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 activeTab="2"/>
  </bookViews>
  <sheets>
    <sheet name="Лист3" sheetId="3" r:id="rId1"/>
    <sheet name="Длины белков" sheetId="4" r:id="rId2"/>
    <sheet name="Лист1" sheetId="5" r:id="rId3"/>
    <sheet name="fbk" sheetId="1" r:id="rId4"/>
  </sheets>
  <calcPr calcId="162913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5" l="1"/>
  <c r="B4" i="5"/>
  <c r="B2" i="5"/>
  <c r="D2" i="5" s="1"/>
  <c r="C3" i="5"/>
  <c r="B3" i="5"/>
  <c r="C2" i="5"/>
  <c r="H2" i="4"/>
  <c r="G2" i="4"/>
  <c r="F2" i="4"/>
  <c r="E2" i="4"/>
  <c r="D2" i="4"/>
  <c r="B3" i="4"/>
  <c r="D4" i="5" l="1"/>
  <c r="D3" i="5"/>
  <c r="B20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A13" i="4"/>
  <c r="A14" i="4" s="1"/>
  <c r="A15" i="4" s="1"/>
  <c r="A16" i="4" s="1"/>
  <c r="A17" i="4" s="1"/>
  <c r="A18" i="4" s="1"/>
  <c r="A19" i="4" s="1"/>
  <c r="A20" i="4" s="1"/>
  <c r="A4" i="4"/>
  <c r="A5" i="4" s="1"/>
  <c r="B2" i="4"/>
  <c r="A3" i="4"/>
  <c r="A6" i="4" l="1"/>
  <c r="A7" i="4" l="1"/>
  <c r="A8" i="4" l="1"/>
  <c r="A9" i="4" l="1"/>
  <c r="A10" i="4" l="1"/>
  <c r="A11" i="4" l="1"/>
  <c r="A12" i="4" l="1"/>
</calcChain>
</file>

<file path=xl/sharedStrings.xml><?xml version="1.0" encoding="utf-8"?>
<sst xmlns="http://schemas.openxmlformats.org/spreadsheetml/2006/main" count="127333" uniqueCount="16045">
  <si>
    <t># feature</t>
  </si>
  <si>
    <t>class</t>
  </si>
  <si>
    <t>assembly</t>
  </si>
  <si>
    <t>assembly_unit</t>
  </si>
  <si>
    <t>seq_type</t>
  </si>
  <si>
    <t>chromosome</t>
  </si>
  <si>
    <t>genomic_accession</t>
  </si>
  <si>
    <t>start</t>
  </si>
  <si>
    <t>end</t>
  </si>
  <si>
    <t>strand</t>
  </si>
  <si>
    <t>product_accession</t>
  </si>
  <si>
    <t>non-redundant_refseq</t>
  </si>
  <si>
    <t>related_accession</t>
  </si>
  <si>
    <t>name</t>
  </si>
  <si>
    <t>symbol</t>
  </si>
  <si>
    <t>GeneID</t>
  </si>
  <si>
    <t>locus_tag</t>
  </si>
  <si>
    <t>feature_interval_length</t>
  </si>
  <si>
    <t>product_length</t>
  </si>
  <si>
    <t>attributes</t>
  </si>
  <si>
    <t>gene</t>
  </si>
  <si>
    <t>protein_coding</t>
  </si>
  <si>
    <t>GCA_000024345.1</t>
  </si>
  <si>
    <t>Primary Assembly</t>
  </si>
  <si>
    <t>CP001736.1</t>
  </si>
  <si>
    <t>+</t>
  </si>
  <si>
    <t>Kfla_0001</t>
  </si>
  <si>
    <t>CDS</t>
  </si>
  <si>
    <t>with_protein</t>
  </si>
  <si>
    <t>ADB29132.1</t>
  </si>
  <si>
    <t>chromosomal replication initiator protein DnaA</t>
  </si>
  <si>
    <t>Kfla_0002</t>
  </si>
  <si>
    <t>ADB29133.1</t>
  </si>
  <si>
    <t>DNA polymerase III, beta subunit</t>
  </si>
  <si>
    <t>Kfla_0003</t>
  </si>
  <si>
    <t>ADB29134.1</t>
  </si>
  <si>
    <t>6-phosphogluconate dehydrogenase, decarboxylating</t>
  </si>
  <si>
    <t>Kfla_0004</t>
  </si>
  <si>
    <t>ADB29135.1</t>
  </si>
  <si>
    <t>DNA replication and repair protein RecF</t>
  </si>
  <si>
    <t>Kfla_0005</t>
  </si>
  <si>
    <t>ADB29136.1</t>
  </si>
  <si>
    <t>protein of unknown function DUF721</t>
  </si>
  <si>
    <t>Kfla_0006</t>
  </si>
  <si>
    <t>ADB29137.1</t>
  </si>
  <si>
    <t>hypothetical protein</t>
  </si>
  <si>
    <t>-</t>
  </si>
  <si>
    <t>Kfla_0007</t>
  </si>
  <si>
    <t>ADB29138.1</t>
  </si>
  <si>
    <t>Kfla_0008</t>
  </si>
  <si>
    <t>ADB29139.1</t>
  </si>
  <si>
    <t>Kfla_0009</t>
  </si>
  <si>
    <t>ADB29140.1</t>
  </si>
  <si>
    <t>Kfla_0010</t>
  </si>
  <si>
    <t>ADB29141.1</t>
  </si>
  <si>
    <t>DNA gyrase, B subunit</t>
  </si>
  <si>
    <t>Kfla_0011</t>
  </si>
  <si>
    <t>ADB29142.1</t>
  </si>
  <si>
    <t>DNA gyrase, A subunit</t>
  </si>
  <si>
    <t>Kfla_0012</t>
  </si>
  <si>
    <t>ADB29143.1</t>
  </si>
  <si>
    <t>tRNA</t>
  </si>
  <si>
    <t>Kfla_R0001</t>
  </si>
  <si>
    <t>tRNA-Ile</t>
  </si>
  <si>
    <t>Kfla_0013</t>
  </si>
  <si>
    <t>ADB29144.1</t>
  </si>
  <si>
    <t>Kfla_R0002</t>
  </si>
  <si>
    <t>tRNA-Ala</t>
  </si>
  <si>
    <t>Kfla_0014</t>
  </si>
  <si>
    <t>ADB29145.1</t>
  </si>
  <si>
    <t>Kfla_0015</t>
  </si>
  <si>
    <t>ADB29146.1</t>
  </si>
  <si>
    <t>GCN5-related N-acetyltransferase</t>
  </si>
  <si>
    <t>Kfla_0016</t>
  </si>
  <si>
    <t>ADB29147.1</t>
  </si>
  <si>
    <t>pseudogene</t>
  </si>
  <si>
    <t>Kfla_0017</t>
  </si>
  <si>
    <t>pseudo</t>
  </si>
  <si>
    <t>Kfla_0018</t>
  </si>
  <si>
    <t>ADB29148.1</t>
  </si>
  <si>
    <t>transcriptional regulator, TetR family</t>
  </si>
  <si>
    <t>Kfla_0019</t>
  </si>
  <si>
    <t>ADB29149.1</t>
  </si>
  <si>
    <t>short-chain dehydrogenase/reductase SDR</t>
  </si>
  <si>
    <t>Kfla_0020</t>
  </si>
  <si>
    <t>ADB29150.1</t>
  </si>
  <si>
    <t>Uncharacterized low-complexity protein-like protein</t>
  </si>
  <si>
    <t>Kfla_0021</t>
  </si>
  <si>
    <t>ADB29151.1</t>
  </si>
  <si>
    <t>NAD-dependent epimerase/dehydratase</t>
  </si>
  <si>
    <t>Kfla_0022</t>
  </si>
  <si>
    <t>ADB29152.1</t>
  </si>
  <si>
    <t>Kfla_0023</t>
  </si>
  <si>
    <t>ADB29153.1</t>
  </si>
  <si>
    <t>Kfla_0024</t>
  </si>
  <si>
    <t>ADB29154.1</t>
  </si>
  <si>
    <t>FAD dependent oxidoreductase</t>
  </si>
  <si>
    <t>Kfla_0025</t>
  </si>
  <si>
    <t>ADB29155.1</t>
  </si>
  <si>
    <t>Kfla_0026</t>
  </si>
  <si>
    <t>ADB29156.1</t>
  </si>
  <si>
    <t>Alkylglycerone-phosphate synthase</t>
  </si>
  <si>
    <t>Kfla_0027</t>
  </si>
  <si>
    <t>ADB29157.1</t>
  </si>
  <si>
    <t>coagulation factor 5/8 type domain protein</t>
  </si>
  <si>
    <t>Kfla_0028</t>
  </si>
  <si>
    <t>ADB29158.1</t>
  </si>
  <si>
    <t>Kfla_0029</t>
  </si>
  <si>
    <t>ADB29159.1</t>
  </si>
  <si>
    <t>Queuosine biosynthesis protein</t>
  </si>
  <si>
    <t>Kfla_0030</t>
  </si>
  <si>
    <t>ADB29160.1</t>
  </si>
  <si>
    <t>Kfla_0031</t>
  </si>
  <si>
    <t>ADB29161.1</t>
  </si>
  <si>
    <t>Kfla_0032</t>
  </si>
  <si>
    <t>ADB29162.1</t>
  </si>
  <si>
    <t>pyridoxamine 5'-phosphate oxidase-related FMN- binding protein</t>
  </si>
  <si>
    <t>Kfla_0033</t>
  </si>
  <si>
    <t>ADB29163.1</t>
  </si>
  <si>
    <t>Xylose isomerase domain protein TIM barrel</t>
  </si>
  <si>
    <t>Kfla_0034</t>
  </si>
  <si>
    <t>ADB29164.1</t>
  </si>
  <si>
    <t>Kfla_0035</t>
  </si>
  <si>
    <t>ADB29165.1</t>
  </si>
  <si>
    <t>Kfla_0036</t>
  </si>
  <si>
    <t>ADB29166.1</t>
  </si>
  <si>
    <t>methylated-DNA/protein-cysteinemethyltransferase</t>
  </si>
  <si>
    <t>Kfla_0037</t>
  </si>
  <si>
    <t>ADB29167.1</t>
  </si>
  <si>
    <t>Kfla_0038</t>
  </si>
  <si>
    <t>ADB29168.1</t>
  </si>
  <si>
    <t>Kfla_0039</t>
  </si>
  <si>
    <t>ADB29169.1</t>
  </si>
  <si>
    <t>Peptidylprolyl isomerase</t>
  </si>
  <si>
    <t>Kfla_0040</t>
  </si>
  <si>
    <t>ADB29170.1</t>
  </si>
  <si>
    <t>Rhomboid family protein</t>
  </si>
  <si>
    <t>Kfla_0041</t>
  </si>
  <si>
    <t>ADB29171.1</t>
  </si>
  <si>
    <t>regulatory protein TetR</t>
  </si>
  <si>
    <t>Kfla_0042</t>
  </si>
  <si>
    <t>ADB29172.1</t>
  </si>
  <si>
    <t>monooxygenase FAD-binding protein</t>
  </si>
  <si>
    <t>Kfla_0043</t>
  </si>
  <si>
    <t>Kfla_0044</t>
  </si>
  <si>
    <t>ADB29173.1</t>
  </si>
  <si>
    <t>transcriptional regulator, LacI family</t>
  </si>
  <si>
    <t>Kfla_0045</t>
  </si>
  <si>
    <t>ADB29174.1</t>
  </si>
  <si>
    <t>Alpha-N-arabinofuranosidase</t>
  </si>
  <si>
    <t>Kfla_0046</t>
  </si>
  <si>
    <t>ADB29175.1</t>
  </si>
  <si>
    <t>extracellular solute-binding protein family 1</t>
  </si>
  <si>
    <t>Kfla_0047</t>
  </si>
  <si>
    <t>ADB29176.1</t>
  </si>
  <si>
    <t>binding-protein-dependent transport systems inner membrane component</t>
  </si>
  <si>
    <t>Kfla_0048</t>
  </si>
  <si>
    <t>ADB29177.1</t>
  </si>
  <si>
    <t>Kfla_0049</t>
  </si>
  <si>
    <t>ADB29178.1</t>
  </si>
  <si>
    <t>glycoside hydrolase family 43</t>
  </si>
  <si>
    <t>Kfla_0050</t>
  </si>
  <si>
    <t>ADB29179.1</t>
  </si>
  <si>
    <t>Kfla_0051</t>
  </si>
  <si>
    <t>ADB29180.1</t>
  </si>
  <si>
    <t>transcriptional regulator, GntR family with aminotransferase domain protein</t>
  </si>
  <si>
    <t>Kfla_0052</t>
  </si>
  <si>
    <t>ADB29181.1</t>
  </si>
  <si>
    <t>conserved hypothetical protein</t>
  </si>
  <si>
    <t>Kfla_0053</t>
  </si>
  <si>
    <t>ADB29182.1</t>
  </si>
  <si>
    <t>ABC-2 type transporter</t>
  </si>
  <si>
    <t>Kfla_0054</t>
  </si>
  <si>
    <t>ADB29183.1</t>
  </si>
  <si>
    <t>daunorubicin resistance ABC transporter ATPase subunit</t>
  </si>
  <si>
    <t>Kfla_0055</t>
  </si>
  <si>
    <t>ADB29184.1</t>
  </si>
  <si>
    <t>Kfla_0056</t>
  </si>
  <si>
    <t>ADB29185.1</t>
  </si>
  <si>
    <t>phospholipase/Carboxylesterase</t>
  </si>
  <si>
    <t>Kfla_0057</t>
  </si>
  <si>
    <t>ADB29186.1</t>
  </si>
  <si>
    <t>protein of unknown function UPF0233</t>
  </si>
  <si>
    <t>Kfla_0058</t>
  </si>
  <si>
    <t>ADB29187.1</t>
  </si>
  <si>
    <t>protein of unknown function DUF881</t>
  </si>
  <si>
    <t>Kfla_0059</t>
  </si>
  <si>
    <t>ADB29188.1</t>
  </si>
  <si>
    <t>glutamine amidotransferase of anthranilate synthase</t>
  </si>
  <si>
    <t>Kfla_0060</t>
  </si>
  <si>
    <t>ADB29189.1</t>
  </si>
  <si>
    <t>serine/threonine protein kinase with PASTA sensor(s)</t>
  </si>
  <si>
    <t>Kfla_0061</t>
  </si>
  <si>
    <t>ADB29190.1</t>
  </si>
  <si>
    <t>Peptidoglycan glycosyltransferase</t>
  </si>
  <si>
    <t>Kfla_0062</t>
  </si>
  <si>
    <t>ADB29191.1</t>
  </si>
  <si>
    <t>cell cycle protein</t>
  </si>
  <si>
    <t>Kfla_0063</t>
  </si>
  <si>
    <t>ADB29192.1</t>
  </si>
  <si>
    <t>protein serine/threonine phosphatase</t>
  </si>
  <si>
    <t>Kfla_0064</t>
  </si>
  <si>
    <t>ADB29193.1</t>
  </si>
  <si>
    <t>FHA domain containing protein</t>
  </si>
  <si>
    <t>Kfla_0065</t>
  </si>
  <si>
    <t>ADB29194.1</t>
  </si>
  <si>
    <t>Kfla_R0003</t>
  </si>
  <si>
    <t>tRNA-Leu</t>
  </si>
  <si>
    <t>Kfla_0066</t>
  </si>
  <si>
    <t>ADB29195.1</t>
  </si>
  <si>
    <t>Kfla_0067</t>
  </si>
  <si>
    <t>ADB29196.1</t>
  </si>
  <si>
    <t>transcriptional regulator, TrmB</t>
  </si>
  <si>
    <t>Kfla_0068</t>
  </si>
  <si>
    <t>ADB29197.1</t>
  </si>
  <si>
    <t>peptidase S8 and S53 subtilisin kexin sedolisin</t>
  </si>
  <si>
    <t>Kfla_0069</t>
  </si>
  <si>
    <t>ADB29198.1</t>
  </si>
  <si>
    <t>cyclase/dehydrase</t>
  </si>
  <si>
    <t>Kfla_0070</t>
  </si>
  <si>
    <t>ADB29199.1</t>
  </si>
  <si>
    <t>aminotransferase class I and II</t>
  </si>
  <si>
    <t>Kfla_0071</t>
  </si>
  <si>
    <t>ADB29200.1</t>
  </si>
  <si>
    <t>Kfla_0072</t>
  </si>
  <si>
    <t>ADB29201.1</t>
  </si>
  <si>
    <t>Kfla_0073</t>
  </si>
  <si>
    <t>ADB29202.1</t>
  </si>
  <si>
    <t>Kfla_0074</t>
  </si>
  <si>
    <t>ADB29203.1</t>
  </si>
  <si>
    <t>transcriptional regulator, GntR family</t>
  </si>
  <si>
    <t>Kfla_0075</t>
  </si>
  <si>
    <t>ADB29204.1</t>
  </si>
  <si>
    <t>Kfla_0076</t>
  </si>
  <si>
    <t>ADB29205.1</t>
  </si>
  <si>
    <t>transcriptional regulator, LuxR family</t>
  </si>
  <si>
    <t>Kfla_0077</t>
  </si>
  <si>
    <t>ADB29206.1</t>
  </si>
  <si>
    <t>Kfla_0078</t>
  </si>
  <si>
    <t>ADB29207.1</t>
  </si>
  <si>
    <t>Kfla_0079</t>
  </si>
  <si>
    <t>ADB29208.1</t>
  </si>
  <si>
    <t>Endonuclease I</t>
  </si>
  <si>
    <t>Kfla_0080</t>
  </si>
  <si>
    <t>ADB29209.1</t>
  </si>
  <si>
    <t>Glyoxalase/bleomycin resistance protein/dioxygenase</t>
  </si>
  <si>
    <t>Kfla_0081</t>
  </si>
  <si>
    <t>ADB29210.1</t>
  </si>
  <si>
    <t>Kfla_0082</t>
  </si>
  <si>
    <t>ADB29211.1</t>
  </si>
  <si>
    <t>Kfla_0083</t>
  </si>
  <si>
    <t>ADB29212.1</t>
  </si>
  <si>
    <t>Kfla_0084</t>
  </si>
  <si>
    <t>ADB29213.1</t>
  </si>
  <si>
    <t>Siderophore-interacting protein</t>
  </si>
  <si>
    <t>Kfla_0085</t>
  </si>
  <si>
    <t>ADB29214.1</t>
  </si>
  <si>
    <t>NADP oxidoreductase coenzyme F420-dependent</t>
  </si>
  <si>
    <t>Kfla_0086</t>
  </si>
  <si>
    <t>ADB29215.1</t>
  </si>
  <si>
    <t>Kfla_0087</t>
  </si>
  <si>
    <t>ADB29216.1</t>
  </si>
  <si>
    <t>aminoglycoside/hydroxyurea antibiotic resistance kinase</t>
  </si>
  <si>
    <t>Kfla_0088</t>
  </si>
  <si>
    <t>ADB29217.1</t>
  </si>
  <si>
    <t>globin</t>
  </si>
  <si>
    <t>Kfla_0089</t>
  </si>
  <si>
    <t>ADB29218.1</t>
  </si>
  <si>
    <t>glycine betaine/L-proline ABC transporter, ATPase subunit</t>
  </si>
  <si>
    <t>Kfla_0090</t>
  </si>
  <si>
    <t>ADB29219.1</t>
  </si>
  <si>
    <t>Kfla_0091</t>
  </si>
  <si>
    <t>ADB29220.1</t>
  </si>
  <si>
    <t>Substrate-binding region of ABC-type glycine betaine transport system</t>
  </si>
  <si>
    <t>Kfla_0092</t>
  </si>
  <si>
    <t>ADB29221.1</t>
  </si>
  <si>
    <t>cobyrinic acid ac-diamide synthase</t>
  </si>
  <si>
    <t>Kfla_0093</t>
  </si>
  <si>
    <t>ADB29222.1</t>
  </si>
  <si>
    <t>ROK family protein</t>
  </si>
  <si>
    <t>Kfla_0094</t>
  </si>
  <si>
    <t>ADB29223.1</t>
  </si>
  <si>
    <t>Kfla_0095</t>
  </si>
  <si>
    <t>ADB29224.1</t>
  </si>
  <si>
    <t>PHP domain protein</t>
  </si>
  <si>
    <t>Kfla_0096</t>
  </si>
  <si>
    <t>ADB29225.1</t>
  </si>
  <si>
    <t>transcriptional regulator, PadR-like family</t>
  </si>
  <si>
    <t>Kfla_0097</t>
  </si>
  <si>
    <t>ADB29226.1</t>
  </si>
  <si>
    <t>Kfla_0098</t>
  </si>
  <si>
    <t>ADB29227.1</t>
  </si>
  <si>
    <t>Kfla_0099</t>
  </si>
  <si>
    <t>ADB29228.1</t>
  </si>
  <si>
    <t>Kfla_0100</t>
  </si>
  <si>
    <t>ADB29229.1</t>
  </si>
  <si>
    <t>Kfla_0101</t>
  </si>
  <si>
    <t>ADB29230.1</t>
  </si>
  <si>
    <t>transcriptional regulator, MarR family</t>
  </si>
  <si>
    <t>Kfla_0102</t>
  </si>
  <si>
    <t>ADB29231.1</t>
  </si>
  <si>
    <t>NUDIX hydrolase</t>
  </si>
  <si>
    <t>Kfla_0103</t>
  </si>
  <si>
    <t>ADB29232.1</t>
  </si>
  <si>
    <t>NmrA family protein</t>
  </si>
  <si>
    <t>Kfla_0104</t>
  </si>
  <si>
    <t>ADB29233.1</t>
  </si>
  <si>
    <t>Kfla_0105</t>
  </si>
  <si>
    <t>ADB29234.1</t>
  </si>
  <si>
    <t>Kfla_0106</t>
  </si>
  <si>
    <t>ADB29235.1</t>
  </si>
  <si>
    <t>Proline dehydrogenase</t>
  </si>
  <si>
    <t>Kfla_0107</t>
  </si>
  <si>
    <t>ADB29236.1</t>
  </si>
  <si>
    <t>major facilitator superfamily MFS_1</t>
  </si>
  <si>
    <t>Kfla_0108</t>
  </si>
  <si>
    <t>ADB29237.1</t>
  </si>
  <si>
    <t>putative signal transduction protein with Nacht domain</t>
  </si>
  <si>
    <t>Kfla_0109</t>
  </si>
  <si>
    <t>ADB29238.1</t>
  </si>
  <si>
    <t>Kfla_0110</t>
  </si>
  <si>
    <t>ADB29239.1</t>
  </si>
  <si>
    <t>AMP-dependent synthetase and ligase</t>
  </si>
  <si>
    <t>Kfla_0111</t>
  </si>
  <si>
    <t>ADB29240.1</t>
  </si>
  <si>
    <t>acyl-CoA dehydrogenase domain protein</t>
  </si>
  <si>
    <t>Kfla_0112</t>
  </si>
  <si>
    <t>ADB29241.1</t>
  </si>
  <si>
    <t>Carbamoyl-phosphate synthase L chain ATP- binding protein</t>
  </si>
  <si>
    <t>Kfla_0113</t>
  </si>
  <si>
    <t>ADB29242.1</t>
  </si>
  <si>
    <t>putative transposase IS891/IS1136/IS1341 family</t>
  </si>
  <si>
    <t>Kfla_0114</t>
  </si>
  <si>
    <t>ADB29243.1</t>
  </si>
  <si>
    <t>Methylcrotonoyl-CoA carboxylase</t>
  </si>
  <si>
    <t>Kfla_0115</t>
  </si>
  <si>
    <t>ADB29244.1</t>
  </si>
  <si>
    <t>Kfla_0116</t>
  </si>
  <si>
    <t>ADB29245.1</t>
  </si>
  <si>
    <t>protein of unknown function DUF1446</t>
  </si>
  <si>
    <t>Kfla_0117</t>
  </si>
  <si>
    <t>ADB29246.1</t>
  </si>
  <si>
    <t>Wyosine base formation domain protein</t>
  </si>
  <si>
    <t>Kfla_0118</t>
  </si>
  <si>
    <t>ADB29247.1</t>
  </si>
  <si>
    <t>DNA polymerase, beta domain protein region</t>
  </si>
  <si>
    <t>Kfla_0119</t>
  </si>
  <si>
    <t>ADB29248.1</t>
  </si>
  <si>
    <t>Kfla_0120</t>
  </si>
  <si>
    <t>ADB29249.1</t>
  </si>
  <si>
    <t>Kfla_0121</t>
  </si>
  <si>
    <t>ADB29250.1</t>
  </si>
  <si>
    <t>PKD domain containing protein</t>
  </si>
  <si>
    <t>Kfla_0122</t>
  </si>
  <si>
    <t>ADB29251.1</t>
  </si>
  <si>
    <t>Kfla_0123</t>
  </si>
  <si>
    <t>ADB29252.1</t>
  </si>
  <si>
    <t>Kfla_0124</t>
  </si>
  <si>
    <t>ADB29253.1</t>
  </si>
  <si>
    <t>Kfla_0125</t>
  </si>
  <si>
    <t>ADB29254.1</t>
  </si>
  <si>
    <t>dihydrodipicolinate synthetase</t>
  </si>
  <si>
    <t>Kfla_0126</t>
  </si>
  <si>
    <t>ADB29255.1</t>
  </si>
  <si>
    <t>GntR domain protein</t>
  </si>
  <si>
    <t>Kfla_0127</t>
  </si>
  <si>
    <t>ADB29256.1</t>
  </si>
  <si>
    <t>Exo-alpha-sialidase</t>
  </si>
  <si>
    <t>Kfla_0128</t>
  </si>
  <si>
    <t>ADB29257.1</t>
  </si>
  <si>
    <t>Kelch repeat-containing protein</t>
  </si>
  <si>
    <t>Kfla_0129</t>
  </si>
  <si>
    <t>ADB29258.1</t>
  </si>
  <si>
    <t>Kfla_0130</t>
  </si>
  <si>
    <t>ADB29259.1</t>
  </si>
  <si>
    <t>Activator of Hsp90 ATPase 1 family protein</t>
  </si>
  <si>
    <t>Kfla_0131</t>
  </si>
  <si>
    <t>ADB29260.1</t>
  </si>
  <si>
    <t>YhgE/Pip C-terminal domain protein</t>
  </si>
  <si>
    <t>Kfla_0132</t>
  </si>
  <si>
    <t>ADB29261.1</t>
  </si>
  <si>
    <t>Kfla_0133</t>
  </si>
  <si>
    <t>ADB29262.1</t>
  </si>
  <si>
    <t>Kfla_0134</t>
  </si>
  <si>
    <t>ADB29263.1</t>
  </si>
  <si>
    <t>oxidoreductase molybdopterin binding protein</t>
  </si>
  <si>
    <t>Kfla_0135</t>
  </si>
  <si>
    <t>ADB29264.1</t>
  </si>
  <si>
    <t>Kfla_0136</t>
  </si>
  <si>
    <t>ADB29265.1</t>
  </si>
  <si>
    <t>Kfla_0137</t>
  </si>
  <si>
    <t>ADB29266.1</t>
  </si>
  <si>
    <t>Kfla_0138</t>
  </si>
  <si>
    <t>ADB29267.1</t>
  </si>
  <si>
    <t>metallophosphoesterase</t>
  </si>
  <si>
    <t>Kfla_0139</t>
  </si>
  <si>
    <t>ADB29268.1</t>
  </si>
  <si>
    <t>Kfla_0140</t>
  </si>
  <si>
    <t>ADB29269.1</t>
  </si>
  <si>
    <t>Kfla_0141</t>
  </si>
  <si>
    <t>ADB29270.1</t>
  </si>
  <si>
    <t>pyruvate carboxyltransferase</t>
  </si>
  <si>
    <t>Kfla_0142</t>
  </si>
  <si>
    <t>ADB29271.1</t>
  </si>
  <si>
    <t>Kfla_0143</t>
  </si>
  <si>
    <t>ADB29272.1</t>
  </si>
  <si>
    <t>Kfla_0144</t>
  </si>
  <si>
    <t>ADB29273.1</t>
  </si>
  <si>
    <t>Kfla_0145</t>
  </si>
  <si>
    <t>ADB29274.1</t>
  </si>
  <si>
    <t>Kfla_0146</t>
  </si>
  <si>
    <t>ADB29275.1</t>
  </si>
  <si>
    <t>beta-lactamase domain protein</t>
  </si>
  <si>
    <t>Kfla_0147</t>
  </si>
  <si>
    <t>ADB29276.1</t>
  </si>
  <si>
    <t>leucyl/phenylalanyl-tRNA/protein transferase</t>
  </si>
  <si>
    <t>Kfla_0148</t>
  </si>
  <si>
    <t>ADB29277.1</t>
  </si>
  <si>
    <t>Kfla_0149</t>
  </si>
  <si>
    <t>ADB29278.1</t>
  </si>
  <si>
    <t>Kfla_0150</t>
  </si>
  <si>
    <t>ADB29279.1</t>
  </si>
  <si>
    <t>adenosine deaminase</t>
  </si>
  <si>
    <t>Kfla_0151</t>
  </si>
  <si>
    <t>ADB29280.1</t>
  </si>
  <si>
    <t>RNA polymerase, sigma-24 subunit, ECF subfamily</t>
  </si>
  <si>
    <t>Kfla_0152</t>
  </si>
  <si>
    <t>ADB29281.1</t>
  </si>
  <si>
    <t>Kfla_0153</t>
  </si>
  <si>
    <t>ADB29282.1</t>
  </si>
  <si>
    <t>transcriptional regulator, AraC family</t>
  </si>
  <si>
    <t>Kfla_0154</t>
  </si>
  <si>
    <t>ADB29283.1</t>
  </si>
  <si>
    <t>Kfla_0155</t>
  </si>
  <si>
    <t>ADB29284.1</t>
  </si>
  <si>
    <t>Methyltransferase type 12</t>
  </si>
  <si>
    <t>Kfla_0156</t>
  </si>
  <si>
    <t>ADB29285.1</t>
  </si>
  <si>
    <t>Kfla_0157</t>
  </si>
  <si>
    <t>ADB29286.1</t>
  </si>
  <si>
    <t>DNA-formamidopyrimidine glycosylase</t>
  </si>
  <si>
    <t>Kfla_0158</t>
  </si>
  <si>
    <t>ADB29287.1</t>
  </si>
  <si>
    <t>Rhodanese domain protein</t>
  </si>
  <si>
    <t>Kfla_0159</t>
  </si>
  <si>
    <t>ADB29288.1</t>
  </si>
  <si>
    <t>Kfla_0160</t>
  </si>
  <si>
    <t>ADB29289.1</t>
  </si>
  <si>
    <t>protein of unknown function UPF0157</t>
  </si>
  <si>
    <t>Kfla_0161</t>
  </si>
  <si>
    <t>ADB29290.1</t>
  </si>
  <si>
    <t>peptidase U61 LD-carboxypeptidase A</t>
  </si>
  <si>
    <t>Kfla_0162</t>
  </si>
  <si>
    <t>ADB29291.1</t>
  </si>
  <si>
    <t>Helix-turn-helix type 11 domain protein</t>
  </si>
  <si>
    <t>Kfla_0163</t>
  </si>
  <si>
    <t>ADB29292.1</t>
  </si>
  <si>
    <t>Endoribonuclease L-PSP</t>
  </si>
  <si>
    <t>Kfla_0164</t>
  </si>
  <si>
    <t>ADB29293.1</t>
  </si>
  <si>
    <t>Kfla_0165</t>
  </si>
  <si>
    <t>ADB29294.1</t>
  </si>
  <si>
    <t>peptidase S9 prolyl oligopeptidase active site domain protein</t>
  </si>
  <si>
    <t>Kfla_0166</t>
  </si>
  <si>
    <t>ADB29295.1</t>
  </si>
  <si>
    <t>ABC transporter related protein</t>
  </si>
  <si>
    <t>Kfla_0167</t>
  </si>
  <si>
    <t>ADB29296.1</t>
  </si>
  <si>
    <t>Kfla_0168</t>
  </si>
  <si>
    <t>ADB29297.1</t>
  </si>
  <si>
    <t>drug resistance transporter, EmrB/QacA subfamily</t>
  </si>
  <si>
    <t>Kfla_0169</t>
  </si>
  <si>
    <t>ADB29298.1</t>
  </si>
  <si>
    <t>RelA/SpoT domain protein</t>
  </si>
  <si>
    <t>Kfla_0170</t>
  </si>
  <si>
    <t>ADB29299.1</t>
  </si>
  <si>
    <t>Kfla_0171</t>
  </si>
  <si>
    <t>ADB29300.1</t>
  </si>
  <si>
    <t>protein of unknown function DUF1006</t>
  </si>
  <si>
    <t>Kfla_0172</t>
  </si>
  <si>
    <t>ADB29301.1</t>
  </si>
  <si>
    <t>Kfla_0173</t>
  </si>
  <si>
    <t>ADB29302.1</t>
  </si>
  <si>
    <t>ATPase</t>
  </si>
  <si>
    <t>Kfla_0174</t>
  </si>
  <si>
    <t>ADB29303.1</t>
  </si>
  <si>
    <t>Appr-1-p processing domain protein</t>
  </si>
  <si>
    <t>Kfla_0175</t>
  </si>
  <si>
    <t>Kfla_0176</t>
  </si>
  <si>
    <t>ADB29304.1</t>
  </si>
  <si>
    <t>Kfla_0177</t>
  </si>
  <si>
    <t>ADB29305.1</t>
  </si>
  <si>
    <t>Kfla_0178</t>
  </si>
  <si>
    <t>ADB29306.1</t>
  </si>
  <si>
    <t>Kfla_0179</t>
  </si>
  <si>
    <t>ADB29307.1</t>
  </si>
  <si>
    <t>permease for cytosine/purines uracil thiamine allantoin</t>
  </si>
  <si>
    <t>Kfla_0180</t>
  </si>
  <si>
    <t>ADB29308.1</t>
  </si>
  <si>
    <t>Methyltransferase type 11</t>
  </si>
  <si>
    <t>Kfla_0181</t>
  </si>
  <si>
    <t>ADB29309.1</t>
  </si>
  <si>
    <t>Kfla_0182</t>
  </si>
  <si>
    <t>ADB29310.1</t>
  </si>
  <si>
    <t>Kfla_0183</t>
  </si>
  <si>
    <t>ADB29311.1</t>
  </si>
  <si>
    <t>Kfla_0184</t>
  </si>
  <si>
    <t>ADB29312.1</t>
  </si>
  <si>
    <t>flavin reductase domain protein FMN-binding protein</t>
  </si>
  <si>
    <t>Kfla_0185</t>
  </si>
  <si>
    <t>ADB29313.1</t>
  </si>
  <si>
    <t>Kfla_0186</t>
  </si>
  <si>
    <t>ADB29314.1</t>
  </si>
  <si>
    <t>Kfla_0187</t>
  </si>
  <si>
    <t>ADB29315.1</t>
  </si>
  <si>
    <t>Kfla_0188</t>
  </si>
  <si>
    <t>ADB29316.1</t>
  </si>
  <si>
    <t>monooxygenase</t>
  </si>
  <si>
    <t>Kfla_0189</t>
  </si>
  <si>
    <t>ADB29317.1</t>
  </si>
  <si>
    <t>Kfla_0190</t>
  </si>
  <si>
    <t>ADB29318.1</t>
  </si>
  <si>
    <t>Kfla_0191</t>
  </si>
  <si>
    <t>ADB29319.1</t>
  </si>
  <si>
    <t>glycerophosphoryl diester phosphodiesterase</t>
  </si>
  <si>
    <t>Kfla_0192</t>
  </si>
  <si>
    <t>ADB29320.1</t>
  </si>
  <si>
    <t>putative anti-sigma regulatory factor, serine/threonine protein kinase</t>
  </si>
  <si>
    <t>Kfla_0193</t>
  </si>
  <si>
    <t>ADB29321.1</t>
  </si>
  <si>
    <t>SEC-C motif domain protein</t>
  </si>
  <si>
    <t>Kfla_0194</t>
  </si>
  <si>
    <t>ADB29322.1</t>
  </si>
  <si>
    <t>Arginine deiminase</t>
  </si>
  <si>
    <t>Kfla_0195</t>
  </si>
  <si>
    <t>ADB29323.1</t>
  </si>
  <si>
    <t>glycosyl transferase family 2</t>
  </si>
  <si>
    <t>Kfla_0196</t>
  </si>
  <si>
    <t>ADB29324.1</t>
  </si>
  <si>
    <t>Kfla_0197</t>
  </si>
  <si>
    <t>ADB29325.1</t>
  </si>
  <si>
    <t>Cupin 2 conserved barrel domain protein</t>
  </si>
  <si>
    <t>Kfla_0198</t>
  </si>
  <si>
    <t>ADB29326.1</t>
  </si>
  <si>
    <t>protein of unknown function DUF111</t>
  </si>
  <si>
    <t>Kfla_0199</t>
  </si>
  <si>
    <t>ADB29327.1</t>
  </si>
  <si>
    <t>1-(5-phosphoribosyl)-5-amino-4-imidazole- carboxylate (AIR) carboxylase</t>
  </si>
  <si>
    <t>Kfla_0200</t>
  </si>
  <si>
    <t>ADB29328.1</t>
  </si>
  <si>
    <t>Kfla_0201</t>
  </si>
  <si>
    <t>ADB29329.1</t>
  </si>
  <si>
    <t>diacylglycerol kinase catalytic region</t>
  </si>
  <si>
    <t>Kfla_0202</t>
  </si>
  <si>
    <t>ADB29330.1</t>
  </si>
  <si>
    <t>seryl-tRNA synthetase</t>
  </si>
  <si>
    <t>Kfla_0203</t>
  </si>
  <si>
    <t>ADB29331.1</t>
  </si>
  <si>
    <t>Cof-like hydrolase</t>
  </si>
  <si>
    <t>Kfla_0204</t>
  </si>
  <si>
    <t>ADB29332.1</t>
  </si>
  <si>
    <t>transcription factor WhiB</t>
  </si>
  <si>
    <t>Kfla_0205</t>
  </si>
  <si>
    <t>ADB29333.1</t>
  </si>
  <si>
    <t>HAD-superfamily hydrolase, subfamily IIB</t>
  </si>
  <si>
    <t>Kfla_0206</t>
  </si>
  <si>
    <t>ADB29334.1</t>
  </si>
  <si>
    <t>Kfla_0207</t>
  </si>
  <si>
    <t>ADB29335.1</t>
  </si>
  <si>
    <t>protein of unknown function DUF1470</t>
  </si>
  <si>
    <t>Kfla_0208</t>
  </si>
  <si>
    <t>ADB29336.1</t>
  </si>
  <si>
    <t>protein of unknown function DUF214</t>
  </si>
  <si>
    <t>Kfla_0209</t>
  </si>
  <si>
    <t>ADB29337.1</t>
  </si>
  <si>
    <t>Kfla_0210</t>
  </si>
  <si>
    <t>ADB29338.1</t>
  </si>
  <si>
    <t>Kfla_0211</t>
  </si>
  <si>
    <t>Kfla_0212</t>
  </si>
  <si>
    <t>ADB29339.1</t>
  </si>
  <si>
    <t>Kfla_0213</t>
  </si>
  <si>
    <t>ADB29340.1</t>
  </si>
  <si>
    <t>Kfla_0214</t>
  </si>
  <si>
    <t>ADB29341.1</t>
  </si>
  <si>
    <t>NAD(P)H quinone oxidoreductase, PIG3 family</t>
  </si>
  <si>
    <t>Kfla_0215</t>
  </si>
  <si>
    <t>ADB29342.1</t>
  </si>
  <si>
    <t>aminoglycoside phosphotransferase</t>
  </si>
  <si>
    <t>Kfla_0216</t>
  </si>
  <si>
    <t>ADB29343.1</t>
  </si>
  <si>
    <t>Molybdopterin-guanine dinucleotide biosynthesis protein A-like protein</t>
  </si>
  <si>
    <t>Kfla_0217</t>
  </si>
  <si>
    <t>ADB29344.1</t>
  </si>
  <si>
    <t>Nitrilase/cyanide hydratase and apolipoprotein N- acyltransferase</t>
  </si>
  <si>
    <t>Kfla_0218</t>
  </si>
  <si>
    <t>ADB29345.1</t>
  </si>
  <si>
    <t>Kfla_0219</t>
  </si>
  <si>
    <t>ADB29346.1</t>
  </si>
  <si>
    <t>putative BatC protein</t>
  </si>
  <si>
    <t>Kfla_0220</t>
  </si>
  <si>
    <t>ADB29347.1</t>
  </si>
  <si>
    <t>Cupin 4 family protein</t>
  </si>
  <si>
    <t>Kfla_0221</t>
  </si>
  <si>
    <t>ADB29348.1</t>
  </si>
  <si>
    <t>Sucraseferredoxin family protein</t>
  </si>
  <si>
    <t>Kfla_0222</t>
  </si>
  <si>
    <t>ADB29349.1</t>
  </si>
  <si>
    <t>Kfla_0223</t>
  </si>
  <si>
    <t>ADB29350.1</t>
  </si>
  <si>
    <t>Kfla_R0004</t>
  </si>
  <si>
    <t>tRNA-Ser</t>
  </si>
  <si>
    <t>Kfla_0224</t>
  </si>
  <si>
    <t>ADB29351.1</t>
  </si>
  <si>
    <t>Kfla_0225</t>
  </si>
  <si>
    <t>ADB29352.1</t>
  </si>
  <si>
    <t>alpha/beta hydrolase fold protein</t>
  </si>
  <si>
    <t>Kfla_0226</t>
  </si>
  <si>
    <t>ADB29353.1</t>
  </si>
  <si>
    <t>bifunctional deaminase-reductase domain protein</t>
  </si>
  <si>
    <t>Kfla_0227</t>
  </si>
  <si>
    <t>ADB29354.1</t>
  </si>
  <si>
    <t>Kfla_0228</t>
  </si>
  <si>
    <t>ADB29355.1</t>
  </si>
  <si>
    <t>Kfla_0229</t>
  </si>
  <si>
    <t>Kfla_0230</t>
  </si>
  <si>
    <t>ADB29356.1</t>
  </si>
  <si>
    <t>Kfla_0231</t>
  </si>
  <si>
    <t>ADB29357.1</t>
  </si>
  <si>
    <t>Kfla_0232</t>
  </si>
  <si>
    <t>ADB29358.1</t>
  </si>
  <si>
    <t>transcriptional regulator, LysR family</t>
  </si>
  <si>
    <t>Kfla_0233</t>
  </si>
  <si>
    <t>ADB29359.1</t>
  </si>
  <si>
    <t>Kfla_0234</t>
  </si>
  <si>
    <t>ADB29360.1</t>
  </si>
  <si>
    <t>Kfla_0235</t>
  </si>
  <si>
    <t>ADB29361.1</t>
  </si>
  <si>
    <t>Kfla_0236</t>
  </si>
  <si>
    <t>ADB29362.1</t>
  </si>
  <si>
    <t>transcriptional regulator, MerR family</t>
  </si>
  <si>
    <t>Kfla_0237</t>
  </si>
  <si>
    <t>ADB29363.1</t>
  </si>
  <si>
    <t>Ketosteroid isomerase-like protein</t>
  </si>
  <si>
    <t>Kfla_0238</t>
  </si>
  <si>
    <t>ADB29364.1</t>
  </si>
  <si>
    <t>Kfla_0239</t>
  </si>
  <si>
    <t>ADB29365.1</t>
  </si>
  <si>
    <t>glycoside hydrolase family 16</t>
  </si>
  <si>
    <t>Kfla_0240</t>
  </si>
  <si>
    <t>ADB29366.1</t>
  </si>
  <si>
    <t>Kfla_0241</t>
  </si>
  <si>
    <t>ADB29367.1</t>
  </si>
  <si>
    <t>Kfla_0242</t>
  </si>
  <si>
    <t>ADB29368.1</t>
  </si>
  <si>
    <t>FAD linked oxidase domain protein</t>
  </si>
  <si>
    <t>Kfla_0243</t>
  </si>
  <si>
    <t>ADB29369.1</t>
  </si>
  <si>
    <t>SH3 type 3 domain protein</t>
  </si>
  <si>
    <t>Kfla_0244</t>
  </si>
  <si>
    <t>ADB29370.1</t>
  </si>
  <si>
    <t>Kfla_0245</t>
  </si>
  <si>
    <t>ADB29371.1</t>
  </si>
  <si>
    <t>YCII-related protein</t>
  </si>
  <si>
    <t>Kfla_0246</t>
  </si>
  <si>
    <t>ADB29372.1</t>
  </si>
  <si>
    <t>Kfla_0247</t>
  </si>
  <si>
    <t>Kfla_0248</t>
  </si>
  <si>
    <t>ADB29373.1</t>
  </si>
  <si>
    <t>Kfla_0249</t>
  </si>
  <si>
    <t>ADB29374.1</t>
  </si>
  <si>
    <t>putative RNA polymerase, sigma-24 subunit, ECF subfamily</t>
  </si>
  <si>
    <t>Kfla_0250</t>
  </si>
  <si>
    <t>ADB29375.1</t>
  </si>
  <si>
    <t>Kfla_0251</t>
  </si>
  <si>
    <t>Kfla_0252</t>
  </si>
  <si>
    <t>ADB29376.1</t>
  </si>
  <si>
    <t>Kfla_0253</t>
  </si>
  <si>
    <t>ADB29377.1</t>
  </si>
  <si>
    <t>Kfla_0254</t>
  </si>
  <si>
    <t>ADB29378.1</t>
  </si>
  <si>
    <t>aldo/keto reductase</t>
  </si>
  <si>
    <t>Kfla_0255</t>
  </si>
  <si>
    <t>ADB29379.1</t>
  </si>
  <si>
    <t>Kfla_0256</t>
  </si>
  <si>
    <t>ADB29380.1</t>
  </si>
  <si>
    <t>Kfla_0257</t>
  </si>
  <si>
    <t>ADB29381.1</t>
  </si>
  <si>
    <t>inner-membrane translocator</t>
  </si>
  <si>
    <t>Kfla_0258</t>
  </si>
  <si>
    <t>ADB29382.1</t>
  </si>
  <si>
    <t>Kfla_0259</t>
  </si>
  <si>
    <t>ADB29383.1</t>
  </si>
  <si>
    <t>rhamnose ABC transporter, periplasmic rhamnose- binding protein</t>
  </si>
  <si>
    <t>Kfla_0260</t>
  </si>
  <si>
    <t>ADB29384.1</t>
  </si>
  <si>
    <t>protein of unknown function DUF718</t>
  </si>
  <si>
    <t>Kfla_0261</t>
  </si>
  <si>
    <t>ADB29385.1</t>
  </si>
  <si>
    <t>L-rhamnose isomerase</t>
  </si>
  <si>
    <t>Kfla_0262</t>
  </si>
  <si>
    <t>ADB29386.1</t>
  </si>
  <si>
    <t>rhamnulose-1-phosphate aldolase/alcohol dehydrogenase</t>
  </si>
  <si>
    <t>Kfla_0263</t>
  </si>
  <si>
    <t>ADB29387.1</t>
  </si>
  <si>
    <t>putative L-arabinose isomerase protein</t>
  </si>
  <si>
    <t>Kfla_0264</t>
  </si>
  <si>
    <t>ADB29388.1</t>
  </si>
  <si>
    <t>carbohydrate kinase FGGY</t>
  </si>
  <si>
    <t>Kfla_0265</t>
  </si>
  <si>
    <t>ADB29389.1</t>
  </si>
  <si>
    <t>Kfla_0266</t>
  </si>
  <si>
    <t>ADB29390.1</t>
  </si>
  <si>
    <t>alpha-L-rhamnosidase</t>
  </si>
  <si>
    <t>Kfla_0267</t>
  </si>
  <si>
    <t>ADB29391.1</t>
  </si>
  <si>
    <t>Kfla_0268</t>
  </si>
  <si>
    <t>ADB29392.1</t>
  </si>
  <si>
    <t>two component transcriptional regulator, winged helix family</t>
  </si>
  <si>
    <t>Kfla_0269</t>
  </si>
  <si>
    <t>ADB29393.1</t>
  </si>
  <si>
    <t>histidine kinase</t>
  </si>
  <si>
    <t>Kfla_0270</t>
  </si>
  <si>
    <t>ADB29394.1</t>
  </si>
  <si>
    <t>Kfla_0271</t>
  </si>
  <si>
    <t>ADB29395.1</t>
  </si>
  <si>
    <t>threonine dehydratase</t>
  </si>
  <si>
    <t>Kfla_0272</t>
  </si>
  <si>
    <t>ADB29396.1</t>
  </si>
  <si>
    <t>Kfla_0273</t>
  </si>
  <si>
    <t>ADB29397.1</t>
  </si>
  <si>
    <t>Kfla_0274</t>
  </si>
  <si>
    <t>ADB29398.1</t>
  </si>
  <si>
    <t>Acetyl xylan esterase</t>
  </si>
  <si>
    <t>Kfla_0275</t>
  </si>
  <si>
    <t>ADB29399.1</t>
  </si>
  <si>
    <t>Kfla_0276</t>
  </si>
  <si>
    <t>ADB29400.1</t>
  </si>
  <si>
    <t>cell envelope-related transcriptional attenuator</t>
  </si>
  <si>
    <t>Kfla_R0005</t>
  </si>
  <si>
    <t>Kfla_0277</t>
  </si>
  <si>
    <t>ADB29401.1</t>
  </si>
  <si>
    <t>Luciferase-like monooxygenase</t>
  </si>
  <si>
    <t>Kfla_0278</t>
  </si>
  <si>
    <t>ADB29402.1</t>
  </si>
  <si>
    <t>Kfla_0279</t>
  </si>
  <si>
    <t>ADB29403.1</t>
  </si>
  <si>
    <t>Phosphoenolpyruvate carboxykinase (GTP)</t>
  </si>
  <si>
    <t>Kfla_0280</t>
  </si>
  <si>
    <t>ADB29404.1</t>
  </si>
  <si>
    <t>Kfla_0281</t>
  </si>
  <si>
    <t>ADB29405.1</t>
  </si>
  <si>
    <t>Kfla_0282</t>
  </si>
  <si>
    <t>ADB29406.1</t>
  </si>
  <si>
    <t>Kfla_0283</t>
  </si>
  <si>
    <t>ADB29407.1</t>
  </si>
  <si>
    <t>Kfla_0284</t>
  </si>
  <si>
    <t>ADB29408.1</t>
  </si>
  <si>
    <t>Kfla_0285</t>
  </si>
  <si>
    <t>ADB29409.1</t>
  </si>
  <si>
    <t>Kfla_R0006</t>
  </si>
  <si>
    <t>tRNA-Arg</t>
  </si>
  <si>
    <t>Kfla_0286</t>
  </si>
  <si>
    <t>ADB29410.1</t>
  </si>
  <si>
    <t>Kfla_0287</t>
  </si>
  <si>
    <t>ADB29411.1</t>
  </si>
  <si>
    <t>Kfla_0288</t>
  </si>
  <si>
    <t>ADB29412.1</t>
  </si>
  <si>
    <t>Kfla_0289</t>
  </si>
  <si>
    <t>ADB29413.1</t>
  </si>
  <si>
    <t>Kfla_0290</t>
  </si>
  <si>
    <t>ADB29414.1</t>
  </si>
  <si>
    <t>Kfla_0291</t>
  </si>
  <si>
    <t>ADB29415.1</t>
  </si>
  <si>
    <t>protein of unknown function DUF72</t>
  </si>
  <si>
    <t>Kfla_0292</t>
  </si>
  <si>
    <t>ADB29416.1</t>
  </si>
  <si>
    <t>Kfla_0293</t>
  </si>
  <si>
    <t>ADB29417.1</t>
  </si>
  <si>
    <t>Kfla_0294</t>
  </si>
  <si>
    <t>ADB29418.1</t>
  </si>
  <si>
    <t>Kfla_0295</t>
  </si>
  <si>
    <t>ADB29419.1</t>
  </si>
  <si>
    <t>Kfla_0296</t>
  </si>
  <si>
    <t>ADB29420.1</t>
  </si>
  <si>
    <t>methyltransferase FkbM family</t>
  </si>
  <si>
    <t>Kfla_0297</t>
  </si>
  <si>
    <t>ADB29421.1</t>
  </si>
  <si>
    <t>Kfla_0298</t>
  </si>
  <si>
    <t>ADB29422.1</t>
  </si>
  <si>
    <t>NADPH-dependent FMN reductase</t>
  </si>
  <si>
    <t>Kfla_0299</t>
  </si>
  <si>
    <t>ADB29423.1</t>
  </si>
  <si>
    <t>Kfla_0300</t>
  </si>
  <si>
    <t>ADB29424.1</t>
  </si>
  <si>
    <t>tetratricopeptide TPR_2 repeat protein</t>
  </si>
  <si>
    <t>Kfla_0301</t>
  </si>
  <si>
    <t>ADB29425.1</t>
  </si>
  <si>
    <t>Kfla_0302</t>
  </si>
  <si>
    <t>ADB29426.1</t>
  </si>
  <si>
    <t>Alkaline phosphatase</t>
  </si>
  <si>
    <t>Kfla_0303</t>
  </si>
  <si>
    <t>ADB29427.1</t>
  </si>
  <si>
    <t>Kfla_0304</t>
  </si>
  <si>
    <t>ADB29428.1</t>
  </si>
  <si>
    <t>Kfla_0305</t>
  </si>
  <si>
    <t>ADB29429.1</t>
  </si>
  <si>
    <t>diguanylate cyclase with PAS/PAC and GAF sensors</t>
  </si>
  <si>
    <t>Kfla_0306</t>
  </si>
  <si>
    <t>ADB29430.1</t>
  </si>
  <si>
    <t>Kfla_0307</t>
  </si>
  <si>
    <t>ADB29431.1</t>
  </si>
  <si>
    <t>Kfla_0308</t>
  </si>
  <si>
    <t>ADB29432.1</t>
  </si>
  <si>
    <t>protein of unknown function DUF993</t>
  </si>
  <si>
    <t>Kfla_0309</t>
  </si>
  <si>
    <t>ADB29433.1</t>
  </si>
  <si>
    <t>oxidoreductase domain protein</t>
  </si>
  <si>
    <t>Kfla_0310</t>
  </si>
  <si>
    <t>ADB29434.1</t>
  </si>
  <si>
    <t>Kfla_0311</t>
  </si>
  <si>
    <t>ADB29435.1</t>
  </si>
  <si>
    <t>protein of unknown function DUF1212</t>
  </si>
  <si>
    <t>Kfla_0312</t>
  </si>
  <si>
    <t>ADB29436.1</t>
  </si>
  <si>
    <t>carbohydrate-binding protein</t>
  </si>
  <si>
    <t>Kfla_0313</t>
  </si>
  <si>
    <t>ADB29437.1</t>
  </si>
  <si>
    <t>glycosyl transferase family 28</t>
  </si>
  <si>
    <t>Kfla_0314</t>
  </si>
  <si>
    <t>ADB29438.1</t>
  </si>
  <si>
    <t>34-dihydroxy-2-butanone 4-phosphate synthase</t>
  </si>
  <si>
    <t>Kfla_0315</t>
  </si>
  <si>
    <t>ADB29439.1</t>
  </si>
  <si>
    <t>Kfla_0316</t>
  </si>
  <si>
    <t>ADB29440.1</t>
  </si>
  <si>
    <t>putative transcriptional regulator, Crp/Fnr family</t>
  </si>
  <si>
    <t>Kfla_0317</t>
  </si>
  <si>
    <t>ADB29441.1</t>
  </si>
  <si>
    <t>adenylate/guanylate cyclase</t>
  </si>
  <si>
    <t>Kfla_0318</t>
  </si>
  <si>
    <t>ADB29442.1</t>
  </si>
  <si>
    <t>Kfla_0319</t>
  </si>
  <si>
    <t>ADB29443.1</t>
  </si>
  <si>
    <t>Kfla_0320</t>
  </si>
  <si>
    <t>ADB29444.1</t>
  </si>
  <si>
    <t>Kfla_0321</t>
  </si>
  <si>
    <t>ADB29445.1</t>
  </si>
  <si>
    <t>Kfla_0322</t>
  </si>
  <si>
    <t>ADB29446.1</t>
  </si>
  <si>
    <t>Xaa-Pro dipeptidyl-peptidase</t>
  </si>
  <si>
    <t>Kfla_0323</t>
  </si>
  <si>
    <t>ADB29447.1</t>
  </si>
  <si>
    <t>Kfla_0324</t>
  </si>
  <si>
    <t>ADB29448.1</t>
  </si>
  <si>
    <t>naphthoate synthase</t>
  </si>
  <si>
    <t>Kfla_0325</t>
  </si>
  <si>
    <t>ADB29449.1</t>
  </si>
  <si>
    <t>uracil phosphoribosyltransferase</t>
  </si>
  <si>
    <t>Kfla_0326</t>
  </si>
  <si>
    <t>ADB29450.1</t>
  </si>
  <si>
    <t>Kfla_0327</t>
  </si>
  <si>
    <t>ADB29451.1</t>
  </si>
  <si>
    <t>Kfla_0328</t>
  </si>
  <si>
    <t>ADB29452.1</t>
  </si>
  <si>
    <t>CMP/dCMP deaminase zinc-binding protein</t>
  </si>
  <si>
    <t>Kfla_R0007</t>
  </si>
  <si>
    <t>Kfla_0329</t>
  </si>
  <si>
    <t>ADB29453.1</t>
  </si>
  <si>
    <t>sodium/hydrogen exchanger</t>
  </si>
  <si>
    <t>Kfla_0330</t>
  </si>
  <si>
    <t>ADB29454.1</t>
  </si>
  <si>
    <t>Kfla_0331</t>
  </si>
  <si>
    <t>ADB29455.1</t>
  </si>
  <si>
    <t>Kfla_0332</t>
  </si>
  <si>
    <t>ADB29456.1</t>
  </si>
  <si>
    <t>ErfK/YbiS/YcfS/YnhG family protein</t>
  </si>
  <si>
    <t>Kfla_0333</t>
  </si>
  <si>
    <t>ADB29457.1</t>
  </si>
  <si>
    <t>protein of unknown function DUF853 NPT hydrolase putative</t>
  </si>
  <si>
    <t>Kfla_0334</t>
  </si>
  <si>
    <t>ADB29458.1</t>
  </si>
  <si>
    <t>diguanylate cyclase</t>
  </si>
  <si>
    <t>Kfla_0335</t>
  </si>
  <si>
    <t>ADB29459.1</t>
  </si>
  <si>
    <t>Kfla_0336</t>
  </si>
  <si>
    <t>ADB29460.1</t>
  </si>
  <si>
    <t>Kfla_0337</t>
  </si>
  <si>
    <t>ADB29461.1</t>
  </si>
  <si>
    <t>Kfla_0338</t>
  </si>
  <si>
    <t>ADB29462.1</t>
  </si>
  <si>
    <t>Kfla_0339</t>
  </si>
  <si>
    <t>ADB29463.1</t>
  </si>
  <si>
    <t>Kfla_0340</t>
  </si>
  <si>
    <t>ADB29464.1</t>
  </si>
  <si>
    <t>Kfla_0341</t>
  </si>
  <si>
    <t>ADB29465.1</t>
  </si>
  <si>
    <t>protein of unknown function DUF664</t>
  </si>
  <si>
    <t>Kfla_0342</t>
  </si>
  <si>
    <t>ADB29466.1</t>
  </si>
  <si>
    <t>transcriptional regulator, XRE family</t>
  </si>
  <si>
    <t>Kfla_0343</t>
  </si>
  <si>
    <t>ADB29467.1</t>
  </si>
  <si>
    <t>Kfla_0344</t>
  </si>
  <si>
    <t>ADB29468.1</t>
  </si>
  <si>
    <t>Kfla_0345</t>
  </si>
  <si>
    <t>ADB29469.1</t>
  </si>
  <si>
    <t>Kfla_0346</t>
  </si>
  <si>
    <t>ADB29470.1</t>
  </si>
  <si>
    <t>Kfla_0347</t>
  </si>
  <si>
    <t>ADB29471.1</t>
  </si>
  <si>
    <t>Kfla_0348</t>
  </si>
  <si>
    <t>ADB29472.1</t>
  </si>
  <si>
    <t>Kfla_0349</t>
  </si>
  <si>
    <t>ADB29473.1</t>
  </si>
  <si>
    <t>Kfla_0350</t>
  </si>
  <si>
    <t>ADB29474.1</t>
  </si>
  <si>
    <t>Kfla_0351</t>
  </si>
  <si>
    <t>ADB29475.1</t>
  </si>
  <si>
    <t>Kfla_0352</t>
  </si>
  <si>
    <t>ADB29476.1</t>
  </si>
  <si>
    <t>transcriptional regulator, HxlR family</t>
  </si>
  <si>
    <t>Kfla_0353</t>
  </si>
  <si>
    <t>ADB29477.1</t>
  </si>
  <si>
    <t>Ankyrin</t>
  </si>
  <si>
    <t>Kfla_0354</t>
  </si>
  <si>
    <t>ADB29478.1</t>
  </si>
  <si>
    <t>SMP-30/Gluconolaconase/LRE domain protein</t>
  </si>
  <si>
    <t>Kfla_0355</t>
  </si>
  <si>
    <t>ADB29479.1</t>
  </si>
  <si>
    <t>Kfla_0356</t>
  </si>
  <si>
    <t>ADB29480.1</t>
  </si>
  <si>
    <t>two component transcriptional regulator, LuxR family</t>
  </si>
  <si>
    <t>Kfla_0357</t>
  </si>
  <si>
    <t>ADB29481.1</t>
  </si>
  <si>
    <t>Kfla_0358</t>
  </si>
  <si>
    <t>ADB29482.1</t>
  </si>
  <si>
    <t>Kfla_0359</t>
  </si>
  <si>
    <t>ADB29483.1</t>
  </si>
  <si>
    <t>Kfla_0360</t>
  </si>
  <si>
    <t>ADB29484.1</t>
  </si>
  <si>
    <t>Kfla_0361</t>
  </si>
  <si>
    <t>ADB29485.1</t>
  </si>
  <si>
    <t>RNA binding S1 domain protein</t>
  </si>
  <si>
    <t>Kfla_0362</t>
  </si>
  <si>
    <t>ADB29486.1</t>
  </si>
  <si>
    <t>Kfla_0363</t>
  </si>
  <si>
    <t>ADB29487.1</t>
  </si>
  <si>
    <t>protein of unknown function DUF624</t>
  </si>
  <si>
    <t>Kfla_0364</t>
  </si>
  <si>
    <t>ADB29488.1</t>
  </si>
  <si>
    <t>regulatory protein DeoR</t>
  </si>
  <si>
    <t>Kfla_0365</t>
  </si>
  <si>
    <t>ADB29489.1</t>
  </si>
  <si>
    <t>Kfla_0366</t>
  </si>
  <si>
    <t>ADB29490.1</t>
  </si>
  <si>
    <t>Kfla_0367</t>
  </si>
  <si>
    <t>ADB29491.1</t>
  </si>
  <si>
    <t>Kfla_0368</t>
  </si>
  <si>
    <t>ADB29492.1</t>
  </si>
  <si>
    <t>Endonuclease/exonuclease/phosphatase</t>
  </si>
  <si>
    <t>Kfla_0369</t>
  </si>
  <si>
    <t>ADB29493.1</t>
  </si>
  <si>
    <t>Kfla_0370</t>
  </si>
  <si>
    <t>ADB29494.1</t>
  </si>
  <si>
    <t>Kfla_0371</t>
  </si>
  <si>
    <t>ADB29495.1</t>
  </si>
  <si>
    <t>Kfla_0372</t>
  </si>
  <si>
    <t>ADB29496.1</t>
  </si>
  <si>
    <t>Hemerythrin HHE cation binding domain protein</t>
  </si>
  <si>
    <t>Kfla_0373</t>
  </si>
  <si>
    <t>ADB29497.1</t>
  </si>
  <si>
    <t>Kfla_0374</t>
  </si>
  <si>
    <t>ADB29498.1</t>
  </si>
  <si>
    <t>Kfla_0375</t>
  </si>
  <si>
    <t>ADB29499.1</t>
  </si>
  <si>
    <t>Superfamily I DNA and RNA helicase-like protein</t>
  </si>
  <si>
    <t>Kfla_0376</t>
  </si>
  <si>
    <t>ADB29500.1</t>
  </si>
  <si>
    <t>Kfla_0377</t>
  </si>
  <si>
    <t>ADB29501.1</t>
  </si>
  <si>
    <t>Kfla_0378</t>
  </si>
  <si>
    <t>ADB29502.1</t>
  </si>
  <si>
    <t>Kfla_0379</t>
  </si>
  <si>
    <t>ADB29503.1</t>
  </si>
  <si>
    <t>Kfla_0380</t>
  </si>
  <si>
    <t>ADB29504.1</t>
  </si>
  <si>
    <t>transcriptional regulator, SARP family</t>
  </si>
  <si>
    <t>Kfla_0381</t>
  </si>
  <si>
    <t>ADB29505.1</t>
  </si>
  <si>
    <t>Kfla_0382</t>
  </si>
  <si>
    <t>ADB29506.1</t>
  </si>
  <si>
    <t>D12 class N6 adenine-specific DNA methyltransferase</t>
  </si>
  <si>
    <t>Kfla_0383</t>
  </si>
  <si>
    <t>ADB29507.1</t>
  </si>
  <si>
    <t>HAD-superfamily hydrolase, subfamily IA, variant 3</t>
  </si>
  <si>
    <t>Kfla_0384</t>
  </si>
  <si>
    <t>ADB29508.1</t>
  </si>
  <si>
    <t>Kfla_0385</t>
  </si>
  <si>
    <t>ADB29509.1</t>
  </si>
  <si>
    <t>Kfla_0386</t>
  </si>
  <si>
    <t>ADB29510.1</t>
  </si>
  <si>
    <t>Kfla_0387</t>
  </si>
  <si>
    <t>ADB29511.1</t>
  </si>
  <si>
    <t>Kfla_0388</t>
  </si>
  <si>
    <t>ADB29512.1</t>
  </si>
  <si>
    <t>cell divisionFtsK/SpoIIIE</t>
  </si>
  <si>
    <t>Kfla_0389</t>
  </si>
  <si>
    <t>ADB29513.1</t>
  </si>
  <si>
    <t>Kfla_0390</t>
  </si>
  <si>
    <t>ADB29514.1</t>
  </si>
  <si>
    <t>Kfla_0391</t>
  </si>
  <si>
    <t>ADB29515.1</t>
  </si>
  <si>
    <t>Bifunctional DNA primase/polymerase</t>
  </si>
  <si>
    <t>Kfla_0392</t>
  </si>
  <si>
    <t>ADB29516.1</t>
  </si>
  <si>
    <t>Kfla_0393</t>
  </si>
  <si>
    <t>ADB29517.1</t>
  </si>
  <si>
    <t>DNA binding domain protein, excisionase family</t>
  </si>
  <si>
    <t>Kfla_0394</t>
  </si>
  <si>
    <t>ADB29518.1</t>
  </si>
  <si>
    <t>integrase family protein</t>
  </si>
  <si>
    <t>Kfla_0395</t>
  </si>
  <si>
    <t>ADB29519.1</t>
  </si>
  <si>
    <t>Kfla_R0008</t>
  </si>
  <si>
    <t>Kfla_0396</t>
  </si>
  <si>
    <t>ADB29520.1</t>
  </si>
  <si>
    <t>alpha-L-arabinofuranosidase B</t>
  </si>
  <si>
    <t>Kfla_0397</t>
  </si>
  <si>
    <t>ADB29521.1</t>
  </si>
  <si>
    <t>nuclear protein SET</t>
  </si>
  <si>
    <t>Kfla_0398</t>
  </si>
  <si>
    <t>ADB29522.1</t>
  </si>
  <si>
    <t>Coenzyme F420-dependent N5 N10-methylene tetrahydromethanopterin reductase-like protein</t>
  </si>
  <si>
    <t>SRP_RNA</t>
  </si>
  <si>
    <t>ffs</t>
  </si>
  <si>
    <t>Kfla_R0009</t>
  </si>
  <si>
    <t>ncRNA</t>
  </si>
  <si>
    <t>SRP RNA; RNA component of signal recognitionparti cle</t>
  </si>
  <si>
    <t>Kfla_0399</t>
  </si>
  <si>
    <t>ADB29523.1</t>
  </si>
  <si>
    <t>NAD+ synthetase</t>
  </si>
  <si>
    <t>Kfla_0400</t>
  </si>
  <si>
    <t>ADB29524.1</t>
  </si>
  <si>
    <t>Kfla_0401</t>
  </si>
  <si>
    <t>ADB29525.1</t>
  </si>
  <si>
    <t>Kfla_0402</t>
  </si>
  <si>
    <t>ADB29526.1</t>
  </si>
  <si>
    <t>Kfla_0403</t>
  </si>
  <si>
    <t>ADB29527.1</t>
  </si>
  <si>
    <t>Kfla_0404</t>
  </si>
  <si>
    <t>ADB29528.1</t>
  </si>
  <si>
    <t>Kfla_0405</t>
  </si>
  <si>
    <t>ADB29529.1</t>
  </si>
  <si>
    <t>glucose-1-phosphate thymidylyltransferase</t>
  </si>
  <si>
    <t>Kfla_0406</t>
  </si>
  <si>
    <t>ADB29530.1</t>
  </si>
  <si>
    <t>N-acetylmuramoyl-L-alanine amidase family 2</t>
  </si>
  <si>
    <t>Kfla_0407</t>
  </si>
  <si>
    <t>ADB29531.1</t>
  </si>
  <si>
    <t>DNA polymerase III, subunits gamma and tau</t>
  </si>
  <si>
    <t>Kfla_0408</t>
  </si>
  <si>
    <t>ADB29532.1</t>
  </si>
  <si>
    <t>Kfla_0409</t>
  </si>
  <si>
    <t>ADB29533.1</t>
  </si>
  <si>
    <t>recombination protein RecR</t>
  </si>
  <si>
    <t>Kfla_0410</t>
  </si>
  <si>
    <t>ADB29534.1</t>
  </si>
  <si>
    <t>Kfla_0411</t>
  </si>
  <si>
    <t>ADB29535.1</t>
  </si>
  <si>
    <t>Kfla_0412</t>
  </si>
  <si>
    <t>ADB29536.1</t>
  </si>
  <si>
    <t>ferric uptake regulator, Fur family</t>
  </si>
  <si>
    <t>Kfla_0413</t>
  </si>
  <si>
    <t>ADB29537.1</t>
  </si>
  <si>
    <t>Catalase</t>
  </si>
  <si>
    <t>Kfla_0414</t>
  </si>
  <si>
    <t>ADB29538.1</t>
  </si>
  <si>
    <t>Kfla_0415</t>
  </si>
  <si>
    <t>ADB29539.1</t>
  </si>
  <si>
    <t>Kfla_0416</t>
  </si>
  <si>
    <t>ADB29540.1</t>
  </si>
  <si>
    <t>Kfla_0417</t>
  </si>
  <si>
    <t>ADB29541.1</t>
  </si>
  <si>
    <t>DNA-directed DNA polymerase</t>
  </si>
  <si>
    <t>Kfla_0418</t>
  </si>
  <si>
    <t>ADB29542.1</t>
  </si>
  <si>
    <t>Kfla_0419</t>
  </si>
  <si>
    <t>ADB29543.1</t>
  </si>
  <si>
    <t>Kfla_0420</t>
  </si>
  <si>
    <t>ADB29544.1</t>
  </si>
  <si>
    <t>Kfla_0421</t>
  </si>
  <si>
    <t>ADB29545.1</t>
  </si>
  <si>
    <t>transcriptional regulator, ArsR family</t>
  </si>
  <si>
    <t>Kfla_0422</t>
  </si>
  <si>
    <t>ADB29546.1</t>
  </si>
  <si>
    <t>aspartate kinase</t>
  </si>
  <si>
    <t>Kfla_0423</t>
  </si>
  <si>
    <t>ADB29547.1</t>
  </si>
  <si>
    <t>aspartate-semialdehyde dehydrogenase</t>
  </si>
  <si>
    <t>Kfla_0424</t>
  </si>
  <si>
    <t>ADB29548.1</t>
  </si>
  <si>
    <t>Kfla_0425</t>
  </si>
  <si>
    <t>ADB29549.1</t>
  </si>
  <si>
    <t>peptidase S1 and S6 chymotrypsin/Hap</t>
  </si>
  <si>
    <t>Kfla_0426</t>
  </si>
  <si>
    <t>ADB29550.1</t>
  </si>
  <si>
    <t>Kfla_0427</t>
  </si>
  <si>
    <t>ADB29551.1</t>
  </si>
  <si>
    <t>Kfla_0428</t>
  </si>
  <si>
    <t>ADB29552.1</t>
  </si>
  <si>
    <t>band 7 protein</t>
  </si>
  <si>
    <t>Kfla_0429</t>
  </si>
  <si>
    <t>ADB29553.1</t>
  </si>
  <si>
    <t>Kfla_0430</t>
  </si>
  <si>
    <t>ADB29554.1</t>
  </si>
  <si>
    <t>Kfla_0431</t>
  </si>
  <si>
    <t>ADB29555.1</t>
  </si>
  <si>
    <t>transcriptional regulator, RpiR family</t>
  </si>
  <si>
    <t>Kfla_0432</t>
  </si>
  <si>
    <t>ADB29556.1</t>
  </si>
  <si>
    <t>Kfla_0433</t>
  </si>
  <si>
    <t>Kfla_0434</t>
  </si>
  <si>
    <t>ADB29557.1</t>
  </si>
  <si>
    <t>Kfla_0435</t>
  </si>
  <si>
    <t>ADB29558.1</t>
  </si>
  <si>
    <t>Platelet-activating factor acetylhydrolase plasma/intracellular isoform II</t>
  </si>
  <si>
    <t>Kfla_0436</t>
  </si>
  <si>
    <t>ADB29559.1</t>
  </si>
  <si>
    <t>3-oxoacid CoA-transferase, B subunit</t>
  </si>
  <si>
    <t>Kfla_0437</t>
  </si>
  <si>
    <t>ADB29560.1</t>
  </si>
  <si>
    <t>3-oxoacid CoA-transferase, A subunit</t>
  </si>
  <si>
    <t>Kfla_0438</t>
  </si>
  <si>
    <t>ADB29561.1</t>
  </si>
  <si>
    <t>Kfla_0439</t>
  </si>
  <si>
    <t>ADB29562.1</t>
  </si>
  <si>
    <t>Kfla_0440</t>
  </si>
  <si>
    <t>ADB29563.1</t>
  </si>
  <si>
    <t>Kfla_0441</t>
  </si>
  <si>
    <t>ADB29564.1</t>
  </si>
  <si>
    <t>lipoate-protein ligase B</t>
  </si>
  <si>
    <t>Kfla_R0010</t>
  </si>
  <si>
    <t>tRNA-Pro</t>
  </si>
  <si>
    <t>Kfla_0442</t>
  </si>
  <si>
    <t>ADB29565.1</t>
  </si>
  <si>
    <t>Kfla_0443</t>
  </si>
  <si>
    <t>ADB29566.1</t>
  </si>
  <si>
    <t>YqeY family protein</t>
  </si>
  <si>
    <t>Kfla_0444</t>
  </si>
  <si>
    <t>ADB29567.1</t>
  </si>
  <si>
    <t>glycosyl transferase family 51</t>
  </si>
  <si>
    <t>Kfla_0445</t>
  </si>
  <si>
    <t>ADB29568.1</t>
  </si>
  <si>
    <t>ATP-dependent protease La</t>
  </si>
  <si>
    <t>Kfla_0446</t>
  </si>
  <si>
    <t>ADB29569.1</t>
  </si>
  <si>
    <t>Kfla_0447</t>
  </si>
  <si>
    <t>ADB29570.1</t>
  </si>
  <si>
    <t>Anion-transporting ATPase</t>
  </si>
  <si>
    <t>Kfla_0448</t>
  </si>
  <si>
    <t>ADB29571.1</t>
  </si>
  <si>
    <t>Kfla_0449</t>
  </si>
  <si>
    <t>ADB29572.1</t>
  </si>
  <si>
    <t>Kfla_0450</t>
  </si>
  <si>
    <t>ADB29573.1</t>
  </si>
  <si>
    <t>Kfla_0451</t>
  </si>
  <si>
    <t>ADB29574.1</t>
  </si>
  <si>
    <t>Kfla_0452</t>
  </si>
  <si>
    <t>ADB29575.1</t>
  </si>
  <si>
    <t>Kfla_0453</t>
  </si>
  <si>
    <t>ADB29576.1</t>
  </si>
  <si>
    <t>Kfla_0454</t>
  </si>
  <si>
    <t>ADB29577.1</t>
  </si>
  <si>
    <t>transcriptional regulator, Crp/Fnr family</t>
  </si>
  <si>
    <t>Kfla_0455</t>
  </si>
  <si>
    <t>ADB29578.1</t>
  </si>
  <si>
    <t>endonuclease III</t>
  </si>
  <si>
    <t>Kfla_0456</t>
  </si>
  <si>
    <t>ADB29579.1</t>
  </si>
  <si>
    <t>alkyl hydroperoxide reductase/ Thiol specific antioxidant/ Mal allergen</t>
  </si>
  <si>
    <t>Kfla_0457</t>
  </si>
  <si>
    <t>ADB29580.1</t>
  </si>
  <si>
    <t>Kfla_0458</t>
  </si>
  <si>
    <t>ADB29581.1</t>
  </si>
  <si>
    <t>Colicin V production protein</t>
  </si>
  <si>
    <t>Kfla_0459</t>
  </si>
  <si>
    <t>ADB29582.1</t>
  </si>
  <si>
    <t>Kfla_0460</t>
  </si>
  <si>
    <t>ADB29583.1</t>
  </si>
  <si>
    <t>Kfla_0461</t>
  </si>
  <si>
    <t>ADB29584.1</t>
  </si>
  <si>
    <t>Kfla_0462</t>
  </si>
  <si>
    <t>ADB29585.1</t>
  </si>
  <si>
    <t>protein of unknown function DUF1469</t>
  </si>
  <si>
    <t>Kfla_0463</t>
  </si>
  <si>
    <t>ADB29586.1</t>
  </si>
  <si>
    <t>Na+/H+ antiporter NhaA</t>
  </si>
  <si>
    <t>Kfla_0464</t>
  </si>
  <si>
    <t>ADB29587.1</t>
  </si>
  <si>
    <t>putative signal transduction protein with CBS domains</t>
  </si>
  <si>
    <t>Kfla_0465</t>
  </si>
  <si>
    <t>ADB29588.1</t>
  </si>
  <si>
    <t>Citrate transporter</t>
  </si>
  <si>
    <t>Kfla_0466</t>
  </si>
  <si>
    <t>ADB29589.1</t>
  </si>
  <si>
    <t>Kfla_0467</t>
  </si>
  <si>
    <t>ADB29590.1</t>
  </si>
  <si>
    <t>Kfla_0468</t>
  </si>
  <si>
    <t>ADB29591.1</t>
  </si>
  <si>
    <t>Putative exporter of polyketide antibiotics- like protein</t>
  </si>
  <si>
    <t>Kfla_0469</t>
  </si>
  <si>
    <t>ADB29592.1</t>
  </si>
  <si>
    <t>Glutathione transferase</t>
  </si>
  <si>
    <t>Kfla_0470</t>
  </si>
  <si>
    <t>ADB29593.1</t>
  </si>
  <si>
    <t>Kfla_0471</t>
  </si>
  <si>
    <t>ADB29594.1</t>
  </si>
  <si>
    <t>Kfla_0472</t>
  </si>
  <si>
    <t>ADB29595.1</t>
  </si>
  <si>
    <t>acetate/CoA ligase</t>
  </si>
  <si>
    <t>Kfla_0473</t>
  </si>
  <si>
    <t>ADB29596.1</t>
  </si>
  <si>
    <t>Kfla_0474</t>
  </si>
  <si>
    <t>ADB29597.1</t>
  </si>
  <si>
    <t>Kfla_0475</t>
  </si>
  <si>
    <t>ADB29598.1</t>
  </si>
  <si>
    <t>Kfla_0476</t>
  </si>
  <si>
    <t>ADB29599.1</t>
  </si>
  <si>
    <t>Kfla_0477</t>
  </si>
  <si>
    <t>ADB29600.1</t>
  </si>
  <si>
    <t>superoxide dismutase</t>
  </si>
  <si>
    <t>Kfla_0478</t>
  </si>
  <si>
    <t>ADB29601.1</t>
  </si>
  <si>
    <t>regulatory protein ArsR</t>
  </si>
  <si>
    <t>Kfla_0479</t>
  </si>
  <si>
    <t>ADB29602.1</t>
  </si>
  <si>
    <t>Kfla_0480</t>
  </si>
  <si>
    <t>Kfla_0481</t>
  </si>
  <si>
    <t>ADB29603.1</t>
  </si>
  <si>
    <t>Kfla_0482</t>
  </si>
  <si>
    <t>ADB29604.1</t>
  </si>
  <si>
    <t>APHP domain protein</t>
  </si>
  <si>
    <t>Kfla_0483</t>
  </si>
  <si>
    <t>ADB29605.1</t>
  </si>
  <si>
    <t>SSS sodium solute transporter superfamily</t>
  </si>
  <si>
    <t>Kfla_0484</t>
  </si>
  <si>
    <t>ADB29606.1</t>
  </si>
  <si>
    <t>protein of unknown function DUF485</t>
  </si>
  <si>
    <t>Kfla_0485</t>
  </si>
  <si>
    <t>ADB29607.1</t>
  </si>
  <si>
    <t>Kfla_0486</t>
  </si>
  <si>
    <t>ADB29608.1</t>
  </si>
  <si>
    <t>acylneuraminate cytidylyltransferase</t>
  </si>
  <si>
    <t>Kfla_0487</t>
  </si>
  <si>
    <t>ADB29609.1</t>
  </si>
  <si>
    <t>Kfla_0488</t>
  </si>
  <si>
    <t>ADB29610.1</t>
  </si>
  <si>
    <t>Kfla_0489</t>
  </si>
  <si>
    <t>ADB29611.1</t>
  </si>
  <si>
    <t>polysaccharide biosynthesis protein CapD</t>
  </si>
  <si>
    <t>Kfla_0490</t>
  </si>
  <si>
    <t>ADB29612.1</t>
  </si>
  <si>
    <t>Kfla_0491</t>
  </si>
  <si>
    <t>ADB29613.1</t>
  </si>
  <si>
    <t>Kfla_0492</t>
  </si>
  <si>
    <t>ADB29614.1</t>
  </si>
  <si>
    <t>Kfla_0493</t>
  </si>
  <si>
    <t>ADB29615.1</t>
  </si>
  <si>
    <t>Kfla_0494</t>
  </si>
  <si>
    <t>ADB29616.1</t>
  </si>
  <si>
    <t>Kfla_0495</t>
  </si>
  <si>
    <t>ADB29617.1</t>
  </si>
  <si>
    <t>Kfla_0496</t>
  </si>
  <si>
    <t>ADB29618.1</t>
  </si>
  <si>
    <t>DegT/DnrJ/EryC1/StrS aminotransferase</t>
  </si>
  <si>
    <t>Kfla_0497</t>
  </si>
  <si>
    <t>ADB29619.1</t>
  </si>
  <si>
    <t>Kfla_0498</t>
  </si>
  <si>
    <t>ADB29620.1</t>
  </si>
  <si>
    <t>PilT domain-containing protein</t>
  </si>
  <si>
    <t>Kfla_0499</t>
  </si>
  <si>
    <t>ADB29621.1</t>
  </si>
  <si>
    <t>transcriptional regulator, AbrB family</t>
  </si>
  <si>
    <t>Kfla_0500</t>
  </si>
  <si>
    <t>ADB29622.1</t>
  </si>
  <si>
    <t>Spore coat polysaccharide biosynthesis protein predicted glycosyltransferase-like protein</t>
  </si>
  <si>
    <t>Kfla_0501</t>
  </si>
  <si>
    <t>ADB29623.1</t>
  </si>
  <si>
    <t>Kfla_0502</t>
  </si>
  <si>
    <t>ADB29624.1</t>
  </si>
  <si>
    <t>Kfla_0503</t>
  </si>
  <si>
    <t>ADB29625.1</t>
  </si>
  <si>
    <t>Kfla_0504</t>
  </si>
  <si>
    <t>ADB29626.1</t>
  </si>
  <si>
    <t>TDP-4-keto-6-deoxy-D-glucose transaminase</t>
  </si>
  <si>
    <t>Kfla_0505</t>
  </si>
  <si>
    <t>ADB29627.1</t>
  </si>
  <si>
    <t>Kfla_0506</t>
  </si>
  <si>
    <t>ADB29628.1</t>
  </si>
  <si>
    <t>Kfla_0507</t>
  </si>
  <si>
    <t>ADB29629.1</t>
  </si>
  <si>
    <t>Kfla_0508</t>
  </si>
  <si>
    <t>ADB29630.1</t>
  </si>
  <si>
    <t>Kfla_0509</t>
  </si>
  <si>
    <t>ADB29631.1</t>
  </si>
  <si>
    <t>Kfla_0510</t>
  </si>
  <si>
    <t>ADB29632.1</t>
  </si>
  <si>
    <t>Kfla_0511</t>
  </si>
  <si>
    <t>ADB29633.1</t>
  </si>
  <si>
    <t>GtrA family protein</t>
  </si>
  <si>
    <t>Kfla_0512</t>
  </si>
  <si>
    <t>ADB29634.1</t>
  </si>
  <si>
    <t>Kfla_0513</t>
  </si>
  <si>
    <t>ADB29635.1</t>
  </si>
  <si>
    <t>N-acylneuraminate-9-phosphate synthase</t>
  </si>
  <si>
    <t>Kfla_0514</t>
  </si>
  <si>
    <t>ADB29636.1</t>
  </si>
  <si>
    <t>Kfla_0515</t>
  </si>
  <si>
    <t>ADB29637.1</t>
  </si>
  <si>
    <t>protein of unknown function DUF187</t>
  </si>
  <si>
    <t>Kfla_0516</t>
  </si>
  <si>
    <t>ADB29638.1</t>
  </si>
  <si>
    <t>Kfla_0517</t>
  </si>
  <si>
    <t>ADB29639.1</t>
  </si>
  <si>
    <t>Kfla_0518</t>
  </si>
  <si>
    <t>ADB29640.1</t>
  </si>
  <si>
    <t>Kfla_0519</t>
  </si>
  <si>
    <t>ADB29641.1</t>
  </si>
  <si>
    <t>Acyl-CoA synthetase (AMP-forming)/AMP-acid ligase II-like protein</t>
  </si>
  <si>
    <t>Kfla_0520</t>
  </si>
  <si>
    <t>ADB29642.1</t>
  </si>
  <si>
    <t>Kfla_0521</t>
  </si>
  <si>
    <t>ADB29643.1</t>
  </si>
  <si>
    <t>Kfla_0522</t>
  </si>
  <si>
    <t>ADB29644.1</t>
  </si>
  <si>
    <t>Kfla_0523</t>
  </si>
  <si>
    <t>ADB29645.1</t>
  </si>
  <si>
    <t>Kfla_0524</t>
  </si>
  <si>
    <t>ADB29646.1</t>
  </si>
  <si>
    <t>Kfla_0525</t>
  </si>
  <si>
    <t>ADB29647.1</t>
  </si>
  <si>
    <t>Kfla_0526</t>
  </si>
  <si>
    <t>ADB29648.1</t>
  </si>
  <si>
    <t>Kfla_0527</t>
  </si>
  <si>
    <t>ADB29649.1</t>
  </si>
  <si>
    <t>Kfla_0528</t>
  </si>
  <si>
    <t>ADB29650.1</t>
  </si>
  <si>
    <t>Kfla_0529</t>
  </si>
  <si>
    <t>ADB29651.1</t>
  </si>
  <si>
    <t>Kfla_0530</t>
  </si>
  <si>
    <t>ADB29652.1</t>
  </si>
  <si>
    <t>Kfla_0531</t>
  </si>
  <si>
    <t>ADB29653.1</t>
  </si>
  <si>
    <t>Kfla_0532</t>
  </si>
  <si>
    <t>ADB29654.1</t>
  </si>
  <si>
    <t>dTDP-4-dehydrorhamnose 3,5-epimerase</t>
  </si>
  <si>
    <t>Kfla_0533</t>
  </si>
  <si>
    <t>ADB29655.1</t>
  </si>
  <si>
    <t>dTDP-4-dehydrorhamnose reductase</t>
  </si>
  <si>
    <t>Kfla_0534</t>
  </si>
  <si>
    <t>ADB29656.1</t>
  </si>
  <si>
    <t>Kfla_0535</t>
  </si>
  <si>
    <t>ADB29657.1</t>
  </si>
  <si>
    <t>Kfla_0536</t>
  </si>
  <si>
    <t>ADB29658.1</t>
  </si>
  <si>
    <t>Kfla_0537</t>
  </si>
  <si>
    <t>ADB29659.1</t>
  </si>
  <si>
    <t>Kfla_0538</t>
  </si>
  <si>
    <t>ADB29660.1</t>
  </si>
  <si>
    <t>Peptidoglycan-binding domain 1 protein</t>
  </si>
  <si>
    <t>Kfla_0539</t>
  </si>
  <si>
    <t>ADB29661.1</t>
  </si>
  <si>
    <t>Kfla_0540</t>
  </si>
  <si>
    <t>ADB29662.1</t>
  </si>
  <si>
    <t>Kfla_0541</t>
  </si>
  <si>
    <t>ADB29663.1</t>
  </si>
  <si>
    <t>Kfla_0542</t>
  </si>
  <si>
    <t>ADB29664.1</t>
  </si>
  <si>
    <t>Kfla_0543</t>
  </si>
  <si>
    <t>ADB29665.1</t>
  </si>
  <si>
    <t>putative esterase</t>
  </si>
  <si>
    <t>Kfla_0544</t>
  </si>
  <si>
    <t>ADB29666.1</t>
  </si>
  <si>
    <t>arginyl-tRNA synthetase</t>
  </si>
  <si>
    <t>Kfla_0545</t>
  </si>
  <si>
    <t>ADB29667.1</t>
  </si>
  <si>
    <t>CDP-glycerol:poly(glycerophosphate) glycerophosphotransferase</t>
  </si>
  <si>
    <t>Kfla_0546</t>
  </si>
  <si>
    <t>ADB29668.1</t>
  </si>
  <si>
    <t>filamentation induced by cAMP protein Fic</t>
  </si>
  <si>
    <t>Kfla_0547</t>
  </si>
  <si>
    <t>ADB29669.1</t>
  </si>
  <si>
    <t>HAD-superfamily subfamily IB hydrolase, TIGR01490</t>
  </si>
  <si>
    <t>Kfla_0548</t>
  </si>
  <si>
    <t>ADB29670.1</t>
  </si>
  <si>
    <t>glycoside hydrolase family 18</t>
  </si>
  <si>
    <t>Kfla_0549</t>
  </si>
  <si>
    <t>ADB29671.1</t>
  </si>
  <si>
    <t>Kfla_0550</t>
  </si>
  <si>
    <t>ADB29672.1</t>
  </si>
  <si>
    <t>YbaK/prolyl-tRNA synthetase associated region</t>
  </si>
  <si>
    <t>Kfla_0551</t>
  </si>
  <si>
    <t>Kfla_0552</t>
  </si>
  <si>
    <t>ADB29673.1</t>
  </si>
  <si>
    <t>cellulose-binding family II</t>
  </si>
  <si>
    <t>Kfla_0553</t>
  </si>
  <si>
    <t>ADB29674.1</t>
  </si>
  <si>
    <t>Chitinase</t>
  </si>
  <si>
    <t>Kfla_0554</t>
  </si>
  <si>
    <t>ADB29675.1</t>
  </si>
  <si>
    <t>Kfla_0555</t>
  </si>
  <si>
    <t>ADB29676.1</t>
  </si>
  <si>
    <t>type II secretion system protein E</t>
  </si>
  <si>
    <t>Kfla_0556</t>
  </si>
  <si>
    <t>ADB29677.1</t>
  </si>
  <si>
    <t>type II secretion system protein</t>
  </si>
  <si>
    <t>Kfla_0557</t>
  </si>
  <si>
    <t>ADB29678.1</t>
  </si>
  <si>
    <t>Kfla_0558</t>
  </si>
  <si>
    <t>ADB29679.1</t>
  </si>
  <si>
    <t>Kfla_0559</t>
  </si>
  <si>
    <t>ADB29680.1</t>
  </si>
  <si>
    <t>TadE family protein</t>
  </si>
  <si>
    <t>Kfla_0560</t>
  </si>
  <si>
    <t>ADB29681.1</t>
  </si>
  <si>
    <t>Kfla_0561</t>
  </si>
  <si>
    <t>ADB29682.1</t>
  </si>
  <si>
    <t>Kfla_0562</t>
  </si>
  <si>
    <t>ADB29683.1</t>
  </si>
  <si>
    <t>Kfla_0563</t>
  </si>
  <si>
    <t>ADB29684.1</t>
  </si>
  <si>
    <t>Kfla_0564</t>
  </si>
  <si>
    <t>ADB29685.1</t>
  </si>
  <si>
    <t>Kfla_0565</t>
  </si>
  <si>
    <t>ADB29686.1</t>
  </si>
  <si>
    <t>Kfla_0566</t>
  </si>
  <si>
    <t>ADB29687.1</t>
  </si>
  <si>
    <t>Kfla_0567</t>
  </si>
  <si>
    <t>ADB29688.1</t>
  </si>
  <si>
    <t>Kfla_0568</t>
  </si>
  <si>
    <t>ADB29689.1</t>
  </si>
  <si>
    <t>Kfla_0569</t>
  </si>
  <si>
    <t>ADB29690.1</t>
  </si>
  <si>
    <t>Kfla_0570</t>
  </si>
  <si>
    <t>ADB29691.1</t>
  </si>
  <si>
    <t>DEAD/DEAH box helicase domain protein</t>
  </si>
  <si>
    <t>Kfla_0571</t>
  </si>
  <si>
    <t>ADB29692.1</t>
  </si>
  <si>
    <t>anti-sigma-factor antagonist</t>
  </si>
  <si>
    <t>Kfla_0572</t>
  </si>
  <si>
    <t>ADB29693.1</t>
  </si>
  <si>
    <t>V-type H(+)-translocating pyrophosphatase</t>
  </si>
  <si>
    <t>Kfla_0573</t>
  </si>
  <si>
    <t>ADB29694.1</t>
  </si>
  <si>
    <t>Kfla_0574</t>
  </si>
  <si>
    <t>ADB29695.1</t>
  </si>
  <si>
    <t>Kfla_0575</t>
  </si>
  <si>
    <t>ADB29696.1</t>
  </si>
  <si>
    <t>Kfla_0576</t>
  </si>
  <si>
    <t>ADB29697.1</t>
  </si>
  <si>
    <t>Kfla_0577</t>
  </si>
  <si>
    <t>ADB29698.1</t>
  </si>
  <si>
    <t>methyltransferase small</t>
  </si>
  <si>
    <t>Kfla_0578</t>
  </si>
  <si>
    <t>ADB29699.1</t>
  </si>
  <si>
    <t>Kfla_0579</t>
  </si>
  <si>
    <t>ADB29700.1</t>
  </si>
  <si>
    <t>Kfla_0580</t>
  </si>
  <si>
    <t>ADB29701.1</t>
  </si>
  <si>
    <t>cytochrome P450</t>
  </si>
  <si>
    <t>Kfla_0581</t>
  </si>
  <si>
    <t>ADB29702.1</t>
  </si>
  <si>
    <t>DNA topoisomerase I</t>
  </si>
  <si>
    <t>Kfla_0582</t>
  </si>
  <si>
    <t>ADB29703.1</t>
  </si>
  <si>
    <t>Kfla_0583</t>
  </si>
  <si>
    <t>ADB29704.1</t>
  </si>
  <si>
    <t>Beta-galactosidase</t>
  </si>
  <si>
    <t>Kfla_0584</t>
  </si>
  <si>
    <t>ADB29705.1</t>
  </si>
  <si>
    <t>Antibiotic biosynthesis monooxygenase</t>
  </si>
  <si>
    <t>Kfla_0585</t>
  </si>
  <si>
    <t>ADB29706.1</t>
  </si>
  <si>
    <t>Alcohol dehydrogenase zinc-binding domain protein</t>
  </si>
  <si>
    <t>Kfla_0586</t>
  </si>
  <si>
    <t>ADB29707.1</t>
  </si>
  <si>
    <t>BioY protein</t>
  </si>
  <si>
    <t>Kfla_0587</t>
  </si>
  <si>
    <t>ADB29708.1</t>
  </si>
  <si>
    <t>thymidylate kinase</t>
  </si>
  <si>
    <t>Kfla_0588</t>
  </si>
  <si>
    <t>ADB29709.1</t>
  </si>
  <si>
    <t>Kfla_0589</t>
  </si>
  <si>
    <t>ADB29710.1</t>
  </si>
  <si>
    <t>Kfla_0590</t>
  </si>
  <si>
    <t>ADB29711.1</t>
  </si>
  <si>
    <t>Kfla_0591</t>
  </si>
  <si>
    <t>ADB29712.1</t>
  </si>
  <si>
    <t>PSP1 domain protein</t>
  </si>
  <si>
    <t>Kfla_0592</t>
  </si>
  <si>
    <t>ADB29713.1</t>
  </si>
  <si>
    <t>TAP domain protein</t>
  </si>
  <si>
    <t>Kfla_0593</t>
  </si>
  <si>
    <t>ADB29714.1</t>
  </si>
  <si>
    <t>Kfla_0594</t>
  </si>
  <si>
    <t>ADB29715.1</t>
  </si>
  <si>
    <t>Kfla_0595</t>
  </si>
  <si>
    <t>ADB29716.1</t>
  </si>
  <si>
    <t>Kfla_0596</t>
  </si>
  <si>
    <t>ADB29717.1</t>
  </si>
  <si>
    <t>Aldehyde Dehydrogenase</t>
  </si>
  <si>
    <t>Kfla_0597</t>
  </si>
  <si>
    <t>ADB29718.1</t>
  </si>
  <si>
    <t>Kfla_0598</t>
  </si>
  <si>
    <t>ADB29719.1</t>
  </si>
  <si>
    <t>periplasmic binding protein</t>
  </si>
  <si>
    <t>Kfla_0599</t>
  </si>
  <si>
    <t>ADB29720.1</t>
  </si>
  <si>
    <t>transport system permease protein</t>
  </si>
  <si>
    <t>Kfla_0600</t>
  </si>
  <si>
    <t>ADB29721.1</t>
  </si>
  <si>
    <t>Kfla_0601</t>
  </si>
  <si>
    <t>ADB29722.1</t>
  </si>
  <si>
    <t>Kfla_0602</t>
  </si>
  <si>
    <t>ADB29723.1</t>
  </si>
  <si>
    <t>Kfla_0603</t>
  </si>
  <si>
    <t>ADB29724.1</t>
  </si>
  <si>
    <t>Kfla_0604</t>
  </si>
  <si>
    <t>ADB29725.1</t>
  </si>
  <si>
    <t>Kfla_0605</t>
  </si>
  <si>
    <t>ADB29726.1</t>
  </si>
  <si>
    <t>CHAD domain containing protein</t>
  </si>
  <si>
    <t>Kfla_0606</t>
  </si>
  <si>
    <t>ADB29727.1</t>
  </si>
  <si>
    <t>Kfla_0607</t>
  </si>
  <si>
    <t>ADB29728.1</t>
  </si>
  <si>
    <t>Kfla_0608</t>
  </si>
  <si>
    <t>ADB29729.1</t>
  </si>
  <si>
    <t>Kfla_0609</t>
  </si>
  <si>
    <t>ADB29730.1</t>
  </si>
  <si>
    <t>Kfla_0610</t>
  </si>
  <si>
    <t>ADB29731.1</t>
  </si>
  <si>
    <t>Na+/solute symporter</t>
  </si>
  <si>
    <t>Kfla_0611</t>
  </si>
  <si>
    <t>ADB29732.1</t>
  </si>
  <si>
    <t>Kfla_0612</t>
  </si>
  <si>
    <t>ADB29733.1</t>
  </si>
  <si>
    <t>two component transcriptional regulator, LytTR family</t>
  </si>
  <si>
    <t>Kfla_0613</t>
  </si>
  <si>
    <t>ADB29734.1</t>
  </si>
  <si>
    <t>signal transduction histidine kinase, LytS</t>
  </si>
  <si>
    <t>Kfla_0614</t>
  </si>
  <si>
    <t>ADB29735.1</t>
  </si>
  <si>
    <t>phosphodiesterase, MJ0936 family</t>
  </si>
  <si>
    <t>Kfla_0615</t>
  </si>
  <si>
    <t>ADB29736.1</t>
  </si>
  <si>
    <t>Kfla_0616</t>
  </si>
  <si>
    <t>ADB29737.1</t>
  </si>
  <si>
    <t>Kfla_0617</t>
  </si>
  <si>
    <t>ADB29738.1</t>
  </si>
  <si>
    <t>serine/threonine protein kinase</t>
  </si>
  <si>
    <t>Kfla_0618</t>
  </si>
  <si>
    <t>ADB29739.1</t>
  </si>
  <si>
    <t>Kfla_0619</t>
  </si>
  <si>
    <t>ADB29740.1</t>
  </si>
  <si>
    <t>peptidase M20</t>
  </si>
  <si>
    <t>Kfla_0620</t>
  </si>
  <si>
    <t>ADB29741.1</t>
  </si>
  <si>
    <t>NAD(P)(+) transhydrogenase (AB-specific)</t>
  </si>
  <si>
    <t>Kfla_0621</t>
  </si>
  <si>
    <t>ADB29742.1</t>
  </si>
  <si>
    <t>oxidoreductase</t>
  </si>
  <si>
    <t>Kfla_0622</t>
  </si>
  <si>
    <t>ADB29743.1</t>
  </si>
  <si>
    <t>Kfla_0623</t>
  </si>
  <si>
    <t>ADB29744.1</t>
  </si>
  <si>
    <t>Kfla_0624</t>
  </si>
  <si>
    <t>ADB29745.1</t>
  </si>
  <si>
    <t>amidophosphoribosyltransferase</t>
  </si>
  <si>
    <t>Kfla_0625</t>
  </si>
  <si>
    <t>ADB29746.1</t>
  </si>
  <si>
    <t>phosphoribosylformylglycinamidine cyclo-ligase</t>
  </si>
  <si>
    <t>Kfla_0626</t>
  </si>
  <si>
    <t>ADB29747.1</t>
  </si>
  <si>
    <t>Kfla_0627</t>
  </si>
  <si>
    <t>ADB29748.1</t>
  </si>
  <si>
    <t>Kfla_0628</t>
  </si>
  <si>
    <t>ADB29749.1</t>
  </si>
  <si>
    <t>Kfla_0629</t>
  </si>
  <si>
    <t>ADB29750.1</t>
  </si>
  <si>
    <t>Kfla_0630</t>
  </si>
  <si>
    <t>ADB29751.1</t>
  </si>
  <si>
    <t>Kfla_0631</t>
  </si>
  <si>
    <t>ADB29752.1</t>
  </si>
  <si>
    <t>NLP/P60 protein</t>
  </si>
  <si>
    <t>Kfla_0632</t>
  </si>
  <si>
    <t>ADB29753.1</t>
  </si>
  <si>
    <t>Pyridoxal-5'-phosphate-dependent protein beta subunit</t>
  </si>
  <si>
    <t>Kfla_0633</t>
  </si>
  <si>
    <t>ADB29754.1</t>
  </si>
  <si>
    <t>Kfla_0634</t>
  </si>
  <si>
    <t>ADB29755.1</t>
  </si>
  <si>
    <t>protein of unknown function DUF1508</t>
  </si>
  <si>
    <t>Kfla_0635</t>
  </si>
  <si>
    <t>ADB29756.1</t>
  </si>
  <si>
    <t>Kfla_0636</t>
  </si>
  <si>
    <t>ADB29757.1</t>
  </si>
  <si>
    <t>Kfla_0637</t>
  </si>
  <si>
    <t>ADB29758.1</t>
  </si>
  <si>
    <t>Kfla_0638</t>
  </si>
  <si>
    <t>ADB29759.1</t>
  </si>
  <si>
    <t>Kfla_0639</t>
  </si>
  <si>
    <t>ADB29760.1</t>
  </si>
  <si>
    <t>Kfla_0640</t>
  </si>
  <si>
    <t>ADB29761.1</t>
  </si>
  <si>
    <t>Kfla_0641</t>
  </si>
  <si>
    <t>ADB29762.1</t>
  </si>
  <si>
    <t>Kfla_0642</t>
  </si>
  <si>
    <t>ADB29763.1</t>
  </si>
  <si>
    <t>Kfla_0643</t>
  </si>
  <si>
    <t>ADB29764.1</t>
  </si>
  <si>
    <t>Kfla_0644</t>
  </si>
  <si>
    <t>ADB29765.1</t>
  </si>
  <si>
    <t>Kfla_0645</t>
  </si>
  <si>
    <t>ADB29766.1</t>
  </si>
  <si>
    <t>Kfla_0646</t>
  </si>
  <si>
    <t>ADB29767.1</t>
  </si>
  <si>
    <t>Kfla_0647</t>
  </si>
  <si>
    <t>ADB29768.1</t>
  </si>
  <si>
    <t>Phosphoglycerate mutase</t>
  </si>
  <si>
    <t>Kfla_0648</t>
  </si>
  <si>
    <t>ADB29769.1</t>
  </si>
  <si>
    <t>Kfla_0649</t>
  </si>
  <si>
    <t>ADB29770.1</t>
  </si>
  <si>
    <t>Kfla_0650</t>
  </si>
  <si>
    <t>ADB29771.1</t>
  </si>
  <si>
    <t>Chloramphenicol phosphotransferase family protein</t>
  </si>
  <si>
    <t>Kfla_0651</t>
  </si>
  <si>
    <t>ADB29772.1</t>
  </si>
  <si>
    <t>Kfla_0652</t>
  </si>
  <si>
    <t>ADB29773.1</t>
  </si>
  <si>
    <t>Kfla_0653</t>
  </si>
  <si>
    <t>ADB29774.1</t>
  </si>
  <si>
    <t>Protein-L-isoaspartate(D-aspartate) O-methyltransferase</t>
  </si>
  <si>
    <t>Kfla_0654</t>
  </si>
  <si>
    <t>ADB29775.1</t>
  </si>
  <si>
    <t>Kfla_R0011</t>
  </si>
  <si>
    <t>tRNA-Phe</t>
  </si>
  <si>
    <t>Kfla_R0012</t>
  </si>
  <si>
    <t>tRNA-Asp</t>
  </si>
  <si>
    <t>Kfla_R0013</t>
  </si>
  <si>
    <t>tRNA-Glu</t>
  </si>
  <si>
    <t>Kfla_0655</t>
  </si>
  <si>
    <t>ADB29776.1</t>
  </si>
  <si>
    <t>protein of unknown function DUF1025</t>
  </si>
  <si>
    <t>Kfla_0656</t>
  </si>
  <si>
    <t>ADB29777.1</t>
  </si>
  <si>
    <t>Kfla_0657</t>
  </si>
  <si>
    <t>ADB29778.1</t>
  </si>
  <si>
    <t>Kfla_0658</t>
  </si>
  <si>
    <t>ADB29779.1</t>
  </si>
  <si>
    <t>deoxyribose-phosphate aldolase/phospho-2-dehydro- 3-deoxyheptonate aldolase</t>
  </si>
  <si>
    <t>Kfla_0659</t>
  </si>
  <si>
    <t>ADB29780.1</t>
  </si>
  <si>
    <t>glycoside hydrolase family 38</t>
  </si>
  <si>
    <t>Kfla_0660</t>
  </si>
  <si>
    <t>ADB29781.1</t>
  </si>
  <si>
    <t>sugar isomerase (SIS)</t>
  </si>
  <si>
    <t>Kfla_0661</t>
  </si>
  <si>
    <t>ADB29782.1</t>
  </si>
  <si>
    <t>Kfla_0662</t>
  </si>
  <si>
    <t>ADB29783.1</t>
  </si>
  <si>
    <t>Kfla_0663</t>
  </si>
  <si>
    <t>ADB29784.1</t>
  </si>
  <si>
    <t>Kfla_0664</t>
  </si>
  <si>
    <t>ADB29785.1</t>
  </si>
  <si>
    <t>Kfla_0665</t>
  </si>
  <si>
    <t>ADB29786.1</t>
  </si>
  <si>
    <t>Kfla_0666</t>
  </si>
  <si>
    <t>ADB29787.1</t>
  </si>
  <si>
    <t>Kfla_0667</t>
  </si>
  <si>
    <t>ADB29788.1</t>
  </si>
  <si>
    <t>Kfla_0668</t>
  </si>
  <si>
    <t>ADB29789.1</t>
  </si>
  <si>
    <t>Kfla_0669</t>
  </si>
  <si>
    <t>ADB29790.1</t>
  </si>
  <si>
    <t>glycosyl transferase family 9</t>
  </si>
  <si>
    <t>Kfla_0670</t>
  </si>
  <si>
    <t>ADB29791.1</t>
  </si>
  <si>
    <t>Carbamoyltransferase</t>
  </si>
  <si>
    <t>Kfla_0671</t>
  </si>
  <si>
    <t>ADB29792.1</t>
  </si>
  <si>
    <t>hydrolase, HAD-superfamily, subfamily IIIA</t>
  </si>
  <si>
    <t>Kfla_0672</t>
  </si>
  <si>
    <t>ADB29793.1</t>
  </si>
  <si>
    <t>Kfla_0673</t>
  </si>
  <si>
    <t>ADB29794.1</t>
  </si>
  <si>
    <t>glycosyl transferase, group 1</t>
  </si>
  <si>
    <t>Kfla_0674</t>
  </si>
  <si>
    <t>ADB29795.1</t>
  </si>
  <si>
    <t>glycosyl transferase group 1</t>
  </si>
  <si>
    <t>Kfla_0675</t>
  </si>
  <si>
    <t>ADB29796.1</t>
  </si>
  <si>
    <t>Kfla_0676</t>
  </si>
  <si>
    <t>ADB29797.1</t>
  </si>
  <si>
    <t>cytidyltransferase-related domain protein</t>
  </si>
  <si>
    <t>Kfla_0677</t>
  </si>
  <si>
    <t>ADB29798.1</t>
  </si>
  <si>
    <t>Kfla_0678</t>
  </si>
  <si>
    <t>ADB29799.1</t>
  </si>
  <si>
    <t>Kfla_0679</t>
  </si>
  <si>
    <t>ADB29800.1</t>
  </si>
  <si>
    <t>Kfla_0680</t>
  </si>
  <si>
    <t>ADB29801.1</t>
  </si>
  <si>
    <t>Kfla_0681</t>
  </si>
  <si>
    <t>ADB29802.1</t>
  </si>
  <si>
    <t>LVIVD repeat protein</t>
  </si>
  <si>
    <t>Kfla_0682</t>
  </si>
  <si>
    <t>ADB29803.1</t>
  </si>
  <si>
    <t>protein of unknown function DUF305</t>
  </si>
  <si>
    <t>Kfla_0683</t>
  </si>
  <si>
    <t>ADB29804.1</t>
  </si>
  <si>
    <t>Kfla_0684</t>
  </si>
  <si>
    <t>ADB29805.1</t>
  </si>
  <si>
    <t>DNA alkylation repair enzyme</t>
  </si>
  <si>
    <t>Kfla_0685</t>
  </si>
  <si>
    <t>ADB29806.1</t>
  </si>
  <si>
    <t>Kfla_0686</t>
  </si>
  <si>
    <t>ADB29807.1</t>
  </si>
  <si>
    <t>Kfla_0687</t>
  </si>
  <si>
    <t>ADB29808.1</t>
  </si>
  <si>
    <t>Kfla_0688</t>
  </si>
  <si>
    <t>ADB29809.1</t>
  </si>
  <si>
    <t>peptidase C60 sortase A and B</t>
  </si>
  <si>
    <t>Kfla_0689</t>
  </si>
  <si>
    <t>ADB29810.1</t>
  </si>
  <si>
    <t>peptidase S41</t>
  </si>
  <si>
    <t>Kfla_0690</t>
  </si>
  <si>
    <t>ADB29811.1</t>
  </si>
  <si>
    <t>Sua5/YciO/YrdC/YwlC family protein</t>
  </si>
  <si>
    <t>Kfla_0691</t>
  </si>
  <si>
    <t>ADB29812.1</t>
  </si>
  <si>
    <t>Kfla_0692</t>
  </si>
  <si>
    <t>ADB29813.1</t>
  </si>
  <si>
    <t>AzlC family protein</t>
  </si>
  <si>
    <t>Kfla_0693</t>
  </si>
  <si>
    <t>ADB29814.1</t>
  </si>
  <si>
    <t>branched-chain amino acid transport</t>
  </si>
  <si>
    <t>Kfla_0694</t>
  </si>
  <si>
    <t>ADB29815.1</t>
  </si>
  <si>
    <t>DNA ligase D, 3'-phosphoesterase domain protein</t>
  </si>
  <si>
    <t>Kfla_0695</t>
  </si>
  <si>
    <t>ADB29816.1</t>
  </si>
  <si>
    <t>RNA polymerase, sigma 28 subunit, Sig B/F/G subfamily</t>
  </si>
  <si>
    <t>Kfla_0696</t>
  </si>
  <si>
    <t>ADB29817.1</t>
  </si>
  <si>
    <t>Kfla_0697</t>
  </si>
  <si>
    <t>ADB29818.1</t>
  </si>
  <si>
    <t>Kfla_0698</t>
  </si>
  <si>
    <t>ADB29819.1</t>
  </si>
  <si>
    <t>Kfla_0699</t>
  </si>
  <si>
    <t>ADB29820.1</t>
  </si>
  <si>
    <t>Kfla_0700</t>
  </si>
  <si>
    <t>ADB29821.1</t>
  </si>
  <si>
    <t>Kfla_0701</t>
  </si>
  <si>
    <t>ADB29822.1</t>
  </si>
  <si>
    <t>Kfla_0702</t>
  </si>
  <si>
    <t>ADB29823.1</t>
  </si>
  <si>
    <t>Kfla_0703</t>
  </si>
  <si>
    <t>ADB29824.1</t>
  </si>
  <si>
    <t>Kfla_0704</t>
  </si>
  <si>
    <t>ADB29825.1</t>
  </si>
  <si>
    <t>Kfla_0705</t>
  </si>
  <si>
    <t>ADB29826.1</t>
  </si>
  <si>
    <t>Kfla_0706</t>
  </si>
  <si>
    <t>ADB29827.1</t>
  </si>
  <si>
    <t>ANTAR domain protein with unknown sensor</t>
  </si>
  <si>
    <t>Kfla_0707</t>
  </si>
  <si>
    <t>ADB29828.1</t>
  </si>
  <si>
    <t>Kfla_0708</t>
  </si>
  <si>
    <t>ADB29829.1</t>
  </si>
  <si>
    <t>zinc finger SWIM domain protein</t>
  </si>
  <si>
    <t>Kfla_0709</t>
  </si>
  <si>
    <t>ADB29830.1</t>
  </si>
  <si>
    <t>Kfla_0710</t>
  </si>
  <si>
    <t>ADB29831.1</t>
  </si>
  <si>
    <t>ATPase associated with various cellular activities AAA_5</t>
  </si>
  <si>
    <t>Kfla_0711</t>
  </si>
  <si>
    <t>ADB29832.1</t>
  </si>
  <si>
    <t>Kfla_0712</t>
  </si>
  <si>
    <t>ADB29833.1</t>
  </si>
  <si>
    <t>VWA containing CoxE family protein</t>
  </si>
  <si>
    <t>Kfla_0713</t>
  </si>
  <si>
    <t>ADB29834.1</t>
  </si>
  <si>
    <t>Kfla_0714</t>
  </si>
  <si>
    <t>ADB29835.1</t>
  </si>
  <si>
    <t>Kfla_0715</t>
  </si>
  <si>
    <t>Kfla_0716</t>
  </si>
  <si>
    <t>ADB29836.1</t>
  </si>
  <si>
    <t>Kfla_0717</t>
  </si>
  <si>
    <t>ADB29837.1</t>
  </si>
  <si>
    <t>Kfla_0718</t>
  </si>
  <si>
    <t>ADB29838.1</t>
  </si>
  <si>
    <t>Kfla_0719</t>
  </si>
  <si>
    <t>ADB29839.1</t>
  </si>
  <si>
    <t>Kfla_0720</t>
  </si>
  <si>
    <t>ADB29840.1</t>
  </si>
  <si>
    <t>Kfla_0721</t>
  </si>
  <si>
    <t>ADB29841.1</t>
  </si>
  <si>
    <t>Kfla_0722</t>
  </si>
  <si>
    <t>ADB29842.1</t>
  </si>
  <si>
    <t>malate synthase A</t>
  </si>
  <si>
    <t>Kfla_0723</t>
  </si>
  <si>
    <t>ADB29843.1</t>
  </si>
  <si>
    <t>Kfla_0724</t>
  </si>
  <si>
    <t>ADB29844.1</t>
  </si>
  <si>
    <t>Kfla_0725</t>
  </si>
  <si>
    <t>ADB29845.1</t>
  </si>
  <si>
    <t>zinc finger CDGSH-type domain protein</t>
  </si>
  <si>
    <t>Kfla_0726</t>
  </si>
  <si>
    <t>ADB29846.1</t>
  </si>
  <si>
    <t>Kfla_0727</t>
  </si>
  <si>
    <t>ADB29847.1</t>
  </si>
  <si>
    <t>Kfla_0728</t>
  </si>
  <si>
    <t>ADB29848.1</t>
  </si>
  <si>
    <t>alpha amylase catalytic region</t>
  </si>
  <si>
    <t>Kfla_0729</t>
  </si>
  <si>
    <t>ADB29849.1</t>
  </si>
  <si>
    <t>Kfla_0730</t>
  </si>
  <si>
    <t>ADB29850.1</t>
  </si>
  <si>
    <t>Kfla_0731</t>
  </si>
  <si>
    <t>ADB29851.1</t>
  </si>
  <si>
    <t>polysaccharide deacetylase</t>
  </si>
  <si>
    <t>Kfla_0732</t>
  </si>
  <si>
    <t>ADB29852.1</t>
  </si>
  <si>
    <t>glutamate receptor, ionotropic kainate 1, 2, 3</t>
  </si>
  <si>
    <t>Kfla_0733</t>
  </si>
  <si>
    <t>ADB29853.1</t>
  </si>
  <si>
    <t>YD repeat protein</t>
  </si>
  <si>
    <t>Kfla_0734</t>
  </si>
  <si>
    <t>ADB29854.1</t>
  </si>
  <si>
    <t>Kfla_0735</t>
  </si>
  <si>
    <t>ADB29855.1</t>
  </si>
  <si>
    <t>RTX toxins and related Ca2+-binding protein- like protein</t>
  </si>
  <si>
    <t>Kfla_0736</t>
  </si>
  <si>
    <t>ADB29856.1</t>
  </si>
  <si>
    <t>glycogen debranching enzyme GlgX</t>
  </si>
  <si>
    <t>Kfla_0737</t>
  </si>
  <si>
    <t>ADB29857.1</t>
  </si>
  <si>
    <t>malto-oligosyltrehalose synthase</t>
  </si>
  <si>
    <t>Kfla_0738</t>
  </si>
  <si>
    <t>ADB29858.1</t>
  </si>
  <si>
    <t>malto-oligosyltrehalose trehalohydrolase</t>
  </si>
  <si>
    <t>Kfla_0739</t>
  </si>
  <si>
    <t>ADB29859.1</t>
  </si>
  <si>
    <t>Kfla_0740</t>
  </si>
  <si>
    <t>ADB29860.1</t>
  </si>
  <si>
    <t>heat shock protein Hsp20</t>
  </si>
  <si>
    <t>Kfla_0741</t>
  </si>
  <si>
    <t>ADB29861.1</t>
  </si>
  <si>
    <t>Kfla_0742</t>
  </si>
  <si>
    <t>ADB29862.1</t>
  </si>
  <si>
    <t>Kfla_0743</t>
  </si>
  <si>
    <t>ADB29863.1</t>
  </si>
  <si>
    <t>AAA ATPase central domain protein</t>
  </si>
  <si>
    <t>Kfla_0744</t>
  </si>
  <si>
    <t>Kfla_0745</t>
  </si>
  <si>
    <t>ADB29864.1</t>
  </si>
  <si>
    <t>Kfla_0746</t>
  </si>
  <si>
    <t>ADB29865.1</t>
  </si>
  <si>
    <t>Kfla_0747</t>
  </si>
  <si>
    <t>ADB29866.1</t>
  </si>
  <si>
    <t>Kfla_0748</t>
  </si>
  <si>
    <t>ADB29867.1</t>
  </si>
  <si>
    <t>Kfla_0749</t>
  </si>
  <si>
    <t>ADB29868.1</t>
  </si>
  <si>
    <t>Fibronectin type III domain protein</t>
  </si>
  <si>
    <t>Kfla_0750</t>
  </si>
  <si>
    <t>ADB29869.1</t>
  </si>
  <si>
    <t>ATPase associated with various cellular activities AAA_3</t>
  </si>
  <si>
    <t>Kfla_0751</t>
  </si>
  <si>
    <t>ADB29870.1</t>
  </si>
  <si>
    <t>protein of unknown function DUF58</t>
  </si>
  <si>
    <t>Kfla_0752</t>
  </si>
  <si>
    <t>ADB29871.1</t>
  </si>
  <si>
    <t>transglutaminase domain protein</t>
  </si>
  <si>
    <t>Kfla_0753</t>
  </si>
  <si>
    <t>ADB29872.1</t>
  </si>
  <si>
    <t>Kfla_0754</t>
  </si>
  <si>
    <t>ADB29873.1</t>
  </si>
  <si>
    <t>Kfla_0755</t>
  </si>
  <si>
    <t>ADB29874.1</t>
  </si>
  <si>
    <t>Kfla_0756</t>
  </si>
  <si>
    <t>ADB29875.1</t>
  </si>
  <si>
    <t>secretion protein snm4</t>
  </si>
  <si>
    <t>Kfla_0757</t>
  </si>
  <si>
    <t>ADB29876.1</t>
  </si>
  <si>
    <t>protein of unknown function DUF690</t>
  </si>
  <si>
    <t>Kfla_0758</t>
  </si>
  <si>
    <t>ADB29877.1</t>
  </si>
  <si>
    <t>Kfla_0759</t>
  </si>
  <si>
    <t>ADB29878.1</t>
  </si>
  <si>
    <t>Kfla_0760</t>
  </si>
  <si>
    <t>ADB29879.1</t>
  </si>
  <si>
    <t>Sigma 54 interacting domain protein</t>
  </si>
  <si>
    <t>Kfla_0761</t>
  </si>
  <si>
    <t>ADB29880.1</t>
  </si>
  <si>
    <t>Kfla_0762</t>
  </si>
  <si>
    <t>ADB29881.1</t>
  </si>
  <si>
    <t>Kfla_0763</t>
  </si>
  <si>
    <t>ADB29882.1</t>
  </si>
  <si>
    <t>Kfla_0764</t>
  </si>
  <si>
    <t>ADB29883.1</t>
  </si>
  <si>
    <t>Kfla_0765</t>
  </si>
  <si>
    <t>ADB29884.1</t>
  </si>
  <si>
    <t>Kfla_0766</t>
  </si>
  <si>
    <t>ADB29885.1</t>
  </si>
  <si>
    <t>Kfla_0767</t>
  </si>
  <si>
    <t>ADB29886.1</t>
  </si>
  <si>
    <t>Kfla_0768</t>
  </si>
  <si>
    <t>ADB29887.1</t>
  </si>
  <si>
    <t>Kfla_0769</t>
  </si>
  <si>
    <t>ADB29888.1</t>
  </si>
  <si>
    <t>peptidase S45 penicillin amidase</t>
  </si>
  <si>
    <t>Kfla_0770</t>
  </si>
  <si>
    <t>ADB29889.1</t>
  </si>
  <si>
    <t>FAD-binding 9 siderophore-interacting domain protein</t>
  </si>
  <si>
    <t>Kfla_0771</t>
  </si>
  <si>
    <t>ADB29890.1</t>
  </si>
  <si>
    <t>Kfla_0772</t>
  </si>
  <si>
    <t>ADB29891.1</t>
  </si>
  <si>
    <t>alpha-L-arabinofuranosidase domain protein</t>
  </si>
  <si>
    <t>Kfla_0773</t>
  </si>
  <si>
    <t>ADB29892.1</t>
  </si>
  <si>
    <t>Kfla_0774</t>
  </si>
  <si>
    <t>ADB29893.1</t>
  </si>
  <si>
    <t>Kfla_0775</t>
  </si>
  <si>
    <t>ADB29894.1</t>
  </si>
  <si>
    <t>Kfla_0776</t>
  </si>
  <si>
    <t>ADB29895.1</t>
  </si>
  <si>
    <t>Kfla_0777</t>
  </si>
  <si>
    <t>ADB29896.1</t>
  </si>
  <si>
    <t>Kfla_0778</t>
  </si>
  <si>
    <t>ADB29897.1</t>
  </si>
  <si>
    <t>Kfla_0779</t>
  </si>
  <si>
    <t>ADB29898.1</t>
  </si>
  <si>
    <t>Kfla_0780</t>
  </si>
  <si>
    <t>ADB29899.1</t>
  </si>
  <si>
    <t>Kfla_0781</t>
  </si>
  <si>
    <t>ADB29900.1</t>
  </si>
  <si>
    <t>Kfla_0782</t>
  </si>
  <si>
    <t>ADB29901.1</t>
  </si>
  <si>
    <t>Kfla_0783</t>
  </si>
  <si>
    <t>ADB29902.1</t>
  </si>
  <si>
    <t>Kfla_0784</t>
  </si>
  <si>
    <t>ADB29903.1</t>
  </si>
  <si>
    <t>D-alanine/D-alanine ligase</t>
  </si>
  <si>
    <t>Kfla_0785</t>
  </si>
  <si>
    <t>ADB29904.1</t>
  </si>
  <si>
    <t>Kfla_0786</t>
  </si>
  <si>
    <t>ADB29905.1</t>
  </si>
  <si>
    <t>Kfla_0787</t>
  </si>
  <si>
    <t>ADB29906.1</t>
  </si>
  <si>
    <t>Kfla_0788</t>
  </si>
  <si>
    <t>ADB29907.1</t>
  </si>
  <si>
    <t>Kfla_0789</t>
  </si>
  <si>
    <t>ADB29908.1</t>
  </si>
  <si>
    <t>HipA N-terminal domain protein</t>
  </si>
  <si>
    <t>Kfla_0790</t>
  </si>
  <si>
    <t>ADB29909.1</t>
  </si>
  <si>
    <t>Kfla_0791</t>
  </si>
  <si>
    <t>ADB29910.1</t>
  </si>
  <si>
    <t>Kfla_0792</t>
  </si>
  <si>
    <t>ADB29911.1</t>
  </si>
  <si>
    <t>Kfla_0793</t>
  </si>
  <si>
    <t>ADB29912.1</t>
  </si>
  <si>
    <t>Kfla_0794</t>
  </si>
  <si>
    <t>Kfla_0795</t>
  </si>
  <si>
    <t>ADB29913.1</t>
  </si>
  <si>
    <t>Kfla_0796</t>
  </si>
  <si>
    <t>ADB29914.1</t>
  </si>
  <si>
    <t>Kfla_0797</t>
  </si>
  <si>
    <t>ADB29915.1</t>
  </si>
  <si>
    <t>ABC permease precursor</t>
  </si>
  <si>
    <t>Kfla_0798</t>
  </si>
  <si>
    <t>ADB29916.1</t>
  </si>
  <si>
    <t>Kfla_0799</t>
  </si>
  <si>
    <t>ADB29917.1</t>
  </si>
  <si>
    <t>Kfla_0800</t>
  </si>
  <si>
    <t>ADB29918.1</t>
  </si>
  <si>
    <t>Kfla_0801</t>
  </si>
  <si>
    <t>ADB29919.1</t>
  </si>
  <si>
    <t>Kfla_0802</t>
  </si>
  <si>
    <t>ADB29920.1</t>
  </si>
  <si>
    <t>alanine racemase domain protein</t>
  </si>
  <si>
    <t>Kfla_0803</t>
  </si>
  <si>
    <t>ADB29921.1</t>
  </si>
  <si>
    <t>Kfla_0804</t>
  </si>
  <si>
    <t>ADB29922.1</t>
  </si>
  <si>
    <t>Kfla_0805</t>
  </si>
  <si>
    <t>ADB29923.1</t>
  </si>
  <si>
    <t>Kfla_0806</t>
  </si>
  <si>
    <t>ADB29924.1</t>
  </si>
  <si>
    <t>Kfla_0807</t>
  </si>
  <si>
    <t>ADB29925.1</t>
  </si>
  <si>
    <t>Kfla_0808</t>
  </si>
  <si>
    <t>ADB29926.1</t>
  </si>
  <si>
    <t>Kfla_0809</t>
  </si>
  <si>
    <t>ADB29927.1</t>
  </si>
  <si>
    <t>Kfla_0810</t>
  </si>
  <si>
    <t>ADB29928.1</t>
  </si>
  <si>
    <t>histidine kinase dimerization and phosphoacceptor region</t>
  </si>
  <si>
    <t>Kfla_0811</t>
  </si>
  <si>
    <t>ADB29929.1</t>
  </si>
  <si>
    <t>Kfla_0812</t>
  </si>
  <si>
    <t>Kfla_0813</t>
  </si>
  <si>
    <t>Kfla_0814</t>
  </si>
  <si>
    <t>Kfla_0815</t>
  </si>
  <si>
    <t>Kfla_0816</t>
  </si>
  <si>
    <t>Kfla_0817</t>
  </si>
  <si>
    <t>ADB29930.1</t>
  </si>
  <si>
    <t>type III restriction protein res subunit</t>
  </si>
  <si>
    <t>Kfla_0818</t>
  </si>
  <si>
    <t>ADB29931.1</t>
  </si>
  <si>
    <t>helicase domain protein</t>
  </si>
  <si>
    <t>Kfla_0819</t>
  </si>
  <si>
    <t>ADB29932.1</t>
  </si>
  <si>
    <t>Kfla_0820</t>
  </si>
  <si>
    <t>ADB29933.1</t>
  </si>
  <si>
    <t>Kfla_0821</t>
  </si>
  <si>
    <t>ADB29934.1</t>
  </si>
  <si>
    <t>Kfla_0822</t>
  </si>
  <si>
    <t>ADB29935.1</t>
  </si>
  <si>
    <t>Kfla_0823</t>
  </si>
  <si>
    <t>ADB29936.1</t>
  </si>
  <si>
    <t>Kfla_0824</t>
  </si>
  <si>
    <t>ADB29937.1</t>
  </si>
  <si>
    <t>Kfla_0825</t>
  </si>
  <si>
    <t>ADB29938.1</t>
  </si>
  <si>
    <t>protein of unknown function DUF198</t>
  </si>
  <si>
    <t>Kfla_0826</t>
  </si>
  <si>
    <t>Kfla_0827</t>
  </si>
  <si>
    <t>ADB29939.1</t>
  </si>
  <si>
    <t>Kfla_0828</t>
  </si>
  <si>
    <t>ADB29940.1</t>
  </si>
  <si>
    <t>exsB protein</t>
  </si>
  <si>
    <t>Kfla_0829</t>
  </si>
  <si>
    <t>ADB29941.1</t>
  </si>
  <si>
    <t>Kfla_0830</t>
  </si>
  <si>
    <t>ADB29942.1</t>
  </si>
  <si>
    <t>DGQHR domain protein</t>
  </si>
  <si>
    <t>Kfla_0831</t>
  </si>
  <si>
    <t>ADB29943.1</t>
  </si>
  <si>
    <t>Queuine/other tRNA-ribosyltransferase</t>
  </si>
  <si>
    <t>Kfla_0832</t>
  </si>
  <si>
    <t>ADB29944.1</t>
  </si>
  <si>
    <t>Kfla_0833</t>
  </si>
  <si>
    <t>Kfla_0834</t>
  </si>
  <si>
    <t>Kfla_0835</t>
  </si>
  <si>
    <t>ADB29945.1</t>
  </si>
  <si>
    <t>Kfla_0836</t>
  </si>
  <si>
    <t>ADB29946.1</t>
  </si>
  <si>
    <t>Kfla_0837</t>
  </si>
  <si>
    <t>Kfla_0838</t>
  </si>
  <si>
    <t>ADB29947.1</t>
  </si>
  <si>
    <t>Kfla_0839</t>
  </si>
  <si>
    <t>ADB29948.1</t>
  </si>
  <si>
    <t>Kfla_0840</t>
  </si>
  <si>
    <t>ADB29949.1</t>
  </si>
  <si>
    <t>Kfla_0841</t>
  </si>
  <si>
    <t>ADB29950.1</t>
  </si>
  <si>
    <t>helix-turn-helix domain protein</t>
  </si>
  <si>
    <t>Kfla_0842</t>
  </si>
  <si>
    <t>Kfla_0843</t>
  </si>
  <si>
    <t>ADB29951.1</t>
  </si>
  <si>
    <t>Kfla_0844</t>
  </si>
  <si>
    <t>ADB29952.1</t>
  </si>
  <si>
    <t>alkylmercury lyase</t>
  </si>
  <si>
    <t>Kfla_0845</t>
  </si>
  <si>
    <t>ADB29953.1</t>
  </si>
  <si>
    <t>Kfla_0846</t>
  </si>
  <si>
    <t>Kfla_0847</t>
  </si>
  <si>
    <t>Kfla_0848</t>
  </si>
  <si>
    <t>ADB29954.1</t>
  </si>
  <si>
    <t>Kfla_0849</t>
  </si>
  <si>
    <t>ADB29955.1</t>
  </si>
  <si>
    <t>Kfla_0850</t>
  </si>
  <si>
    <t>Kfla_0851</t>
  </si>
  <si>
    <t>ADB29956.1</t>
  </si>
  <si>
    <t>Kfla_R0014</t>
  </si>
  <si>
    <t>tRNA-Lys</t>
  </si>
  <si>
    <t>Kfla_0852</t>
  </si>
  <si>
    <t>ADB29957.1</t>
  </si>
  <si>
    <t>Kfla_0853</t>
  </si>
  <si>
    <t>ADB29958.1</t>
  </si>
  <si>
    <t>putative transmembrane anti-sigma factor</t>
  </si>
  <si>
    <t>Kfla_0854</t>
  </si>
  <si>
    <t>ADB29959.1</t>
  </si>
  <si>
    <t>Kfla_0855</t>
  </si>
  <si>
    <t>ADB29960.1</t>
  </si>
  <si>
    <t>Kfla_0856</t>
  </si>
  <si>
    <t>ADB29961.1</t>
  </si>
  <si>
    <t>Kfla_0857</t>
  </si>
  <si>
    <t>ADB29962.1</t>
  </si>
  <si>
    <t>Kfla_0858</t>
  </si>
  <si>
    <t>ADB29963.1</t>
  </si>
  <si>
    <t>N-acetyltransferase</t>
  </si>
  <si>
    <t>Kfla_0859</t>
  </si>
  <si>
    <t>ADB29964.1</t>
  </si>
  <si>
    <t>Kfla_0860</t>
  </si>
  <si>
    <t>ADB29965.1</t>
  </si>
  <si>
    <t>Kfla_0861</t>
  </si>
  <si>
    <t>ADB29966.1</t>
  </si>
  <si>
    <t>beta-lactamase</t>
  </si>
  <si>
    <t>Kfla_0862</t>
  </si>
  <si>
    <t>ADB29967.1</t>
  </si>
  <si>
    <t>Kfla_0863</t>
  </si>
  <si>
    <t>ADB29968.1</t>
  </si>
  <si>
    <t>Kfla_0864</t>
  </si>
  <si>
    <t>ADB29969.1</t>
  </si>
  <si>
    <t>Kfla_0865</t>
  </si>
  <si>
    <t>ADB29970.1</t>
  </si>
  <si>
    <t>Kfla_0866</t>
  </si>
  <si>
    <t>ADB29971.1</t>
  </si>
  <si>
    <t>glycoside hydrolase family 2 sugar binding protein</t>
  </si>
  <si>
    <t>Kfla_0867</t>
  </si>
  <si>
    <t>ADB29972.1</t>
  </si>
  <si>
    <t>Epoxide hydrolase domain protein</t>
  </si>
  <si>
    <t>Kfla_0868</t>
  </si>
  <si>
    <t>ADB29973.1</t>
  </si>
  <si>
    <t>amidohydrolase 2</t>
  </si>
  <si>
    <t>Kfla_0869</t>
  </si>
  <si>
    <t>ADB29974.1</t>
  </si>
  <si>
    <t>Kfla_0870</t>
  </si>
  <si>
    <t>ADB29975.1</t>
  </si>
  <si>
    <t>Kfla_0871</t>
  </si>
  <si>
    <t>ADB29976.1</t>
  </si>
  <si>
    <t>Kfla_0872</t>
  </si>
  <si>
    <t>ADB29977.1</t>
  </si>
  <si>
    <t>Kfla_0873</t>
  </si>
  <si>
    <t>ADB29978.1</t>
  </si>
  <si>
    <t>Kfla_0874</t>
  </si>
  <si>
    <t>ADB29979.1</t>
  </si>
  <si>
    <t>Kfla_0875</t>
  </si>
  <si>
    <t>ADB29980.1</t>
  </si>
  <si>
    <t>Kfla_0876</t>
  </si>
  <si>
    <t>ADB29981.1</t>
  </si>
  <si>
    <t>Kfla_0877</t>
  </si>
  <si>
    <t>ADB29982.1</t>
  </si>
  <si>
    <t>Kfla_0878</t>
  </si>
  <si>
    <t>ADB29983.1</t>
  </si>
  <si>
    <t>Kfla_0879</t>
  </si>
  <si>
    <t>ADB29984.1</t>
  </si>
  <si>
    <t>Kfla_0880</t>
  </si>
  <si>
    <t>ADB29985.1</t>
  </si>
  <si>
    <t>peptidase M15B and M15C DD-carboxypeptidase VanY/endolysin</t>
  </si>
  <si>
    <t>Kfla_0881</t>
  </si>
  <si>
    <t>ADB29986.1</t>
  </si>
  <si>
    <t>Kfla_0882</t>
  </si>
  <si>
    <t>ADB29987.1</t>
  </si>
  <si>
    <t>Kfla_0883</t>
  </si>
  <si>
    <t>ADB29988.1</t>
  </si>
  <si>
    <t>Kfla_0884</t>
  </si>
  <si>
    <t>ADB29989.1</t>
  </si>
  <si>
    <t>Ornithine cyclodeaminase</t>
  </si>
  <si>
    <t>Kfla_0885</t>
  </si>
  <si>
    <t>ADB29990.1</t>
  </si>
  <si>
    <t>phenylalanine/histidine ammonia-lyase</t>
  </si>
  <si>
    <t>Kfla_0886</t>
  </si>
  <si>
    <t>ADB29991.1</t>
  </si>
  <si>
    <t>Kfla_0887</t>
  </si>
  <si>
    <t>ADB29992.1</t>
  </si>
  <si>
    <t>D-isomer specific 2-hydroxyacid dehydrogenase NAD-binding protein</t>
  </si>
  <si>
    <t>Kfla_0888</t>
  </si>
  <si>
    <t>ADB29993.1</t>
  </si>
  <si>
    <t>Kfla_0889</t>
  </si>
  <si>
    <t>ADB29994.1</t>
  </si>
  <si>
    <t>Kfla_0890</t>
  </si>
  <si>
    <t>ADB29995.1</t>
  </si>
  <si>
    <t>ornithine cyclodeaminase/mu-crystallin</t>
  </si>
  <si>
    <t>Kfla_0891</t>
  </si>
  <si>
    <t>ADB29996.1</t>
  </si>
  <si>
    <t>Kfla_0892</t>
  </si>
  <si>
    <t>ADB29997.1</t>
  </si>
  <si>
    <t>Kfla_0893</t>
  </si>
  <si>
    <t>ADB29998.1</t>
  </si>
  <si>
    <t>Kfla_0894</t>
  </si>
  <si>
    <t>ADB29999.1</t>
  </si>
  <si>
    <t>Transketolase central region</t>
  </si>
  <si>
    <t>Kfla_0895</t>
  </si>
  <si>
    <t>ADB30000.1</t>
  </si>
  <si>
    <t>Kfla_0896</t>
  </si>
  <si>
    <t>ADB30001.1</t>
  </si>
  <si>
    <t>Kfla_0897</t>
  </si>
  <si>
    <t>ADB30002.1</t>
  </si>
  <si>
    <t>Kfla_0898</t>
  </si>
  <si>
    <t>ADB30003.1</t>
  </si>
  <si>
    <t>Kfla_0899</t>
  </si>
  <si>
    <t>ADB30004.1</t>
  </si>
  <si>
    <t>ThiJ/PfpI domain protein</t>
  </si>
  <si>
    <t>Kfla_0900</t>
  </si>
  <si>
    <t>ADB30005.1</t>
  </si>
  <si>
    <t>Kfla_0901</t>
  </si>
  <si>
    <t>ADB30006.1</t>
  </si>
  <si>
    <t>Ku protein</t>
  </si>
  <si>
    <t>Kfla_0902</t>
  </si>
  <si>
    <t>ADB30007.1</t>
  </si>
  <si>
    <t>Kfla_0903</t>
  </si>
  <si>
    <t>ADB30008.1</t>
  </si>
  <si>
    <t>Kfla_0904</t>
  </si>
  <si>
    <t>ADB30009.1</t>
  </si>
  <si>
    <t>CsbD family protein</t>
  </si>
  <si>
    <t>Kfla_0905</t>
  </si>
  <si>
    <t>ADB30010.1</t>
  </si>
  <si>
    <t>DNA topoisomerase, type I, putative</t>
  </si>
  <si>
    <t>Kfla_0906</t>
  </si>
  <si>
    <t>ADB30011.1</t>
  </si>
  <si>
    <t>Kfla_0907</t>
  </si>
  <si>
    <t>ADB30012.1</t>
  </si>
  <si>
    <t>Kfla_0908</t>
  </si>
  <si>
    <t>ADB30013.1</t>
  </si>
  <si>
    <t>Alcohol dehydrogenase GroES domain protein</t>
  </si>
  <si>
    <t>Kfla_0909</t>
  </si>
  <si>
    <t>ADB30014.1</t>
  </si>
  <si>
    <t>Phosphoketolase</t>
  </si>
  <si>
    <t>Kfla_0910</t>
  </si>
  <si>
    <t>ADB30015.1</t>
  </si>
  <si>
    <t>Kfla_0911</t>
  </si>
  <si>
    <t>ADB30016.1</t>
  </si>
  <si>
    <t>Uracil-DNA glycosylase superfamily</t>
  </si>
  <si>
    <t>Kfla_0912</t>
  </si>
  <si>
    <t>ADB30017.1</t>
  </si>
  <si>
    <t>Kfla_0913</t>
  </si>
  <si>
    <t>ADB30018.1</t>
  </si>
  <si>
    <t>Kfla_0914</t>
  </si>
  <si>
    <t>ADB30019.1</t>
  </si>
  <si>
    <t>Kfla_0915</t>
  </si>
  <si>
    <t>ADB30020.1</t>
  </si>
  <si>
    <t>NIPSNAP family containing protein</t>
  </si>
  <si>
    <t>Kfla_0916</t>
  </si>
  <si>
    <t>ADB30021.1</t>
  </si>
  <si>
    <t>protein of unknown function RIO1</t>
  </si>
  <si>
    <t>Kfla_0917</t>
  </si>
  <si>
    <t>ADB30022.1</t>
  </si>
  <si>
    <t>Kfla_0918</t>
  </si>
  <si>
    <t>ADB30023.1</t>
  </si>
  <si>
    <t>fumarate reductase/succinate dehydrogenase flavoprotein domain protein</t>
  </si>
  <si>
    <t>Kfla_0919</t>
  </si>
  <si>
    <t>ADB30024.1</t>
  </si>
  <si>
    <t>Tetratricopeptide TPR_4</t>
  </si>
  <si>
    <t>Kfla_0920</t>
  </si>
  <si>
    <t>ADB30025.1</t>
  </si>
  <si>
    <t>Kfla_0921</t>
  </si>
  <si>
    <t>ADB30026.1</t>
  </si>
  <si>
    <t>Kfla_0922</t>
  </si>
  <si>
    <t>ADB30027.1</t>
  </si>
  <si>
    <t>Kfla_0923</t>
  </si>
  <si>
    <t>ADB30028.1</t>
  </si>
  <si>
    <t>OsmC family protein</t>
  </si>
  <si>
    <t>Kfla_0924</t>
  </si>
  <si>
    <t>ADB30029.1</t>
  </si>
  <si>
    <t>Kfla_0925</t>
  </si>
  <si>
    <t>ADB30030.1</t>
  </si>
  <si>
    <t>membrane protein-like protein</t>
  </si>
  <si>
    <t>Kfla_0926</t>
  </si>
  <si>
    <t>ADB30031.1</t>
  </si>
  <si>
    <t>Kfla_0927</t>
  </si>
  <si>
    <t>ADB30032.1</t>
  </si>
  <si>
    <t>Kfla_0928</t>
  </si>
  <si>
    <t>ADB30033.1</t>
  </si>
  <si>
    <t>Alpha-mannosidase</t>
  </si>
  <si>
    <t>Kfla_0929</t>
  </si>
  <si>
    <t>ADB30034.1</t>
  </si>
  <si>
    <t>TRAP transporter solute receptor, TAXI family</t>
  </si>
  <si>
    <t>Kfla_0930</t>
  </si>
  <si>
    <t>ADB30035.1</t>
  </si>
  <si>
    <t>Kfla_0931</t>
  </si>
  <si>
    <t>ADB30036.1</t>
  </si>
  <si>
    <t>Kfla_0932</t>
  </si>
  <si>
    <t>ADB30037.1</t>
  </si>
  <si>
    <t>TRAP transporter, 4TM/12TM fusion protein</t>
  </si>
  <si>
    <t>Kfla_0933</t>
  </si>
  <si>
    <t>ADB30038.1</t>
  </si>
  <si>
    <t>Kfla_0934</t>
  </si>
  <si>
    <t>ADB30039.1</t>
  </si>
  <si>
    <t>Kfla_0935</t>
  </si>
  <si>
    <t>ADB30040.1</t>
  </si>
  <si>
    <t>Kfla_0936</t>
  </si>
  <si>
    <t>ADB30041.1</t>
  </si>
  <si>
    <t>Kfla_0937</t>
  </si>
  <si>
    <t>ADB30042.1</t>
  </si>
  <si>
    <t>Kfla_0938</t>
  </si>
  <si>
    <t>ADB30043.1</t>
  </si>
  <si>
    <t>Kfla_0939</t>
  </si>
  <si>
    <t>ADB30044.1</t>
  </si>
  <si>
    <t>beta-Ig-H3/fasciclin</t>
  </si>
  <si>
    <t>Kfla_0940</t>
  </si>
  <si>
    <t>ADB30045.1</t>
  </si>
  <si>
    <t>Kfla_0941</t>
  </si>
  <si>
    <t>ADB30046.1</t>
  </si>
  <si>
    <t>thioesterase superfamily protein</t>
  </si>
  <si>
    <t>Kfla_0942</t>
  </si>
  <si>
    <t>ADB30047.1</t>
  </si>
  <si>
    <t>Ion transport 2 domain protein</t>
  </si>
  <si>
    <t>Kfla_0943</t>
  </si>
  <si>
    <t>ADB30048.1</t>
  </si>
  <si>
    <t>Kfla_0944</t>
  </si>
  <si>
    <t>ADB30049.1</t>
  </si>
  <si>
    <t>protein of unknown function DUF6 transmembrane</t>
  </si>
  <si>
    <t>Kfla_0945</t>
  </si>
  <si>
    <t>ADB30050.1</t>
  </si>
  <si>
    <t>Kfla_0946</t>
  </si>
  <si>
    <t>ADB30051.1</t>
  </si>
  <si>
    <t>glycoside hydrolase family 3 domain protein</t>
  </si>
  <si>
    <t>Kfla_0947</t>
  </si>
  <si>
    <t>ADB30052.1</t>
  </si>
  <si>
    <t>protein of unknown function DUF202</t>
  </si>
  <si>
    <t>Kfla_0948</t>
  </si>
  <si>
    <t>ADB30053.1</t>
  </si>
  <si>
    <t>Kfla_0949</t>
  </si>
  <si>
    <t>ADB30054.1</t>
  </si>
  <si>
    <t>protein of unknown function DUF47</t>
  </si>
  <si>
    <t>Kfla_0950</t>
  </si>
  <si>
    <t>ADB30055.1</t>
  </si>
  <si>
    <t>phosphate transporter</t>
  </si>
  <si>
    <t>Kfla_0951</t>
  </si>
  <si>
    <t>ADB30056.1</t>
  </si>
  <si>
    <t>Kfla_0952</t>
  </si>
  <si>
    <t>ADB30057.1</t>
  </si>
  <si>
    <t>phospholipid/glycerol acyltransferase</t>
  </si>
  <si>
    <t>Kfla_0953</t>
  </si>
  <si>
    <t>ADB30058.1</t>
  </si>
  <si>
    <t>thiamine biosynthesis protein ThiC</t>
  </si>
  <si>
    <t>Kfla_0954</t>
  </si>
  <si>
    <t>ADB30059.1</t>
  </si>
  <si>
    <t>Kfla_0955</t>
  </si>
  <si>
    <t>ADB30060.1</t>
  </si>
  <si>
    <t>Kfla_0956</t>
  </si>
  <si>
    <t>ADB30061.1</t>
  </si>
  <si>
    <t>Kfla_0957</t>
  </si>
  <si>
    <t>ADB30062.1</t>
  </si>
  <si>
    <t>RDD domain containing protein</t>
  </si>
  <si>
    <t>Kfla_0958</t>
  </si>
  <si>
    <t>ADB30063.1</t>
  </si>
  <si>
    <t>Kfla_0959</t>
  </si>
  <si>
    <t>ADB30064.1</t>
  </si>
  <si>
    <t>Kfla_0960</t>
  </si>
  <si>
    <t>ADB30065.1</t>
  </si>
  <si>
    <t>phosphate ABC transporter, ATPase subunit</t>
  </si>
  <si>
    <t>Kfla_0961</t>
  </si>
  <si>
    <t>ADB30066.1</t>
  </si>
  <si>
    <t>phosphate ABC transporter, inner membrane subunit PstA</t>
  </si>
  <si>
    <t>Kfla_0962</t>
  </si>
  <si>
    <t>ADB30067.1</t>
  </si>
  <si>
    <t>phosphate ABC transporter, inner membrane subunit PstC</t>
  </si>
  <si>
    <t>Kfla_0963</t>
  </si>
  <si>
    <t>ADB30068.1</t>
  </si>
  <si>
    <t>phosphate ABC transporter, periplasmic phosphate- binding protein</t>
  </si>
  <si>
    <t>Kfla_0964</t>
  </si>
  <si>
    <t>ADB30069.1</t>
  </si>
  <si>
    <t>protein of unknown function DUF151</t>
  </si>
  <si>
    <t>Kfla_0965</t>
  </si>
  <si>
    <t>ADB30070.1</t>
  </si>
  <si>
    <t>Kfla_0966</t>
  </si>
  <si>
    <t>ADB30071.1</t>
  </si>
  <si>
    <t>Polyphosphate kinase</t>
  </si>
  <si>
    <t>Kfla_0967</t>
  </si>
  <si>
    <t>ADB30072.1</t>
  </si>
  <si>
    <t>Alpha/beta hydrolase fold-3 domain protein</t>
  </si>
  <si>
    <t>Kfla_0968</t>
  </si>
  <si>
    <t>ADB30073.1</t>
  </si>
  <si>
    <t>Kfla_0969</t>
  </si>
  <si>
    <t>ADB30074.1</t>
  </si>
  <si>
    <t>Kfla_0970</t>
  </si>
  <si>
    <t>ADB30075.1</t>
  </si>
  <si>
    <t>mycothiol biosynthesis acetyltransferase</t>
  </si>
  <si>
    <t>Kfla_0971</t>
  </si>
  <si>
    <t>ADB30076.1</t>
  </si>
  <si>
    <t>5'-Nucleotidase domain protein</t>
  </si>
  <si>
    <t>Kfla_0972</t>
  </si>
  <si>
    <t>ADB30077.1</t>
  </si>
  <si>
    <t>Kfla_0973</t>
  </si>
  <si>
    <t>ADB30078.1</t>
  </si>
  <si>
    <t>putative two component transcriptional regulator, winged helix family</t>
  </si>
  <si>
    <t>Kfla_0974</t>
  </si>
  <si>
    <t>ADB30079.1</t>
  </si>
  <si>
    <t>thiamineS protein</t>
  </si>
  <si>
    <t>Kfla_0975</t>
  </si>
  <si>
    <t>ADB30080.1</t>
  </si>
  <si>
    <t>Kfla_0976</t>
  </si>
  <si>
    <t>ADB30081.1</t>
  </si>
  <si>
    <t>Kfla_0977</t>
  </si>
  <si>
    <t>ADB30082.1</t>
  </si>
  <si>
    <t>Kfla_0978</t>
  </si>
  <si>
    <t>ADB30083.1</t>
  </si>
  <si>
    <t>Kfla_0979</t>
  </si>
  <si>
    <t>ADB30084.1</t>
  </si>
  <si>
    <t>Class I peptide chain release factor</t>
  </si>
  <si>
    <t>Kfla_0980</t>
  </si>
  <si>
    <t>ADB30085.1</t>
  </si>
  <si>
    <t>Kfla_0981</t>
  </si>
  <si>
    <t>ADB30086.1</t>
  </si>
  <si>
    <t>Kfla_0982</t>
  </si>
  <si>
    <t>ADB30087.1</t>
  </si>
  <si>
    <t>Kfla_0983</t>
  </si>
  <si>
    <t>ADB30088.1</t>
  </si>
  <si>
    <t>Kfla_0984</t>
  </si>
  <si>
    <t>ADB30089.1</t>
  </si>
  <si>
    <t>protein of unknown function DUF1416</t>
  </si>
  <si>
    <t>Kfla_0985</t>
  </si>
  <si>
    <t>ADB30090.1</t>
  </si>
  <si>
    <t>Kfla_0986</t>
  </si>
  <si>
    <t>ADB30091.1</t>
  </si>
  <si>
    <t>D-tyrosyl-tRNA(Tyr) deacylase</t>
  </si>
  <si>
    <t>Kfla_0987</t>
  </si>
  <si>
    <t>ADB30092.1</t>
  </si>
  <si>
    <t>protein of unknown function DUF849</t>
  </si>
  <si>
    <t>Kfla_0988</t>
  </si>
  <si>
    <t>ADB30093.1</t>
  </si>
  <si>
    <t>Kfla_0989</t>
  </si>
  <si>
    <t>ADB30094.1</t>
  </si>
  <si>
    <t>AAA ATPase-like protein containing von Willebrand factor type A (vWA) domain</t>
  </si>
  <si>
    <t>Kfla_0990</t>
  </si>
  <si>
    <t>ADB30095.1</t>
  </si>
  <si>
    <t>Kfla_0991</t>
  </si>
  <si>
    <t>ADB30096.1</t>
  </si>
  <si>
    <t>Kfla_0992</t>
  </si>
  <si>
    <t>ADB30097.1</t>
  </si>
  <si>
    <t>Domain of unknown function DUF1794</t>
  </si>
  <si>
    <t>Kfla_0993</t>
  </si>
  <si>
    <t>ADB30098.1</t>
  </si>
  <si>
    <t>response regulator receiver and unknown domain protein</t>
  </si>
  <si>
    <t>Kfla_0994</t>
  </si>
  <si>
    <t>ADB30099.1</t>
  </si>
  <si>
    <t>signal transduction histidine kinase regulating citrate/malate metabolism</t>
  </si>
  <si>
    <t>Kfla_0995</t>
  </si>
  <si>
    <t>ADB30100.1</t>
  </si>
  <si>
    <t>sodium:dicarboxylate symporter</t>
  </si>
  <si>
    <t>Kfla_0996</t>
  </si>
  <si>
    <t>ADB30101.1</t>
  </si>
  <si>
    <t>folate-binding protein YgfZ</t>
  </si>
  <si>
    <t>Kfla_0997</t>
  </si>
  <si>
    <t>ADB30102.1</t>
  </si>
  <si>
    <t>L-asparaginase II</t>
  </si>
  <si>
    <t>Kfla_0998</t>
  </si>
  <si>
    <t>ADB30103.1</t>
  </si>
  <si>
    <t>Kfla_0999</t>
  </si>
  <si>
    <t>ADB30104.1</t>
  </si>
  <si>
    <t>Kfla_1000</t>
  </si>
  <si>
    <t>ADB30105.1</t>
  </si>
  <si>
    <t>Kfla_1001</t>
  </si>
  <si>
    <t>ADB30106.1</t>
  </si>
  <si>
    <t>Kfla_1002</t>
  </si>
  <si>
    <t>ADB30107.1</t>
  </si>
  <si>
    <t>Kfla_1003</t>
  </si>
  <si>
    <t>ADB30108.1</t>
  </si>
  <si>
    <t>Kfla_1004</t>
  </si>
  <si>
    <t>ADB30109.1</t>
  </si>
  <si>
    <t>GTP-binding protein TypA</t>
  </si>
  <si>
    <t>Kfla_1005</t>
  </si>
  <si>
    <t>ADB30110.1</t>
  </si>
  <si>
    <t>Kfla_1006</t>
  </si>
  <si>
    <t>ADB30111.1</t>
  </si>
  <si>
    <t>Kfla_1007</t>
  </si>
  <si>
    <t>ADB30112.1</t>
  </si>
  <si>
    <t>UDP-N-acetylglucosamine</t>
  </si>
  <si>
    <t>Kfla_1008</t>
  </si>
  <si>
    <t>ADB30113.1</t>
  </si>
  <si>
    <t>Kfla_1009</t>
  </si>
  <si>
    <t>ADB30114.1</t>
  </si>
  <si>
    <t>phosphoglycerate mutase 1 family</t>
  </si>
  <si>
    <t>Kfla_1010</t>
  </si>
  <si>
    <t>ADB30115.1</t>
  </si>
  <si>
    <t>transcriptional regulator, winged helix family</t>
  </si>
  <si>
    <t>Kfla_1011</t>
  </si>
  <si>
    <t>ADB30116.1</t>
  </si>
  <si>
    <t>Kfla_1012</t>
  </si>
  <si>
    <t>ADB30117.1</t>
  </si>
  <si>
    <t>Kfla_1013</t>
  </si>
  <si>
    <t>ADB30118.1</t>
  </si>
  <si>
    <t>phosphate uptake regulator, PhoU</t>
  </si>
  <si>
    <t>Kfla_1014</t>
  </si>
  <si>
    <t>ADB30119.1</t>
  </si>
  <si>
    <t>Kfla_1015</t>
  </si>
  <si>
    <t>ADB30120.1</t>
  </si>
  <si>
    <t>Kfla_1016</t>
  </si>
  <si>
    <t>ADB30121.1</t>
  </si>
  <si>
    <t>Kfla_1017</t>
  </si>
  <si>
    <t>ADB30122.1</t>
  </si>
  <si>
    <t>Kfla_1018</t>
  </si>
  <si>
    <t>ADB30123.1</t>
  </si>
  <si>
    <t>transcriptional regulator, CarD family</t>
  </si>
  <si>
    <t>Kfla_1019</t>
  </si>
  <si>
    <t>ADB30124.1</t>
  </si>
  <si>
    <t>2-C-methyl-D-erythritol 4-phosphate cytidylyltransferase</t>
  </si>
  <si>
    <t>Kfla_1020</t>
  </si>
  <si>
    <t>ADB30125.1</t>
  </si>
  <si>
    <t>2C-methyl-D-erythritol 2,4-cyclodiphosphate synthase</t>
  </si>
  <si>
    <t>Kfla_1021</t>
  </si>
  <si>
    <t>ADB30126.1</t>
  </si>
  <si>
    <t>Kfla_1022</t>
  </si>
  <si>
    <t>ADB30127.1</t>
  </si>
  <si>
    <t>Kfla_1023</t>
  </si>
  <si>
    <t>ADB30128.1</t>
  </si>
  <si>
    <t>Peptidase M1 membrane alanine aminopeptidase</t>
  </si>
  <si>
    <t>Kfla_1024</t>
  </si>
  <si>
    <t>ADB30129.1</t>
  </si>
  <si>
    <t>non-ribosomal peptide synthetase</t>
  </si>
  <si>
    <t>Kfla_1025</t>
  </si>
  <si>
    <t>ADB30130.1</t>
  </si>
  <si>
    <t>protein of unknown function zinc metallopeptidase putative</t>
  </si>
  <si>
    <t>Kfla_1026</t>
  </si>
  <si>
    <t>ADB30131.1</t>
  </si>
  <si>
    <t>Kfla_1027</t>
  </si>
  <si>
    <t>ADB30132.1</t>
  </si>
  <si>
    <t>Kfla_1028</t>
  </si>
  <si>
    <t>ADB30133.1</t>
  </si>
  <si>
    <t>Kfla_1029</t>
  </si>
  <si>
    <t>ADB30134.1</t>
  </si>
  <si>
    <t>Kfla_1030</t>
  </si>
  <si>
    <t>ADB30135.1</t>
  </si>
  <si>
    <t>Kfla_1031</t>
  </si>
  <si>
    <t>ADB30136.1</t>
  </si>
  <si>
    <t>Kfla_1032</t>
  </si>
  <si>
    <t>ADB30137.1</t>
  </si>
  <si>
    <t>Kfla_1033</t>
  </si>
  <si>
    <t>ADB30138.1</t>
  </si>
  <si>
    <t>glycoside hydrolase family 25</t>
  </si>
  <si>
    <t>Kfla_1034</t>
  </si>
  <si>
    <t>ADB30139.1</t>
  </si>
  <si>
    <t>Kfla_1035</t>
  </si>
  <si>
    <t>ADB30140.1</t>
  </si>
  <si>
    <t>cysteinyl-tRNA synthetase</t>
  </si>
  <si>
    <t>Kfla_1036</t>
  </si>
  <si>
    <t>ADB30141.1</t>
  </si>
  <si>
    <t>RNA methyltransferase, TrmH family, group 3</t>
  </si>
  <si>
    <t>Kfla_1037</t>
  </si>
  <si>
    <t>ADB30142.1</t>
  </si>
  <si>
    <t>prevent-host-death family protein</t>
  </si>
  <si>
    <t>Kfla_1038</t>
  </si>
  <si>
    <t>ADB30143.1</t>
  </si>
  <si>
    <t>Kfla_1039</t>
  </si>
  <si>
    <t>ADB30144.1</t>
  </si>
  <si>
    <t>peptidase alpha-lytic pro domain protein</t>
  </si>
  <si>
    <t>Kfla_1040</t>
  </si>
  <si>
    <t>ADB30145.1</t>
  </si>
  <si>
    <t>Kfla_1041</t>
  </si>
  <si>
    <t>ADB30146.1</t>
  </si>
  <si>
    <t>Kfla_1042</t>
  </si>
  <si>
    <t>ADB30147.1</t>
  </si>
  <si>
    <t>Kfla_1043</t>
  </si>
  <si>
    <t>ADB30148.1</t>
  </si>
  <si>
    <t>Kfla_1044</t>
  </si>
  <si>
    <t>ADB30149.1</t>
  </si>
  <si>
    <t>Kfla_1045</t>
  </si>
  <si>
    <t>Kfla_1046</t>
  </si>
  <si>
    <t>ADB30150.1</t>
  </si>
  <si>
    <t>Kfla_1047</t>
  </si>
  <si>
    <t>ADB30151.1</t>
  </si>
  <si>
    <t>Kfla_1048</t>
  </si>
  <si>
    <t>ADB30152.1</t>
  </si>
  <si>
    <t>Kfla_1049</t>
  </si>
  <si>
    <t>ADB30153.1</t>
  </si>
  <si>
    <t>Kfla_1050</t>
  </si>
  <si>
    <t>ADB30154.1</t>
  </si>
  <si>
    <t>Kfla_1051</t>
  </si>
  <si>
    <t>ADB30155.1</t>
  </si>
  <si>
    <t>Kfla_1052</t>
  </si>
  <si>
    <t>ADB30156.1</t>
  </si>
  <si>
    <t>Kfla_1053</t>
  </si>
  <si>
    <t>ADB30157.1</t>
  </si>
  <si>
    <t>Kfla_1054</t>
  </si>
  <si>
    <t>ADB30158.1</t>
  </si>
  <si>
    <t>Kfla_1055</t>
  </si>
  <si>
    <t>ADB30159.1</t>
  </si>
  <si>
    <t>Kfla_1056</t>
  </si>
  <si>
    <t>ADB30160.1</t>
  </si>
  <si>
    <t>Kfla_1057</t>
  </si>
  <si>
    <t>ADB30161.1</t>
  </si>
  <si>
    <t>Kfla_1058</t>
  </si>
  <si>
    <t>ADB30162.1</t>
  </si>
  <si>
    <t>heavy metal translocating P-type ATPase</t>
  </si>
  <si>
    <t>Kfla_1059</t>
  </si>
  <si>
    <t>ADB30163.1</t>
  </si>
  <si>
    <t>Kfla_1060</t>
  </si>
  <si>
    <t>ADB30164.1</t>
  </si>
  <si>
    <t>Heavy metal transport/detoxification protein</t>
  </si>
  <si>
    <t>Kfla_1061</t>
  </si>
  <si>
    <t>ADB30165.1</t>
  </si>
  <si>
    <t>protein of unknown function DUF156</t>
  </si>
  <si>
    <t>Kfla_1062</t>
  </si>
  <si>
    <t>ADB30166.1</t>
  </si>
  <si>
    <t>Kfla_1063</t>
  </si>
  <si>
    <t>ADB30167.1</t>
  </si>
  <si>
    <t>Kfla_1064</t>
  </si>
  <si>
    <t>ADB30168.1</t>
  </si>
  <si>
    <t>Kfla_1065</t>
  </si>
  <si>
    <t>ADB30169.1</t>
  </si>
  <si>
    <t>Kfla_1066</t>
  </si>
  <si>
    <t>ADB30170.1</t>
  </si>
  <si>
    <t>Kfla_1067</t>
  </si>
  <si>
    <t>ADB30171.1</t>
  </si>
  <si>
    <t>Kfla_1068</t>
  </si>
  <si>
    <t>ADB30172.1</t>
  </si>
  <si>
    <t>aromatic amino acid beta-eliminating lyase/threonine aldolase</t>
  </si>
  <si>
    <t>Kfla_1069</t>
  </si>
  <si>
    <t>ADB30173.1</t>
  </si>
  <si>
    <t>Penicillin amidase</t>
  </si>
  <si>
    <t>Kfla_1070</t>
  </si>
  <si>
    <t>ADB30174.1</t>
  </si>
  <si>
    <t>protein of unknown function DUF74</t>
  </si>
  <si>
    <t>Kfla_1071</t>
  </si>
  <si>
    <t>ADB30175.1</t>
  </si>
  <si>
    <t>beta-galactosidase</t>
  </si>
  <si>
    <t>Kfla_1072</t>
  </si>
  <si>
    <t>ADB30176.1</t>
  </si>
  <si>
    <t>Kfla_1073</t>
  </si>
  <si>
    <t>ADB30177.1</t>
  </si>
  <si>
    <t>transferase family protein</t>
  </si>
  <si>
    <t>Kfla_1074</t>
  </si>
  <si>
    <t>ADB30178.1</t>
  </si>
  <si>
    <t>intracellular protease, PfpI family</t>
  </si>
  <si>
    <t>Kfla_1075</t>
  </si>
  <si>
    <t>ADB30179.1</t>
  </si>
  <si>
    <t>Kfla_1076</t>
  </si>
  <si>
    <t>ADB30180.1</t>
  </si>
  <si>
    <t>Kfla_1077</t>
  </si>
  <si>
    <t>ADB30181.1</t>
  </si>
  <si>
    <t>Kfla_1078</t>
  </si>
  <si>
    <t>ADB30182.1</t>
  </si>
  <si>
    <t>Kfla_1079</t>
  </si>
  <si>
    <t>ADB30183.1</t>
  </si>
  <si>
    <t>Kfla_R0015</t>
  </si>
  <si>
    <t>tRNA-Thr</t>
  </si>
  <si>
    <t>Kfla_1080</t>
  </si>
  <si>
    <t>ADB30184.1</t>
  </si>
  <si>
    <t>transcriptional regulator, BadM/Rrf2 family</t>
  </si>
  <si>
    <t>Kfla_1081</t>
  </si>
  <si>
    <t>ADB30185.1</t>
  </si>
  <si>
    <t>Kfla_1082</t>
  </si>
  <si>
    <t>ADB30186.1</t>
  </si>
  <si>
    <t>Kfla_1083</t>
  </si>
  <si>
    <t>ADB30187.1</t>
  </si>
  <si>
    <t>putative hydrolase</t>
  </si>
  <si>
    <t>Kfla_1084</t>
  </si>
  <si>
    <t>ADB30188.1</t>
  </si>
  <si>
    <t>Kfla_1085</t>
  </si>
  <si>
    <t>ADB30189.1</t>
  </si>
  <si>
    <t>Kfla_1086</t>
  </si>
  <si>
    <t>ADB30190.1</t>
  </si>
  <si>
    <t>Kfla_1087</t>
  </si>
  <si>
    <t>ADB30191.1</t>
  </si>
  <si>
    <t>Kfla_1088</t>
  </si>
  <si>
    <t>ADB30192.1</t>
  </si>
  <si>
    <t>FAD-dependent pyridine nucleotide-disulphide oxidoreductase</t>
  </si>
  <si>
    <t>Kfla_1089</t>
  </si>
  <si>
    <t>ADB30193.1</t>
  </si>
  <si>
    <t>Kfla_1090</t>
  </si>
  <si>
    <t>ADB30194.1</t>
  </si>
  <si>
    <t>Kfla_1091</t>
  </si>
  <si>
    <t>ADB30195.1</t>
  </si>
  <si>
    <t>Kfla_1092</t>
  </si>
  <si>
    <t>ADB30196.1</t>
  </si>
  <si>
    <t>TrkA-N domain protein</t>
  </si>
  <si>
    <t>Kfla_1093</t>
  </si>
  <si>
    <t>ADB30197.1</t>
  </si>
  <si>
    <t>H(+)-transporting two-sector ATPase</t>
  </si>
  <si>
    <t>Kfla_1094</t>
  </si>
  <si>
    <t>ADB30198.1</t>
  </si>
  <si>
    <t>Kfla_1095</t>
  </si>
  <si>
    <t>ADB30199.1</t>
  </si>
  <si>
    <t>Kfla_1096</t>
  </si>
  <si>
    <t>ADB30200.1</t>
  </si>
  <si>
    <t>Kfla_1097</t>
  </si>
  <si>
    <t>ADB30201.1</t>
  </si>
  <si>
    <t>Kfla_1098</t>
  </si>
  <si>
    <t>ADB30202.1</t>
  </si>
  <si>
    <t>Kfla_1099</t>
  </si>
  <si>
    <t>ADB30203.1</t>
  </si>
  <si>
    <t>protein of unknown function DUF574</t>
  </si>
  <si>
    <t>Kfla_1100</t>
  </si>
  <si>
    <t>ADB30204.1</t>
  </si>
  <si>
    <t>Kfla_1101</t>
  </si>
  <si>
    <t>ADB30205.1</t>
  </si>
  <si>
    <t>Kfla_1102</t>
  </si>
  <si>
    <t>ADB30206.1</t>
  </si>
  <si>
    <t>pyridine nucleotide-disulphide oxidoreductase dimerization region</t>
  </si>
  <si>
    <t>Kfla_1103</t>
  </si>
  <si>
    <t>ADB30207.1</t>
  </si>
  <si>
    <t>organic hydroperoxide resistance protein</t>
  </si>
  <si>
    <t>Kfla_1104</t>
  </si>
  <si>
    <t>ADB30208.1</t>
  </si>
  <si>
    <t>Kfla_1105</t>
  </si>
  <si>
    <t>ADB30209.1</t>
  </si>
  <si>
    <t>Kfla_1106</t>
  </si>
  <si>
    <t>ADB30210.1</t>
  </si>
  <si>
    <t>Kfla_1107</t>
  </si>
  <si>
    <t>ADB30211.1</t>
  </si>
  <si>
    <t>Kfla_1108</t>
  </si>
  <si>
    <t>ADB30212.1</t>
  </si>
  <si>
    <t>secretory lipase</t>
  </si>
  <si>
    <t>Kfla_1109</t>
  </si>
  <si>
    <t>ADB30213.1</t>
  </si>
  <si>
    <t>Kfla_1110</t>
  </si>
  <si>
    <t>ADB30214.1</t>
  </si>
  <si>
    <t>Kfla_1111</t>
  </si>
  <si>
    <t>ADB30215.1</t>
  </si>
  <si>
    <t>Kfla_1112</t>
  </si>
  <si>
    <t>ADB30216.1</t>
  </si>
  <si>
    <t>putative transcriptional regulator, ArsR family</t>
  </si>
  <si>
    <t>Kfla_1113</t>
  </si>
  <si>
    <t>ADB30217.1</t>
  </si>
  <si>
    <t>Kfla_1114</t>
  </si>
  <si>
    <t>ADB30218.1</t>
  </si>
  <si>
    <t>Kfla_1115</t>
  </si>
  <si>
    <t>ADB30219.1</t>
  </si>
  <si>
    <t>Kfla_1116</t>
  </si>
  <si>
    <t>ADB30220.1</t>
  </si>
  <si>
    <t>Kfla_1117</t>
  </si>
  <si>
    <t>ADB30221.1</t>
  </si>
  <si>
    <t>methylase</t>
  </si>
  <si>
    <t>Kfla_1118</t>
  </si>
  <si>
    <t>ADB30222.1</t>
  </si>
  <si>
    <t>glutamate--cysteine ligase GCS2</t>
  </si>
  <si>
    <t>Kfla_1119</t>
  </si>
  <si>
    <t>ADB30223.1</t>
  </si>
  <si>
    <t>Erythromycin esterase</t>
  </si>
  <si>
    <t>Kfla_1120</t>
  </si>
  <si>
    <t>ADB30224.1</t>
  </si>
  <si>
    <t>Kfla_1121</t>
  </si>
  <si>
    <t>ADB30225.1</t>
  </si>
  <si>
    <t>Kfla_1122</t>
  </si>
  <si>
    <t>ADB30226.1</t>
  </si>
  <si>
    <t>Kfla_1123</t>
  </si>
  <si>
    <t>ADB30227.1</t>
  </si>
  <si>
    <t>Kfla_1124</t>
  </si>
  <si>
    <t>ADB30228.1</t>
  </si>
  <si>
    <t>protein of unknown function DUF839</t>
  </si>
  <si>
    <t>Kfla_1125</t>
  </si>
  <si>
    <t>ADB30229.1</t>
  </si>
  <si>
    <t>Kfla_1126</t>
  </si>
  <si>
    <t>ADB30230.1</t>
  </si>
  <si>
    <t>Kfla_1127</t>
  </si>
  <si>
    <t>ADB30231.1</t>
  </si>
  <si>
    <t>Kfla_1128</t>
  </si>
  <si>
    <t>ADB30232.1</t>
  </si>
  <si>
    <t>Kfla_1129</t>
  </si>
  <si>
    <t>ADB30233.1</t>
  </si>
  <si>
    <t>Kfla_1130</t>
  </si>
  <si>
    <t>ADB30234.1</t>
  </si>
  <si>
    <t>Kfla_1131</t>
  </si>
  <si>
    <t>ADB30235.1</t>
  </si>
  <si>
    <t>Kfla_1132</t>
  </si>
  <si>
    <t>ADB30236.1</t>
  </si>
  <si>
    <t>exonuclease SbcC</t>
  </si>
  <si>
    <t>Kfla_1133</t>
  </si>
  <si>
    <t>ADB30237.1</t>
  </si>
  <si>
    <t>Kfla_1134</t>
  </si>
  <si>
    <t>ADB30238.1</t>
  </si>
  <si>
    <t>Kfla_1135</t>
  </si>
  <si>
    <t>ADB30239.1</t>
  </si>
  <si>
    <t>Kfla_1136</t>
  </si>
  <si>
    <t>ADB30240.1</t>
  </si>
  <si>
    <t>Kfla_1137</t>
  </si>
  <si>
    <t>ADB30241.1</t>
  </si>
  <si>
    <t>Kfla_1138</t>
  </si>
  <si>
    <t>ADB30242.1</t>
  </si>
  <si>
    <t>Kfla_1139</t>
  </si>
  <si>
    <t>ADB30243.1</t>
  </si>
  <si>
    <t>Kfla_1140</t>
  </si>
  <si>
    <t>ADB30244.1</t>
  </si>
  <si>
    <t>Kfla_1141</t>
  </si>
  <si>
    <t>ADB30245.1</t>
  </si>
  <si>
    <t>Kfla_1142</t>
  </si>
  <si>
    <t>ADB30246.1</t>
  </si>
  <si>
    <t>Triacylglycerol lipase</t>
  </si>
  <si>
    <t>Kfla_1143</t>
  </si>
  <si>
    <t>ADB30247.1</t>
  </si>
  <si>
    <t>Kfla_1144</t>
  </si>
  <si>
    <t>ADB30248.1</t>
  </si>
  <si>
    <t>Kfla_1145</t>
  </si>
  <si>
    <t>ADB30249.1</t>
  </si>
  <si>
    <t>Kfla_1146</t>
  </si>
  <si>
    <t>ADB30250.1</t>
  </si>
  <si>
    <t>Kfla_1147</t>
  </si>
  <si>
    <t>ADB30251.1</t>
  </si>
  <si>
    <t>Kfla_1148</t>
  </si>
  <si>
    <t>ADB30252.1</t>
  </si>
  <si>
    <t>Kfla_1149</t>
  </si>
  <si>
    <t>ADB30253.1</t>
  </si>
  <si>
    <t>Kfla_1150</t>
  </si>
  <si>
    <t>ADB30254.1</t>
  </si>
  <si>
    <t>Kfla_1151</t>
  </si>
  <si>
    <t>ADB30255.1</t>
  </si>
  <si>
    <t>Kfla_1152</t>
  </si>
  <si>
    <t>ADB30256.1</t>
  </si>
  <si>
    <t>Kfla_1153</t>
  </si>
  <si>
    <t>ADB30257.1</t>
  </si>
  <si>
    <t>Kfla_1154</t>
  </si>
  <si>
    <t>ADB30258.1</t>
  </si>
  <si>
    <t>zinc/iron permease</t>
  </si>
  <si>
    <t>Kfla_1155</t>
  </si>
  <si>
    <t>ADB30259.1</t>
  </si>
  <si>
    <t>Kfla_1156</t>
  </si>
  <si>
    <t>ADB30260.1</t>
  </si>
  <si>
    <t>Kfla_1157</t>
  </si>
  <si>
    <t>ADB30261.1</t>
  </si>
  <si>
    <t>Kfla_1158</t>
  </si>
  <si>
    <t>ADB30262.1</t>
  </si>
  <si>
    <t>Kfla_1159</t>
  </si>
  <si>
    <t>ADB30263.1</t>
  </si>
  <si>
    <t>Kfla_1160</t>
  </si>
  <si>
    <t>ADB30264.1</t>
  </si>
  <si>
    <t>Kfla_1161</t>
  </si>
  <si>
    <t>ADB30265.1</t>
  </si>
  <si>
    <t>Kfla_1162</t>
  </si>
  <si>
    <t>ADB30266.1</t>
  </si>
  <si>
    <t>Kfla_1163</t>
  </si>
  <si>
    <t>ADB30267.1</t>
  </si>
  <si>
    <t>Kfla_1164</t>
  </si>
  <si>
    <t>ADB30268.1</t>
  </si>
  <si>
    <t>Kfla_1165</t>
  </si>
  <si>
    <t>ADB30269.1</t>
  </si>
  <si>
    <t>Kfla_1166</t>
  </si>
  <si>
    <t>ADB30270.1</t>
  </si>
  <si>
    <t>ANTAR domain protein</t>
  </si>
  <si>
    <t>Kfla_1167</t>
  </si>
  <si>
    <t>ADB30271.1</t>
  </si>
  <si>
    <t>Kfla_1168</t>
  </si>
  <si>
    <t>ADB30272.1</t>
  </si>
  <si>
    <t>Kfla_1169</t>
  </si>
  <si>
    <t>ADB30273.1</t>
  </si>
  <si>
    <t>Kfla_1170</t>
  </si>
  <si>
    <t>ADB30274.1</t>
  </si>
  <si>
    <t>Kfla_1171</t>
  </si>
  <si>
    <t>ADB30275.1</t>
  </si>
  <si>
    <t>Kfla_1172</t>
  </si>
  <si>
    <t>ADB30276.1</t>
  </si>
  <si>
    <t>SOS-response transcriptional repressor, LexA</t>
  </si>
  <si>
    <t>Kfla_1173</t>
  </si>
  <si>
    <t>ADB30277.1</t>
  </si>
  <si>
    <t>Kfla_1174</t>
  </si>
  <si>
    <t>ADB30278.1</t>
  </si>
  <si>
    <t>Kfla_1175</t>
  </si>
  <si>
    <t>ADB30279.1</t>
  </si>
  <si>
    <t>Kfla_1176</t>
  </si>
  <si>
    <t>ADB30280.1</t>
  </si>
  <si>
    <t>Kfla_1177</t>
  </si>
  <si>
    <t>ADB30281.1</t>
  </si>
  <si>
    <t>tRNA/rRNA methyltransferase (SpoU)</t>
  </si>
  <si>
    <t>Kfla_1178</t>
  </si>
  <si>
    <t>ADB30282.1</t>
  </si>
  <si>
    <t>Kfla_1179</t>
  </si>
  <si>
    <t>ADB30283.1</t>
  </si>
  <si>
    <t>Kfla_1180</t>
  </si>
  <si>
    <t>ADB30284.1</t>
  </si>
  <si>
    <t>Kfla_1181</t>
  </si>
  <si>
    <t>ADB30285.1</t>
  </si>
  <si>
    <t>Kfla_1182</t>
  </si>
  <si>
    <t>Kfla_1183</t>
  </si>
  <si>
    <t>ADB30286.1</t>
  </si>
  <si>
    <t>Kfla_1184</t>
  </si>
  <si>
    <t>ADB30287.1</t>
  </si>
  <si>
    <t>Kfla_1185</t>
  </si>
  <si>
    <t>ADB30288.1</t>
  </si>
  <si>
    <t>Kfla_1186</t>
  </si>
  <si>
    <t>ADB30289.1</t>
  </si>
  <si>
    <t>Kfla_1187</t>
  </si>
  <si>
    <t>ADB30290.1</t>
  </si>
  <si>
    <t>Kfla_1188</t>
  </si>
  <si>
    <t>ADB30291.1</t>
  </si>
  <si>
    <t>Kfla_1189</t>
  </si>
  <si>
    <t>ADB30292.1</t>
  </si>
  <si>
    <t>Kfla_1190</t>
  </si>
  <si>
    <t>ADB30293.1</t>
  </si>
  <si>
    <t>Kfla_1191</t>
  </si>
  <si>
    <t>ADB30294.1</t>
  </si>
  <si>
    <t>metalloprotease-like protein</t>
  </si>
  <si>
    <t>Kfla_1192</t>
  </si>
  <si>
    <t>ADB30295.1</t>
  </si>
  <si>
    <t>Kfla_1193</t>
  </si>
  <si>
    <t>ADB30296.1</t>
  </si>
  <si>
    <t>Conserved TM helix repeat-containing protein</t>
  </si>
  <si>
    <t>Kfla_1194</t>
  </si>
  <si>
    <t>ADB30297.1</t>
  </si>
  <si>
    <t>Kfla_1195</t>
  </si>
  <si>
    <t>ADB30298.1</t>
  </si>
  <si>
    <t>ATPase BadF/BadG/BcrA/BcrD type</t>
  </si>
  <si>
    <t>Kfla_1196</t>
  </si>
  <si>
    <t>ADB30299.1</t>
  </si>
  <si>
    <t>glycoside hydrolase family 4</t>
  </si>
  <si>
    <t>Kfla_1197</t>
  </si>
  <si>
    <t>ADB30300.1</t>
  </si>
  <si>
    <t>Kfla_1198</t>
  </si>
  <si>
    <t>ADB30301.1</t>
  </si>
  <si>
    <t>ABC transporter transmembrane region</t>
  </si>
  <si>
    <t>Kfla_1199</t>
  </si>
  <si>
    <t>ADB30302.1</t>
  </si>
  <si>
    <t>Kfla_1200</t>
  </si>
  <si>
    <t>ADB30303.1</t>
  </si>
  <si>
    <t>uracil-DNA glycosylase</t>
  </si>
  <si>
    <t>Kfla_1201</t>
  </si>
  <si>
    <t>ADB30304.1</t>
  </si>
  <si>
    <t>Extracellular ligand-binding receptor</t>
  </si>
  <si>
    <t>Kfla_1202</t>
  </si>
  <si>
    <t>ADB30305.1</t>
  </si>
  <si>
    <t>Kfla_1203</t>
  </si>
  <si>
    <t>ADB30306.1</t>
  </si>
  <si>
    <t>Kfla_1204</t>
  </si>
  <si>
    <t>ADB30307.1</t>
  </si>
  <si>
    <t>Kfla_1205</t>
  </si>
  <si>
    <t>ADB30308.1</t>
  </si>
  <si>
    <t>Kfla_1206</t>
  </si>
  <si>
    <t>ADB30309.1</t>
  </si>
  <si>
    <t>Kfla_1207</t>
  </si>
  <si>
    <t>ADB30310.1</t>
  </si>
  <si>
    <t>Survival protein SurE</t>
  </si>
  <si>
    <t>Kfla_1208</t>
  </si>
  <si>
    <t>ADB30311.1</t>
  </si>
  <si>
    <t>PfkB domain protein</t>
  </si>
  <si>
    <t>Kfla_1209</t>
  </si>
  <si>
    <t>ADB30312.1</t>
  </si>
  <si>
    <t>histone family protein DNA-binding protein</t>
  </si>
  <si>
    <t>Kfla_1210</t>
  </si>
  <si>
    <t>ADB30313.1</t>
  </si>
  <si>
    <t>Kfla_1211</t>
  </si>
  <si>
    <t>ADB30314.1</t>
  </si>
  <si>
    <t>Neprilysin</t>
  </si>
  <si>
    <t>Kfla_1212</t>
  </si>
  <si>
    <t>ADB30315.1</t>
  </si>
  <si>
    <t>peptidase M24</t>
  </si>
  <si>
    <t>Kfla_1213</t>
  </si>
  <si>
    <t>ADB30316.1</t>
  </si>
  <si>
    <t>aspartate 1-decarboxylase</t>
  </si>
  <si>
    <t>Kfla_1214</t>
  </si>
  <si>
    <t>ADB30317.1</t>
  </si>
  <si>
    <t>Kfla_1215</t>
  </si>
  <si>
    <t>ADB30318.1</t>
  </si>
  <si>
    <t>Alpha,alpha-trehalose-phosphate synthase (UDP- forming)</t>
  </si>
  <si>
    <t>Kfla_1216</t>
  </si>
  <si>
    <t>ADB30319.1</t>
  </si>
  <si>
    <t>Kfla_1217</t>
  </si>
  <si>
    <t>ADB30320.1</t>
  </si>
  <si>
    <t>Amidase</t>
  </si>
  <si>
    <t>Kfla_1218</t>
  </si>
  <si>
    <t>ADB30321.1</t>
  </si>
  <si>
    <t>Kfla_1219</t>
  </si>
  <si>
    <t>ADB30322.1</t>
  </si>
  <si>
    <t>Kfla_1220</t>
  </si>
  <si>
    <t>ADB30323.1</t>
  </si>
  <si>
    <t>trehalose-phosphatase</t>
  </si>
  <si>
    <t>Kfla_1221</t>
  </si>
  <si>
    <t>ADB30324.1</t>
  </si>
  <si>
    <t>Kfla_1222</t>
  </si>
  <si>
    <t>ADB30325.1</t>
  </si>
  <si>
    <t>3-methyladenine DNA glycosylase/8-oxoguanine DNA glycosylase-like protein</t>
  </si>
  <si>
    <t>Kfla_1223</t>
  </si>
  <si>
    <t>ADB30326.1</t>
  </si>
  <si>
    <t>Kfla_1224</t>
  </si>
  <si>
    <t>ADB30327.1</t>
  </si>
  <si>
    <t>Kfla_1225</t>
  </si>
  <si>
    <t>ADB30328.1</t>
  </si>
  <si>
    <t>threonine synthase</t>
  </si>
  <si>
    <t>Kfla_1226</t>
  </si>
  <si>
    <t>ADB30329.1</t>
  </si>
  <si>
    <t>Kfla_1227</t>
  </si>
  <si>
    <t>ADB30330.1</t>
  </si>
  <si>
    <t>Kfla_1228</t>
  </si>
  <si>
    <t>ADB30331.1</t>
  </si>
  <si>
    <t>Kfla_1229</t>
  </si>
  <si>
    <t>ADB30332.1</t>
  </si>
  <si>
    <t>Kfla_1230</t>
  </si>
  <si>
    <t>ADB30333.1</t>
  </si>
  <si>
    <t>Kfla_1231</t>
  </si>
  <si>
    <t>ADB30334.1</t>
  </si>
  <si>
    <t>Kfla_1232</t>
  </si>
  <si>
    <t>ADB30335.1</t>
  </si>
  <si>
    <t>cold-shock DNA-binding domain protein</t>
  </si>
  <si>
    <t>Kfla_1233</t>
  </si>
  <si>
    <t>ADB30336.1</t>
  </si>
  <si>
    <t>Kfla_1234</t>
  </si>
  <si>
    <t>ADB30337.1</t>
  </si>
  <si>
    <t>Kfla_1235</t>
  </si>
  <si>
    <t>ADB30338.1</t>
  </si>
  <si>
    <t>Kfla_1236</t>
  </si>
  <si>
    <t>ADB30339.1</t>
  </si>
  <si>
    <t>Kfla_1237</t>
  </si>
  <si>
    <t>ADB30340.1</t>
  </si>
  <si>
    <t>phage shock protein C, PspC</t>
  </si>
  <si>
    <t>Kfla_1238</t>
  </si>
  <si>
    <t>ADB30341.1</t>
  </si>
  <si>
    <t>putative signal transduction histidine kinase</t>
  </si>
  <si>
    <t>Kfla_1239</t>
  </si>
  <si>
    <t>ADB30342.1</t>
  </si>
  <si>
    <t>Kfla_1240</t>
  </si>
  <si>
    <t>ADB30343.1</t>
  </si>
  <si>
    <t>Kfla_1241</t>
  </si>
  <si>
    <t>ADB30344.1</t>
  </si>
  <si>
    <t>Kfla_1242</t>
  </si>
  <si>
    <t>ADB30345.1</t>
  </si>
  <si>
    <t>Bleomycin hydrolase</t>
  </si>
  <si>
    <t>Kfla_1243</t>
  </si>
  <si>
    <t>ADB30346.1</t>
  </si>
  <si>
    <t>Kfla_1244</t>
  </si>
  <si>
    <t>ADB30347.1</t>
  </si>
  <si>
    <t>Kfla_1245</t>
  </si>
  <si>
    <t>ADB30348.1</t>
  </si>
  <si>
    <t>6-phosphogluconate dehydrogenase NAD-binding protein</t>
  </si>
  <si>
    <t>Kfla_1246</t>
  </si>
  <si>
    <t>ADB30349.1</t>
  </si>
  <si>
    <t>LmbE family protein</t>
  </si>
  <si>
    <t>Kfla_1247</t>
  </si>
  <si>
    <t>ADB30350.1</t>
  </si>
  <si>
    <t>Kfla_1248</t>
  </si>
  <si>
    <t>ADB30351.1</t>
  </si>
  <si>
    <t>Kfla_1249</t>
  </si>
  <si>
    <t>ADB30352.1</t>
  </si>
  <si>
    <t>Kfla_1250</t>
  </si>
  <si>
    <t>ADB30353.1</t>
  </si>
  <si>
    <t>protein of unknown function UPF0060</t>
  </si>
  <si>
    <t>Kfla_1251</t>
  </si>
  <si>
    <t>ADB30354.1</t>
  </si>
  <si>
    <t>Endopeptidase Clp</t>
  </si>
  <si>
    <t>Kfla_1252</t>
  </si>
  <si>
    <t>ADB30355.1</t>
  </si>
  <si>
    <t>Kfla_1253</t>
  </si>
  <si>
    <t>ADB30356.1</t>
  </si>
  <si>
    <t>peptidase S51 dipeptidase E</t>
  </si>
  <si>
    <t>Kfla_1254</t>
  </si>
  <si>
    <t>ADB30357.1</t>
  </si>
  <si>
    <t>Kfla_1255</t>
  </si>
  <si>
    <t>ADB30358.1</t>
  </si>
  <si>
    <t>Kfla_1256</t>
  </si>
  <si>
    <t>ADB30359.1</t>
  </si>
  <si>
    <t>Kfla_1257</t>
  </si>
  <si>
    <t>ADB30360.1</t>
  </si>
  <si>
    <t>Lysine exporter protein (LYSE/YGGA)</t>
  </si>
  <si>
    <t>Kfla_1258</t>
  </si>
  <si>
    <t>ADB30361.1</t>
  </si>
  <si>
    <t>Kfla_1259</t>
  </si>
  <si>
    <t>ADB30362.1</t>
  </si>
  <si>
    <t>Kfla_1260</t>
  </si>
  <si>
    <t>ADB30363.1</t>
  </si>
  <si>
    <t>ATP-dependent DNA helicase PcrA</t>
  </si>
  <si>
    <t>Kfla_1261</t>
  </si>
  <si>
    <t>ADB30364.1</t>
  </si>
  <si>
    <t>Kfla_1262</t>
  </si>
  <si>
    <t>ADB30365.1</t>
  </si>
  <si>
    <t>Kfla_1263</t>
  </si>
  <si>
    <t>ADB30366.1</t>
  </si>
  <si>
    <t>Kfla_1264</t>
  </si>
  <si>
    <t>ADB30367.1</t>
  </si>
  <si>
    <t>Peptidase M23</t>
  </si>
  <si>
    <t>Kfla_1265</t>
  </si>
  <si>
    <t>ADB30368.1</t>
  </si>
  <si>
    <t>lipase class 2</t>
  </si>
  <si>
    <t>Kfla_1266</t>
  </si>
  <si>
    <t>ADB30369.1</t>
  </si>
  <si>
    <t>cobalamin B12-binding domain protein</t>
  </si>
  <si>
    <t>Kfla_1267</t>
  </si>
  <si>
    <t>ADB30370.1</t>
  </si>
  <si>
    <t>Kfla_1268</t>
  </si>
  <si>
    <t>ADB30371.1</t>
  </si>
  <si>
    <t>Kfla_1269</t>
  </si>
  <si>
    <t>ADB30372.1</t>
  </si>
  <si>
    <t>Kfla_1270</t>
  </si>
  <si>
    <t>ADB30373.1</t>
  </si>
  <si>
    <t>translation initiation factor eIF-3 subunit 10-like protein</t>
  </si>
  <si>
    <t>Kfla_1271</t>
  </si>
  <si>
    <t>ADB30374.1</t>
  </si>
  <si>
    <t>Kfla_1272</t>
  </si>
  <si>
    <t>ADB30375.1</t>
  </si>
  <si>
    <t>succinyl-CoA synthetase, beta subunit</t>
  </si>
  <si>
    <t>Kfla_1273</t>
  </si>
  <si>
    <t>ADB30376.1</t>
  </si>
  <si>
    <t>succinyl-CoA synthetase, alpha subunit</t>
  </si>
  <si>
    <t>Kfla_1274</t>
  </si>
  <si>
    <t>ADB30377.1</t>
  </si>
  <si>
    <t>Kfla_1275</t>
  </si>
  <si>
    <t>ADB30378.1</t>
  </si>
  <si>
    <t>Kfla_1276</t>
  </si>
  <si>
    <t>ADB30379.1</t>
  </si>
  <si>
    <t>phosphoribosylglycinamide formyltransferase</t>
  </si>
  <si>
    <t>Kfla_1277</t>
  </si>
  <si>
    <t>ADB30380.1</t>
  </si>
  <si>
    <t>phosphoribosylaminoimidazolecarboxamide formyltransferase/IMP cyclohydrolase</t>
  </si>
  <si>
    <t>Kfla_1278</t>
  </si>
  <si>
    <t>ADB30381.1</t>
  </si>
  <si>
    <t>Kfla_1279</t>
  </si>
  <si>
    <t>ADB30382.1</t>
  </si>
  <si>
    <t>Kfla_1280</t>
  </si>
  <si>
    <t>ADB30383.1</t>
  </si>
  <si>
    <t>Kfla_1281</t>
  </si>
  <si>
    <t>ADB30384.1</t>
  </si>
  <si>
    <t>Pirin domain protein</t>
  </si>
  <si>
    <t>Kfla_1282</t>
  </si>
  <si>
    <t>ADB30385.1</t>
  </si>
  <si>
    <t>MMPL domain protein</t>
  </si>
  <si>
    <t>Kfla_1283</t>
  </si>
  <si>
    <t>ADB30386.1</t>
  </si>
  <si>
    <t>Kfla_1284</t>
  </si>
  <si>
    <t>ADB30387.1</t>
  </si>
  <si>
    <t>Kfla_1285</t>
  </si>
  <si>
    <t>ADB30388.1</t>
  </si>
  <si>
    <t>Methylenetetrahydrofolate dehydrogenase (NADP(+))</t>
  </si>
  <si>
    <t>Kfla_1286</t>
  </si>
  <si>
    <t>ADB30389.1</t>
  </si>
  <si>
    <t>Kfla_1287</t>
  </si>
  <si>
    <t>ADB30390.1</t>
  </si>
  <si>
    <t>malate dehydrogenase</t>
  </si>
  <si>
    <t>Kfla_1288</t>
  </si>
  <si>
    <t>ADB30391.1</t>
  </si>
  <si>
    <t>Kfla_1289</t>
  </si>
  <si>
    <t>ADB30392.1</t>
  </si>
  <si>
    <t>Spermidine synthase-like protein</t>
  </si>
  <si>
    <t>Kfla_1290</t>
  </si>
  <si>
    <t>ADB30393.1</t>
  </si>
  <si>
    <t>MOSC domain protein beta barrel domain protein</t>
  </si>
  <si>
    <t>Kfla_1291</t>
  </si>
  <si>
    <t>ADB30394.1</t>
  </si>
  <si>
    <t>Kfla_1292</t>
  </si>
  <si>
    <t>ADB30395.1</t>
  </si>
  <si>
    <t>Kfla_1293</t>
  </si>
  <si>
    <t>ADB30396.1</t>
  </si>
  <si>
    <t>Kfla_1294</t>
  </si>
  <si>
    <t>ADB30397.1</t>
  </si>
  <si>
    <t>Kfla_1295</t>
  </si>
  <si>
    <t>ADB30398.1</t>
  </si>
  <si>
    <t>SCP-like extracellular</t>
  </si>
  <si>
    <t>Kfla_1296</t>
  </si>
  <si>
    <t>ADB30399.1</t>
  </si>
  <si>
    <t>Kfla_1297</t>
  </si>
  <si>
    <t>ADB30400.1</t>
  </si>
  <si>
    <t>Kfla_1298</t>
  </si>
  <si>
    <t>ADB30401.1</t>
  </si>
  <si>
    <t>Kfla_1299</t>
  </si>
  <si>
    <t>ADB30402.1</t>
  </si>
  <si>
    <t>Kfla_1300</t>
  </si>
  <si>
    <t>ADB30403.1</t>
  </si>
  <si>
    <t>transcriptional regulator, DeoR family</t>
  </si>
  <si>
    <t>Kfla_1301</t>
  </si>
  <si>
    <t>ADB30404.1</t>
  </si>
  <si>
    <t>galactokinase</t>
  </si>
  <si>
    <t>Kfla_1302</t>
  </si>
  <si>
    <t>ADB30405.1</t>
  </si>
  <si>
    <t>galactose-1-phosphate uridylyltransferase</t>
  </si>
  <si>
    <t>Kfla_1303</t>
  </si>
  <si>
    <t>ADB30406.1</t>
  </si>
  <si>
    <t>protein of unknown function DUF21</t>
  </si>
  <si>
    <t>Kfla_1304</t>
  </si>
  <si>
    <t>ADB30407.1</t>
  </si>
  <si>
    <t>Kfla_1305</t>
  </si>
  <si>
    <t>ADB30408.1</t>
  </si>
  <si>
    <t>putative transcriptional regulator</t>
  </si>
  <si>
    <t>Kfla_1306</t>
  </si>
  <si>
    <t>ADB30409.1</t>
  </si>
  <si>
    <t>Kfla_1307</t>
  </si>
  <si>
    <t>ADB30410.1</t>
  </si>
  <si>
    <t>Kfla_1308</t>
  </si>
  <si>
    <t>ADB30411.1</t>
  </si>
  <si>
    <t>Kfla_1309</t>
  </si>
  <si>
    <t>ADB30412.1</t>
  </si>
  <si>
    <t>Kfla_1310</t>
  </si>
  <si>
    <t>ADB30413.1</t>
  </si>
  <si>
    <t>protein of unknown function DUF805</t>
  </si>
  <si>
    <t>Kfla_1311</t>
  </si>
  <si>
    <t>ADB30414.1</t>
  </si>
  <si>
    <t>Kfla_1312</t>
  </si>
  <si>
    <t>ADB30415.1</t>
  </si>
  <si>
    <t>Kfla_1313</t>
  </si>
  <si>
    <t>Kfla_1314</t>
  </si>
  <si>
    <t>ADB30416.1</t>
  </si>
  <si>
    <t>Kfla_1315</t>
  </si>
  <si>
    <t>ADB30417.1</t>
  </si>
  <si>
    <t>Kfla_1316</t>
  </si>
  <si>
    <t>ADB30418.1</t>
  </si>
  <si>
    <t>Kfla_1317</t>
  </si>
  <si>
    <t>ADB30419.1</t>
  </si>
  <si>
    <t>Kfla_1318</t>
  </si>
  <si>
    <t>ADB30420.1</t>
  </si>
  <si>
    <t>Kfla_1319</t>
  </si>
  <si>
    <t>ADB30421.1</t>
  </si>
  <si>
    <t>Kfla_1320</t>
  </si>
  <si>
    <t>ADB30422.1</t>
  </si>
  <si>
    <t>Kfla_1321</t>
  </si>
  <si>
    <t>ADB30423.1</t>
  </si>
  <si>
    <t>Phosphoesterase HXTX</t>
  </si>
  <si>
    <t>Kfla_1322</t>
  </si>
  <si>
    <t>ADB30424.1</t>
  </si>
  <si>
    <t>ribonuclease BN</t>
  </si>
  <si>
    <t>Kfla_1323</t>
  </si>
  <si>
    <t>ADB30425.1</t>
  </si>
  <si>
    <t>peptidase S11 D-alanyl-D-alanine carboxypeptidase 1</t>
  </si>
  <si>
    <t>Kfla_1324</t>
  </si>
  <si>
    <t>ADB30426.1</t>
  </si>
  <si>
    <t>Kfla_1325</t>
  </si>
  <si>
    <t>ADB30427.1</t>
  </si>
  <si>
    <t>ethanolamine transproter</t>
  </si>
  <si>
    <t>Kfla_1326</t>
  </si>
  <si>
    <t>ADB30428.1</t>
  </si>
  <si>
    <t>Glutamate--ammonia ligase</t>
  </si>
  <si>
    <t>Kfla_1327</t>
  </si>
  <si>
    <t>ADB30429.1</t>
  </si>
  <si>
    <t>peptidase C26</t>
  </si>
  <si>
    <t>Kfla_1328</t>
  </si>
  <si>
    <t>ADB30430.1</t>
  </si>
  <si>
    <t>Betaine-aldehyde dehydrogenase</t>
  </si>
  <si>
    <t>Kfla_1329</t>
  </si>
  <si>
    <t>ADB30431.1</t>
  </si>
  <si>
    <t>Kfla_1330</t>
  </si>
  <si>
    <t>ADB30432.1</t>
  </si>
  <si>
    <t>Kfla_1331</t>
  </si>
  <si>
    <t>ADB30433.1</t>
  </si>
  <si>
    <t>Kfla_1332</t>
  </si>
  <si>
    <t>ADB30434.1</t>
  </si>
  <si>
    <t>Kfla_1333</t>
  </si>
  <si>
    <t>ADB30435.1</t>
  </si>
  <si>
    <t>Kfla_1334</t>
  </si>
  <si>
    <t>ADB30436.1</t>
  </si>
  <si>
    <t>peptidase M55 D-aminopeptidase</t>
  </si>
  <si>
    <t>Kfla_1335</t>
  </si>
  <si>
    <t>ADB30437.1</t>
  </si>
  <si>
    <t>Kfla_1336</t>
  </si>
  <si>
    <t>ADB30438.1</t>
  </si>
  <si>
    <t>Kfla_1337</t>
  </si>
  <si>
    <t>ADB30439.1</t>
  </si>
  <si>
    <t>succinate dehydrogenase and fumarate reductase iron-sulfur protein</t>
  </si>
  <si>
    <t>Kfla_1338</t>
  </si>
  <si>
    <t>ADB30440.1</t>
  </si>
  <si>
    <t>succinate dehydrogenase or fumarate reductase, flavoprotein subunit</t>
  </si>
  <si>
    <t>Kfla_1339</t>
  </si>
  <si>
    <t>ADB30441.1</t>
  </si>
  <si>
    <t>Succinate dehydrogenase hydrophobic anchor subunit-like protein</t>
  </si>
  <si>
    <t>Kfla_1340</t>
  </si>
  <si>
    <t>ADB30442.1</t>
  </si>
  <si>
    <t>succinate dehydrogenase, cytochrome b556 subunit</t>
  </si>
  <si>
    <t>Kfla_1341</t>
  </si>
  <si>
    <t>ADB30443.1</t>
  </si>
  <si>
    <t>Kfla_1342</t>
  </si>
  <si>
    <t>ADB30444.1</t>
  </si>
  <si>
    <t>Kfla_1343</t>
  </si>
  <si>
    <t>ADB30445.1</t>
  </si>
  <si>
    <t>Kfla_1344</t>
  </si>
  <si>
    <t>ADB30446.1</t>
  </si>
  <si>
    <t>methylmalonyl-CoA mutase, large subunit</t>
  </si>
  <si>
    <t>Kfla_1345</t>
  </si>
  <si>
    <t>ADB30447.1</t>
  </si>
  <si>
    <t>amidohydrolase</t>
  </si>
  <si>
    <t>Kfla_1346</t>
  </si>
  <si>
    <t>ADB30448.1</t>
  </si>
  <si>
    <t>alpha-L-rhamnosidase domain protein</t>
  </si>
  <si>
    <t>Kfla_1347</t>
  </si>
  <si>
    <t>ADB30449.1</t>
  </si>
  <si>
    <t>basic membrane lipoprotein</t>
  </si>
  <si>
    <t>Kfla_1348</t>
  </si>
  <si>
    <t>ADB30450.1</t>
  </si>
  <si>
    <t>Kfla_1349</t>
  </si>
  <si>
    <t>ADB30451.1</t>
  </si>
  <si>
    <t>Kfla_1350</t>
  </si>
  <si>
    <t>ADB30452.1</t>
  </si>
  <si>
    <t>Kfla_1351</t>
  </si>
  <si>
    <t>ADB30453.1</t>
  </si>
  <si>
    <t>cytidine deaminase</t>
  </si>
  <si>
    <t>Kfla_1352</t>
  </si>
  <si>
    <t>ADB30454.1</t>
  </si>
  <si>
    <t>pyrimidine-nucleoside phosphorylase</t>
  </si>
  <si>
    <t>Kfla_1353</t>
  </si>
  <si>
    <t>ADB30455.1</t>
  </si>
  <si>
    <t>Kfla_1354</t>
  </si>
  <si>
    <t>ADB30456.1</t>
  </si>
  <si>
    <t>Kfla_1355</t>
  </si>
  <si>
    <t>ADB30457.1</t>
  </si>
  <si>
    <t>Uridine kinase-like protein</t>
  </si>
  <si>
    <t>Kfla_1356</t>
  </si>
  <si>
    <t>ADB30458.1</t>
  </si>
  <si>
    <t>Kfla_1357</t>
  </si>
  <si>
    <t>ADB30459.1</t>
  </si>
  <si>
    <t>Kfla_1358</t>
  </si>
  <si>
    <t>ADB30460.1</t>
  </si>
  <si>
    <t>Kfla_1359</t>
  </si>
  <si>
    <t>ADB30461.1</t>
  </si>
  <si>
    <t>Kfla_1360</t>
  </si>
  <si>
    <t>ADB30462.1</t>
  </si>
  <si>
    <t>Mannitol dehydrogenase domain protein</t>
  </si>
  <si>
    <t>Kfla_1361</t>
  </si>
  <si>
    <t>ADB30463.1</t>
  </si>
  <si>
    <t>Kfla_1362</t>
  </si>
  <si>
    <t>ADB30464.1</t>
  </si>
  <si>
    <t>xylulokinase</t>
  </si>
  <si>
    <t>Kfla_1363</t>
  </si>
  <si>
    <t>ADB30465.1</t>
  </si>
  <si>
    <t>Kfla_1364</t>
  </si>
  <si>
    <t>ADB30466.1</t>
  </si>
  <si>
    <t>Kfla_1365</t>
  </si>
  <si>
    <t>ADB30467.1</t>
  </si>
  <si>
    <t>drug exporter-like protein of the RND superfamily</t>
  </si>
  <si>
    <t>Kfla_1366</t>
  </si>
  <si>
    <t>ADB30468.1</t>
  </si>
  <si>
    <t>Kfla_1367</t>
  </si>
  <si>
    <t>ADB30469.1</t>
  </si>
  <si>
    <t>Kfla_1368</t>
  </si>
  <si>
    <t>ADB30470.1</t>
  </si>
  <si>
    <t>Kfla_1369</t>
  </si>
  <si>
    <t>ADB30471.1</t>
  </si>
  <si>
    <t>PRC-barrel domain protein</t>
  </si>
  <si>
    <t>Kfla_1370</t>
  </si>
  <si>
    <t>ADB30472.1</t>
  </si>
  <si>
    <t>Kfla_1371</t>
  </si>
  <si>
    <t>ADB30473.1</t>
  </si>
  <si>
    <t>von Willebrand factor type A</t>
  </si>
  <si>
    <t>Kfla_1372</t>
  </si>
  <si>
    <t>ADB30474.1</t>
  </si>
  <si>
    <t>Kfla_1373</t>
  </si>
  <si>
    <t>ADB30475.1</t>
  </si>
  <si>
    <t>Kfla_1374</t>
  </si>
  <si>
    <t>ADB30476.1</t>
  </si>
  <si>
    <t>Kfla_1375</t>
  </si>
  <si>
    <t>ADB30477.1</t>
  </si>
  <si>
    <t>Kfla_1376</t>
  </si>
  <si>
    <t>ADB30478.1</t>
  </si>
  <si>
    <t>Kfla_1377</t>
  </si>
  <si>
    <t>ADB30479.1</t>
  </si>
  <si>
    <t>aminopeptidase N</t>
  </si>
  <si>
    <t>Kfla_1378</t>
  </si>
  <si>
    <t>ADB30480.1</t>
  </si>
  <si>
    <t>peptidase S37 tripeptidyl aminopeptidase</t>
  </si>
  <si>
    <t>Kfla_1379</t>
  </si>
  <si>
    <t>ADB30481.1</t>
  </si>
  <si>
    <t>Kfla_1380</t>
  </si>
  <si>
    <t>Kfla_1381</t>
  </si>
  <si>
    <t>ADB30482.1</t>
  </si>
  <si>
    <t>Kfla_1382</t>
  </si>
  <si>
    <t>ADB30483.1</t>
  </si>
  <si>
    <t>Kfla_1383</t>
  </si>
  <si>
    <t>ADB30484.1</t>
  </si>
  <si>
    <t>Kfla_1384</t>
  </si>
  <si>
    <t>ADB30485.1</t>
  </si>
  <si>
    <t>Kfla_1385</t>
  </si>
  <si>
    <t>ADB30486.1</t>
  </si>
  <si>
    <t>Kfla_1386</t>
  </si>
  <si>
    <t>ADB30487.1</t>
  </si>
  <si>
    <t>deoxyribose-phosphate aldolase</t>
  </si>
  <si>
    <t>Kfla_1387</t>
  </si>
  <si>
    <t>ADB30488.1</t>
  </si>
  <si>
    <t>Kfla_1388</t>
  </si>
  <si>
    <t>ADB30489.1</t>
  </si>
  <si>
    <t>Kfla_1389</t>
  </si>
  <si>
    <t>ADB30490.1</t>
  </si>
  <si>
    <t>Kfla_1390</t>
  </si>
  <si>
    <t>ADB30491.1</t>
  </si>
  <si>
    <t>Kfla_1391</t>
  </si>
  <si>
    <t>ADB30492.1</t>
  </si>
  <si>
    <t>Kfla_1392</t>
  </si>
  <si>
    <t>ADB30493.1</t>
  </si>
  <si>
    <t>Glucose-1,6-bisphosphate synthase</t>
  </si>
  <si>
    <t>Kfla_1393</t>
  </si>
  <si>
    <t>ADB30494.1</t>
  </si>
  <si>
    <t>AIG2 family protein</t>
  </si>
  <si>
    <t>Kfla_1394</t>
  </si>
  <si>
    <t>ADB30495.1</t>
  </si>
  <si>
    <t>Kfla_1395</t>
  </si>
  <si>
    <t>ADB30496.1</t>
  </si>
  <si>
    <t>Kfla_1396</t>
  </si>
  <si>
    <t>ADB30497.1</t>
  </si>
  <si>
    <t>Kfla_1397</t>
  </si>
  <si>
    <t>ADB30498.1</t>
  </si>
  <si>
    <t>Kfla_1398</t>
  </si>
  <si>
    <t>ADB30499.1</t>
  </si>
  <si>
    <t>LGFP repeat protein</t>
  </si>
  <si>
    <t>Kfla_1399</t>
  </si>
  <si>
    <t>ADB30500.1</t>
  </si>
  <si>
    <t>SpoIID/LytB domain protein</t>
  </si>
  <si>
    <t>Kfla_1400</t>
  </si>
  <si>
    <t>ADB30501.1</t>
  </si>
  <si>
    <t>glycoside hydrolase family 76</t>
  </si>
  <si>
    <t>Kfla_1401</t>
  </si>
  <si>
    <t>ADB30502.1</t>
  </si>
  <si>
    <t>peptidyl-prolyl cis-trans isomerase cyclophilin type</t>
  </si>
  <si>
    <t>Kfla_1402</t>
  </si>
  <si>
    <t>ADB30503.1</t>
  </si>
  <si>
    <t>Kfla_1403</t>
  </si>
  <si>
    <t>ADB30504.1</t>
  </si>
  <si>
    <t>Kfla_1404</t>
  </si>
  <si>
    <t>ADB30505.1</t>
  </si>
  <si>
    <t>Kfla_1405</t>
  </si>
  <si>
    <t>ADB30506.1</t>
  </si>
  <si>
    <t>Kfla_1406</t>
  </si>
  <si>
    <t>ADB30507.1</t>
  </si>
  <si>
    <t>Kfla_1407</t>
  </si>
  <si>
    <t>ADB30508.1</t>
  </si>
  <si>
    <t>Kfla_1408</t>
  </si>
  <si>
    <t>ADB30509.1</t>
  </si>
  <si>
    <t>Domain of unknown function DUF1905</t>
  </si>
  <si>
    <t>Kfla_1409</t>
  </si>
  <si>
    <t>ADB30510.1</t>
  </si>
  <si>
    <t>Kfla_1410</t>
  </si>
  <si>
    <t>ADB30511.1</t>
  </si>
  <si>
    <t>Kfla_1411</t>
  </si>
  <si>
    <t>ADB30512.1</t>
  </si>
  <si>
    <t>molybdopterin oxidoreductase</t>
  </si>
  <si>
    <t>Kfla_1412</t>
  </si>
  <si>
    <t>ADB30513.1</t>
  </si>
  <si>
    <t>nitrite reductase (NAD(P)H), large subunit</t>
  </si>
  <si>
    <t>Kfla_1413</t>
  </si>
  <si>
    <t>ADB30514.1</t>
  </si>
  <si>
    <t>nitrite reductase (NAD(P)H), small subunit</t>
  </si>
  <si>
    <t>Kfla_1414</t>
  </si>
  <si>
    <t>ADB30515.1</t>
  </si>
  <si>
    <t>Uroporphyrinogen III synthase HEM4</t>
  </si>
  <si>
    <t>Kfla_1415</t>
  </si>
  <si>
    <t>ADB30516.1</t>
  </si>
  <si>
    <t>cobalamin (vitamin B12) biosynthesis CbiX protein</t>
  </si>
  <si>
    <t>Kfla_1416</t>
  </si>
  <si>
    <t>ADB30517.1</t>
  </si>
  <si>
    <t>Kfla_1417</t>
  </si>
  <si>
    <t>ADB30518.1</t>
  </si>
  <si>
    <t>Kfla_1418</t>
  </si>
  <si>
    <t>ADB30519.1</t>
  </si>
  <si>
    <t>Kfla_1419</t>
  </si>
  <si>
    <t>ADB30520.1</t>
  </si>
  <si>
    <t>Propionyl-CoA carboxylase</t>
  </si>
  <si>
    <t>Kfla_1420</t>
  </si>
  <si>
    <t>ADB30521.1</t>
  </si>
  <si>
    <t>Kfla_1421</t>
  </si>
  <si>
    <t>ADB30522.1</t>
  </si>
  <si>
    <t>Kfla_1422</t>
  </si>
  <si>
    <t>ADB30523.1</t>
  </si>
  <si>
    <t>4-hydroxy-2-oxovalerate aldolase</t>
  </si>
  <si>
    <t>Kfla_1423</t>
  </si>
  <si>
    <t>ADB30524.1</t>
  </si>
  <si>
    <t>cobalamin synthesis CobW domain protein</t>
  </si>
  <si>
    <t>Kfla_1424</t>
  </si>
  <si>
    <t>ADB30525.1</t>
  </si>
  <si>
    <t>acetyltransferase</t>
  </si>
  <si>
    <t>Kfla_1425</t>
  </si>
  <si>
    <t>ADB30526.1</t>
  </si>
  <si>
    <t>Kfla_1426</t>
  </si>
  <si>
    <t>ADB30527.1</t>
  </si>
  <si>
    <t>Kfla_1427</t>
  </si>
  <si>
    <t>ADB30528.1</t>
  </si>
  <si>
    <t>Kfla_1428</t>
  </si>
  <si>
    <t>ADB30529.1</t>
  </si>
  <si>
    <t>Kfla_1429</t>
  </si>
  <si>
    <t>ADB30530.1</t>
  </si>
  <si>
    <t>Kfla_1430</t>
  </si>
  <si>
    <t>ADB30531.1</t>
  </si>
  <si>
    <t>Kfla_1431</t>
  </si>
  <si>
    <t>ADB30532.1</t>
  </si>
  <si>
    <t>Kfla_1432</t>
  </si>
  <si>
    <t>ADB30533.1</t>
  </si>
  <si>
    <t>Kfla_1433</t>
  </si>
  <si>
    <t>ADB30534.1</t>
  </si>
  <si>
    <t>Kfla_1434</t>
  </si>
  <si>
    <t>ADB30535.1</t>
  </si>
  <si>
    <t>peptidase M16 domain protein</t>
  </si>
  <si>
    <t>Kfla_1435</t>
  </si>
  <si>
    <t>ADB30536.1</t>
  </si>
  <si>
    <t>protein of unknown function DUF885</t>
  </si>
  <si>
    <t>Kfla_1436</t>
  </si>
  <si>
    <t>ADB30537.1</t>
  </si>
  <si>
    <t>maf protein</t>
  </si>
  <si>
    <t>Kfla_1437</t>
  </si>
  <si>
    <t>ADB30538.1</t>
  </si>
  <si>
    <t>Kfla_1438</t>
  </si>
  <si>
    <t>ADB30539.1</t>
  </si>
  <si>
    <t>Kfla_1439</t>
  </si>
  <si>
    <t>ADB30540.1</t>
  </si>
  <si>
    <t>carboxyl transferase</t>
  </si>
  <si>
    <t>Kfla_1440</t>
  </si>
  <si>
    <t>ADB30541.1</t>
  </si>
  <si>
    <t>Kfla_1441</t>
  </si>
  <si>
    <t>ADB30542.1</t>
  </si>
  <si>
    <t>Kfla_1442</t>
  </si>
  <si>
    <t>ADB30543.1</t>
  </si>
  <si>
    <t>Phosphoenolpyruvate carboxylase</t>
  </si>
  <si>
    <t>Kfla_1443</t>
  </si>
  <si>
    <t>ADB30544.1</t>
  </si>
  <si>
    <t>biotin/acetyl-CoA-carboxylase ligase</t>
  </si>
  <si>
    <t>Kfla_1444</t>
  </si>
  <si>
    <t>ADB30545.1</t>
  </si>
  <si>
    <t>Kfla_1445</t>
  </si>
  <si>
    <t>ADB30546.1</t>
  </si>
  <si>
    <t>Kfla_1446</t>
  </si>
  <si>
    <t>ADB30547.1</t>
  </si>
  <si>
    <t>membrane-flanked domain protein</t>
  </si>
  <si>
    <t>Kfla_1447</t>
  </si>
  <si>
    <t>ADB30548.1</t>
  </si>
  <si>
    <t>Kfla_1448</t>
  </si>
  <si>
    <t>ADB30549.1</t>
  </si>
  <si>
    <t>phosphoribosylaminoimidazole carboxylase, ATPase subunit</t>
  </si>
  <si>
    <t>Kfla_1449</t>
  </si>
  <si>
    <t>ADB30550.1</t>
  </si>
  <si>
    <t>phosphoribosylaminoimidazole carboxylase, catalytic subunit</t>
  </si>
  <si>
    <t>Kfla_1450</t>
  </si>
  <si>
    <t>ADB30551.1</t>
  </si>
  <si>
    <t>Kfla_1451</t>
  </si>
  <si>
    <t>ADB30552.1</t>
  </si>
  <si>
    <t>nucleotide sugar dehydrogenase</t>
  </si>
  <si>
    <t>Kfla_1452</t>
  </si>
  <si>
    <t>ADB30553.1</t>
  </si>
  <si>
    <t>Kfla_1453</t>
  </si>
  <si>
    <t>ADB30554.1</t>
  </si>
  <si>
    <t>Kfla_1454</t>
  </si>
  <si>
    <t>ADB30555.1</t>
  </si>
  <si>
    <t>Kfla_1455</t>
  </si>
  <si>
    <t>ADB30556.1</t>
  </si>
  <si>
    <t>Kfla_1456</t>
  </si>
  <si>
    <t>ADB30557.1</t>
  </si>
  <si>
    <t>Kfla_1457</t>
  </si>
  <si>
    <t>ADB30558.1</t>
  </si>
  <si>
    <t>Kfla_1458</t>
  </si>
  <si>
    <t>ADB30559.1</t>
  </si>
  <si>
    <t>Kfla_1459</t>
  </si>
  <si>
    <t>ADB30560.1</t>
  </si>
  <si>
    <t>Kfla_1460</t>
  </si>
  <si>
    <t>ADB30561.1</t>
  </si>
  <si>
    <t>Kfla_1461</t>
  </si>
  <si>
    <t>ADB30562.1</t>
  </si>
  <si>
    <t>Kfla_1462</t>
  </si>
  <si>
    <t>ADB30563.1</t>
  </si>
  <si>
    <t>Kfla_1463</t>
  </si>
  <si>
    <t>ADB30564.1</t>
  </si>
  <si>
    <t>Kfla_1464</t>
  </si>
  <si>
    <t>ADB30565.1</t>
  </si>
  <si>
    <t>Kfla_1465</t>
  </si>
  <si>
    <t>ADB30566.1</t>
  </si>
  <si>
    <t>Kfla_1466</t>
  </si>
  <si>
    <t>ADB30567.1</t>
  </si>
  <si>
    <t>Kfla_1467</t>
  </si>
  <si>
    <t>ADB30568.1</t>
  </si>
  <si>
    <t>Kfla_1468</t>
  </si>
  <si>
    <t>ADB30569.1</t>
  </si>
  <si>
    <t>Kfla_1469</t>
  </si>
  <si>
    <t>ADB30570.1</t>
  </si>
  <si>
    <t>Kfla_1470</t>
  </si>
  <si>
    <t>ADB30571.1</t>
  </si>
  <si>
    <t>Kfla_1471</t>
  </si>
  <si>
    <t>ADB30572.1</t>
  </si>
  <si>
    <t>Kfla_1472</t>
  </si>
  <si>
    <t>ADB30573.1</t>
  </si>
  <si>
    <t>Kfla_1473</t>
  </si>
  <si>
    <t>ADB30574.1</t>
  </si>
  <si>
    <t>Kfla_1474</t>
  </si>
  <si>
    <t>ADB30575.1</t>
  </si>
  <si>
    <t>Kfla_1475</t>
  </si>
  <si>
    <t>ADB30576.1</t>
  </si>
  <si>
    <t>Kfla_1476</t>
  </si>
  <si>
    <t>ADB30577.1</t>
  </si>
  <si>
    <t>Kfla_1477</t>
  </si>
  <si>
    <t>ADB30578.1</t>
  </si>
  <si>
    <t>Kfla_1478</t>
  </si>
  <si>
    <t>ADB30579.1</t>
  </si>
  <si>
    <t>Kfla_1479</t>
  </si>
  <si>
    <t>ADB30580.1</t>
  </si>
  <si>
    <t>Kfla_1480</t>
  </si>
  <si>
    <t>ADB30581.1</t>
  </si>
  <si>
    <t>Hedgehog/intein hint domain protein</t>
  </si>
  <si>
    <t>Kfla_1481</t>
  </si>
  <si>
    <t>ADB30582.1</t>
  </si>
  <si>
    <t>Kfla_1482</t>
  </si>
  <si>
    <t>ADB30583.1</t>
  </si>
  <si>
    <t>Kfla_1483</t>
  </si>
  <si>
    <t>ADB30584.1</t>
  </si>
  <si>
    <t>Kfla_1484</t>
  </si>
  <si>
    <t>Kfla_1485</t>
  </si>
  <si>
    <t>ADB30585.1</t>
  </si>
  <si>
    <t>Kfla_1486</t>
  </si>
  <si>
    <t>ADB30586.1</t>
  </si>
  <si>
    <t>Kfla_1487</t>
  </si>
  <si>
    <t>ADB30587.1</t>
  </si>
  <si>
    <t>Kfla_1488</t>
  </si>
  <si>
    <t>ADB30588.1</t>
  </si>
  <si>
    <t>Kfla_1489</t>
  </si>
  <si>
    <t>ADB30589.1</t>
  </si>
  <si>
    <t>Kfla_1490</t>
  </si>
  <si>
    <t>ADB30590.1</t>
  </si>
  <si>
    <t>Kfla_1491</t>
  </si>
  <si>
    <t>ADB30591.1</t>
  </si>
  <si>
    <t>Kfla_1492</t>
  </si>
  <si>
    <t>ADB30592.1</t>
  </si>
  <si>
    <t>Kfla_1493</t>
  </si>
  <si>
    <t>ADB30593.1</t>
  </si>
  <si>
    <t>Kfla_1494</t>
  </si>
  <si>
    <t>ADB30594.1</t>
  </si>
  <si>
    <t>Kfla_1495</t>
  </si>
  <si>
    <t>ADB30595.1</t>
  </si>
  <si>
    <t>Kfla_1496</t>
  </si>
  <si>
    <t>ADB30596.1</t>
  </si>
  <si>
    <t>Kfla_1497</t>
  </si>
  <si>
    <t>ADB30597.1</t>
  </si>
  <si>
    <t>Kfla_1498</t>
  </si>
  <si>
    <t>ADB30598.1</t>
  </si>
  <si>
    <t>Kfla_1499</t>
  </si>
  <si>
    <t>ADB30599.1</t>
  </si>
  <si>
    <t>Kfla_1500</t>
  </si>
  <si>
    <t>Kfla_1501</t>
  </si>
  <si>
    <t>Kfla_1502</t>
  </si>
  <si>
    <t>ADB30600.1</t>
  </si>
  <si>
    <t>Kfla_1503</t>
  </si>
  <si>
    <t>ADB30601.1</t>
  </si>
  <si>
    <t>Kfla_1504</t>
  </si>
  <si>
    <t>ADB30602.1</t>
  </si>
  <si>
    <t>Alginate lyase 2</t>
  </si>
  <si>
    <t>Kfla_1505</t>
  </si>
  <si>
    <t>ADB30603.1</t>
  </si>
  <si>
    <t>Kfla_1506</t>
  </si>
  <si>
    <t>ADB30604.1</t>
  </si>
  <si>
    <t>Kfla_1507</t>
  </si>
  <si>
    <t>ADB30605.1</t>
  </si>
  <si>
    <t>glycoside hydrolase family 31</t>
  </si>
  <si>
    <t>Kfla_1508</t>
  </si>
  <si>
    <t>ADB30606.1</t>
  </si>
  <si>
    <t>Kfla_1509</t>
  </si>
  <si>
    <t>ADB30607.1</t>
  </si>
  <si>
    <t>Kfla_1510</t>
  </si>
  <si>
    <t>ADB30608.1</t>
  </si>
  <si>
    <t>Kfla_1511</t>
  </si>
  <si>
    <t>ADB30609.1</t>
  </si>
  <si>
    <t>Kfla_1512</t>
  </si>
  <si>
    <t>ADB30610.1</t>
  </si>
  <si>
    <t>Carbohydrate binding family 6</t>
  </si>
  <si>
    <t>Kfla_1513</t>
  </si>
  <si>
    <t>ADB30611.1</t>
  </si>
  <si>
    <t>Kfla_1514</t>
  </si>
  <si>
    <t>ADB30612.1</t>
  </si>
  <si>
    <t>Kfla_1515</t>
  </si>
  <si>
    <t>ADB30613.1</t>
  </si>
  <si>
    <t>glycoside hydrolase clan GH-D</t>
  </si>
  <si>
    <t>Kfla_1516</t>
  </si>
  <si>
    <t>ADB30614.1</t>
  </si>
  <si>
    <t>Kfla_1517</t>
  </si>
  <si>
    <t>ADB30615.1</t>
  </si>
  <si>
    <t>putative RNA methylase</t>
  </si>
  <si>
    <t>Kfla_1518</t>
  </si>
  <si>
    <t>ADB30616.1</t>
  </si>
  <si>
    <t>Kfla_1519</t>
  </si>
  <si>
    <t>ADB30617.1</t>
  </si>
  <si>
    <t>Kfla_1520</t>
  </si>
  <si>
    <t>ADB30618.1</t>
  </si>
  <si>
    <t>Kfla_1521</t>
  </si>
  <si>
    <t>ADB30619.1</t>
  </si>
  <si>
    <t>Kfla_1522</t>
  </si>
  <si>
    <t>ADB30620.1</t>
  </si>
  <si>
    <t>Kfla_1523</t>
  </si>
  <si>
    <t>ADB30621.1</t>
  </si>
  <si>
    <t>Kfla_1524</t>
  </si>
  <si>
    <t>ADB30622.1</t>
  </si>
  <si>
    <t>Kfla_1525</t>
  </si>
  <si>
    <t>ADB30623.1</t>
  </si>
  <si>
    <t>Kfla_1526</t>
  </si>
  <si>
    <t>ADB30624.1</t>
  </si>
  <si>
    <t>Kfla_1527</t>
  </si>
  <si>
    <t>ADB30625.1</t>
  </si>
  <si>
    <t>Kfla_1528</t>
  </si>
  <si>
    <t>ADB30626.1</t>
  </si>
  <si>
    <t>Kfla_1529</t>
  </si>
  <si>
    <t>ADB30627.1</t>
  </si>
  <si>
    <t>Kfla_1530</t>
  </si>
  <si>
    <t>ADB30628.1</t>
  </si>
  <si>
    <t>Abortive infection protein</t>
  </si>
  <si>
    <t>Kfla_1531</t>
  </si>
  <si>
    <t>ADB30629.1</t>
  </si>
  <si>
    <t>Kfla_1532</t>
  </si>
  <si>
    <t>ADB30630.1</t>
  </si>
  <si>
    <t>ATP dependent DNA ligase</t>
  </si>
  <si>
    <t>Kfla_1533</t>
  </si>
  <si>
    <t>ADB30631.1</t>
  </si>
  <si>
    <t>Kfla_1534</t>
  </si>
  <si>
    <t>ADB30632.1</t>
  </si>
  <si>
    <t>Kfla_1535</t>
  </si>
  <si>
    <t>ADB30633.1</t>
  </si>
  <si>
    <t>Kfla_1536</t>
  </si>
  <si>
    <t>ADB30634.1</t>
  </si>
  <si>
    <t>drug resistance transporter, Bcr/CflA subfamily</t>
  </si>
  <si>
    <t>Kfla_1537</t>
  </si>
  <si>
    <t>ADB30635.1</t>
  </si>
  <si>
    <t>isocitrate dehydrogenase, NADP-dependent</t>
  </si>
  <si>
    <t>Kfla_1538</t>
  </si>
  <si>
    <t>ADB30636.1</t>
  </si>
  <si>
    <t>Kfla_1539</t>
  </si>
  <si>
    <t>ADB30637.1</t>
  </si>
  <si>
    <t>Kfla_1540</t>
  </si>
  <si>
    <t>ADB30638.1</t>
  </si>
  <si>
    <t>Kfla_1541</t>
  </si>
  <si>
    <t>ADB30639.1</t>
  </si>
  <si>
    <t>Kfla_1542</t>
  </si>
  <si>
    <t>ADB30640.1</t>
  </si>
  <si>
    <t>Kfla_1543</t>
  </si>
  <si>
    <t>ADB30641.1</t>
  </si>
  <si>
    <t>Kfla_1544</t>
  </si>
  <si>
    <t>ADB30642.1</t>
  </si>
  <si>
    <t>Kfla_1545</t>
  </si>
  <si>
    <t>ADB30643.1</t>
  </si>
  <si>
    <t>Kfla_1546</t>
  </si>
  <si>
    <t>ADB30644.1</t>
  </si>
  <si>
    <t>Kfla_1547</t>
  </si>
  <si>
    <t>ADB30645.1</t>
  </si>
  <si>
    <t>Kfla_1548</t>
  </si>
  <si>
    <t>ADB30646.1</t>
  </si>
  <si>
    <t>Kfla_1549</t>
  </si>
  <si>
    <t>ADB30647.1</t>
  </si>
  <si>
    <t>Kfla_1550</t>
  </si>
  <si>
    <t>ADB30648.1</t>
  </si>
  <si>
    <t>Kfla_1551</t>
  </si>
  <si>
    <t>ADB30649.1</t>
  </si>
  <si>
    <t>Kfla_1552</t>
  </si>
  <si>
    <t>ADB30650.1</t>
  </si>
  <si>
    <t>Kfla_1553</t>
  </si>
  <si>
    <t>ADB30651.1</t>
  </si>
  <si>
    <t>Kfla_1554</t>
  </si>
  <si>
    <t>ADB30652.1</t>
  </si>
  <si>
    <t>Kfla_1555</t>
  </si>
  <si>
    <t>ADB30653.1</t>
  </si>
  <si>
    <t>Kfla_1556</t>
  </si>
  <si>
    <t>Kfla_1557</t>
  </si>
  <si>
    <t>ADB30654.1</t>
  </si>
  <si>
    <t>Spermine synthase</t>
  </si>
  <si>
    <t>Kfla_1558</t>
  </si>
  <si>
    <t>ADB30655.1</t>
  </si>
  <si>
    <t>Kfla_1559</t>
  </si>
  <si>
    <t>ADB30656.1</t>
  </si>
  <si>
    <t>Kfla_1560</t>
  </si>
  <si>
    <t>ADB30657.1</t>
  </si>
  <si>
    <t>Kfla_1561</t>
  </si>
  <si>
    <t>ADB30658.1</t>
  </si>
  <si>
    <t>Kfla_1562</t>
  </si>
  <si>
    <t>ADB30659.1</t>
  </si>
  <si>
    <t>Kfla_1563</t>
  </si>
  <si>
    <t>ADB30660.1</t>
  </si>
  <si>
    <t>Kfla_1564</t>
  </si>
  <si>
    <t>ADB30661.1</t>
  </si>
  <si>
    <t>Kfla_1565</t>
  </si>
  <si>
    <t>ADB30662.1</t>
  </si>
  <si>
    <t>Kfla_1566</t>
  </si>
  <si>
    <t>ADB30663.1</t>
  </si>
  <si>
    <t>Kfla_1567</t>
  </si>
  <si>
    <t>ADB30664.1</t>
  </si>
  <si>
    <t>Kfla_1568</t>
  </si>
  <si>
    <t>ADB30665.1</t>
  </si>
  <si>
    <t>Kfla_1569</t>
  </si>
  <si>
    <t>ADB30666.1</t>
  </si>
  <si>
    <t>protein tyrosine/serine phosphatase</t>
  </si>
  <si>
    <t>Kfla_1570</t>
  </si>
  <si>
    <t>ADB30667.1</t>
  </si>
  <si>
    <t>3-dehydroquinate synthase</t>
  </si>
  <si>
    <t>Kfla_1571</t>
  </si>
  <si>
    <t>ADB30668.1</t>
  </si>
  <si>
    <t>nucleotidyl transferase</t>
  </si>
  <si>
    <t>Kfla_1572</t>
  </si>
  <si>
    <t>ADB30669.1</t>
  </si>
  <si>
    <t>UDP-glucose 4-epimerase</t>
  </si>
  <si>
    <t>Kfla_1573</t>
  </si>
  <si>
    <t>ADB30670.1</t>
  </si>
  <si>
    <t>Kfla_1574</t>
  </si>
  <si>
    <t>ADB30671.1</t>
  </si>
  <si>
    <t>Kfla_1575</t>
  </si>
  <si>
    <t>ADB30672.1</t>
  </si>
  <si>
    <t>homoserine O-acetyltransferase</t>
  </si>
  <si>
    <t>Kfla_1576</t>
  </si>
  <si>
    <t>ADB30673.1</t>
  </si>
  <si>
    <t>O-acetylhomoserine/O-acetylserine sulfhydrylase</t>
  </si>
  <si>
    <t>Kfla_1577</t>
  </si>
  <si>
    <t>ADB30674.1</t>
  </si>
  <si>
    <t>Kfla_1578</t>
  </si>
  <si>
    <t>ADB30675.1</t>
  </si>
  <si>
    <t>Kfla_1579</t>
  </si>
  <si>
    <t>ADB30676.1</t>
  </si>
  <si>
    <t>Kfla_1580</t>
  </si>
  <si>
    <t>ADB30677.1</t>
  </si>
  <si>
    <t>Kfla_1581</t>
  </si>
  <si>
    <t>ADB30678.1</t>
  </si>
  <si>
    <t>ATP-NAD/AcoX kinase</t>
  </si>
  <si>
    <t>Kfla_1582</t>
  </si>
  <si>
    <t>Kfla_1583</t>
  </si>
  <si>
    <t>ADB30679.1</t>
  </si>
  <si>
    <t>Kfla_1584</t>
  </si>
  <si>
    <t>ADB30680.1</t>
  </si>
  <si>
    <t>Mannose-1-phosphate guanylyltransferase</t>
  </si>
  <si>
    <t>Kfla_1585</t>
  </si>
  <si>
    <t>ADB30681.1</t>
  </si>
  <si>
    <t>Kfla_1586</t>
  </si>
  <si>
    <t>ADB30682.1</t>
  </si>
  <si>
    <t>F420-dependent oxidoreductase</t>
  </si>
  <si>
    <t>Kfla_1587</t>
  </si>
  <si>
    <t>ADB30683.1</t>
  </si>
  <si>
    <t>LPPG domain protein containing protein</t>
  </si>
  <si>
    <t>Kfla_1588</t>
  </si>
  <si>
    <t>ADB30684.1</t>
  </si>
  <si>
    <t>Kfla_1589</t>
  </si>
  <si>
    <t>ADB30685.1</t>
  </si>
  <si>
    <t>Kfla_1590</t>
  </si>
  <si>
    <t>ADB30686.1</t>
  </si>
  <si>
    <t>Kfla_1591</t>
  </si>
  <si>
    <t>ADB30687.1</t>
  </si>
  <si>
    <t>Kfla_1592</t>
  </si>
  <si>
    <t>ADB30688.1</t>
  </si>
  <si>
    <t>Kfla_1593</t>
  </si>
  <si>
    <t>ADB30689.1</t>
  </si>
  <si>
    <t>Kfla_1594</t>
  </si>
  <si>
    <t>ADB30690.1</t>
  </si>
  <si>
    <t>Kfla_1595</t>
  </si>
  <si>
    <t>ADB30691.1</t>
  </si>
  <si>
    <t>protein of unknown function DUF1037</t>
  </si>
  <si>
    <t>Kfla_1596</t>
  </si>
  <si>
    <t>ADB30692.1</t>
  </si>
  <si>
    <t>Kfla_1597</t>
  </si>
  <si>
    <t>ADB30693.1</t>
  </si>
  <si>
    <t>Kfla_1598</t>
  </si>
  <si>
    <t>ADB30694.1</t>
  </si>
  <si>
    <t>Phosphomannomutase</t>
  </si>
  <si>
    <t>Kfla_1599</t>
  </si>
  <si>
    <t>ADB30695.1</t>
  </si>
  <si>
    <t>protein of unknown function DUF343</t>
  </si>
  <si>
    <t>Kfla_1600</t>
  </si>
  <si>
    <t>ADB30696.1</t>
  </si>
  <si>
    <t>Kfla_1601</t>
  </si>
  <si>
    <t>ADB30697.1</t>
  </si>
  <si>
    <t>mannose-6-phosphate isomerase, class I</t>
  </si>
  <si>
    <t>Kfla_1602</t>
  </si>
  <si>
    <t>ADB30698.1</t>
  </si>
  <si>
    <t>cation diffusion facilitator family transporter</t>
  </si>
  <si>
    <t>Kfla_1603</t>
  </si>
  <si>
    <t>ADB30699.1</t>
  </si>
  <si>
    <t>Kfla_1604</t>
  </si>
  <si>
    <t>ADB30700.1</t>
  </si>
  <si>
    <t>adenosylhomocysteinase</t>
  </si>
  <si>
    <t>Kfla_1605</t>
  </si>
  <si>
    <t>ADB30701.1</t>
  </si>
  <si>
    <t>Kfla_1606</t>
  </si>
  <si>
    <t>ADB30702.1</t>
  </si>
  <si>
    <t>Kfla_1607</t>
  </si>
  <si>
    <t>ADB30703.1</t>
  </si>
  <si>
    <t>Kfla_1608</t>
  </si>
  <si>
    <t>Kfla_1609</t>
  </si>
  <si>
    <t>ADB30704.1</t>
  </si>
  <si>
    <t>Kfla_1610</t>
  </si>
  <si>
    <t>ADB30705.1</t>
  </si>
  <si>
    <t>protein of unknown function DUF95 transmembrane</t>
  </si>
  <si>
    <t>Kfla_1611</t>
  </si>
  <si>
    <t>ADB30706.1</t>
  </si>
  <si>
    <t>protein of unknown function DUF1206</t>
  </si>
  <si>
    <t>Kfla_1612</t>
  </si>
  <si>
    <t>ADB30707.1</t>
  </si>
  <si>
    <t>extracellular solute-binding protein family 5</t>
  </si>
  <si>
    <t>Kfla_1613</t>
  </si>
  <si>
    <t>ADB30708.1</t>
  </si>
  <si>
    <t>Kfla_1614</t>
  </si>
  <si>
    <t>ADB30709.1</t>
  </si>
  <si>
    <t>Kfla_1615</t>
  </si>
  <si>
    <t>ADB30710.1</t>
  </si>
  <si>
    <t>oligopeptide/dipeptide ABC transporter, ATPase subunit</t>
  </si>
  <si>
    <t>Kfla_1616</t>
  </si>
  <si>
    <t>ADB30711.1</t>
  </si>
  <si>
    <t>Kfla_1617</t>
  </si>
  <si>
    <t>ADB30712.1</t>
  </si>
  <si>
    <t>MOSC domain containing protein</t>
  </si>
  <si>
    <t>Kfla_1618</t>
  </si>
  <si>
    <t>ADB30713.1</t>
  </si>
  <si>
    <t>RloA protein</t>
  </si>
  <si>
    <t>Kfla_1619</t>
  </si>
  <si>
    <t>ADB30714.1</t>
  </si>
  <si>
    <t>Kfla_1620</t>
  </si>
  <si>
    <t>ADB30715.1</t>
  </si>
  <si>
    <t>Kfla_1621</t>
  </si>
  <si>
    <t>ADB30716.1</t>
  </si>
  <si>
    <t>Kfla_1622</t>
  </si>
  <si>
    <t>ADB30717.1</t>
  </si>
  <si>
    <t>Kfla_1623</t>
  </si>
  <si>
    <t>ADB30718.1</t>
  </si>
  <si>
    <t>Kfla_1624</t>
  </si>
  <si>
    <t>ADB30719.1</t>
  </si>
  <si>
    <t>Kfla_1625</t>
  </si>
  <si>
    <t>ADB30720.1</t>
  </si>
  <si>
    <t>Kfla_1626</t>
  </si>
  <si>
    <t>ADB30721.1</t>
  </si>
  <si>
    <t>Kfla_1627</t>
  </si>
  <si>
    <t>ADB30722.1</t>
  </si>
  <si>
    <t>Kfla_1628</t>
  </si>
  <si>
    <t>ADB30723.1</t>
  </si>
  <si>
    <t>alkylhydroperoxidase like protein, AhpD family</t>
  </si>
  <si>
    <t>Kfla_1629</t>
  </si>
  <si>
    <t>ADB30724.1</t>
  </si>
  <si>
    <t>Kfla_1630</t>
  </si>
  <si>
    <t>ADB30725.1</t>
  </si>
  <si>
    <t>Auxin Efflux Carrier</t>
  </si>
  <si>
    <t>Kfla_1631</t>
  </si>
  <si>
    <t>ADB30726.1</t>
  </si>
  <si>
    <t>phosphoribosyltransferase</t>
  </si>
  <si>
    <t>Kfla_1632</t>
  </si>
  <si>
    <t>ADB30727.1</t>
  </si>
  <si>
    <t>sigma 54 modulation protein/ribosomal protein S30EA</t>
  </si>
  <si>
    <t>Kfla_1633</t>
  </si>
  <si>
    <t>ADB30728.1</t>
  </si>
  <si>
    <t>Kfla_1634</t>
  </si>
  <si>
    <t>ADB30729.1</t>
  </si>
  <si>
    <t>preprotein translocase, SecA subunit</t>
  </si>
  <si>
    <t>Kfla_1635</t>
  </si>
  <si>
    <t>ADB30730.1</t>
  </si>
  <si>
    <t>2-nitropropane dioxygenase NPD</t>
  </si>
  <si>
    <t>Kfla_1636</t>
  </si>
  <si>
    <t>ADB30731.1</t>
  </si>
  <si>
    <t>Kfla_1637</t>
  </si>
  <si>
    <t>ADB30732.1</t>
  </si>
  <si>
    <t>Kfla_1638</t>
  </si>
  <si>
    <t>ADB30733.1</t>
  </si>
  <si>
    <t>Kfla_1639</t>
  </si>
  <si>
    <t>ADB30734.1</t>
  </si>
  <si>
    <t>Kfla_1640</t>
  </si>
  <si>
    <t>ADB30735.1</t>
  </si>
  <si>
    <t>glycosidase PH1107-related protein</t>
  </si>
  <si>
    <t>Kfla_1641</t>
  </si>
  <si>
    <t>ADB30736.1</t>
  </si>
  <si>
    <t>Kfla_1642</t>
  </si>
  <si>
    <t>ADB30737.1</t>
  </si>
  <si>
    <t>Kfla_1643</t>
  </si>
  <si>
    <t>ADB30738.1</t>
  </si>
  <si>
    <t>Kfla_1644</t>
  </si>
  <si>
    <t>ADB30739.1</t>
  </si>
  <si>
    <t>VanW family protein</t>
  </si>
  <si>
    <t>Kfla_1645</t>
  </si>
  <si>
    <t>ADB30740.1</t>
  </si>
  <si>
    <t>Kfla_1646</t>
  </si>
  <si>
    <t>ADB30741.1</t>
  </si>
  <si>
    <t>Kfla_1647</t>
  </si>
  <si>
    <t>ADB30742.1</t>
  </si>
  <si>
    <t>Kfla_1648</t>
  </si>
  <si>
    <t>ADB30743.1</t>
  </si>
  <si>
    <t>Kfla_1649</t>
  </si>
  <si>
    <t>ADB30744.1</t>
  </si>
  <si>
    <t>SAF domain protein</t>
  </si>
  <si>
    <t>Kfla_1650</t>
  </si>
  <si>
    <t>ADB30745.1</t>
  </si>
  <si>
    <t>Kfla_1651</t>
  </si>
  <si>
    <t>ADB30746.1</t>
  </si>
  <si>
    <t>Kfla_1652</t>
  </si>
  <si>
    <t>ADB30747.1</t>
  </si>
  <si>
    <t>Kfla_1653</t>
  </si>
  <si>
    <t>ADB30748.1</t>
  </si>
  <si>
    <t>Kfla_1654</t>
  </si>
  <si>
    <t>ADB30749.1</t>
  </si>
  <si>
    <t>Kfla_1655</t>
  </si>
  <si>
    <t>ADB30750.1</t>
  </si>
  <si>
    <t>Kfla_1656</t>
  </si>
  <si>
    <t>ADB30751.1</t>
  </si>
  <si>
    <t>Kfla_1657</t>
  </si>
  <si>
    <t>ADB30752.1</t>
  </si>
  <si>
    <t>acyltransferase, WS/DGAT/MGAT</t>
  </si>
  <si>
    <t>Kfla_1658</t>
  </si>
  <si>
    <t>ADB30753.1</t>
  </si>
  <si>
    <t>Kfla_1659</t>
  </si>
  <si>
    <t>ADB30754.1</t>
  </si>
  <si>
    <t>Kfla_1660</t>
  </si>
  <si>
    <t>ADB30755.1</t>
  </si>
  <si>
    <t>hydrolase or acyltransferase (alpha/beta hydrolase superfamily)-like protein</t>
  </si>
  <si>
    <t>Kfla_1661</t>
  </si>
  <si>
    <t>ADB30756.1</t>
  </si>
  <si>
    <t>delta-1-pyrroline-5-carboxylate dehydrogenase</t>
  </si>
  <si>
    <t>Kfla_1662</t>
  </si>
  <si>
    <t>ADB30757.1</t>
  </si>
  <si>
    <t>Kfla_1663</t>
  </si>
  <si>
    <t>ADB30758.1</t>
  </si>
  <si>
    <t>Kfla_1664</t>
  </si>
  <si>
    <t>ADB30759.1</t>
  </si>
  <si>
    <t>Kfla_1665</t>
  </si>
  <si>
    <t>ADB30760.1</t>
  </si>
  <si>
    <t>Kfla_1666</t>
  </si>
  <si>
    <t>ADB30761.1</t>
  </si>
  <si>
    <t>Kfla_1667</t>
  </si>
  <si>
    <t>ADB30762.1</t>
  </si>
  <si>
    <t>Kfla_1668</t>
  </si>
  <si>
    <t>ADB30763.1</t>
  </si>
  <si>
    <t>LigA</t>
  </si>
  <si>
    <t>ribosomal_slippage</t>
  </si>
  <si>
    <t>Kfla_1669</t>
  </si>
  <si>
    <t>ADB30764.1</t>
  </si>
  <si>
    <t>Kfla_1670</t>
  </si>
  <si>
    <t>ADB30765.1</t>
  </si>
  <si>
    <t>Kfla_1671</t>
  </si>
  <si>
    <t>ADB30766.1</t>
  </si>
  <si>
    <t>Kfla_1672</t>
  </si>
  <si>
    <t>ADB30767.1</t>
  </si>
  <si>
    <t>Kfla_1673</t>
  </si>
  <si>
    <t>ADB30768.1</t>
  </si>
  <si>
    <t>Kfla_1674</t>
  </si>
  <si>
    <t>ADB30769.1</t>
  </si>
  <si>
    <t>Kfla_1675</t>
  </si>
  <si>
    <t>ADB30770.1</t>
  </si>
  <si>
    <t>Tryptophan 2,3-dioxygenase</t>
  </si>
  <si>
    <t>Kfla_1676</t>
  </si>
  <si>
    <t>ADB30771.1</t>
  </si>
  <si>
    <t>Kfla_1677</t>
  </si>
  <si>
    <t>ADB30772.1</t>
  </si>
  <si>
    <t>Kfla_1678</t>
  </si>
  <si>
    <t>ADB30773.1</t>
  </si>
  <si>
    <t>Kfla_1679</t>
  </si>
  <si>
    <t>ADB30774.1</t>
  </si>
  <si>
    <t>Kfla_1680</t>
  </si>
  <si>
    <t>ADB30775.1</t>
  </si>
  <si>
    <t>Kfla_1681</t>
  </si>
  <si>
    <t>ADB30776.1</t>
  </si>
  <si>
    <t>Kfla_1682</t>
  </si>
  <si>
    <t>ADB30777.1</t>
  </si>
  <si>
    <t>NAD-glutamate dehydrogenase</t>
  </si>
  <si>
    <t>Kfla_1683</t>
  </si>
  <si>
    <t>ADB30778.1</t>
  </si>
  <si>
    <t>Kfla_1684</t>
  </si>
  <si>
    <t>ADB30779.1</t>
  </si>
  <si>
    <t>Inositol 2-dehydrogenase</t>
  </si>
  <si>
    <t>Kfla_1685</t>
  </si>
  <si>
    <t>ADB30780.1</t>
  </si>
  <si>
    <t>Myo-inosose-2 dehydratase</t>
  </si>
  <si>
    <t>Kfla_1686</t>
  </si>
  <si>
    <t>ADB30781.1</t>
  </si>
  <si>
    <t>Kfla_1687</t>
  </si>
  <si>
    <t>ADB30782.1</t>
  </si>
  <si>
    <t>Kfla_1688</t>
  </si>
  <si>
    <t>ADB30783.1</t>
  </si>
  <si>
    <t>Myo-inositol catabolism IolB domain protein</t>
  </si>
  <si>
    <t>Kfla_1689</t>
  </si>
  <si>
    <t>ADB30784.1</t>
  </si>
  <si>
    <t>thiamine pyrophosphate protein central region</t>
  </si>
  <si>
    <t>Kfla_1690</t>
  </si>
  <si>
    <t>ADB30785.1</t>
  </si>
  <si>
    <t>Kfla_1691</t>
  </si>
  <si>
    <t>ADB30786.1</t>
  </si>
  <si>
    <t>periplasmic binding protein/LacI transcriptional regulator</t>
  </si>
  <si>
    <t>Kfla_1692</t>
  </si>
  <si>
    <t>ADB30787.1</t>
  </si>
  <si>
    <t>Kfla_1693</t>
  </si>
  <si>
    <t>ADB30788.1</t>
  </si>
  <si>
    <t>Kfla_1694</t>
  </si>
  <si>
    <t>ADB30789.1</t>
  </si>
  <si>
    <t>Kfla_1695</t>
  </si>
  <si>
    <t>ADB30790.1</t>
  </si>
  <si>
    <t>methylmalonate-semialdehyde dehydrogenase</t>
  </si>
  <si>
    <t>Kfla_1696</t>
  </si>
  <si>
    <t>ADB30791.1</t>
  </si>
  <si>
    <t>Kfla_1697</t>
  </si>
  <si>
    <t>ADB30792.1</t>
  </si>
  <si>
    <t>Kfla_1698</t>
  </si>
  <si>
    <t>ADB30793.1</t>
  </si>
  <si>
    <t>Phytanoyl-CoA dioxygenase</t>
  </si>
  <si>
    <t>Kfla_1699</t>
  </si>
  <si>
    <t>ADB30794.1</t>
  </si>
  <si>
    <t>Kfla_1700</t>
  </si>
  <si>
    <t>ADB30795.1</t>
  </si>
  <si>
    <t>Kfla_1701</t>
  </si>
  <si>
    <t>ADB30796.1</t>
  </si>
  <si>
    <t>Kfla_1702</t>
  </si>
  <si>
    <t>ADB30797.1</t>
  </si>
  <si>
    <t>Kfla_1703</t>
  </si>
  <si>
    <t>ADB30798.1</t>
  </si>
  <si>
    <t>Kfla_1704</t>
  </si>
  <si>
    <t>ADB30799.1</t>
  </si>
  <si>
    <t>Kfla_1705</t>
  </si>
  <si>
    <t>ADB30800.1</t>
  </si>
  <si>
    <t>Kfla_1706</t>
  </si>
  <si>
    <t>ADB30801.1</t>
  </si>
  <si>
    <t>Kfla_1707</t>
  </si>
  <si>
    <t>ADB30802.1</t>
  </si>
  <si>
    <t>Kfla_1708</t>
  </si>
  <si>
    <t>ADB30803.1</t>
  </si>
  <si>
    <t>Kfla_1709</t>
  </si>
  <si>
    <t>ADB30804.1</t>
  </si>
  <si>
    <t>Kfla_1710</t>
  </si>
  <si>
    <t>ADB30805.1</t>
  </si>
  <si>
    <t>Kfla_1711</t>
  </si>
  <si>
    <t>ADB30806.1</t>
  </si>
  <si>
    <t>peptide chain release factor 2</t>
  </si>
  <si>
    <t>Kfla_1712</t>
  </si>
  <si>
    <t>ADB30807.1</t>
  </si>
  <si>
    <t>pentapeptide repeat protein</t>
  </si>
  <si>
    <t>Kfla_1713</t>
  </si>
  <si>
    <t>ADB30808.1</t>
  </si>
  <si>
    <t>Kfla_1714</t>
  </si>
  <si>
    <t>ADB30809.1</t>
  </si>
  <si>
    <t>Cellulase</t>
  </si>
  <si>
    <t>Kfla_1715</t>
  </si>
  <si>
    <t>ADB30810.1</t>
  </si>
  <si>
    <t>Kfla_1716</t>
  </si>
  <si>
    <t>ADB30811.1</t>
  </si>
  <si>
    <t>Kfla_1717</t>
  </si>
  <si>
    <t>ADB30812.1</t>
  </si>
  <si>
    <t>Kfla_1718</t>
  </si>
  <si>
    <t>ADB30813.1</t>
  </si>
  <si>
    <t>Kfla_1719</t>
  </si>
  <si>
    <t>ADB30814.1</t>
  </si>
  <si>
    <t>Kfla_1720</t>
  </si>
  <si>
    <t>ADB30815.1</t>
  </si>
  <si>
    <t>permease</t>
  </si>
  <si>
    <t>Kfla_1721</t>
  </si>
  <si>
    <t>ADB30816.1</t>
  </si>
  <si>
    <t>proteinase inhibitor I4 serpin</t>
  </si>
  <si>
    <t>Kfla_1722</t>
  </si>
  <si>
    <t>ADB30817.1</t>
  </si>
  <si>
    <t>Kfla_1723</t>
  </si>
  <si>
    <t>ADB30818.1</t>
  </si>
  <si>
    <t>Kfla_1724</t>
  </si>
  <si>
    <t>ADB30819.1</t>
  </si>
  <si>
    <t>Kfla_1725</t>
  </si>
  <si>
    <t>ADB30820.1</t>
  </si>
  <si>
    <t>phenazine biosynthesis protein PhzF family</t>
  </si>
  <si>
    <t>Kfla_1726</t>
  </si>
  <si>
    <t>ADB30821.1</t>
  </si>
  <si>
    <t>Kfla_1727</t>
  </si>
  <si>
    <t>ADB30822.1</t>
  </si>
  <si>
    <t>dihydropyrimidinase</t>
  </si>
  <si>
    <t>Kfla_1728</t>
  </si>
  <si>
    <t>ADB30823.1</t>
  </si>
  <si>
    <t>Kfla_1729</t>
  </si>
  <si>
    <t>ADB30824.1</t>
  </si>
  <si>
    <t>Kfla_1730</t>
  </si>
  <si>
    <t>ADB30825.1</t>
  </si>
  <si>
    <t>Kfla_1731</t>
  </si>
  <si>
    <t>ADB30826.1</t>
  </si>
  <si>
    <t>Kfla_1732</t>
  </si>
  <si>
    <t>ADB30827.1</t>
  </si>
  <si>
    <t>Kfla_1733</t>
  </si>
  <si>
    <t>ADB30828.1</t>
  </si>
  <si>
    <t>Kfla_1734</t>
  </si>
  <si>
    <t>ADB30829.1</t>
  </si>
  <si>
    <t>WD40 domain protein beta Propeller</t>
  </si>
  <si>
    <t>Kfla_1735</t>
  </si>
  <si>
    <t>ADB30830.1</t>
  </si>
  <si>
    <t>Kfla_1736</t>
  </si>
  <si>
    <t>ADB30831.1</t>
  </si>
  <si>
    <t>Kfla_1737</t>
  </si>
  <si>
    <t>ADB30832.1</t>
  </si>
  <si>
    <t>Kfla_1738</t>
  </si>
  <si>
    <t>ADB30833.1</t>
  </si>
  <si>
    <t>cell division ATP-binding protein FtsE</t>
  </si>
  <si>
    <t>Kfla_1739</t>
  </si>
  <si>
    <t>ADB30834.1</t>
  </si>
  <si>
    <t>Kfla_1740</t>
  </si>
  <si>
    <t>ADB30835.1</t>
  </si>
  <si>
    <t>Kfla_1741</t>
  </si>
  <si>
    <t>ADB30836.1</t>
  </si>
  <si>
    <t>SsrA-binding protein</t>
  </si>
  <si>
    <t>Kfla_1742</t>
  </si>
  <si>
    <t>ADB30837.1</t>
  </si>
  <si>
    <t>protein of unknown function DUF1707</t>
  </si>
  <si>
    <t>tmRNA</t>
  </si>
  <si>
    <t>ssrA</t>
  </si>
  <si>
    <t>Kfla_R0016</t>
  </si>
  <si>
    <t>Kfla_1743</t>
  </si>
  <si>
    <t>ADB30838.1</t>
  </si>
  <si>
    <t>Kfla_1744</t>
  </si>
  <si>
    <t>ADB30839.1</t>
  </si>
  <si>
    <t>Kfla_1745</t>
  </si>
  <si>
    <t>ADB30840.1</t>
  </si>
  <si>
    <t>Kfla_1746</t>
  </si>
  <si>
    <t>ADB30841.1</t>
  </si>
  <si>
    <t>Kfla_1747</t>
  </si>
  <si>
    <t>ADB30842.1</t>
  </si>
  <si>
    <t>Kfla_1748</t>
  </si>
  <si>
    <t>ADB30843.1</t>
  </si>
  <si>
    <t>nucleotidyltransferase-like protein</t>
  </si>
  <si>
    <t>Kfla_1749</t>
  </si>
  <si>
    <t>ADB30844.1</t>
  </si>
  <si>
    <t>Kfla_1750</t>
  </si>
  <si>
    <t>ADB30845.1</t>
  </si>
  <si>
    <t>Kfla_1751</t>
  </si>
  <si>
    <t>ADB30846.1</t>
  </si>
  <si>
    <t>Kfla_1752</t>
  </si>
  <si>
    <t>ADB30847.1</t>
  </si>
  <si>
    <t>Kfla_1753</t>
  </si>
  <si>
    <t>ADB30848.1</t>
  </si>
  <si>
    <t>protein of unknown function DUF990</t>
  </si>
  <si>
    <t>Kfla_1754</t>
  </si>
  <si>
    <t>ADB30849.1</t>
  </si>
  <si>
    <t>Kfla_1755</t>
  </si>
  <si>
    <t>ADB30850.1</t>
  </si>
  <si>
    <t>Kfla_1756</t>
  </si>
  <si>
    <t>ADB30851.1</t>
  </si>
  <si>
    <t>Kfla_1757</t>
  </si>
  <si>
    <t>ADB30852.1</t>
  </si>
  <si>
    <t>Kfla_1758</t>
  </si>
  <si>
    <t>ADB30853.1</t>
  </si>
  <si>
    <t>multicopper oxidase type 3</t>
  </si>
  <si>
    <t>Kfla_1759</t>
  </si>
  <si>
    <t>ADB30854.1</t>
  </si>
  <si>
    <t>Kfla_1760</t>
  </si>
  <si>
    <t>ADB30855.1</t>
  </si>
  <si>
    <t>Kfla_1761</t>
  </si>
  <si>
    <t>ADB30856.1</t>
  </si>
  <si>
    <t>Kfla_1762</t>
  </si>
  <si>
    <t>ADB30857.1</t>
  </si>
  <si>
    <t>Kfla_1763</t>
  </si>
  <si>
    <t>ADB30858.1</t>
  </si>
  <si>
    <t>Kfla_1764</t>
  </si>
  <si>
    <t>ADB30859.1</t>
  </si>
  <si>
    <t>cyclohexanone monooxygenase</t>
  </si>
  <si>
    <t>Kfla_1765</t>
  </si>
  <si>
    <t>ADB30860.1</t>
  </si>
  <si>
    <t>Kfla_1766</t>
  </si>
  <si>
    <t>ADB30861.1</t>
  </si>
  <si>
    <t>Kfla_1767</t>
  </si>
  <si>
    <t>ADB30862.1</t>
  </si>
  <si>
    <t>Kfla_1768</t>
  </si>
  <si>
    <t>ADB30863.1</t>
  </si>
  <si>
    <t>endonuclease/exonuclease/phosphatase family protein</t>
  </si>
  <si>
    <t>Kfla_1769</t>
  </si>
  <si>
    <t>ADB30864.1</t>
  </si>
  <si>
    <t>Kfla_1770</t>
  </si>
  <si>
    <t>ADB30865.1</t>
  </si>
  <si>
    <t>Kfla_1771</t>
  </si>
  <si>
    <t>ADB30866.1</t>
  </si>
  <si>
    <t>Kfla_1772</t>
  </si>
  <si>
    <t>ADB30867.1</t>
  </si>
  <si>
    <t>Kfla_1773</t>
  </si>
  <si>
    <t>ADB30868.1</t>
  </si>
  <si>
    <t>L-carnitine dehydratase/bile acid-inducible protein F</t>
  </si>
  <si>
    <t>Kfla_1774</t>
  </si>
  <si>
    <t>ADB30869.1</t>
  </si>
  <si>
    <t>Kfla_1775</t>
  </si>
  <si>
    <t>ADB30870.1</t>
  </si>
  <si>
    <t>Kfla_1776</t>
  </si>
  <si>
    <t>ADB30871.1</t>
  </si>
  <si>
    <t>Kfla_1777</t>
  </si>
  <si>
    <t>ADB30872.1</t>
  </si>
  <si>
    <t>Kfla_1778</t>
  </si>
  <si>
    <t>ADB30873.1</t>
  </si>
  <si>
    <t>Malate dehydrogenase (oxaloacetate- decarboxylating)</t>
  </si>
  <si>
    <t>Kfla_1779</t>
  </si>
  <si>
    <t>ADB30874.1</t>
  </si>
  <si>
    <t>VanZ family protein</t>
  </si>
  <si>
    <t>Kfla_1780</t>
  </si>
  <si>
    <t>ADB30875.1</t>
  </si>
  <si>
    <t>protein of unknown function DUF179</t>
  </si>
  <si>
    <t>Kfla_1781</t>
  </si>
  <si>
    <t>ADB30876.1</t>
  </si>
  <si>
    <t>Kfla_1782</t>
  </si>
  <si>
    <t>ADB30877.1</t>
  </si>
  <si>
    <t>protein of unknown function DUF820</t>
  </si>
  <si>
    <t>Kfla_1783</t>
  </si>
  <si>
    <t>ADB30878.1</t>
  </si>
  <si>
    <t>Kfla_1784</t>
  </si>
  <si>
    <t>ADB30879.1</t>
  </si>
  <si>
    <t>Kfla_1785</t>
  </si>
  <si>
    <t>ADB30880.1</t>
  </si>
  <si>
    <t>Kfla_1786</t>
  </si>
  <si>
    <t>ADB30881.1</t>
  </si>
  <si>
    <t>Kfla_1787</t>
  </si>
  <si>
    <t>Kfla_1788</t>
  </si>
  <si>
    <t>ADB30882.1</t>
  </si>
  <si>
    <t>Kfla_1789</t>
  </si>
  <si>
    <t>ADB30883.1</t>
  </si>
  <si>
    <t>transcriptional regulator, IclR family</t>
  </si>
  <si>
    <t>Kfla_1790</t>
  </si>
  <si>
    <t>ADB30884.1</t>
  </si>
  <si>
    <t>transcriptional regulator, AsnC family</t>
  </si>
  <si>
    <t>Kfla_1791</t>
  </si>
  <si>
    <t>ADB30885.1</t>
  </si>
  <si>
    <t>4-hydroxyphenylpyruvate dioxygenase</t>
  </si>
  <si>
    <t>Kfla_1792</t>
  </si>
  <si>
    <t>ADB30886.1</t>
  </si>
  <si>
    <t>Kfla_1793</t>
  </si>
  <si>
    <t>ADB30887.1</t>
  </si>
  <si>
    <t>Kfla_1794</t>
  </si>
  <si>
    <t>ADB30888.1</t>
  </si>
  <si>
    <t>Kfla_1795</t>
  </si>
  <si>
    <t>ADB30889.1</t>
  </si>
  <si>
    <t>Kfla_1796</t>
  </si>
  <si>
    <t>ADB30890.1</t>
  </si>
  <si>
    <t>Kfla_1797</t>
  </si>
  <si>
    <t>ADB30891.1</t>
  </si>
  <si>
    <t>Kfla_1798</t>
  </si>
  <si>
    <t>ADB30892.1</t>
  </si>
  <si>
    <t>fumarylacetoacetase</t>
  </si>
  <si>
    <t>Kfla_1799</t>
  </si>
  <si>
    <t>ADB30893.1</t>
  </si>
  <si>
    <t>Kfla_1800</t>
  </si>
  <si>
    <t>ADB30894.1</t>
  </si>
  <si>
    <t>homogentisate 12-dioxygenase</t>
  </si>
  <si>
    <t>Kfla_1801</t>
  </si>
  <si>
    <t>ADB30895.1</t>
  </si>
  <si>
    <t>Kfla_1802</t>
  </si>
  <si>
    <t>ADB30896.1</t>
  </si>
  <si>
    <t>2',3'-cyclic-nucleotide 2'-phosphodiesterase</t>
  </si>
  <si>
    <t>Kfla_1803</t>
  </si>
  <si>
    <t>ADB30897.1</t>
  </si>
  <si>
    <t>isochorismatase hydrolase</t>
  </si>
  <si>
    <t>Kfla_1804</t>
  </si>
  <si>
    <t>ADB30898.1</t>
  </si>
  <si>
    <t>Kfla_1805</t>
  </si>
  <si>
    <t>ADB30899.1</t>
  </si>
  <si>
    <t>Kfla_1806</t>
  </si>
  <si>
    <t>ADB30900.1</t>
  </si>
  <si>
    <t>Kfla_1807</t>
  </si>
  <si>
    <t>ADB30901.1</t>
  </si>
  <si>
    <t>Kfla_1808</t>
  </si>
  <si>
    <t>ADB30902.1</t>
  </si>
  <si>
    <t>Kfla_1809</t>
  </si>
  <si>
    <t>ADB30903.1</t>
  </si>
  <si>
    <t>Kfla_1810</t>
  </si>
  <si>
    <t>ADB30904.1</t>
  </si>
  <si>
    <t>protein of unknown function DUF81</t>
  </si>
  <si>
    <t>Kfla_1811</t>
  </si>
  <si>
    <t>ADB30905.1</t>
  </si>
  <si>
    <t>Kfla_1812</t>
  </si>
  <si>
    <t>ADB30906.1</t>
  </si>
  <si>
    <t>phosphoesterase PA-phosphatase related protein</t>
  </si>
  <si>
    <t>Kfla_1813</t>
  </si>
  <si>
    <t>ADB30907.1</t>
  </si>
  <si>
    <t>Kfla_1814</t>
  </si>
  <si>
    <t>ADB30908.1</t>
  </si>
  <si>
    <t>Kfla_1815</t>
  </si>
  <si>
    <t>ADB30909.1</t>
  </si>
  <si>
    <t>Kfla_1816</t>
  </si>
  <si>
    <t>ADB30910.1</t>
  </si>
  <si>
    <t>Kfla_1817</t>
  </si>
  <si>
    <t>ADB30911.1</t>
  </si>
  <si>
    <t>Kfla_1818</t>
  </si>
  <si>
    <t>ADB30912.1</t>
  </si>
  <si>
    <t>Arabinogalactan endo-1,4-beta-galactosidase</t>
  </si>
  <si>
    <t>Kfla_1819</t>
  </si>
  <si>
    <t>ADB30913.1</t>
  </si>
  <si>
    <t>Kfla_1820</t>
  </si>
  <si>
    <t>ADB30914.1</t>
  </si>
  <si>
    <t>Kfla_1821</t>
  </si>
  <si>
    <t>ADB30915.1</t>
  </si>
  <si>
    <t>Kfla_1822</t>
  </si>
  <si>
    <t>ADB30916.1</t>
  </si>
  <si>
    <t>Kfla_1823</t>
  </si>
  <si>
    <t>ADB30917.1</t>
  </si>
  <si>
    <t>Kfla_1824</t>
  </si>
  <si>
    <t>ADB30918.1</t>
  </si>
  <si>
    <t>Kfla_1825</t>
  </si>
  <si>
    <t>ADB30919.1</t>
  </si>
  <si>
    <t>Kfla_1826</t>
  </si>
  <si>
    <t>ADB30920.1</t>
  </si>
  <si>
    <t>Kfla_1827</t>
  </si>
  <si>
    <t>ADB30921.1</t>
  </si>
  <si>
    <t>Kfla_1828</t>
  </si>
  <si>
    <t>ADB30922.1</t>
  </si>
  <si>
    <t>Kfla_1829</t>
  </si>
  <si>
    <t>ADB30923.1</t>
  </si>
  <si>
    <t>Kfla_1830</t>
  </si>
  <si>
    <t>ADB30924.1</t>
  </si>
  <si>
    <t>endo-1,4-beta-glucanase/xyloglucanase, putative, gly74A</t>
  </si>
  <si>
    <t>Kfla_1831</t>
  </si>
  <si>
    <t>ADB30925.1</t>
  </si>
  <si>
    <t>Kfla_1832</t>
  </si>
  <si>
    <t>ADB30926.1</t>
  </si>
  <si>
    <t>Kfla_1833</t>
  </si>
  <si>
    <t>ADB30927.1</t>
  </si>
  <si>
    <t>glycoside hydrolase family 12</t>
  </si>
  <si>
    <t>Kfla_1834</t>
  </si>
  <si>
    <t>ADB30928.1</t>
  </si>
  <si>
    <t>Kfla_1835</t>
  </si>
  <si>
    <t>ADB30929.1</t>
  </si>
  <si>
    <t>nicotinate phosphoribosyltransferase</t>
  </si>
  <si>
    <t>Kfla_1836</t>
  </si>
  <si>
    <t>ADB30930.1</t>
  </si>
  <si>
    <t>ATP-dependent Clp protease adaptor protein ClpS</t>
  </si>
  <si>
    <t>Kfla_1837</t>
  </si>
  <si>
    <t>ADB30931.1</t>
  </si>
  <si>
    <t>Kfla_1838</t>
  </si>
  <si>
    <t>ADB30932.1</t>
  </si>
  <si>
    <t>Kfla_1839</t>
  </si>
  <si>
    <t>ADB30933.1</t>
  </si>
  <si>
    <t>Mov34/MPN/PAD-1 family protein</t>
  </si>
  <si>
    <t>Kfla_1840</t>
  </si>
  <si>
    <t>ADB30934.1</t>
  </si>
  <si>
    <t>Kfla_1841</t>
  </si>
  <si>
    <t>ADB30935.1</t>
  </si>
  <si>
    <t>cysteine synthase</t>
  </si>
  <si>
    <t>Kfla_1842</t>
  </si>
  <si>
    <t>ADB30936.1</t>
  </si>
  <si>
    <t>Kfla_1843</t>
  </si>
  <si>
    <t>ADB30937.1</t>
  </si>
  <si>
    <t>glutamate racemase</t>
  </si>
  <si>
    <t>Kfla_1844</t>
  </si>
  <si>
    <t>ADB30938.1</t>
  </si>
  <si>
    <t>Kfla_1845</t>
  </si>
  <si>
    <t>ADB30939.1</t>
  </si>
  <si>
    <t>Kfla_1846</t>
  </si>
  <si>
    <t>ADB30940.1</t>
  </si>
  <si>
    <t>lipolytic protein G-D-S-L family</t>
  </si>
  <si>
    <t>Kfla_1847</t>
  </si>
  <si>
    <t>ADB30941.1</t>
  </si>
  <si>
    <t>ribonuclease PH</t>
  </si>
  <si>
    <t>Kfla_1848</t>
  </si>
  <si>
    <t>ADB30942.1</t>
  </si>
  <si>
    <t>non-canonical purine NTP pyrophosphatase, rdgB/HAM1 family</t>
  </si>
  <si>
    <t>Kfla_1849</t>
  </si>
  <si>
    <t>ADB30943.1</t>
  </si>
  <si>
    <t>Kfla_1850</t>
  </si>
  <si>
    <t>ADB30944.1</t>
  </si>
  <si>
    <t>Kfla_1851</t>
  </si>
  <si>
    <t>ADB30945.1</t>
  </si>
  <si>
    <t>Kfla_1852</t>
  </si>
  <si>
    <t>ADB30946.1</t>
  </si>
  <si>
    <t>Kfla_1853</t>
  </si>
  <si>
    <t>ADB30947.1</t>
  </si>
  <si>
    <t>Kfla_1854</t>
  </si>
  <si>
    <t>ADB30948.1</t>
  </si>
  <si>
    <t>Kfla_R0017</t>
  </si>
  <si>
    <t>Kfla_1855</t>
  </si>
  <si>
    <t>ADB30949.1</t>
  </si>
  <si>
    <t>Kfla_1856</t>
  </si>
  <si>
    <t>ADB30950.1</t>
  </si>
  <si>
    <t>Kfla_1857</t>
  </si>
  <si>
    <t>ADB30951.1</t>
  </si>
  <si>
    <t>Kfla_1858</t>
  </si>
  <si>
    <t>ADB30952.1</t>
  </si>
  <si>
    <t>Kfla_1859</t>
  </si>
  <si>
    <t>ADB30953.1</t>
  </si>
  <si>
    <t>chaperonin Cpn10</t>
  </si>
  <si>
    <t>Kfla_1860</t>
  </si>
  <si>
    <t>ADB30954.1</t>
  </si>
  <si>
    <t>Kfla_1861</t>
  </si>
  <si>
    <t>ADB30955.1</t>
  </si>
  <si>
    <t>Kfla_1862</t>
  </si>
  <si>
    <t>ADB30956.1</t>
  </si>
  <si>
    <t>Kfla_1863</t>
  </si>
  <si>
    <t>ADB30957.1</t>
  </si>
  <si>
    <t>Kfla_1864</t>
  </si>
  <si>
    <t>ADB30958.1</t>
  </si>
  <si>
    <t>Kfla_1865</t>
  </si>
  <si>
    <t>ADB30959.1</t>
  </si>
  <si>
    <t>Kfla_1866</t>
  </si>
  <si>
    <t>ADB30960.1</t>
  </si>
  <si>
    <t>FAD-linked oxidoreductase</t>
  </si>
  <si>
    <t>Kfla_1867</t>
  </si>
  <si>
    <t>ADB30961.1</t>
  </si>
  <si>
    <t>Kfla_1868</t>
  </si>
  <si>
    <t>ADB30962.1</t>
  </si>
  <si>
    <t>Kfla_1869</t>
  </si>
  <si>
    <t>ADB30963.1</t>
  </si>
  <si>
    <t>PEP phosphonomutase</t>
  </si>
  <si>
    <t>Kfla_1870</t>
  </si>
  <si>
    <t>ADB30964.1</t>
  </si>
  <si>
    <t>Kfla_1871</t>
  </si>
  <si>
    <t>ADB30965.1</t>
  </si>
  <si>
    <t>Kfla_1872</t>
  </si>
  <si>
    <t>ADB30966.1</t>
  </si>
  <si>
    <t>Kfla_1873</t>
  </si>
  <si>
    <t>ADB30967.1</t>
  </si>
  <si>
    <t>Kfla_1874</t>
  </si>
  <si>
    <t>ADB30968.1</t>
  </si>
  <si>
    <t>Kfla_1875</t>
  </si>
  <si>
    <t>ADB30969.1</t>
  </si>
  <si>
    <t>Kfla_1876</t>
  </si>
  <si>
    <t>ADB30970.1</t>
  </si>
  <si>
    <t>Kfla_1877</t>
  </si>
  <si>
    <t>ADB30971.1</t>
  </si>
  <si>
    <t>Kfla_1878</t>
  </si>
  <si>
    <t>ADB30972.1</t>
  </si>
  <si>
    <t>mucin-associated surface protein (MASP)</t>
  </si>
  <si>
    <t>Kfla_1879</t>
  </si>
  <si>
    <t>ADB30973.1</t>
  </si>
  <si>
    <t>Kfla_1880</t>
  </si>
  <si>
    <t>ADB30974.1</t>
  </si>
  <si>
    <t>Kfla_1881</t>
  </si>
  <si>
    <t>ADB30975.1</t>
  </si>
  <si>
    <t>Glycosyl hydrolase family 32 domain protein</t>
  </si>
  <si>
    <t>Kfla_1882</t>
  </si>
  <si>
    <t>ADB30976.1</t>
  </si>
  <si>
    <t>Kfla_1883</t>
  </si>
  <si>
    <t>ADB30977.1</t>
  </si>
  <si>
    <t>Kfla_1884</t>
  </si>
  <si>
    <t>ADB30978.1</t>
  </si>
  <si>
    <t>Kfla_1885</t>
  </si>
  <si>
    <t>ADB30979.1</t>
  </si>
  <si>
    <t>Kfla_1886</t>
  </si>
  <si>
    <t>ADB30980.1</t>
  </si>
  <si>
    <t>tyrosyl-tRNA synthetase</t>
  </si>
  <si>
    <t>Kfla_1887</t>
  </si>
  <si>
    <t>ADB30981.1</t>
  </si>
  <si>
    <t>isopentenyl-diphosphate delta-isomerase, type 1</t>
  </si>
  <si>
    <t>Kfla_1888</t>
  </si>
  <si>
    <t>ADB30982.1</t>
  </si>
  <si>
    <t>2-dehydropantoate 2-reductase</t>
  </si>
  <si>
    <t>Kfla_1889</t>
  </si>
  <si>
    <t>ADB30983.1</t>
  </si>
  <si>
    <t>Kfla_1890</t>
  </si>
  <si>
    <t>ADB30984.1</t>
  </si>
  <si>
    <t>Kfla_1891</t>
  </si>
  <si>
    <t>ADB30985.1</t>
  </si>
  <si>
    <t>Kfla_1892</t>
  </si>
  <si>
    <t>ADB30986.1</t>
  </si>
  <si>
    <t>Kfla_1893</t>
  </si>
  <si>
    <t>ADB30987.1</t>
  </si>
  <si>
    <t>Kfla_1894</t>
  </si>
  <si>
    <t>ADB30988.1</t>
  </si>
  <si>
    <t>Kfla_1895</t>
  </si>
  <si>
    <t>ADB30989.1</t>
  </si>
  <si>
    <t>Kfla_1896</t>
  </si>
  <si>
    <t>ADB30990.1</t>
  </si>
  <si>
    <t>glycoside hydrolase 15-related protein</t>
  </si>
  <si>
    <t>Kfla_1897</t>
  </si>
  <si>
    <t>ADB30991.1</t>
  </si>
  <si>
    <t>Kfla_1898</t>
  </si>
  <si>
    <t>ADB30992.1</t>
  </si>
  <si>
    <t>Kfla_1899</t>
  </si>
  <si>
    <t>ADB30993.1</t>
  </si>
  <si>
    <t>Kfla_1900</t>
  </si>
  <si>
    <t>ADB30994.1</t>
  </si>
  <si>
    <t>Kfla_1901</t>
  </si>
  <si>
    <t>ADB30995.1</t>
  </si>
  <si>
    <t>Kfla_1902</t>
  </si>
  <si>
    <t>ADB30996.1</t>
  </si>
  <si>
    <t>Kfla_1903</t>
  </si>
  <si>
    <t>ADB30997.1</t>
  </si>
  <si>
    <t>Kfla_1904</t>
  </si>
  <si>
    <t>ADB30998.1</t>
  </si>
  <si>
    <t>Kfla_1905</t>
  </si>
  <si>
    <t>ADB30999.1</t>
  </si>
  <si>
    <t>Kfla_1906</t>
  </si>
  <si>
    <t>ADB31000.1</t>
  </si>
  <si>
    <t>Kfla_1907</t>
  </si>
  <si>
    <t>ADB31001.1</t>
  </si>
  <si>
    <t>Kfla_1908</t>
  </si>
  <si>
    <t>ADB31002.1</t>
  </si>
  <si>
    <t>protein of unknown function DUF397</t>
  </si>
  <si>
    <t>Kfla_1909</t>
  </si>
  <si>
    <t>ADB31003.1</t>
  </si>
  <si>
    <t>Kfla_1910</t>
  </si>
  <si>
    <t>ADB31004.1</t>
  </si>
  <si>
    <t>Kfla_1911</t>
  </si>
  <si>
    <t>ADB31005.1</t>
  </si>
  <si>
    <t>Kfla_1912</t>
  </si>
  <si>
    <t>ADB31006.1</t>
  </si>
  <si>
    <t>Kfla_1913</t>
  </si>
  <si>
    <t>ADB31007.1</t>
  </si>
  <si>
    <t>Kfla_1914</t>
  </si>
  <si>
    <t>ADB31008.1</t>
  </si>
  <si>
    <t>Kfla_1915</t>
  </si>
  <si>
    <t>ADB31009.1</t>
  </si>
  <si>
    <t>amino acid permease-associated region</t>
  </si>
  <si>
    <t>Kfla_1916</t>
  </si>
  <si>
    <t>ADB31010.1</t>
  </si>
  <si>
    <t>putative cytoplasmic protein</t>
  </si>
  <si>
    <t>Kfla_1917</t>
  </si>
  <si>
    <t>ADB31011.1</t>
  </si>
  <si>
    <t>Kfla_1918</t>
  </si>
  <si>
    <t>ADB31012.1</t>
  </si>
  <si>
    <t>Kfla_1919</t>
  </si>
  <si>
    <t>ADB31013.1</t>
  </si>
  <si>
    <t>Kfla_1920</t>
  </si>
  <si>
    <t>ADB31014.1</t>
  </si>
  <si>
    <t>RNA polymerase, sigma 28 subunit, FliA/WhiG subfamily</t>
  </si>
  <si>
    <t>Kfla_1921</t>
  </si>
  <si>
    <t>ADB31015.1</t>
  </si>
  <si>
    <t>Kfla_1922</t>
  </si>
  <si>
    <t>ADB31016.1</t>
  </si>
  <si>
    <t>Kfla_1923</t>
  </si>
  <si>
    <t>ADB31017.1</t>
  </si>
  <si>
    <t>Kfla_1924</t>
  </si>
  <si>
    <t>ADB31018.1</t>
  </si>
  <si>
    <t>Kfla_1925</t>
  </si>
  <si>
    <t>ADB31019.1</t>
  </si>
  <si>
    <t>Kfla_1926</t>
  </si>
  <si>
    <t>ADB31020.1</t>
  </si>
  <si>
    <t>Kfla_1927</t>
  </si>
  <si>
    <t>ADB31021.1</t>
  </si>
  <si>
    <t>Kfla_1928</t>
  </si>
  <si>
    <t>ADB31022.1</t>
  </si>
  <si>
    <t>Kfla_1929</t>
  </si>
  <si>
    <t>ADB31023.1</t>
  </si>
  <si>
    <t>geranylgeranyl reductase</t>
  </si>
  <si>
    <t>Kfla_1930</t>
  </si>
  <si>
    <t>ADB31024.1</t>
  </si>
  <si>
    <t>putative DNA-binding protein</t>
  </si>
  <si>
    <t>Kfla_1931</t>
  </si>
  <si>
    <t>ADB31025.1</t>
  </si>
  <si>
    <t>Kfla_1932</t>
  </si>
  <si>
    <t>ADB31026.1</t>
  </si>
  <si>
    <t>Kfla_1933</t>
  </si>
  <si>
    <t>ADB31027.1</t>
  </si>
  <si>
    <t>Kfla_1934</t>
  </si>
  <si>
    <t>ADB31028.1</t>
  </si>
  <si>
    <t>Kfla_1935</t>
  </si>
  <si>
    <t>ADB31029.1</t>
  </si>
  <si>
    <t>Kfla_1936</t>
  </si>
  <si>
    <t>ADB31030.1</t>
  </si>
  <si>
    <t>Kfla_1937</t>
  </si>
  <si>
    <t>ADB31031.1</t>
  </si>
  <si>
    <t>Kfla_1938</t>
  </si>
  <si>
    <t>ADB31032.1</t>
  </si>
  <si>
    <t>Kfla_1939</t>
  </si>
  <si>
    <t>ADB31033.1</t>
  </si>
  <si>
    <t>Kfla_1940</t>
  </si>
  <si>
    <t>ADB31034.1</t>
  </si>
  <si>
    <t>dienelactone hydrolase</t>
  </si>
  <si>
    <t>Kfla_1941</t>
  </si>
  <si>
    <t>ADB31035.1</t>
  </si>
  <si>
    <t>Kfla_1942</t>
  </si>
  <si>
    <t>ADB31036.1</t>
  </si>
  <si>
    <t>Kfla_1943</t>
  </si>
  <si>
    <t>ADB31037.1</t>
  </si>
  <si>
    <t>Kfla_1944</t>
  </si>
  <si>
    <t>ADB31038.1</t>
  </si>
  <si>
    <t>putative PAS/PAC sensor protein</t>
  </si>
  <si>
    <t>Kfla_1945</t>
  </si>
  <si>
    <t>ADB31039.1</t>
  </si>
  <si>
    <t>Kfla_1946</t>
  </si>
  <si>
    <t>ADB31040.1</t>
  </si>
  <si>
    <t>Kfla_1947</t>
  </si>
  <si>
    <t>ADB31041.1</t>
  </si>
  <si>
    <t>Kfla_1948</t>
  </si>
  <si>
    <t>ADB31042.1</t>
  </si>
  <si>
    <t>Kfla_1949</t>
  </si>
  <si>
    <t>ADB31043.1</t>
  </si>
  <si>
    <t>Kfla_1950</t>
  </si>
  <si>
    <t>ADB31044.1</t>
  </si>
  <si>
    <t>Kfla_1951</t>
  </si>
  <si>
    <t>ADB31045.1</t>
  </si>
  <si>
    <t>Kfla_1952</t>
  </si>
  <si>
    <t>ADB31046.1</t>
  </si>
  <si>
    <t>Kfla_1953</t>
  </si>
  <si>
    <t>ADB31047.1</t>
  </si>
  <si>
    <t>Kfla_1954</t>
  </si>
  <si>
    <t>ADB31048.1</t>
  </si>
  <si>
    <t>protein of unknown function DUF1486</t>
  </si>
  <si>
    <t>Kfla_1955</t>
  </si>
  <si>
    <t>ADB31049.1</t>
  </si>
  <si>
    <t>Kfla_1956</t>
  </si>
  <si>
    <t>ADB31050.1</t>
  </si>
  <si>
    <t>Kfla_1957</t>
  </si>
  <si>
    <t>ADB31051.1</t>
  </si>
  <si>
    <t>Kfla_1958</t>
  </si>
  <si>
    <t>ADB31052.1</t>
  </si>
  <si>
    <t>Kfla_1959</t>
  </si>
  <si>
    <t>ADB31053.1</t>
  </si>
  <si>
    <t>Kfla_1960</t>
  </si>
  <si>
    <t>ADB31054.1</t>
  </si>
  <si>
    <t>Kfla_1961</t>
  </si>
  <si>
    <t>ADB31055.1</t>
  </si>
  <si>
    <t>Kfla_1962</t>
  </si>
  <si>
    <t>ADB31056.1</t>
  </si>
  <si>
    <t>Kfla_1963</t>
  </si>
  <si>
    <t>ADB31057.1</t>
  </si>
  <si>
    <t>Kfla_1964</t>
  </si>
  <si>
    <t>ADB31058.1</t>
  </si>
  <si>
    <t>Kfla_1965</t>
  </si>
  <si>
    <t>ADB31059.1</t>
  </si>
  <si>
    <t>Kfla_1966</t>
  </si>
  <si>
    <t>ADB31060.1</t>
  </si>
  <si>
    <t>Kfla_1967</t>
  </si>
  <si>
    <t>ADB31061.1</t>
  </si>
  <si>
    <t>2-dehydro-3-deoxyphosphogluconate aldolase/4- hydroxy-2-oxoglutarate aldolase</t>
  </si>
  <si>
    <t>Kfla_1968</t>
  </si>
  <si>
    <t>Kfla_1969</t>
  </si>
  <si>
    <t>Kfla_1970</t>
  </si>
  <si>
    <t>ADB31062.1</t>
  </si>
  <si>
    <t>Kfla_1971</t>
  </si>
  <si>
    <t>ADB31063.1</t>
  </si>
  <si>
    <t>Kfla_1972</t>
  </si>
  <si>
    <t>ADB31064.1</t>
  </si>
  <si>
    <t>Kfla_1973</t>
  </si>
  <si>
    <t>ADB31065.1</t>
  </si>
  <si>
    <t>Kfla_1974</t>
  </si>
  <si>
    <t>ADB31066.1</t>
  </si>
  <si>
    <t>Kfla_1975</t>
  </si>
  <si>
    <t>ADB31067.1</t>
  </si>
  <si>
    <t>Kfla_1976</t>
  </si>
  <si>
    <t>ADB31068.1</t>
  </si>
  <si>
    <t>Kfla_1977</t>
  </si>
  <si>
    <t>ADB31069.1</t>
  </si>
  <si>
    <t>Kfla_1978</t>
  </si>
  <si>
    <t>ADB31070.1</t>
  </si>
  <si>
    <t>Kfla_1979</t>
  </si>
  <si>
    <t>ADB31071.1</t>
  </si>
  <si>
    <t>Kfla_1980</t>
  </si>
  <si>
    <t>ADB31072.1</t>
  </si>
  <si>
    <t>Kfla_1981</t>
  </si>
  <si>
    <t>ADB31073.1</t>
  </si>
  <si>
    <t>Kfla_1982</t>
  </si>
  <si>
    <t>Kfla_1983</t>
  </si>
  <si>
    <t>ADB31074.1</t>
  </si>
  <si>
    <t>Kfla_1984</t>
  </si>
  <si>
    <t>ADB31075.1</t>
  </si>
  <si>
    <t>Kfla_1985</t>
  </si>
  <si>
    <t>ADB31076.1</t>
  </si>
  <si>
    <t>Kfla_1986</t>
  </si>
  <si>
    <t>ADB31077.1</t>
  </si>
  <si>
    <t>Kfla_1987</t>
  </si>
  <si>
    <t>ADB31078.1</t>
  </si>
  <si>
    <t>Kfla_1988</t>
  </si>
  <si>
    <t>ADB31079.1</t>
  </si>
  <si>
    <t>Kfla_1989</t>
  </si>
  <si>
    <t>ADB31080.1</t>
  </si>
  <si>
    <t>Kfla_1990</t>
  </si>
  <si>
    <t>ADB31081.1</t>
  </si>
  <si>
    <t>Kfla_1991</t>
  </si>
  <si>
    <t>ADB31082.1</t>
  </si>
  <si>
    <t>ADP-ribosylation/Crystallin J1</t>
  </si>
  <si>
    <t>Kfla_1992</t>
  </si>
  <si>
    <t>ADB31083.1</t>
  </si>
  <si>
    <t>Kfla_1993</t>
  </si>
  <si>
    <t>ADB31084.1</t>
  </si>
  <si>
    <t>Kfla_1994</t>
  </si>
  <si>
    <t>ADB31085.1</t>
  </si>
  <si>
    <t>Kfla_1995</t>
  </si>
  <si>
    <t>ADB31086.1</t>
  </si>
  <si>
    <t>Kfla_1996</t>
  </si>
  <si>
    <t>ADB31087.1</t>
  </si>
  <si>
    <t>Kfla_1997</t>
  </si>
  <si>
    <t>ADB31088.1</t>
  </si>
  <si>
    <t>Kfla_1998</t>
  </si>
  <si>
    <t>ADB31089.1</t>
  </si>
  <si>
    <t>Kfla_1999</t>
  </si>
  <si>
    <t>ADB31090.1</t>
  </si>
  <si>
    <t>Kfla_2000</t>
  </si>
  <si>
    <t>ADB31091.1</t>
  </si>
  <si>
    <t>Kfla_2001</t>
  </si>
  <si>
    <t>ADB31092.1</t>
  </si>
  <si>
    <t>Kfla_2002</t>
  </si>
  <si>
    <t>ADB31093.1</t>
  </si>
  <si>
    <t>Kfla_2003</t>
  </si>
  <si>
    <t>ADB31094.1</t>
  </si>
  <si>
    <t>Kfla_2004</t>
  </si>
  <si>
    <t>ADB31095.1</t>
  </si>
  <si>
    <t>Kfla_2005</t>
  </si>
  <si>
    <t>ADB31096.1</t>
  </si>
  <si>
    <t>Kfla_2006</t>
  </si>
  <si>
    <t>ADB31097.1</t>
  </si>
  <si>
    <t>Carboxylesterase type B</t>
  </si>
  <si>
    <t>Kfla_2007</t>
  </si>
  <si>
    <t>ADB31098.1</t>
  </si>
  <si>
    <t>Kfla_2008</t>
  </si>
  <si>
    <t>ADB31099.1</t>
  </si>
  <si>
    <t>Kfla_2009</t>
  </si>
  <si>
    <t>ADB31100.1</t>
  </si>
  <si>
    <t>ABC-3 protein</t>
  </si>
  <si>
    <t>Kfla_2010</t>
  </si>
  <si>
    <t>ADB31101.1</t>
  </si>
  <si>
    <t>Kfla_2011</t>
  </si>
  <si>
    <t>ADB31102.1</t>
  </si>
  <si>
    <t>Kfla_2012</t>
  </si>
  <si>
    <t>ADB31103.1</t>
  </si>
  <si>
    <t>periplasmic solute binding protein</t>
  </si>
  <si>
    <t>Kfla_2013</t>
  </si>
  <si>
    <t>ADB31104.1</t>
  </si>
  <si>
    <t>LPXTG-motif cell wall anchor domain protein</t>
  </si>
  <si>
    <t>Kfla_2014</t>
  </si>
  <si>
    <t>ADB31105.1</t>
  </si>
  <si>
    <t>sortase family protein</t>
  </si>
  <si>
    <t>Kfla_2015</t>
  </si>
  <si>
    <t>ADB31106.1</t>
  </si>
  <si>
    <t>Kfla_2016</t>
  </si>
  <si>
    <t>ADB31107.1</t>
  </si>
  <si>
    <t>Kfla_2017</t>
  </si>
  <si>
    <t>ADB31108.1</t>
  </si>
  <si>
    <t>Kfla_2018</t>
  </si>
  <si>
    <t>ADB31109.1</t>
  </si>
  <si>
    <t>Kfla_2019</t>
  </si>
  <si>
    <t>ADB31110.1</t>
  </si>
  <si>
    <t>Kfla_2020</t>
  </si>
  <si>
    <t>ADB31111.1</t>
  </si>
  <si>
    <t>Kfla_2021</t>
  </si>
  <si>
    <t>ADB31112.1</t>
  </si>
  <si>
    <t>Hyaluronate lyase</t>
  </si>
  <si>
    <t>Kfla_2022</t>
  </si>
  <si>
    <t>ADB31113.1</t>
  </si>
  <si>
    <t>Kfla_2023</t>
  </si>
  <si>
    <t>ADB31114.1</t>
  </si>
  <si>
    <t>Kfla_2024</t>
  </si>
  <si>
    <t>ADB31115.1</t>
  </si>
  <si>
    <t>Kfla_2025</t>
  </si>
  <si>
    <t>ADB31116.1</t>
  </si>
  <si>
    <t>Kfla_2026</t>
  </si>
  <si>
    <t>ADB31117.1</t>
  </si>
  <si>
    <t>Kfla_2027</t>
  </si>
  <si>
    <t>Kfla_2028</t>
  </si>
  <si>
    <t>ADB31118.1</t>
  </si>
  <si>
    <t>Kfla_2029</t>
  </si>
  <si>
    <t>ADB31119.1</t>
  </si>
  <si>
    <t>Kfla_2030</t>
  </si>
  <si>
    <t>ADB31120.1</t>
  </si>
  <si>
    <t>Kfla_2031</t>
  </si>
  <si>
    <t>ADB31121.1</t>
  </si>
  <si>
    <t>Kfla_2032</t>
  </si>
  <si>
    <t>ADB31122.1</t>
  </si>
  <si>
    <t>Kfla_2033</t>
  </si>
  <si>
    <t>ADB31123.1</t>
  </si>
  <si>
    <t>Kfla_2034</t>
  </si>
  <si>
    <t>ADB31124.1</t>
  </si>
  <si>
    <t>Kfla_2035</t>
  </si>
  <si>
    <t>ADB31125.1</t>
  </si>
  <si>
    <t>Kfla_2036</t>
  </si>
  <si>
    <t>ADB31126.1</t>
  </si>
  <si>
    <t>Kfla_2037</t>
  </si>
  <si>
    <t>Kfla_2038</t>
  </si>
  <si>
    <t>ADB31127.1</t>
  </si>
  <si>
    <t>glycogen synthase</t>
  </si>
  <si>
    <t>Kfla_2039</t>
  </si>
  <si>
    <t>ADB31128.1</t>
  </si>
  <si>
    <t>Kfla_2040</t>
  </si>
  <si>
    <t>ADB31129.1</t>
  </si>
  <si>
    <t>inositol monophosphatase</t>
  </si>
  <si>
    <t>Kfla_2041</t>
  </si>
  <si>
    <t>ADB31130.1</t>
  </si>
  <si>
    <t>Kfla_2042</t>
  </si>
  <si>
    <t>ADB31131.1</t>
  </si>
  <si>
    <t>Kfla_2043</t>
  </si>
  <si>
    <t>ADB31132.1</t>
  </si>
  <si>
    <t>Kfla_2044</t>
  </si>
  <si>
    <t>ADB31133.1</t>
  </si>
  <si>
    <t>Kfla_2045</t>
  </si>
  <si>
    <t>ADB31134.1</t>
  </si>
  <si>
    <t>Kfla_2046</t>
  </si>
  <si>
    <t>ADB31135.1</t>
  </si>
  <si>
    <t>Kfla_2047</t>
  </si>
  <si>
    <t>ADB31136.1</t>
  </si>
  <si>
    <t>Kfla_2048</t>
  </si>
  <si>
    <t>ADB31137.1</t>
  </si>
  <si>
    <t>Kfla_2049</t>
  </si>
  <si>
    <t>ADB31138.1</t>
  </si>
  <si>
    <t>Kfla_2050</t>
  </si>
  <si>
    <t>Kfla_2051</t>
  </si>
  <si>
    <t>Kfla_2052</t>
  </si>
  <si>
    <t>ADB31139.1</t>
  </si>
  <si>
    <t>Kfla_2053</t>
  </si>
  <si>
    <t>ADB31140.1</t>
  </si>
  <si>
    <t>Kfla_2054</t>
  </si>
  <si>
    <t>ADB31141.1</t>
  </si>
  <si>
    <t>Kfla_2055</t>
  </si>
  <si>
    <t>ADB31142.1</t>
  </si>
  <si>
    <t>Kfla_2056</t>
  </si>
  <si>
    <t>Kfla_2057</t>
  </si>
  <si>
    <t>ADB31143.1</t>
  </si>
  <si>
    <t>Kfla_2058</t>
  </si>
  <si>
    <t>ADB31144.1</t>
  </si>
  <si>
    <t>Kfla_2059</t>
  </si>
  <si>
    <t>ADB31145.1</t>
  </si>
  <si>
    <t>Kfla_2060</t>
  </si>
  <si>
    <t>Kfla_2061</t>
  </si>
  <si>
    <t>ADB31146.1</t>
  </si>
  <si>
    <t>Kfla_2062</t>
  </si>
  <si>
    <t>ADB31147.1</t>
  </si>
  <si>
    <t>Kfla_2063</t>
  </si>
  <si>
    <t>Kfla_2064</t>
  </si>
  <si>
    <t>ADB31148.1</t>
  </si>
  <si>
    <t>Kfla_2065</t>
  </si>
  <si>
    <t>ADB31149.1</t>
  </si>
  <si>
    <t>Kfla_2066</t>
  </si>
  <si>
    <t>Kfla_2067</t>
  </si>
  <si>
    <t>ADB31150.1</t>
  </si>
  <si>
    <t>Kfla_2068</t>
  </si>
  <si>
    <t>ADB31151.1</t>
  </si>
  <si>
    <t>Kfla_2069</t>
  </si>
  <si>
    <t>ADB31152.1</t>
  </si>
  <si>
    <t>Kfla_2070</t>
  </si>
  <si>
    <t>ADB31153.1</t>
  </si>
  <si>
    <t>Kfla_2071</t>
  </si>
  <si>
    <t>Kfla_2072</t>
  </si>
  <si>
    <t>ADB31154.1</t>
  </si>
  <si>
    <t>Kfla_2073</t>
  </si>
  <si>
    <t>ADB31155.1</t>
  </si>
  <si>
    <t>Kfla_2074</t>
  </si>
  <si>
    <t>ADB31156.1</t>
  </si>
  <si>
    <t>Kfla_2075</t>
  </si>
  <si>
    <t>ADB31157.1</t>
  </si>
  <si>
    <t>Kfla_2076</t>
  </si>
  <si>
    <t>ADB31158.1</t>
  </si>
  <si>
    <t>Kfla_2077</t>
  </si>
  <si>
    <t>ADB31159.1</t>
  </si>
  <si>
    <t>Kfla_2078</t>
  </si>
  <si>
    <t>ADB31160.1</t>
  </si>
  <si>
    <t>Phosphoribosylaminoimidazolesuccinocarboxamide synthase</t>
  </si>
  <si>
    <t>Kfla_2079</t>
  </si>
  <si>
    <t>ADB31161.1</t>
  </si>
  <si>
    <t>Kfla_2080</t>
  </si>
  <si>
    <t>ADB31162.1</t>
  </si>
  <si>
    <t>Kfla_2081</t>
  </si>
  <si>
    <t>ADB31163.1</t>
  </si>
  <si>
    <t>Kfla_2082</t>
  </si>
  <si>
    <t>ADB31164.1</t>
  </si>
  <si>
    <t>Kfla_2083</t>
  </si>
  <si>
    <t>ADB31165.1</t>
  </si>
  <si>
    <t>Kfla_2084</t>
  </si>
  <si>
    <t>ADB31166.1</t>
  </si>
  <si>
    <t>Kfla_2085</t>
  </si>
  <si>
    <t>ADB31167.1</t>
  </si>
  <si>
    <t>Kfla_2086</t>
  </si>
  <si>
    <t>ADB31168.1</t>
  </si>
  <si>
    <t>Kfla_2087</t>
  </si>
  <si>
    <t>ADB31169.1</t>
  </si>
  <si>
    <t>Kfla_2088</t>
  </si>
  <si>
    <t>ADB31170.1</t>
  </si>
  <si>
    <t>Kfla_2089</t>
  </si>
  <si>
    <t>ADB31171.1</t>
  </si>
  <si>
    <t>Kfla_2090</t>
  </si>
  <si>
    <t>ADB31172.1</t>
  </si>
  <si>
    <t>Kfla_2091</t>
  </si>
  <si>
    <t>ADB31173.1</t>
  </si>
  <si>
    <t>Kfla_2092</t>
  </si>
  <si>
    <t>ADB31174.1</t>
  </si>
  <si>
    <t>Kfla_2093</t>
  </si>
  <si>
    <t>ADB31175.1</t>
  </si>
  <si>
    <t>regulatory protein MerR</t>
  </si>
  <si>
    <t>Kfla_2094</t>
  </si>
  <si>
    <t>ADB31176.1</t>
  </si>
  <si>
    <t>Kfla_R0018</t>
  </si>
  <si>
    <t>Kfla_2095</t>
  </si>
  <si>
    <t>ADB31177.1</t>
  </si>
  <si>
    <t>amine oxidase</t>
  </si>
  <si>
    <t>Kfla_2096</t>
  </si>
  <si>
    <t>ADB31178.1</t>
  </si>
  <si>
    <t>transcriptional activator, TenA family</t>
  </si>
  <si>
    <t>Kfla_2097</t>
  </si>
  <si>
    <t>ADB31179.1</t>
  </si>
  <si>
    <t>glycoside hydrolase family 5</t>
  </si>
  <si>
    <t>Kfla_2098</t>
  </si>
  <si>
    <t>ADB31180.1</t>
  </si>
  <si>
    <t>Kfla_2099</t>
  </si>
  <si>
    <t>ADB31181.1</t>
  </si>
  <si>
    <t>Kfla_2100</t>
  </si>
  <si>
    <t>ADB31182.1</t>
  </si>
  <si>
    <t>Kfla_2101</t>
  </si>
  <si>
    <t>ADB31183.1</t>
  </si>
  <si>
    <t>Kfla_2102</t>
  </si>
  <si>
    <t>ADB31184.1</t>
  </si>
  <si>
    <t>Kfla_2103</t>
  </si>
  <si>
    <t>ADB31185.1</t>
  </si>
  <si>
    <t>Kfla_2104</t>
  </si>
  <si>
    <t>ADB31186.1</t>
  </si>
  <si>
    <t>Kfla_R0019</t>
  </si>
  <si>
    <t>tRNA-His</t>
  </si>
  <si>
    <t>Kfla_2105</t>
  </si>
  <si>
    <t>ADB31187.1</t>
  </si>
  <si>
    <t>Exonuclease RNase T and DNA polymerase III</t>
  </si>
  <si>
    <t>Kfla_2106</t>
  </si>
  <si>
    <t>ADB31188.1</t>
  </si>
  <si>
    <t>Kfla_2107</t>
  </si>
  <si>
    <t>ADB31189.1</t>
  </si>
  <si>
    <t>transcriptional activator domain protein</t>
  </si>
  <si>
    <t>Kfla_2108</t>
  </si>
  <si>
    <t>ADB31190.1</t>
  </si>
  <si>
    <t>Kfla_2109</t>
  </si>
  <si>
    <t>ADB31191.1</t>
  </si>
  <si>
    <t>Kfla_2110</t>
  </si>
  <si>
    <t>ADB31192.1</t>
  </si>
  <si>
    <t>Kfla_2111</t>
  </si>
  <si>
    <t>ADB31193.1</t>
  </si>
  <si>
    <t>Kfla_2112</t>
  </si>
  <si>
    <t>ADB31194.1</t>
  </si>
  <si>
    <t>Kfla_2113</t>
  </si>
  <si>
    <t>ADB31195.1</t>
  </si>
  <si>
    <t>Kfla_2114</t>
  </si>
  <si>
    <t>ADB31196.1</t>
  </si>
  <si>
    <t>Kfla_2115</t>
  </si>
  <si>
    <t>ADB31197.1</t>
  </si>
  <si>
    <t>Kfla_2116</t>
  </si>
  <si>
    <t>ADB31198.1</t>
  </si>
  <si>
    <t>Aldehyde ferredoxin oxidoreductase</t>
  </si>
  <si>
    <t>Kfla_2117</t>
  </si>
  <si>
    <t>ADB31199.1</t>
  </si>
  <si>
    <t>formate dehydrogenase, alpha subunit</t>
  </si>
  <si>
    <t>Kfla_2118</t>
  </si>
  <si>
    <t>ADB31200.1</t>
  </si>
  <si>
    <t>Respiratory-chain NADH dehydrogenase domain 51 kDa subunit</t>
  </si>
  <si>
    <t>Kfla_2119</t>
  </si>
  <si>
    <t>ADB31201.1</t>
  </si>
  <si>
    <t>molybdenum cofactor synthesis domain protein</t>
  </si>
  <si>
    <t>Kfla_2120</t>
  </si>
  <si>
    <t>ADB31202.1</t>
  </si>
  <si>
    <t>Kfla_2121</t>
  </si>
  <si>
    <t>ADB31203.1</t>
  </si>
  <si>
    <t>ABC-type tungstate transport system permease component-like protein</t>
  </si>
  <si>
    <t>Kfla_2122</t>
  </si>
  <si>
    <t>ADB31204.1</t>
  </si>
  <si>
    <t>Kfla_2123</t>
  </si>
  <si>
    <t>ADB31205.1</t>
  </si>
  <si>
    <t>Kfla_2124</t>
  </si>
  <si>
    <t>ADB31206.1</t>
  </si>
  <si>
    <t>HI0933 family protein</t>
  </si>
  <si>
    <t>Kfla_2125</t>
  </si>
  <si>
    <t>ADB31207.1</t>
  </si>
  <si>
    <t>Hydroxypyruvate isomerase</t>
  </si>
  <si>
    <t>Kfla_2126</t>
  </si>
  <si>
    <t>ADB31208.1</t>
  </si>
  <si>
    <t>glyoxylate carboligase</t>
  </si>
  <si>
    <t>Kfla_2127</t>
  </si>
  <si>
    <t>ADB31209.1</t>
  </si>
  <si>
    <t>Kfla_2128</t>
  </si>
  <si>
    <t>ADB31210.1</t>
  </si>
  <si>
    <t>Kfla_2129</t>
  </si>
  <si>
    <t>ADB31211.1</t>
  </si>
  <si>
    <t>Kfla_2130</t>
  </si>
  <si>
    <t>ADB31212.1</t>
  </si>
  <si>
    <t>Kfla_2131</t>
  </si>
  <si>
    <t>ADB31213.1</t>
  </si>
  <si>
    <t>Ricin B lectin</t>
  </si>
  <si>
    <t>Kfla_2132</t>
  </si>
  <si>
    <t>ADB31214.1</t>
  </si>
  <si>
    <t>Kfla_2133</t>
  </si>
  <si>
    <t>ADB31215.1</t>
  </si>
  <si>
    <t>Kfla_2134</t>
  </si>
  <si>
    <t>ADB31216.1</t>
  </si>
  <si>
    <t>Kfla_2135</t>
  </si>
  <si>
    <t>ADB31217.1</t>
  </si>
  <si>
    <t>Kfla_2136</t>
  </si>
  <si>
    <t>ADB31218.1</t>
  </si>
  <si>
    <t>2-hydroxy-3-oxopropionate reductase</t>
  </si>
  <si>
    <t>Kfla_2137</t>
  </si>
  <si>
    <t>ADB31219.1</t>
  </si>
  <si>
    <t>Kfla_2138</t>
  </si>
  <si>
    <t>ADB31220.1</t>
  </si>
  <si>
    <t>Kfla_2139</t>
  </si>
  <si>
    <t>ADB31221.1</t>
  </si>
  <si>
    <t>Kfla_2140</t>
  </si>
  <si>
    <t>ADB31222.1</t>
  </si>
  <si>
    <t>Kfla_2141</t>
  </si>
  <si>
    <t>ADB31223.1</t>
  </si>
  <si>
    <t>thiamine pyrophosphate protein TPP binding domain protein</t>
  </si>
  <si>
    <t>Kfla_2142</t>
  </si>
  <si>
    <t>ADB31224.1</t>
  </si>
  <si>
    <t>formyl-CoA transferase</t>
  </si>
  <si>
    <t>Kfla_2143</t>
  </si>
  <si>
    <t>ADB31225.1</t>
  </si>
  <si>
    <t>CoA-binding domain protein</t>
  </si>
  <si>
    <t>Kfla_2144</t>
  </si>
  <si>
    <t>ADB31226.1</t>
  </si>
  <si>
    <t>Kfla_2145</t>
  </si>
  <si>
    <t>ADB31227.1</t>
  </si>
  <si>
    <t>Kfla_2146</t>
  </si>
  <si>
    <t>ADB31228.1</t>
  </si>
  <si>
    <t>Integral membrane protein TerC</t>
  </si>
  <si>
    <t>Kfla_2147</t>
  </si>
  <si>
    <t>ADB31229.1</t>
  </si>
  <si>
    <t>Kfla_2148</t>
  </si>
  <si>
    <t>ADB31230.1</t>
  </si>
  <si>
    <t>Kfla_2149</t>
  </si>
  <si>
    <t>ADB31231.1</t>
  </si>
  <si>
    <t>Kfla_2150</t>
  </si>
  <si>
    <t>ADB31232.1</t>
  </si>
  <si>
    <t>alpha/beta hydrolase fold-1</t>
  </si>
  <si>
    <t>Kfla_2151</t>
  </si>
  <si>
    <t>ADB31233.1</t>
  </si>
  <si>
    <t>protein of unknown function DUF218</t>
  </si>
  <si>
    <t>Kfla_2152</t>
  </si>
  <si>
    <t>ADB31234.1</t>
  </si>
  <si>
    <t>Kfla_2153</t>
  </si>
  <si>
    <t>ADB31235.1</t>
  </si>
  <si>
    <t>Kfla_2154</t>
  </si>
  <si>
    <t>ADB31236.1</t>
  </si>
  <si>
    <t>Kfla_2155</t>
  </si>
  <si>
    <t>ADB31237.1</t>
  </si>
  <si>
    <t>Kfla_2156</t>
  </si>
  <si>
    <t>ADB31238.1</t>
  </si>
  <si>
    <t>Kfla_2157</t>
  </si>
  <si>
    <t>ADB31239.1</t>
  </si>
  <si>
    <t>Kfla_2158</t>
  </si>
  <si>
    <t>ADB31240.1</t>
  </si>
  <si>
    <t>Kfla_2159</t>
  </si>
  <si>
    <t>ADB31241.1</t>
  </si>
  <si>
    <t>small multidrug resistance protein</t>
  </si>
  <si>
    <t>Kfla_2160</t>
  </si>
  <si>
    <t>ADB31242.1</t>
  </si>
  <si>
    <t>Kfla_2161</t>
  </si>
  <si>
    <t>ADB31243.1</t>
  </si>
  <si>
    <t>Kfla_2162</t>
  </si>
  <si>
    <t>ADB31244.1</t>
  </si>
  <si>
    <t>Kfla_2163</t>
  </si>
  <si>
    <t>ADB31245.1</t>
  </si>
  <si>
    <t>Kfla_2164</t>
  </si>
  <si>
    <t>ADB31246.1</t>
  </si>
  <si>
    <t>Kfla_2165</t>
  </si>
  <si>
    <t>Kfla_2166</t>
  </si>
  <si>
    <t>ADB31247.1</t>
  </si>
  <si>
    <t>Kfla_2167</t>
  </si>
  <si>
    <t>ADB31248.1</t>
  </si>
  <si>
    <t>Kfla_2168</t>
  </si>
  <si>
    <t>ADB31249.1</t>
  </si>
  <si>
    <t>Kfla_2169</t>
  </si>
  <si>
    <t>ADB31250.1</t>
  </si>
  <si>
    <t>Kfla_2170</t>
  </si>
  <si>
    <t>Kfla_2171</t>
  </si>
  <si>
    <t>ADB31251.1</t>
  </si>
  <si>
    <t>Kfla_2172</t>
  </si>
  <si>
    <t>ADB31252.1</t>
  </si>
  <si>
    <t>protein of unknown function DUF899 thioredoxin family protein</t>
  </si>
  <si>
    <t>Kfla_2173</t>
  </si>
  <si>
    <t>ADB31253.1</t>
  </si>
  <si>
    <t>Kfla_2174</t>
  </si>
  <si>
    <t>Kfla_2175</t>
  </si>
  <si>
    <t>ADB31254.1</t>
  </si>
  <si>
    <t>Kfla_2176</t>
  </si>
  <si>
    <t>ADB31255.1</t>
  </si>
  <si>
    <t>Kfla_2177</t>
  </si>
  <si>
    <t>ADB31256.1</t>
  </si>
  <si>
    <t>Kfla_2178</t>
  </si>
  <si>
    <t>ADB31257.1</t>
  </si>
  <si>
    <t>Kfla_2179</t>
  </si>
  <si>
    <t>ADB31258.1</t>
  </si>
  <si>
    <t>Kfla_2180</t>
  </si>
  <si>
    <t>ADB31259.1</t>
  </si>
  <si>
    <t>Kfla_2181</t>
  </si>
  <si>
    <t>ADB31260.1</t>
  </si>
  <si>
    <t>Kfla_2182</t>
  </si>
  <si>
    <t>ADB31261.1</t>
  </si>
  <si>
    <t>Kfla_2183</t>
  </si>
  <si>
    <t>ADB31262.1</t>
  </si>
  <si>
    <t>Kfla_2184</t>
  </si>
  <si>
    <t>ADB31263.1</t>
  </si>
  <si>
    <t>Type IV secretory pathway VirD4 protein-like protein</t>
  </si>
  <si>
    <t>Kfla_2185</t>
  </si>
  <si>
    <t>ADB31264.1</t>
  </si>
  <si>
    <t>Kfla_2186</t>
  </si>
  <si>
    <t>ADB31265.1</t>
  </si>
  <si>
    <t>Kfla_2187</t>
  </si>
  <si>
    <t>ADB31266.1</t>
  </si>
  <si>
    <t>Kfla_2188</t>
  </si>
  <si>
    <t>ADB31267.1</t>
  </si>
  <si>
    <t>Kfla_2189</t>
  </si>
  <si>
    <t>ADB31268.1</t>
  </si>
  <si>
    <t>Kfla_2190</t>
  </si>
  <si>
    <t>ADB31269.1</t>
  </si>
  <si>
    <t>TrwC relaxase</t>
  </si>
  <si>
    <t>Kfla_2191</t>
  </si>
  <si>
    <t>ADB31270.1</t>
  </si>
  <si>
    <t>Kfla_2192</t>
  </si>
  <si>
    <t>ADB31271.1</t>
  </si>
  <si>
    <t>Kfla_2193</t>
  </si>
  <si>
    <t>ADB31272.1</t>
  </si>
  <si>
    <t>C-5 cytosine-specific DNA methylase</t>
  </si>
  <si>
    <t>Kfla_2194</t>
  </si>
  <si>
    <t>ADB31273.1</t>
  </si>
  <si>
    <t>Kfla_2195</t>
  </si>
  <si>
    <t>ADB31274.1</t>
  </si>
  <si>
    <t>Kfla_2196</t>
  </si>
  <si>
    <t>ADB31275.1</t>
  </si>
  <si>
    <t>Kfla_2197</t>
  </si>
  <si>
    <t>ADB31276.1</t>
  </si>
  <si>
    <t>Kfla_2198</t>
  </si>
  <si>
    <t>ADB31277.1</t>
  </si>
  <si>
    <t>Kfla_2199</t>
  </si>
  <si>
    <t>ADB31278.1</t>
  </si>
  <si>
    <t>Kfla_2200</t>
  </si>
  <si>
    <t>Kfla_2201</t>
  </si>
  <si>
    <t>ADB31279.1</t>
  </si>
  <si>
    <t>Kfla_2202</t>
  </si>
  <si>
    <t>Kfla_2203</t>
  </si>
  <si>
    <t>ADB31280.1</t>
  </si>
  <si>
    <t>Kfla_2204</t>
  </si>
  <si>
    <t>Kfla_2205</t>
  </si>
  <si>
    <t>ADB31281.1</t>
  </si>
  <si>
    <t>Kfla_2206</t>
  </si>
  <si>
    <t>ADB31282.1</t>
  </si>
  <si>
    <t>Kfla_2207</t>
  </si>
  <si>
    <t>ADB31283.1</t>
  </si>
  <si>
    <t>Kfla_R0020</t>
  </si>
  <si>
    <t>Kfla_2208</t>
  </si>
  <si>
    <t>ADB31284.1</t>
  </si>
  <si>
    <t>Kfla_2209</t>
  </si>
  <si>
    <t>ADB31285.1</t>
  </si>
  <si>
    <t>AAA ATPase</t>
  </si>
  <si>
    <t>Kfla_2210</t>
  </si>
  <si>
    <t>ADB31286.1</t>
  </si>
  <si>
    <t>putative ABC transporter</t>
  </si>
  <si>
    <t>Kfla_2211</t>
  </si>
  <si>
    <t>ADB31287.1</t>
  </si>
  <si>
    <t>Kfla_2212</t>
  </si>
  <si>
    <t>ADB31288.1</t>
  </si>
  <si>
    <t>single-strand binding protein</t>
  </si>
  <si>
    <t>Kfla_2213</t>
  </si>
  <si>
    <t>ADB31289.1</t>
  </si>
  <si>
    <t>Kfla_2214</t>
  </si>
  <si>
    <t>ADB31290.1</t>
  </si>
  <si>
    <t>Kfla_2215</t>
  </si>
  <si>
    <t>ADB31291.1</t>
  </si>
  <si>
    <t>Kfla_2216</t>
  </si>
  <si>
    <t>ADB31292.1</t>
  </si>
  <si>
    <t>Kfla_2217</t>
  </si>
  <si>
    <t>ADB31293.1</t>
  </si>
  <si>
    <t>YceI family protein</t>
  </si>
  <si>
    <t>Kfla_2218</t>
  </si>
  <si>
    <t>ADB31294.1</t>
  </si>
  <si>
    <t>Kfla_2219</t>
  </si>
  <si>
    <t>ADB31295.1</t>
  </si>
  <si>
    <t>Kfla_2220</t>
  </si>
  <si>
    <t>ADB31296.1</t>
  </si>
  <si>
    <t>acetyl-CoA acetyltransferase</t>
  </si>
  <si>
    <t>Kfla_2221</t>
  </si>
  <si>
    <t>ADB31297.1</t>
  </si>
  <si>
    <t>Kfla_2222</t>
  </si>
  <si>
    <t>ADB31298.1</t>
  </si>
  <si>
    <t>Kfla_2223</t>
  </si>
  <si>
    <t>ADB31299.1</t>
  </si>
  <si>
    <t>Kfla_2224</t>
  </si>
  <si>
    <t>ADB31300.1</t>
  </si>
  <si>
    <t>Kfla_2225</t>
  </si>
  <si>
    <t>ADB31301.1</t>
  </si>
  <si>
    <t>Kfla_2226</t>
  </si>
  <si>
    <t>ADB31302.1</t>
  </si>
  <si>
    <t>Kfla_2227</t>
  </si>
  <si>
    <t>ADB31303.1</t>
  </si>
  <si>
    <t>Kfla_2228</t>
  </si>
  <si>
    <t>ADB31304.1</t>
  </si>
  <si>
    <t>Kfla_2229</t>
  </si>
  <si>
    <t>ADB31305.1</t>
  </si>
  <si>
    <t>Kfla_2230</t>
  </si>
  <si>
    <t>ADB31306.1</t>
  </si>
  <si>
    <t>Kfla_2231</t>
  </si>
  <si>
    <t>ADB31307.1</t>
  </si>
  <si>
    <t>Enoyl-CoA hydratase</t>
  </si>
  <si>
    <t>Kfla_2232</t>
  </si>
  <si>
    <t>ADB31308.1</t>
  </si>
  <si>
    <t>Kfla_2233</t>
  </si>
  <si>
    <t>ADB31309.1</t>
  </si>
  <si>
    <t>Kfla_2234</t>
  </si>
  <si>
    <t>ADB31310.1</t>
  </si>
  <si>
    <t>Kfla_2235</t>
  </si>
  <si>
    <t>ADB31311.1</t>
  </si>
  <si>
    <t>Kfla_2236</t>
  </si>
  <si>
    <t>ADB31312.1</t>
  </si>
  <si>
    <t>Kfla_2237</t>
  </si>
  <si>
    <t>ADB31313.1</t>
  </si>
  <si>
    <t>MscS Mechanosensitive ion channel</t>
  </si>
  <si>
    <t>Kfla_2238</t>
  </si>
  <si>
    <t>ADB31314.1</t>
  </si>
  <si>
    <t>Kfla_2239</t>
  </si>
  <si>
    <t>ADB31315.1</t>
  </si>
  <si>
    <t>D-aspartate oxidase</t>
  </si>
  <si>
    <t>Kfla_2240</t>
  </si>
  <si>
    <t>ADB31316.1</t>
  </si>
  <si>
    <t>4-alpha-glucanotransferase</t>
  </si>
  <si>
    <t>Kfla_2241</t>
  </si>
  <si>
    <t>ADB31317.1</t>
  </si>
  <si>
    <t>chitin-binding domain 3 protein</t>
  </si>
  <si>
    <t>Kfla_2242</t>
  </si>
  <si>
    <t>ADB31318.1</t>
  </si>
  <si>
    <t>Kfla_2243</t>
  </si>
  <si>
    <t>ADB31319.1</t>
  </si>
  <si>
    <t>Kfla_2244</t>
  </si>
  <si>
    <t>ADB31320.1</t>
  </si>
  <si>
    <t>Kfla_2245</t>
  </si>
  <si>
    <t>ADB31321.1</t>
  </si>
  <si>
    <t>Kfla_2246</t>
  </si>
  <si>
    <t>ADB31322.1</t>
  </si>
  <si>
    <t>Kfla_2247</t>
  </si>
  <si>
    <t>ADB31323.1</t>
  </si>
  <si>
    <t>Kfla_2248</t>
  </si>
  <si>
    <t>ADB31324.1</t>
  </si>
  <si>
    <t>Kfla_2249</t>
  </si>
  <si>
    <t>ADB31325.1</t>
  </si>
  <si>
    <t>Kfla_2250</t>
  </si>
  <si>
    <t>ADB31326.1</t>
  </si>
  <si>
    <t>Kfla_2251</t>
  </si>
  <si>
    <t>ADB31327.1</t>
  </si>
  <si>
    <t>ribose 5-phosphate isomerase</t>
  </si>
  <si>
    <t>Kfla_2252</t>
  </si>
  <si>
    <t>ADB31328.1</t>
  </si>
  <si>
    <t>DNA-(apurinic or apyrimidinic site) lyase</t>
  </si>
  <si>
    <t>Kfla_2253</t>
  </si>
  <si>
    <t>ADB31329.1</t>
  </si>
  <si>
    <t>Kfla_2254</t>
  </si>
  <si>
    <t>ADB31330.1</t>
  </si>
  <si>
    <t>Kfla_2255</t>
  </si>
  <si>
    <t>ADB31331.1</t>
  </si>
  <si>
    <t>Kfla_2256</t>
  </si>
  <si>
    <t>ADB31332.1</t>
  </si>
  <si>
    <t>Kfla_2257</t>
  </si>
  <si>
    <t>ADB31333.1</t>
  </si>
  <si>
    <t>Kfla_2258</t>
  </si>
  <si>
    <t>ADB31334.1</t>
  </si>
  <si>
    <t>Kfla_2259</t>
  </si>
  <si>
    <t>ADB31335.1</t>
  </si>
  <si>
    <t>Kfla_2260</t>
  </si>
  <si>
    <t>ADB31336.1</t>
  </si>
  <si>
    <t>Kfla_2261</t>
  </si>
  <si>
    <t>ADB31337.1</t>
  </si>
  <si>
    <t>Kfla_2262</t>
  </si>
  <si>
    <t>ADB31338.1</t>
  </si>
  <si>
    <t>CDP-alcohol phosphatidyltransferase</t>
  </si>
  <si>
    <t>Kfla_2263</t>
  </si>
  <si>
    <t>ADB31339.1</t>
  </si>
  <si>
    <t>Kfla_2264</t>
  </si>
  <si>
    <t>ADB31340.1</t>
  </si>
  <si>
    <t>ATPase, RecF-like protein</t>
  </si>
  <si>
    <t>Kfla_2265</t>
  </si>
  <si>
    <t>ADB31341.1</t>
  </si>
  <si>
    <t>Kfla_2266</t>
  </si>
  <si>
    <t>ADB31342.1</t>
  </si>
  <si>
    <t>Kfla_2267</t>
  </si>
  <si>
    <t>ADB31343.1</t>
  </si>
  <si>
    <t>Kfla_2268</t>
  </si>
  <si>
    <t>ADB31344.1</t>
  </si>
  <si>
    <t>Kfla_2269</t>
  </si>
  <si>
    <t>ADB31345.1</t>
  </si>
  <si>
    <t>Kfla_2270</t>
  </si>
  <si>
    <t>ADB31346.1</t>
  </si>
  <si>
    <t>Kfla_2271</t>
  </si>
  <si>
    <t>ADB31347.1</t>
  </si>
  <si>
    <t>Kfla_2272</t>
  </si>
  <si>
    <t>ADB31348.1</t>
  </si>
  <si>
    <t>Kfla_2273</t>
  </si>
  <si>
    <t>ADB31349.1</t>
  </si>
  <si>
    <t>Kfla_2274</t>
  </si>
  <si>
    <t>ADB31350.1</t>
  </si>
  <si>
    <t>Kfla_2275</t>
  </si>
  <si>
    <t>ADB31351.1</t>
  </si>
  <si>
    <t>Kfla_2276</t>
  </si>
  <si>
    <t>ADB31352.1</t>
  </si>
  <si>
    <t>Kfla_2277</t>
  </si>
  <si>
    <t>ADB31353.1</t>
  </si>
  <si>
    <t>Kfla_2278</t>
  </si>
  <si>
    <t>ADB31354.1</t>
  </si>
  <si>
    <t>Kfla_2279</t>
  </si>
  <si>
    <t>ADB31355.1</t>
  </si>
  <si>
    <t>Kfla_2280</t>
  </si>
  <si>
    <t>ADB31356.1</t>
  </si>
  <si>
    <t>Kfla_2281</t>
  </si>
  <si>
    <t>ADB31357.1</t>
  </si>
  <si>
    <t>Kfla_R0021</t>
  </si>
  <si>
    <t>tRNA-Gly</t>
  </si>
  <si>
    <t>Kfla_R0022</t>
  </si>
  <si>
    <t>Kfla_2282</t>
  </si>
  <si>
    <t>ADB31358.1</t>
  </si>
  <si>
    <t>trigger factor</t>
  </si>
  <si>
    <t>Kfla_2283</t>
  </si>
  <si>
    <t>ADB31359.1</t>
  </si>
  <si>
    <t>Kfla_2284</t>
  </si>
  <si>
    <t>ADB31360.1</t>
  </si>
  <si>
    <t>Kfla_2285</t>
  </si>
  <si>
    <t>ADB31361.1</t>
  </si>
  <si>
    <t>Kfla_2286</t>
  </si>
  <si>
    <t>ADB31362.1</t>
  </si>
  <si>
    <t>ATP-dependent Clp protease, ATP-binding subunit ClpX</t>
  </si>
  <si>
    <t>Kfla_2287</t>
  </si>
  <si>
    <t>ADB31363.1</t>
  </si>
  <si>
    <t>Kfla_2288</t>
  </si>
  <si>
    <t>ADB31364.1</t>
  </si>
  <si>
    <t>Kfla_2289</t>
  </si>
  <si>
    <t>ADB31365.1</t>
  </si>
  <si>
    <t>ELN; elastin</t>
  </si>
  <si>
    <t>Kfla_2290</t>
  </si>
  <si>
    <t>ADB31366.1</t>
  </si>
  <si>
    <t>tRNA synthetase valyl/leucyl anticodon-binding protein</t>
  </si>
  <si>
    <t>Kfla_2291</t>
  </si>
  <si>
    <t>ADB31367.1</t>
  </si>
  <si>
    <t>FolC bifunctional protein</t>
  </si>
  <si>
    <t>Kfla_2292</t>
  </si>
  <si>
    <t>ADB31368.1</t>
  </si>
  <si>
    <t>Kfla_2293</t>
  </si>
  <si>
    <t>ADB31369.1</t>
  </si>
  <si>
    <t>Nucleoside-diphosphate kinase</t>
  </si>
  <si>
    <t>Kfla_2294</t>
  </si>
  <si>
    <t>ADB31370.1</t>
  </si>
  <si>
    <t>Kfla_2295</t>
  </si>
  <si>
    <t>ADB31371.1</t>
  </si>
  <si>
    <t>membrane bound O-acyl transferase MBOAT family protein</t>
  </si>
  <si>
    <t>Kfla_2296</t>
  </si>
  <si>
    <t>ADB31372.1</t>
  </si>
  <si>
    <t>Kfla_2297</t>
  </si>
  <si>
    <t>ADB31373.1</t>
  </si>
  <si>
    <t>LamG domain protein jellyroll fold domain protein</t>
  </si>
  <si>
    <t>Kfla_2298</t>
  </si>
  <si>
    <t>ADB31374.1</t>
  </si>
  <si>
    <t>Kfla_2299</t>
  </si>
  <si>
    <t>ADB31375.1</t>
  </si>
  <si>
    <t>cell shape determining protein, MreB/Mrl family</t>
  </si>
  <si>
    <t>Kfla_2300</t>
  </si>
  <si>
    <t>ADB31376.1</t>
  </si>
  <si>
    <t>rod shape-determining protein MreC</t>
  </si>
  <si>
    <t>Kfla_2301</t>
  </si>
  <si>
    <t>ADB31377.1</t>
  </si>
  <si>
    <t>rod shape-determining protein MreD</t>
  </si>
  <si>
    <t>Kfla_2302</t>
  </si>
  <si>
    <t>ADB31378.1</t>
  </si>
  <si>
    <t>penicillin-binding protein 2</t>
  </si>
  <si>
    <t>Kfla_2303</t>
  </si>
  <si>
    <t>ADB31379.1</t>
  </si>
  <si>
    <t>rod shape-determining protein RodA</t>
  </si>
  <si>
    <t>Kfla_2304</t>
  </si>
  <si>
    <t>ADB31380.1</t>
  </si>
  <si>
    <t>Kfla_2305</t>
  </si>
  <si>
    <t>ADB31381.1</t>
  </si>
  <si>
    <t>Kfla_2306</t>
  </si>
  <si>
    <t>ADB31382.1</t>
  </si>
  <si>
    <t>Kfla_2307</t>
  </si>
  <si>
    <t>ADB31383.1</t>
  </si>
  <si>
    <t>Kfla_2308</t>
  </si>
  <si>
    <t>ADB31384.1</t>
  </si>
  <si>
    <t>Kfla_2309</t>
  </si>
  <si>
    <t>ADB31385.1</t>
  </si>
  <si>
    <t>Kfla_2310</t>
  </si>
  <si>
    <t>ADB31386.1</t>
  </si>
  <si>
    <t>3-oxoadipate enol-lactonase</t>
  </si>
  <si>
    <t>Kfla_2311</t>
  </si>
  <si>
    <t>ADB31387.1</t>
  </si>
  <si>
    <t>Radical SAM domain protein</t>
  </si>
  <si>
    <t>Kfla_2312</t>
  </si>
  <si>
    <t>ADB31388.1</t>
  </si>
  <si>
    <t>Kfla_2313</t>
  </si>
  <si>
    <t>ADB31389.1</t>
  </si>
  <si>
    <t>Kfla_2314</t>
  </si>
  <si>
    <t>ADB31390.1</t>
  </si>
  <si>
    <t>Kfla_2315</t>
  </si>
  <si>
    <t>ADB31391.1</t>
  </si>
  <si>
    <t>Kfla_2316</t>
  </si>
  <si>
    <t>ADB31392.1</t>
  </si>
  <si>
    <t>Kfla_2317</t>
  </si>
  <si>
    <t>ADB31393.1</t>
  </si>
  <si>
    <t>Prephenate dehydratase</t>
  </si>
  <si>
    <t>Kfla_2318</t>
  </si>
  <si>
    <t>ADB31394.1</t>
  </si>
  <si>
    <t>Kfla_2319</t>
  </si>
  <si>
    <t>ADB31395.1</t>
  </si>
  <si>
    <t>Kfla_2320</t>
  </si>
  <si>
    <t>ADB31396.1</t>
  </si>
  <si>
    <t>Kfla_2321</t>
  </si>
  <si>
    <t>ADB31397.1</t>
  </si>
  <si>
    <t>ribonuclease, Rne/Rng family</t>
  </si>
  <si>
    <t>Kfla_2322</t>
  </si>
  <si>
    <t>ADB31398.1</t>
  </si>
  <si>
    <t>ribosomal protein L21</t>
  </si>
  <si>
    <t>Kfla_2323</t>
  </si>
  <si>
    <t>ADB31399.1</t>
  </si>
  <si>
    <t>ribosomal protein L27</t>
  </si>
  <si>
    <t>Kfla_2324</t>
  </si>
  <si>
    <t>ADB31400.1</t>
  </si>
  <si>
    <t>GTP-binding protein Obg/CgtA</t>
  </si>
  <si>
    <t>Kfla_2325</t>
  </si>
  <si>
    <t>ADB31401.1</t>
  </si>
  <si>
    <t>glutamate 5-kinase</t>
  </si>
  <si>
    <t>Kfla_2326</t>
  </si>
  <si>
    <t>ADB31402.1</t>
  </si>
  <si>
    <t>Kfla_2327</t>
  </si>
  <si>
    <t>ADB31403.1</t>
  </si>
  <si>
    <t>gamma-glutamyl phosphate reductase</t>
  </si>
  <si>
    <t>Kfla_2328</t>
  </si>
  <si>
    <t>ADB31404.1</t>
  </si>
  <si>
    <t>Kfla_2329</t>
  </si>
  <si>
    <t>ADB31405.1</t>
  </si>
  <si>
    <t>Kfla_2330</t>
  </si>
  <si>
    <t>ADB31406.1</t>
  </si>
  <si>
    <t>Kfla_2331</t>
  </si>
  <si>
    <t>ADB31407.1</t>
  </si>
  <si>
    <t>Kfla_2332</t>
  </si>
  <si>
    <t>ADB31408.1</t>
  </si>
  <si>
    <t>Kfla_2333</t>
  </si>
  <si>
    <t>ADB31409.1</t>
  </si>
  <si>
    <t>nicotinate (nicotinamide) nucleotide adenylyltransferase</t>
  </si>
  <si>
    <t>Kfla_2334</t>
  </si>
  <si>
    <t>ADB31410.1</t>
  </si>
  <si>
    <t>iojap-like protein</t>
  </si>
  <si>
    <t>Kfla_2335</t>
  </si>
  <si>
    <t>ADB31411.1</t>
  </si>
  <si>
    <t>Kfla_2336</t>
  </si>
  <si>
    <t>ADB31412.1</t>
  </si>
  <si>
    <t>Kfla_R0023</t>
  </si>
  <si>
    <t>Kfla_2337</t>
  </si>
  <si>
    <t>ADB31413.1</t>
  </si>
  <si>
    <t>Kfla_2338</t>
  </si>
  <si>
    <t>ADB31414.1</t>
  </si>
  <si>
    <t>Kfla_2339</t>
  </si>
  <si>
    <t>ADB31415.1</t>
  </si>
  <si>
    <t>Kfla_2340</t>
  </si>
  <si>
    <t>ADB31416.1</t>
  </si>
  <si>
    <t>Kfla_2341</t>
  </si>
  <si>
    <t>ADB31417.1</t>
  </si>
  <si>
    <t>Kfla_2342</t>
  </si>
  <si>
    <t>ADB31418.1</t>
  </si>
  <si>
    <t>Kfla_2343</t>
  </si>
  <si>
    <t>ADB31419.1</t>
  </si>
  <si>
    <t>Kfla_2344</t>
  </si>
  <si>
    <t>ADB31420.1</t>
  </si>
  <si>
    <t>Kfla_2345</t>
  </si>
  <si>
    <t>ADB31421.1</t>
  </si>
  <si>
    <t>Kfla_2346</t>
  </si>
  <si>
    <t>ADB31422.1</t>
  </si>
  <si>
    <t>extracellular solute-binding protein family 3</t>
  </si>
  <si>
    <t>Kfla_2347</t>
  </si>
  <si>
    <t>ADB31423.1</t>
  </si>
  <si>
    <t>Kfla_2348</t>
  </si>
  <si>
    <t>ADB31424.1</t>
  </si>
  <si>
    <t>Kfla_2349</t>
  </si>
  <si>
    <t>Kfla_2350</t>
  </si>
  <si>
    <t>ADB31425.1</t>
  </si>
  <si>
    <t>Kfla_2351</t>
  </si>
  <si>
    <t>ADB31426.1</t>
  </si>
  <si>
    <t>Kfla_2352</t>
  </si>
  <si>
    <t>ADB31427.1</t>
  </si>
  <si>
    <t>Kfla_2353</t>
  </si>
  <si>
    <t>ADB31428.1</t>
  </si>
  <si>
    <t>Kfla_2354</t>
  </si>
  <si>
    <t>ADB31429.1</t>
  </si>
  <si>
    <t>Kfla_2355</t>
  </si>
  <si>
    <t>ADB31430.1</t>
  </si>
  <si>
    <t>Kfla_2356</t>
  </si>
  <si>
    <t>ADB31431.1</t>
  </si>
  <si>
    <t>Kfla_2357</t>
  </si>
  <si>
    <t>ADB31432.1</t>
  </si>
  <si>
    <t>Kfla_2358</t>
  </si>
  <si>
    <t>ADB31433.1</t>
  </si>
  <si>
    <t>Kfla_2359</t>
  </si>
  <si>
    <t>ADB31434.1</t>
  </si>
  <si>
    <t>Kfla_2360</t>
  </si>
  <si>
    <t>ADB31435.1</t>
  </si>
  <si>
    <t>Kfla_2361</t>
  </si>
  <si>
    <t>ADB31436.1</t>
  </si>
  <si>
    <t>Kfla_2362</t>
  </si>
  <si>
    <t>ADB31437.1</t>
  </si>
  <si>
    <t>Kfla_2363</t>
  </si>
  <si>
    <t>ADB31438.1</t>
  </si>
  <si>
    <t>Kfla_2364</t>
  </si>
  <si>
    <t>ADB31439.1</t>
  </si>
  <si>
    <t>Kfla_2365</t>
  </si>
  <si>
    <t>ADB31440.1</t>
  </si>
  <si>
    <t>Kfla_2366</t>
  </si>
  <si>
    <t>ADB31441.1</t>
  </si>
  <si>
    <t>Kfla_2367</t>
  </si>
  <si>
    <t>ADB31442.1</t>
  </si>
  <si>
    <t>Kfla_2368</t>
  </si>
  <si>
    <t>ADB31443.1</t>
  </si>
  <si>
    <t>Kfla_2369</t>
  </si>
  <si>
    <t>ADB31444.1</t>
  </si>
  <si>
    <t>Kfla_2370</t>
  </si>
  <si>
    <t>ADB31445.1</t>
  </si>
  <si>
    <t>leucyl-tRNA synthetase</t>
  </si>
  <si>
    <t>Kfla_2371</t>
  </si>
  <si>
    <t>ADB31446.1</t>
  </si>
  <si>
    <t>protein of unknown function UPF0047</t>
  </si>
  <si>
    <t>Kfla_2372</t>
  </si>
  <si>
    <t>ADB31447.1</t>
  </si>
  <si>
    <t>Kfla_2373</t>
  </si>
  <si>
    <t>ADB31448.1</t>
  </si>
  <si>
    <t>Kfla_2374</t>
  </si>
  <si>
    <t>ADB31449.1</t>
  </si>
  <si>
    <t>Kfla_2375</t>
  </si>
  <si>
    <t>ADB31450.1</t>
  </si>
  <si>
    <t>degV family protein</t>
  </si>
  <si>
    <t>Kfla_2376</t>
  </si>
  <si>
    <t>ADB31451.1</t>
  </si>
  <si>
    <t>competence protein ComEA helix-hairpin-helix repeat protein</t>
  </si>
  <si>
    <t>Kfla_2377</t>
  </si>
  <si>
    <t>ADB31452.1</t>
  </si>
  <si>
    <t>DNA internalization-related competence protein ComEC/Rec2</t>
  </si>
  <si>
    <t>Kfla_2378</t>
  </si>
  <si>
    <t>ADB31453.1</t>
  </si>
  <si>
    <t>Kfla_2379</t>
  </si>
  <si>
    <t>Kfla_2380</t>
  </si>
  <si>
    <t>ADB31454.1</t>
  </si>
  <si>
    <t>DNA polymerase III, delta subunit</t>
  </si>
  <si>
    <t>Kfla_2381</t>
  </si>
  <si>
    <t>ADB31455.1</t>
  </si>
  <si>
    <t>ribosomal protein S20</t>
  </si>
  <si>
    <t>Kfla_2382</t>
  </si>
  <si>
    <t>ADB31456.1</t>
  </si>
  <si>
    <t>Kfla_2383</t>
  </si>
  <si>
    <t>ADB31457.1</t>
  </si>
  <si>
    <t>Kfla_2384</t>
  </si>
  <si>
    <t>ADB31458.1</t>
  </si>
  <si>
    <t>protease-associated PA domain protein</t>
  </si>
  <si>
    <t>Kfla_2385</t>
  </si>
  <si>
    <t>ADB31459.1</t>
  </si>
  <si>
    <t>Kfla_2386</t>
  </si>
  <si>
    <t>ADB31460.1</t>
  </si>
  <si>
    <t>Kfla_2387</t>
  </si>
  <si>
    <t>ADB31461.1</t>
  </si>
  <si>
    <t>Kfla_2388</t>
  </si>
  <si>
    <t>ADB31462.1</t>
  </si>
  <si>
    <t>GTP-binding protein LepA</t>
  </si>
  <si>
    <t>Kfla_2389</t>
  </si>
  <si>
    <t>ADB31463.1</t>
  </si>
  <si>
    <t>antimicrobial 6-kinase</t>
  </si>
  <si>
    <t>Kfla_2390</t>
  </si>
  <si>
    <t>ADB31464.1</t>
  </si>
  <si>
    <t>Kfla_2391</t>
  </si>
  <si>
    <t>ADB31465.1</t>
  </si>
  <si>
    <t>Kfla_2392</t>
  </si>
  <si>
    <t>ADB31466.1</t>
  </si>
  <si>
    <t>Kfla_2393</t>
  </si>
  <si>
    <t>ADB31467.1</t>
  </si>
  <si>
    <t>Kfla_2394</t>
  </si>
  <si>
    <t>ADB31468.1</t>
  </si>
  <si>
    <t>4-deoxy-L-threo-5-hexosulose-uronateketol-isomerase</t>
  </si>
  <si>
    <t>Kfla_2395</t>
  </si>
  <si>
    <t>ADB31469.1</t>
  </si>
  <si>
    <t>Kfla_2396</t>
  </si>
  <si>
    <t>ADB31470.1</t>
  </si>
  <si>
    <t>Kfla_2397</t>
  </si>
  <si>
    <t>ADB31471.1</t>
  </si>
  <si>
    <t>Kfla_2398</t>
  </si>
  <si>
    <t>ADB31472.1</t>
  </si>
  <si>
    <t>Mandelate racemase/muconate lactonizing protein</t>
  </si>
  <si>
    <t>Kfla_2399</t>
  </si>
  <si>
    <t>ADB31473.1</t>
  </si>
  <si>
    <t>Kfla_2400</t>
  </si>
  <si>
    <t>ADB31474.1</t>
  </si>
  <si>
    <t>Kfla_2401</t>
  </si>
  <si>
    <t>ADB31475.1</t>
  </si>
  <si>
    <t>Kfla_2402</t>
  </si>
  <si>
    <t>ADB31476.1</t>
  </si>
  <si>
    <t>oxygen-independent coproporphyrinogen III oxidase</t>
  </si>
  <si>
    <t>Kfla_2403</t>
  </si>
  <si>
    <t>ADB31477.1</t>
  </si>
  <si>
    <t>Kfla_2404</t>
  </si>
  <si>
    <t>ADB31478.1</t>
  </si>
  <si>
    <t>Kfla_2405</t>
  </si>
  <si>
    <t>ADB31479.1</t>
  </si>
  <si>
    <t>Kfla_2406</t>
  </si>
  <si>
    <t>ADB31480.1</t>
  </si>
  <si>
    <t>Kfla_2407</t>
  </si>
  <si>
    <t>ADB31481.1</t>
  </si>
  <si>
    <t>Patatin</t>
  </si>
  <si>
    <t>Kfla_2408</t>
  </si>
  <si>
    <t>ADB31482.1</t>
  </si>
  <si>
    <t>Kfla_2409</t>
  </si>
  <si>
    <t>ADB31483.1</t>
  </si>
  <si>
    <t>PilT protein domain protein</t>
  </si>
  <si>
    <t>Kfla_2410</t>
  </si>
  <si>
    <t>ADB31484.1</t>
  </si>
  <si>
    <t>NCS1 nucleoside transporter family</t>
  </si>
  <si>
    <t>Kfla_2411</t>
  </si>
  <si>
    <t>ADB31485.1</t>
  </si>
  <si>
    <t>Kfla_2412</t>
  </si>
  <si>
    <t>ADB31486.1</t>
  </si>
  <si>
    <t>Kfla_2413</t>
  </si>
  <si>
    <t>ADB31487.1</t>
  </si>
  <si>
    <t>Kfla_2414</t>
  </si>
  <si>
    <t>ADB31488.1</t>
  </si>
  <si>
    <t>heat-inducible transcription repressor HrcA</t>
  </si>
  <si>
    <t>Kfla_2415</t>
  </si>
  <si>
    <t>ADB31489.1</t>
  </si>
  <si>
    <t>chaperone protein DnaJ</t>
  </si>
  <si>
    <t>Kfla_2416</t>
  </si>
  <si>
    <t>ADB31490.1</t>
  </si>
  <si>
    <t>protein of unknown function DUF558</t>
  </si>
  <si>
    <t>Kfla_2417</t>
  </si>
  <si>
    <t>ADB31491.1</t>
  </si>
  <si>
    <t>Kfla_2418</t>
  </si>
  <si>
    <t>ADB31492.1</t>
  </si>
  <si>
    <t>Kfla_2419</t>
  </si>
  <si>
    <t>ADB31493.1</t>
  </si>
  <si>
    <t>Kfla_2420</t>
  </si>
  <si>
    <t>ADB31494.1</t>
  </si>
  <si>
    <t>Kfla_2421</t>
  </si>
  <si>
    <t>ADB31495.1</t>
  </si>
  <si>
    <t>PhoH family protein</t>
  </si>
  <si>
    <t>Kfla_2422</t>
  </si>
  <si>
    <t>ADB31496.1</t>
  </si>
  <si>
    <t>protein of unknown function UPF0054</t>
  </si>
  <si>
    <t>Kfla_2423</t>
  </si>
  <si>
    <t>ADB31497.1</t>
  </si>
  <si>
    <t>Kfla_2424</t>
  </si>
  <si>
    <t>ADB31498.1</t>
  </si>
  <si>
    <t>Kfla_2425</t>
  </si>
  <si>
    <t>ADB31499.1</t>
  </si>
  <si>
    <t>GTP-binding protein Era</t>
  </si>
  <si>
    <t>Kfla_2426</t>
  </si>
  <si>
    <t>ADB31500.1</t>
  </si>
  <si>
    <t>Kfla_2427</t>
  </si>
  <si>
    <t>ADB31501.1</t>
  </si>
  <si>
    <t>Kfla_2428</t>
  </si>
  <si>
    <t>ADB31502.1</t>
  </si>
  <si>
    <t>Kfla_2429</t>
  </si>
  <si>
    <t>ADB31503.1</t>
  </si>
  <si>
    <t>Kfla_2430</t>
  </si>
  <si>
    <t>ADB31504.1</t>
  </si>
  <si>
    <t>Kfla_2431</t>
  </si>
  <si>
    <t>ADB31505.1</t>
  </si>
  <si>
    <t>catalase/peroxidase HPI</t>
  </si>
  <si>
    <t>Kfla_2432</t>
  </si>
  <si>
    <t>ADB31506.1</t>
  </si>
  <si>
    <t>Kfla_2433</t>
  </si>
  <si>
    <t>ADB31507.1</t>
  </si>
  <si>
    <t>Kfla_2434</t>
  </si>
  <si>
    <t>ADB31508.1</t>
  </si>
  <si>
    <t>2-isopropylmalate synthase</t>
  </si>
  <si>
    <t>Kfla_2435</t>
  </si>
  <si>
    <t>ADB31509.1</t>
  </si>
  <si>
    <t>Kfla_2436</t>
  </si>
  <si>
    <t>ADB31510.1</t>
  </si>
  <si>
    <t>Kfla_2437</t>
  </si>
  <si>
    <t>ADB31511.1</t>
  </si>
  <si>
    <t>Kfla_2438</t>
  </si>
  <si>
    <t>ADB31512.1</t>
  </si>
  <si>
    <t>Kfla_2439</t>
  </si>
  <si>
    <t>ADB31513.1</t>
  </si>
  <si>
    <t>Kfla_2440</t>
  </si>
  <si>
    <t>ADB31514.1</t>
  </si>
  <si>
    <t>Kfla_2441</t>
  </si>
  <si>
    <t>ADB31515.1</t>
  </si>
  <si>
    <t>Kfla_2442</t>
  </si>
  <si>
    <t>ADB31516.1</t>
  </si>
  <si>
    <t>Kfla_2443</t>
  </si>
  <si>
    <t>ADB31517.1</t>
  </si>
  <si>
    <t>Kfla_2444</t>
  </si>
  <si>
    <t>ADB31518.1</t>
  </si>
  <si>
    <t>DNA repair protein RecO</t>
  </si>
  <si>
    <t>Kfla_2445</t>
  </si>
  <si>
    <t>ADB31519.1</t>
  </si>
  <si>
    <t>Kfla_2446</t>
  </si>
  <si>
    <t>ADB31520.1</t>
  </si>
  <si>
    <t>Kfla_2447</t>
  </si>
  <si>
    <t>ADB31521.1</t>
  </si>
  <si>
    <t>Kfla_2448</t>
  </si>
  <si>
    <t>ADB31522.1</t>
  </si>
  <si>
    <t>Kfla_2449</t>
  </si>
  <si>
    <t>ADB31523.1</t>
  </si>
  <si>
    <t>undecaprenyl diphosphate synthase</t>
  </si>
  <si>
    <t>Kfla_2450</t>
  </si>
  <si>
    <t>ADB31524.1</t>
  </si>
  <si>
    <t>Kfla_2451</t>
  </si>
  <si>
    <t>ADB31525.1</t>
  </si>
  <si>
    <t>Kfla_2452</t>
  </si>
  <si>
    <t>ADB31526.1</t>
  </si>
  <si>
    <t>Kfla_2453</t>
  </si>
  <si>
    <t>ADB31527.1</t>
  </si>
  <si>
    <t>Kfla_2454</t>
  </si>
  <si>
    <t>ADB31528.1</t>
  </si>
  <si>
    <t>mycothiol-dependent formaldehyde dehydrogenase</t>
  </si>
  <si>
    <t>Kfla_2455</t>
  </si>
  <si>
    <t>ADB31529.1</t>
  </si>
  <si>
    <t>Kfla_2456</t>
  </si>
  <si>
    <t>ADB31530.1</t>
  </si>
  <si>
    <t>Kfla_2457</t>
  </si>
  <si>
    <t>ADB31531.1</t>
  </si>
  <si>
    <t>Kfla_2458</t>
  </si>
  <si>
    <t>ADB31532.1</t>
  </si>
  <si>
    <t>Kfla_2459</t>
  </si>
  <si>
    <t>ADB31533.1</t>
  </si>
  <si>
    <t>Kfla_2460</t>
  </si>
  <si>
    <t>ADB31534.1</t>
  </si>
  <si>
    <t>YibE/F family protein</t>
  </si>
  <si>
    <t>Kfla_2461</t>
  </si>
  <si>
    <t>ADB31535.1</t>
  </si>
  <si>
    <t>Kfla_2462</t>
  </si>
  <si>
    <t>ADB31536.1</t>
  </si>
  <si>
    <t>Kfla_2463</t>
  </si>
  <si>
    <t>ADB31537.1</t>
  </si>
  <si>
    <t>Licheninase</t>
  </si>
  <si>
    <t>Kfla_2464</t>
  </si>
  <si>
    <t>ADB31538.1</t>
  </si>
  <si>
    <t>Kfla_2465</t>
  </si>
  <si>
    <t>ADB31539.1</t>
  </si>
  <si>
    <t>Kfla_2466</t>
  </si>
  <si>
    <t>ADB31540.1</t>
  </si>
  <si>
    <t>Kfla_2467</t>
  </si>
  <si>
    <t>ADB31541.1</t>
  </si>
  <si>
    <t>Kfla_2468</t>
  </si>
  <si>
    <t>ADB31542.1</t>
  </si>
  <si>
    <t>Prolyl oligopeptidase</t>
  </si>
  <si>
    <t>Kfla_2469</t>
  </si>
  <si>
    <t>ADB31543.1</t>
  </si>
  <si>
    <t>Kfla_2470</t>
  </si>
  <si>
    <t>ADB31544.1</t>
  </si>
  <si>
    <t>Kfla_2471</t>
  </si>
  <si>
    <t>ADB31545.1</t>
  </si>
  <si>
    <t>Kfla_2472</t>
  </si>
  <si>
    <t>ADB31546.1</t>
  </si>
  <si>
    <t>Kfla_2473</t>
  </si>
  <si>
    <t>ADB31547.1</t>
  </si>
  <si>
    <t>Kfla_2474</t>
  </si>
  <si>
    <t>ADB31548.1</t>
  </si>
  <si>
    <t>Kfla_2475</t>
  </si>
  <si>
    <t>ADB31549.1</t>
  </si>
  <si>
    <t>Kfla_2476</t>
  </si>
  <si>
    <t>ADB31550.1</t>
  </si>
  <si>
    <t>Kfla_2477</t>
  </si>
  <si>
    <t>ADB31551.1</t>
  </si>
  <si>
    <t>Kfla_2478</t>
  </si>
  <si>
    <t>ADB31552.1</t>
  </si>
  <si>
    <t>glycyl-tRNA synthetase</t>
  </si>
  <si>
    <t>Kfla_2479</t>
  </si>
  <si>
    <t>ADB31553.1</t>
  </si>
  <si>
    <t>Kfla_2480</t>
  </si>
  <si>
    <t>ADB31554.1</t>
  </si>
  <si>
    <t>TIM-barrel protein, nifR3 family</t>
  </si>
  <si>
    <t>Kfla_2481</t>
  </si>
  <si>
    <t>ADB31555.1</t>
  </si>
  <si>
    <t>protein of unknown function DUF1028</t>
  </si>
  <si>
    <t>Kfla_2482</t>
  </si>
  <si>
    <t>ADB31556.1</t>
  </si>
  <si>
    <t>DNA polymerase LigD, polymerase domain protein</t>
  </si>
  <si>
    <t>Kfla_2483</t>
  </si>
  <si>
    <t>ADB31557.1</t>
  </si>
  <si>
    <t>Kfla_2484</t>
  </si>
  <si>
    <t>ADB31558.1</t>
  </si>
  <si>
    <t>Ribosomal small subunit Rsm22</t>
  </si>
  <si>
    <t>Kfla_2485</t>
  </si>
  <si>
    <t>ADB31559.1</t>
  </si>
  <si>
    <t>Kfla_2486</t>
  </si>
  <si>
    <t>ADB31560.1</t>
  </si>
  <si>
    <t>Kfla_2487</t>
  </si>
  <si>
    <t>ADB31561.1</t>
  </si>
  <si>
    <t>Kfla_2488</t>
  </si>
  <si>
    <t>ADB31562.1</t>
  </si>
  <si>
    <t>Kfla_2489</t>
  </si>
  <si>
    <t>ADB31563.1</t>
  </si>
  <si>
    <t>Clp domain protein</t>
  </si>
  <si>
    <t>Kfla_2490</t>
  </si>
  <si>
    <t>ADB31564.1</t>
  </si>
  <si>
    <t>Kfla_2491</t>
  </si>
  <si>
    <t>ADB31565.1</t>
  </si>
  <si>
    <t>Kfla_2492</t>
  </si>
  <si>
    <t>ADB31566.1</t>
  </si>
  <si>
    <t>Mg-chelatase subunit ChlI-like protein</t>
  </si>
  <si>
    <t>Kfla_2493</t>
  </si>
  <si>
    <t>ADB31567.1</t>
  </si>
  <si>
    <t>Kfla_2494</t>
  </si>
  <si>
    <t>ADB31568.1</t>
  </si>
  <si>
    <t>pyruvate, phosphate dikinase</t>
  </si>
  <si>
    <t>Kfla_2495</t>
  </si>
  <si>
    <t>ADB31569.1</t>
  </si>
  <si>
    <t>Kfla_2496</t>
  </si>
  <si>
    <t>ADB31570.1</t>
  </si>
  <si>
    <t>Kfla_2497</t>
  </si>
  <si>
    <t>ADB31571.1</t>
  </si>
  <si>
    <t>Kfla_2498</t>
  </si>
  <si>
    <t>ADB31572.1</t>
  </si>
  <si>
    <t>Kfla_2499</t>
  </si>
  <si>
    <t>ADB31573.1</t>
  </si>
  <si>
    <t>Kfla_2500</t>
  </si>
  <si>
    <t>ADB31574.1</t>
  </si>
  <si>
    <t>Kfla_2501</t>
  </si>
  <si>
    <t>ADB31575.1</t>
  </si>
  <si>
    <t>Kfla_2502</t>
  </si>
  <si>
    <t>ADB31576.1</t>
  </si>
  <si>
    <t>Pyrimidine reductase riboflavin biosynthesis- like protein</t>
  </si>
  <si>
    <t>Kfla_2503</t>
  </si>
  <si>
    <t>ADB31577.1</t>
  </si>
  <si>
    <t>Kfla_2504</t>
  </si>
  <si>
    <t>ADB31578.1</t>
  </si>
  <si>
    <t>Kfla_2505</t>
  </si>
  <si>
    <t>ADB31579.1</t>
  </si>
  <si>
    <t>deoxyguanosinetriphosphate triphosphohydrolase</t>
  </si>
  <si>
    <t>Kfla_2506</t>
  </si>
  <si>
    <t>ADB31580.1</t>
  </si>
  <si>
    <t>Kfla_2507</t>
  </si>
  <si>
    <t>ADB31581.1</t>
  </si>
  <si>
    <t>Kfla_2508</t>
  </si>
  <si>
    <t>ADB31582.1</t>
  </si>
  <si>
    <t>DNA primase</t>
  </si>
  <si>
    <t>Kfla_2509</t>
  </si>
  <si>
    <t>ADB31583.1</t>
  </si>
  <si>
    <t>Kfla_2510</t>
  </si>
  <si>
    <t>ADB31584.1</t>
  </si>
  <si>
    <t>Kfla_R0024</t>
  </si>
  <si>
    <t>tRNA-Asn</t>
  </si>
  <si>
    <t>Kfla_2511</t>
  </si>
  <si>
    <t>ADB31585.1</t>
  </si>
  <si>
    <t>Kfla_2512</t>
  </si>
  <si>
    <t>ADB31586.1</t>
  </si>
  <si>
    <t>putative RNA polymerase, sigma 70 family subunit</t>
  </si>
  <si>
    <t>Kfla_R0025</t>
  </si>
  <si>
    <t>tRNA-Met</t>
  </si>
  <si>
    <t>Kfla_2513</t>
  </si>
  <si>
    <t>ADB31587.1</t>
  </si>
  <si>
    <t>Kfla_2514</t>
  </si>
  <si>
    <t>ADB31588.1</t>
  </si>
  <si>
    <t>1-aminocyclopropane-1-carboxylate deaminase</t>
  </si>
  <si>
    <t>Kfla_2515</t>
  </si>
  <si>
    <t>ADB31589.1</t>
  </si>
  <si>
    <t>Kfla_2516</t>
  </si>
  <si>
    <t>ADB31590.1</t>
  </si>
  <si>
    <t>Kfla_2517</t>
  </si>
  <si>
    <t>ADB31591.1</t>
  </si>
  <si>
    <t>Kfla_2518</t>
  </si>
  <si>
    <t>ADB31592.1</t>
  </si>
  <si>
    <t>Kfla_2519</t>
  </si>
  <si>
    <t>ADB31593.1</t>
  </si>
  <si>
    <t>Kfla_2520</t>
  </si>
  <si>
    <t>ADB31594.1</t>
  </si>
  <si>
    <t>Kfla_2521</t>
  </si>
  <si>
    <t>ADB31595.1</t>
  </si>
  <si>
    <t>Saccharopine dehydrogenase</t>
  </si>
  <si>
    <t>Kfla_2522</t>
  </si>
  <si>
    <t>ADB31596.1</t>
  </si>
  <si>
    <t>Kfla_2523</t>
  </si>
  <si>
    <t>ADB31597.1</t>
  </si>
  <si>
    <t>Kfla_2524</t>
  </si>
  <si>
    <t>ADB31598.1</t>
  </si>
  <si>
    <t>Kfla_2525</t>
  </si>
  <si>
    <t>ADB31599.1</t>
  </si>
  <si>
    <t>Kfla_2526</t>
  </si>
  <si>
    <t>ADB31600.1</t>
  </si>
  <si>
    <t>putative nucleotidyltransferase</t>
  </si>
  <si>
    <t>Kfla_2527</t>
  </si>
  <si>
    <t>ADB31601.1</t>
  </si>
  <si>
    <t>argininosuccinate synthase</t>
  </si>
  <si>
    <t>Kfla_2528</t>
  </si>
  <si>
    <t>Kfla_2529</t>
  </si>
  <si>
    <t>Kfla_2530</t>
  </si>
  <si>
    <t>Kfla_2531</t>
  </si>
  <si>
    <t>ADB31602.1</t>
  </si>
  <si>
    <t>Kfla_2532</t>
  </si>
  <si>
    <t>ADB31603.1</t>
  </si>
  <si>
    <t>exodeoxyribonuclease III Xth</t>
  </si>
  <si>
    <t>Kfla_2533</t>
  </si>
  <si>
    <t>ADB31604.1</t>
  </si>
  <si>
    <t>Kfla_2534</t>
  </si>
  <si>
    <t>ADB31605.1</t>
  </si>
  <si>
    <t>Kfla_2535</t>
  </si>
  <si>
    <t>ADB31606.1</t>
  </si>
  <si>
    <t>Kfla_2536</t>
  </si>
  <si>
    <t>ADB31607.1</t>
  </si>
  <si>
    <t>Kfla_2537</t>
  </si>
  <si>
    <t>ADB31608.1</t>
  </si>
  <si>
    <t>Kfla_2538</t>
  </si>
  <si>
    <t>ADB31609.1</t>
  </si>
  <si>
    <t>Kfla_2539</t>
  </si>
  <si>
    <t>ADB31610.1</t>
  </si>
  <si>
    <t>Carbonate dehydratase</t>
  </si>
  <si>
    <t>Kfla_2540</t>
  </si>
  <si>
    <t>ADB31611.1</t>
  </si>
  <si>
    <t>Kfla_2541</t>
  </si>
  <si>
    <t>ADB31612.1</t>
  </si>
  <si>
    <t>Kfla_2542</t>
  </si>
  <si>
    <t>ADB31613.1</t>
  </si>
  <si>
    <t>protein of unknown function DUF427</t>
  </si>
  <si>
    <t>Kfla_2543</t>
  </si>
  <si>
    <t>ADB31614.1</t>
  </si>
  <si>
    <t>Kfla_2544</t>
  </si>
  <si>
    <t>ADB31615.1</t>
  </si>
  <si>
    <t>Kfla_2545</t>
  </si>
  <si>
    <t>ADB31616.1</t>
  </si>
  <si>
    <t>Kfla_2546</t>
  </si>
  <si>
    <t>ADB31617.1</t>
  </si>
  <si>
    <t>UbiA prenyltransferase</t>
  </si>
  <si>
    <t>Kfla_2547</t>
  </si>
  <si>
    <t>ADB31618.1</t>
  </si>
  <si>
    <t>chalcone and stilbene synthase domain protein</t>
  </si>
  <si>
    <t>Kfla_2548</t>
  </si>
  <si>
    <t>ADB31619.1</t>
  </si>
  <si>
    <t>Isoprenylcysteine carboxyl methyltransferase</t>
  </si>
  <si>
    <t>Kfla_2549</t>
  </si>
  <si>
    <t>ADB31620.1</t>
  </si>
  <si>
    <t>Kfla_2550</t>
  </si>
  <si>
    <t>ADB31621.1</t>
  </si>
  <si>
    <t>putative transcriptional regulator, PucR family</t>
  </si>
  <si>
    <t>Kfla_2551</t>
  </si>
  <si>
    <t>ADB31622.1</t>
  </si>
  <si>
    <t>D-amino-acid dehydrogenase</t>
  </si>
  <si>
    <t>Kfla_2552</t>
  </si>
  <si>
    <t>ADB31623.1</t>
  </si>
  <si>
    <t>thioredoxin</t>
  </si>
  <si>
    <t>Kfla_2553</t>
  </si>
  <si>
    <t>ADB31624.1</t>
  </si>
  <si>
    <t>Kfla_2554</t>
  </si>
  <si>
    <t>ADB31625.1</t>
  </si>
  <si>
    <t>Kfla_2555</t>
  </si>
  <si>
    <t>ADB31626.1</t>
  </si>
  <si>
    <t>Kfla_2556</t>
  </si>
  <si>
    <t>ADB31627.1</t>
  </si>
  <si>
    <t>Kfla_2557</t>
  </si>
  <si>
    <t>ADB31628.1</t>
  </si>
  <si>
    <t>Kfla_2558</t>
  </si>
  <si>
    <t>ADB31629.1</t>
  </si>
  <si>
    <t>Kfla_2559</t>
  </si>
  <si>
    <t>Kfla_2560</t>
  </si>
  <si>
    <t>Kfla_2561</t>
  </si>
  <si>
    <t>ADB31630.1</t>
  </si>
  <si>
    <t>Kfla_2562</t>
  </si>
  <si>
    <t>ADB31631.1</t>
  </si>
  <si>
    <t>Kfla_2563</t>
  </si>
  <si>
    <t>ADB31632.1</t>
  </si>
  <si>
    <t>Kfla_2564</t>
  </si>
  <si>
    <t>ADB31633.1</t>
  </si>
  <si>
    <t>Kfla_2565</t>
  </si>
  <si>
    <t>ADB31634.1</t>
  </si>
  <si>
    <t>3-oxoacyl-(acyl-carrier-protein) synthase 2</t>
  </si>
  <si>
    <t>Kfla_2566</t>
  </si>
  <si>
    <t>ADB31635.1</t>
  </si>
  <si>
    <t>phosphopantetheine-binding protein</t>
  </si>
  <si>
    <t>Kfla_2567</t>
  </si>
  <si>
    <t>ADB31636.1</t>
  </si>
  <si>
    <t>3-oxoacyl-(acyl-carrier-protein) synthase III</t>
  </si>
  <si>
    <t>Kfla_2568</t>
  </si>
  <si>
    <t>ADB31637.1</t>
  </si>
  <si>
    <t>biotin/lipoyl attachment domain-containing protein</t>
  </si>
  <si>
    <t>Kfla_2569</t>
  </si>
  <si>
    <t>ADB31638.1</t>
  </si>
  <si>
    <t>Kfla_2570</t>
  </si>
  <si>
    <t>ADB31639.1</t>
  </si>
  <si>
    <t>Kfla_2571</t>
  </si>
  <si>
    <t>Kfla_2572</t>
  </si>
  <si>
    <t>ADB31640.1</t>
  </si>
  <si>
    <t>Kfla_2573</t>
  </si>
  <si>
    <t>ADB31641.1</t>
  </si>
  <si>
    <t>Kfla_2574</t>
  </si>
  <si>
    <t>ADB31642.1</t>
  </si>
  <si>
    <t>Kfla_2575</t>
  </si>
  <si>
    <t>ADB31643.1</t>
  </si>
  <si>
    <t>Kfla_2576</t>
  </si>
  <si>
    <t>ADB31644.1</t>
  </si>
  <si>
    <t>amino acid/peptide transporter</t>
  </si>
  <si>
    <t>Kfla_2577</t>
  </si>
  <si>
    <t>ADB31645.1</t>
  </si>
  <si>
    <t>2-oxo-acid dehydrogenase E1 subunit, homodimeric type</t>
  </si>
  <si>
    <t>Kfla_2578</t>
  </si>
  <si>
    <t>ADB31646.1</t>
  </si>
  <si>
    <t>Kfla_2579</t>
  </si>
  <si>
    <t>ADB31647.1</t>
  </si>
  <si>
    <t>Kfla_R0026</t>
  </si>
  <si>
    <t>tRNA-Val</t>
  </si>
  <si>
    <t>Kfla_2580</t>
  </si>
  <si>
    <t>ADB31648.1</t>
  </si>
  <si>
    <t>Kfla_2581</t>
  </si>
  <si>
    <t>ADB31649.1</t>
  </si>
  <si>
    <t>Kfla_2582</t>
  </si>
  <si>
    <t>ADB31650.1</t>
  </si>
  <si>
    <t>Kfla_2583</t>
  </si>
  <si>
    <t>ADB31651.1</t>
  </si>
  <si>
    <t>amino acid adenylation domain protein</t>
  </si>
  <si>
    <t>Kfla_2584</t>
  </si>
  <si>
    <t>ADB31652.1</t>
  </si>
  <si>
    <t>Kfla_2585</t>
  </si>
  <si>
    <t>ADB31653.1</t>
  </si>
  <si>
    <t>Kfla_2586</t>
  </si>
  <si>
    <t>ADB31654.1</t>
  </si>
  <si>
    <t>Kfla_2587</t>
  </si>
  <si>
    <t>ADB31655.1</t>
  </si>
  <si>
    <t>Kfla_2588</t>
  </si>
  <si>
    <t>ADB31656.1</t>
  </si>
  <si>
    <t>Kfla_2589</t>
  </si>
  <si>
    <t>ADB31657.1</t>
  </si>
  <si>
    <t>Kfla_2590</t>
  </si>
  <si>
    <t>ADB31658.1</t>
  </si>
  <si>
    <t>Alpha-L-fucosidase</t>
  </si>
  <si>
    <t>Kfla_2591</t>
  </si>
  <si>
    <t>ADB31659.1</t>
  </si>
  <si>
    <t>Kfla_2592</t>
  </si>
  <si>
    <t>ADB31660.1</t>
  </si>
  <si>
    <t>Kfla_2593</t>
  </si>
  <si>
    <t>ADB31661.1</t>
  </si>
  <si>
    <t>protein of unknown function DUF34</t>
  </si>
  <si>
    <t>Kfla_2594</t>
  </si>
  <si>
    <t>ADB31662.1</t>
  </si>
  <si>
    <t>protein of unknown function DUF164</t>
  </si>
  <si>
    <t>Kfla_2595</t>
  </si>
  <si>
    <t>ADB31663.1</t>
  </si>
  <si>
    <t>Kfla_2596</t>
  </si>
  <si>
    <t>ADB31664.1</t>
  </si>
  <si>
    <t>ribonuclease II</t>
  </si>
  <si>
    <t>Kfla_2597</t>
  </si>
  <si>
    <t>ADB31665.1</t>
  </si>
  <si>
    <t>Kfla_2598</t>
  </si>
  <si>
    <t>ADB31666.1</t>
  </si>
  <si>
    <t>Kfla_2599</t>
  </si>
  <si>
    <t>ADB31667.1</t>
  </si>
  <si>
    <t>Kfla_2600</t>
  </si>
  <si>
    <t>ADB31668.1</t>
  </si>
  <si>
    <t>Kfla_2601</t>
  </si>
  <si>
    <t>ADB31669.1</t>
  </si>
  <si>
    <t>RNase_P_RNA</t>
  </si>
  <si>
    <t>rnpB</t>
  </si>
  <si>
    <t>Kfla_R0027</t>
  </si>
  <si>
    <t>RNA component of RNaseP</t>
  </si>
  <si>
    <t>Kfla_2602</t>
  </si>
  <si>
    <t>ADB31670.1</t>
  </si>
  <si>
    <t>protein of unknown function DUF952</t>
  </si>
  <si>
    <t>Kfla_2603</t>
  </si>
  <si>
    <t>ADB31671.1</t>
  </si>
  <si>
    <t>Kfla_2604</t>
  </si>
  <si>
    <t>ADB31672.1</t>
  </si>
  <si>
    <t>peptidase S10 serine carboxypeptidase</t>
  </si>
  <si>
    <t>Kfla_2605</t>
  </si>
  <si>
    <t>ADB31673.1</t>
  </si>
  <si>
    <t>Kfla_2606</t>
  </si>
  <si>
    <t>ADB31674.1</t>
  </si>
  <si>
    <t>methionine aminopeptidase, type I</t>
  </si>
  <si>
    <t>Kfla_2607</t>
  </si>
  <si>
    <t>ADB31675.1</t>
  </si>
  <si>
    <t>Kfla_2608</t>
  </si>
  <si>
    <t>ADB31676.1</t>
  </si>
  <si>
    <t>histone protein</t>
  </si>
  <si>
    <t>Kfla_2609</t>
  </si>
  <si>
    <t>ADB31677.1</t>
  </si>
  <si>
    <t>putative periplasmic substrate-binding protein</t>
  </si>
  <si>
    <t>Kfla_2610</t>
  </si>
  <si>
    <t>ADB31678.1</t>
  </si>
  <si>
    <t>Kfla_2611</t>
  </si>
  <si>
    <t>ADB31679.1</t>
  </si>
  <si>
    <t>Kfla_2612</t>
  </si>
  <si>
    <t>ADB31680.1</t>
  </si>
  <si>
    <t>Kfla_2613</t>
  </si>
  <si>
    <t>ADB31681.1</t>
  </si>
  <si>
    <t>3-methyl-2-oxobutanoatehydroxymethyltransferase</t>
  </si>
  <si>
    <t>Kfla_2614</t>
  </si>
  <si>
    <t>ADB31682.1</t>
  </si>
  <si>
    <t>Kfla_2615</t>
  </si>
  <si>
    <t>ADB31683.1</t>
  </si>
  <si>
    <t>protein of unknown function DUF418</t>
  </si>
  <si>
    <t>Kfla_2616</t>
  </si>
  <si>
    <t>ADB31684.1</t>
  </si>
  <si>
    <t>Kfla_2617</t>
  </si>
  <si>
    <t>ADB31685.1</t>
  </si>
  <si>
    <t>Kfla_2618</t>
  </si>
  <si>
    <t>ADB31686.1</t>
  </si>
  <si>
    <t>Kfla_2619</t>
  </si>
  <si>
    <t>ADB31687.1</t>
  </si>
  <si>
    <t>Kfla_2620</t>
  </si>
  <si>
    <t>ADB31688.1</t>
  </si>
  <si>
    <t>Kfla_2621</t>
  </si>
  <si>
    <t>ADB31689.1</t>
  </si>
  <si>
    <t>glutamine synthetase, type I</t>
  </si>
  <si>
    <t>Kfla_2622</t>
  </si>
  <si>
    <t>ADB31690.1</t>
  </si>
  <si>
    <t>Kfla_2623</t>
  </si>
  <si>
    <t>ADB31691.1</t>
  </si>
  <si>
    <t>Kfla_2624</t>
  </si>
  <si>
    <t>ADB31692.1</t>
  </si>
  <si>
    <t>Kfla_2625</t>
  </si>
  <si>
    <t>ADB31693.1</t>
  </si>
  <si>
    <t>(Glutamate--ammonia-ligase) adenylyltransferase</t>
  </si>
  <si>
    <t>Kfla_2626</t>
  </si>
  <si>
    <t>ADB31694.1</t>
  </si>
  <si>
    <t>Kfla_2627</t>
  </si>
  <si>
    <t>ADB31695.1</t>
  </si>
  <si>
    <t>tRNA (guanine-N(7)-)-methyltransferase</t>
  </si>
  <si>
    <t>Kfla_2628</t>
  </si>
  <si>
    <t>ADB31696.1</t>
  </si>
  <si>
    <t>Kfla_2629</t>
  </si>
  <si>
    <t>ADB31697.1</t>
  </si>
  <si>
    <t>Kfla_2630</t>
  </si>
  <si>
    <t>ADB31698.1</t>
  </si>
  <si>
    <t>aliphatic sulfonates family ABC transporter, periplasmic ligand-binding protein</t>
  </si>
  <si>
    <t>Kfla_2631</t>
  </si>
  <si>
    <t>ADB31699.1</t>
  </si>
  <si>
    <t>Kfla_2632</t>
  </si>
  <si>
    <t>ADB31700.1</t>
  </si>
  <si>
    <t>Kfla_2633</t>
  </si>
  <si>
    <t>ADB31701.1</t>
  </si>
  <si>
    <t>Kfla_2634</t>
  </si>
  <si>
    <t>ADB31702.1</t>
  </si>
  <si>
    <t>Kfla_2635</t>
  </si>
  <si>
    <t>ADB31703.1</t>
  </si>
  <si>
    <t>Kfla_2636</t>
  </si>
  <si>
    <t>ADB31704.1</t>
  </si>
  <si>
    <t>CrcB protein</t>
  </si>
  <si>
    <t>Kfla_2637</t>
  </si>
  <si>
    <t>ADB31705.1</t>
  </si>
  <si>
    <t>Kfla_2638</t>
  </si>
  <si>
    <t>ADB31706.1</t>
  </si>
  <si>
    <t>Kfla_2639</t>
  </si>
  <si>
    <t>ADB31707.1</t>
  </si>
  <si>
    <t>Kfla_2640</t>
  </si>
  <si>
    <t>Kfla_2641</t>
  </si>
  <si>
    <t>ADB31708.1</t>
  </si>
  <si>
    <t>phospho-2-dehydro-3-deoxyheptonate aldolase</t>
  </si>
  <si>
    <t>Kfla_2642</t>
  </si>
  <si>
    <t>ADB31709.1</t>
  </si>
  <si>
    <t>Kfla_2643</t>
  </si>
  <si>
    <t>ADB31710.1</t>
  </si>
  <si>
    <t>phospholipase C, phosphocholine-specific</t>
  </si>
  <si>
    <t>Kfla_2644</t>
  </si>
  <si>
    <t>ADB31711.1</t>
  </si>
  <si>
    <t>Kfla_2645</t>
  </si>
  <si>
    <t>ADB31712.1</t>
  </si>
  <si>
    <t>ybaK/ebsC protein</t>
  </si>
  <si>
    <t>Kfla_2646</t>
  </si>
  <si>
    <t>ADB31713.1</t>
  </si>
  <si>
    <t>Kfla_2647</t>
  </si>
  <si>
    <t>ADB31714.1</t>
  </si>
  <si>
    <t>GTP cyclohydrolase I</t>
  </si>
  <si>
    <t>Kfla_2648</t>
  </si>
  <si>
    <t>ADB31715.1</t>
  </si>
  <si>
    <t>Kfla_2649</t>
  </si>
  <si>
    <t>ADB31716.1</t>
  </si>
  <si>
    <t>Kfla_2650</t>
  </si>
  <si>
    <t>ADB31717.1</t>
  </si>
  <si>
    <t>Kfla_2651</t>
  </si>
  <si>
    <t>ADB31718.1</t>
  </si>
  <si>
    <t>Kfla_2652</t>
  </si>
  <si>
    <t>ADB31719.1</t>
  </si>
  <si>
    <t>Kfla_2653</t>
  </si>
  <si>
    <t>ADB31720.1</t>
  </si>
  <si>
    <t>Kfla_2654</t>
  </si>
  <si>
    <t>ADB31721.1</t>
  </si>
  <si>
    <t>Caffeoyl-CoA O-methyltransferase</t>
  </si>
  <si>
    <t>Kfla_2655</t>
  </si>
  <si>
    <t>ADB31722.1</t>
  </si>
  <si>
    <t>heme exporter protein CcmA</t>
  </si>
  <si>
    <t>Kfla_2656</t>
  </si>
  <si>
    <t>ADB31723.1</t>
  </si>
  <si>
    <t>Kfla_2657</t>
  </si>
  <si>
    <t>ADB31724.1</t>
  </si>
  <si>
    <t>Kfla_2658</t>
  </si>
  <si>
    <t>ADB31725.1</t>
  </si>
  <si>
    <t>Kfla_2659</t>
  </si>
  <si>
    <t>ADB31726.1</t>
  </si>
  <si>
    <t>Kfla_2660</t>
  </si>
  <si>
    <t>ADB31727.1</t>
  </si>
  <si>
    <t>Kfla_2661</t>
  </si>
  <si>
    <t>ADB31728.1</t>
  </si>
  <si>
    <t>Kfla_2662</t>
  </si>
  <si>
    <t>ADB31729.1</t>
  </si>
  <si>
    <t>Kfla_2663</t>
  </si>
  <si>
    <t>ADB31730.1</t>
  </si>
  <si>
    <t>Alkanesulfonate monooxygenase</t>
  </si>
  <si>
    <t>Kfla_2664</t>
  </si>
  <si>
    <t>ADB31731.1</t>
  </si>
  <si>
    <t>Kfla_2665</t>
  </si>
  <si>
    <t>Kfla_2666</t>
  </si>
  <si>
    <t>ADB31732.1</t>
  </si>
  <si>
    <t>Kfla_2667</t>
  </si>
  <si>
    <t>ADB31733.1</t>
  </si>
  <si>
    <t>Kfla_2668</t>
  </si>
  <si>
    <t>ADB31734.1</t>
  </si>
  <si>
    <t>Kfla_2669</t>
  </si>
  <si>
    <t>ADB31735.1</t>
  </si>
  <si>
    <t>Kfla_2670</t>
  </si>
  <si>
    <t>ADB31736.1</t>
  </si>
  <si>
    <t>Kfla_2671</t>
  </si>
  <si>
    <t>ADB31737.1</t>
  </si>
  <si>
    <t>Kfla_2672</t>
  </si>
  <si>
    <t>ADB31738.1</t>
  </si>
  <si>
    <t>Kfla_2673</t>
  </si>
  <si>
    <t>ADB31739.1</t>
  </si>
  <si>
    <t>Cyclopropane-fatty-acyl-phospholipid synthase</t>
  </si>
  <si>
    <t>Kfla_2674</t>
  </si>
  <si>
    <t>ADB31740.1</t>
  </si>
  <si>
    <t>Kfla_2675</t>
  </si>
  <si>
    <t>ADB31741.1</t>
  </si>
  <si>
    <t>Kfla_2676</t>
  </si>
  <si>
    <t>ADB31742.1</t>
  </si>
  <si>
    <t>lipoic acid synthetase</t>
  </si>
  <si>
    <t>Kfla_2677</t>
  </si>
  <si>
    <t>ADB31743.1</t>
  </si>
  <si>
    <t>Kfla_2678</t>
  </si>
  <si>
    <t>ADB31744.1</t>
  </si>
  <si>
    <t>Kfla_2679</t>
  </si>
  <si>
    <t>ADB31745.1</t>
  </si>
  <si>
    <t>Kfla_2680</t>
  </si>
  <si>
    <t>ADB31746.1</t>
  </si>
  <si>
    <t>Kfla_2681</t>
  </si>
  <si>
    <t>ADB31747.1</t>
  </si>
  <si>
    <t>ABC-type Na+ efflux pump permease component- like protein</t>
  </si>
  <si>
    <t>Kfla_2682</t>
  </si>
  <si>
    <t>ADB31748.1</t>
  </si>
  <si>
    <t>Kfla_2683</t>
  </si>
  <si>
    <t>ADB31749.1</t>
  </si>
  <si>
    <t>Kfla_2684</t>
  </si>
  <si>
    <t>ADB31750.1</t>
  </si>
  <si>
    <t>Kfla_2685</t>
  </si>
  <si>
    <t>ADB31751.1</t>
  </si>
  <si>
    <t>Kfla_2686</t>
  </si>
  <si>
    <t>ADB31752.1</t>
  </si>
  <si>
    <t>Kfla_2687</t>
  </si>
  <si>
    <t>ADB31753.1</t>
  </si>
  <si>
    <t>HNH endonuclease</t>
  </si>
  <si>
    <t>Kfla_2688</t>
  </si>
  <si>
    <t>ADB31754.1</t>
  </si>
  <si>
    <t>domain of unknown function DUF1731</t>
  </si>
  <si>
    <t>Kfla_2689</t>
  </si>
  <si>
    <t>ADB31755.1</t>
  </si>
  <si>
    <t>2-oxoglutarate dehydrogenase, E2 component, dihydrolipoamide succinyltransferase</t>
  </si>
  <si>
    <t>Kfla_2690</t>
  </si>
  <si>
    <t>ADB31756.1</t>
  </si>
  <si>
    <t>dihydrolipoamide dehydrogenase</t>
  </si>
  <si>
    <t>Kfla_2691</t>
  </si>
  <si>
    <t>ADB31757.1</t>
  </si>
  <si>
    <t>Kfla_2692</t>
  </si>
  <si>
    <t>ADB31758.1</t>
  </si>
  <si>
    <t>Leucyl aminopeptidase</t>
  </si>
  <si>
    <t>Kfla_2693</t>
  </si>
  <si>
    <t>ADB31759.1</t>
  </si>
  <si>
    <t>glycine cleavage system T protein</t>
  </si>
  <si>
    <t>Kfla_2694</t>
  </si>
  <si>
    <t>ADB31760.1</t>
  </si>
  <si>
    <t>Kfla_2695</t>
  </si>
  <si>
    <t>ADB31761.1</t>
  </si>
  <si>
    <t>Kfla_2696</t>
  </si>
  <si>
    <t>ADB31762.1</t>
  </si>
  <si>
    <t>Kfla_2697</t>
  </si>
  <si>
    <t>ADB31763.1</t>
  </si>
  <si>
    <t>Kfla_2698</t>
  </si>
  <si>
    <t>ADB31764.1</t>
  </si>
  <si>
    <t>Kfla_2699</t>
  </si>
  <si>
    <t>ADB31765.1</t>
  </si>
  <si>
    <t>Kfla_2700</t>
  </si>
  <si>
    <t>ADB31766.1</t>
  </si>
  <si>
    <t>Kfla_2701</t>
  </si>
  <si>
    <t>Kfla_2702</t>
  </si>
  <si>
    <t>ADB31767.1</t>
  </si>
  <si>
    <t>Kfla_2703</t>
  </si>
  <si>
    <t>ADB31768.1</t>
  </si>
  <si>
    <t>Kfla_2704</t>
  </si>
  <si>
    <t>ADB31769.1</t>
  </si>
  <si>
    <t>Kfla_2705</t>
  </si>
  <si>
    <t>ADB31770.1</t>
  </si>
  <si>
    <t>Kfla_2706</t>
  </si>
  <si>
    <t>ADB31771.1</t>
  </si>
  <si>
    <t>cobalamin-5-phosphate synthase CobS</t>
  </si>
  <si>
    <t>Kfla_2707</t>
  </si>
  <si>
    <t>ADB31772.1</t>
  </si>
  <si>
    <t>cobalbumin biosynthesis protein</t>
  </si>
  <si>
    <t>Kfla_2708</t>
  </si>
  <si>
    <t>ADB31773.1</t>
  </si>
  <si>
    <t>Kfla_2709</t>
  </si>
  <si>
    <t>ADB31774.1</t>
  </si>
  <si>
    <t>Kfla_2710</t>
  </si>
  <si>
    <t>ADB31775.1</t>
  </si>
  <si>
    <t>cobalt transport protein</t>
  </si>
  <si>
    <t>Kfla_2711</t>
  </si>
  <si>
    <t>ADB31776.1</t>
  </si>
  <si>
    <t>Kfla_2712</t>
  </si>
  <si>
    <t>ADB31777.1</t>
  </si>
  <si>
    <t>Kfla_2713</t>
  </si>
  <si>
    <t>ADB31778.1</t>
  </si>
  <si>
    <t>Kfla_2714</t>
  </si>
  <si>
    <t>ADB31779.1</t>
  </si>
  <si>
    <t>Kfla_2715</t>
  </si>
  <si>
    <t>ADB31780.1</t>
  </si>
  <si>
    <t>phage shock protein A, PspA</t>
  </si>
  <si>
    <t>Kfla_2716</t>
  </si>
  <si>
    <t>ADB31781.1</t>
  </si>
  <si>
    <t>Kfla_2717</t>
  </si>
  <si>
    <t>ADB31782.1</t>
  </si>
  <si>
    <t>exopolysaccharide biosynthesis polyprenyl glycosylphosphotransferase</t>
  </si>
  <si>
    <t>Kfla_2718</t>
  </si>
  <si>
    <t>ADB31783.1</t>
  </si>
  <si>
    <t>Kfla_2719</t>
  </si>
  <si>
    <t>ADB31784.1</t>
  </si>
  <si>
    <t>sulfate adenylyltransferase, small subunit</t>
  </si>
  <si>
    <t>Kfla_2720</t>
  </si>
  <si>
    <t>ADB31785.1</t>
  </si>
  <si>
    <t>sulfate adenylyltransferase, large subunit</t>
  </si>
  <si>
    <t>Kfla_2721</t>
  </si>
  <si>
    <t>ADB31786.1</t>
  </si>
  <si>
    <t>Oligosaccharide biosynthesis protein Alg14 like protein</t>
  </si>
  <si>
    <t>Kfla_2722</t>
  </si>
  <si>
    <t>ADB31787.1</t>
  </si>
  <si>
    <t>Glycosyltransferase 28 domain protein</t>
  </si>
  <si>
    <t>Kfla_2723</t>
  </si>
  <si>
    <t>ADB31788.1</t>
  </si>
  <si>
    <t>Kfla_2724</t>
  </si>
  <si>
    <t>ADB31789.1</t>
  </si>
  <si>
    <t>Kfla_2725</t>
  </si>
  <si>
    <t>ADB31790.1</t>
  </si>
  <si>
    <t>Kfla_2726</t>
  </si>
  <si>
    <t>ADB31791.1</t>
  </si>
  <si>
    <t>regulator of chromosome condensation RCC1</t>
  </si>
  <si>
    <t>Kfla_2727</t>
  </si>
  <si>
    <t>ADB31792.1</t>
  </si>
  <si>
    <t>polysaccharide biosynthesis protein</t>
  </si>
  <si>
    <t>Kfla_2728</t>
  </si>
  <si>
    <t>ADB31793.1</t>
  </si>
  <si>
    <t>lipopolysaccharide biosynthesis protein</t>
  </si>
  <si>
    <t>Kfla_2729</t>
  </si>
  <si>
    <t>ADB31794.1</t>
  </si>
  <si>
    <t>Kfla_2730</t>
  </si>
  <si>
    <t>ADB31795.1</t>
  </si>
  <si>
    <t>Kfla_2731</t>
  </si>
  <si>
    <t>ADB31796.1</t>
  </si>
  <si>
    <t>sulfotransferase</t>
  </si>
  <si>
    <t>Kfla_2732</t>
  </si>
  <si>
    <t>ADB31797.1</t>
  </si>
  <si>
    <t>Kfla_2733</t>
  </si>
  <si>
    <t>ADB31798.1</t>
  </si>
  <si>
    <t>Kfla_2734</t>
  </si>
  <si>
    <t>ADB31799.1</t>
  </si>
  <si>
    <t>Kfla_2735</t>
  </si>
  <si>
    <t>ADB31800.1</t>
  </si>
  <si>
    <t>Kfla_2736</t>
  </si>
  <si>
    <t>ADB31801.1</t>
  </si>
  <si>
    <t>Kfla_2737</t>
  </si>
  <si>
    <t>ADB31802.1</t>
  </si>
  <si>
    <t>Kfla_2738</t>
  </si>
  <si>
    <t>ADB31803.1</t>
  </si>
  <si>
    <t>Kfla_2739</t>
  </si>
  <si>
    <t>ADB31804.1</t>
  </si>
  <si>
    <t>Kfla_2740</t>
  </si>
  <si>
    <t>ADB31805.1</t>
  </si>
  <si>
    <t>adenylylsulfate kinase</t>
  </si>
  <si>
    <t>Kfla_2741</t>
  </si>
  <si>
    <t>ADB31806.1</t>
  </si>
  <si>
    <t>Kfla_2742</t>
  </si>
  <si>
    <t>ADB31807.1</t>
  </si>
  <si>
    <t>Kfla_2743</t>
  </si>
  <si>
    <t>ADB31808.1</t>
  </si>
  <si>
    <t>GDP-mannose 4,6-dehydratase</t>
  </si>
  <si>
    <t>Kfla_2744</t>
  </si>
  <si>
    <t>ADB31809.1</t>
  </si>
  <si>
    <t>glycosyl transferase, WecB/TagA/CpsF family</t>
  </si>
  <si>
    <t>Kfla_2745</t>
  </si>
  <si>
    <t>ADB31810.1</t>
  </si>
  <si>
    <t>Kfla_2746</t>
  </si>
  <si>
    <t>ADB31811.1</t>
  </si>
  <si>
    <t>Kfla_2747</t>
  </si>
  <si>
    <t>ADB31812.1</t>
  </si>
  <si>
    <t>Kfla_2748</t>
  </si>
  <si>
    <t>ADB31813.1</t>
  </si>
  <si>
    <t>Kfla_2749</t>
  </si>
  <si>
    <t>ADB31814.1</t>
  </si>
  <si>
    <t>Kfla_2750</t>
  </si>
  <si>
    <t>ADB31815.1</t>
  </si>
  <si>
    <t>Kfla_2751</t>
  </si>
  <si>
    <t>ADB31816.1</t>
  </si>
  <si>
    <t>Kfla_2752</t>
  </si>
  <si>
    <t>ADB31817.1</t>
  </si>
  <si>
    <t>Kfla_2753</t>
  </si>
  <si>
    <t>ADB31818.1</t>
  </si>
  <si>
    <t>Kfla_2754</t>
  </si>
  <si>
    <t>ADB31819.1</t>
  </si>
  <si>
    <t>Glucuronate isomerase</t>
  </si>
  <si>
    <t>Kfla_2755</t>
  </si>
  <si>
    <t>ADB31820.1</t>
  </si>
  <si>
    <t>Kfla_2756</t>
  </si>
  <si>
    <t>ADB31821.1</t>
  </si>
  <si>
    <t>Kfla_2757</t>
  </si>
  <si>
    <t>ADB31822.1</t>
  </si>
  <si>
    <t>Kfla_2758</t>
  </si>
  <si>
    <t>ADB31823.1</t>
  </si>
  <si>
    <t>Kfla_2759</t>
  </si>
  <si>
    <t>ADB31824.1</t>
  </si>
  <si>
    <t>Kfla_2760</t>
  </si>
  <si>
    <t>ADB31825.1</t>
  </si>
  <si>
    <t>Kfla_2761</t>
  </si>
  <si>
    <t>ADB31826.1</t>
  </si>
  <si>
    <t>Kfla_2762</t>
  </si>
  <si>
    <t>ADB31827.1</t>
  </si>
  <si>
    <t>Kfla_2763</t>
  </si>
  <si>
    <t>ADB31828.1</t>
  </si>
  <si>
    <t>quinolinate synthetase complex, A subunit</t>
  </si>
  <si>
    <t>Kfla_2764</t>
  </si>
  <si>
    <t>ADB31829.1</t>
  </si>
  <si>
    <t>Kfla_2765</t>
  </si>
  <si>
    <t>ADB31830.1</t>
  </si>
  <si>
    <t>Kfla_2766</t>
  </si>
  <si>
    <t>ADB31831.1</t>
  </si>
  <si>
    <t>Deoxyribonuclease V</t>
  </si>
  <si>
    <t>Kfla_2767</t>
  </si>
  <si>
    <t>ADB31832.1</t>
  </si>
  <si>
    <t>glycerate kinase</t>
  </si>
  <si>
    <t>Kfla_2768</t>
  </si>
  <si>
    <t>ADB31833.1</t>
  </si>
  <si>
    <t>iron-sulfur cluster assembly accessory protein</t>
  </si>
  <si>
    <t>Kfla_2769</t>
  </si>
  <si>
    <t>ADB31834.1</t>
  </si>
  <si>
    <t>Kfla_2770</t>
  </si>
  <si>
    <t>ADB31835.1</t>
  </si>
  <si>
    <t>Kfla_2771</t>
  </si>
  <si>
    <t>ADB31836.1</t>
  </si>
  <si>
    <t>Kfla_2772</t>
  </si>
  <si>
    <t>ADB31837.1</t>
  </si>
  <si>
    <t>Kfla_2773</t>
  </si>
  <si>
    <t>ADB31838.1</t>
  </si>
  <si>
    <t>Kfla_2774</t>
  </si>
  <si>
    <t>ADB31839.1</t>
  </si>
  <si>
    <t>Kfla_2775</t>
  </si>
  <si>
    <t>ADB31840.1</t>
  </si>
  <si>
    <t>alpha-1,6-glucosidase, pullulanase-type</t>
  </si>
  <si>
    <t>Kfla_2776</t>
  </si>
  <si>
    <t>ADB31841.1</t>
  </si>
  <si>
    <t>Silent information regulator protein Sir2</t>
  </si>
  <si>
    <t>Kfla_2777</t>
  </si>
  <si>
    <t>ADB31842.1</t>
  </si>
  <si>
    <t>Kfla_2778</t>
  </si>
  <si>
    <t>ADB31843.1</t>
  </si>
  <si>
    <t>SirA family protein</t>
  </si>
  <si>
    <t>Kfla_2779</t>
  </si>
  <si>
    <t>ADB31844.1</t>
  </si>
  <si>
    <t>aminotransferase class V</t>
  </si>
  <si>
    <t>Kfla_2780</t>
  </si>
  <si>
    <t>ADB31845.1</t>
  </si>
  <si>
    <t>cytochrome c oxidase, subunit II</t>
  </si>
  <si>
    <t>Kfla_2781</t>
  </si>
  <si>
    <t>ADB31846.1</t>
  </si>
  <si>
    <t>cytochrome c oxidase, subunit I</t>
  </si>
  <si>
    <t>Kfla_2782</t>
  </si>
  <si>
    <t>ADB31847.1</t>
  </si>
  <si>
    <t>Kfla_2783</t>
  </si>
  <si>
    <t>ADB31848.1</t>
  </si>
  <si>
    <t>Kfla_2784</t>
  </si>
  <si>
    <t>ADB31849.1</t>
  </si>
  <si>
    <t>Kfla_2785</t>
  </si>
  <si>
    <t>ADB31850.1</t>
  </si>
  <si>
    <t>Kfla_2786</t>
  </si>
  <si>
    <t>ADB31851.1</t>
  </si>
  <si>
    <t>Cytochrome b/b6 domain protein</t>
  </si>
  <si>
    <t>Kfla_2787</t>
  </si>
  <si>
    <t>ADB31852.1</t>
  </si>
  <si>
    <t>Rieske (2Fe-2S) domain protein</t>
  </si>
  <si>
    <t>Kfla_2788</t>
  </si>
  <si>
    <t>ADB31853.1</t>
  </si>
  <si>
    <t>cytochrome c class I</t>
  </si>
  <si>
    <t>Kfla_2789</t>
  </si>
  <si>
    <t>ADB31854.1</t>
  </si>
  <si>
    <t>Cytochrome-c oxidase</t>
  </si>
  <si>
    <t>Kfla_2790</t>
  </si>
  <si>
    <t>ADB31855.1</t>
  </si>
  <si>
    <t>Kfla_2791</t>
  </si>
  <si>
    <t>ADB31856.1</t>
  </si>
  <si>
    <t>response regulator receiver protein</t>
  </si>
  <si>
    <t>Kfla_2792</t>
  </si>
  <si>
    <t>ADB31857.1</t>
  </si>
  <si>
    <t>anthranilate phosphoribosyltransferase</t>
  </si>
  <si>
    <t>Kfla_2793</t>
  </si>
  <si>
    <t>ADB31858.1</t>
  </si>
  <si>
    <t>Kfla_2794</t>
  </si>
  <si>
    <t>ADB31859.1</t>
  </si>
  <si>
    <t>Kfla_2795</t>
  </si>
  <si>
    <t>ADB31860.1</t>
  </si>
  <si>
    <t>Kfla_2796</t>
  </si>
  <si>
    <t>ADB31861.1</t>
  </si>
  <si>
    <t>Kfla_2797</t>
  </si>
  <si>
    <t>ADB31862.1</t>
  </si>
  <si>
    <t>DNA polymerase III, epsilon subunit</t>
  </si>
  <si>
    <t>Kfla_2798</t>
  </si>
  <si>
    <t>ADB31863.1</t>
  </si>
  <si>
    <t>protein of unknown function DUF901</t>
  </si>
  <si>
    <t>Kfla_2799</t>
  </si>
  <si>
    <t>ADB31864.1</t>
  </si>
  <si>
    <t>Kfla_2800</t>
  </si>
  <si>
    <t>ADB31865.1</t>
  </si>
  <si>
    <t>Kfla_2801</t>
  </si>
  <si>
    <t>ADB31866.1</t>
  </si>
  <si>
    <t>Kfla_2802</t>
  </si>
  <si>
    <t>ADB31867.1</t>
  </si>
  <si>
    <t>peptidase M48 Ste24p</t>
  </si>
  <si>
    <t>Kfla_2803</t>
  </si>
  <si>
    <t>ADB31868.1</t>
  </si>
  <si>
    <t>Kfla_2804</t>
  </si>
  <si>
    <t>ADB31869.1</t>
  </si>
  <si>
    <t>Alanine--tRNA ligase</t>
  </si>
  <si>
    <t>Kfla_2805</t>
  </si>
  <si>
    <t>ADB31870.1</t>
  </si>
  <si>
    <t>Kfla_2806</t>
  </si>
  <si>
    <t>ADB31871.1</t>
  </si>
  <si>
    <t>Kfla_2807</t>
  </si>
  <si>
    <t>ADB31872.1</t>
  </si>
  <si>
    <t>Kfla_2808</t>
  </si>
  <si>
    <t>ADB31873.1</t>
  </si>
  <si>
    <t>Kfla_2809</t>
  </si>
  <si>
    <t>ADB31874.1</t>
  </si>
  <si>
    <t>Kfla_2810</t>
  </si>
  <si>
    <t>ADB31875.1</t>
  </si>
  <si>
    <t>Kfla_2811</t>
  </si>
  <si>
    <t>ADB31876.1</t>
  </si>
  <si>
    <t>Kfla_2812</t>
  </si>
  <si>
    <t>ADB31877.1</t>
  </si>
  <si>
    <t>Kfla_2813</t>
  </si>
  <si>
    <t>ADB31878.1</t>
  </si>
  <si>
    <t>Kfla_2814</t>
  </si>
  <si>
    <t>ADB31879.1</t>
  </si>
  <si>
    <t>Kfla_2815</t>
  </si>
  <si>
    <t>ADB31880.1</t>
  </si>
  <si>
    <t>Kfla_2816</t>
  </si>
  <si>
    <t>ADB31881.1</t>
  </si>
  <si>
    <t>Kfla_2817</t>
  </si>
  <si>
    <t>ADB31882.1</t>
  </si>
  <si>
    <t>Kfla_2818</t>
  </si>
  <si>
    <t>ADB31883.1</t>
  </si>
  <si>
    <t>Arsenite-transporting ATPase</t>
  </si>
  <si>
    <t>Kfla_2819</t>
  </si>
  <si>
    <t>ADB31884.1</t>
  </si>
  <si>
    <t>Kfla_2820</t>
  </si>
  <si>
    <t>ADB31885.1</t>
  </si>
  <si>
    <t>glucokinase, ROK family</t>
  </si>
  <si>
    <t>Kfla_2821</t>
  </si>
  <si>
    <t>ADB31886.1</t>
  </si>
  <si>
    <t>Kfla_2822</t>
  </si>
  <si>
    <t>ADB31887.1</t>
  </si>
  <si>
    <t>Kfla_2823</t>
  </si>
  <si>
    <t>ADB31888.1</t>
  </si>
  <si>
    <t>Kfla_2824</t>
  </si>
  <si>
    <t>ADB31889.1</t>
  </si>
  <si>
    <t>Enoyl-CoA hydratase/isomerase</t>
  </si>
  <si>
    <t>Kfla_2825</t>
  </si>
  <si>
    <t>ADB31890.1</t>
  </si>
  <si>
    <t>Kfla_2826</t>
  </si>
  <si>
    <t>ADB31891.1</t>
  </si>
  <si>
    <t>LOR/SDH bifunctional protein conserved domain protein</t>
  </si>
  <si>
    <t>Kfla_2827</t>
  </si>
  <si>
    <t>ADB31892.1</t>
  </si>
  <si>
    <t>Kfla_2828</t>
  </si>
  <si>
    <t>ADB31893.1</t>
  </si>
  <si>
    <t>Kfla_2829</t>
  </si>
  <si>
    <t>ADB31894.1</t>
  </si>
  <si>
    <t>Kfla_2830</t>
  </si>
  <si>
    <t>ADB31895.1</t>
  </si>
  <si>
    <t>Kfla_2831</t>
  </si>
  <si>
    <t>ADB31896.1</t>
  </si>
  <si>
    <t>Kfla_2832</t>
  </si>
  <si>
    <t>ADB31897.1</t>
  </si>
  <si>
    <t>Threonine aldolase</t>
  </si>
  <si>
    <t>Kfla_2833</t>
  </si>
  <si>
    <t>ADB31898.1</t>
  </si>
  <si>
    <t>Kfla_2834</t>
  </si>
  <si>
    <t>ADB31899.1</t>
  </si>
  <si>
    <t>Kfla_2835</t>
  </si>
  <si>
    <t>ADB31900.1</t>
  </si>
  <si>
    <t>Kfla_2836</t>
  </si>
  <si>
    <t>ADB31901.1</t>
  </si>
  <si>
    <t>ribose-phosphate pyrophosphokinase</t>
  </si>
  <si>
    <t>Kfla_2837</t>
  </si>
  <si>
    <t>ADB31902.1</t>
  </si>
  <si>
    <t>Glycosyl hydrolase family 98 putative carbohydrate binding module</t>
  </si>
  <si>
    <t>Kfla_2838</t>
  </si>
  <si>
    <t>ADB31903.1</t>
  </si>
  <si>
    <t>Kfla_2839</t>
  </si>
  <si>
    <t>ADB31904.1</t>
  </si>
  <si>
    <t>Kfla_2840</t>
  </si>
  <si>
    <t>ADB31905.1</t>
  </si>
  <si>
    <t>Kfla_2841</t>
  </si>
  <si>
    <t>ADB31906.1</t>
  </si>
  <si>
    <t>Kfla_2842</t>
  </si>
  <si>
    <t>ADB31907.1</t>
  </si>
  <si>
    <t>Kfla_2843</t>
  </si>
  <si>
    <t>ADB31908.1</t>
  </si>
  <si>
    <t>Glucoamylase and related glycosyl hydrolase- like protein</t>
  </si>
  <si>
    <t>Kfla_2844</t>
  </si>
  <si>
    <t>ADB31909.1</t>
  </si>
  <si>
    <t>Kfla_2845</t>
  </si>
  <si>
    <t>ADB31910.1</t>
  </si>
  <si>
    <t>Kfla_2846</t>
  </si>
  <si>
    <t>ADB31911.1</t>
  </si>
  <si>
    <t>Peptidoglycan-binding LysM</t>
  </si>
  <si>
    <t>Kfla_2847</t>
  </si>
  <si>
    <t>ADB31912.1</t>
  </si>
  <si>
    <t>thiazole biosynthesis family protein</t>
  </si>
  <si>
    <t>Kfla_2848</t>
  </si>
  <si>
    <t>ADB31913.1</t>
  </si>
  <si>
    <t>thiamine biosynthesis protein ThiS</t>
  </si>
  <si>
    <t>Kfla_2849</t>
  </si>
  <si>
    <t>ADB31914.1</t>
  </si>
  <si>
    <t>glycine oxidase ThiO</t>
  </si>
  <si>
    <t>Kfla_2850</t>
  </si>
  <si>
    <t>ADB31915.1</t>
  </si>
  <si>
    <t>thiamine-phosphate pyrophosphorylase</t>
  </si>
  <si>
    <t>Kfla_2851</t>
  </si>
  <si>
    <t>ADB31916.1</t>
  </si>
  <si>
    <t>guanine-specific ribonuclease N1 and T1</t>
  </si>
  <si>
    <t>Kfla_2852</t>
  </si>
  <si>
    <t>ADB31917.1</t>
  </si>
  <si>
    <t>Barstar (barnase inhibitor)</t>
  </si>
  <si>
    <t>Kfla_2853</t>
  </si>
  <si>
    <t>ADB31918.1</t>
  </si>
  <si>
    <t>Kfla_2854</t>
  </si>
  <si>
    <t>ADB31919.1</t>
  </si>
  <si>
    <t>alpha/beta hydrolase</t>
  </si>
  <si>
    <t>Kfla_2855</t>
  </si>
  <si>
    <t>ADB31920.1</t>
  </si>
  <si>
    <t>carboxylesterase</t>
  </si>
  <si>
    <t>Kfla_2856</t>
  </si>
  <si>
    <t>ADB31921.1</t>
  </si>
  <si>
    <t>Kfla_2857</t>
  </si>
  <si>
    <t>ADB31922.1</t>
  </si>
  <si>
    <t>Polyprenyl synthetase</t>
  </si>
  <si>
    <t>Kfla_2858</t>
  </si>
  <si>
    <t>ADB31923.1</t>
  </si>
  <si>
    <t>5,10-methylenetetrahydrofolate reductase</t>
  </si>
  <si>
    <t>Kfla_2859</t>
  </si>
  <si>
    <t>ADB31924.1</t>
  </si>
  <si>
    <t>putative phosphohistidine phosphatase, SixA</t>
  </si>
  <si>
    <t>Kfla_2860</t>
  </si>
  <si>
    <t>ADB31925.1</t>
  </si>
  <si>
    <t>Kfla_2861</t>
  </si>
  <si>
    <t>ADB31926.1</t>
  </si>
  <si>
    <t>Kfla_2862</t>
  </si>
  <si>
    <t>ADB31927.1</t>
  </si>
  <si>
    <t>Kfla_2863</t>
  </si>
  <si>
    <t>ADB31928.1</t>
  </si>
  <si>
    <t>N-acetylmuramyl-L-alanine amidase, negative regulator of AmpC, AmpD</t>
  </si>
  <si>
    <t>Kfla_2864</t>
  </si>
  <si>
    <t>ADB31929.1</t>
  </si>
  <si>
    <t>Kfla_2865</t>
  </si>
  <si>
    <t>ADB31930.1</t>
  </si>
  <si>
    <t>Kfla_2866</t>
  </si>
  <si>
    <t>ADB31931.1</t>
  </si>
  <si>
    <t>Kfla_2867</t>
  </si>
  <si>
    <t>ADB31932.1</t>
  </si>
  <si>
    <t>Kfla_2868</t>
  </si>
  <si>
    <t>ADB31933.1</t>
  </si>
  <si>
    <t>Kfla_2869</t>
  </si>
  <si>
    <t>ADB31934.1</t>
  </si>
  <si>
    <t>Kfla_2870</t>
  </si>
  <si>
    <t>ADB31935.1</t>
  </si>
  <si>
    <t>Kfla_2871</t>
  </si>
  <si>
    <t>ADB31936.1</t>
  </si>
  <si>
    <t>Kfla_2872</t>
  </si>
  <si>
    <t>ADB31937.1</t>
  </si>
  <si>
    <t>Kfla_2873</t>
  </si>
  <si>
    <t>ADB31938.1</t>
  </si>
  <si>
    <t>Kfla_2874</t>
  </si>
  <si>
    <t>ADB31939.1</t>
  </si>
  <si>
    <t>Kfla_2875</t>
  </si>
  <si>
    <t>ADB31940.1</t>
  </si>
  <si>
    <t>Kfla_2876</t>
  </si>
  <si>
    <t>ADB31941.1</t>
  </si>
  <si>
    <t>Kfla_2877</t>
  </si>
  <si>
    <t>ADB31942.1</t>
  </si>
  <si>
    <t>MraZ protein</t>
  </si>
  <si>
    <t>Kfla_2878</t>
  </si>
  <si>
    <t>ADB31943.1</t>
  </si>
  <si>
    <t>S-adenosyl-methyltransferase MraW</t>
  </si>
  <si>
    <t>Kfla_2879</t>
  </si>
  <si>
    <t>ADB31944.1</t>
  </si>
  <si>
    <t>Kfla_2880</t>
  </si>
  <si>
    <t>ADB31945.1</t>
  </si>
  <si>
    <t>Kfla_2881</t>
  </si>
  <si>
    <t>ADB31946.1</t>
  </si>
  <si>
    <t>Kfla_2882</t>
  </si>
  <si>
    <t>ADB31947.1</t>
  </si>
  <si>
    <t>UDP-N-acetylmuramyl-tripeptide synthetase</t>
  </si>
  <si>
    <t>Kfla_2883</t>
  </si>
  <si>
    <t>ADB31948.1</t>
  </si>
  <si>
    <t>UDP-N-acetylmuramoylalanyl-D-glutamyl-2,6-diaminopimelate/ D-alanyl-D-alanylligase</t>
  </si>
  <si>
    <t>Kfla_2884</t>
  </si>
  <si>
    <t>ADB31949.1</t>
  </si>
  <si>
    <t>phospho-N-acetylmuramoyl-pentapeptide-transferas e</t>
  </si>
  <si>
    <t>Kfla_2885</t>
  </si>
  <si>
    <t>ADB31950.1</t>
  </si>
  <si>
    <t>UDP-N-acetylmuramoylalanine/D-glutamate ligase</t>
  </si>
  <si>
    <t>Kfla_2886</t>
  </si>
  <si>
    <t>ADB31951.1</t>
  </si>
  <si>
    <t>cell division protein FtsW</t>
  </si>
  <si>
    <t>Kfla_2887</t>
  </si>
  <si>
    <t>ADB31952.1</t>
  </si>
  <si>
    <t>UDP-N-acetylmuramate/alanine ligase</t>
  </si>
  <si>
    <t>Kfla_2888</t>
  </si>
  <si>
    <t>ADB31953.1</t>
  </si>
  <si>
    <t>Polypeptide-transport-associated domain protein FtsQ-type</t>
  </si>
  <si>
    <t>Kfla_2889</t>
  </si>
  <si>
    <t>ADB31954.1</t>
  </si>
  <si>
    <t>cell division protein FtsZ</t>
  </si>
  <si>
    <t>Kfla_2890</t>
  </si>
  <si>
    <t>ADB31955.1</t>
  </si>
  <si>
    <t>protein of unknown function DUF152</t>
  </si>
  <si>
    <t>Kfla_2891</t>
  </si>
  <si>
    <t>ADB31956.1</t>
  </si>
  <si>
    <t>Kfla_2892</t>
  </si>
  <si>
    <t>ADB31957.1</t>
  </si>
  <si>
    <t>protein of unknown function DUF552</t>
  </si>
  <si>
    <t>Kfla_2893</t>
  </si>
  <si>
    <t>ADB31958.1</t>
  </si>
  <si>
    <t>protein of unknown function YGGT</t>
  </si>
  <si>
    <t>Kfla_2894</t>
  </si>
  <si>
    <t>ADB31959.1</t>
  </si>
  <si>
    <t>DivIVA family protein</t>
  </si>
  <si>
    <t>Kfla_2895</t>
  </si>
  <si>
    <t>ADB31960.1</t>
  </si>
  <si>
    <t>isoleucyl-tRNA synthetase</t>
  </si>
  <si>
    <t>Kfla_2896</t>
  </si>
  <si>
    <t>ADB31961.1</t>
  </si>
  <si>
    <t>transcriptional regulator, TraR/DksA family</t>
  </si>
  <si>
    <t>Kfla_2897</t>
  </si>
  <si>
    <t>ADB31962.1</t>
  </si>
  <si>
    <t>lipoprotein signal peptidase</t>
  </si>
  <si>
    <t>Kfla_2898</t>
  </si>
  <si>
    <t>ADB31963.1</t>
  </si>
  <si>
    <t>pseudouridine synthase, RluA family</t>
  </si>
  <si>
    <t>Kfla_2899</t>
  </si>
  <si>
    <t>ADB31964.1</t>
  </si>
  <si>
    <t>Kfla_2900</t>
  </si>
  <si>
    <t>ADB31965.1</t>
  </si>
  <si>
    <t>Kfla_2901</t>
  </si>
  <si>
    <t>ADB31966.1</t>
  </si>
  <si>
    <t>Kfla_2902</t>
  </si>
  <si>
    <t>ADB31967.1</t>
  </si>
  <si>
    <t>DNA polymerase III, alpha subunit</t>
  </si>
  <si>
    <t>Kfla_2903</t>
  </si>
  <si>
    <t>ADB31968.1</t>
  </si>
  <si>
    <t>Kfla_2904</t>
  </si>
  <si>
    <t>ADB31969.1</t>
  </si>
  <si>
    <t>Kfla_2905</t>
  </si>
  <si>
    <t>ADB31970.1</t>
  </si>
  <si>
    <t>Kfla_2906</t>
  </si>
  <si>
    <t>ADB31971.1</t>
  </si>
  <si>
    <t>Kfla_2907</t>
  </si>
  <si>
    <t>ADB31972.1</t>
  </si>
  <si>
    <t>Kfla_2908</t>
  </si>
  <si>
    <t>ADB31973.1</t>
  </si>
  <si>
    <t>Kfla_2909</t>
  </si>
  <si>
    <t>ADB31974.1</t>
  </si>
  <si>
    <t>Kfla_2910</t>
  </si>
  <si>
    <t>ADB31975.1</t>
  </si>
  <si>
    <t>Kfla_2911</t>
  </si>
  <si>
    <t>ADB31976.1</t>
  </si>
  <si>
    <t>ATP-dependent DNA helicase RecQ</t>
  </si>
  <si>
    <t>Kfla_2912</t>
  </si>
  <si>
    <t>ADB31977.1</t>
  </si>
  <si>
    <t>Kfla_2913</t>
  </si>
  <si>
    <t>ADB31978.1</t>
  </si>
  <si>
    <t>Kfla_2914</t>
  </si>
  <si>
    <t>ADB31979.1</t>
  </si>
  <si>
    <t>Kfla_2915</t>
  </si>
  <si>
    <t>ADB31980.1</t>
  </si>
  <si>
    <t>dihydroxy-acid dehydratase</t>
  </si>
  <si>
    <t>Kfla_2916</t>
  </si>
  <si>
    <t>ADB31981.1</t>
  </si>
  <si>
    <t>transcriptional modulator of MazE/toxin, MazF</t>
  </si>
  <si>
    <t>Kfla_2917</t>
  </si>
  <si>
    <t>ADB31982.1</t>
  </si>
  <si>
    <t>Kfla_2918</t>
  </si>
  <si>
    <t>ADB31983.1</t>
  </si>
  <si>
    <t>peptidase S16 lon domain protein</t>
  </si>
  <si>
    <t>Kfla_2919</t>
  </si>
  <si>
    <t>ADB31984.1</t>
  </si>
  <si>
    <t>histidinol dehydrogenase</t>
  </si>
  <si>
    <t>Kfla_2920</t>
  </si>
  <si>
    <t>ADB31985.1</t>
  </si>
  <si>
    <t>histidinol-phosphate aminotransferase</t>
  </si>
  <si>
    <t>Kfla_2921</t>
  </si>
  <si>
    <t>ADB31986.1</t>
  </si>
  <si>
    <t>Imidazoleglycerol-phosphate dehydratase</t>
  </si>
  <si>
    <t>Kfla_2922</t>
  </si>
  <si>
    <t>ADB31987.1</t>
  </si>
  <si>
    <t>imidazole glycerol phosphate synthase, glutamine amidotransferase subunit</t>
  </si>
  <si>
    <t>Kfla_2923</t>
  </si>
  <si>
    <t>ADB31988.1</t>
  </si>
  <si>
    <t>Kfla_2924</t>
  </si>
  <si>
    <t>ADB31989.1</t>
  </si>
  <si>
    <t>xylose ABC transporter, substrate-binding protein</t>
  </si>
  <si>
    <t>Kfla_2925</t>
  </si>
  <si>
    <t>ADB31990.1</t>
  </si>
  <si>
    <t>Kfla_2926</t>
  </si>
  <si>
    <t>ADB31991.1</t>
  </si>
  <si>
    <t>Kfla_2927</t>
  </si>
  <si>
    <t>ADB31992.1</t>
  </si>
  <si>
    <t>Kfla_2928</t>
  </si>
  <si>
    <t>ADB31993.1</t>
  </si>
  <si>
    <t>protein of unknown function DUF201</t>
  </si>
  <si>
    <t>Kfla_2929</t>
  </si>
  <si>
    <t>ADB31994.1</t>
  </si>
  <si>
    <t>Kfla_2930</t>
  </si>
  <si>
    <t>ADB31995.1</t>
  </si>
  <si>
    <t>phosphoribosylglycinamide synthetase</t>
  </si>
  <si>
    <t>Kfla_2931</t>
  </si>
  <si>
    <t>ADB31996.1</t>
  </si>
  <si>
    <t>Kfla_2932</t>
  </si>
  <si>
    <t>ADB31997.1</t>
  </si>
  <si>
    <t>L-lysine 6-monooxygenase (NADPH)</t>
  </si>
  <si>
    <t>Kfla_2933</t>
  </si>
  <si>
    <t>ADB31998.1</t>
  </si>
  <si>
    <t>Methionine--tRNA ligase</t>
  </si>
  <si>
    <t>Kfla_2934</t>
  </si>
  <si>
    <t>ADB31999.1</t>
  </si>
  <si>
    <t>Kfla_2935</t>
  </si>
  <si>
    <t>ADB32000.1</t>
  </si>
  <si>
    <t>Kfla_2936</t>
  </si>
  <si>
    <t>ADB32001.1</t>
  </si>
  <si>
    <t>cell divisionftsk/spoiiie</t>
  </si>
  <si>
    <t>Kfla_2937</t>
  </si>
  <si>
    <t>ADB32002.1</t>
  </si>
  <si>
    <t>protein of unknown function DUF150</t>
  </si>
  <si>
    <t>Kfla_2938</t>
  </si>
  <si>
    <t>ADB32003.1</t>
  </si>
  <si>
    <t>NusA antitermination factor</t>
  </si>
  <si>
    <t>Kfla_2939</t>
  </si>
  <si>
    <t>ADB32004.1</t>
  </si>
  <si>
    <t>protein of unknown function DUF448</t>
  </si>
  <si>
    <t>Kfla_2940</t>
  </si>
  <si>
    <t>ADB32005.1</t>
  </si>
  <si>
    <t>translation initiation factor IF-2</t>
  </si>
  <si>
    <t>Kfla_2941</t>
  </si>
  <si>
    <t>ADB32006.1</t>
  </si>
  <si>
    <t>ribosome-binding factor A</t>
  </si>
  <si>
    <t>Kfla_2942</t>
  </si>
  <si>
    <t>ADB32007.1</t>
  </si>
  <si>
    <t>tRNA pseudouridine synthase B</t>
  </si>
  <si>
    <t>Kfla_2943</t>
  </si>
  <si>
    <t>ADB32008.1</t>
  </si>
  <si>
    <t>Kfla_2944</t>
  </si>
  <si>
    <t>ADB32009.1</t>
  </si>
  <si>
    <t>pyruvate phosphate dikinase PEP/pyruvate- binding protein</t>
  </si>
  <si>
    <t>Kfla_2945</t>
  </si>
  <si>
    <t>ADB32010.1</t>
  </si>
  <si>
    <t>Kfla_2946</t>
  </si>
  <si>
    <t>ADB32011.1</t>
  </si>
  <si>
    <t>Kfla_2947</t>
  </si>
  <si>
    <t>ADB32012.1</t>
  </si>
  <si>
    <t>Kfla_2948</t>
  </si>
  <si>
    <t>ADB32013.1</t>
  </si>
  <si>
    <t>Kfla_2949</t>
  </si>
  <si>
    <t>ADB32014.1</t>
  </si>
  <si>
    <t>Kfla_2950</t>
  </si>
  <si>
    <t>ADB32015.1</t>
  </si>
  <si>
    <t>Kfla_2951</t>
  </si>
  <si>
    <t>ADB32016.1</t>
  </si>
  <si>
    <t>riboflavin biosynthesis protein RibF</t>
  </si>
  <si>
    <t>Kfla_2952</t>
  </si>
  <si>
    <t>ADB32017.1</t>
  </si>
  <si>
    <t>ribosomal protein S15</t>
  </si>
  <si>
    <t>Kfla_2953</t>
  </si>
  <si>
    <t>ADB32018.1</t>
  </si>
  <si>
    <t>guanosine pentaphosphate synthetase I/polyribonucleotide nucleotidyltransferase</t>
  </si>
  <si>
    <t>Kfla_2954</t>
  </si>
  <si>
    <t>ADB32019.1</t>
  </si>
  <si>
    <t>Kfla_2955</t>
  </si>
  <si>
    <t>ADB32020.1</t>
  </si>
  <si>
    <t>Kfla_2956</t>
  </si>
  <si>
    <t>ADB32021.1</t>
  </si>
  <si>
    <t>Kfla_2957</t>
  </si>
  <si>
    <t>ADB32022.1</t>
  </si>
  <si>
    <t>Kfla_2958</t>
  </si>
  <si>
    <t>ADB32023.1</t>
  </si>
  <si>
    <t>Kfla_2959</t>
  </si>
  <si>
    <t>ADB32024.1</t>
  </si>
  <si>
    <t>Kfla_2960</t>
  </si>
  <si>
    <t>ADB32025.1</t>
  </si>
  <si>
    <t>Kfla_2961</t>
  </si>
  <si>
    <t>ADB32026.1</t>
  </si>
  <si>
    <t>Kfla_2962</t>
  </si>
  <si>
    <t>ADB32027.1</t>
  </si>
  <si>
    <t>dihydrodipicolinate reductase</t>
  </si>
  <si>
    <t>Kfla_2963</t>
  </si>
  <si>
    <t>ADB32028.1</t>
  </si>
  <si>
    <t>Kfla_2964</t>
  </si>
  <si>
    <t>ADB32029.1</t>
  </si>
  <si>
    <t>Kfla_2965</t>
  </si>
  <si>
    <t>ADB32030.1</t>
  </si>
  <si>
    <t>Kfla_2966</t>
  </si>
  <si>
    <t>ADB32031.1</t>
  </si>
  <si>
    <t>Kfla_2967</t>
  </si>
  <si>
    <t>ADB32032.1</t>
  </si>
  <si>
    <t>Kfla_2968</t>
  </si>
  <si>
    <t>ADB32033.1</t>
  </si>
  <si>
    <t>Kfla_2969</t>
  </si>
  <si>
    <t>ADB32034.1</t>
  </si>
  <si>
    <t>Kfla_2970</t>
  </si>
  <si>
    <t>ADB32035.1</t>
  </si>
  <si>
    <t>phenylacetate-CoA oxygenase, PaaG subunit</t>
  </si>
  <si>
    <t>Kfla_2971</t>
  </si>
  <si>
    <t>ADB32036.1</t>
  </si>
  <si>
    <t>phenylacetate-CoA oxygenase, PaaH subunit</t>
  </si>
  <si>
    <t>Kfla_2972</t>
  </si>
  <si>
    <t>ADB32037.1</t>
  </si>
  <si>
    <t>phenylacetate-CoA oxygenase, PaaI subunit</t>
  </si>
  <si>
    <t>Kfla_2973</t>
  </si>
  <si>
    <t>ADB32038.1</t>
  </si>
  <si>
    <t>phenylacetate-CoA oxygenase, PaaJ subunit</t>
  </si>
  <si>
    <t>Kfla_2974</t>
  </si>
  <si>
    <t>ADB32039.1</t>
  </si>
  <si>
    <t>phenylacetate-CoA oxygenase/reductase, PaaK subunit</t>
  </si>
  <si>
    <t>Kfla_2975</t>
  </si>
  <si>
    <t>ADB32040.1</t>
  </si>
  <si>
    <t>Kfla_2976</t>
  </si>
  <si>
    <t>ADB32041.1</t>
  </si>
  <si>
    <t>membrane-bound metal-dependent hydrolase</t>
  </si>
  <si>
    <t>Kfla_2977</t>
  </si>
  <si>
    <t>ADB32042.1</t>
  </si>
  <si>
    <t>leucine-rich repeat protein</t>
  </si>
  <si>
    <t>Kfla_2978</t>
  </si>
  <si>
    <t>ADB32043.1</t>
  </si>
  <si>
    <t>Kfla_2979</t>
  </si>
  <si>
    <t>ADB32044.1</t>
  </si>
  <si>
    <t>dihydrodipicolinate synthase</t>
  </si>
  <si>
    <t>Kfla_2980</t>
  </si>
  <si>
    <t>ADB32045.1</t>
  </si>
  <si>
    <t>Kfla_2981</t>
  </si>
  <si>
    <t>ADB32046.1</t>
  </si>
  <si>
    <t>Kfla_2982</t>
  </si>
  <si>
    <t>ADB32047.1</t>
  </si>
  <si>
    <t>fatty acid desaturase</t>
  </si>
  <si>
    <t>Kfla_2983</t>
  </si>
  <si>
    <t>ADB32048.1</t>
  </si>
  <si>
    <t>alkaline phosphatase</t>
  </si>
  <si>
    <t>Kfla_2984</t>
  </si>
  <si>
    <t>ADB32049.1</t>
  </si>
  <si>
    <t>Kfla_2985</t>
  </si>
  <si>
    <t>ADB32050.1</t>
  </si>
  <si>
    <t>Cysteine desulfurase</t>
  </si>
  <si>
    <t>Kfla_2986</t>
  </si>
  <si>
    <t>ADB32051.1</t>
  </si>
  <si>
    <t>Kfla_2987</t>
  </si>
  <si>
    <t>ADB32052.1</t>
  </si>
  <si>
    <t>Kfla_2988</t>
  </si>
  <si>
    <t>ADB32053.1</t>
  </si>
  <si>
    <t>Kfla_2989</t>
  </si>
  <si>
    <t>ADB32054.1</t>
  </si>
  <si>
    <t>Kfla_2990</t>
  </si>
  <si>
    <t>ADB32055.1</t>
  </si>
  <si>
    <t>Kfla_2991</t>
  </si>
  <si>
    <t>ADB32056.1</t>
  </si>
  <si>
    <t>Kfla_2992</t>
  </si>
  <si>
    <t>ADB32057.1</t>
  </si>
  <si>
    <t>Kfla_2993</t>
  </si>
  <si>
    <t>ADB32058.1</t>
  </si>
  <si>
    <t>MiaB-like tRNA modifying enzyme YliG</t>
  </si>
  <si>
    <t>Kfla_2994</t>
  </si>
  <si>
    <t>ADB32059.1</t>
  </si>
  <si>
    <t>CDP-diacylglycerol/glycerol-3-phosphate 3-phosphatidyltransferase</t>
  </si>
  <si>
    <t>Kfla_2995</t>
  </si>
  <si>
    <t>ADB32060.1</t>
  </si>
  <si>
    <t>CinA domain protein</t>
  </si>
  <si>
    <t>Kfla_2996</t>
  </si>
  <si>
    <t>ADB32061.1</t>
  </si>
  <si>
    <t>Kfla_2997</t>
  </si>
  <si>
    <t>ADB32062.1</t>
  </si>
  <si>
    <t>Kfla_2998</t>
  </si>
  <si>
    <t>ADB32063.1</t>
  </si>
  <si>
    <t>DEAD/H associated domain protein</t>
  </si>
  <si>
    <t>Kfla_2999</t>
  </si>
  <si>
    <t>ADB32064.1</t>
  </si>
  <si>
    <t>Kfla_3000</t>
  </si>
  <si>
    <t>ADB32065.1</t>
  </si>
  <si>
    <t>Kfla_3001</t>
  </si>
  <si>
    <t>ADB32066.1</t>
  </si>
  <si>
    <t>Kfla_3002</t>
  </si>
  <si>
    <t>ADB32067.1</t>
  </si>
  <si>
    <t>Kfla_3003</t>
  </si>
  <si>
    <t>ADB32068.1</t>
  </si>
  <si>
    <t>recA protein</t>
  </si>
  <si>
    <t>Kfla_3004</t>
  </si>
  <si>
    <t>ADB32069.1</t>
  </si>
  <si>
    <t>Kfla_3005</t>
  </si>
  <si>
    <t>Kfla_3006</t>
  </si>
  <si>
    <t>ADB32070.1</t>
  </si>
  <si>
    <t>Kfla_3007</t>
  </si>
  <si>
    <t>ADB32071.1</t>
  </si>
  <si>
    <t>Kfla_3008</t>
  </si>
  <si>
    <t>ADB32072.1</t>
  </si>
  <si>
    <t>RNA binding metal dependent phosphohydrolase</t>
  </si>
  <si>
    <t>Kfla_3009</t>
  </si>
  <si>
    <t>ADB32073.1</t>
  </si>
  <si>
    <t>Kfla_3010</t>
  </si>
  <si>
    <t>ADB32074.1</t>
  </si>
  <si>
    <t>Kfla_3011</t>
  </si>
  <si>
    <t>ADB32075.1</t>
  </si>
  <si>
    <t>Kfla_3012</t>
  </si>
  <si>
    <t>ADB32076.1</t>
  </si>
  <si>
    <t>Kfla_3013</t>
  </si>
  <si>
    <t>ADB32077.1</t>
  </si>
  <si>
    <t>glutamine amidotransferase class-I</t>
  </si>
  <si>
    <t>Kfla_3014</t>
  </si>
  <si>
    <t>ADB32078.1</t>
  </si>
  <si>
    <t>1-deoxy-D-xylulose 5-phosphate reductoisomerase</t>
  </si>
  <si>
    <t>Kfla_3015</t>
  </si>
  <si>
    <t>ADB32079.1</t>
  </si>
  <si>
    <t>peptidase M50</t>
  </si>
  <si>
    <t>Kfla_3016</t>
  </si>
  <si>
    <t>ADB32080.1</t>
  </si>
  <si>
    <t>1-hydroxy-2-methyl-2-(E)-butenyl 4-diphosphate synthase</t>
  </si>
  <si>
    <t>Kfla_3017</t>
  </si>
  <si>
    <t>ADB32081.1</t>
  </si>
  <si>
    <t>Kfla_3018</t>
  </si>
  <si>
    <t>ADB32082.1</t>
  </si>
  <si>
    <t>purine or other phosphorylase family 1</t>
  </si>
  <si>
    <t>Kfla_3019</t>
  </si>
  <si>
    <t>ADB32083.1</t>
  </si>
  <si>
    <t>Kfla_3020</t>
  </si>
  <si>
    <t>ADB32084.1</t>
  </si>
  <si>
    <t>Kfla_3021</t>
  </si>
  <si>
    <t>ADB32085.1</t>
  </si>
  <si>
    <t>Kfla_3022</t>
  </si>
  <si>
    <t>ADB32086.1</t>
  </si>
  <si>
    <t>Kfla_3023</t>
  </si>
  <si>
    <t>ADB32087.1</t>
  </si>
  <si>
    <t>CopG domain protein DNA-binding domain protein</t>
  </si>
  <si>
    <t>Kfla_3024</t>
  </si>
  <si>
    <t>ADB32088.1</t>
  </si>
  <si>
    <t>Kfla_3025</t>
  </si>
  <si>
    <t>ADB32089.1</t>
  </si>
  <si>
    <t>Kfla_3026</t>
  </si>
  <si>
    <t>ADB32090.1</t>
  </si>
  <si>
    <t>Kfla_3027</t>
  </si>
  <si>
    <t>ADB32091.1</t>
  </si>
  <si>
    <t>peptidase M14 carboxypeptidase A</t>
  </si>
  <si>
    <t>Kfla_3028</t>
  </si>
  <si>
    <t>ADB32092.1</t>
  </si>
  <si>
    <t>Kfla_3029</t>
  </si>
  <si>
    <t>ADB32093.1</t>
  </si>
  <si>
    <t>prolyl-tRNA synthetase</t>
  </si>
  <si>
    <t>Kfla_3030</t>
  </si>
  <si>
    <t>ADB32094.1</t>
  </si>
  <si>
    <t>Kfla_3031</t>
  </si>
  <si>
    <t>ADB32095.1</t>
  </si>
  <si>
    <t>Kfla_3032</t>
  </si>
  <si>
    <t>ADB32096.1</t>
  </si>
  <si>
    <t>Kfla_3033</t>
  </si>
  <si>
    <t>ADB32097.1</t>
  </si>
  <si>
    <t>Kfla_3034</t>
  </si>
  <si>
    <t>ADB32098.1</t>
  </si>
  <si>
    <t>Kfla_3035</t>
  </si>
  <si>
    <t>ADB32099.1</t>
  </si>
  <si>
    <t>Kfla_3036</t>
  </si>
  <si>
    <t>ADB32100.1</t>
  </si>
  <si>
    <t>Kfla_3037</t>
  </si>
  <si>
    <t>ADB32101.1</t>
  </si>
  <si>
    <t>bifunctional HisA/TrpF protein</t>
  </si>
  <si>
    <t>Kfla_3038</t>
  </si>
  <si>
    <t>ADB32102.1</t>
  </si>
  <si>
    <t>Kfla_3039</t>
  </si>
  <si>
    <t>ADB32103.1</t>
  </si>
  <si>
    <t>Kfla_3040</t>
  </si>
  <si>
    <t>ADB32104.1</t>
  </si>
  <si>
    <t>Kfla_3041</t>
  </si>
  <si>
    <t>ADB32105.1</t>
  </si>
  <si>
    <t>Kfla_3042</t>
  </si>
  <si>
    <t>ADB32106.1</t>
  </si>
  <si>
    <t>imidazoleglycerol phosphate synthase, cyclase subunit</t>
  </si>
  <si>
    <t>Kfla_3043</t>
  </si>
  <si>
    <t>ADB32107.1</t>
  </si>
  <si>
    <t>Kfla_3044</t>
  </si>
  <si>
    <t>ADB32108.1</t>
  </si>
  <si>
    <t>Kfla_3045</t>
  </si>
  <si>
    <t>ADB32109.1</t>
  </si>
  <si>
    <t>Kfla_3046</t>
  </si>
  <si>
    <t>ADB32110.1</t>
  </si>
  <si>
    <t>Kfla_3047</t>
  </si>
  <si>
    <t>ADB32111.1</t>
  </si>
  <si>
    <t>D-alanyl-D-alaninecarboxypeptidase/D-alanyl-D-alanine-endopeptidase</t>
  </si>
  <si>
    <t>Kfla_3048</t>
  </si>
  <si>
    <t>ADB32112.1</t>
  </si>
  <si>
    <t>Kfla_3049</t>
  </si>
  <si>
    <t>ADB32113.1</t>
  </si>
  <si>
    <t>type I phosphodiesterase/nucleotide pyrophosphatase</t>
  </si>
  <si>
    <t>Kfla_3050</t>
  </si>
  <si>
    <t>ADB32114.1</t>
  </si>
  <si>
    <t>Kfla_3051</t>
  </si>
  <si>
    <t>ADB32115.1</t>
  </si>
  <si>
    <t>membrane-associated protein-like protein</t>
  </si>
  <si>
    <t>Kfla_3052</t>
  </si>
  <si>
    <t>ADB32116.1</t>
  </si>
  <si>
    <t>Kfla_3053</t>
  </si>
  <si>
    <t>ADB32117.1</t>
  </si>
  <si>
    <t>Kfla_3054</t>
  </si>
  <si>
    <t>ADB32118.1</t>
  </si>
  <si>
    <t>Kfla_3055</t>
  </si>
  <si>
    <t>ADB32119.1</t>
  </si>
  <si>
    <t>Kfla_3056</t>
  </si>
  <si>
    <t>ADB32120.1</t>
  </si>
  <si>
    <t>Kfla_3057</t>
  </si>
  <si>
    <t>ADB32121.1</t>
  </si>
  <si>
    <t>Kfla_3058</t>
  </si>
  <si>
    <t>ADB32122.1</t>
  </si>
  <si>
    <t>Kfla_3059</t>
  </si>
  <si>
    <t>ADB32123.1</t>
  </si>
  <si>
    <t>Kfla_3060</t>
  </si>
  <si>
    <t>ADB32124.1</t>
  </si>
  <si>
    <t>Membrane dipeptidase</t>
  </si>
  <si>
    <t>Kfla_3061</t>
  </si>
  <si>
    <t>ADB32125.1</t>
  </si>
  <si>
    <t>Phosphoribosyl-AMP cyclohydrolase</t>
  </si>
  <si>
    <t>Kfla_3062</t>
  </si>
  <si>
    <t>ADB32126.1</t>
  </si>
  <si>
    <t>anthranilate synthase component I</t>
  </si>
  <si>
    <t>Kfla_3063</t>
  </si>
  <si>
    <t>ADB32127.1</t>
  </si>
  <si>
    <t>Kfla_3064</t>
  </si>
  <si>
    <t>ADB32128.1</t>
  </si>
  <si>
    <t>Kfla_3065</t>
  </si>
  <si>
    <t>ADB32129.1</t>
  </si>
  <si>
    <t>Indole-3-glycerol-phosphate synthase</t>
  </si>
  <si>
    <t>Kfla_3066</t>
  </si>
  <si>
    <t>ADB32130.1</t>
  </si>
  <si>
    <t>tryptophan synthase, beta subunit</t>
  </si>
  <si>
    <t>Kfla_3067</t>
  </si>
  <si>
    <t>ADB32131.1</t>
  </si>
  <si>
    <t>tryptophan synthase, alpha subunit</t>
  </si>
  <si>
    <t>Kfla_3068</t>
  </si>
  <si>
    <t>ADB32132.1</t>
  </si>
  <si>
    <t>electron transport protein SCO1/SenC</t>
  </si>
  <si>
    <t>Kfla_3069</t>
  </si>
  <si>
    <t>ADB32133.1</t>
  </si>
  <si>
    <t>DSBA oxidoreductase</t>
  </si>
  <si>
    <t>Kfla_3070</t>
  </si>
  <si>
    <t>ADB32134.1</t>
  </si>
  <si>
    <t>prolipoprotein diacylglyceryl transferase</t>
  </si>
  <si>
    <t>Kfla_3071</t>
  </si>
  <si>
    <t>ADB32135.1</t>
  </si>
  <si>
    <t>protein of unknown function DUF125 transmembrane</t>
  </si>
  <si>
    <t>Kfla_3072</t>
  </si>
  <si>
    <t>ADB32136.1</t>
  </si>
  <si>
    <t>Kfla_3073</t>
  </si>
  <si>
    <t>ADB32137.1</t>
  </si>
  <si>
    <t>Kfla_3074</t>
  </si>
  <si>
    <t>ADB32138.1</t>
  </si>
  <si>
    <t>Glutamate synthase (ferredoxin)</t>
  </si>
  <si>
    <t>Kfla_3075</t>
  </si>
  <si>
    <t>ADB32139.1</t>
  </si>
  <si>
    <t>glutamate synthase, NADH/NADPH, small subunit</t>
  </si>
  <si>
    <t>Kfla_3076</t>
  </si>
  <si>
    <t>ADB32140.1</t>
  </si>
  <si>
    <t>Kfla_3077</t>
  </si>
  <si>
    <t>ADB32141.1</t>
  </si>
  <si>
    <t>pyruvate kinase</t>
  </si>
  <si>
    <t>Kfla_3078</t>
  </si>
  <si>
    <t>ADB32142.1</t>
  </si>
  <si>
    <t>Kfla_R0028</t>
  </si>
  <si>
    <t>Kfla_3079</t>
  </si>
  <si>
    <t>ADB32143.1</t>
  </si>
  <si>
    <t>Kfla_3080</t>
  </si>
  <si>
    <t>ADB32144.1</t>
  </si>
  <si>
    <t>response regulator receiver and ANTAR domain protein</t>
  </si>
  <si>
    <t>Kfla_3081</t>
  </si>
  <si>
    <t>ADB32145.1</t>
  </si>
  <si>
    <t>Kfla_3082</t>
  </si>
  <si>
    <t>ADB32146.1</t>
  </si>
  <si>
    <t>Kfla_3083</t>
  </si>
  <si>
    <t>ADB32147.1</t>
  </si>
  <si>
    <t>Kfla_3084</t>
  </si>
  <si>
    <t>ADB32148.1</t>
  </si>
  <si>
    <t>Kfla_3085</t>
  </si>
  <si>
    <t>ADB32149.1</t>
  </si>
  <si>
    <t>Kfla_3086</t>
  </si>
  <si>
    <t>ADB32150.1</t>
  </si>
  <si>
    <t>protein of unknown function DUF554</t>
  </si>
  <si>
    <t>Kfla_3087</t>
  </si>
  <si>
    <t>ADB32151.1</t>
  </si>
  <si>
    <t>Kfla_3088</t>
  </si>
  <si>
    <t>ADB32152.1</t>
  </si>
  <si>
    <t>Kfla_3089</t>
  </si>
  <si>
    <t>ADB32153.1</t>
  </si>
  <si>
    <t>DNA polymerase I</t>
  </si>
  <si>
    <t>Kfla_3090</t>
  </si>
  <si>
    <t>ADB32154.1</t>
  </si>
  <si>
    <t>Kfla_3091</t>
  </si>
  <si>
    <t>ADB32155.1</t>
  </si>
  <si>
    <t>Kfla_3092</t>
  </si>
  <si>
    <t>ADB32156.1</t>
  </si>
  <si>
    <t>Kfla_3093</t>
  </si>
  <si>
    <t>ADB32157.1</t>
  </si>
  <si>
    <t>Kfla_3094</t>
  </si>
  <si>
    <t>ADB32158.1</t>
  </si>
  <si>
    <t>Kfla_3095</t>
  </si>
  <si>
    <t>ADB32159.1</t>
  </si>
  <si>
    <t>Kfla_3096</t>
  </si>
  <si>
    <t>ADB32160.1</t>
  </si>
  <si>
    <t>Kfla_3097</t>
  </si>
  <si>
    <t>ADB32161.1</t>
  </si>
  <si>
    <t>acyltransferase 3</t>
  </si>
  <si>
    <t>Kfla_3098</t>
  </si>
  <si>
    <t>ADB32162.1</t>
  </si>
  <si>
    <t>Kfla_3099</t>
  </si>
  <si>
    <t>ADB32163.1</t>
  </si>
  <si>
    <t>Kfla_3100</t>
  </si>
  <si>
    <t>ADB32164.1</t>
  </si>
  <si>
    <t>Kfla_3101</t>
  </si>
  <si>
    <t>ADB32165.1</t>
  </si>
  <si>
    <t>Kfla_3102</t>
  </si>
  <si>
    <t>ADB32166.1</t>
  </si>
  <si>
    <t>Kfla_3103</t>
  </si>
  <si>
    <t>ADB32167.1</t>
  </si>
  <si>
    <t>Kfla_3104</t>
  </si>
  <si>
    <t>ADB32168.1</t>
  </si>
  <si>
    <t>Kfla_3105</t>
  </si>
  <si>
    <t>ADB32169.1</t>
  </si>
  <si>
    <t>Kfla_3106</t>
  </si>
  <si>
    <t>ADB32170.1</t>
  </si>
  <si>
    <t>Kfla_3107</t>
  </si>
  <si>
    <t>ADB32171.1</t>
  </si>
  <si>
    <t>dephospho-CoA kinase</t>
  </si>
  <si>
    <t>Kfla_3108</t>
  </si>
  <si>
    <t>ADB32172.1</t>
  </si>
  <si>
    <t>Kfla_3109</t>
  </si>
  <si>
    <t>ADB32173.1</t>
  </si>
  <si>
    <t>Kfla_3110</t>
  </si>
  <si>
    <t>ADB32174.1</t>
  </si>
  <si>
    <t>Kfla_3111</t>
  </si>
  <si>
    <t>ADB32175.1</t>
  </si>
  <si>
    <t>Kfla_3112</t>
  </si>
  <si>
    <t>ADB32176.1</t>
  </si>
  <si>
    <t>excinuclease ABC, B subunit</t>
  </si>
  <si>
    <t>Kfla_3113</t>
  </si>
  <si>
    <t>ADB32177.1</t>
  </si>
  <si>
    <t>protein of unknown function DUF419</t>
  </si>
  <si>
    <t>Kfla_3114</t>
  </si>
  <si>
    <t>ADB32178.1</t>
  </si>
  <si>
    <t>Kfla_3115</t>
  </si>
  <si>
    <t>ADB32179.1</t>
  </si>
  <si>
    <t>Kfla_3116</t>
  </si>
  <si>
    <t>ADB32180.1</t>
  </si>
  <si>
    <t>Kfla_3117</t>
  </si>
  <si>
    <t>ADB32181.1</t>
  </si>
  <si>
    <t>Kfla_3118</t>
  </si>
  <si>
    <t>ADB32182.1</t>
  </si>
  <si>
    <t>cobalamin biosynthesis protein CobD</t>
  </si>
  <si>
    <t>Kfla_3119</t>
  </si>
  <si>
    <t>ADB32183.1</t>
  </si>
  <si>
    <t>Kfla_3120</t>
  </si>
  <si>
    <t>ADB32184.1</t>
  </si>
  <si>
    <t>Kfla_3121</t>
  </si>
  <si>
    <t>ADB32185.1</t>
  </si>
  <si>
    <t>cobaltochelatase, CobN subunit</t>
  </si>
  <si>
    <t>Kfla_3122</t>
  </si>
  <si>
    <t>ADB32186.1</t>
  </si>
  <si>
    <t>stationary-phase survival protein SurE</t>
  </si>
  <si>
    <t>Kfla_3123</t>
  </si>
  <si>
    <t>ADB32187.1</t>
  </si>
  <si>
    <t>Kfla_3124</t>
  </si>
  <si>
    <t>Kfla_3125</t>
  </si>
  <si>
    <t>ADB32188.1</t>
  </si>
  <si>
    <t>Kfla_3126</t>
  </si>
  <si>
    <t>ADB32189.1</t>
  </si>
  <si>
    <t>cob(I)alamin adenosyltransferase</t>
  </si>
  <si>
    <t>Kfla_3127</t>
  </si>
  <si>
    <t>ADB32190.1</t>
  </si>
  <si>
    <t>cobyrinic acid a,c-diamide synthase</t>
  </si>
  <si>
    <t>Kfla_3128</t>
  </si>
  <si>
    <t>ADB32191.1</t>
  </si>
  <si>
    <t>cob(II)yrinic acid a,c-diamide reductase</t>
  </si>
  <si>
    <t>Kfla_3129</t>
  </si>
  <si>
    <t>ADB32192.1</t>
  </si>
  <si>
    <t>Kfla_3130</t>
  </si>
  <si>
    <t>ADB32193.1</t>
  </si>
  <si>
    <t>Kfla_3131</t>
  </si>
  <si>
    <t>ADB32194.1</t>
  </si>
  <si>
    <t>Kfla_3132</t>
  </si>
  <si>
    <t>ADB32195.1</t>
  </si>
  <si>
    <t>Kfla_3133</t>
  </si>
  <si>
    <t>ADB32196.1</t>
  </si>
  <si>
    <t>Kfla_3134</t>
  </si>
  <si>
    <t>ADB32197.1</t>
  </si>
  <si>
    <t>NAD(P)H dehydrogenase (quinone)</t>
  </si>
  <si>
    <t>Kfla_3135</t>
  </si>
  <si>
    <t>ADB32198.1</t>
  </si>
  <si>
    <t>Kfla_3136</t>
  </si>
  <si>
    <t>ADB32199.1</t>
  </si>
  <si>
    <t>Kfla_3137</t>
  </si>
  <si>
    <t>ADB32200.1</t>
  </si>
  <si>
    <t>Kfla_3138</t>
  </si>
  <si>
    <t>ADB32201.1</t>
  </si>
  <si>
    <t>NMT1/THI5 like domain protein</t>
  </si>
  <si>
    <t>Kfla_3139</t>
  </si>
  <si>
    <t>ADB32202.1</t>
  </si>
  <si>
    <t>Kfla_3140</t>
  </si>
  <si>
    <t>ADB32203.1</t>
  </si>
  <si>
    <t>Kfla_3141</t>
  </si>
  <si>
    <t>ADB32204.1</t>
  </si>
  <si>
    <t>Malate/L-lactate dehydrogenase</t>
  </si>
  <si>
    <t>Kfla_3142</t>
  </si>
  <si>
    <t>ADB32205.1</t>
  </si>
  <si>
    <t>Kfla_3143</t>
  </si>
  <si>
    <t>ADB32206.1</t>
  </si>
  <si>
    <t>5-carboxymethyl-2-hydroxymuconate Delta-isomerase</t>
  </si>
  <si>
    <t>Kfla_3144</t>
  </si>
  <si>
    <t>ADB32207.1</t>
  </si>
  <si>
    <t>Kfla_3145</t>
  </si>
  <si>
    <t>ADB32208.1</t>
  </si>
  <si>
    <t>Kfla_3146</t>
  </si>
  <si>
    <t>ADB32209.1</t>
  </si>
  <si>
    <t>Kfla_3147</t>
  </si>
  <si>
    <t>ADB32210.1</t>
  </si>
  <si>
    <t>Kfla_3148</t>
  </si>
  <si>
    <t>ADB32211.1</t>
  </si>
  <si>
    <t>Kfla_3149</t>
  </si>
  <si>
    <t>ADB32212.1</t>
  </si>
  <si>
    <t>Kfla_3150</t>
  </si>
  <si>
    <t>ADB32213.1</t>
  </si>
  <si>
    <t>Kfla_3151</t>
  </si>
  <si>
    <t>ADB32214.1</t>
  </si>
  <si>
    <t>Kfla_3152</t>
  </si>
  <si>
    <t>ADB32215.1</t>
  </si>
  <si>
    <t>Kfla_3153</t>
  </si>
  <si>
    <t>ADB32216.1</t>
  </si>
  <si>
    <t>Kfla_3154</t>
  </si>
  <si>
    <t>ADB32217.1</t>
  </si>
  <si>
    <t>Kfla_3155</t>
  </si>
  <si>
    <t>ADB32218.1</t>
  </si>
  <si>
    <t>Kfla_3156</t>
  </si>
  <si>
    <t>ADB32219.1</t>
  </si>
  <si>
    <t>Kfla_3157</t>
  </si>
  <si>
    <t>ADB32220.1</t>
  </si>
  <si>
    <t>Nucleotidyltransferase/DNA polymerase-like protein involved in DNA repair</t>
  </si>
  <si>
    <t>Kfla_3158</t>
  </si>
  <si>
    <t>ADB32221.1</t>
  </si>
  <si>
    <t>Kfla_3159</t>
  </si>
  <si>
    <t>ADB32222.1</t>
  </si>
  <si>
    <t>Kfla_3160</t>
  </si>
  <si>
    <t>ADB32223.1</t>
  </si>
  <si>
    <t>Kfla_3161</t>
  </si>
  <si>
    <t>ADB32224.1</t>
  </si>
  <si>
    <t>Kfla_3162</t>
  </si>
  <si>
    <t>ADB32225.1</t>
  </si>
  <si>
    <t>Kfla_3163</t>
  </si>
  <si>
    <t>ADB32226.1</t>
  </si>
  <si>
    <t>Kfla_3164</t>
  </si>
  <si>
    <t>ADB32227.1</t>
  </si>
  <si>
    <t>Kfla_3165</t>
  </si>
  <si>
    <t>ADB32228.1</t>
  </si>
  <si>
    <t>Kfla_3166</t>
  </si>
  <si>
    <t>ADB32229.1</t>
  </si>
  <si>
    <t>Kfla_3167</t>
  </si>
  <si>
    <t>ADB32230.1</t>
  </si>
  <si>
    <t>Kfla_3168</t>
  </si>
  <si>
    <t>ADB32231.1</t>
  </si>
  <si>
    <t>Kfla_3169</t>
  </si>
  <si>
    <t>ADB32232.1</t>
  </si>
  <si>
    <t>Kfla_3170</t>
  </si>
  <si>
    <t>ADB32233.1</t>
  </si>
  <si>
    <t>protein of unknown function DUF1290</t>
  </si>
  <si>
    <t>Kfla_3171</t>
  </si>
  <si>
    <t>ADB32234.1</t>
  </si>
  <si>
    <t>Kfla_3172</t>
  </si>
  <si>
    <t>ADB32235.1</t>
  </si>
  <si>
    <t>glycine cleavage system H protein</t>
  </si>
  <si>
    <t>Kfla_3173</t>
  </si>
  <si>
    <t>ADB32236.1</t>
  </si>
  <si>
    <t>Kfla_3174</t>
  </si>
  <si>
    <t>ADB32237.1</t>
  </si>
  <si>
    <t>Kfla_3175</t>
  </si>
  <si>
    <t>ADB32238.1</t>
  </si>
  <si>
    <t>Kfla_3176</t>
  </si>
  <si>
    <t>ADB32239.1</t>
  </si>
  <si>
    <t>Kfla_3177</t>
  </si>
  <si>
    <t>ADB32240.1</t>
  </si>
  <si>
    <t>Kfla_3178</t>
  </si>
  <si>
    <t>ADB32241.1</t>
  </si>
  <si>
    <t>glycine dehydrogenase</t>
  </si>
  <si>
    <t>Kfla_3179</t>
  </si>
  <si>
    <t>ADB32242.1</t>
  </si>
  <si>
    <t>Kfla_3180</t>
  </si>
  <si>
    <t>ADB32243.1</t>
  </si>
  <si>
    <t>Kfla_3181</t>
  </si>
  <si>
    <t>ADB32244.1</t>
  </si>
  <si>
    <t>Pyridoxal-dependent decarboxylase</t>
  </si>
  <si>
    <t>Kfla_3182</t>
  </si>
  <si>
    <t>ADB32245.1</t>
  </si>
  <si>
    <t>IucA/IucC family protein</t>
  </si>
  <si>
    <t>Kfla_3183</t>
  </si>
  <si>
    <t>ADB32246.1</t>
  </si>
  <si>
    <t>Kfla_3184</t>
  </si>
  <si>
    <t>ADB32247.1</t>
  </si>
  <si>
    <t>Kfla_3185</t>
  </si>
  <si>
    <t>ADB32248.1</t>
  </si>
  <si>
    <t>Kfla_3186</t>
  </si>
  <si>
    <t>ADB32249.1</t>
  </si>
  <si>
    <t>Kfla_3187</t>
  </si>
  <si>
    <t>ADB32250.1</t>
  </si>
  <si>
    <t>Kfla_3188</t>
  </si>
  <si>
    <t>ADB32251.1</t>
  </si>
  <si>
    <t>putative modulator of DNA gyrase</t>
  </si>
  <si>
    <t>Kfla_3189</t>
  </si>
  <si>
    <t>ADB32252.1</t>
  </si>
  <si>
    <t>peptidase U62 modulator of DNA gyrase</t>
  </si>
  <si>
    <t>Kfla_3190</t>
  </si>
  <si>
    <t>ADB32253.1</t>
  </si>
  <si>
    <t>Kfla_3191</t>
  </si>
  <si>
    <t>ADB32254.1</t>
  </si>
  <si>
    <t>Kfla_3192</t>
  </si>
  <si>
    <t>ADB32255.1</t>
  </si>
  <si>
    <t>Kfla_3193</t>
  </si>
  <si>
    <t>ADB32256.1</t>
  </si>
  <si>
    <t>Kfla_3194</t>
  </si>
  <si>
    <t>ADB32257.1</t>
  </si>
  <si>
    <t>Kfla_3195</t>
  </si>
  <si>
    <t>ADB32258.1</t>
  </si>
  <si>
    <t>MIP family channel protein</t>
  </si>
  <si>
    <t>Kfla_3196</t>
  </si>
  <si>
    <t>ADB32259.1</t>
  </si>
  <si>
    <t>glycerol kinase</t>
  </si>
  <si>
    <t>Kfla_3197</t>
  </si>
  <si>
    <t>ADB32260.1</t>
  </si>
  <si>
    <t>Kfla_3198</t>
  </si>
  <si>
    <t>ADB32261.1</t>
  </si>
  <si>
    <t>Kfla_3199</t>
  </si>
  <si>
    <t>ADB32262.1</t>
  </si>
  <si>
    <t>Kfla_3200</t>
  </si>
  <si>
    <t>ADB32263.1</t>
  </si>
  <si>
    <t>Kfla_3201</t>
  </si>
  <si>
    <t>ADB32264.1</t>
  </si>
  <si>
    <t>Kfla_3202</t>
  </si>
  <si>
    <t>ADB32265.1</t>
  </si>
  <si>
    <t>Kfla_3203</t>
  </si>
  <si>
    <t>ADB32266.1</t>
  </si>
  <si>
    <t>Kfla_3204</t>
  </si>
  <si>
    <t>ADB32267.1</t>
  </si>
  <si>
    <t>Kfla_3205</t>
  </si>
  <si>
    <t>ADB32268.1</t>
  </si>
  <si>
    <t>Kfla_3206</t>
  </si>
  <si>
    <t>Kfla_3207</t>
  </si>
  <si>
    <t>ADB32269.1</t>
  </si>
  <si>
    <t>RecB family exonuclease-like protein</t>
  </si>
  <si>
    <t>Kfla_3208</t>
  </si>
  <si>
    <t>ADB32270.1</t>
  </si>
  <si>
    <t>Kfla_3209</t>
  </si>
  <si>
    <t>ADB32271.1</t>
  </si>
  <si>
    <t>glycosyl hydrolase BNR repeat-containing protein</t>
  </si>
  <si>
    <t>Kfla_3210</t>
  </si>
  <si>
    <t>ADB32272.1</t>
  </si>
  <si>
    <t>Kfla_3211</t>
  </si>
  <si>
    <t>ADB32273.1</t>
  </si>
  <si>
    <t>Kfla_3212</t>
  </si>
  <si>
    <t>ADB32274.1</t>
  </si>
  <si>
    <t>Kfla_3213</t>
  </si>
  <si>
    <t>ADB32275.1</t>
  </si>
  <si>
    <t>Kfla_3214</t>
  </si>
  <si>
    <t>ADB32276.1</t>
  </si>
  <si>
    <t>intradiol ring-cleavage dioxygenase</t>
  </si>
  <si>
    <t>Kfla_3215</t>
  </si>
  <si>
    <t>ADB32277.1</t>
  </si>
  <si>
    <t>Kfla_3216</t>
  </si>
  <si>
    <t>ADB32278.1</t>
  </si>
  <si>
    <t>tRNA (adenine-N(1)-)-methyltransferase</t>
  </si>
  <si>
    <t>Kfla_3217</t>
  </si>
  <si>
    <t>ADB32279.1</t>
  </si>
  <si>
    <t>Kfla_3218</t>
  </si>
  <si>
    <t>ADB32280.1</t>
  </si>
  <si>
    <t>Kfla_3219</t>
  </si>
  <si>
    <t>ADB32281.1</t>
  </si>
  <si>
    <t>Kfla_3220</t>
  </si>
  <si>
    <t>ADB32282.1</t>
  </si>
  <si>
    <t>Kfla_3221</t>
  </si>
  <si>
    <t>ADB32283.1</t>
  </si>
  <si>
    <t>Kfla_3222</t>
  </si>
  <si>
    <t>ADB32284.1</t>
  </si>
  <si>
    <t>Kfla_3223</t>
  </si>
  <si>
    <t>ADB32285.1</t>
  </si>
  <si>
    <t>Kfla_3224</t>
  </si>
  <si>
    <t>ADB32286.1</t>
  </si>
  <si>
    <t>protein of unknown function DUF245 domain protein</t>
  </si>
  <si>
    <t>Kfla_3225</t>
  </si>
  <si>
    <t>ADB32287.1</t>
  </si>
  <si>
    <t>protein of unknown function DUF797</t>
  </si>
  <si>
    <t>Kfla_3226</t>
  </si>
  <si>
    <t>ADB32288.1</t>
  </si>
  <si>
    <t>20S proteasome A and B subunits</t>
  </si>
  <si>
    <t>Kfla_3227</t>
  </si>
  <si>
    <t>ADB32289.1</t>
  </si>
  <si>
    <t>Kfla_3228</t>
  </si>
  <si>
    <t>ADB32290.1</t>
  </si>
  <si>
    <t>Kfla_3229</t>
  </si>
  <si>
    <t>ADB32291.1</t>
  </si>
  <si>
    <t>Beta-N-acetylhexosaminidase</t>
  </si>
  <si>
    <t>Kfla_3230</t>
  </si>
  <si>
    <t>ADB32292.1</t>
  </si>
  <si>
    <t>Kfla_3231</t>
  </si>
  <si>
    <t>ADB32293.1</t>
  </si>
  <si>
    <t>Kfla_3232</t>
  </si>
  <si>
    <t>ADB32294.1</t>
  </si>
  <si>
    <t>Kfla_3233</t>
  </si>
  <si>
    <t>ADB32295.1</t>
  </si>
  <si>
    <t>chorismate mutase</t>
  </si>
  <si>
    <t>Kfla_3234</t>
  </si>
  <si>
    <t>ADB32296.1</t>
  </si>
  <si>
    <t>Prephenate dehydrogenase</t>
  </si>
  <si>
    <t>Kfla_3235</t>
  </si>
  <si>
    <t>ADB32297.1</t>
  </si>
  <si>
    <t>cytidylate kinase</t>
  </si>
  <si>
    <t>Kfla_3236</t>
  </si>
  <si>
    <t>ADB32298.1</t>
  </si>
  <si>
    <t>Kfla_3237</t>
  </si>
  <si>
    <t>ADB32299.1</t>
  </si>
  <si>
    <t>small GTP-binding protein</t>
  </si>
  <si>
    <t>Kfla_R0029</t>
  </si>
  <si>
    <t>Kfla_3238</t>
  </si>
  <si>
    <t>ADB32300.1</t>
  </si>
  <si>
    <t>Kfla_3239</t>
  </si>
  <si>
    <t>ADB32301.1</t>
  </si>
  <si>
    <t>excinuclease ABC, A subunit</t>
  </si>
  <si>
    <t>Kfla_3240</t>
  </si>
  <si>
    <t>ADB32302.1</t>
  </si>
  <si>
    <t>Kfla_3241</t>
  </si>
  <si>
    <t>ADB32303.1</t>
  </si>
  <si>
    <t>Kfla_3242</t>
  </si>
  <si>
    <t>ADB32304.1</t>
  </si>
  <si>
    <t>Kfla_3243</t>
  </si>
  <si>
    <t>ADB32305.1</t>
  </si>
  <si>
    <t>Kfla_3244</t>
  </si>
  <si>
    <t>ADB32306.1</t>
  </si>
  <si>
    <t>Kfla_3245</t>
  </si>
  <si>
    <t>ADB32307.1</t>
  </si>
  <si>
    <t>Kfla_3246</t>
  </si>
  <si>
    <t>ADB32308.1</t>
  </si>
  <si>
    <t>Kfla_3247</t>
  </si>
  <si>
    <t>ADB32309.1</t>
  </si>
  <si>
    <t>Kfla_3248</t>
  </si>
  <si>
    <t>ADB32310.1</t>
  </si>
  <si>
    <t>Kfla_3249</t>
  </si>
  <si>
    <t>Kfla_3250</t>
  </si>
  <si>
    <t>ADB32311.1</t>
  </si>
  <si>
    <t>Kfla_3251</t>
  </si>
  <si>
    <t>ADB32312.1</t>
  </si>
  <si>
    <t>Kfla_3252</t>
  </si>
  <si>
    <t>ADB32313.1</t>
  </si>
  <si>
    <t>Kfla_3253</t>
  </si>
  <si>
    <t>ADB32314.1</t>
  </si>
  <si>
    <t>Kfla_3254</t>
  </si>
  <si>
    <t>ADB32315.1</t>
  </si>
  <si>
    <t>Kfla_3255</t>
  </si>
  <si>
    <t>ADB32316.1</t>
  </si>
  <si>
    <t>excinuclease ABC, C subunit</t>
  </si>
  <si>
    <t>Kfla_3256</t>
  </si>
  <si>
    <t>ADB32317.1</t>
  </si>
  <si>
    <t>Kfla_3257</t>
  </si>
  <si>
    <t>ADB32318.1</t>
  </si>
  <si>
    <t>protein of unknown function UPF0052 and CofD</t>
  </si>
  <si>
    <t>Kfla_3258</t>
  </si>
  <si>
    <t>ADB32319.1</t>
  </si>
  <si>
    <t>Kfla_3259</t>
  </si>
  <si>
    <t>ADB32320.1</t>
  </si>
  <si>
    <t>Kfla_3260</t>
  </si>
  <si>
    <t>ADB32321.1</t>
  </si>
  <si>
    <t>protein of unknown function DUF199</t>
  </si>
  <si>
    <t>Kfla_3261</t>
  </si>
  <si>
    <t>ADB32322.1</t>
  </si>
  <si>
    <t>glyceraldehyde-3-phosphate dehydrogenase, type I</t>
  </si>
  <si>
    <t>Kfla_3262</t>
  </si>
  <si>
    <t>ADB32323.1</t>
  </si>
  <si>
    <t>Phosphoglycerate kinase</t>
  </si>
  <si>
    <t>Kfla_3263</t>
  </si>
  <si>
    <t>ADB32324.1</t>
  </si>
  <si>
    <t>triosephosphate isomerase</t>
  </si>
  <si>
    <t>Kfla_3264</t>
  </si>
  <si>
    <t>ADB32325.1</t>
  </si>
  <si>
    <t>preprotein translocase, SecG subunit</t>
  </si>
  <si>
    <t>Kfla_3265</t>
  </si>
  <si>
    <t>ADB32326.1</t>
  </si>
  <si>
    <t>Kfla_3266</t>
  </si>
  <si>
    <t>ADB32327.1</t>
  </si>
  <si>
    <t>Kfla_3267</t>
  </si>
  <si>
    <t>ADB32328.1</t>
  </si>
  <si>
    <t>6-phosphogluconolactonase</t>
  </si>
  <si>
    <t>Kfla_3268</t>
  </si>
  <si>
    <t>ADB32329.1</t>
  </si>
  <si>
    <t>Glucose-6-P dehydrogenase subunit-like protein</t>
  </si>
  <si>
    <t>Kfla_3269</t>
  </si>
  <si>
    <t>ADB32330.1</t>
  </si>
  <si>
    <t>glucose-6-phosphate 1-dehydrogenase</t>
  </si>
  <si>
    <t>Kfla_3270</t>
  </si>
  <si>
    <t>ADB32331.1</t>
  </si>
  <si>
    <t>phosphoglucose isomerase (PGI)</t>
  </si>
  <si>
    <t>Kfla_3271</t>
  </si>
  <si>
    <t>ADB32332.1</t>
  </si>
  <si>
    <t>transaldolase</t>
  </si>
  <si>
    <t>Kfla_3272</t>
  </si>
  <si>
    <t>ADB32333.1</t>
  </si>
  <si>
    <t>transketolase</t>
  </si>
  <si>
    <t>Kfla_3273</t>
  </si>
  <si>
    <t>ADB32334.1</t>
  </si>
  <si>
    <t>protoheme IX farnesyltransferase</t>
  </si>
  <si>
    <t>Kfla_3274</t>
  </si>
  <si>
    <t>ADB32335.1</t>
  </si>
  <si>
    <t>cytochrome oxidase assembly</t>
  </si>
  <si>
    <t>Kfla_3275</t>
  </si>
  <si>
    <t>ADB32336.1</t>
  </si>
  <si>
    <t>Kfla_3276</t>
  </si>
  <si>
    <t>ADB32337.1</t>
  </si>
  <si>
    <t>Kfla_3277</t>
  </si>
  <si>
    <t>ADB32338.1</t>
  </si>
  <si>
    <t>Kfla_3278</t>
  </si>
  <si>
    <t>ADB32339.1</t>
  </si>
  <si>
    <t>FeS assembly protein SufB</t>
  </si>
  <si>
    <t>Kfla_3279</t>
  </si>
  <si>
    <t>ADB32340.1</t>
  </si>
  <si>
    <t>FeS assembly protein SufD</t>
  </si>
  <si>
    <t>Kfla_3280</t>
  </si>
  <si>
    <t>ADB32341.1</t>
  </si>
  <si>
    <t>Kfla_3281</t>
  </si>
  <si>
    <t>ADB32342.1</t>
  </si>
  <si>
    <t>FeS assembly ATPase SufC</t>
  </si>
  <si>
    <t>Kfla_3282</t>
  </si>
  <si>
    <t>ADB32343.1</t>
  </si>
  <si>
    <t>cysteine desulfurase, SufS subfamily</t>
  </si>
  <si>
    <t>Kfla_3283</t>
  </si>
  <si>
    <t>ADB32344.1</t>
  </si>
  <si>
    <t>SUF system FeS assembly protein, NifU family</t>
  </si>
  <si>
    <t>Kfla_3284</t>
  </si>
  <si>
    <t>ADB32345.1</t>
  </si>
  <si>
    <t>protein of unknown function DUF59</t>
  </si>
  <si>
    <t>Kfla_3285</t>
  </si>
  <si>
    <t>ADB32346.1</t>
  </si>
  <si>
    <t>Kfla_3286</t>
  </si>
  <si>
    <t>ADB32347.1</t>
  </si>
  <si>
    <t>Kfla_3287</t>
  </si>
  <si>
    <t>ADB32348.1</t>
  </si>
  <si>
    <t>Kfla_3288</t>
  </si>
  <si>
    <t>ADB32349.1</t>
  </si>
  <si>
    <t>Kfla_3289</t>
  </si>
  <si>
    <t>ADB32350.1</t>
  </si>
  <si>
    <t>Kfla_3290</t>
  </si>
  <si>
    <t>ADB32351.1</t>
  </si>
  <si>
    <t>Kfla_3291</t>
  </si>
  <si>
    <t>ADB32352.1</t>
  </si>
  <si>
    <t>Kfla_3292</t>
  </si>
  <si>
    <t>ADB32353.1</t>
  </si>
  <si>
    <t>Kfla_3293</t>
  </si>
  <si>
    <t>ADB32354.1</t>
  </si>
  <si>
    <t>Kfla_3294</t>
  </si>
  <si>
    <t>ADB32355.1</t>
  </si>
  <si>
    <t>Kfla_3295</t>
  </si>
  <si>
    <t>ADB32356.1</t>
  </si>
  <si>
    <t>Kfla_3296</t>
  </si>
  <si>
    <t>ADB32357.1</t>
  </si>
  <si>
    <t>Kfla_3297</t>
  </si>
  <si>
    <t>ADB32358.1</t>
  </si>
  <si>
    <t>Kfla_3298</t>
  </si>
  <si>
    <t>ADB32359.1</t>
  </si>
  <si>
    <t>Kfla_3299</t>
  </si>
  <si>
    <t>ADB32360.1</t>
  </si>
  <si>
    <t>Kfla_3300</t>
  </si>
  <si>
    <t>ADB32361.1</t>
  </si>
  <si>
    <t>Kfla_3301</t>
  </si>
  <si>
    <t>ADB32362.1</t>
  </si>
  <si>
    <t>Kfla_3302</t>
  </si>
  <si>
    <t>ADB32363.1</t>
  </si>
  <si>
    <t>Kfla_3303</t>
  </si>
  <si>
    <t>ADB32364.1</t>
  </si>
  <si>
    <t>Kfla_3304</t>
  </si>
  <si>
    <t>ADB32365.1</t>
  </si>
  <si>
    <t>Kfla_3305</t>
  </si>
  <si>
    <t>ADB32366.1</t>
  </si>
  <si>
    <t>Kfla_3306</t>
  </si>
  <si>
    <t>ADB32367.1</t>
  </si>
  <si>
    <t>Kfla_3307</t>
  </si>
  <si>
    <t>ADB32368.1</t>
  </si>
  <si>
    <t>Kfla_3308</t>
  </si>
  <si>
    <t>ADB32369.1</t>
  </si>
  <si>
    <t>Kfla_3309</t>
  </si>
  <si>
    <t>ADB32370.1</t>
  </si>
  <si>
    <t>Kfla_3310</t>
  </si>
  <si>
    <t>ADB32371.1</t>
  </si>
  <si>
    <t>Kfla_3311</t>
  </si>
  <si>
    <t>ADB32372.1</t>
  </si>
  <si>
    <t>Kfla_3312</t>
  </si>
  <si>
    <t>ADB32373.1</t>
  </si>
  <si>
    <t>Kfla_3313</t>
  </si>
  <si>
    <t>ADB32374.1</t>
  </si>
  <si>
    <t>Kfla_3314</t>
  </si>
  <si>
    <t>ADB32375.1</t>
  </si>
  <si>
    <t>Kfla_3315</t>
  </si>
  <si>
    <t>ADB32376.1</t>
  </si>
  <si>
    <t>Kfla_3316</t>
  </si>
  <si>
    <t>ADB32377.1</t>
  </si>
  <si>
    <t>Kfla_3317</t>
  </si>
  <si>
    <t>ADB32378.1</t>
  </si>
  <si>
    <t>AFG1-family ATPase</t>
  </si>
  <si>
    <t>Kfla_3318</t>
  </si>
  <si>
    <t>ADB32379.1</t>
  </si>
  <si>
    <t>Kfla_3319</t>
  </si>
  <si>
    <t>ADB32380.1</t>
  </si>
  <si>
    <t>protein of unknown function DUF344</t>
  </si>
  <si>
    <t>Kfla_3320</t>
  </si>
  <si>
    <t>ADB32381.1</t>
  </si>
  <si>
    <t>Antimicrobial 3''-kinase</t>
  </si>
  <si>
    <t>Kfla_3321</t>
  </si>
  <si>
    <t>ADB32382.1</t>
  </si>
  <si>
    <t>Kfla_3322</t>
  </si>
  <si>
    <t>ADB32383.1</t>
  </si>
  <si>
    <t>Kfla_3323</t>
  </si>
  <si>
    <t>ADB32384.1</t>
  </si>
  <si>
    <t>Kfla_3324</t>
  </si>
  <si>
    <t>ADB32385.1</t>
  </si>
  <si>
    <t>Kfla_3325</t>
  </si>
  <si>
    <t>ADB32386.1</t>
  </si>
  <si>
    <t>adenylylsulfate reductase, thioredoxin dependent</t>
  </si>
  <si>
    <t>Kfla_3326</t>
  </si>
  <si>
    <t>ADB32387.1</t>
  </si>
  <si>
    <t>Kfla_3327</t>
  </si>
  <si>
    <t>ADB32388.1</t>
  </si>
  <si>
    <t>Sulfite reductase (ferredoxin)</t>
  </si>
  <si>
    <t>Kfla_3328</t>
  </si>
  <si>
    <t>ADB32389.1</t>
  </si>
  <si>
    <t>Kfla_3329</t>
  </si>
  <si>
    <t>ADB32390.1</t>
  </si>
  <si>
    <t>Kfla_3330</t>
  </si>
  <si>
    <t>ADB32391.1</t>
  </si>
  <si>
    <t>Glycine hydroxymethyltransferase</t>
  </si>
  <si>
    <t>Kfla_3331</t>
  </si>
  <si>
    <t>ADB32392.1</t>
  </si>
  <si>
    <t>Kfla_3332</t>
  </si>
  <si>
    <t>ADB32393.1</t>
  </si>
  <si>
    <t>Kfla_3333</t>
  </si>
  <si>
    <t>ADB32394.1</t>
  </si>
  <si>
    <t>ribosome small subunit-dependent GTPase A</t>
  </si>
  <si>
    <t>Kfla_3334</t>
  </si>
  <si>
    <t>ADB32395.1</t>
  </si>
  <si>
    <t>Kfla_R0030</t>
  </si>
  <si>
    <t>Kfla_R0031</t>
  </si>
  <si>
    <t>tRNA-Cys</t>
  </si>
  <si>
    <t>Kfla_R0032</t>
  </si>
  <si>
    <t>Kfla_3335</t>
  </si>
  <si>
    <t>Kfla_3336</t>
  </si>
  <si>
    <t>ADB32396.1</t>
  </si>
  <si>
    <t>Kfla_3337</t>
  </si>
  <si>
    <t>ADB32397.1</t>
  </si>
  <si>
    <t>Kfla_3338</t>
  </si>
  <si>
    <t>ADB32398.1</t>
  </si>
  <si>
    <t>flavoprotein</t>
  </si>
  <si>
    <t>Kfla_3339</t>
  </si>
  <si>
    <t>ADB32399.1</t>
  </si>
  <si>
    <t>Kfla_3340</t>
  </si>
  <si>
    <t>ADB32400.1</t>
  </si>
  <si>
    <t>Kfla_3341</t>
  </si>
  <si>
    <t>ADB32401.1</t>
  </si>
  <si>
    <t>Kfla_3342</t>
  </si>
  <si>
    <t>ADB32402.1</t>
  </si>
  <si>
    <t>Kfla_3343</t>
  </si>
  <si>
    <t>ADB32403.1</t>
  </si>
  <si>
    <t>Kfla_3344</t>
  </si>
  <si>
    <t>ADB32404.1</t>
  </si>
  <si>
    <t>Kfla_3345</t>
  </si>
  <si>
    <t>ADB32405.1</t>
  </si>
  <si>
    <t>Kfla_3346</t>
  </si>
  <si>
    <t>ADB32406.1</t>
  </si>
  <si>
    <t>Kfla_3347</t>
  </si>
  <si>
    <t>ADB32407.1</t>
  </si>
  <si>
    <t>Kfla_3348</t>
  </si>
  <si>
    <t>ADB32408.1</t>
  </si>
  <si>
    <t>Kfla_3349</t>
  </si>
  <si>
    <t>ADB32409.1</t>
  </si>
  <si>
    <t>Kfla_R0033</t>
  </si>
  <si>
    <t>Kfla_3350</t>
  </si>
  <si>
    <t>ADB32410.1</t>
  </si>
  <si>
    <t>Kfla_3351</t>
  </si>
  <si>
    <t>ADB32411.1</t>
  </si>
  <si>
    <t>aminotransferase class IV</t>
  </si>
  <si>
    <t>Kfla_R0034</t>
  </si>
  <si>
    <t>Kfla_R0035</t>
  </si>
  <si>
    <t>Kfla_R0036</t>
  </si>
  <si>
    <t>Kfla_3352</t>
  </si>
  <si>
    <t>ADB32412.1</t>
  </si>
  <si>
    <t>Kfla_3353</t>
  </si>
  <si>
    <t>ADB32413.1</t>
  </si>
  <si>
    <t>Kfla_3354</t>
  </si>
  <si>
    <t>ADB32414.1</t>
  </si>
  <si>
    <t>Kfla_3355</t>
  </si>
  <si>
    <t>ADB32415.1</t>
  </si>
  <si>
    <t>transcriptional regulator, GntR family with LacI sensor</t>
  </si>
  <si>
    <t>Kfla_3356</t>
  </si>
  <si>
    <t>ADB32416.1</t>
  </si>
  <si>
    <t>Kfla_3357</t>
  </si>
  <si>
    <t>ADB32417.1</t>
  </si>
  <si>
    <t>Kfla_3358</t>
  </si>
  <si>
    <t>ADB32418.1</t>
  </si>
  <si>
    <t>ATPase-like protein involved in chromosome partitioning</t>
  </si>
  <si>
    <t>Kfla_3359</t>
  </si>
  <si>
    <t>ADB32419.1</t>
  </si>
  <si>
    <t>Kfla_3360</t>
  </si>
  <si>
    <t>ADB32420.1</t>
  </si>
  <si>
    <t>SNARE associated Golgi protein</t>
  </si>
  <si>
    <t>Kfla_3361</t>
  </si>
  <si>
    <t>ADB32421.1</t>
  </si>
  <si>
    <t>Kfla_3362</t>
  </si>
  <si>
    <t>ADB32422.1</t>
  </si>
  <si>
    <t>threonyl-tRNA synthetase</t>
  </si>
  <si>
    <t>Kfla_3363</t>
  </si>
  <si>
    <t>ADB32423.1</t>
  </si>
  <si>
    <t>histidine triad (HIT) protein</t>
  </si>
  <si>
    <t>Kfla_3364</t>
  </si>
  <si>
    <t>ADB32424.1</t>
  </si>
  <si>
    <t>Kfla_3365</t>
  </si>
  <si>
    <t>ADB32425.1</t>
  </si>
  <si>
    <t>Kfla_3366</t>
  </si>
  <si>
    <t>ADB32426.1</t>
  </si>
  <si>
    <t>Kfla_3367</t>
  </si>
  <si>
    <t>ADB32427.1</t>
  </si>
  <si>
    <t>lipid A biosynthesis acyltransferase</t>
  </si>
  <si>
    <t>Kfla_3368</t>
  </si>
  <si>
    <t>ADB32428.1</t>
  </si>
  <si>
    <t>Phosphatidylinositol alpha-mannosyltransferase</t>
  </si>
  <si>
    <t>Kfla_3369</t>
  </si>
  <si>
    <t>ADB32429.1</t>
  </si>
  <si>
    <t>Kfla_3370</t>
  </si>
  <si>
    <t>ADB32430.1</t>
  </si>
  <si>
    <t>Kfla_3371</t>
  </si>
  <si>
    <t>ADB32431.1</t>
  </si>
  <si>
    <t>Kfla_3372</t>
  </si>
  <si>
    <t>ADB32432.1</t>
  </si>
  <si>
    <t>Kfla_3373</t>
  </si>
  <si>
    <t>ADB32433.1</t>
  </si>
  <si>
    <t>Kfla_3374</t>
  </si>
  <si>
    <t>ADB32434.1</t>
  </si>
  <si>
    <t>Tetratricopeptide domain protein</t>
  </si>
  <si>
    <t>Kfla_3375</t>
  </si>
  <si>
    <t>ADB32435.1</t>
  </si>
  <si>
    <t>Kfla_3376</t>
  </si>
  <si>
    <t>ADB32436.1</t>
  </si>
  <si>
    <t>Kfla_3377</t>
  </si>
  <si>
    <t>ADB32437.1</t>
  </si>
  <si>
    <t>Kfla_3378</t>
  </si>
  <si>
    <t>ADB32438.1</t>
  </si>
  <si>
    <t>Kfla_3379</t>
  </si>
  <si>
    <t>ADB32439.1</t>
  </si>
  <si>
    <t>Kfla_3380</t>
  </si>
  <si>
    <t>ADB32440.1</t>
  </si>
  <si>
    <t>Kfla_3381</t>
  </si>
  <si>
    <t>ADB32441.1</t>
  </si>
  <si>
    <t>Kfla_3382</t>
  </si>
  <si>
    <t>ADB32442.1</t>
  </si>
  <si>
    <t>response regulator receiver</t>
  </si>
  <si>
    <t>Kfla_3383</t>
  </si>
  <si>
    <t>ADB32443.1</t>
  </si>
  <si>
    <t>Kfla_3384</t>
  </si>
  <si>
    <t>ADB32444.1</t>
  </si>
  <si>
    <t>Kfla_3385</t>
  </si>
  <si>
    <t>ADB32445.1</t>
  </si>
  <si>
    <t>Kfla_3386</t>
  </si>
  <si>
    <t>ADB32446.1</t>
  </si>
  <si>
    <t>Ferritin Dps family protein</t>
  </si>
  <si>
    <t>Kfla_3387</t>
  </si>
  <si>
    <t>ADB32447.1</t>
  </si>
  <si>
    <t>Kfla_3388</t>
  </si>
  <si>
    <t>ADB32448.1</t>
  </si>
  <si>
    <t>Kfla_3389</t>
  </si>
  <si>
    <t>ADB32449.1</t>
  </si>
  <si>
    <t>Kfla_3390</t>
  </si>
  <si>
    <t>ADB32450.1</t>
  </si>
  <si>
    <t>protein of unknown function DUF75</t>
  </si>
  <si>
    <t>Kfla_3391</t>
  </si>
  <si>
    <t>ADB32451.1</t>
  </si>
  <si>
    <t>DoxX family protein</t>
  </si>
  <si>
    <t>Kfla_3392</t>
  </si>
  <si>
    <t>ADB32452.1</t>
  </si>
  <si>
    <t>Choloyl-CoA hydrolase</t>
  </si>
  <si>
    <t>Kfla_3393</t>
  </si>
  <si>
    <t>ADB32453.1</t>
  </si>
  <si>
    <t>Kfla_3394</t>
  </si>
  <si>
    <t>ADB32454.1</t>
  </si>
  <si>
    <t>MaoC domain protein dehydratase</t>
  </si>
  <si>
    <t>Kfla_3395</t>
  </si>
  <si>
    <t>ADB32455.1</t>
  </si>
  <si>
    <t>Kfla_3396</t>
  </si>
  <si>
    <t>ADB32456.1</t>
  </si>
  <si>
    <t>Kfla_3397</t>
  </si>
  <si>
    <t>ADB32457.1</t>
  </si>
  <si>
    <t>Kfla_3398</t>
  </si>
  <si>
    <t>ADB32458.1</t>
  </si>
  <si>
    <t>Kfla_3399</t>
  </si>
  <si>
    <t>ADB32459.1</t>
  </si>
  <si>
    <t>Kfla_3400</t>
  </si>
  <si>
    <t>ADB32460.1</t>
  </si>
  <si>
    <t>Kfla_3401</t>
  </si>
  <si>
    <t>Kfla_3402</t>
  </si>
  <si>
    <t>ADB32461.1</t>
  </si>
  <si>
    <t>Kfla_3403</t>
  </si>
  <si>
    <t>ADB32462.1</t>
  </si>
  <si>
    <t>Kfla_3404</t>
  </si>
  <si>
    <t>ADB32463.1</t>
  </si>
  <si>
    <t>Kfla_3405</t>
  </si>
  <si>
    <t>ADB32464.1</t>
  </si>
  <si>
    <t>Kfla_3406</t>
  </si>
  <si>
    <t>ADB32465.1</t>
  </si>
  <si>
    <t>DNA ligase I, ATP-dependent Dnl1</t>
  </si>
  <si>
    <t>Kfla_3407</t>
  </si>
  <si>
    <t>ADB32466.1</t>
  </si>
  <si>
    <t>Dyp-type peroxidase family</t>
  </si>
  <si>
    <t>Kfla_3408</t>
  </si>
  <si>
    <t>ADB32467.1</t>
  </si>
  <si>
    <t>Kfla_3409</t>
  </si>
  <si>
    <t>Kfla_3410</t>
  </si>
  <si>
    <t>ADB32468.1</t>
  </si>
  <si>
    <t>Kfla_3411</t>
  </si>
  <si>
    <t>ADB32469.1</t>
  </si>
  <si>
    <t>Kfla_3412</t>
  </si>
  <si>
    <t>ADB32470.1</t>
  </si>
  <si>
    <t>RNA polymerase, sigma 70 subunit, RpoD subfamily</t>
  </si>
  <si>
    <t>Kfla_3413</t>
  </si>
  <si>
    <t>ADB32471.1</t>
  </si>
  <si>
    <t>Kfla_3414</t>
  </si>
  <si>
    <t>ADB32472.1</t>
  </si>
  <si>
    <t>Oligopeptidase B</t>
  </si>
  <si>
    <t>Kfla_3415</t>
  </si>
  <si>
    <t>ADB32473.1</t>
  </si>
  <si>
    <t>Kfla_3416</t>
  </si>
  <si>
    <t>ADB32474.1</t>
  </si>
  <si>
    <t>Kfla_3417</t>
  </si>
  <si>
    <t>ADB32475.1</t>
  </si>
  <si>
    <t>Kfla_3418</t>
  </si>
  <si>
    <t>ADB32476.1</t>
  </si>
  <si>
    <t>Saccharopine dehydrogenase (NAD(+), L-glutamate-forming)</t>
  </si>
  <si>
    <t>Kfla_3419</t>
  </si>
  <si>
    <t>ADB32477.1</t>
  </si>
  <si>
    <t>Kfla_3420</t>
  </si>
  <si>
    <t>ADB32478.1</t>
  </si>
  <si>
    <t>protein of unknown function DUF307</t>
  </si>
  <si>
    <t>Kfla_3421</t>
  </si>
  <si>
    <t>ADB32479.1</t>
  </si>
  <si>
    <t>Kfla_3422</t>
  </si>
  <si>
    <t>ADB32480.1</t>
  </si>
  <si>
    <t>Kfla_3423</t>
  </si>
  <si>
    <t>ADB32481.1</t>
  </si>
  <si>
    <t>Dimethylargininase</t>
  </si>
  <si>
    <t>Kfla_3424</t>
  </si>
  <si>
    <t>ADB32482.1</t>
  </si>
  <si>
    <t>Kfla_3425</t>
  </si>
  <si>
    <t>ADB32483.1</t>
  </si>
  <si>
    <t>Kfla_3426</t>
  </si>
  <si>
    <t>ADB32484.1</t>
  </si>
  <si>
    <t>Kfla_3427</t>
  </si>
  <si>
    <t>ADB32485.1</t>
  </si>
  <si>
    <t>UspA domain protein</t>
  </si>
  <si>
    <t>Kfla_3428</t>
  </si>
  <si>
    <t>ADB32486.1</t>
  </si>
  <si>
    <t>HhH-GPD family protein</t>
  </si>
  <si>
    <t>Kfla_3429</t>
  </si>
  <si>
    <t>ADB32487.1</t>
  </si>
  <si>
    <t>Kfla_3430</t>
  </si>
  <si>
    <t>ADB32488.1</t>
  </si>
  <si>
    <t>Kfla_3431</t>
  </si>
  <si>
    <t>ADB32489.1</t>
  </si>
  <si>
    <t>60 kDa inner membrane insertion protein</t>
  </si>
  <si>
    <t>Kfla_3432</t>
  </si>
  <si>
    <t>ADB32490.1</t>
  </si>
  <si>
    <t>Kfla_3433</t>
  </si>
  <si>
    <t>ADB32491.1</t>
  </si>
  <si>
    <t>Kfla_3434</t>
  </si>
  <si>
    <t>ADB32492.1</t>
  </si>
  <si>
    <t>Kfla_3435</t>
  </si>
  <si>
    <t>ADB32493.1</t>
  </si>
  <si>
    <t>Kfla_3436</t>
  </si>
  <si>
    <t>ADB32494.1</t>
  </si>
  <si>
    <t>Kfla_3437</t>
  </si>
  <si>
    <t>ADB32495.1</t>
  </si>
  <si>
    <t>Kfla_3438</t>
  </si>
  <si>
    <t>ADB32496.1</t>
  </si>
  <si>
    <t>protein of unknown function DUF456</t>
  </si>
  <si>
    <t>Kfla_3439</t>
  </si>
  <si>
    <t>ADB32497.1</t>
  </si>
  <si>
    <t>Amylo-alpha-16-glucosidase</t>
  </si>
  <si>
    <t>Kfla_3440</t>
  </si>
  <si>
    <t>ADB32498.1</t>
  </si>
  <si>
    <t>Kfla_3441</t>
  </si>
  <si>
    <t>ADB32499.1</t>
  </si>
  <si>
    <t>Kfla_3442</t>
  </si>
  <si>
    <t>ADB32500.1</t>
  </si>
  <si>
    <t>Kfla_3443</t>
  </si>
  <si>
    <t>ADB32501.1</t>
  </si>
  <si>
    <t>DNA topoisomerase (ATP-hydrolyzing)</t>
  </si>
  <si>
    <t>Kfla_3444</t>
  </si>
  <si>
    <t>ADB32502.1</t>
  </si>
  <si>
    <t>Kfla_3445</t>
  </si>
  <si>
    <t>ADB32503.1</t>
  </si>
  <si>
    <t>HAD-superfamily hydrolase, subfamily IA, variant 1</t>
  </si>
  <si>
    <t>Kfla_3446</t>
  </si>
  <si>
    <t>ADB32504.1</t>
  </si>
  <si>
    <t>Kfla_3447</t>
  </si>
  <si>
    <t>ADB32505.1</t>
  </si>
  <si>
    <t>carbonic anhydrase</t>
  </si>
  <si>
    <t>Kfla_3448</t>
  </si>
  <si>
    <t>ADB32506.1</t>
  </si>
  <si>
    <t>protein of unknown function DUF1680</t>
  </si>
  <si>
    <t>Kfla_3449</t>
  </si>
  <si>
    <t>ADB32507.1</t>
  </si>
  <si>
    <t>Kfla_3450</t>
  </si>
  <si>
    <t>ADB32508.1</t>
  </si>
  <si>
    <t>Kfla_3451</t>
  </si>
  <si>
    <t>ADB32509.1</t>
  </si>
  <si>
    <t>Kfla_3452</t>
  </si>
  <si>
    <t>ADB32510.1</t>
  </si>
  <si>
    <t>protein of unknown function DUF1396</t>
  </si>
  <si>
    <t>Kfla_3453</t>
  </si>
  <si>
    <t>ADB32511.1</t>
  </si>
  <si>
    <t>Kfla_3454</t>
  </si>
  <si>
    <t>ADB32512.1</t>
  </si>
  <si>
    <t>Kfla_3455</t>
  </si>
  <si>
    <t>ADB32513.1</t>
  </si>
  <si>
    <t>Kfla_3456</t>
  </si>
  <si>
    <t>ADB32514.1</t>
  </si>
  <si>
    <t>Kfla_3457</t>
  </si>
  <si>
    <t>ADB32515.1</t>
  </si>
  <si>
    <t>Kfla_3458</t>
  </si>
  <si>
    <t>ADB32516.1</t>
  </si>
  <si>
    <t>Kfla_3459</t>
  </si>
  <si>
    <t>ADB32517.1</t>
  </si>
  <si>
    <t>Kfla_3460</t>
  </si>
  <si>
    <t>ADB32518.1</t>
  </si>
  <si>
    <t>Kfla_3461</t>
  </si>
  <si>
    <t>ADB32519.1</t>
  </si>
  <si>
    <t>Kfla_3462</t>
  </si>
  <si>
    <t>ADB32520.1</t>
  </si>
  <si>
    <t>Kfla_3463</t>
  </si>
  <si>
    <t>ADB32521.1</t>
  </si>
  <si>
    <t>Kfla_3464</t>
  </si>
  <si>
    <t>ADB32522.1</t>
  </si>
  <si>
    <t>Arsenical pump membrane protein</t>
  </si>
  <si>
    <t>Kfla_3465</t>
  </si>
  <si>
    <t>ADB32523.1</t>
  </si>
  <si>
    <t>Kfla_3466</t>
  </si>
  <si>
    <t>ADB32524.1</t>
  </si>
  <si>
    <t>Kfla_3467</t>
  </si>
  <si>
    <t>ADB32525.1</t>
  </si>
  <si>
    <t>Kfla_3468</t>
  </si>
  <si>
    <t>ADB32526.1</t>
  </si>
  <si>
    <t>Kfla_3469</t>
  </si>
  <si>
    <t>ADB32527.1</t>
  </si>
  <si>
    <t>peptidase S58 DmpA</t>
  </si>
  <si>
    <t>Kfla_3470</t>
  </si>
  <si>
    <t>ADB32528.1</t>
  </si>
  <si>
    <t>Kfla_3471</t>
  </si>
  <si>
    <t>ADB32529.1</t>
  </si>
  <si>
    <t>Kfla_3472</t>
  </si>
  <si>
    <t>ADB32530.1</t>
  </si>
  <si>
    <t>Kfla_3473</t>
  </si>
  <si>
    <t>ADB32531.1</t>
  </si>
  <si>
    <t>Kfla_3474</t>
  </si>
  <si>
    <t>ADB32532.1</t>
  </si>
  <si>
    <t>Kfla_3475</t>
  </si>
  <si>
    <t>ADB32533.1</t>
  </si>
  <si>
    <t>Thymidine kinase</t>
  </si>
  <si>
    <t>Kfla_3476</t>
  </si>
  <si>
    <t>ADB32534.1</t>
  </si>
  <si>
    <t>Kfla_3477</t>
  </si>
  <si>
    <t>ADB32535.1</t>
  </si>
  <si>
    <t>Kfla_3478</t>
  </si>
  <si>
    <t>ADB32536.1</t>
  </si>
  <si>
    <t>Kfla_3479</t>
  </si>
  <si>
    <t>ADB32537.1</t>
  </si>
  <si>
    <t>Kfla_3480</t>
  </si>
  <si>
    <t>ADB32538.1</t>
  </si>
  <si>
    <t>Kfla_3481</t>
  </si>
  <si>
    <t>ADB32539.1</t>
  </si>
  <si>
    <t>Kfla_3482</t>
  </si>
  <si>
    <t>ADB32540.1</t>
  </si>
  <si>
    <t>Kfla_3483</t>
  </si>
  <si>
    <t>ADB32541.1</t>
  </si>
  <si>
    <t>Kfla_3484</t>
  </si>
  <si>
    <t>ADB32542.1</t>
  </si>
  <si>
    <t>Kfla_3485</t>
  </si>
  <si>
    <t>ADB32543.1</t>
  </si>
  <si>
    <t>Kfla_3486</t>
  </si>
  <si>
    <t>ADB32544.1</t>
  </si>
  <si>
    <t>Kfla_3487</t>
  </si>
  <si>
    <t>ADB32545.1</t>
  </si>
  <si>
    <t>Kfla_3488</t>
  </si>
  <si>
    <t>ADB32546.1</t>
  </si>
  <si>
    <t>Kfla_3489</t>
  </si>
  <si>
    <t>ADB32547.1</t>
  </si>
  <si>
    <t>Kfla_3490</t>
  </si>
  <si>
    <t>ADB32548.1</t>
  </si>
  <si>
    <t>Kfla_3491</t>
  </si>
  <si>
    <t>ADB32549.1</t>
  </si>
  <si>
    <t>Kfla_3492</t>
  </si>
  <si>
    <t>ADB32550.1</t>
  </si>
  <si>
    <t>Kfla_3493</t>
  </si>
  <si>
    <t>ADB32551.1</t>
  </si>
  <si>
    <t>Kfla_3494</t>
  </si>
  <si>
    <t>ADB32552.1</t>
  </si>
  <si>
    <t>Kfla_3495</t>
  </si>
  <si>
    <t>ADB32553.1</t>
  </si>
  <si>
    <t>Kfla_3496</t>
  </si>
  <si>
    <t>ADB32554.1</t>
  </si>
  <si>
    <t>Kfla_3497</t>
  </si>
  <si>
    <t>ADB32555.1</t>
  </si>
  <si>
    <t>Kfla_3498</t>
  </si>
  <si>
    <t>ADB32556.1</t>
  </si>
  <si>
    <t>Kfla_3499</t>
  </si>
  <si>
    <t>ADB32557.1</t>
  </si>
  <si>
    <t>Kfla_3500</t>
  </si>
  <si>
    <t>ADB32558.1</t>
  </si>
  <si>
    <t>Kfla_3501</t>
  </si>
  <si>
    <t>ADB32559.1</t>
  </si>
  <si>
    <t>protein of unknown function DUF328</t>
  </si>
  <si>
    <t>Kfla_3502</t>
  </si>
  <si>
    <t>ADB32560.1</t>
  </si>
  <si>
    <t>Kfla_3503</t>
  </si>
  <si>
    <t>ADB32561.1</t>
  </si>
  <si>
    <t>Kfla_3504</t>
  </si>
  <si>
    <t>ADB32562.1</t>
  </si>
  <si>
    <t>Kfla_3505</t>
  </si>
  <si>
    <t>ADB32563.1</t>
  </si>
  <si>
    <t>Kfla_3506</t>
  </si>
  <si>
    <t>ADB32564.1</t>
  </si>
  <si>
    <t>Kfla_3507</t>
  </si>
  <si>
    <t>ADB32565.1</t>
  </si>
  <si>
    <t>Kfla_3508</t>
  </si>
  <si>
    <t>ADB32566.1</t>
  </si>
  <si>
    <t>Kfla_3509</t>
  </si>
  <si>
    <t>ADB32567.1</t>
  </si>
  <si>
    <t>Kfla_3510</t>
  </si>
  <si>
    <t>ADB32568.1</t>
  </si>
  <si>
    <t>Kfla_3511</t>
  </si>
  <si>
    <t>ADB32569.1</t>
  </si>
  <si>
    <t>Kfla_3512</t>
  </si>
  <si>
    <t>ADB32570.1</t>
  </si>
  <si>
    <t>Kfla_3513</t>
  </si>
  <si>
    <t>ADB32571.1</t>
  </si>
  <si>
    <t>Kfla_3514</t>
  </si>
  <si>
    <t>ADB32572.1</t>
  </si>
  <si>
    <t>Kfla_3515</t>
  </si>
  <si>
    <t>ADB32573.1</t>
  </si>
  <si>
    <t>acriflavin resistance protein</t>
  </si>
  <si>
    <t>Kfla_3516</t>
  </si>
  <si>
    <t>ADB32574.1</t>
  </si>
  <si>
    <t>Kfla_3517</t>
  </si>
  <si>
    <t>ADB32575.1</t>
  </si>
  <si>
    <t>Kfla_3518</t>
  </si>
  <si>
    <t>ADB32576.1</t>
  </si>
  <si>
    <t>Kfla_3519</t>
  </si>
  <si>
    <t>ADB32577.1</t>
  </si>
  <si>
    <t>Kfla_3520</t>
  </si>
  <si>
    <t>ADB32578.1</t>
  </si>
  <si>
    <t>Kfla_3521</t>
  </si>
  <si>
    <t>ADB32579.1</t>
  </si>
  <si>
    <t>Kfla_3522</t>
  </si>
  <si>
    <t>ADB32580.1</t>
  </si>
  <si>
    <t>Kfla_3523</t>
  </si>
  <si>
    <t>ADB32581.1</t>
  </si>
  <si>
    <t>Kfla_3524</t>
  </si>
  <si>
    <t>ADB32582.1</t>
  </si>
  <si>
    <t>Kfla_3525</t>
  </si>
  <si>
    <t>ADB32583.1</t>
  </si>
  <si>
    <t>Kfla_3526</t>
  </si>
  <si>
    <t>ADB32584.1</t>
  </si>
  <si>
    <t>Kfla_3527</t>
  </si>
  <si>
    <t>ADB32585.1</t>
  </si>
  <si>
    <t>Kfla_3528</t>
  </si>
  <si>
    <t>ADB32586.1</t>
  </si>
  <si>
    <t>Kfla_3529</t>
  </si>
  <si>
    <t>ADB32587.1</t>
  </si>
  <si>
    <t>Kfla_3530</t>
  </si>
  <si>
    <t>ADB32588.1</t>
  </si>
  <si>
    <t>Kfla_3531</t>
  </si>
  <si>
    <t>ADB32589.1</t>
  </si>
  <si>
    <t>Kfla_3532</t>
  </si>
  <si>
    <t>ADB32590.1</t>
  </si>
  <si>
    <t>Kfla_3533</t>
  </si>
  <si>
    <t>ADB32591.1</t>
  </si>
  <si>
    <t>Kfla_3534</t>
  </si>
  <si>
    <t>ADB32592.1</t>
  </si>
  <si>
    <t>Kfla_3535</t>
  </si>
  <si>
    <t>ADB32593.1</t>
  </si>
  <si>
    <t>Kfla_3536</t>
  </si>
  <si>
    <t>ADB32594.1</t>
  </si>
  <si>
    <t>Kfla_3537</t>
  </si>
  <si>
    <t>ADB32595.1</t>
  </si>
  <si>
    <t>Kfla_3538</t>
  </si>
  <si>
    <t>ADB32596.1</t>
  </si>
  <si>
    <t>Kfla_3539</t>
  </si>
  <si>
    <t>ADB32597.1</t>
  </si>
  <si>
    <t>Kfla_3540</t>
  </si>
  <si>
    <t>ADB32598.1</t>
  </si>
  <si>
    <t>Kfla_3541</t>
  </si>
  <si>
    <t>ADB32599.1</t>
  </si>
  <si>
    <t>Kfla_3542</t>
  </si>
  <si>
    <t>Kfla_3543</t>
  </si>
  <si>
    <t>ADB32600.1</t>
  </si>
  <si>
    <t>Kfla_3544</t>
  </si>
  <si>
    <t>ADB32601.1</t>
  </si>
  <si>
    <t>uridylate kinase</t>
  </si>
  <si>
    <t>Kfla_3545</t>
  </si>
  <si>
    <t>ADB32602.1</t>
  </si>
  <si>
    <t>Kfla_3546</t>
  </si>
  <si>
    <t>ADB32603.1</t>
  </si>
  <si>
    <t>Kfla_3547</t>
  </si>
  <si>
    <t>ADB32604.1</t>
  </si>
  <si>
    <t>Kfla_3548</t>
  </si>
  <si>
    <t>ADB32605.1</t>
  </si>
  <si>
    <t>Kfla_3549</t>
  </si>
  <si>
    <t>ADB32606.1</t>
  </si>
  <si>
    <t>modification methylase, HemK family</t>
  </si>
  <si>
    <t>Kfla_3550</t>
  </si>
  <si>
    <t>ADB32607.1</t>
  </si>
  <si>
    <t>Kfla_3551</t>
  </si>
  <si>
    <t>ADB32608.1</t>
  </si>
  <si>
    <t>Kfla_3552</t>
  </si>
  <si>
    <t>ADB32609.1</t>
  </si>
  <si>
    <t>Kfla_3553</t>
  </si>
  <si>
    <t>ADB32610.1</t>
  </si>
  <si>
    <t>Kfla_3554</t>
  </si>
  <si>
    <t>ADB32611.1</t>
  </si>
  <si>
    <t>Kfla_3555</t>
  </si>
  <si>
    <t>ADB32612.1</t>
  </si>
  <si>
    <t>Kfla_3556</t>
  </si>
  <si>
    <t>ADB32613.1</t>
  </si>
  <si>
    <t>Kfla_3557</t>
  </si>
  <si>
    <t>ADB32614.1</t>
  </si>
  <si>
    <t>Kfla_3558</t>
  </si>
  <si>
    <t>ADB32615.1</t>
  </si>
  <si>
    <t>Kfla_3559</t>
  </si>
  <si>
    <t>ADB32616.1</t>
  </si>
  <si>
    <t>Kfla_3560</t>
  </si>
  <si>
    <t>ADB32617.1</t>
  </si>
  <si>
    <t>Kfla_3561</t>
  </si>
  <si>
    <t>ADB32618.1</t>
  </si>
  <si>
    <t>Kfla_3562</t>
  </si>
  <si>
    <t>ADB32619.1</t>
  </si>
  <si>
    <t>Kfla_3563</t>
  </si>
  <si>
    <t>ADB32620.1</t>
  </si>
  <si>
    <t>Kfla_3564</t>
  </si>
  <si>
    <t>ADB32621.1</t>
  </si>
  <si>
    <t>peptidase M4 thermolysin</t>
  </si>
  <si>
    <t>Kfla_3565</t>
  </si>
  <si>
    <t>ADB32622.1</t>
  </si>
  <si>
    <t>Kfla_3566</t>
  </si>
  <si>
    <t>ADB32623.1</t>
  </si>
  <si>
    <t>Kfla_3567</t>
  </si>
  <si>
    <t>ADB32624.1</t>
  </si>
  <si>
    <t>cobalt ABC transporter, ATPase subunit</t>
  </si>
  <si>
    <t>Kfla_3568</t>
  </si>
  <si>
    <t>ADB32625.1</t>
  </si>
  <si>
    <t>cobalt ABC transporter, inner membrane subunit CbiQ</t>
  </si>
  <si>
    <t>Kfla_3569</t>
  </si>
  <si>
    <t>ADB32626.1</t>
  </si>
  <si>
    <t>cobalamin (vitamin B12) biosynthesis CbiM protein</t>
  </si>
  <si>
    <t>Kfla_3570</t>
  </si>
  <si>
    <t>ADB32627.1</t>
  </si>
  <si>
    <t>Kfla_3571</t>
  </si>
  <si>
    <t>ADB32628.1</t>
  </si>
  <si>
    <t>Kfla_3572</t>
  </si>
  <si>
    <t>ADB32629.1</t>
  </si>
  <si>
    <t>Kfla_3573</t>
  </si>
  <si>
    <t>ADB32630.1</t>
  </si>
  <si>
    <t>Kfla_3574</t>
  </si>
  <si>
    <t>ADB32631.1</t>
  </si>
  <si>
    <t>Kfla_3575</t>
  </si>
  <si>
    <t>ADB32632.1</t>
  </si>
  <si>
    <t>Kfla_3576</t>
  </si>
  <si>
    <t>ADB32633.1</t>
  </si>
  <si>
    <t>Kfla_3577</t>
  </si>
  <si>
    <t>ADB32634.1</t>
  </si>
  <si>
    <t>Kfla_3578</t>
  </si>
  <si>
    <t>ADB32635.1</t>
  </si>
  <si>
    <t>Kfla_3579</t>
  </si>
  <si>
    <t>ADB32636.1</t>
  </si>
  <si>
    <t>Kfla_3580</t>
  </si>
  <si>
    <t>ADB32637.1</t>
  </si>
  <si>
    <t>Kfla_3581</t>
  </si>
  <si>
    <t>ADB32638.1</t>
  </si>
  <si>
    <t>Kfla_3582</t>
  </si>
  <si>
    <t>ADB32639.1</t>
  </si>
  <si>
    <t>Kfla_3583</t>
  </si>
  <si>
    <t>ADB32640.1</t>
  </si>
  <si>
    <t>Kfla_3584</t>
  </si>
  <si>
    <t>ADB32641.1</t>
  </si>
  <si>
    <t>Kfla_3585</t>
  </si>
  <si>
    <t>ADB32642.1</t>
  </si>
  <si>
    <t>dimethylmenaquinone methyltransferase</t>
  </si>
  <si>
    <t>Kfla_3586</t>
  </si>
  <si>
    <t>ADB32643.1</t>
  </si>
  <si>
    <t>Kfla_3587</t>
  </si>
  <si>
    <t>ADB32644.1</t>
  </si>
  <si>
    <t>Kfla_3588</t>
  </si>
  <si>
    <t>ADB32645.1</t>
  </si>
  <si>
    <t>Formyl-CoA transferase</t>
  </si>
  <si>
    <t>Kfla_3589</t>
  </si>
  <si>
    <t>ADB32646.1</t>
  </si>
  <si>
    <t>Kfla_3590</t>
  </si>
  <si>
    <t>ADB32647.1</t>
  </si>
  <si>
    <t>Kfla_3591</t>
  </si>
  <si>
    <t>ADB32648.1</t>
  </si>
  <si>
    <t>Kfla_3592</t>
  </si>
  <si>
    <t>ADB32649.1</t>
  </si>
  <si>
    <t>Kfla_3593</t>
  </si>
  <si>
    <t>ADB32650.1</t>
  </si>
  <si>
    <t>Kfla_3594</t>
  </si>
  <si>
    <t>ADB32651.1</t>
  </si>
  <si>
    <t>Kfla_3595</t>
  </si>
  <si>
    <t>ADB32652.1</t>
  </si>
  <si>
    <t>Kfla_3596</t>
  </si>
  <si>
    <t>ADB32653.1</t>
  </si>
  <si>
    <t>Kfla_3597</t>
  </si>
  <si>
    <t>ADB32654.1</t>
  </si>
  <si>
    <t>Kfla_3598</t>
  </si>
  <si>
    <t>ADB32655.1</t>
  </si>
  <si>
    <t>FxsA cytoplasmic membrane protein</t>
  </si>
  <si>
    <t>Kfla_3599</t>
  </si>
  <si>
    <t>ADB32656.1</t>
  </si>
  <si>
    <t>apolipoprotein N-acyltransferase</t>
  </si>
  <si>
    <t>Kfla_3600</t>
  </si>
  <si>
    <t>ADB32657.1</t>
  </si>
  <si>
    <t>beta-alanyl-CoA:ammonia lyase</t>
  </si>
  <si>
    <t>Kfla_3601</t>
  </si>
  <si>
    <t>ADB32658.1</t>
  </si>
  <si>
    <t>Kfla_3602</t>
  </si>
  <si>
    <t>ADB32659.1</t>
  </si>
  <si>
    <t>D-Lysine 56-aminomutase alpha subunit</t>
  </si>
  <si>
    <t>Kfla_3603</t>
  </si>
  <si>
    <t>ADB32660.1</t>
  </si>
  <si>
    <t>Amidohydrolase 3</t>
  </si>
  <si>
    <t>Kfla_3604</t>
  </si>
  <si>
    <t>ADB32661.1</t>
  </si>
  <si>
    <t>L-erythro-3,5-diaminohexanoate dehydrogenase</t>
  </si>
  <si>
    <t>Kfla_3605</t>
  </si>
  <si>
    <t>ADB32662.1</t>
  </si>
  <si>
    <t>lysine 2,3-aminomutase YodO family protein</t>
  </si>
  <si>
    <t>Kfla_3606</t>
  </si>
  <si>
    <t>ADB32663.1</t>
  </si>
  <si>
    <t>Kfla_3607</t>
  </si>
  <si>
    <t>ADB32664.1</t>
  </si>
  <si>
    <t>Kfla_3608</t>
  </si>
  <si>
    <t>ADB32665.1</t>
  </si>
  <si>
    <t>5'-3' exonuclease</t>
  </si>
  <si>
    <t>Kfla_3609</t>
  </si>
  <si>
    <t>ADB32666.1</t>
  </si>
  <si>
    <t>Kfla_3610</t>
  </si>
  <si>
    <t>ADB32667.1</t>
  </si>
  <si>
    <t>Kfla_3611</t>
  </si>
  <si>
    <t>ADB32668.1</t>
  </si>
  <si>
    <t>Kfla_3612</t>
  </si>
  <si>
    <t>ADB32669.1</t>
  </si>
  <si>
    <t>Kfla_3613</t>
  </si>
  <si>
    <t>ADB32670.1</t>
  </si>
  <si>
    <t>Kfla_3614</t>
  </si>
  <si>
    <t>ADB32671.1</t>
  </si>
  <si>
    <t>Kfla_3615</t>
  </si>
  <si>
    <t>ADB32672.1</t>
  </si>
  <si>
    <t>Kfla_3616</t>
  </si>
  <si>
    <t>ADB32673.1</t>
  </si>
  <si>
    <t>SNF2-related protein</t>
  </si>
  <si>
    <t>Kfla_3617</t>
  </si>
  <si>
    <t>ADB32674.1</t>
  </si>
  <si>
    <t>Kfla_3618</t>
  </si>
  <si>
    <t>ADB32675.1</t>
  </si>
  <si>
    <t>Kfla_3619</t>
  </si>
  <si>
    <t>ADB32676.1</t>
  </si>
  <si>
    <t>Kfla_3620</t>
  </si>
  <si>
    <t>ADB32677.1</t>
  </si>
  <si>
    <t>Kfla_3621</t>
  </si>
  <si>
    <t>ADB32678.1</t>
  </si>
  <si>
    <t>D-Ala-D-Ala dipeptidase</t>
  </si>
  <si>
    <t>Kfla_3622</t>
  </si>
  <si>
    <t>ADB32679.1</t>
  </si>
  <si>
    <t>UDP-N-acetylglucosamine--N-acetylmuramyl- (pentapeptide) pyrophosphoryl-undecaprenol N- acetylglucosamine transferase</t>
  </si>
  <si>
    <t>Kfla_3623</t>
  </si>
  <si>
    <t>ADB32680.1</t>
  </si>
  <si>
    <t>Kfla_3624</t>
  </si>
  <si>
    <t>ADB32681.1</t>
  </si>
  <si>
    <t>Kfla_3625</t>
  </si>
  <si>
    <t>ADB32682.1</t>
  </si>
  <si>
    <t>Kfla_3626</t>
  </si>
  <si>
    <t>ADB32683.1</t>
  </si>
  <si>
    <t>Kfla_3627</t>
  </si>
  <si>
    <t>ADB32684.1</t>
  </si>
  <si>
    <t>gamma-glutamyltranspeptidase</t>
  </si>
  <si>
    <t>Kfla_3628</t>
  </si>
  <si>
    <t>ADB32685.1</t>
  </si>
  <si>
    <t>Kfla_3629</t>
  </si>
  <si>
    <t>ADB32686.1</t>
  </si>
  <si>
    <t>Kfla_3630</t>
  </si>
  <si>
    <t>Kfla_3631</t>
  </si>
  <si>
    <t>ADB32687.1</t>
  </si>
  <si>
    <t>adenylate/guanylate cyclase with integral membrane sensor</t>
  </si>
  <si>
    <t>Kfla_3632</t>
  </si>
  <si>
    <t>ADB32688.1</t>
  </si>
  <si>
    <t>Kfla_3633</t>
  </si>
  <si>
    <t>ADB32689.1</t>
  </si>
  <si>
    <t>Kfla_3634</t>
  </si>
  <si>
    <t>ADB32690.1</t>
  </si>
  <si>
    <t>Kfla_3635</t>
  </si>
  <si>
    <t>ADB32691.1</t>
  </si>
  <si>
    <t>Kfla_3636</t>
  </si>
  <si>
    <t>ADB32692.1</t>
  </si>
  <si>
    <t>Kfla_3637</t>
  </si>
  <si>
    <t>ADB32693.1</t>
  </si>
  <si>
    <t>Kfla_3638</t>
  </si>
  <si>
    <t>ADB32694.1</t>
  </si>
  <si>
    <t>Kfla_3639</t>
  </si>
  <si>
    <t>ADB32695.1</t>
  </si>
  <si>
    <t>Kfla_3640</t>
  </si>
  <si>
    <t>ADB32696.1</t>
  </si>
  <si>
    <t>Kfla_3641</t>
  </si>
  <si>
    <t>ADB32697.1</t>
  </si>
  <si>
    <t>Kfla_3642</t>
  </si>
  <si>
    <t>ADB32698.1</t>
  </si>
  <si>
    <t>Kfla_3643</t>
  </si>
  <si>
    <t>ADB32699.1</t>
  </si>
  <si>
    <t>Kfla_3644</t>
  </si>
  <si>
    <t>ADB32700.1</t>
  </si>
  <si>
    <t>Kfla_3645</t>
  </si>
  <si>
    <t>Kfla_3646</t>
  </si>
  <si>
    <t>ADB32701.1</t>
  </si>
  <si>
    <t>Citrate synthase</t>
  </si>
  <si>
    <t>Kfla_3647</t>
  </si>
  <si>
    <t>ADB32702.1</t>
  </si>
  <si>
    <t>Kfla_3648</t>
  </si>
  <si>
    <t>ADB32703.1</t>
  </si>
  <si>
    <t>Kfla_3649</t>
  </si>
  <si>
    <t>ADB32704.1</t>
  </si>
  <si>
    <t>Kfla_3650</t>
  </si>
  <si>
    <t>ADB32705.1</t>
  </si>
  <si>
    <t>Kfla_3651</t>
  </si>
  <si>
    <t>ADB32706.1</t>
  </si>
  <si>
    <t>protein of unknown function DUF112 transmembrane</t>
  </si>
  <si>
    <t>Kfla_3652</t>
  </si>
  <si>
    <t>ADB32707.1</t>
  </si>
  <si>
    <t>Kfla_3653</t>
  </si>
  <si>
    <t>ADB32708.1</t>
  </si>
  <si>
    <t>Kfla_3654</t>
  </si>
  <si>
    <t>ADB32709.1</t>
  </si>
  <si>
    <t>ATP-dependent helicase HrpA</t>
  </si>
  <si>
    <t>Kfla_3655</t>
  </si>
  <si>
    <t>ADB32710.1</t>
  </si>
  <si>
    <t>Kfla_3656</t>
  </si>
  <si>
    <t>ADB32711.1</t>
  </si>
  <si>
    <t>Kfla_3657</t>
  </si>
  <si>
    <t>ADB32712.1</t>
  </si>
  <si>
    <t>Kfla_3658</t>
  </si>
  <si>
    <t>ADB32713.1</t>
  </si>
  <si>
    <t>Kfla_3659</t>
  </si>
  <si>
    <t>ADB32714.1</t>
  </si>
  <si>
    <t>fructosamine kinase</t>
  </si>
  <si>
    <t>Kfla_3660</t>
  </si>
  <si>
    <t>ADB32715.1</t>
  </si>
  <si>
    <t>Kfla_3661</t>
  </si>
  <si>
    <t>ADB32716.1</t>
  </si>
  <si>
    <t>Kfla_3662</t>
  </si>
  <si>
    <t>ADB32717.1</t>
  </si>
  <si>
    <t>Kfla_3663</t>
  </si>
  <si>
    <t>ADB32718.1</t>
  </si>
  <si>
    <t>Kfla_3664</t>
  </si>
  <si>
    <t>ADB32719.1</t>
  </si>
  <si>
    <t>Kfla_3665</t>
  </si>
  <si>
    <t>ADB32720.1</t>
  </si>
  <si>
    <t>choline/carnitine/betaine transporter</t>
  </si>
  <si>
    <t>Kfla_3666</t>
  </si>
  <si>
    <t>ADB32721.1</t>
  </si>
  <si>
    <t>Strictosidine synthase</t>
  </si>
  <si>
    <t>Kfla_3667</t>
  </si>
  <si>
    <t>ADB32722.1</t>
  </si>
  <si>
    <t>Kfla_3668</t>
  </si>
  <si>
    <t>ADB32723.1</t>
  </si>
  <si>
    <t>Kfla_3669</t>
  </si>
  <si>
    <t>ADB32724.1</t>
  </si>
  <si>
    <t>Kfla_3670</t>
  </si>
  <si>
    <t>ADB32725.1</t>
  </si>
  <si>
    <t>Kfla_3671</t>
  </si>
  <si>
    <t>ADB32726.1</t>
  </si>
  <si>
    <t>peptide deformylase</t>
  </si>
  <si>
    <t>Kfla_3672</t>
  </si>
  <si>
    <t>ADB32727.1</t>
  </si>
  <si>
    <t>Kfla_3673</t>
  </si>
  <si>
    <t>ADB32728.1</t>
  </si>
  <si>
    <t>Kfla_3674</t>
  </si>
  <si>
    <t>ADB32729.1</t>
  </si>
  <si>
    <t>Kfla_3675</t>
  </si>
  <si>
    <t>ADB32730.1</t>
  </si>
  <si>
    <t>uroporphyrin-III C-methyltransferase</t>
  </si>
  <si>
    <t>Kfla_3676</t>
  </si>
  <si>
    <t>ADB32731.1</t>
  </si>
  <si>
    <t>nicotinate-nucleotide/dimethylbenzimidazole phosphoribosyltransferase</t>
  </si>
  <si>
    <t>Kfla_3677</t>
  </si>
  <si>
    <t>ADB32732.1</t>
  </si>
  <si>
    <t>PEBP family protein</t>
  </si>
  <si>
    <t>Kfla_3678</t>
  </si>
  <si>
    <t>ADB32733.1</t>
  </si>
  <si>
    <t>3-hydroxyacyl-CoA dehydrogenase NAD-binding protein</t>
  </si>
  <si>
    <t>Kfla_3679</t>
  </si>
  <si>
    <t>ADB32734.1</t>
  </si>
  <si>
    <t>Kfla_3680</t>
  </si>
  <si>
    <t>ADB32735.1</t>
  </si>
  <si>
    <t>Kfla_3681</t>
  </si>
  <si>
    <t>ADB32736.1</t>
  </si>
  <si>
    <t>Kfla_3682</t>
  </si>
  <si>
    <t>ADB32737.1</t>
  </si>
  <si>
    <t>Kfla_3683</t>
  </si>
  <si>
    <t>ADB32738.1</t>
  </si>
  <si>
    <t>ABC transporter substrate binding protein (xylose)</t>
  </si>
  <si>
    <t>Kfla_3684</t>
  </si>
  <si>
    <t>ADB32739.1</t>
  </si>
  <si>
    <t>Kfla_3685</t>
  </si>
  <si>
    <t>ADB32740.1</t>
  </si>
  <si>
    <t>Oxidoreductase FAD-binding domain protein</t>
  </si>
  <si>
    <t>Kfla_3686</t>
  </si>
  <si>
    <t>ADB32741.1</t>
  </si>
  <si>
    <t>Kfla_3687</t>
  </si>
  <si>
    <t>ADB32742.1</t>
  </si>
  <si>
    <t>Kfla_3688</t>
  </si>
  <si>
    <t>ADB32743.1</t>
  </si>
  <si>
    <t>Kfla_3689</t>
  </si>
  <si>
    <t>ADB32744.1</t>
  </si>
  <si>
    <t>Kfla_3690</t>
  </si>
  <si>
    <t>ADB32745.1</t>
  </si>
  <si>
    <t>Kfla_3691</t>
  </si>
  <si>
    <t>ADB32746.1</t>
  </si>
  <si>
    <t>cobyric acid synthase CobQ</t>
  </si>
  <si>
    <t>Kfla_3692</t>
  </si>
  <si>
    <t>ADB32747.1</t>
  </si>
  <si>
    <t>Kfla_3693</t>
  </si>
  <si>
    <t>ADB32748.1</t>
  </si>
  <si>
    <t>Kfla_3694</t>
  </si>
  <si>
    <t>ADB32749.1</t>
  </si>
  <si>
    <t>Kfla_3695</t>
  </si>
  <si>
    <t>ADB32750.1</t>
  </si>
  <si>
    <t>Kfla_3696</t>
  </si>
  <si>
    <t>ADB32751.1</t>
  </si>
  <si>
    <t>Kfla_3697</t>
  </si>
  <si>
    <t>ADB32752.1</t>
  </si>
  <si>
    <t>Kfla_3698</t>
  </si>
  <si>
    <t>ADB32753.1</t>
  </si>
  <si>
    <t>Kfla_3699</t>
  </si>
  <si>
    <t>ADB32754.1</t>
  </si>
  <si>
    <t>Kfla_3700</t>
  </si>
  <si>
    <t>ADB32755.1</t>
  </si>
  <si>
    <t>Kfla_3701</t>
  </si>
  <si>
    <t>ADB32756.1</t>
  </si>
  <si>
    <t>protein of unknown function DUF107</t>
  </si>
  <si>
    <t>Kfla_3702</t>
  </si>
  <si>
    <t>ADB32757.1</t>
  </si>
  <si>
    <t>Kfla_3703</t>
  </si>
  <si>
    <t>ADB32758.1</t>
  </si>
  <si>
    <t>Kfla_3704</t>
  </si>
  <si>
    <t>ADB32759.1</t>
  </si>
  <si>
    <t>phosphoserine phosphatase SerB</t>
  </si>
  <si>
    <t>Kfla_3705</t>
  </si>
  <si>
    <t>ADB32760.1</t>
  </si>
  <si>
    <t>Kfla_3706</t>
  </si>
  <si>
    <t>ADB32761.1</t>
  </si>
  <si>
    <t>Kfla_3707</t>
  </si>
  <si>
    <t>ADB32762.1</t>
  </si>
  <si>
    <t>cyanophycinase</t>
  </si>
  <si>
    <t>Kfla_3708</t>
  </si>
  <si>
    <t>ADB32763.1</t>
  </si>
  <si>
    <t>cyanophycin synthetase</t>
  </si>
  <si>
    <t>Kfla_3709</t>
  </si>
  <si>
    <t>ADB32764.1</t>
  </si>
  <si>
    <t>protein of unknown function DUF461</t>
  </si>
  <si>
    <t>Kfla_3710</t>
  </si>
  <si>
    <t>ADB32765.1</t>
  </si>
  <si>
    <t>Kfla_3711</t>
  </si>
  <si>
    <t>ADB32766.1</t>
  </si>
  <si>
    <t>Kfla_3712</t>
  </si>
  <si>
    <t>ADB32767.1</t>
  </si>
  <si>
    <t>Mur ligase middle domain protein</t>
  </si>
  <si>
    <t>Kfla_3713</t>
  </si>
  <si>
    <t>ADB32768.1</t>
  </si>
  <si>
    <t>Kfla_3714</t>
  </si>
  <si>
    <t>ADB32769.1</t>
  </si>
  <si>
    <t>3-oxoacyl-(acyl-carrier-protein) reductase</t>
  </si>
  <si>
    <t>Kfla_3715</t>
  </si>
  <si>
    <t>ADB32770.1</t>
  </si>
  <si>
    <t>protein of unknown function DUF1458</t>
  </si>
  <si>
    <t>Kfla_3716</t>
  </si>
  <si>
    <t>ADB32771.1</t>
  </si>
  <si>
    <t>Kfla_3717</t>
  </si>
  <si>
    <t>ADB32772.1</t>
  </si>
  <si>
    <t>Kfla_3718</t>
  </si>
  <si>
    <t>ADB32773.1</t>
  </si>
  <si>
    <t>molybdenum cofactor biosynthesis protein A</t>
  </si>
  <si>
    <t>Kfla_3719</t>
  </si>
  <si>
    <t>ADB32774.1</t>
  </si>
  <si>
    <t>Kfla_3720</t>
  </si>
  <si>
    <t>ADB32775.1</t>
  </si>
  <si>
    <t>Kfla_3721</t>
  </si>
  <si>
    <t>ADB32776.1</t>
  </si>
  <si>
    <t>Kfla_3722</t>
  </si>
  <si>
    <t>ADB32777.1</t>
  </si>
  <si>
    <t>Kfla_3723</t>
  </si>
  <si>
    <t>ADB32778.1</t>
  </si>
  <si>
    <t>Bacillolysin</t>
  </si>
  <si>
    <t>Kfla_3724</t>
  </si>
  <si>
    <t>ADB32779.1</t>
  </si>
  <si>
    <t>Kfla_3725</t>
  </si>
  <si>
    <t>ADB32780.1</t>
  </si>
  <si>
    <t>methionine-R-sulfoxide reductase</t>
  </si>
  <si>
    <t>Kfla_3726</t>
  </si>
  <si>
    <t>ADB32781.1</t>
  </si>
  <si>
    <t>Kfla_3727</t>
  </si>
  <si>
    <t>ADB32782.1</t>
  </si>
  <si>
    <t>Chlorite dismutase</t>
  </si>
  <si>
    <t>Kfla_3728</t>
  </si>
  <si>
    <t>ADB32783.1</t>
  </si>
  <si>
    <t>protoporphyrinogen oxidase</t>
  </si>
  <si>
    <t>Kfla_3729</t>
  </si>
  <si>
    <t>ADB32784.1</t>
  </si>
  <si>
    <t>uroporphyrinogen decarboxylase</t>
  </si>
  <si>
    <t>Kfla_3730</t>
  </si>
  <si>
    <t>ADB32785.1</t>
  </si>
  <si>
    <t>Kfla_3731</t>
  </si>
  <si>
    <t>ADB32786.1</t>
  </si>
  <si>
    <t>3'-5' exonuclease</t>
  </si>
  <si>
    <t>Kfla_3732</t>
  </si>
  <si>
    <t>ADB32787.1</t>
  </si>
  <si>
    <t>Peroxiredoxin</t>
  </si>
  <si>
    <t>Kfla_3733</t>
  </si>
  <si>
    <t>ADB32788.1</t>
  </si>
  <si>
    <t>Carboxymethylenebutenolidase</t>
  </si>
  <si>
    <t>Kfla_3734</t>
  </si>
  <si>
    <t>ADB32789.1</t>
  </si>
  <si>
    <t>Kfla_3735</t>
  </si>
  <si>
    <t>ADB32790.1</t>
  </si>
  <si>
    <t>Kfla_3736</t>
  </si>
  <si>
    <t>ADB32791.1</t>
  </si>
  <si>
    <t>Kfla_3737</t>
  </si>
  <si>
    <t>ADB32792.1</t>
  </si>
  <si>
    <t>Kfla_3738</t>
  </si>
  <si>
    <t>ADB32793.1</t>
  </si>
  <si>
    <t>Kfla_3739</t>
  </si>
  <si>
    <t>ADB32794.1</t>
  </si>
  <si>
    <t>Kfla_3740</t>
  </si>
  <si>
    <t>ADB32795.1</t>
  </si>
  <si>
    <t>Kfla_3741</t>
  </si>
  <si>
    <t>ADB32796.1</t>
  </si>
  <si>
    <t>Kfla_3742</t>
  </si>
  <si>
    <t>ADB32797.1</t>
  </si>
  <si>
    <t>deoxyxylulose-5-phosphate synthase</t>
  </si>
  <si>
    <t>Kfla_3743</t>
  </si>
  <si>
    <t>ADB32798.1</t>
  </si>
  <si>
    <t>protein of unknown function DUF402</t>
  </si>
  <si>
    <t>Kfla_3744</t>
  </si>
  <si>
    <t>ADB32799.1</t>
  </si>
  <si>
    <t>dTDP-glucose 4,6-dehydratase</t>
  </si>
  <si>
    <t>Kfla_3745</t>
  </si>
  <si>
    <t>ADB32800.1</t>
  </si>
  <si>
    <t>Kfla_3746</t>
  </si>
  <si>
    <t>ADB32801.1</t>
  </si>
  <si>
    <t>peptidase S15</t>
  </si>
  <si>
    <t>Kfla_3747</t>
  </si>
  <si>
    <t>ADB32802.1</t>
  </si>
  <si>
    <t>Kfla_3748</t>
  </si>
  <si>
    <t>ADB32803.1</t>
  </si>
  <si>
    <t>Na+/H+ antiporter</t>
  </si>
  <si>
    <t>Kfla_3749</t>
  </si>
  <si>
    <t>ADB32804.1</t>
  </si>
  <si>
    <t>Kfla_3750</t>
  </si>
  <si>
    <t>ADB32805.1</t>
  </si>
  <si>
    <t>Kfla_3751</t>
  </si>
  <si>
    <t>ADB32806.1</t>
  </si>
  <si>
    <t>Kfla_3752</t>
  </si>
  <si>
    <t>ADB32807.1</t>
  </si>
  <si>
    <t>Kfla_3753</t>
  </si>
  <si>
    <t>ADB32808.1</t>
  </si>
  <si>
    <t>Kfla_3754</t>
  </si>
  <si>
    <t>ADB32809.1</t>
  </si>
  <si>
    <t>Kfla_3755</t>
  </si>
  <si>
    <t>ADB32810.1</t>
  </si>
  <si>
    <t>Kfla_3756</t>
  </si>
  <si>
    <t>ADB32811.1</t>
  </si>
  <si>
    <t>aconitate hydratase 1</t>
  </si>
  <si>
    <t>Kfla_3757</t>
  </si>
  <si>
    <t>ADB32812.1</t>
  </si>
  <si>
    <t>Kfla_3758</t>
  </si>
  <si>
    <t>ADB32813.1</t>
  </si>
  <si>
    <t>Kfla_3759</t>
  </si>
  <si>
    <t>ADB32814.1</t>
  </si>
  <si>
    <t>deoxyribonuclease/rho motif-related TRAM</t>
  </si>
  <si>
    <t>Kfla_3760</t>
  </si>
  <si>
    <t>Kfla_3761</t>
  </si>
  <si>
    <t>ADB32815.1</t>
  </si>
  <si>
    <t>Kfla_3762</t>
  </si>
  <si>
    <t>ADB32816.1</t>
  </si>
  <si>
    <t>Kfla_3763</t>
  </si>
  <si>
    <t>ADB32817.1</t>
  </si>
  <si>
    <t>Kfla_3764</t>
  </si>
  <si>
    <t>ADB32818.1</t>
  </si>
  <si>
    <t>nucleic acid binding OB-fold tRNA/helicase-type</t>
  </si>
  <si>
    <t>Kfla_3765</t>
  </si>
  <si>
    <t>ADB32819.1</t>
  </si>
  <si>
    <t>Kfla_3766</t>
  </si>
  <si>
    <t>ADB32820.1</t>
  </si>
  <si>
    <t>deoxyuridine 5'-triphosphate nucleotidohydrolase Dut</t>
  </si>
  <si>
    <t>Kfla_3767</t>
  </si>
  <si>
    <t>ADB32821.1</t>
  </si>
  <si>
    <t>Kfla_3768</t>
  </si>
  <si>
    <t>ADB32822.1</t>
  </si>
  <si>
    <t>Kfla_3769</t>
  </si>
  <si>
    <t>ADB32823.1</t>
  </si>
  <si>
    <t>Kfla_3770</t>
  </si>
  <si>
    <t>ADB32824.1</t>
  </si>
  <si>
    <t>Kfla_3771</t>
  </si>
  <si>
    <t>ADB32825.1</t>
  </si>
  <si>
    <t>Kfla_3772</t>
  </si>
  <si>
    <t>ADB32826.1</t>
  </si>
  <si>
    <t>ferrochelatase</t>
  </si>
  <si>
    <t>Kfla_3773</t>
  </si>
  <si>
    <t>ADB32827.1</t>
  </si>
  <si>
    <t>Kfla_3774</t>
  </si>
  <si>
    <t>ADB32828.1</t>
  </si>
  <si>
    <t>protein of unknown function UPF0126</t>
  </si>
  <si>
    <t>Kfla_3775</t>
  </si>
  <si>
    <t>ADB32829.1</t>
  </si>
  <si>
    <t>Kfla_3776</t>
  </si>
  <si>
    <t>ADB32830.1</t>
  </si>
  <si>
    <t>Peptide deformylase</t>
  </si>
  <si>
    <t>Kfla_3777</t>
  </si>
  <si>
    <t>ADB32831.1</t>
  </si>
  <si>
    <t>formate dehydrogenase family accessory protein FdhD</t>
  </si>
  <si>
    <t>Kfla_3778</t>
  </si>
  <si>
    <t>ADB32832.1</t>
  </si>
  <si>
    <t>Kfla_3779</t>
  </si>
  <si>
    <t>ADB32833.1</t>
  </si>
  <si>
    <t>Kfla_3780</t>
  </si>
  <si>
    <t>ADB32834.1</t>
  </si>
  <si>
    <t>Kfla_3781</t>
  </si>
  <si>
    <t>ADB32835.1</t>
  </si>
  <si>
    <t>ATPase-like protein involved in DNA repair</t>
  </si>
  <si>
    <t>Kfla_3782</t>
  </si>
  <si>
    <t>ADB32836.1</t>
  </si>
  <si>
    <t>Kfla_3783</t>
  </si>
  <si>
    <t>ADB32837.1</t>
  </si>
  <si>
    <t>Kfla_3784</t>
  </si>
  <si>
    <t>ADB32838.1</t>
  </si>
  <si>
    <t>Kfla_3785</t>
  </si>
  <si>
    <t>ADB32839.1</t>
  </si>
  <si>
    <t>Kfla_3786</t>
  </si>
  <si>
    <t>ADB32840.1</t>
  </si>
  <si>
    <t>Kfla_3787</t>
  </si>
  <si>
    <t>ADB32841.1</t>
  </si>
  <si>
    <t>Kfla_3788</t>
  </si>
  <si>
    <t>ADB32842.1</t>
  </si>
  <si>
    <t>Kfla_3789</t>
  </si>
  <si>
    <t>Kfla_3790</t>
  </si>
  <si>
    <t>ADB32843.1</t>
  </si>
  <si>
    <t>Kfla_3791</t>
  </si>
  <si>
    <t>ADB32844.1</t>
  </si>
  <si>
    <t>Kfla_3792</t>
  </si>
  <si>
    <t>ADB32845.1</t>
  </si>
  <si>
    <t>Kfla_3793</t>
  </si>
  <si>
    <t>ADB32846.1</t>
  </si>
  <si>
    <t>Kfla_3794</t>
  </si>
  <si>
    <t>ADB32847.1</t>
  </si>
  <si>
    <t>Kfla_3795</t>
  </si>
  <si>
    <t>ADB32848.1</t>
  </si>
  <si>
    <t>Kfla_3796</t>
  </si>
  <si>
    <t>ADB32849.1</t>
  </si>
  <si>
    <t>Kfla_3797</t>
  </si>
  <si>
    <t>ADB32850.1</t>
  </si>
  <si>
    <t>Kfla_3798</t>
  </si>
  <si>
    <t>ADB32851.1</t>
  </si>
  <si>
    <t>Kfla_3799</t>
  </si>
  <si>
    <t>ADB32852.1</t>
  </si>
  <si>
    <t>Kfla_3800</t>
  </si>
  <si>
    <t>ADB32853.1</t>
  </si>
  <si>
    <t>Kfla_3801</t>
  </si>
  <si>
    <t>ADB32854.1</t>
  </si>
  <si>
    <t>Kfla_3802</t>
  </si>
  <si>
    <t>ADB32855.1</t>
  </si>
  <si>
    <t>Kfla_3803</t>
  </si>
  <si>
    <t>ADB32856.1</t>
  </si>
  <si>
    <t>Kfla_3804</t>
  </si>
  <si>
    <t>ADB32857.1</t>
  </si>
  <si>
    <t>cysteine/1-D-myo-inosityl 2-amino-2-deoxy-alpha-D-glucopyranoside ligase</t>
  </si>
  <si>
    <t>Kfla_3805</t>
  </si>
  <si>
    <t>ADB32858.1</t>
  </si>
  <si>
    <t>Kfla_3806</t>
  </si>
  <si>
    <t>ADB32859.1</t>
  </si>
  <si>
    <t>Kfla_3807</t>
  </si>
  <si>
    <t>ADB32860.1</t>
  </si>
  <si>
    <t>Kfla_3808</t>
  </si>
  <si>
    <t>ADB32861.1</t>
  </si>
  <si>
    <t>Kfla_3809</t>
  </si>
  <si>
    <t>ADB32862.1</t>
  </si>
  <si>
    <t>Kfla_3810</t>
  </si>
  <si>
    <t>ADB32863.1</t>
  </si>
  <si>
    <t>magnesium and cobalt transport protein CorA</t>
  </si>
  <si>
    <t>Kfla_3811</t>
  </si>
  <si>
    <t>ADB32864.1</t>
  </si>
  <si>
    <t>undecaprenol kinase</t>
  </si>
  <si>
    <t>Kfla_3812</t>
  </si>
  <si>
    <t>ADB32865.1</t>
  </si>
  <si>
    <t>Kfla_3813</t>
  </si>
  <si>
    <t>ADB32866.1</t>
  </si>
  <si>
    <t>Kfla_3814</t>
  </si>
  <si>
    <t>ADB32867.1</t>
  </si>
  <si>
    <t>Kfla_3815</t>
  </si>
  <si>
    <t>ADB32868.1</t>
  </si>
  <si>
    <t>ATP-dependent DNA helicase, RecQ family</t>
  </si>
  <si>
    <t>Kfla_3816</t>
  </si>
  <si>
    <t>ADB32869.1</t>
  </si>
  <si>
    <t>Kfla_3817</t>
  </si>
  <si>
    <t>ADB32870.1</t>
  </si>
  <si>
    <t>Kfla_3818</t>
  </si>
  <si>
    <t>ADB32871.1</t>
  </si>
  <si>
    <t>Kfla_3819</t>
  </si>
  <si>
    <t>ADB32872.1</t>
  </si>
  <si>
    <t>Kfla_3820</t>
  </si>
  <si>
    <t>ADB32873.1</t>
  </si>
  <si>
    <t>Kfla_3821</t>
  </si>
  <si>
    <t>ADB32874.1</t>
  </si>
  <si>
    <t>Kfla_3822</t>
  </si>
  <si>
    <t>ADB32875.1</t>
  </si>
  <si>
    <t>Kfla_3823</t>
  </si>
  <si>
    <t>ADB32876.1</t>
  </si>
  <si>
    <t>Kfla_3824</t>
  </si>
  <si>
    <t>ADB32877.1</t>
  </si>
  <si>
    <t>Kfla_3825</t>
  </si>
  <si>
    <t>ADB32878.1</t>
  </si>
  <si>
    <t>transcriptional activator ligand binding domain protein</t>
  </si>
  <si>
    <t>Kfla_3826</t>
  </si>
  <si>
    <t>ADB32879.1</t>
  </si>
  <si>
    <t>Kfla_3827</t>
  </si>
  <si>
    <t>ADB32880.1</t>
  </si>
  <si>
    <t>Kfla_3828</t>
  </si>
  <si>
    <t>ADB32881.1</t>
  </si>
  <si>
    <t>Kfla_3829</t>
  </si>
  <si>
    <t>ADB32882.1</t>
  </si>
  <si>
    <t>Kfla_3830</t>
  </si>
  <si>
    <t>ADB32883.1</t>
  </si>
  <si>
    <t>Kfla_3831</t>
  </si>
  <si>
    <t>ADB32884.1</t>
  </si>
  <si>
    <t>Kfla_3832</t>
  </si>
  <si>
    <t>ADB32885.1</t>
  </si>
  <si>
    <t>Kfla_3833</t>
  </si>
  <si>
    <t>ADB32886.1</t>
  </si>
  <si>
    <t>putative lipoprotein</t>
  </si>
  <si>
    <t>Kfla_3834</t>
  </si>
  <si>
    <t>ADB32887.1</t>
  </si>
  <si>
    <t>Kfla_3835</t>
  </si>
  <si>
    <t>ADB32888.1</t>
  </si>
  <si>
    <t>Kfla_3836</t>
  </si>
  <si>
    <t>ADB32889.1</t>
  </si>
  <si>
    <t>Kfla_3837</t>
  </si>
  <si>
    <t>ADB32890.1</t>
  </si>
  <si>
    <t>Kfla_3838</t>
  </si>
  <si>
    <t>ADB32891.1</t>
  </si>
  <si>
    <t>transcriptional regulator, CdaR</t>
  </si>
  <si>
    <t>Kfla_3839</t>
  </si>
  <si>
    <t>ADB32892.1</t>
  </si>
  <si>
    <t>Kfla_3840</t>
  </si>
  <si>
    <t>ADB32893.1</t>
  </si>
  <si>
    <t>Kfla_3841</t>
  </si>
  <si>
    <t>ADB32894.1</t>
  </si>
  <si>
    <t>Kfla_3842</t>
  </si>
  <si>
    <t>ADB32895.1</t>
  </si>
  <si>
    <t>Kfla_3843</t>
  </si>
  <si>
    <t>ADB32896.1</t>
  </si>
  <si>
    <t>Kfla_3844</t>
  </si>
  <si>
    <t>ADB32897.1</t>
  </si>
  <si>
    <t>Kfla_3845</t>
  </si>
  <si>
    <t>ADB32898.1</t>
  </si>
  <si>
    <t>Kfla_3846</t>
  </si>
  <si>
    <t>ADB32899.1</t>
  </si>
  <si>
    <t>Kfla_3847</t>
  </si>
  <si>
    <t>ADB32900.1</t>
  </si>
  <si>
    <t>Kfla_3848</t>
  </si>
  <si>
    <t>ADB32901.1</t>
  </si>
  <si>
    <t>Kfla_3849</t>
  </si>
  <si>
    <t>ADB32902.1</t>
  </si>
  <si>
    <t>3-phytase</t>
  </si>
  <si>
    <t>Kfla_3850</t>
  </si>
  <si>
    <t>ADB32903.1</t>
  </si>
  <si>
    <t>ABC transporter periplasmic solute-binding protein</t>
  </si>
  <si>
    <t>Kfla_3851</t>
  </si>
  <si>
    <t>ADB32904.1</t>
  </si>
  <si>
    <t>Kfla_3852</t>
  </si>
  <si>
    <t>ADB32905.1</t>
  </si>
  <si>
    <t>Kfla_3853</t>
  </si>
  <si>
    <t>ADB32906.1</t>
  </si>
  <si>
    <t>Kfla_3854</t>
  </si>
  <si>
    <t>ADB32907.1</t>
  </si>
  <si>
    <t>Kfla_3855</t>
  </si>
  <si>
    <t>ADB32908.1</t>
  </si>
  <si>
    <t>Kfla_3856</t>
  </si>
  <si>
    <t>ADB32909.1</t>
  </si>
  <si>
    <t>Kfla_3857</t>
  </si>
  <si>
    <t>ADB32910.1</t>
  </si>
  <si>
    <t>Kfla_3858</t>
  </si>
  <si>
    <t>ADB32911.1</t>
  </si>
  <si>
    <t>Kfla_3859</t>
  </si>
  <si>
    <t>ADB32912.1</t>
  </si>
  <si>
    <t>Kfla_3860</t>
  </si>
  <si>
    <t>ADB32913.1</t>
  </si>
  <si>
    <t>lycopene cyclase domain protein</t>
  </si>
  <si>
    <t>Kfla_3861</t>
  </si>
  <si>
    <t>ADB32914.1</t>
  </si>
  <si>
    <t>Kfla_3862</t>
  </si>
  <si>
    <t>ADB32915.1</t>
  </si>
  <si>
    <t>Phytoene synthase</t>
  </si>
  <si>
    <t>Kfla_3863</t>
  </si>
  <si>
    <t>ADB32916.1</t>
  </si>
  <si>
    <t>phytoene desaturase</t>
  </si>
  <si>
    <t>Kfla_3864</t>
  </si>
  <si>
    <t>ADB32917.1</t>
  </si>
  <si>
    <t>Kfla_3865</t>
  </si>
  <si>
    <t>ADB32918.1</t>
  </si>
  <si>
    <t>Kfla_3866</t>
  </si>
  <si>
    <t>ADB32919.1</t>
  </si>
  <si>
    <t>Kfla_3867</t>
  </si>
  <si>
    <t>ADB32920.1</t>
  </si>
  <si>
    <t>saccharopine dehydrogenase</t>
  </si>
  <si>
    <t>Kfla_3868</t>
  </si>
  <si>
    <t>ADB32921.1</t>
  </si>
  <si>
    <t>Kfla_3869</t>
  </si>
  <si>
    <t>ADB32922.1</t>
  </si>
  <si>
    <t>Kfla_3870</t>
  </si>
  <si>
    <t>ADB32923.1</t>
  </si>
  <si>
    <t>Kfla_3871</t>
  </si>
  <si>
    <t>ADB32924.1</t>
  </si>
  <si>
    <t>Kfla_3872</t>
  </si>
  <si>
    <t>ADB32925.1</t>
  </si>
  <si>
    <t>Kfla_3873</t>
  </si>
  <si>
    <t>ADB32926.1</t>
  </si>
  <si>
    <t>glycosyltransferase, MGT family</t>
  </si>
  <si>
    <t>Kfla_3874</t>
  </si>
  <si>
    <t>ADB32927.1</t>
  </si>
  <si>
    <t>Kfla_3875</t>
  </si>
  <si>
    <t>ADB32928.1</t>
  </si>
  <si>
    <t>Kfla_3876</t>
  </si>
  <si>
    <t>ADB32929.1</t>
  </si>
  <si>
    <t>Kfla_3877</t>
  </si>
  <si>
    <t>ADB32930.1</t>
  </si>
  <si>
    <t>Kfla_3878</t>
  </si>
  <si>
    <t>ADB32931.1</t>
  </si>
  <si>
    <t>Kfla_3879</t>
  </si>
  <si>
    <t>ADB32932.1</t>
  </si>
  <si>
    <t>Kfla_3880</t>
  </si>
  <si>
    <t>ADB32933.1</t>
  </si>
  <si>
    <t>Kfla_3881</t>
  </si>
  <si>
    <t>ADB32934.1</t>
  </si>
  <si>
    <t>Kfla_3882</t>
  </si>
  <si>
    <t>ADB32935.1</t>
  </si>
  <si>
    <t>Kfla_3883</t>
  </si>
  <si>
    <t>ADB32936.1</t>
  </si>
  <si>
    <t>Kfla_3884</t>
  </si>
  <si>
    <t>ADB32937.1</t>
  </si>
  <si>
    <t>methyltransferase type 11</t>
  </si>
  <si>
    <t>Kfla_3885</t>
  </si>
  <si>
    <t>ADB32938.1</t>
  </si>
  <si>
    <t>Protein-tyrosine phosphatase, low molecular weight</t>
  </si>
  <si>
    <t>Kfla_3886</t>
  </si>
  <si>
    <t>ADB32939.1</t>
  </si>
  <si>
    <t>major intrinsic protein</t>
  </si>
  <si>
    <t>Kfla_3887</t>
  </si>
  <si>
    <t>ADB32940.1</t>
  </si>
  <si>
    <t>Kfla_3888</t>
  </si>
  <si>
    <t>ADB32941.1</t>
  </si>
  <si>
    <t>Kfla_3889</t>
  </si>
  <si>
    <t>ADB32942.1</t>
  </si>
  <si>
    <t>Kfla_3890</t>
  </si>
  <si>
    <t>ADB32943.1</t>
  </si>
  <si>
    <t>Kfla_3891</t>
  </si>
  <si>
    <t>ADB32944.1</t>
  </si>
  <si>
    <t>Kfla_3892</t>
  </si>
  <si>
    <t>ADB32945.1</t>
  </si>
  <si>
    <t>Kfla_3893</t>
  </si>
  <si>
    <t>ADB32946.1</t>
  </si>
  <si>
    <t>Kfla_3894</t>
  </si>
  <si>
    <t>ADB32947.1</t>
  </si>
  <si>
    <t>Kfla_3895</t>
  </si>
  <si>
    <t>ADB32948.1</t>
  </si>
  <si>
    <t>flavin-containing monooxygenase FMO</t>
  </si>
  <si>
    <t>Kfla_3896</t>
  </si>
  <si>
    <t>ADB32949.1</t>
  </si>
  <si>
    <t>Kfla_3897</t>
  </si>
  <si>
    <t>Kfla_3898</t>
  </si>
  <si>
    <t>ADB32950.1</t>
  </si>
  <si>
    <t>Kfla_3899</t>
  </si>
  <si>
    <t>ADB32951.1</t>
  </si>
  <si>
    <t>Kfla_3900</t>
  </si>
  <si>
    <t>ADB32952.1</t>
  </si>
  <si>
    <t>Kfla_3901</t>
  </si>
  <si>
    <t>ADB32953.1</t>
  </si>
  <si>
    <t>Kfla_3902</t>
  </si>
  <si>
    <t>ADB32954.1</t>
  </si>
  <si>
    <t>Kfla_3903</t>
  </si>
  <si>
    <t>ADB32955.1</t>
  </si>
  <si>
    <t>Kfla_3904</t>
  </si>
  <si>
    <t>ADB32956.1</t>
  </si>
  <si>
    <t>Kfla_3905</t>
  </si>
  <si>
    <t>ADB32957.1</t>
  </si>
  <si>
    <t>Kfla_3906</t>
  </si>
  <si>
    <t>ADB32958.1</t>
  </si>
  <si>
    <t>Kfla_3907</t>
  </si>
  <si>
    <t>ADB32959.1</t>
  </si>
  <si>
    <t>GMC oxidoreductase</t>
  </si>
  <si>
    <t>Kfla_3908</t>
  </si>
  <si>
    <t>ADB32960.1</t>
  </si>
  <si>
    <t>Kfla_3909</t>
  </si>
  <si>
    <t>ADB32961.1</t>
  </si>
  <si>
    <t>Kfla_3910</t>
  </si>
  <si>
    <t>ADB32962.1</t>
  </si>
  <si>
    <t>protein of unknown function DUF1271</t>
  </si>
  <si>
    <t>Kfla_3911</t>
  </si>
  <si>
    <t>ADB32963.1</t>
  </si>
  <si>
    <t>Kfla_3912</t>
  </si>
  <si>
    <t>ADB32964.1</t>
  </si>
  <si>
    <t>Kfla_3913</t>
  </si>
  <si>
    <t>ADB32965.1</t>
  </si>
  <si>
    <t>Kfla_3914</t>
  </si>
  <si>
    <t>ADB32966.1</t>
  </si>
  <si>
    <t>Kfla_3915</t>
  </si>
  <si>
    <t>ADB32967.1</t>
  </si>
  <si>
    <t>Kfla_3916</t>
  </si>
  <si>
    <t>ADB32968.1</t>
  </si>
  <si>
    <t>Kfla_3917</t>
  </si>
  <si>
    <t>ADB32969.1</t>
  </si>
  <si>
    <t>Kfla_3918</t>
  </si>
  <si>
    <t>ADB32970.1</t>
  </si>
  <si>
    <t>Kfla_3919</t>
  </si>
  <si>
    <t>ADB32971.1</t>
  </si>
  <si>
    <t>Kfla_3920</t>
  </si>
  <si>
    <t>ADB32972.1</t>
  </si>
  <si>
    <t>Kfla_3921</t>
  </si>
  <si>
    <t>ADB32973.1</t>
  </si>
  <si>
    <t>Kfla_3922</t>
  </si>
  <si>
    <t>ADB32974.1</t>
  </si>
  <si>
    <t>Kfla_3923</t>
  </si>
  <si>
    <t>ADB32975.1</t>
  </si>
  <si>
    <t>Kfla_3924</t>
  </si>
  <si>
    <t>ADB32976.1</t>
  </si>
  <si>
    <t>protein of unknown function DUF1330</t>
  </si>
  <si>
    <t>Kfla_3925</t>
  </si>
  <si>
    <t>ADB32977.1</t>
  </si>
  <si>
    <t>Kfla_3926</t>
  </si>
  <si>
    <t>ADB32978.1</t>
  </si>
  <si>
    <t>Kfla_3927</t>
  </si>
  <si>
    <t>ADB32979.1</t>
  </si>
  <si>
    <t>Kfla_3928</t>
  </si>
  <si>
    <t>ADB32980.1</t>
  </si>
  <si>
    <t>Kfla_3929</t>
  </si>
  <si>
    <t>ADB32981.1</t>
  </si>
  <si>
    <t>Kfla_3930</t>
  </si>
  <si>
    <t>ADB32982.1</t>
  </si>
  <si>
    <t>Kfla_3931</t>
  </si>
  <si>
    <t>ADB32983.1</t>
  </si>
  <si>
    <t>Kfla_3932</t>
  </si>
  <si>
    <t>Kfla_3933</t>
  </si>
  <si>
    <t>ADB32984.1</t>
  </si>
  <si>
    <t>Kfla_3934</t>
  </si>
  <si>
    <t>ADB32985.1</t>
  </si>
  <si>
    <t>Kfla_3935</t>
  </si>
  <si>
    <t>ADB32986.1</t>
  </si>
  <si>
    <t>Kfla_3936</t>
  </si>
  <si>
    <t>ADB32987.1</t>
  </si>
  <si>
    <t>Kfla_3937</t>
  </si>
  <si>
    <t>ADB32988.1</t>
  </si>
  <si>
    <t>Kfla_3938</t>
  </si>
  <si>
    <t>ADB32989.1</t>
  </si>
  <si>
    <t>Kfla_3939</t>
  </si>
  <si>
    <t>ADB32990.1</t>
  </si>
  <si>
    <t>Kfla_3940</t>
  </si>
  <si>
    <t>ADB32991.1</t>
  </si>
  <si>
    <t>Kfla_3941</t>
  </si>
  <si>
    <t>ADB32992.1</t>
  </si>
  <si>
    <t>Kfla_3942</t>
  </si>
  <si>
    <t>ADB32993.1</t>
  </si>
  <si>
    <t>Kfla_3943</t>
  </si>
  <si>
    <t>ADB32994.1</t>
  </si>
  <si>
    <t>exodeoxyribonuclease V, alpha subunit</t>
  </si>
  <si>
    <t>Kfla_3944</t>
  </si>
  <si>
    <t>ADB32995.1</t>
  </si>
  <si>
    <t>exodeoxyribonuclease V, beta subunit</t>
  </si>
  <si>
    <t>Kfla_3945</t>
  </si>
  <si>
    <t>ADB32996.1</t>
  </si>
  <si>
    <t>exodeoxyribonuclease V, gamma subunit</t>
  </si>
  <si>
    <t>Kfla_3946</t>
  </si>
  <si>
    <t>ADB32997.1</t>
  </si>
  <si>
    <t>Kfla_3947</t>
  </si>
  <si>
    <t>ADB32998.1</t>
  </si>
  <si>
    <t>Kfla_3948</t>
  </si>
  <si>
    <t>ADB32999.1</t>
  </si>
  <si>
    <t>Kfla_3949</t>
  </si>
  <si>
    <t>ADB33000.1</t>
  </si>
  <si>
    <t>Kfla_3950</t>
  </si>
  <si>
    <t>ADB33001.1</t>
  </si>
  <si>
    <t>Kfla_3951</t>
  </si>
  <si>
    <t>ADB33002.1</t>
  </si>
  <si>
    <t>Kfla_3952</t>
  </si>
  <si>
    <t>ADB33003.1</t>
  </si>
  <si>
    <t>Kfla_3953</t>
  </si>
  <si>
    <t>ADB33004.1</t>
  </si>
  <si>
    <t>Kfla_3954</t>
  </si>
  <si>
    <t>ADB33005.1</t>
  </si>
  <si>
    <t>Kfla_3955</t>
  </si>
  <si>
    <t>ADB33006.1</t>
  </si>
  <si>
    <t>Kfla_3956</t>
  </si>
  <si>
    <t>ADB33007.1</t>
  </si>
  <si>
    <t>Kfla_3957</t>
  </si>
  <si>
    <t>ADB33008.1</t>
  </si>
  <si>
    <t>Kfla_3958</t>
  </si>
  <si>
    <t>ADB33009.1</t>
  </si>
  <si>
    <t>Kfla_3959</t>
  </si>
  <si>
    <t>ADB33010.1</t>
  </si>
  <si>
    <t>Kfla_3960</t>
  </si>
  <si>
    <t>ADB33011.1</t>
  </si>
  <si>
    <t>Kfla_3961</t>
  </si>
  <si>
    <t>ADB33012.1</t>
  </si>
  <si>
    <t>Kfla_3962</t>
  </si>
  <si>
    <t>ADB33013.1</t>
  </si>
  <si>
    <t>Kfla_3963</t>
  </si>
  <si>
    <t>ADB33014.1</t>
  </si>
  <si>
    <t>Kfla_3964</t>
  </si>
  <si>
    <t>ADB33015.1</t>
  </si>
  <si>
    <t>Kfla_3965</t>
  </si>
  <si>
    <t>ADB33016.1</t>
  </si>
  <si>
    <t>Kfla_3966</t>
  </si>
  <si>
    <t>ADB33017.1</t>
  </si>
  <si>
    <t>DNA ligase, NAD-dependent</t>
  </si>
  <si>
    <t>Kfla_3967</t>
  </si>
  <si>
    <t>ADB33018.1</t>
  </si>
  <si>
    <t>deoxyribodipyrimidine photolyase-related protein</t>
  </si>
  <si>
    <t>Kfla_3968</t>
  </si>
  <si>
    <t>ADB33019.1</t>
  </si>
  <si>
    <t>Kfla_3969</t>
  </si>
  <si>
    <t>ADB33020.1</t>
  </si>
  <si>
    <t>Kfla_3970</t>
  </si>
  <si>
    <t>ADB33021.1</t>
  </si>
  <si>
    <t>Kfla_3971</t>
  </si>
  <si>
    <t>ADB33022.1</t>
  </si>
  <si>
    <t>Kfla_3972</t>
  </si>
  <si>
    <t>ADB33023.1</t>
  </si>
  <si>
    <t>Kfla_3973</t>
  </si>
  <si>
    <t>ADB33024.1</t>
  </si>
  <si>
    <t>Kfla_3974</t>
  </si>
  <si>
    <t>ADB33025.1</t>
  </si>
  <si>
    <t>Kfla_3975</t>
  </si>
  <si>
    <t>ADB33026.1</t>
  </si>
  <si>
    <t>Kfla_3976</t>
  </si>
  <si>
    <t>ADB33027.1</t>
  </si>
  <si>
    <t>Kfla_3977</t>
  </si>
  <si>
    <t>ADB33028.1</t>
  </si>
  <si>
    <t>Kfla_3978</t>
  </si>
  <si>
    <t>ADB33029.1</t>
  </si>
  <si>
    <t>Kfla_3979</t>
  </si>
  <si>
    <t>ADB33030.1</t>
  </si>
  <si>
    <t>Kfla_3980</t>
  </si>
  <si>
    <t>Kfla_3981</t>
  </si>
  <si>
    <t>ADB33031.1</t>
  </si>
  <si>
    <t>Kfla_3982</t>
  </si>
  <si>
    <t>ADB33032.1</t>
  </si>
  <si>
    <t>Kfla_3983</t>
  </si>
  <si>
    <t>ADB33033.1</t>
  </si>
  <si>
    <t>Kfla_3984</t>
  </si>
  <si>
    <t>ADB33034.1</t>
  </si>
  <si>
    <t>Kfla_3985</t>
  </si>
  <si>
    <t>ADB33035.1</t>
  </si>
  <si>
    <t>glutaredoxin</t>
  </si>
  <si>
    <t>Kfla_3986</t>
  </si>
  <si>
    <t>ADB33036.1</t>
  </si>
  <si>
    <t>Kfla_3987</t>
  </si>
  <si>
    <t>ADB33037.1</t>
  </si>
  <si>
    <t>Kfla_3988</t>
  </si>
  <si>
    <t>ADB33038.1</t>
  </si>
  <si>
    <t>Kfla_3989</t>
  </si>
  <si>
    <t>ADB33039.1</t>
  </si>
  <si>
    <t>Kfla_3990</t>
  </si>
  <si>
    <t>ADB33040.1</t>
  </si>
  <si>
    <t>Kfla_3991</t>
  </si>
  <si>
    <t>ADB33041.1</t>
  </si>
  <si>
    <t>Kfla_3992</t>
  </si>
  <si>
    <t>ADB33042.1</t>
  </si>
  <si>
    <t>Kfla_3993</t>
  </si>
  <si>
    <t>ADB33043.1</t>
  </si>
  <si>
    <t>Kfla_3994</t>
  </si>
  <si>
    <t>ADB33044.1</t>
  </si>
  <si>
    <t>Kfla_3995</t>
  </si>
  <si>
    <t>ADB33045.1</t>
  </si>
  <si>
    <t>Kfla_3996</t>
  </si>
  <si>
    <t>ADB33046.1</t>
  </si>
  <si>
    <t>Kfla_3997</t>
  </si>
  <si>
    <t>ADB33047.1</t>
  </si>
  <si>
    <t>Kfla_3998</t>
  </si>
  <si>
    <t>ADB33048.1</t>
  </si>
  <si>
    <t>Kfla_3999</t>
  </si>
  <si>
    <t>ADB33049.1</t>
  </si>
  <si>
    <t>integral membrane protein-like protein</t>
  </si>
  <si>
    <t>Kfla_4000</t>
  </si>
  <si>
    <t>ADB33050.1</t>
  </si>
  <si>
    <t>Kfla_4001</t>
  </si>
  <si>
    <t>ADB33051.1</t>
  </si>
  <si>
    <t>Kfla_4002</t>
  </si>
  <si>
    <t>Kfla_4003</t>
  </si>
  <si>
    <t>ADB33052.1</t>
  </si>
  <si>
    <t>Kfla_4004</t>
  </si>
  <si>
    <t>ADB33053.1</t>
  </si>
  <si>
    <t>Kfla_4005</t>
  </si>
  <si>
    <t>ADB33054.1</t>
  </si>
  <si>
    <t>Kfla_4006</t>
  </si>
  <si>
    <t>ADB33055.1</t>
  </si>
  <si>
    <t>Kfla_4007</t>
  </si>
  <si>
    <t>ADB33056.1</t>
  </si>
  <si>
    <t>enolase</t>
  </si>
  <si>
    <t>Kfla_4008</t>
  </si>
  <si>
    <t>ADB33057.1</t>
  </si>
  <si>
    <t>Kfla_4009</t>
  </si>
  <si>
    <t>ADB33058.1</t>
  </si>
  <si>
    <t>Kfla_4010</t>
  </si>
  <si>
    <t>ADB33059.1</t>
  </si>
  <si>
    <t>Kfla_4011</t>
  </si>
  <si>
    <t>ADB33060.1</t>
  </si>
  <si>
    <t>Kfla_4012</t>
  </si>
  <si>
    <t>ADB33061.1</t>
  </si>
  <si>
    <t>Kfla_4013</t>
  </si>
  <si>
    <t>ADB33062.1</t>
  </si>
  <si>
    <t>Kfla_4014</t>
  </si>
  <si>
    <t>ADB33063.1</t>
  </si>
  <si>
    <t>Kfla_4015</t>
  </si>
  <si>
    <t>ADB33064.1</t>
  </si>
  <si>
    <t>Kfla_4016</t>
  </si>
  <si>
    <t>ADB33065.1</t>
  </si>
  <si>
    <t>Kfla_4017</t>
  </si>
  <si>
    <t>ADB33066.1</t>
  </si>
  <si>
    <t>Kfla_4018</t>
  </si>
  <si>
    <t>ADB33067.1</t>
  </si>
  <si>
    <t>Kfla_4019</t>
  </si>
  <si>
    <t>ADB33068.1</t>
  </si>
  <si>
    <t>Kfla_4020</t>
  </si>
  <si>
    <t>ADB33069.1</t>
  </si>
  <si>
    <t>Kfla_4021</t>
  </si>
  <si>
    <t>ADB33070.1</t>
  </si>
  <si>
    <t>Kfla_4022</t>
  </si>
  <si>
    <t>ADB33071.1</t>
  </si>
  <si>
    <t>Kfla_4023</t>
  </si>
  <si>
    <t>ADB33072.1</t>
  </si>
  <si>
    <t>Kfla_4024</t>
  </si>
  <si>
    <t>ADB33073.1</t>
  </si>
  <si>
    <t>Kfla_4025</t>
  </si>
  <si>
    <t>ADB33074.1</t>
  </si>
  <si>
    <t>Kfla_4026</t>
  </si>
  <si>
    <t>ADB33075.1</t>
  </si>
  <si>
    <t>Cys/Met metabolism pyridoxal-phosphate-dependent protein</t>
  </si>
  <si>
    <t>Kfla_4027</t>
  </si>
  <si>
    <t>ADB33076.1</t>
  </si>
  <si>
    <t>glutathione-dependent formaldehyde-activating GFA</t>
  </si>
  <si>
    <t>Kfla_4028</t>
  </si>
  <si>
    <t>ADB33077.1</t>
  </si>
  <si>
    <t>Kfla_4029</t>
  </si>
  <si>
    <t>ADB33078.1</t>
  </si>
  <si>
    <t>Kfla_4030</t>
  </si>
  <si>
    <t>ADB33079.1</t>
  </si>
  <si>
    <t>Kfla_4031</t>
  </si>
  <si>
    <t>ADB33080.1</t>
  </si>
  <si>
    <t>Kfla_4032</t>
  </si>
  <si>
    <t>ADB33081.1</t>
  </si>
  <si>
    <t>Kfla_4033</t>
  </si>
  <si>
    <t>ADB33082.1</t>
  </si>
  <si>
    <t>FMN-binding negative transcriptional regulator</t>
  </si>
  <si>
    <t>Kfla_4034</t>
  </si>
  <si>
    <t>ADB33083.1</t>
  </si>
  <si>
    <t>Kfla_4035</t>
  </si>
  <si>
    <t>ADB33084.1</t>
  </si>
  <si>
    <t>Kfla_4036</t>
  </si>
  <si>
    <t>ADB33085.1</t>
  </si>
  <si>
    <t>Kfla_4037</t>
  </si>
  <si>
    <t>ADB33086.1</t>
  </si>
  <si>
    <t>Kfla_4038</t>
  </si>
  <si>
    <t>ADB33087.1</t>
  </si>
  <si>
    <t>Kfla_4039</t>
  </si>
  <si>
    <t>ADB33088.1</t>
  </si>
  <si>
    <t>Kfla_4040</t>
  </si>
  <si>
    <t>ADB33089.1</t>
  </si>
  <si>
    <t>Kfla_4041</t>
  </si>
  <si>
    <t>ADB33090.1</t>
  </si>
  <si>
    <t>Kfla_4042</t>
  </si>
  <si>
    <t>ADB33091.1</t>
  </si>
  <si>
    <t>Kfla_4043</t>
  </si>
  <si>
    <t>ADB33092.1</t>
  </si>
  <si>
    <t>Kfla_4044</t>
  </si>
  <si>
    <t>ADB33093.1</t>
  </si>
  <si>
    <t>Kfla_4045</t>
  </si>
  <si>
    <t>ADB33094.1</t>
  </si>
  <si>
    <t>Kfla_4046</t>
  </si>
  <si>
    <t>ADB33095.1</t>
  </si>
  <si>
    <t>Kfla_4047</t>
  </si>
  <si>
    <t>ADB33096.1</t>
  </si>
  <si>
    <t>Kfla_4048</t>
  </si>
  <si>
    <t>ADB33097.1</t>
  </si>
  <si>
    <t>Kfla_4049</t>
  </si>
  <si>
    <t>ADB33098.1</t>
  </si>
  <si>
    <t>4-oxalocrotonate tautomerase</t>
  </si>
  <si>
    <t>Kfla_4050</t>
  </si>
  <si>
    <t>ADB33099.1</t>
  </si>
  <si>
    <t>bifunctional deaminase-reductase, C-terminal protein</t>
  </si>
  <si>
    <t>Kfla_4051</t>
  </si>
  <si>
    <t>ADB33100.1</t>
  </si>
  <si>
    <t>Kfla_4052</t>
  </si>
  <si>
    <t>ADB33101.1</t>
  </si>
  <si>
    <t>Kfla_4053</t>
  </si>
  <si>
    <t>ADB33102.1</t>
  </si>
  <si>
    <t>Kfla_4054</t>
  </si>
  <si>
    <t>ADB33103.1</t>
  </si>
  <si>
    <t>Kfla_4055</t>
  </si>
  <si>
    <t>ADB33104.1</t>
  </si>
  <si>
    <t>Kfla_4056</t>
  </si>
  <si>
    <t>ADB33105.1</t>
  </si>
  <si>
    <t>Kfla_4057</t>
  </si>
  <si>
    <t>ADB33106.1</t>
  </si>
  <si>
    <t>sec-independent translocation protein mttA/Hcf106</t>
  </si>
  <si>
    <t>Kfla_4058</t>
  </si>
  <si>
    <t>ADB33107.1</t>
  </si>
  <si>
    <t>Mn2+/Fe2+ transporter, NRAMP family</t>
  </si>
  <si>
    <t>Kfla_4059</t>
  </si>
  <si>
    <t>ADB33108.1</t>
  </si>
  <si>
    <t>Kfla_4060</t>
  </si>
  <si>
    <t>ADB33109.1</t>
  </si>
  <si>
    <t>Kfla_4061</t>
  </si>
  <si>
    <t>ADB33110.1</t>
  </si>
  <si>
    <t>Kfla_4062</t>
  </si>
  <si>
    <t>ADB33111.1</t>
  </si>
  <si>
    <t>Kfla_4063</t>
  </si>
  <si>
    <t>ADB33112.1</t>
  </si>
  <si>
    <t>Kfla_4064</t>
  </si>
  <si>
    <t>ADB33113.1</t>
  </si>
  <si>
    <t>Kfla_4065</t>
  </si>
  <si>
    <t>ADB33114.1</t>
  </si>
  <si>
    <t>Kfla_4066</t>
  </si>
  <si>
    <t>ADB33115.1</t>
  </si>
  <si>
    <t>Kfla_4067</t>
  </si>
  <si>
    <t>ADB33116.1</t>
  </si>
  <si>
    <t>Kfla_4068</t>
  </si>
  <si>
    <t>ADB33117.1</t>
  </si>
  <si>
    <t>Kfla_4069</t>
  </si>
  <si>
    <t>ADB33118.1</t>
  </si>
  <si>
    <t>Kfla_4070</t>
  </si>
  <si>
    <t>ADB33119.1</t>
  </si>
  <si>
    <t>Kfla_4071</t>
  </si>
  <si>
    <t>ADB33120.1</t>
  </si>
  <si>
    <t>Fe2+/Zn2+ uptake regulation protein-like protein</t>
  </si>
  <si>
    <t>Kfla_4072</t>
  </si>
  <si>
    <t>Kfla_4073</t>
  </si>
  <si>
    <t>ADB33121.1</t>
  </si>
  <si>
    <t>Kfla_4074</t>
  </si>
  <si>
    <t>ADB33122.1</t>
  </si>
  <si>
    <t>Kfla_4075</t>
  </si>
  <si>
    <t>ADB33123.1</t>
  </si>
  <si>
    <t>Kfla_4076</t>
  </si>
  <si>
    <t>ADB33124.1</t>
  </si>
  <si>
    <t>Kfla_4077</t>
  </si>
  <si>
    <t>Kfla_4078</t>
  </si>
  <si>
    <t>ADB33125.1</t>
  </si>
  <si>
    <t>Kfla_4079</t>
  </si>
  <si>
    <t>ADB33126.1</t>
  </si>
  <si>
    <t>Kfla_4080</t>
  </si>
  <si>
    <t>ADB33127.1</t>
  </si>
  <si>
    <t>Kfla_4081</t>
  </si>
  <si>
    <t>ADB33128.1</t>
  </si>
  <si>
    <t>Kfla_4082</t>
  </si>
  <si>
    <t>ADB33129.1</t>
  </si>
  <si>
    <t>Kfla_4083</t>
  </si>
  <si>
    <t>ADB33130.1</t>
  </si>
  <si>
    <t>Kfla_4084</t>
  </si>
  <si>
    <t>ADB33131.1</t>
  </si>
  <si>
    <t>Kfla_4085</t>
  </si>
  <si>
    <t>ADB33132.1</t>
  </si>
  <si>
    <t>Kfla_4086</t>
  </si>
  <si>
    <t>ADB33133.1</t>
  </si>
  <si>
    <t>Kfla_4087</t>
  </si>
  <si>
    <t>ADB33134.1</t>
  </si>
  <si>
    <t>Kfla_4088</t>
  </si>
  <si>
    <t>ADB33135.1</t>
  </si>
  <si>
    <t>Kfla_4089</t>
  </si>
  <si>
    <t>ADB33136.1</t>
  </si>
  <si>
    <t>Kfla_4090</t>
  </si>
  <si>
    <t>ADB33137.1</t>
  </si>
  <si>
    <t>Kfla_4091</t>
  </si>
  <si>
    <t>ADB33138.1</t>
  </si>
  <si>
    <t>Kfla_4092</t>
  </si>
  <si>
    <t>ADB33139.1</t>
  </si>
  <si>
    <t>Kfla_4093</t>
  </si>
  <si>
    <t>ADB33140.1</t>
  </si>
  <si>
    <t>Kfla_4094</t>
  </si>
  <si>
    <t>ADB33141.1</t>
  </si>
  <si>
    <t>Kfla_4095</t>
  </si>
  <si>
    <t>ADB33142.1</t>
  </si>
  <si>
    <t>Kfla_4096</t>
  </si>
  <si>
    <t>ADB33143.1</t>
  </si>
  <si>
    <t>Kfla_4097</t>
  </si>
  <si>
    <t>ADB33144.1</t>
  </si>
  <si>
    <t>Kfla_4098</t>
  </si>
  <si>
    <t>ADB33145.1</t>
  </si>
  <si>
    <t>Kfla_4099</t>
  </si>
  <si>
    <t>ADB33146.1</t>
  </si>
  <si>
    <t>Kfla_4100</t>
  </si>
  <si>
    <t>ADB33147.1</t>
  </si>
  <si>
    <t>Kfla_4101</t>
  </si>
  <si>
    <t>ADB33148.1</t>
  </si>
  <si>
    <t>Kfla_4102</t>
  </si>
  <si>
    <t>ADB33149.1</t>
  </si>
  <si>
    <t>Kfla_4103</t>
  </si>
  <si>
    <t>ADB33150.1</t>
  </si>
  <si>
    <t>Kfla_4104</t>
  </si>
  <si>
    <t>ADB33151.1</t>
  </si>
  <si>
    <t>Kfla_4105</t>
  </si>
  <si>
    <t>ADB33152.1</t>
  </si>
  <si>
    <t>Polymorphic membrane protein Chlamydia</t>
  </si>
  <si>
    <t>Kfla_4106</t>
  </si>
  <si>
    <t>ADB33153.1</t>
  </si>
  <si>
    <t>Kfla_4107</t>
  </si>
  <si>
    <t>ADB33154.1</t>
  </si>
  <si>
    <t>Kfla_4108</t>
  </si>
  <si>
    <t>ADB33155.1</t>
  </si>
  <si>
    <t>Kfla_4109</t>
  </si>
  <si>
    <t>ADB33156.1</t>
  </si>
  <si>
    <t>MbtH domain protein</t>
  </si>
  <si>
    <t>Kfla_4110</t>
  </si>
  <si>
    <t>ADB33157.1</t>
  </si>
  <si>
    <t>Kfla_4111</t>
  </si>
  <si>
    <t>ADB33158.1</t>
  </si>
  <si>
    <t>Kfla_4112</t>
  </si>
  <si>
    <t>ADB33159.1</t>
  </si>
  <si>
    <t>condensation domain protein</t>
  </si>
  <si>
    <t>Kfla_4113</t>
  </si>
  <si>
    <t>ADB33160.1</t>
  </si>
  <si>
    <t>Kfla_4114</t>
  </si>
  <si>
    <t>ADB33161.1</t>
  </si>
  <si>
    <t>Kfla_4115</t>
  </si>
  <si>
    <t>ADB33162.1</t>
  </si>
  <si>
    <t>Kfla_4116</t>
  </si>
  <si>
    <t>ADB33163.1</t>
  </si>
  <si>
    <t>Kfla_4117</t>
  </si>
  <si>
    <t>ADB33164.1</t>
  </si>
  <si>
    <t>N-(5-amino-5-carboxypentanoyl)-L-cysteinyl-D-valine synthase</t>
  </si>
  <si>
    <t>Kfla_4118</t>
  </si>
  <si>
    <t>ADB33165.1</t>
  </si>
  <si>
    <t>Kfla_4119</t>
  </si>
  <si>
    <t>ADB33166.1</t>
  </si>
  <si>
    <t>Kfla_4120</t>
  </si>
  <si>
    <t>ADB33167.1</t>
  </si>
  <si>
    <t>Kfla_4121</t>
  </si>
  <si>
    <t>ADB33168.1</t>
  </si>
  <si>
    <t>Kfla_4122</t>
  </si>
  <si>
    <t>ADB33169.1</t>
  </si>
  <si>
    <t>Kfla_4123</t>
  </si>
  <si>
    <t>ADB33170.1</t>
  </si>
  <si>
    <t>Kfla_4124</t>
  </si>
  <si>
    <t>ADB33171.1</t>
  </si>
  <si>
    <t>Kfla_4125</t>
  </si>
  <si>
    <t>ADB33172.1</t>
  </si>
  <si>
    <t>Kfla_4126</t>
  </si>
  <si>
    <t>ADB33173.1</t>
  </si>
  <si>
    <t>Kfla_4127</t>
  </si>
  <si>
    <t>ADB33174.1</t>
  </si>
  <si>
    <t>Kfla_4128</t>
  </si>
  <si>
    <t>ADB33175.1</t>
  </si>
  <si>
    <t>Palmitoyl-CoA hydrolase</t>
  </si>
  <si>
    <t>Kfla_4129</t>
  </si>
  <si>
    <t>ADB33176.1</t>
  </si>
  <si>
    <t>putative transcriptional regulator, GntR family</t>
  </si>
  <si>
    <t>Kfla_4130</t>
  </si>
  <si>
    <t>ADB33177.1</t>
  </si>
  <si>
    <t>Kfla_4131</t>
  </si>
  <si>
    <t>ADB33178.1</t>
  </si>
  <si>
    <t>Kfla_4132</t>
  </si>
  <si>
    <t>ADB33179.1</t>
  </si>
  <si>
    <t>3-Oxoacyl-(acyl-carrier-protein (ACP)) synthase III domain protein</t>
  </si>
  <si>
    <t>Kfla_4133</t>
  </si>
  <si>
    <t>ADB33180.1</t>
  </si>
  <si>
    <t>Kfla_4134</t>
  </si>
  <si>
    <t>ADB33181.1</t>
  </si>
  <si>
    <t>para-aminobenzoate synthase, subunit I</t>
  </si>
  <si>
    <t>Kfla_4135</t>
  </si>
  <si>
    <t>ADB33182.1</t>
  </si>
  <si>
    <t>Kfla_4136</t>
  </si>
  <si>
    <t>ADB33183.1</t>
  </si>
  <si>
    <t>Kfla_4137</t>
  </si>
  <si>
    <t>ADB33184.1</t>
  </si>
  <si>
    <t>Kfla_4138</t>
  </si>
  <si>
    <t>ADB33185.1</t>
  </si>
  <si>
    <t>Kfla_4139</t>
  </si>
  <si>
    <t>ADB33186.1</t>
  </si>
  <si>
    <t>Kfla_4140</t>
  </si>
  <si>
    <t>ADB33187.1</t>
  </si>
  <si>
    <t>Kfla_4141</t>
  </si>
  <si>
    <t>ADB33188.1</t>
  </si>
  <si>
    <t>Kfla_4142</t>
  </si>
  <si>
    <t>ADB33189.1</t>
  </si>
  <si>
    <t>Kfla_4143</t>
  </si>
  <si>
    <t>ADB33190.1</t>
  </si>
  <si>
    <t>Kfla_4144</t>
  </si>
  <si>
    <t>ADB33191.1</t>
  </si>
  <si>
    <t>4'-phosphopantetheinyl transferase</t>
  </si>
  <si>
    <t>Kfla_4145</t>
  </si>
  <si>
    <t>ADB33192.1</t>
  </si>
  <si>
    <t>Kfla_4146</t>
  </si>
  <si>
    <t>ADB33193.1</t>
  </si>
  <si>
    <t>Kfla_4147</t>
  </si>
  <si>
    <t>ADB33194.1</t>
  </si>
  <si>
    <t>Kfla_4148</t>
  </si>
  <si>
    <t>ADB33195.1</t>
  </si>
  <si>
    <t>Kfla_4149</t>
  </si>
  <si>
    <t>ADB33196.1</t>
  </si>
  <si>
    <t>Kfla_4150</t>
  </si>
  <si>
    <t>ADB33197.1</t>
  </si>
  <si>
    <t>nitrate reductase, alpha subunit</t>
  </si>
  <si>
    <t>Kfla_4151</t>
  </si>
  <si>
    <t>ADB33198.1</t>
  </si>
  <si>
    <t>nitrate reductase, beta subunit</t>
  </si>
  <si>
    <t>Kfla_4152</t>
  </si>
  <si>
    <t>ADB33199.1</t>
  </si>
  <si>
    <t>nitrate reductase molybdenum cofactor assembly chaperone</t>
  </si>
  <si>
    <t>Kfla_4153</t>
  </si>
  <si>
    <t>ADB33200.1</t>
  </si>
  <si>
    <t>respiratory nitrate reductase, gamma subunit</t>
  </si>
  <si>
    <t>Kfla_4154</t>
  </si>
  <si>
    <t>ADB33201.1</t>
  </si>
  <si>
    <t>Kfla_4155</t>
  </si>
  <si>
    <t>ADB33202.1</t>
  </si>
  <si>
    <t>Kfla_4156</t>
  </si>
  <si>
    <t>ADB33203.1</t>
  </si>
  <si>
    <t>Kfla_4157</t>
  </si>
  <si>
    <t>ADB33204.1</t>
  </si>
  <si>
    <t>cupin family protein</t>
  </si>
  <si>
    <t>Kfla_4158</t>
  </si>
  <si>
    <t>ADB33205.1</t>
  </si>
  <si>
    <t>Kfla_4159</t>
  </si>
  <si>
    <t>ADB33206.1</t>
  </si>
  <si>
    <t>Kfla_4160</t>
  </si>
  <si>
    <t>Kfla_4161</t>
  </si>
  <si>
    <t>ADB33207.1</t>
  </si>
  <si>
    <t>Kfla_4162</t>
  </si>
  <si>
    <t>ADB33208.1</t>
  </si>
  <si>
    <t>Kfla_4163</t>
  </si>
  <si>
    <t>ADB33209.1</t>
  </si>
  <si>
    <t>Kfla_4164</t>
  </si>
  <si>
    <t>Kfla_4165</t>
  </si>
  <si>
    <t>ADB33210.1</t>
  </si>
  <si>
    <t>Kfla_4166</t>
  </si>
  <si>
    <t>ADB33211.1</t>
  </si>
  <si>
    <t>Kfla_4167</t>
  </si>
  <si>
    <t>ADB33212.1</t>
  </si>
  <si>
    <t>Kfla_4168</t>
  </si>
  <si>
    <t>ADB33213.1</t>
  </si>
  <si>
    <t>Kfla_4169</t>
  </si>
  <si>
    <t>ADB33214.1</t>
  </si>
  <si>
    <t>glycoside hydrolase family 39</t>
  </si>
  <si>
    <t>Kfla_4170</t>
  </si>
  <si>
    <t>ADB33215.1</t>
  </si>
  <si>
    <t>Kfla_4171</t>
  </si>
  <si>
    <t>ADB33216.1</t>
  </si>
  <si>
    <t>Kfla_4172</t>
  </si>
  <si>
    <t>ADB33217.1</t>
  </si>
  <si>
    <t>copper resistance protein CopC</t>
  </si>
  <si>
    <t>Kfla_4173</t>
  </si>
  <si>
    <t>ADB33218.1</t>
  </si>
  <si>
    <t>Kfla_4174</t>
  </si>
  <si>
    <t>ADB33219.1</t>
  </si>
  <si>
    <t>Kfla_4175</t>
  </si>
  <si>
    <t>ADB33220.1</t>
  </si>
  <si>
    <t>Domain of unknown function DUF1929</t>
  </si>
  <si>
    <t>Kfla_4176</t>
  </si>
  <si>
    <t>ADB33221.1</t>
  </si>
  <si>
    <t>Kfla_4177</t>
  </si>
  <si>
    <t>ADB33222.1</t>
  </si>
  <si>
    <t>Kfla_4178</t>
  </si>
  <si>
    <t>ADB33223.1</t>
  </si>
  <si>
    <t>Kfla_4179</t>
  </si>
  <si>
    <t>ADB33224.1</t>
  </si>
  <si>
    <t>Kfla_4180</t>
  </si>
  <si>
    <t>ADB33225.1</t>
  </si>
  <si>
    <t>Kfla_4181</t>
  </si>
  <si>
    <t>ADB33226.1</t>
  </si>
  <si>
    <t>2-deoxy-D-gluconate 3-dehydrogenase</t>
  </si>
  <si>
    <t>Kfla_4182</t>
  </si>
  <si>
    <t>ADB33227.1</t>
  </si>
  <si>
    <t>Kfla_4183</t>
  </si>
  <si>
    <t>ADB33228.1</t>
  </si>
  <si>
    <t>Kfla_4184</t>
  </si>
  <si>
    <t>Kfla_4185</t>
  </si>
  <si>
    <t>ADB33229.1</t>
  </si>
  <si>
    <t>Kfla_4186</t>
  </si>
  <si>
    <t>ADB33230.1</t>
  </si>
  <si>
    <t>Kfla_4187</t>
  </si>
  <si>
    <t>ADB33231.1</t>
  </si>
  <si>
    <t>Kfla_4188</t>
  </si>
  <si>
    <t>ADB33232.1</t>
  </si>
  <si>
    <t>Kfla_4189</t>
  </si>
  <si>
    <t>ADB33233.1</t>
  </si>
  <si>
    <t>Kfla_4190</t>
  </si>
  <si>
    <t>Kfla_4191</t>
  </si>
  <si>
    <t>ADB33234.1</t>
  </si>
  <si>
    <t>Kfla_4192</t>
  </si>
  <si>
    <t>ADB33235.1</t>
  </si>
  <si>
    <t>Kfla_4193</t>
  </si>
  <si>
    <t>ADB33236.1</t>
  </si>
  <si>
    <t>Kfla_4194</t>
  </si>
  <si>
    <t>ADB33237.1</t>
  </si>
  <si>
    <t>Kfla_4195</t>
  </si>
  <si>
    <t>Kfla_4196</t>
  </si>
  <si>
    <t>ADB33238.1</t>
  </si>
  <si>
    <t>Kfla_4197</t>
  </si>
  <si>
    <t>Kfla_4198</t>
  </si>
  <si>
    <t>ADB33239.1</t>
  </si>
  <si>
    <t>Kfla_4199</t>
  </si>
  <si>
    <t>ADB33240.1</t>
  </si>
  <si>
    <t>Kfla_4200</t>
  </si>
  <si>
    <t>Kfla_4201</t>
  </si>
  <si>
    <t>ADB33241.1</t>
  </si>
  <si>
    <t>Kfla_4202</t>
  </si>
  <si>
    <t>ADB33242.1</t>
  </si>
  <si>
    <t>Kfla_4203</t>
  </si>
  <si>
    <t>Kfla_4204</t>
  </si>
  <si>
    <t>ADB33243.1</t>
  </si>
  <si>
    <t>Kfla_4205</t>
  </si>
  <si>
    <t>ADB33244.1</t>
  </si>
  <si>
    <t>Kfla_4206</t>
  </si>
  <si>
    <t>Kfla_4207</t>
  </si>
  <si>
    <t>ADB33245.1</t>
  </si>
  <si>
    <t>Kfla_4208</t>
  </si>
  <si>
    <t>Kfla_4209</t>
  </si>
  <si>
    <t>ADB33246.1</t>
  </si>
  <si>
    <t>Kfla_4210</t>
  </si>
  <si>
    <t>ADB33247.1</t>
  </si>
  <si>
    <t>Kfla_4211</t>
  </si>
  <si>
    <t>Kfla_4212</t>
  </si>
  <si>
    <t>ADB33248.1</t>
  </si>
  <si>
    <t>Kfla_R0037</t>
  </si>
  <si>
    <t>Kfla_4213</t>
  </si>
  <si>
    <t>ADB33249.1</t>
  </si>
  <si>
    <t>Beta-lactamase</t>
  </si>
  <si>
    <t>Kfla_4214</t>
  </si>
  <si>
    <t>ADB33250.1</t>
  </si>
  <si>
    <t>Kfla_4215</t>
  </si>
  <si>
    <t>ADB33251.1</t>
  </si>
  <si>
    <t>Kfla_4216</t>
  </si>
  <si>
    <t>ADB33252.1</t>
  </si>
  <si>
    <t>Kfla_4217</t>
  </si>
  <si>
    <t>ADB33253.1</t>
  </si>
  <si>
    <t>Kfla_4218</t>
  </si>
  <si>
    <t>ADB33254.1</t>
  </si>
  <si>
    <t>Kfla_4219</t>
  </si>
  <si>
    <t>ADB33255.1</t>
  </si>
  <si>
    <t>Kfla_4220</t>
  </si>
  <si>
    <t>ADB33256.1</t>
  </si>
  <si>
    <t>Kfla_4221</t>
  </si>
  <si>
    <t>ADB33257.1</t>
  </si>
  <si>
    <t>Kfla_4222</t>
  </si>
  <si>
    <t>ADB33258.1</t>
  </si>
  <si>
    <t>Kfla_4223</t>
  </si>
  <si>
    <t>ADB33259.1</t>
  </si>
  <si>
    <t>Kfla_4224</t>
  </si>
  <si>
    <t>ADB33260.1</t>
  </si>
  <si>
    <t>Kfla_4225</t>
  </si>
  <si>
    <t>ADB33261.1</t>
  </si>
  <si>
    <t>Kfla_4226</t>
  </si>
  <si>
    <t>ADB33262.1</t>
  </si>
  <si>
    <t>Kfla_4227</t>
  </si>
  <si>
    <t>ADB33263.1</t>
  </si>
  <si>
    <t>Kfla_4228</t>
  </si>
  <si>
    <t>ADB33264.1</t>
  </si>
  <si>
    <t>Kfla_4229</t>
  </si>
  <si>
    <t>ADB33265.1</t>
  </si>
  <si>
    <t>Kfla_4230</t>
  </si>
  <si>
    <t>ADB33266.1</t>
  </si>
  <si>
    <t>xylose isomerase</t>
  </si>
  <si>
    <t>Kfla_4231</t>
  </si>
  <si>
    <t>ADB33267.1</t>
  </si>
  <si>
    <t>Kfla_4232</t>
  </si>
  <si>
    <t>ADB33268.1</t>
  </si>
  <si>
    <t>Kfla_4233</t>
  </si>
  <si>
    <t>ADB33269.1</t>
  </si>
  <si>
    <t>Kfla_4234</t>
  </si>
  <si>
    <t>ADB33270.1</t>
  </si>
  <si>
    <t>M6 family metalloprotease domain protein</t>
  </si>
  <si>
    <t>Kfla_4235</t>
  </si>
  <si>
    <t>ADB33271.1</t>
  </si>
  <si>
    <t>Kfla_4236</t>
  </si>
  <si>
    <t>ADB33272.1</t>
  </si>
  <si>
    <t>Kfla_4237</t>
  </si>
  <si>
    <t>ADB33273.1</t>
  </si>
  <si>
    <t>Kfla_4238</t>
  </si>
  <si>
    <t>ADB33274.1</t>
  </si>
  <si>
    <t>Kfla_4239</t>
  </si>
  <si>
    <t>ADB33275.1</t>
  </si>
  <si>
    <t>Kfla_4240</t>
  </si>
  <si>
    <t>ADB33276.1</t>
  </si>
  <si>
    <t>Kfla_4241</t>
  </si>
  <si>
    <t>ADB33277.1</t>
  </si>
  <si>
    <t>Kfla_4242</t>
  </si>
  <si>
    <t>ADB33278.1</t>
  </si>
  <si>
    <t>Kfla_4243</t>
  </si>
  <si>
    <t>ADB33279.1</t>
  </si>
  <si>
    <t>Kfla_4244</t>
  </si>
  <si>
    <t>ADB33280.1</t>
  </si>
  <si>
    <t>hydroxymethylbutenyl pyrophosphate reductase</t>
  </si>
  <si>
    <t>Kfla_4245</t>
  </si>
  <si>
    <t>ADB33281.1</t>
  </si>
  <si>
    <t>Kfla_4246</t>
  </si>
  <si>
    <t>ADB33282.1</t>
  </si>
  <si>
    <t>Kfla_4247</t>
  </si>
  <si>
    <t>ADB33283.1</t>
  </si>
  <si>
    <t>Terpene synthase metal-binding domain protein</t>
  </si>
  <si>
    <t>Kfla_4248</t>
  </si>
  <si>
    <t>ADB33284.1</t>
  </si>
  <si>
    <t>Kfla_4249</t>
  </si>
  <si>
    <t>ADB33285.1</t>
  </si>
  <si>
    <t>Kfla_4250</t>
  </si>
  <si>
    <t>ADB33286.1</t>
  </si>
  <si>
    <t>Kfla_4251</t>
  </si>
  <si>
    <t>ADB33287.1</t>
  </si>
  <si>
    <t>Kfla_4252</t>
  </si>
  <si>
    <t>ADB33288.1</t>
  </si>
  <si>
    <t>Kfla_4253</t>
  </si>
  <si>
    <t>ADB33289.1</t>
  </si>
  <si>
    <t>Kfla_4254</t>
  </si>
  <si>
    <t>ADB33290.1</t>
  </si>
  <si>
    <t>Kfla_4255</t>
  </si>
  <si>
    <t>ADB33291.1</t>
  </si>
  <si>
    <t>Kfla_4256</t>
  </si>
  <si>
    <t>ADB33292.1</t>
  </si>
  <si>
    <t>Kfla_4257</t>
  </si>
  <si>
    <t>ADB33293.1</t>
  </si>
  <si>
    <t>Kfla_4258</t>
  </si>
  <si>
    <t>ADB33294.1</t>
  </si>
  <si>
    <t>nitroreductase</t>
  </si>
  <si>
    <t>Kfla_4259</t>
  </si>
  <si>
    <t>ADB33295.1</t>
  </si>
  <si>
    <t>Kfla_4260</t>
  </si>
  <si>
    <t>ADB33296.1</t>
  </si>
  <si>
    <t>Kfla_4261</t>
  </si>
  <si>
    <t>Kfla_4262</t>
  </si>
  <si>
    <t>ADB33297.1</t>
  </si>
  <si>
    <t>Kfla_4263</t>
  </si>
  <si>
    <t>ADB33298.1</t>
  </si>
  <si>
    <t>Kfla_4264</t>
  </si>
  <si>
    <t>ADB33299.1</t>
  </si>
  <si>
    <t>Kfla_4265</t>
  </si>
  <si>
    <t>ADB33300.1</t>
  </si>
  <si>
    <t>Kfla_4266</t>
  </si>
  <si>
    <t>ADB33301.1</t>
  </si>
  <si>
    <t>Kfla_4267</t>
  </si>
  <si>
    <t>ADB33302.1</t>
  </si>
  <si>
    <t>Kfla_4268</t>
  </si>
  <si>
    <t>ADB33303.1</t>
  </si>
  <si>
    <t>Kfla_4269</t>
  </si>
  <si>
    <t>ADB33304.1</t>
  </si>
  <si>
    <t>Kfla_4270</t>
  </si>
  <si>
    <t>ADB33305.1</t>
  </si>
  <si>
    <t>Kfla_4271</t>
  </si>
  <si>
    <t>ADB33306.1</t>
  </si>
  <si>
    <t>Kfla_4272</t>
  </si>
  <si>
    <t>ADB33307.1</t>
  </si>
  <si>
    <t>Kfla_4273</t>
  </si>
  <si>
    <t>ADB33308.1</t>
  </si>
  <si>
    <t>Kfla_4274</t>
  </si>
  <si>
    <t>ADB33309.1</t>
  </si>
  <si>
    <t>Kfla_4275</t>
  </si>
  <si>
    <t>ADB33310.1</t>
  </si>
  <si>
    <t>Kfla_4276</t>
  </si>
  <si>
    <t>ADB33311.1</t>
  </si>
  <si>
    <t>Kfla_4277</t>
  </si>
  <si>
    <t>ADB33312.1</t>
  </si>
  <si>
    <t>Kfla_4278</t>
  </si>
  <si>
    <t>ADB33313.1</t>
  </si>
  <si>
    <t>Kfla_4279</t>
  </si>
  <si>
    <t>ADB33314.1</t>
  </si>
  <si>
    <t>Kfla_4280</t>
  </si>
  <si>
    <t>ADB33315.1</t>
  </si>
  <si>
    <t>Kfla_4281</t>
  </si>
  <si>
    <t>ADB33316.1</t>
  </si>
  <si>
    <t>Kfla_4282</t>
  </si>
  <si>
    <t>ADB33317.1</t>
  </si>
  <si>
    <t>Kfla_4283</t>
  </si>
  <si>
    <t>ADB33318.1</t>
  </si>
  <si>
    <t>Kfla_4284</t>
  </si>
  <si>
    <t>ADB33319.1</t>
  </si>
  <si>
    <t>Kfla_4285</t>
  </si>
  <si>
    <t>ADB33320.1</t>
  </si>
  <si>
    <t>Kfla_4286</t>
  </si>
  <si>
    <t>ADB33321.1</t>
  </si>
  <si>
    <t>Kfla_4287</t>
  </si>
  <si>
    <t>ADB33322.1</t>
  </si>
  <si>
    <t>Microsomal epoxide hydrolase</t>
  </si>
  <si>
    <t>Kfla_4288</t>
  </si>
  <si>
    <t>ADB33323.1</t>
  </si>
  <si>
    <t>Kfla_4289</t>
  </si>
  <si>
    <t>ADB33324.1</t>
  </si>
  <si>
    <t>Kfla_4290</t>
  </si>
  <si>
    <t>ADB33325.1</t>
  </si>
  <si>
    <t>Kfla_4291</t>
  </si>
  <si>
    <t>ADB33326.1</t>
  </si>
  <si>
    <t>putative alkylated DNA repair protein</t>
  </si>
  <si>
    <t>Kfla_4292</t>
  </si>
  <si>
    <t>ADB33327.1</t>
  </si>
  <si>
    <t>Kfla_4293</t>
  </si>
  <si>
    <t>ADB33328.1</t>
  </si>
  <si>
    <t>Kfla_4294</t>
  </si>
  <si>
    <t>ADB33329.1</t>
  </si>
  <si>
    <t>Kfla_4295</t>
  </si>
  <si>
    <t>ADB33330.1</t>
  </si>
  <si>
    <t>Kfla_4296</t>
  </si>
  <si>
    <t>ADB33331.1</t>
  </si>
  <si>
    <t>FMN-dependent alpha-hydroxy acid dehydrogenase</t>
  </si>
  <si>
    <t>Kfla_4297</t>
  </si>
  <si>
    <t>ADB33332.1</t>
  </si>
  <si>
    <t>Kfla_4298</t>
  </si>
  <si>
    <t>ADB33333.1</t>
  </si>
  <si>
    <t>Kfla_4299</t>
  </si>
  <si>
    <t>ADB33334.1</t>
  </si>
  <si>
    <t>Kfla_4300</t>
  </si>
  <si>
    <t>ADB33335.1</t>
  </si>
  <si>
    <t>Kfla_4301</t>
  </si>
  <si>
    <t>ADB33336.1</t>
  </si>
  <si>
    <t>Kfla_4302</t>
  </si>
  <si>
    <t>ADB33337.1</t>
  </si>
  <si>
    <t>Kfla_4303</t>
  </si>
  <si>
    <t>ADB33338.1</t>
  </si>
  <si>
    <t>Kfla_4304</t>
  </si>
  <si>
    <t>ADB33339.1</t>
  </si>
  <si>
    <t>Kfla_4305</t>
  </si>
  <si>
    <t>ADB33340.1</t>
  </si>
  <si>
    <t>Kfla_4306</t>
  </si>
  <si>
    <t>ADB33341.1</t>
  </si>
  <si>
    <t>Kfla_4307</t>
  </si>
  <si>
    <t>ADB33342.1</t>
  </si>
  <si>
    <t>Kfla_4308</t>
  </si>
  <si>
    <t>ADB33343.1</t>
  </si>
  <si>
    <t>Kfla_4309</t>
  </si>
  <si>
    <t>ADB33344.1</t>
  </si>
  <si>
    <t>Kfla_4310</t>
  </si>
  <si>
    <t>ADB33345.1</t>
  </si>
  <si>
    <t>cysteine desulfurase family protein</t>
  </si>
  <si>
    <t>Kfla_4311</t>
  </si>
  <si>
    <t>Kfla_4312</t>
  </si>
  <si>
    <t>ADB33346.1</t>
  </si>
  <si>
    <t>Kfla_4313</t>
  </si>
  <si>
    <t>ADB33347.1</t>
  </si>
  <si>
    <t>Kfla_4314</t>
  </si>
  <si>
    <t>ADB33348.1</t>
  </si>
  <si>
    <t>protein of unknown function DUF606</t>
  </si>
  <si>
    <t>Kfla_4315</t>
  </si>
  <si>
    <t>ADB33349.1</t>
  </si>
  <si>
    <t>Fmu (Sun) domain protein</t>
  </si>
  <si>
    <t>Kfla_4316</t>
  </si>
  <si>
    <t>ADB33350.1</t>
  </si>
  <si>
    <t>methionyl-tRNA formyltransferase</t>
  </si>
  <si>
    <t>Kfla_4317</t>
  </si>
  <si>
    <t>ADB33351.1</t>
  </si>
  <si>
    <t>Kfla_4318</t>
  </si>
  <si>
    <t>ADB33352.1</t>
  </si>
  <si>
    <t>Kfla_4319</t>
  </si>
  <si>
    <t>ADB33353.1</t>
  </si>
  <si>
    <t>Kfla_4320</t>
  </si>
  <si>
    <t>ADB33354.1</t>
  </si>
  <si>
    <t>Kfla_4321</t>
  </si>
  <si>
    <t>ADB33355.1</t>
  </si>
  <si>
    <t>Kfla_4322</t>
  </si>
  <si>
    <t>ADB33356.1</t>
  </si>
  <si>
    <t>Kfla_4323</t>
  </si>
  <si>
    <t>ADB33357.1</t>
  </si>
  <si>
    <t>Kfla_4324</t>
  </si>
  <si>
    <t>ADB33358.1</t>
  </si>
  <si>
    <t>Kfla_4325</t>
  </si>
  <si>
    <t>ADB33359.1</t>
  </si>
  <si>
    <t>Primosomal protein N' (replication factor Y) - superfamily II helicase-like protein</t>
  </si>
  <si>
    <t>Kfla_4326</t>
  </si>
  <si>
    <t>ADB33360.1</t>
  </si>
  <si>
    <t>Kfla_4327</t>
  </si>
  <si>
    <t>ADB33361.1</t>
  </si>
  <si>
    <t>S-adenosylmethionine synthetase</t>
  </si>
  <si>
    <t>Kfla_4328</t>
  </si>
  <si>
    <t>ADB33362.1</t>
  </si>
  <si>
    <t>Kfla_4329</t>
  </si>
  <si>
    <t>ADB33363.1</t>
  </si>
  <si>
    <t>Kfla_4330</t>
  </si>
  <si>
    <t>ADB33364.1</t>
  </si>
  <si>
    <t>Kfla_4331</t>
  </si>
  <si>
    <t>ADB33365.1</t>
  </si>
  <si>
    <t>Kfla_4332</t>
  </si>
  <si>
    <t>ADB33366.1</t>
  </si>
  <si>
    <t>phosphopantothenoylcysteine decarboxylase/phosphopantothenate/cysteine ligase</t>
  </si>
  <si>
    <t>Kfla_4333</t>
  </si>
  <si>
    <t>ADB33367.1</t>
  </si>
  <si>
    <t>DNA-directed RNA polymerase, omega subunit</t>
  </si>
  <si>
    <t>Kfla_4334</t>
  </si>
  <si>
    <t>ADB33368.1</t>
  </si>
  <si>
    <t>guanylate kinase</t>
  </si>
  <si>
    <t>Kfla_4335</t>
  </si>
  <si>
    <t>ADB33369.1</t>
  </si>
  <si>
    <t>Kfla_4336</t>
  </si>
  <si>
    <t>ADB33370.1</t>
  </si>
  <si>
    <t>Kfla_4337</t>
  </si>
  <si>
    <t>ADB33371.1</t>
  </si>
  <si>
    <t>Kfla_4338</t>
  </si>
  <si>
    <t>ADB33372.1</t>
  </si>
  <si>
    <t>Kfla_4339</t>
  </si>
  <si>
    <t>ADB33373.1</t>
  </si>
  <si>
    <t>orotidine 5'-phosphate decarboxylase</t>
  </si>
  <si>
    <t>Kfla_4340</t>
  </si>
  <si>
    <t>ADB33374.1</t>
  </si>
  <si>
    <t>dihydroorotate dehydrogenase</t>
  </si>
  <si>
    <t>Kfla_4341</t>
  </si>
  <si>
    <t>ADB33375.1</t>
  </si>
  <si>
    <t>carbamoyl-phosphate synthase, large subunit</t>
  </si>
  <si>
    <t>Kfla_4342</t>
  </si>
  <si>
    <t>ADB33376.1</t>
  </si>
  <si>
    <t>carbamoyl-phosphate synthase, small subunit</t>
  </si>
  <si>
    <t>Kfla_4343</t>
  </si>
  <si>
    <t>ADB33377.1</t>
  </si>
  <si>
    <t>Kfla_4344</t>
  </si>
  <si>
    <t>ADB33378.1</t>
  </si>
  <si>
    <t>dihydroorotase, multifunctional complex type</t>
  </si>
  <si>
    <t>Kfla_4345</t>
  </si>
  <si>
    <t>ADB33379.1</t>
  </si>
  <si>
    <t>aspartate carbamoyltransferase</t>
  </si>
  <si>
    <t>Kfla_4346</t>
  </si>
  <si>
    <t>ADB33380.1</t>
  </si>
  <si>
    <t>Uracil phosphoribosyltransferase</t>
  </si>
  <si>
    <t>Kfla_4347</t>
  </si>
  <si>
    <t>ADB33381.1</t>
  </si>
  <si>
    <t>Kfla_4348</t>
  </si>
  <si>
    <t>ADB33382.1</t>
  </si>
  <si>
    <t>NusB antitermination factor</t>
  </si>
  <si>
    <t>Kfla_4349</t>
  </si>
  <si>
    <t>ADB33383.1</t>
  </si>
  <si>
    <t>translation elongation factor P</t>
  </si>
  <si>
    <t>Kfla_4350</t>
  </si>
  <si>
    <t>ADB33384.1</t>
  </si>
  <si>
    <t>Kfla_4351</t>
  </si>
  <si>
    <t>ADB33385.1</t>
  </si>
  <si>
    <t>Kfla_4352</t>
  </si>
  <si>
    <t>ADB33386.1</t>
  </si>
  <si>
    <t>Kfla_4353</t>
  </si>
  <si>
    <t>ADB33387.1</t>
  </si>
  <si>
    <t>Kfla_4354</t>
  </si>
  <si>
    <t>ADB33388.1</t>
  </si>
  <si>
    <t>Kfla_4355</t>
  </si>
  <si>
    <t>ADB33389.1</t>
  </si>
  <si>
    <t>Kfla_4356</t>
  </si>
  <si>
    <t>ADB33390.1</t>
  </si>
  <si>
    <t>Carboxylesterase</t>
  </si>
  <si>
    <t>Kfla_4357</t>
  </si>
  <si>
    <t>ADB33391.1</t>
  </si>
  <si>
    <t>3-dehydroquinate dehydratase, type II</t>
  </si>
  <si>
    <t>Kfla_4358</t>
  </si>
  <si>
    <t>ADB33392.1</t>
  </si>
  <si>
    <t>Kfla_4359</t>
  </si>
  <si>
    <t>ADB33393.1</t>
  </si>
  <si>
    <t>Kfla_4360</t>
  </si>
  <si>
    <t>ADB33394.1</t>
  </si>
  <si>
    <t>Kfla_4361</t>
  </si>
  <si>
    <t>ADB33395.1</t>
  </si>
  <si>
    <t>Kfla_4362</t>
  </si>
  <si>
    <t>ADB33396.1</t>
  </si>
  <si>
    <t>Kfla_4363</t>
  </si>
  <si>
    <t>ADB33397.1</t>
  </si>
  <si>
    <t>Shikimate kinase</t>
  </si>
  <si>
    <t>Kfla_4364</t>
  </si>
  <si>
    <t>ADB33398.1</t>
  </si>
  <si>
    <t>chorismate synthase</t>
  </si>
  <si>
    <t>Kfla_4365</t>
  </si>
  <si>
    <t>ADB33399.1</t>
  </si>
  <si>
    <t>Kfla_4366</t>
  </si>
  <si>
    <t>ADB33400.1</t>
  </si>
  <si>
    <t>Berberine/berberine domain protein</t>
  </si>
  <si>
    <t>Kfla_4367</t>
  </si>
  <si>
    <t>ADB33401.1</t>
  </si>
  <si>
    <t>peptidase A24A prepilin type IV</t>
  </si>
  <si>
    <t>Kfla_4368</t>
  </si>
  <si>
    <t>ADB33402.1</t>
  </si>
  <si>
    <t>Kfla_4369</t>
  </si>
  <si>
    <t>ADB33403.1</t>
  </si>
  <si>
    <t>Shikimate dehydrogenase substrate binding domain protein</t>
  </si>
  <si>
    <t>Kfla_4370</t>
  </si>
  <si>
    <t>ADB33404.1</t>
  </si>
  <si>
    <t>aminodeoxychorismate lyase</t>
  </si>
  <si>
    <t>Kfla_4371</t>
  </si>
  <si>
    <t>ADB33405.1</t>
  </si>
  <si>
    <t>Holliday junction resolvase YqgF</t>
  </si>
  <si>
    <t>Kfla_4372</t>
  </si>
  <si>
    <t>ADB33406.1</t>
  </si>
  <si>
    <t>alanyl-tRNA synthetase</t>
  </si>
  <si>
    <t>Kfla_4373</t>
  </si>
  <si>
    <t>ADB33407.1</t>
  </si>
  <si>
    <t>Kfla_4374</t>
  </si>
  <si>
    <t>ADB33408.1</t>
  </si>
  <si>
    <t>Kfla_4375</t>
  </si>
  <si>
    <t>ADB33409.1</t>
  </si>
  <si>
    <t>Kfla_4376</t>
  </si>
  <si>
    <t>ADB33410.1</t>
  </si>
  <si>
    <t>Kfla_4377</t>
  </si>
  <si>
    <t>ADB33411.1</t>
  </si>
  <si>
    <t>Kfla_4378</t>
  </si>
  <si>
    <t>ADB33412.1</t>
  </si>
  <si>
    <t>Kfla_4379</t>
  </si>
  <si>
    <t>ADB33413.1</t>
  </si>
  <si>
    <t>SecA DEAD domain protein</t>
  </si>
  <si>
    <t>Kfla_4380</t>
  </si>
  <si>
    <t>ADB33414.1</t>
  </si>
  <si>
    <t>Kfla_4381</t>
  </si>
  <si>
    <t>Kfla_4382</t>
  </si>
  <si>
    <t>ADB33415.1</t>
  </si>
  <si>
    <t>Kfla_4383</t>
  </si>
  <si>
    <t>ADB33416.1</t>
  </si>
  <si>
    <t>Kfla_4384</t>
  </si>
  <si>
    <t>ADB33417.1</t>
  </si>
  <si>
    <t>Kfla_4385</t>
  </si>
  <si>
    <t>ADB33418.1</t>
  </si>
  <si>
    <t>Kfla_4386</t>
  </si>
  <si>
    <t>ADB33419.1</t>
  </si>
  <si>
    <t>Kfla_4387</t>
  </si>
  <si>
    <t>ADB33420.1</t>
  </si>
  <si>
    <t>Kfla_4388</t>
  </si>
  <si>
    <t>ADB33421.1</t>
  </si>
  <si>
    <t>Kfla_4389</t>
  </si>
  <si>
    <t>ADB33422.1</t>
  </si>
  <si>
    <t>glycoside hydrolase family 19</t>
  </si>
  <si>
    <t>Kfla_4390</t>
  </si>
  <si>
    <t>ADB33423.1</t>
  </si>
  <si>
    <t>aspartyl-tRNA synthetase</t>
  </si>
  <si>
    <t>Kfla_4391</t>
  </si>
  <si>
    <t>ADB33424.1</t>
  </si>
  <si>
    <t>histidyl-tRNA synthetase</t>
  </si>
  <si>
    <t>Kfla_4392</t>
  </si>
  <si>
    <t>ADB33425.1</t>
  </si>
  <si>
    <t>Kfla_4393</t>
  </si>
  <si>
    <t>ADB33426.1</t>
  </si>
  <si>
    <t>protein of unknown function DUF349</t>
  </si>
  <si>
    <t>Kfla_4394</t>
  </si>
  <si>
    <t>ADB33427.1</t>
  </si>
  <si>
    <t>Kfla_4395</t>
  </si>
  <si>
    <t>ADB33428.1</t>
  </si>
  <si>
    <t>Kfla_4396</t>
  </si>
  <si>
    <t>ADB33429.1</t>
  </si>
  <si>
    <t>Kfla_4397</t>
  </si>
  <si>
    <t>ADB33430.1</t>
  </si>
  <si>
    <t>Kfla_4398</t>
  </si>
  <si>
    <t>ADB33431.1</t>
  </si>
  <si>
    <t>(p)ppGpp synthetase I, SpoT/RelA</t>
  </si>
  <si>
    <t>Kfla_4399</t>
  </si>
  <si>
    <t>ADB33432.1</t>
  </si>
  <si>
    <t>adenine phosphoribosyltransferase</t>
  </si>
  <si>
    <t>Kfla_4400</t>
  </si>
  <si>
    <t>ADB33433.1</t>
  </si>
  <si>
    <t>protein-export membrane protein SecF</t>
  </si>
  <si>
    <t>Kfla_4401</t>
  </si>
  <si>
    <t>ADB33434.1</t>
  </si>
  <si>
    <t>protein-export membrane protein SecD</t>
  </si>
  <si>
    <t>Kfla_4402</t>
  </si>
  <si>
    <t>ADB33435.1</t>
  </si>
  <si>
    <t>preprotein translocase, YajC subunit</t>
  </si>
  <si>
    <t>Kfla_4403</t>
  </si>
  <si>
    <t>ADB33436.1</t>
  </si>
  <si>
    <t>Holliday junction DNA helicase RuvB</t>
  </si>
  <si>
    <t>Kfla_4404</t>
  </si>
  <si>
    <t>ADB33437.1</t>
  </si>
  <si>
    <t>Holliday junction DNA helicase RuvA</t>
  </si>
  <si>
    <t>Kfla_4405</t>
  </si>
  <si>
    <t>ADB33438.1</t>
  </si>
  <si>
    <t>crossover junction endodeoxyribonuclease RuvC</t>
  </si>
  <si>
    <t>Kfla_4406</t>
  </si>
  <si>
    <t>ADB33439.1</t>
  </si>
  <si>
    <t>Kfla_4407</t>
  </si>
  <si>
    <t>ADB33440.1</t>
  </si>
  <si>
    <t>Kfla_4408</t>
  </si>
  <si>
    <t>ADB33441.1</t>
  </si>
  <si>
    <t>protein of unknown function DUF28</t>
  </si>
  <si>
    <t>Kfla_4409</t>
  </si>
  <si>
    <t>ADB33442.1</t>
  </si>
  <si>
    <t>SNO glutamine amidotransferase</t>
  </si>
  <si>
    <t>Kfla_4410</t>
  </si>
  <si>
    <t>ADB33443.1</t>
  </si>
  <si>
    <t>Kfla_4411</t>
  </si>
  <si>
    <t>ADB33444.1</t>
  </si>
  <si>
    <t>ATP-dependent helicase HrpB</t>
  </si>
  <si>
    <t>Kfla_4412</t>
  </si>
  <si>
    <t>ADB33445.1</t>
  </si>
  <si>
    <t>Kfla_4413</t>
  </si>
  <si>
    <t>ADB33446.1</t>
  </si>
  <si>
    <t>Kfla_4414</t>
  </si>
  <si>
    <t>ADB33447.1</t>
  </si>
  <si>
    <t>Kfla_4415</t>
  </si>
  <si>
    <t>ADB33448.1</t>
  </si>
  <si>
    <t>Kfla_4416</t>
  </si>
  <si>
    <t>ADB33449.1</t>
  </si>
  <si>
    <t>Kfla_4417</t>
  </si>
  <si>
    <t>ADB33450.1</t>
  </si>
  <si>
    <t>Kfla_4418</t>
  </si>
  <si>
    <t>ADB33451.1</t>
  </si>
  <si>
    <t>Kfla_4419</t>
  </si>
  <si>
    <t>ADB33452.1</t>
  </si>
  <si>
    <t>Kfla_4420</t>
  </si>
  <si>
    <t>ADB33453.1</t>
  </si>
  <si>
    <t>Kfla_4421</t>
  </si>
  <si>
    <t>ADB33454.1</t>
  </si>
  <si>
    <t>Kfla_4422</t>
  </si>
  <si>
    <t>ADB33455.1</t>
  </si>
  <si>
    <t>Kfla_4423</t>
  </si>
  <si>
    <t>ADB33456.1</t>
  </si>
  <si>
    <t>Kfla_4424</t>
  </si>
  <si>
    <t>Kfla_4425</t>
  </si>
  <si>
    <t>ADB33457.1</t>
  </si>
  <si>
    <t>Kfla_4426</t>
  </si>
  <si>
    <t>Kfla_4427</t>
  </si>
  <si>
    <t>ADB33458.1</t>
  </si>
  <si>
    <t>pyridoxine biosynthesis protein</t>
  </si>
  <si>
    <t>Kfla_4428</t>
  </si>
  <si>
    <t>ADB33459.1</t>
  </si>
  <si>
    <t>Kfla_4429</t>
  </si>
  <si>
    <t>ADB33460.1</t>
  </si>
  <si>
    <t>Kfla_4430</t>
  </si>
  <si>
    <t>ADB33461.1</t>
  </si>
  <si>
    <t>Kfla_4431</t>
  </si>
  <si>
    <t>ADB33462.1</t>
  </si>
  <si>
    <t>Kfla_4432</t>
  </si>
  <si>
    <t>ADB33463.1</t>
  </si>
  <si>
    <t>Kfla_4433</t>
  </si>
  <si>
    <t>ADB33464.1</t>
  </si>
  <si>
    <t>Kfla_4434</t>
  </si>
  <si>
    <t>ADB33465.1</t>
  </si>
  <si>
    <t>Kfla_4435</t>
  </si>
  <si>
    <t>ADB33466.1</t>
  </si>
  <si>
    <t>Kfla_4436</t>
  </si>
  <si>
    <t>ADB33467.1</t>
  </si>
  <si>
    <t>Kfla_4437</t>
  </si>
  <si>
    <t>ADB33468.1</t>
  </si>
  <si>
    <t>Kfla_4438</t>
  </si>
  <si>
    <t>ADB33469.1</t>
  </si>
  <si>
    <t>Haloacid dehalogenase domain protein hydrolase</t>
  </si>
  <si>
    <t>Kfla_4439</t>
  </si>
  <si>
    <t>ADB33470.1</t>
  </si>
  <si>
    <t>Kfla_4440</t>
  </si>
  <si>
    <t>ADB33471.1</t>
  </si>
  <si>
    <t>Kfla_4441</t>
  </si>
  <si>
    <t>ADB33472.1</t>
  </si>
  <si>
    <t>Kfla_4442</t>
  </si>
  <si>
    <t>ADB33473.1</t>
  </si>
  <si>
    <t>Kfla_4443</t>
  </si>
  <si>
    <t>ADB33474.1</t>
  </si>
  <si>
    <t>Kfla_4444</t>
  </si>
  <si>
    <t>ADB33475.1</t>
  </si>
  <si>
    <t>Kfla_4445</t>
  </si>
  <si>
    <t>ADB33476.1</t>
  </si>
  <si>
    <t>Kfla_4446</t>
  </si>
  <si>
    <t>ADB33477.1</t>
  </si>
  <si>
    <t>Kfla_4447</t>
  </si>
  <si>
    <t>ADB33478.1</t>
  </si>
  <si>
    <t>Kfla_4448</t>
  </si>
  <si>
    <t>ADB33479.1</t>
  </si>
  <si>
    <t>Kfla_4449</t>
  </si>
  <si>
    <t>ADB33480.1</t>
  </si>
  <si>
    <t>Kfla_4450</t>
  </si>
  <si>
    <t>ADB33481.1</t>
  </si>
  <si>
    <t>Kfla_4451</t>
  </si>
  <si>
    <t>ADB33482.1</t>
  </si>
  <si>
    <t>IMP dehydrogenase family protein</t>
  </si>
  <si>
    <t>Kfla_4452</t>
  </si>
  <si>
    <t>ADB33483.1</t>
  </si>
  <si>
    <t>acetate kinase</t>
  </si>
  <si>
    <t>Kfla_4453</t>
  </si>
  <si>
    <t>ADB33484.1</t>
  </si>
  <si>
    <t>phosphate acetyltransferase</t>
  </si>
  <si>
    <t>Kfla_4454</t>
  </si>
  <si>
    <t>ADB33485.1</t>
  </si>
  <si>
    <t>Kfla_4455</t>
  </si>
  <si>
    <t>Kfla_4456</t>
  </si>
  <si>
    <t>ADB33486.1</t>
  </si>
  <si>
    <t>Kfla_4457</t>
  </si>
  <si>
    <t>ADB33487.1</t>
  </si>
  <si>
    <t>multi-sensor signal transduction histidine kinase</t>
  </si>
  <si>
    <t>Kfla_4458</t>
  </si>
  <si>
    <t>ADB33488.1</t>
  </si>
  <si>
    <t>Kfla_4459</t>
  </si>
  <si>
    <t>ADB33489.1</t>
  </si>
  <si>
    <t>Kfla_4460</t>
  </si>
  <si>
    <t>ADB33490.1</t>
  </si>
  <si>
    <t>Kfla_4461</t>
  </si>
  <si>
    <t>ADB33491.1</t>
  </si>
  <si>
    <t>Kfla_4462</t>
  </si>
  <si>
    <t>ADB33492.1</t>
  </si>
  <si>
    <t>Kfla_4463</t>
  </si>
  <si>
    <t>ADB33493.1</t>
  </si>
  <si>
    <t>Kfla_4464</t>
  </si>
  <si>
    <t>ADB33494.1</t>
  </si>
  <si>
    <t>Kfla_4465</t>
  </si>
  <si>
    <t>ADB33495.1</t>
  </si>
  <si>
    <t>Stress responsive alpha-beta barrel domain protein</t>
  </si>
  <si>
    <t>Kfla_4466</t>
  </si>
  <si>
    <t>ADB33496.1</t>
  </si>
  <si>
    <t>Kfla_4467</t>
  </si>
  <si>
    <t>ADB33497.1</t>
  </si>
  <si>
    <t>Kfla_4468</t>
  </si>
  <si>
    <t>ADB33498.1</t>
  </si>
  <si>
    <t>Kfla_4469</t>
  </si>
  <si>
    <t>ADB33499.1</t>
  </si>
  <si>
    <t>Arginase/agmatinase/formiminoglutamase</t>
  </si>
  <si>
    <t>Kfla_4470</t>
  </si>
  <si>
    <t>ADB33500.1</t>
  </si>
  <si>
    <t>Kfla_4471</t>
  </si>
  <si>
    <t>ADB33501.1</t>
  </si>
  <si>
    <t>Kfla_4472</t>
  </si>
  <si>
    <t>ADB33502.1</t>
  </si>
  <si>
    <t>Kfla_4473</t>
  </si>
  <si>
    <t>ADB33503.1</t>
  </si>
  <si>
    <t>Kfla_4474</t>
  </si>
  <si>
    <t>ADB33504.1</t>
  </si>
  <si>
    <t>Kfla_4475</t>
  </si>
  <si>
    <t>ADB33505.1</t>
  </si>
  <si>
    <t>Kfla_4476</t>
  </si>
  <si>
    <t>ADB33506.1</t>
  </si>
  <si>
    <t>Kfla_4477</t>
  </si>
  <si>
    <t>ADB33507.1</t>
  </si>
  <si>
    <t>Kfla_4478</t>
  </si>
  <si>
    <t>ADB33508.1</t>
  </si>
  <si>
    <t>Kfla_4479</t>
  </si>
  <si>
    <t>ADB33509.1</t>
  </si>
  <si>
    <t>Kfla_4480</t>
  </si>
  <si>
    <t>ADB33510.1</t>
  </si>
  <si>
    <t>Kfla_4481</t>
  </si>
  <si>
    <t>ADB33511.1</t>
  </si>
  <si>
    <t>Kfla_4482</t>
  </si>
  <si>
    <t>ADB33512.1</t>
  </si>
  <si>
    <t>Kfla_4483</t>
  </si>
  <si>
    <t>ADB33513.1</t>
  </si>
  <si>
    <t>Kfla_4484</t>
  </si>
  <si>
    <t>ADB33514.1</t>
  </si>
  <si>
    <t>Kfla_4485</t>
  </si>
  <si>
    <t>ADB33515.1</t>
  </si>
  <si>
    <t>Kfla_4486</t>
  </si>
  <si>
    <t>ADB33516.1</t>
  </si>
  <si>
    <t>Kfla_4487</t>
  </si>
  <si>
    <t>ADB33517.1</t>
  </si>
  <si>
    <t>Kfla_4488</t>
  </si>
  <si>
    <t>ADB33518.1</t>
  </si>
  <si>
    <t>Kfla_4489</t>
  </si>
  <si>
    <t>ADB33519.1</t>
  </si>
  <si>
    <t>Kfla_4490</t>
  </si>
  <si>
    <t>ADB33520.1</t>
  </si>
  <si>
    <t>Kfla_4491</t>
  </si>
  <si>
    <t>ADB33521.1</t>
  </si>
  <si>
    <t>Kfla_4492</t>
  </si>
  <si>
    <t>ADB33522.1</t>
  </si>
  <si>
    <t>Kfla_4493</t>
  </si>
  <si>
    <t>ADB33523.1</t>
  </si>
  <si>
    <t>Kfla_4494</t>
  </si>
  <si>
    <t>ADB33524.1</t>
  </si>
  <si>
    <t>heavy metal efflux pump CzcA</t>
  </si>
  <si>
    <t>Kfla_4495</t>
  </si>
  <si>
    <t>Kfla_4496</t>
  </si>
  <si>
    <t>ADB33525.1</t>
  </si>
  <si>
    <t>Kfla_4497</t>
  </si>
  <si>
    <t>ADB33526.1</t>
  </si>
  <si>
    <t>Kfla_4498</t>
  </si>
  <si>
    <t>Kfla_4499</t>
  </si>
  <si>
    <t>ADB33527.1</t>
  </si>
  <si>
    <t>Glycoside hydrolase, family 20, catalytic core</t>
  </si>
  <si>
    <t>Kfla_4500</t>
  </si>
  <si>
    <t>ADB33528.1</t>
  </si>
  <si>
    <t>Kfla_4501</t>
  </si>
  <si>
    <t>ADB33529.1</t>
  </si>
  <si>
    <t>Kfla_4502</t>
  </si>
  <si>
    <t>ADB33530.1</t>
  </si>
  <si>
    <t>Kfla_4503</t>
  </si>
  <si>
    <t>Kfla_4504</t>
  </si>
  <si>
    <t>ADB33531.1</t>
  </si>
  <si>
    <t>Kfla_4505</t>
  </si>
  <si>
    <t>ADB33532.1</t>
  </si>
  <si>
    <t>Kfla_4506</t>
  </si>
  <si>
    <t>ADB33533.1</t>
  </si>
  <si>
    <t>Kfla_4507</t>
  </si>
  <si>
    <t>ADB33534.1</t>
  </si>
  <si>
    <t>Kfla_4508</t>
  </si>
  <si>
    <t>ADB33535.1</t>
  </si>
  <si>
    <t>Kfla_4509</t>
  </si>
  <si>
    <t>ADB33536.1</t>
  </si>
  <si>
    <t>Kfla_4510</t>
  </si>
  <si>
    <t>ADB33537.1</t>
  </si>
  <si>
    <t>Kfla_4511</t>
  </si>
  <si>
    <t>ADB33538.1</t>
  </si>
  <si>
    <t>Kfla_4512</t>
  </si>
  <si>
    <t>ADB33539.1</t>
  </si>
  <si>
    <t>Kfla_4513</t>
  </si>
  <si>
    <t>ADB33540.1</t>
  </si>
  <si>
    <t>Kfla_4514</t>
  </si>
  <si>
    <t>ADB33541.1</t>
  </si>
  <si>
    <t>Kfla_4515</t>
  </si>
  <si>
    <t>ADB33542.1</t>
  </si>
  <si>
    <t>Kfla_4516</t>
  </si>
  <si>
    <t>ADB33543.1</t>
  </si>
  <si>
    <t>Kfla_4517</t>
  </si>
  <si>
    <t>ADB33544.1</t>
  </si>
  <si>
    <t>Kfla_4518</t>
  </si>
  <si>
    <t>ADB33545.1</t>
  </si>
  <si>
    <t>Kfla_4519</t>
  </si>
  <si>
    <t>ADB33546.1</t>
  </si>
  <si>
    <t>Kfla_4520</t>
  </si>
  <si>
    <t>ADB33547.1</t>
  </si>
  <si>
    <t>Kfla_4521</t>
  </si>
  <si>
    <t>ADB33548.1</t>
  </si>
  <si>
    <t>Inosine/uridine-preferring nucleoside hydrolase</t>
  </si>
  <si>
    <t>Kfla_4522</t>
  </si>
  <si>
    <t>ADB33549.1</t>
  </si>
  <si>
    <t>Kfla_4523</t>
  </si>
  <si>
    <t>ADB33550.1</t>
  </si>
  <si>
    <t>Kfla_4524</t>
  </si>
  <si>
    <t>ADB33551.1</t>
  </si>
  <si>
    <t>Kfla_4525</t>
  </si>
  <si>
    <t>ADB33552.1</t>
  </si>
  <si>
    <t>Kfla_4526</t>
  </si>
  <si>
    <t>ADB33553.1</t>
  </si>
  <si>
    <t>Kfla_4527</t>
  </si>
  <si>
    <t>ADB33554.1</t>
  </si>
  <si>
    <t>Kfla_4528</t>
  </si>
  <si>
    <t>ADB33555.1</t>
  </si>
  <si>
    <t>Kfla_4529</t>
  </si>
  <si>
    <t>ADB33556.1</t>
  </si>
  <si>
    <t>Kfla_4530</t>
  </si>
  <si>
    <t>ADB33557.1</t>
  </si>
  <si>
    <t>Dihydroxy-acid dehydratase</t>
  </si>
  <si>
    <t>Kfla_4531</t>
  </si>
  <si>
    <t>ADB33558.1</t>
  </si>
  <si>
    <t>Kfla_4532</t>
  </si>
  <si>
    <t>ADB33559.1</t>
  </si>
  <si>
    <t>Kfla_4533</t>
  </si>
  <si>
    <t>ADB33560.1</t>
  </si>
  <si>
    <t>Dimethylmenaquinone methyltransferase</t>
  </si>
  <si>
    <t>Kfla_4534</t>
  </si>
  <si>
    <t>ADB33561.1</t>
  </si>
  <si>
    <t>Kfla_4535</t>
  </si>
  <si>
    <t>ADB33562.1</t>
  </si>
  <si>
    <t>Kfla_4536</t>
  </si>
  <si>
    <t>Kfla_4537</t>
  </si>
  <si>
    <t>ADB33563.1</t>
  </si>
  <si>
    <t>Kfla_4538</t>
  </si>
  <si>
    <t>ADB33564.1</t>
  </si>
  <si>
    <t>Kfla_4539</t>
  </si>
  <si>
    <t>ADB33565.1</t>
  </si>
  <si>
    <t>Kfla_4540</t>
  </si>
  <si>
    <t>Kfla_4541</t>
  </si>
  <si>
    <t>ADB33566.1</t>
  </si>
  <si>
    <t>Kfla_4542</t>
  </si>
  <si>
    <t>Kfla_4543</t>
  </si>
  <si>
    <t>ADB33567.1</t>
  </si>
  <si>
    <t>Kfla_4544</t>
  </si>
  <si>
    <t>ADB33568.1</t>
  </si>
  <si>
    <t>Kfla_4545</t>
  </si>
  <si>
    <t>Kfla_4546</t>
  </si>
  <si>
    <t>ADB33569.1</t>
  </si>
  <si>
    <t>Kfla_4547</t>
  </si>
  <si>
    <t>Kfla_4548</t>
  </si>
  <si>
    <t>ADB33570.1</t>
  </si>
  <si>
    <t>Kfla_4549</t>
  </si>
  <si>
    <t>ADB33571.1</t>
  </si>
  <si>
    <t>Kfla_4550</t>
  </si>
  <si>
    <t>ADB33572.1</t>
  </si>
  <si>
    <t>Kfla_4551</t>
  </si>
  <si>
    <t>ADB33573.1</t>
  </si>
  <si>
    <t>Kfla_4552</t>
  </si>
  <si>
    <t>Kfla_4553</t>
  </si>
  <si>
    <t>Kfla_4554</t>
  </si>
  <si>
    <t>ADB33574.1</t>
  </si>
  <si>
    <t>Kfla_4555</t>
  </si>
  <si>
    <t>Kfla_4556</t>
  </si>
  <si>
    <t>Kfla_4557</t>
  </si>
  <si>
    <t>ADB33575.1</t>
  </si>
  <si>
    <t>Kfla_4558</t>
  </si>
  <si>
    <t>ADB33576.1</t>
  </si>
  <si>
    <t>Kfla_4559</t>
  </si>
  <si>
    <t>ADB33577.1</t>
  </si>
  <si>
    <t>Kfla_4560</t>
  </si>
  <si>
    <t>ADB33578.1</t>
  </si>
  <si>
    <t>Kfla_4561</t>
  </si>
  <si>
    <t>ADB33579.1</t>
  </si>
  <si>
    <t>Kfla_4562</t>
  </si>
  <si>
    <t>ADB33580.1</t>
  </si>
  <si>
    <t>Kfla_4563</t>
  </si>
  <si>
    <t>ADB33581.1</t>
  </si>
  <si>
    <t>Citrate (pro-3S)-lyase</t>
  </si>
  <si>
    <t>Kfla_4564</t>
  </si>
  <si>
    <t>ADB33582.1</t>
  </si>
  <si>
    <t>Kfla_4565</t>
  </si>
  <si>
    <t>ADB33583.1</t>
  </si>
  <si>
    <t>Kfla_4566</t>
  </si>
  <si>
    <t>ADB33584.1</t>
  </si>
  <si>
    <t>Kfla_4567</t>
  </si>
  <si>
    <t>ADB33585.1</t>
  </si>
  <si>
    <t>Kfla_4568</t>
  </si>
  <si>
    <t>ADB33586.1</t>
  </si>
  <si>
    <t>Kfla_4569</t>
  </si>
  <si>
    <t>ADB33587.1</t>
  </si>
  <si>
    <t>Kfla_4570</t>
  </si>
  <si>
    <t>ADB33588.1</t>
  </si>
  <si>
    <t>Kfla_4571</t>
  </si>
  <si>
    <t>ADB33589.1</t>
  </si>
  <si>
    <t>Kfla_4572</t>
  </si>
  <si>
    <t>ADB33590.1</t>
  </si>
  <si>
    <t>Kfla_4573</t>
  </si>
  <si>
    <t>ADB33591.1</t>
  </si>
  <si>
    <t>Kfla_4574</t>
  </si>
  <si>
    <t>ADB33592.1</t>
  </si>
  <si>
    <t>Kfla_4575</t>
  </si>
  <si>
    <t>ADB33593.1</t>
  </si>
  <si>
    <t>Kfla_4576</t>
  </si>
  <si>
    <t>ADB33594.1</t>
  </si>
  <si>
    <t>Kfla_4577</t>
  </si>
  <si>
    <t>ADB33595.1</t>
  </si>
  <si>
    <t>Kfla_4578</t>
  </si>
  <si>
    <t>ADB33596.1</t>
  </si>
  <si>
    <t>Kfla_4579</t>
  </si>
  <si>
    <t>ADB33597.1</t>
  </si>
  <si>
    <t>Kfla_4580</t>
  </si>
  <si>
    <t>ADB33598.1</t>
  </si>
  <si>
    <t>Kfla_4581</t>
  </si>
  <si>
    <t>ADB33599.1</t>
  </si>
  <si>
    <t>Kfla_4582</t>
  </si>
  <si>
    <t>ADB33600.1</t>
  </si>
  <si>
    <t>phosphoglucomutase, alpha-D-glucose phosphate- specific</t>
  </si>
  <si>
    <t>Kfla_4583</t>
  </si>
  <si>
    <t>ADB33601.1</t>
  </si>
  <si>
    <t>Kfla_4584</t>
  </si>
  <si>
    <t>ADB33602.1</t>
  </si>
  <si>
    <t>Kfla_4585</t>
  </si>
  <si>
    <t>ADB33603.1</t>
  </si>
  <si>
    <t>Kfla_4586</t>
  </si>
  <si>
    <t>ADB33604.1</t>
  </si>
  <si>
    <t>Kfla_4587</t>
  </si>
  <si>
    <t>ADB33605.1</t>
  </si>
  <si>
    <t>Kfla_4588</t>
  </si>
  <si>
    <t>ADB33606.1</t>
  </si>
  <si>
    <t>Kfla_4589</t>
  </si>
  <si>
    <t>ADB33607.1</t>
  </si>
  <si>
    <t>Kfla_4590</t>
  </si>
  <si>
    <t>ADB33608.1</t>
  </si>
  <si>
    <t>Kfla_4591</t>
  </si>
  <si>
    <t>ADB33609.1</t>
  </si>
  <si>
    <t>Kfla_4592</t>
  </si>
  <si>
    <t>ADB33610.1</t>
  </si>
  <si>
    <t>Kfla_4593</t>
  </si>
  <si>
    <t>ADB33611.1</t>
  </si>
  <si>
    <t>orotate phosphoribosyltransferase</t>
  </si>
  <si>
    <t>Kfla_4594</t>
  </si>
  <si>
    <t>ADB33612.1</t>
  </si>
  <si>
    <t>Kfla_4595</t>
  </si>
  <si>
    <t>ADB33613.1</t>
  </si>
  <si>
    <t>Kfla_4596</t>
  </si>
  <si>
    <t>ADB33614.1</t>
  </si>
  <si>
    <t>Kfla_4597</t>
  </si>
  <si>
    <t>ADB33615.1</t>
  </si>
  <si>
    <t>Kfla_4598</t>
  </si>
  <si>
    <t>ADB33616.1</t>
  </si>
  <si>
    <t>Kfla_4599</t>
  </si>
  <si>
    <t>ADB33617.1</t>
  </si>
  <si>
    <t>Kfla_4600</t>
  </si>
  <si>
    <t>ADB33618.1</t>
  </si>
  <si>
    <t>Kfla_4601</t>
  </si>
  <si>
    <t>ADB33619.1</t>
  </si>
  <si>
    <t>Kfla_4602</t>
  </si>
  <si>
    <t>ADB33620.1</t>
  </si>
  <si>
    <t>Kfla_4603</t>
  </si>
  <si>
    <t>ADB33621.1</t>
  </si>
  <si>
    <t>Kfla_4604</t>
  </si>
  <si>
    <t>ADB33622.1</t>
  </si>
  <si>
    <t>Kfla_4605</t>
  </si>
  <si>
    <t>ADB33623.1</t>
  </si>
  <si>
    <t>Kfla_4606</t>
  </si>
  <si>
    <t>ADB33624.1</t>
  </si>
  <si>
    <t>Kfla_4607</t>
  </si>
  <si>
    <t>ADB33625.1</t>
  </si>
  <si>
    <t>Kfla_4608</t>
  </si>
  <si>
    <t>ADB33626.1</t>
  </si>
  <si>
    <t>Kfla_4609</t>
  </si>
  <si>
    <t>ADB33627.1</t>
  </si>
  <si>
    <t>Kfla_4610</t>
  </si>
  <si>
    <t>ADB33628.1</t>
  </si>
  <si>
    <t>Kfla_4611</t>
  </si>
  <si>
    <t>ADB33629.1</t>
  </si>
  <si>
    <t>Kfla_4612</t>
  </si>
  <si>
    <t>ADB33630.1</t>
  </si>
  <si>
    <t>ATP-dependent nuclease subunit B-like protein</t>
  </si>
  <si>
    <t>Kfla_4613</t>
  </si>
  <si>
    <t>ADB33631.1</t>
  </si>
  <si>
    <t>UvrD/REP helicase</t>
  </si>
  <si>
    <t>Kfla_4614</t>
  </si>
  <si>
    <t>ADB33632.1</t>
  </si>
  <si>
    <t>Kfla_4615</t>
  </si>
  <si>
    <t>ADB33633.1</t>
  </si>
  <si>
    <t>Kfla_4616</t>
  </si>
  <si>
    <t>ADB33634.1</t>
  </si>
  <si>
    <t>Kfla_4617</t>
  </si>
  <si>
    <t>ADB33635.1</t>
  </si>
  <si>
    <t>Kfla_4618</t>
  </si>
  <si>
    <t>ADB33636.1</t>
  </si>
  <si>
    <t>Kfla_4619</t>
  </si>
  <si>
    <t>ADB33637.1</t>
  </si>
  <si>
    <t>Kfla_4620</t>
  </si>
  <si>
    <t>ADB33638.1</t>
  </si>
  <si>
    <t>Kfla_4621</t>
  </si>
  <si>
    <t>ADB33639.1</t>
  </si>
  <si>
    <t>Kfla_4622</t>
  </si>
  <si>
    <t>ADB33640.1</t>
  </si>
  <si>
    <t>Kfla_4623</t>
  </si>
  <si>
    <t>ADB33641.1</t>
  </si>
  <si>
    <t>Kfla_4624</t>
  </si>
  <si>
    <t>ADB33642.1</t>
  </si>
  <si>
    <t>Kfla_4625</t>
  </si>
  <si>
    <t>ADB33643.1</t>
  </si>
  <si>
    <t>Kfla_4626</t>
  </si>
  <si>
    <t>ADB33644.1</t>
  </si>
  <si>
    <t>Kfla_4627</t>
  </si>
  <si>
    <t>ADB33645.1</t>
  </si>
  <si>
    <t>Kfla_4628</t>
  </si>
  <si>
    <t>ADB33646.1</t>
  </si>
  <si>
    <t>Kfla_4629</t>
  </si>
  <si>
    <t>ADB33647.1</t>
  </si>
  <si>
    <t>Kfla_4630</t>
  </si>
  <si>
    <t>ADB33648.1</t>
  </si>
  <si>
    <t>Kfla_4631</t>
  </si>
  <si>
    <t>ADB33649.1</t>
  </si>
  <si>
    <t>Kfla_4632</t>
  </si>
  <si>
    <t>ADB33650.1</t>
  </si>
  <si>
    <t>Kfla_4633</t>
  </si>
  <si>
    <t>ADB33651.1</t>
  </si>
  <si>
    <t>Kfla_4634</t>
  </si>
  <si>
    <t>ADB33652.1</t>
  </si>
  <si>
    <t>Kfla_4635</t>
  </si>
  <si>
    <t>ADB33653.1</t>
  </si>
  <si>
    <t>Kfla_4636</t>
  </si>
  <si>
    <t>ADB33654.1</t>
  </si>
  <si>
    <t>Kfla_4637</t>
  </si>
  <si>
    <t>ADB33655.1</t>
  </si>
  <si>
    <t>Kfla_4638</t>
  </si>
  <si>
    <t>ADB33656.1</t>
  </si>
  <si>
    <t>Kfla_4639</t>
  </si>
  <si>
    <t>ADB33657.1</t>
  </si>
  <si>
    <t>Kfla_4640</t>
  </si>
  <si>
    <t>ADB33658.1</t>
  </si>
  <si>
    <t>Kfla_4641</t>
  </si>
  <si>
    <t>ADB33659.1</t>
  </si>
  <si>
    <t>Kfla_4642</t>
  </si>
  <si>
    <t>ADB33660.1</t>
  </si>
  <si>
    <t>Kfla_4643</t>
  </si>
  <si>
    <t>ADB33661.1</t>
  </si>
  <si>
    <t>Kfla_4644</t>
  </si>
  <si>
    <t>ADB33662.1</t>
  </si>
  <si>
    <t>Kfla_4645</t>
  </si>
  <si>
    <t>ADB33663.1</t>
  </si>
  <si>
    <t>Kfla_4646</t>
  </si>
  <si>
    <t>ADB33664.1</t>
  </si>
  <si>
    <t>Kfla_4647</t>
  </si>
  <si>
    <t>ADB33665.1</t>
  </si>
  <si>
    <t>Kfla_4648</t>
  </si>
  <si>
    <t>ADB33666.1</t>
  </si>
  <si>
    <t>Kfla_4649</t>
  </si>
  <si>
    <t>ADB33667.1</t>
  </si>
  <si>
    <t>Kfla_4650</t>
  </si>
  <si>
    <t>ADB33668.1</t>
  </si>
  <si>
    <t>Kfla_4651</t>
  </si>
  <si>
    <t>ADB33669.1</t>
  </si>
  <si>
    <t>protein of unknown function DUF955</t>
  </si>
  <si>
    <t>Kfla_4652</t>
  </si>
  <si>
    <t>ADB33670.1</t>
  </si>
  <si>
    <t>Kfla_4653</t>
  </si>
  <si>
    <t>ADB33671.1</t>
  </si>
  <si>
    <t>Kfla_4654</t>
  </si>
  <si>
    <t>ADB33672.1</t>
  </si>
  <si>
    <t>Kfla_4655</t>
  </si>
  <si>
    <t>ADB33673.1</t>
  </si>
  <si>
    <t>Kfla_4656</t>
  </si>
  <si>
    <t>ADB33674.1</t>
  </si>
  <si>
    <t>Kfla_4657</t>
  </si>
  <si>
    <t>ADB33675.1</t>
  </si>
  <si>
    <t>Kfla_4658</t>
  </si>
  <si>
    <t>ADB33676.1</t>
  </si>
  <si>
    <t>Kfla_4659</t>
  </si>
  <si>
    <t>ADB33677.1</t>
  </si>
  <si>
    <t>Kfla_4660</t>
  </si>
  <si>
    <t>ADB33678.1</t>
  </si>
  <si>
    <t>Kfla_4661</t>
  </si>
  <si>
    <t>ADB33679.1</t>
  </si>
  <si>
    <t>Kfla_4662</t>
  </si>
  <si>
    <t>ADB33680.1</t>
  </si>
  <si>
    <t>Kfla_4663</t>
  </si>
  <si>
    <t>ADB33681.1</t>
  </si>
  <si>
    <t>Kfla_4664</t>
  </si>
  <si>
    <t>ADB33682.1</t>
  </si>
  <si>
    <t>DEAH (Asp-Glu-Ala-His) box polypeptide 9-like protein</t>
  </si>
  <si>
    <t>Kfla_4665</t>
  </si>
  <si>
    <t>ADB33683.1</t>
  </si>
  <si>
    <t>Kfla_4666</t>
  </si>
  <si>
    <t>ADB33684.1</t>
  </si>
  <si>
    <t>Kfla_4667</t>
  </si>
  <si>
    <t>ADB33685.1</t>
  </si>
  <si>
    <t>Kfla_4668</t>
  </si>
  <si>
    <t>ADB33686.1</t>
  </si>
  <si>
    <t>Kfla_4669</t>
  </si>
  <si>
    <t>ADB33687.1</t>
  </si>
  <si>
    <t>Kfla_4670</t>
  </si>
  <si>
    <t>ADB33688.1</t>
  </si>
  <si>
    <t>Domain of unknown function DUF1801</t>
  </si>
  <si>
    <t>Kfla_4671</t>
  </si>
  <si>
    <t>ADB33689.1</t>
  </si>
  <si>
    <t>Kfla_4672</t>
  </si>
  <si>
    <t>ADB33690.1</t>
  </si>
  <si>
    <t>Kfla_4673</t>
  </si>
  <si>
    <t>ADB33691.1</t>
  </si>
  <si>
    <t>Kfla_4674</t>
  </si>
  <si>
    <t>ADB33692.1</t>
  </si>
  <si>
    <t>Kfla_4675</t>
  </si>
  <si>
    <t>ADB33693.1</t>
  </si>
  <si>
    <t>Kfla_4676</t>
  </si>
  <si>
    <t>ADB33694.1</t>
  </si>
  <si>
    <t>Kfla_4677</t>
  </si>
  <si>
    <t>ADB33695.1</t>
  </si>
  <si>
    <t>Kfla_4678</t>
  </si>
  <si>
    <t>ADB33696.1</t>
  </si>
  <si>
    <t>Kfla_4679</t>
  </si>
  <si>
    <t>ADB33697.1</t>
  </si>
  <si>
    <t>Kfla_4680</t>
  </si>
  <si>
    <t>ADB33698.1</t>
  </si>
  <si>
    <t>Kfla_4681</t>
  </si>
  <si>
    <t>ADB33699.1</t>
  </si>
  <si>
    <t>Chromosome segregation ATPase-like protein</t>
  </si>
  <si>
    <t>Kfla_4682</t>
  </si>
  <si>
    <t>ADB33700.1</t>
  </si>
  <si>
    <t>rRNA</t>
  </si>
  <si>
    <t>Kfla_R0038</t>
  </si>
  <si>
    <t>5S ribosomal RNA</t>
  </si>
  <si>
    <t>Kfla_R0039</t>
  </si>
  <si>
    <t>23S ribosomal RNA</t>
  </si>
  <si>
    <t>Kfla_R0040</t>
  </si>
  <si>
    <t>16S ribosomal RNA</t>
  </si>
  <si>
    <t>Kfla_4683</t>
  </si>
  <si>
    <t>ADB33701.1</t>
  </si>
  <si>
    <t>Kfla_4684</t>
  </si>
  <si>
    <t>Kfla_4685</t>
  </si>
  <si>
    <t>ADB33702.1</t>
  </si>
  <si>
    <t>Kfla_4686</t>
  </si>
  <si>
    <t>ADB33703.1</t>
  </si>
  <si>
    <t>Kfla_4687</t>
  </si>
  <si>
    <t>ADB33704.1</t>
  </si>
  <si>
    <t>Kfla_4688</t>
  </si>
  <si>
    <t>ADB33705.1</t>
  </si>
  <si>
    <t>Kfla_4689</t>
  </si>
  <si>
    <t>ADB33706.1</t>
  </si>
  <si>
    <t>Kfla_4690</t>
  </si>
  <si>
    <t>ADB33707.1</t>
  </si>
  <si>
    <t>Kfla_4691</t>
  </si>
  <si>
    <t>ADB33708.1</t>
  </si>
  <si>
    <t>Kfla_4692</t>
  </si>
  <si>
    <t>ADB33709.1</t>
  </si>
  <si>
    <t>Kfla_4693</t>
  </si>
  <si>
    <t>ADB33710.1</t>
  </si>
  <si>
    <t>Kfla_4694</t>
  </si>
  <si>
    <t>ADB33711.1</t>
  </si>
  <si>
    <t>Kfla_4695</t>
  </si>
  <si>
    <t>ADB33712.1</t>
  </si>
  <si>
    <t>Kfla_4696</t>
  </si>
  <si>
    <t>ADB33713.1</t>
  </si>
  <si>
    <t>Kfla_4697</t>
  </si>
  <si>
    <t>ADB33714.1</t>
  </si>
  <si>
    <t>ribonucleoside-diphosphate reductase, adenosylcobalamin-dependent</t>
  </si>
  <si>
    <t>Kfla_4698</t>
  </si>
  <si>
    <t>ADB33715.1</t>
  </si>
  <si>
    <t>ATP-cone domain protein</t>
  </si>
  <si>
    <t>Kfla_4699</t>
  </si>
  <si>
    <t>ADB33716.1</t>
  </si>
  <si>
    <t>Kfla_4700</t>
  </si>
  <si>
    <t>ADB33717.1</t>
  </si>
  <si>
    <t>Kfla_4701</t>
  </si>
  <si>
    <t>ADB33718.1</t>
  </si>
  <si>
    <t>Kfla_4702</t>
  </si>
  <si>
    <t>ADB33719.1</t>
  </si>
  <si>
    <t>Kfla_4703</t>
  </si>
  <si>
    <t>ADB33720.1</t>
  </si>
  <si>
    <t>Kfla_4704</t>
  </si>
  <si>
    <t>ADB33721.1</t>
  </si>
  <si>
    <t>Kfla_4705</t>
  </si>
  <si>
    <t>ADB33722.1</t>
  </si>
  <si>
    <t>DNA polymerase LigD, ligase domain protein</t>
  </si>
  <si>
    <t>Kfla_4706</t>
  </si>
  <si>
    <t>ADB33723.1</t>
  </si>
  <si>
    <t>helicase c2</t>
  </si>
  <si>
    <t>Kfla_4707</t>
  </si>
  <si>
    <t>ADB33724.1</t>
  </si>
  <si>
    <t>Kfla_4708</t>
  </si>
  <si>
    <t>ADB33725.1</t>
  </si>
  <si>
    <t>Kfla_4709</t>
  </si>
  <si>
    <t>ADB33726.1</t>
  </si>
  <si>
    <t>Kfla_4710</t>
  </si>
  <si>
    <t>ADB33727.1</t>
  </si>
  <si>
    <t>Kfla_4711</t>
  </si>
  <si>
    <t>ADB33728.1</t>
  </si>
  <si>
    <t>Kfla_4712</t>
  </si>
  <si>
    <t>ADB33729.1</t>
  </si>
  <si>
    <t>GTP-binding proten HflX</t>
  </si>
  <si>
    <t>Kfla_4713</t>
  </si>
  <si>
    <t>ADB33730.1</t>
  </si>
  <si>
    <t>diaminopimelate epimerase</t>
  </si>
  <si>
    <t>Kfla_4714</t>
  </si>
  <si>
    <t>ADB33731.1</t>
  </si>
  <si>
    <t>Kfla_4715</t>
  </si>
  <si>
    <t>ADB33732.1</t>
  </si>
  <si>
    <t>Kfla_4716</t>
  </si>
  <si>
    <t>ADB33733.1</t>
  </si>
  <si>
    <t>Kfla_4717</t>
  </si>
  <si>
    <t>ADB33734.1</t>
  </si>
  <si>
    <t>Kfla_4718</t>
  </si>
  <si>
    <t>ADB33735.1</t>
  </si>
  <si>
    <t>gamma-glutamyltransferase</t>
  </si>
  <si>
    <t>Kfla_4719</t>
  </si>
  <si>
    <t>ADB33736.1</t>
  </si>
  <si>
    <t>Kfla_4720</t>
  </si>
  <si>
    <t>ADB33737.1</t>
  </si>
  <si>
    <t>Kfla_4721</t>
  </si>
  <si>
    <t>ADB33738.1</t>
  </si>
  <si>
    <t>tRNA delta(2)-isopentenylpyrophosphate transferase</t>
  </si>
  <si>
    <t>Kfla_4722</t>
  </si>
  <si>
    <t>ADB33739.1</t>
  </si>
  <si>
    <t>SLC24A1 protein-like protein</t>
  </si>
  <si>
    <t>Kfla_4723</t>
  </si>
  <si>
    <t>ADB33740.1</t>
  </si>
  <si>
    <t>Kfla_4724</t>
  </si>
  <si>
    <t>ADB33741.1</t>
  </si>
  <si>
    <t>Kfla_4725</t>
  </si>
  <si>
    <t>ADB33742.1</t>
  </si>
  <si>
    <t>Mn2+dependent serine/threonine protein kinase</t>
  </si>
  <si>
    <t>Kfla_4726</t>
  </si>
  <si>
    <t>ADB33743.1</t>
  </si>
  <si>
    <t>RNA modification enzyme, MiaB family</t>
  </si>
  <si>
    <t>Kfla_4727</t>
  </si>
  <si>
    <t>ADB33744.1</t>
  </si>
  <si>
    <t>Kfla_4728</t>
  </si>
  <si>
    <t>ADB33745.1</t>
  </si>
  <si>
    <t>Kfla_4729</t>
  </si>
  <si>
    <t>ADB33746.1</t>
  </si>
  <si>
    <t>Kfla_4730</t>
  </si>
  <si>
    <t>ADB33747.1</t>
  </si>
  <si>
    <t>polar amino acid ABC transporter, inner membrane subunit</t>
  </si>
  <si>
    <t>Kfla_4731</t>
  </si>
  <si>
    <t>ADB33748.1</t>
  </si>
  <si>
    <t>Kfla_4732</t>
  </si>
  <si>
    <t>ADB33749.1</t>
  </si>
  <si>
    <t>Kfla_4733</t>
  </si>
  <si>
    <t>ADB33750.1</t>
  </si>
  <si>
    <t>Kfla_4734</t>
  </si>
  <si>
    <t>ADB33751.1</t>
  </si>
  <si>
    <t>aminotransferase class-III</t>
  </si>
  <si>
    <t>Kfla_4735</t>
  </si>
  <si>
    <t>ADB33752.1</t>
  </si>
  <si>
    <t>Kfla_4736</t>
  </si>
  <si>
    <t>ADB33753.1</t>
  </si>
  <si>
    <t>pyridoxal kinase</t>
  </si>
  <si>
    <t>Kfla_4737</t>
  </si>
  <si>
    <t>ADB33754.1</t>
  </si>
  <si>
    <t>radical SAM enzyme, Cfr family</t>
  </si>
  <si>
    <t>Kfla_4738</t>
  </si>
  <si>
    <t>ADB33755.1</t>
  </si>
  <si>
    <t>Kfla_4739</t>
  </si>
  <si>
    <t>ADB33756.1</t>
  </si>
  <si>
    <t>Kfla_4740</t>
  </si>
  <si>
    <t>ADB33757.1</t>
  </si>
  <si>
    <t>Kfla_4741</t>
  </si>
  <si>
    <t>ADB33758.1</t>
  </si>
  <si>
    <t>phosphatidate cytidylyltransferase</t>
  </si>
  <si>
    <t>Kfla_4742</t>
  </si>
  <si>
    <t>ADB33759.1</t>
  </si>
  <si>
    <t>ribosome recycling factor</t>
  </si>
  <si>
    <t>Kfla_4743</t>
  </si>
  <si>
    <t>ADB33760.1</t>
  </si>
  <si>
    <t>Kfla_4744</t>
  </si>
  <si>
    <t>ADB33761.1</t>
  </si>
  <si>
    <t>translation elongation factor Ts</t>
  </si>
  <si>
    <t>Kfla_4745</t>
  </si>
  <si>
    <t>ADB33762.1</t>
  </si>
  <si>
    <t>ribosomal protein S2</t>
  </si>
  <si>
    <t>Kfla_4746</t>
  </si>
  <si>
    <t>ADB33763.1</t>
  </si>
  <si>
    <t>Kfla_4747</t>
  </si>
  <si>
    <t>ADB33764.1</t>
  </si>
  <si>
    <t>Kfla_4748</t>
  </si>
  <si>
    <t>ADB33765.1</t>
  </si>
  <si>
    <t>Kfla_4749</t>
  </si>
  <si>
    <t>ADB33766.1</t>
  </si>
  <si>
    <t>Kfla_4750</t>
  </si>
  <si>
    <t>ADB33767.1</t>
  </si>
  <si>
    <t>protein of unknown function UPF0102</t>
  </si>
  <si>
    <t>Kfla_4751</t>
  </si>
  <si>
    <t>ADB33768.1</t>
  </si>
  <si>
    <t>Mg chelatase, subunit ChlI</t>
  </si>
  <si>
    <t>Kfla_4752</t>
  </si>
  <si>
    <t>ADB33769.1</t>
  </si>
  <si>
    <t>DNA protecting protein DprA</t>
  </si>
  <si>
    <t>Kfla_4753</t>
  </si>
  <si>
    <t>ADB33770.1</t>
  </si>
  <si>
    <t>Kfla_4754</t>
  </si>
  <si>
    <t>ADB33771.1</t>
  </si>
  <si>
    <t>Kfla_4755</t>
  </si>
  <si>
    <t>ADB33772.1</t>
  </si>
  <si>
    <t>Ribonuclease H</t>
  </si>
  <si>
    <t>Kfla_4756</t>
  </si>
  <si>
    <t>ADB33773.1</t>
  </si>
  <si>
    <t>signal peptidase I</t>
  </si>
  <si>
    <t>Kfla_4757</t>
  </si>
  <si>
    <t>ADB33774.1</t>
  </si>
  <si>
    <t>Kfla_4758</t>
  </si>
  <si>
    <t>ADB33775.1</t>
  </si>
  <si>
    <t>ribosomal protein L19</t>
  </si>
  <si>
    <t>Kfla_4759</t>
  </si>
  <si>
    <t>ADB33776.1</t>
  </si>
  <si>
    <t>tRNA (guanine-N1)-methyltransferase</t>
  </si>
  <si>
    <t>Kfla_4760</t>
  </si>
  <si>
    <t>ADB33777.1</t>
  </si>
  <si>
    <t>16S rRNA processing protein RimM</t>
  </si>
  <si>
    <t>Kfla_4761</t>
  </si>
  <si>
    <t>ADB33778.1</t>
  </si>
  <si>
    <t>KH domain-containing protein</t>
  </si>
  <si>
    <t>Kfla_4762</t>
  </si>
  <si>
    <t>ADB33779.1</t>
  </si>
  <si>
    <t>ribosomal protein S16</t>
  </si>
  <si>
    <t>Kfla_4763</t>
  </si>
  <si>
    <t>ADB33780.1</t>
  </si>
  <si>
    <t>Kfla_4764</t>
  </si>
  <si>
    <t>ADB33781.1</t>
  </si>
  <si>
    <t>Kfla_4765</t>
  </si>
  <si>
    <t>ADB33782.1</t>
  </si>
  <si>
    <t>Kfla_4766</t>
  </si>
  <si>
    <t>ADB33783.1</t>
  </si>
  <si>
    <t>Kfla_4767</t>
  </si>
  <si>
    <t>ADB33784.1</t>
  </si>
  <si>
    <t>Kfla_4768</t>
  </si>
  <si>
    <t>ADB33785.1</t>
  </si>
  <si>
    <t>Kfla_4769</t>
  </si>
  <si>
    <t>ADB33786.1</t>
  </si>
  <si>
    <t>Kfla_4770</t>
  </si>
  <si>
    <t>ADB33787.1</t>
  </si>
  <si>
    <t>Kfla_4771</t>
  </si>
  <si>
    <t>ADB33788.1</t>
  </si>
  <si>
    <t>Kfla_4772</t>
  </si>
  <si>
    <t>ADB33789.1</t>
  </si>
  <si>
    <t>Kfla_4773</t>
  </si>
  <si>
    <t>ADB33790.1</t>
  </si>
  <si>
    <t>Kfla_4774</t>
  </si>
  <si>
    <t>ADB33791.1</t>
  </si>
  <si>
    <t>Membrane-bound lytic murein transglycosylase B-like protein</t>
  </si>
  <si>
    <t>Kfla_4775</t>
  </si>
  <si>
    <t>ADB33792.1</t>
  </si>
  <si>
    <t>Kfla_4776</t>
  </si>
  <si>
    <t>ADB33793.1</t>
  </si>
  <si>
    <t>signal recognition particle protein</t>
  </si>
  <si>
    <t>Kfla_4777</t>
  </si>
  <si>
    <t>ADB33794.1</t>
  </si>
  <si>
    <t>Kfla_4778</t>
  </si>
  <si>
    <t>ADB33795.1</t>
  </si>
  <si>
    <t>Kfla_4779</t>
  </si>
  <si>
    <t>ADB33796.1</t>
  </si>
  <si>
    <t>UTP-GlnB uridylyltransferase, GlnD</t>
  </si>
  <si>
    <t>Kfla_4780</t>
  </si>
  <si>
    <t>ADB33797.1</t>
  </si>
  <si>
    <t>nitrogen regulatory protein P-II</t>
  </si>
  <si>
    <t>Kfla_4781</t>
  </si>
  <si>
    <t>ADB33798.1</t>
  </si>
  <si>
    <t>ammonium transporter</t>
  </si>
  <si>
    <t>Kfla_4782</t>
  </si>
  <si>
    <t>ADB33799.1</t>
  </si>
  <si>
    <t>Kfla_4783</t>
  </si>
  <si>
    <t>ADB33800.1</t>
  </si>
  <si>
    <t>Kfla_4784</t>
  </si>
  <si>
    <t>ADB33801.1</t>
  </si>
  <si>
    <t>Kfla_4785</t>
  </si>
  <si>
    <t>ADB33802.1</t>
  </si>
  <si>
    <t>Kfla_4786</t>
  </si>
  <si>
    <t>ADB33803.1</t>
  </si>
  <si>
    <t>Kfla_4787</t>
  </si>
  <si>
    <t>ADB33804.1</t>
  </si>
  <si>
    <t>Asparaginase/glutaminase</t>
  </si>
  <si>
    <t>Kfla_4788</t>
  </si>
  <si>
    <t>ADB33805.1</t>
  </si>
  <si>
    <t>Kfla_4789</t>
  </si>
  <si>
    <t>ADB33806.1</t>
  </si>
  <si>
    <t>Kfla_4790</t>
  </si>
  <si>
    <t>ADB33807.1</t>
  </si>
  <si>
    <t>Kfla_4791</t>
  </si>
  <si>
    <t>ADB33808.1</t>
  </si>
  <si>
    <t>Kfla_4792</t>
  </si>
  <si>
    <t>ADB33809.1</t>
  </si>
  <si>
    <t>signal recognition particle-docking protein FtsY</t>
  </si>
  <si>
    <t>Kfla_4793</t>
  </si>
  <si>
    <t>ADB33810.1</t>
  </si>
  <si>
    <t>ABC transporter, CydDC cysteine exporter (CydDC- E) family, permease/ATP-binding protein CydC</t>
  </si>
  <si>
    <t>Kfla_4794</t>
  </si>
  <si>
    <t>ADB33811.1</t>
  </si>
  <si>
    <t>ABC transporter, CydDC cysteine exporter (CydDC- E) family, permease/ATP-binding protein CydD</t>
  </si>
  <si>
    <t>Kfla_4795</t>
  </si>
  <si>
    <t>ADB33812.1</t>
  </si>
  <si>
    <t>cytochrome d ubiquinol oxidase, subunit II</t>
  </si>
  <si>
    <t>Kfla_4796</t>
  </si>
  <si>
    <t>ADB33813.1</t>
  </si>
  <si>
    <t>cytochrome bd ubiquinol oxidase subunit I</t>
  </si>
  <si>
    <t>Kfla_4797</t>
  </si>
  <si>
    <t>ADB33814.1</t>
  </si>
  <si>
    <t>transcriptional repressor, CopY family</t>
  </si>
  <si>
    <t>Kfla_4798</t>
  </si>
  <si>
    <t>ADB33815.1</t>
  </si>
  <si>
    <t>Kfla_4799</t>
  </si>
  <si>
    <t>ADB33816.1</t>
  </si>
  <si>
    <t>Kfla_4800</t>
  </si>
  <si>
    <t>ADB33817.1</t>
  </si>
  <si>
    <t>chromosome segregation protein SMC</t>
  </si>
  <si>
    <t>Kfla_4801</t>
  </si>
  <si>
    <t>ADB33818.1</t>
  </si>
  <si>
    <t>Kfla_4802</t>
  </si>
  <si>
    <t>ADB33819.1</t>
  </si>
  <si>
    <t>formamidopyrimidine-DNA glycosylase</t>
  </si>
  <si>
    <t>Kfla_4803</t>
  </si>
  <si>
    <t>ADB33820.1</t>
  </si>
  <si>
    <t>ribonuclease III</t>
  </si>
  <si>
    <t>Kfla_4804</t>
  </si>
  <si>
    <t>ADB33821.1</t>
  </si>
  <si>
    <t>ribosomal protein L32</t>
  </si>
  <si>
    <t>Kfla_4805</t>
  </si>
  <si>
    <t>ADB33822.1</t>
  </si>
  <si>
    <t>protein of unknown function DUF177</t>
  </si>
  <si>
    <t>Kfla_4806</t>
  </si>
  <si>
    <t>ADB33823.1</t>
  </si>
  <si>
    <t>pantetheine-phosphate adenylyltransferase</t>
  </si>
  <si>
    <t>Kfla_4807</t>
  </si>
  <si>
    <t>ADB33824.1</t>
  </si>
  <si>
    <t>methyltransferase</t>
  </si>
  <si>
    <t>Kfla_4808</t>
  </si>
  <si>
    <t>ADB33825.1</t>
  </si>
  <si>
    <t>ATP-dependent DNA helicase RecG</t>
  </si>
  <si>
    <t>Kfla_4809</t>
  </si>
  <si>
    <t>ADB33826.1</t>
  </si>
  <si>
    <t>Dak phosphatase</t>
  </si>
  <si>
    <t>Kfla_4810</t>
  </si>
  <si>
    <t>ADB33827.1</t>
  </si>
  <si>
    <t>Kfla_4811</t>
  </si>
  <si>
    <t>ADB33828.1</t>
  </si>
  <si>
    <t>ribosomal RNA methyltransferase RrmJ/FtsJ</t>
  </si>
  <si>
    <t>Kfla_4812</t>
  </si>
  <si>
    <t>ADB33829.1</t>
  </si>
  <si>
    <t>Kfla_4813</t>
  </si>
  <si>
    <t>ADB33830.1</t>
  </si>
  <si>
    <t>ribosomal protein L28</t>
  </si>
  <si>
    <t>Kfla_4814</t>
  </si>
  <si>
    <t>ADB33831.1</t>
  </si>
  <si>
    <t>Kfla_4815</t>
  </si>
  <si>
    <t>ADB33832.1</t>
  </si>
  <si>
    <t>Kfla_4816</t>
  </si>
  <si>
    <t>ADB33833.1</t>
  </si>
  <si>
    <t>Kfla_4817</t>
  </si>
  <si>
    <t>ADB33834.1</t>
  </si>
  <si>
    <t>Kfla_4818</t>
  </si>
  <si>
    <t>ADB33835.1</t>
  </si>
  <si>
    <t>Kfla_4819</t>
  </si>
  <si>
    <t>ADB33836.1</t>
  </si>
  <si>
    <t>Kfla_4820</t>
  </si>
  <si>
    <t>ADB33837.1</t>
  </si>
  <si>
    <t>Kfla_4821</t>
  </si>
  <si>
    <t>ADB33838.1</t>
  </si>
  <si>
    <t>Kfla_4822</t>
  </si>
  <si>
    <t>ADB33839.1</t>
  </si>
  <si>
    <t>Kfla_4823</t>
  </si>
  <si>
    <t>ADB33840.1</t>
  </si>
  <si>
    <t>Kfla_4824</t>
  </si>
  <si>
    <t>ADB33841.1</t>
  </si>
  <si>
    <t>Kfla_4825</t>
  </si>
  <si>
    <t>ADB33842.1</t>
  </si>
  <si>
    <t>phosphomethylpyrimidine kinase</t>
  </si>
  <si>
    <t>Kfla_4826</t>
  </si>
  <si>
    <t>ADB33843.1</t>
  </si>
  <si>
    <t>thiamine-monophosphate kinase</t>
  </si>
  <si>
    <t>Kfla_4827</t>
  </si>
  <si>
    <t>ADB33844.1</t>
  </si>
  <si>
    <t>Kfla_4828</t>
  </si>
  <si>
    <t>ADB33845.1</t>
  </si>
  <si>
    <t>Kfla_4829</t>
  </si>
  <si>
    <t>ADB33846.1</t>
  </si>
  <si>
    <t>Kfla_4830</t>
  </si>
  <si>
    <t>ADB33847.1</t>
  </si>
  <si>
    <t>Kfla_4831</t>
  </si>
  <si>
    <t>ADB33848.1</t>
  </si>
  <si>
    <t>Kfla_4832</t>
  </si>
  <si>
    <t>ADB33849.1</t>
  </si>
  <si>
    <t>Kfla_4833</t>
  </si>
  <si>
    <t>ADB33850.1</t>
  </si>
  <si>
    <t>Kfla_4834</t>
  </si>
  <si>
    <t>ADB33851.1</t>
  </si>
  <si>
    <t>Kfla_4835</t>
  </si>
  <si>
    <t>ADB33852.1</t>
  </si>
  <si>
    <t>Kfla_4836</t>
  </si>
  <si>
    <t>ADB33853.1</t>
  </si>
  <si>
    <t>Kfla_4837</t>
  </si>
  <si>
    <t>ADB33854.1</t>
  </si>
  <si>
    <t>Kfla_4838</t>
  </si>
  <si>
    <t>ADB33855.1</t>
  </si>
  <si>
    <t>Kfla_4839</t>
  </si>
  <si>
    <t>Kfla_4840</t>
  </si>
  <si>
    <t>ADB33856.1</t>
  </si>
  <si>
    <t>Kfla_4841</t>
  </si>
  <si>
    <t>ADB33857.1</t>
  </si>
  <si>
    <t>Kfla_4842</t>
  </si>
  <si>
    <t>ADB33858.1</t>
  </si>
  <si>
    <t>Kfla_4843</t>
  </si>
  <si>
    <t>ADB33859.1</t>
  </si>
  <si>
    <t>Kfla_4844</t>
  </si>
  <si>
    <t>ADB33860.1</t>
  </si>
  <si>
    <t>Kfla_4845</t>
  </si>
  <si>
    <t>ADB33861.1</t>
  </si>
  <si>
    <t>Kfla_4846</t>
  </si>
  <si>
    <t>ADB33862.1</t>
  </si>
  <si>
    <t>Kfla_4847</t>
  </si>
  <si>
    <t>ADB33863.1</t>
  </si>
  <si>
    <t>Kfla_4848</t>
  </si>
  <si>
    <t>ADB33864.1</t>
  </si>
  <si>
    <t>Kfla_4849</t>
  </si>
  <si>
    <t>ADB33865.1</t>
  </si>
  <si>
    <t>Kfla_4850</t>
  </si>
  <si>
    <t>ADB33866.1</t>
  </si>
  <si>
    <t>Kfla_4851</t>
  </si>
  <si>
    <t>ADB33867.1</t>
  </si>
  <si>
    <t>Glycerol-3-phosphate dehydrogenase (NAD(P)(+))</t>
  </si>
  <si>
    <t>Kfla_4852</t>
  </si>
  <si>
    <t>ADB33868.1</t>
  </si>
  <si>
    <t>Kfla_4853</t>
  </si>
  <si>
    <t>ADB33869.1</t>
  </si>
  <si>
    <t>protein of unknown function DUF121</t>
  </si>
  <si>
    <t>Kfla_4854</t>
  </si>
  <si>
    <t>ADB33870.1</t>
  </si>
  <si>
    <t>Kfla_4855</t>
  </si>
  <si>
    <t>ADB33871.1</t>
  </si>
  <si>
    <t>Kfla_4856</t>
  </si>
  <si>
    <t>ADB33872.1</t>
  </si>
  <si>
    <t>Kfla_4857</t>
  </si>
  <si>
    <t>ADB33873.1</t>
  </si>
  <si>
    <t>Kfla_4858</t>
  </si>
  <si>
    <t>ADB33874.1</t>
  </si>
  <si>
    <t>3-isopropylmalate dehydratase, small subunit</t>
  </si>
  <si>
    <t>Kfla_4859</t>
  </si>
  <si>
    <t>ADB33875.1</t>
  </si>
  <si>
    <t>3-isopropylmalate dehydratase, large subunit</t>
  </si>
  <si>
    <t>Kfla_4860</t>
  </si>
  <si>
    <t>ADB33876.1</t>
  </si>
  <si>
    <t>Kfla_R0041</t>
  </si>
  <si>
    <t>Kfla_R0042</t>
  </si>
  <si>
    <t>tRNA-Gln</t>
  </si>
  <si>
    <t>Kfla_4861</t>
  </si>
  <si>
    <t>ADB33877.1</t>
  </si>
  <si>
    <t>Kfla_4862</t>
  </si>
  <si>
    <t>ADB33878.1</t>
  </si>
  <si>
    <t>glutamyl-tRNA synthetase</t>
  </si>
  <si>
    <t>Kfla_4863</t>
  </si>
  <si>
    <t>ADB33879.1</t>
  </si>
  <si>
    <t>Kfla_4864</t>
  </si>
  <si>
    <t>ADB33880.1</t>
  </si>
  <si>
    <t>Kfla_4865</t>
  </si>
  <si>
    <t>ADB33881.1</t>
  </si>
  <si>
    <t>Kfla_4866</t>
  </si>
  <si>
    <t>ADB33882.1</t>
  </si>
  <si>
    <t>Kfla_4867</t>
  </si>
  <si>
    <t>ADB33883.1</t>
  </si>
  <si>
    <t>Kfla_4868</t>
  </si>
  <si>
    <t>ADB33884.1</t>
  </si>
  <si>
    <t>ribonucleoside-diphosphate reductase, alpha subunit</t>
  </si>
  <si>
    <t>Kfla_4869</t>
  </si>
  <si>
    <t>ADB33885.1</t>
  </si>
  <si>
    <t>Ribonucleoside-diphosphate reductase</t>
  </si>
  <si>
    <t>Kfla_4870</t>
  </si>
  <si>
    <t>ADB33886.1</t>
  </si>
  <si>
    <t>Kfla_4871</t>
  </si>
  <si>
    <t>ADB33887.1</t>
  </si>
  <si>
    <t>Kfla_4872</t>
  </si>
  <si>
    <t>ADB33888.1</t>
  </si>
  <si>
    <t>Kfla_4873</t>
  </si>
  <si>
    <t>ADB33889.1</t>
  </si>
  <si>
    <t>Kfla_4874</t>
  </si>
  <si>
    <t>ADB33890.1</t>
  </si>
  <si>
    <t>Kfla_4875</t>
  </si>
  <si>
    <t>ADB33891.1</t>
  </si>
  <si>
    <t>Kfla_4876</t>
  </si>
  <si>
    <t>ADB33892.1</t>
  </si>
  <si>
    <t>Kfla_4877</t>
  </si>
  <si>
    <t>ADB33893.1</t>
  </si>
  <si>
    <t>Kfla_4878</t>
  </si>
  <si>
    <t>ADB33894.1</t>
  </si>
  <si>
    <t>2-isopropylmalate synthase/homocitrate synthase family protein</t>
  </si>
  <si>
    <t>Kfla_4879</t>
  </si>
  <si>
    <t>ADB33895.1</t>
  </si>
  <si>
    <t>Kfla_4880</t>
  </si>
  <si>
    <t>ADB33896.1</t>
  </si>
  <si>
    <t>branched-chain amino acid aminotransferase</t>
  </si>
  <si>
    <t>Kfla_4881</t>
  </si>
  <si>
    <t>ADB33897.1</t>
  </si>
  <si>
    <t>3-isopropylmalate dehydrogenase</t>
  </si>
  <si>
    <t>Kfla_4882</t>
  </si>
  <si>
    <t>ADB33898.1</t>
  </si>
  <si>
    <t>Kfla_4883</t>
  </si>
  <si>
    <t>ADB33899.1</t>
  </si>
  <si>
    <t>Kfla_4884</t>
  </si>
  <si>
    <t>ADB33900.1</t>
  </si>
  <si>
    <t>D-3-phosphoglycerate dehydrogenase</t>
  </si>
  <si>
    <t>Kfla_4885</t>
  </si>
  <si>
    <t>ADB33901.1</t>
  </si>
  <si>
    <t>Kfla_4886</t>
  </si>
  <si>
    <t>ADB33902.1</t>
  </si>
  <si>
    <t>ketol-acid reductoisomerase</t>
  </si>
  <si>
    <t>Kfla_4887</t>
  </si>
  <si>
    <t>ADB33903.1</t>
  </si>
  <si>
    <t>acetolactate synthase, small subunit</t>
  </si>
  <si>
    <t>Kfla_4888</t>
  </si>
  <si>
    <t>ADB33904.1</t>
  </si>
  <si>
    <t>acetolactate synthase, large subunit, biosynthetic type</t>
  </si>
  <si>
    <t>Kfla_4889</t>
  </si>
  <si>
    <t>ADB33905.1</t>
  </si>
  <si>
    <t>Kfla_4890</t>
  </si>
  <si>
    <t>ADB33906.1</t>
  </si>
  <si>
    <t>IMP cyclohydrolase</t>
  </si>
  <si>
    <t>Kfla_4891</t>
  </si>
  <si>
    <t>ADB33907.1</t>
  </si>
  <si>
    <t>Kfla_4892</t>
  </si>
  <si>
    <t>ADB33908.1</t>
  </si>
  <si>
    <t>glycosyl hydrolase BNR repeat-containing glycosyl hydrolase</t>
  </si>
  <si>
    <t>Kfla_4893</t>
  </si>
  <si>
    <t>ADB33909.1</t>
  </si>
  <si>
    <t>Kfla_4894</t>
  </si>
  <si>
    <t>ADB33910.1</t>
  </si>
  <si>
    <t>Kfla_4895</t>
  </si>
  <si>
    <t>ADB33911.1</t>
  </si>
  <si>
    <t>Kfla_4896</t>
  </si>
  <si>
    <t>ADB33912.1</t>
  </si>
  <si>
    <t>Kfla_4897</t>
  </si>
  <si>
    <t>ADB33913.1</t>
  </si>
  <si>
    <t>glucose sorbosone dehydrogenase</t>
  </si>
  <si>
    <t>Kfla_4898</t>
  </si>
  <si>
    <t>ADB33914.1</t>
  </si>
  <si>
    <t>Kfla_4899</t>
  </si>
  <si>
    <t>ADB33915.1</t>
  </si>
  <si>
    <t>glutamyl-tRNA(Gln) amidotransferase, B subunit</t>
  </si>
  <si>
    <t>Kfla_4900</t>
  </si>
  <si>
    <t>ADB33916.1</t>
  </si>
  <si>
    <t>glutamyl-tRNA(Gln) amidotransferase, A subunit</t>
  </si>
  <si>
    <t>Kfla_4901</t>
  </si>
  <si>
    <t>ADB33917.1</t>
  </si>
  <si>
    <t>glutamyl-tRNA(Gln) amidotransferase, C subunit</t>
  </si>
  <si>
    <t>Kfla_4902</t>
  </si>
  <si>
    <t>ADB33918.1</t>
  </si>
  <si>
    <t>amino acid-binding ACT domain protein</t>
  </si>
  <si>
    <t>Kfla_4903</t>
  </si>
  <si>
    <t>ADB33919.1</t>
  </si>
  <si>
    <t>Kfla_4904</t>
  </si>
  <si>
    <t>ADB33920.1</t>
  </si>
  <si>
    <t>Kfla_4905</t>
  </si>
  <si>
    <t>ADB33921.1</t>
  </si>
  <si>
    <t>Kfla_4906</t>
  </si>
  <si>
    <t>ADB33922.1</t>
  </si>
  <si>
    <t>Kfla_4907</t>
  </si>
  <si>
    <t>ADB33923.1</t>
  </si>
  <si>
    <t>Methionine synthase vitamin-B12 independent</t>
  </si>
  <si>
    <t>Kfla_4908</t>
  </si>
  <si>
    <t>ADB33924.1</t>
  </si>
  <si>
    <t>tRNA(5-methylaminomethyl-2-thiouridylate)-methyl transferase</t>
  </si>
  <si>
    <t>Kfla_4909</t>
  </si>
  <si>
    <t>ADB33925.1</t>
  </si>
  <si>
    <t>Kfla_4910</t>
  </si>
  <si>
    <t>ADB33926.1</t>
  </si>
  <si>
    <t>Kfla_4911</t>
  </si>
  <si>
    <t>ADB33927.1</t>
  </si>
  <si>
    <t>Kfla_4912</t>
  </si>
  <si>
    <t>ADB33928.1</t>
  </si>
  <si>
    <t>Kfla_4913</t>
  </si>
  <si>
    <t>ADB33929.1</t>
  </si>
  <si>
    <t>Kfla_4914</t>
  </si>
  <si>
    <t>ADB33930.1</t>
  </si>
  <si>
    <t>Kfla_4915</t>
  </si>
  <si>
    <t>ADB33931.1</t>
  </si>
  <si>
    <t>Kfla_4916</t>
  </si>
  <si>
    <t>ADB33932.1</t>
  </si>
  <si>
    <t>Kfla_4917</t>
  </si>
  <si>
    <t>ADB33933.1</t>
  </si>
  <si>
    <t>peptidase dimerization domain protein</t>
  </si>
  <si>
    <t>Kfla_4918</t>
  </si>
  <si>
    <t>ADB33934.1</t>
  </si>
  <si>
    <t>Kfla_4919</t>
  </si>
  <si>
    <t>ADB33935.1</t>
  </si>
  <si>
    <t>Kfla_4920</t>
  </si>
  <si>
    <t>ADB33936.1</t>
  </si>
  <si>
    <t>Kfla_4921</t>
  </si>
  <si>
    <t>ADB33937.1</t>
  </si>
  <si>
    <t>Kfla_4922</t>
  </si>
  <si>
    <t>ADB33938.1</t>
  </si>
  <si>
    <t>Electron transfer flavoprotein alpha subunit</t>
  </si>
  <si>
    <t>Kfla_4923</t>
  </si>
  <si>
    <t>ADB33939.1</t>
  </si>
  <si>
    <t>Electron transfer flavoprotein alpha/beta- subunit</t>
  </si>
  <si>
    <t>Kfla_4924</t>
  </si>
  <si>
    <t>ADB33940.1</t>
  </si>
  <si>
    <t>Kfla_4925</t>
  </si>
  <si>
    <t>ADB33941.1</t>
  </si>
  <si>
    <t>Kfla_4926</t>
  </si>
  <si>
    <t>ADB33942.1</t>
  </si>
  <si>
    <t>Kfla_4927</t>
  </si>
  <si>
    <t>ADB33943.1</t>
  </si>
  <si>
    <t>Acetyltransferase (isoleucine patch superfamily)- like protein</t>
  </si>
  <si>
    <t>Kfla_4928</t>
  </si>
  <si>
    <t>ADB33944.1</t>
  </si>
  <si>
    <t>Kfla_4929</t>
  </si>
  <si>
    <t>ADB33945.1</t>
  </si>
  <si>
    <t>Kfla_4930</t>
  </si>
  <si>
    <t>ADB33946.1</t>
  </si>
  <si>
    <t>Kfla_4931</t>
  </si>
  <si>
    <t>ADB33947.1</t>
  </si>
  <si>
    <t>Kfla_4932</t>
  </si>
  <si>
    <t>ADB33948.1</t>
  </si>
  <si>
    <t>Kfla_4933</t>
  </si>
  <si>
    <t>ADB33949.1</t>
  </si>
  <si>
    <t>Kfla_4934</t>
  </si>
  <si>
    <t>ADB33950.1</t>
  </si>
  <si>
    <t>Kfla_4935</t>
  </si>
  <si>
    <t>ADB33951.1</t>
  </si>
  <si>
    <t>Kfla_4936</t>
  </si>
  <si>
    <t>ADB33952.1</t>
  </si>
  <si>
    <t>Kfla_4937</t>
  </si>
  <si>
    <t>ADB33953.1</t>
  </si>
  <si>
    <t>Kfla_4938</t>
  </si>
  <si>
    <t>ADB33954.1</t>
  </si>
  <si>
    <t>Kfla_4939</t>
  </si>
  <si>
    <t>ADB33955.1</t>
  </si>
  <si>
    <t>Kfla_4940</t>
  </si>
  <si>
    <t>ADB33956.1</t>
  </si>
  <si>
    <t>alpha-glucan phosphorylase</t>
  </si>
  <si>
    <t>Kfla_4941</t>
  </si>
  <si>
    <t>ADB33957.1</t>
  </si>
  <si>
    <t>alpha amylase catalytic sub domain protein</t>
  </si>
  <si>
    <t>Kfla_4942</t>
  </si>
  <si>
    <t>ADB33958.1</t>
  </si>
  <si>
    <t>Kfla_4943</t>
  </si>
  <si>
    <t>ADB33959.1</t>
  </si>
  <si>
    <t>Kfla_4944</t>
  </si>
  <si>
    <t>ADB33960.1</t>
  </si>
  <si>
    <t>Kfla_4945</t>
  </si>
  <si>
    <t>ADB33961.1</t>
  </si>
  <si>
    <t>Kfla_4946</t>
  </si>
  <si>
    <t>ADB33962.1</t>
  </si>
  <si>
    <t>Kfla_4947</t>
  </si>
  <si>
    <t>ADB33963.1</t>
  </si>
  <si>
    <t>Kfla_4948</t>
  </si>
  <si>
    <t>ADB33964.1</t>
  </si>
  <si>
    <t>OmpA/MotB domain protein</t>
  </si>
  <si>
    <t>Kfla_4949</t>
  </si>
  <si>
    <t>ADB33965.1</t>
  </si>
  <si>
    <t>Kfla_4950</t>
  </si>
  <si>
    <t>ADB33966.1</t>
  </si>
  <si>
    <t>Kfla_4951</t>
  </si>
  <si>
    <t>ADB33967.1</t>
  </si>
  <si>
    <t>trehalose synthase</t>
  </si>
  <si>
    <t>Kfla_4952</t>
  </si>
  <si>
    <t>ADB33968.1</t>
  </si>
  <si>
    <t>Kfla_4953</t>
  </si>
  <si>
    <t>ADB33969.1</t>
  </si>
  <si>
    <t>1,4-alpha-glucan branching enzyme</t>
  </si>
  <si>
    <t>Kfla_4954</t>
  </si>
  <si>
    <t>ADB33970.1</t>
  </si>
  <si>
    <t>Kfla_4955</t>
  </si>
  <si>
    <t>ADB33971.1</t>
  </si>
  <si>
    <t>Kfla_4956</t>
  </si>
  <si>
    <t>ADB33972.1</t>
  </si>
  <si>
    <t>Kfla_4957</t>
  </si>
  <si>
    <t>ADB33973.1</t>
  </si>
  <si>
    <t>Kfla_4958</t>
  </si>
  <si>
    <t>ADB33974.1</t>
  </si>
  <si>
    <t>Kfla_4959</t>
  </si>
  <si>
    <t>ADB33975.1</t>
  </si>
  <si>
    <t>Kfla_4960</t>
  </si>
  <si>
    <t>ADB33976.1</t>
  </si>
  <si>
    <t>Kfla_4961</t>
  </si>
  <si>
    <t>ADB33977.1</t>
  </si>
  <si>
    <t>Citrate (Si)-synthase</t>
  </si>
  <si>
    <t>Kfla_4962</t>
  </si>
  <si>
    <t>ADB33978.1</t>
  </si>
  <si>
    <t>Kfla_4963</t>
  </si>
  <si>
    <t>ADB33979.1</t>
  </si>
  <si>
    <t>Kfla_4964</t>
  </si>
  <si>
    <t>ADB33980.1</t>
  </si>
  <si>
    <t>Kfla_4965</t>
  </si>
  <si>
    <t>ADB33981.1</t>
  </si>
  <si>
    <t>Kfla_4966</t>
  </si>
  <si>
    <t>ADB33982.1</t>
  </si>
  <si>
    <t>Kfla_4967</t>
  </si>
  <si>
    <t>ADB33983.1</t>
  </si>
  <si>
    <t>Kfla_4968</t>
  </si>
  <si>
    <t>ADB33984.1</t>
  </si>
  <si>
    <t>Kfla_4969</t>
  </si>
  <si>
    <t>ADB33985.1</t>
  </si>
  <si>
    <t>Kfla_4970</t>
  </si>
  <si>
    <t>ADB33986.1</t>
  </si>
  <si>
    <t>Kfla_4971</t>
  </si>
  <si>
    <t>ADB33987.1</t>
  </si>
  <si>
    <t>Kfla_4972</t>
  </si>
  <si>
    <t>ADB33988.1</t>
  </si>
  <si>
    <t>Kfla_4973</t>
  </si>
  <si>
    <t>ADB33989.1</t>
  </si>
  <si>
    <t>Kfla_4974</t>
  </si>
  <si>
    <t>ADB33990.1</t>
  </si>
  <si>
    <t>Kfla_4975</t>
  </si>
  <si>
    <t>ADB33991.1</t>
  </si>
  <si>
    <t>Thioredoxin domain protein</t>
  </si>
  <si>
    <t>Kfla_4976</t>
  </si>
  <si>
    <t>ADB33992.1</t>
  </si>
  <si>
    <t>Kfla_4977</t>
  </si>
  <si>
    <t>ADB33993.1</t>
  </si>
  <si>
    <t>Kfla_4978</t>
  </si>
  <si>
    <t>ADB33994.1</t>
  </si>
  <si>
    <t>Kfla_4979</t>
  </si>
  <si>
    <t>ADB33995.1</t>
  </si>
  <si>
    <t>Kfla_4980</t>
  </si>
  <si>
    <t>ADB33996.1</t>
  </si>
  <si>
    <t>protein of unknown function DUF1503</t>
  </si>
  <si>
    <t>Kfla_4981</t>
  </si>
  <si>
    <t>ADB33997.1</t>
  </si>
  <si>
    <t>hexapaptide repeat-containing transferase</t>
  </si>
  <si>
    <t>Kfla_4982</t>
  </si>
  <si>
    <t>ADB33998.1</t>
  </si>
  <si>
    <t>Kfla_4983</t>
  </si>
  <si>
    <t>ADB33999.1</t>
  </si>
  <si>
    <t>Kfla_4984</t>
  </si>
  <si>
    <t>ADB34000.1</t>
  </si>
  <si>
    <t>Kfla_4985</t>
  </si>
  <si>
    <t>ADB34001.1</t>
  </si>
  <si>
    <t>LAO/AO transport system ATPase</t>
  </si>
  <si>
    <t>Kfla_4986</t>
  </si>
  <si>
    <t>ADB34002.1</t>
  </si>
  <si>
    <t>Kfla_4987</t>
  </si>
  <si>
    <t>ADB34003.1</t>
  </si>
  <si>
    <t>methylmalonyl-CoA epimerase</t>
  </si>
  <si>
    <t>Kfla_4988</t>
  </si>
  <si>
    <t>ADB34004.1</t>
  </si>
  <si>
    <t>Kfla_4989</t>
  </si>
  <si>
    <t>ADB34005.1</t>
  </si>
  <si>
    <t>crotonyl-CoA reductase</t>
  </si>
  <si>
    <t>Kfla_4990</t>
  </si>
  <si>
    <t>ADB34006.1</t>
  </si>
  <si>
    <t>Kfla_4991</t>
  </si>
  <si>
    <t>ADB34007.1</t>
  </si>
  <si>
    <t>protein of unknown function UPF0118</t>
  </si>
  <si>
    <t>Kfla_4992</t>
  </si>
  <si>
    <t>ADB34008.1</t>
  </si>
  <si>
    <t>Kfla_4993</t>
  </si>
  <si>
    <t>ADB34009.1</t>
  </si>
  <si>
    <t>Kfla_4994</t>
  </si>
  <si>
    <t>ADB34010.1</t>
  </si>
  <si>
    <t>Kfla_4995</t>
  </si>
  <si>
    <t>ADB34011.1</t>
  </si>
  <si>
    <t>peptidase M28</t>
  </si>
  <si>
    <t>Kfla_4996</t>
  </si>
  <si>
    <t>ADB34012.1</t>
  </si>
  <si>
    <t>Kfla_4997</t>
  </si>
  <si>
    <t>ADB34013.1</t>
  </si>
  <si>
    <t>Kfla_4998</t>
  </si>
  <si>
    <t>ADB34014.1</t>
  </si>
  <si>
    <t>Kfla_4999</t>
  </si>
  <si>
    <t>ADB34015.1</t>
  </si>
  <si>
    <t>Kfla_5000</t>
  </si>
  <si>
    <t>ADB34016.1</t>
  </si>
  <si>
    <t>Kfla_5001</t>
  </si>
  <si>
    <t>ADB34017.1</t>
  </si>
  <si>
    <t>Kfla_5002</t>
  </si>
  <si>
    <t>ADB34018.1</t>
  </si>
  <si>
    <t>Kfla_5003</t>
  </si>
  <si>
    <t>ADB34019.1</t>
  </si>
  <si>
    <t>Kfla_5004</t>
  </si>
  <si>
    <t>ADB34020.1</t>
  </si>
  <si>
    <t>Kfla_5005</t>
  </si>
  <si>
    <t>ADB34021.1</t>
  </si>
  <si>
    <t>Kfla_5006</t>
  </si>
  <si>
    <t>ADB34022.1</t>
  </si>
  <si>
    <t>Kfla_5007</t>
  </si>
  <si>
    <t>ADB34023.1</t>
  </si>
  <si>
    <t>Kfla_5008</t>
  </si>
  <si>
    <t>ADB34024.1</t>
  </si>
  <si>
    <t>Kfla_5009</t>
  </si>
  <si>
    <t>ADB34025.1</t>
  </si>
  <si>
    <t>3-hydroxyacyl-CoA dehydrogenase., 3- hydroxybutyryl-CoA dehydrogenase</t>
  </si>
  <si>
    <t>Kfla_5010</t>
  </si>
  <si>
    <t>ADB34026.1</t>
  </si>
  <si>
    <t>Kfla_5011</t>
  </si>
  <si>
    <t>ADB34027.1</t>
  </si>
  <si>
    <t>protein of unknown function DUF91</t>
  </si>
  <si>
    <t>Kfla_5012</t>
  </si>
  <si>
    <t>ADB34028.1</t>
  </si>
  <si>
    <t>Kfla_5013</t>
  </si>
  <si>
    <t>ADB34029.1</t>
  </si>
  <si>
    <t>glucosamine/fructose-6-phosphate aminotransferase, isomerizing</t>
  </si>
  <si>
    <t>Kfla_5014</t>
  </si>
  <si>
    <t>ADB34030.1</t>
  </si>
  <si>
    <t>endonuclease/exonuclease/phosphatase</t>
  </si>
  <si>
    <t>Kfla_5015</t>
  </si>
  <si>
    <t>ADB34031.1</t>
  </si>
  <si>
    <t>Kfla_5016</t>
  </si>
  <si>
    <t>ADB34032.1</t>
  </si>
  <si>
    <t>Kfla_5017</t>
  </si>
  <si>
    <t>ADB34033.1</t>
  </si>
  <si>
    <t>Kfla_5018</t>
  </si>
  <si>
    <t>ADB34034.1</t>
  </si>
  <si>
    <t>Kfla_5019</t>
  </si>
  <si>
    <t>ADB34035.1</t>
  </si>
  <si>
    <t>Kfla_5020</t>
  </si>
  <si>
    <t>ADB34036.1</t>
  </si>
  <si>
    <t>Kfla_5021</t>
  </si>
  <si>
    <t>ADB34037.1</t>
  </si>
  <si>
    <t>Kfla_5022</t>
  </si>
  <si>
    <t>ADB34038.1</t>
  </si>
  <si>
    <t>Kfla_5023</t>
  </si>
  <si>
    <t>ADB34039.1</t>
  </si>
  <si>
    <t>Kfla_5024</t>
  </si>
  <si>
    <t>ADB34040.1</t>
  </si>
  <si>
    <t>Kfla_5025</t>
  </si>
  <si>
    <t>ADB34041.1</t>
  </si>
  <si>
    <t>Kfla_5026</t>
  </si>
  <si>
    <t>ADB34042.1</t>
  </si>
  <si>
    <t>Kfla_5027</t>
  </si>
  <si>
    <t>ADB34043.1</t>
  </si>
  <si>
    <t>Kfla_5028</t>
  </si>
  <si>
    <t>ADB34044.1</t>
  </si>
  <si>
    <t>Kfla_5029</t>
  </si>
  <si>
    <t>ADB34045.1</t>
  </si>
  <si>
    <t>Kfla_5030</t>
  </si>
  <si>
    <t>ADB34046.1</t>
  </si>
  <si>
    <t>Kfla_5031</t>
  </si>
  <si>
    <t>ADB34047.1</t>
  </si>
  <si>
    <t>Kfla_5032</t>
  </si>
  <si>
    <t>ADB34048.1</t>
  </si>
  <si>
    <t>Kfla_5033</t>
  </si>
  <si>
    <t>ADB34049.1</t>
  </si>
  <si>
    <t>Kfla_5034</t>
  </si>
  <si>
    <t>ADB34050.1</t>
  </si>
  <si>
    <t>Kfla_5035</t>
  </si>
  <si>
    <t>ADB34051.1</t>
  </si>
  <si>
    <t>Kfla_5036</t>
  </si>
  <si>
    <t>ADB34052.1</t>
  </si>
  <si>
    <t>Kfla_5037</t>
  </si>
  <si>
    <t>ADB34053.1</t>
  </si>
  <si>
    <t>Kfla_5038</t>
  </si>
  <si>
    <t>ADB34054.1</t>
  </si>
  <si>
    <t>Trans-2-enoyl-CoA reductase (NAD(+))</t>
  </si>
  <si>
    <t>Kfla_5039</t>
  </si>
  <si>
    <t>ADB34055.1</t>
  </si>
  <si>
    <t>UDP-N-acetylglucosamine1-carboxyvinyltransferase</t>
  </si>
  <si>
    <t>Kfla_5040</t>
  </si>
  <si>
    <t>ADB34056.1</t>
  </si>
  <si>
    <t>ATP/cobalamin adenosyltransferase</t>
  </si>
  <si>
    <t>Kfla_5041</t>
  </si>
  <si>
    <t>ADB34057.1</t>
  </si>
  <si>
    <t>Kfla_5042</t>
  </si>
  <si>
    <t>ADB34058.1</t>
  </si>
  <si>
    <t>Kfla_5043</t>
  </si>
  <si>
    <t>ADB34059.1</t>
  </si>
  <si>
    <t>signal peptide peptidase SppA, 36K type</t>
  </si>
  <si>
    <t>Kfla_5044</t>
  </si>
  <si>
    <t>ADB34060.1</t>
  </si>
  <si>
    <t>Kfla_5045</t>
  </si>
  <si>
    <t>ADB34061.1</t>
  </si>
  <si>
    <t>ATP synthase F1, epsilon subunit</t>
  </si>
  <si>
    <t>Kfla_5046</t>
  </si>
  <si>
    <t>ADB34062.1</t>
  </si>
  <si>
    <t>ATP synthase F1, beta subunit</t>
  </si>
  <si>
    <t>Kfla_5047</t>
  </si>
  <si>
    <t>ADB34063.1</t>
  </si>
  <si>
    <t>ATP synthase F1, gamma subunit</t>
  </si>
  <si>
    <t>Kfla_5048</t>
  </si>
  <si>
    <t>ADB34064.1</t>
  </si>
  <si>
    <t>ATP synthase F1, alpha subunit</t>
  </si>
  <si>
    <t>Kfla_5049</t>
  </si>
  <si>
    <t>ADB34065.1</t>
  </si>
  <si>
    <t>ATP synthase F1, delta subunit</t>
  </si>
  <si>
    <t>Kfla_5050</t>
  </si>
  <si>
    <t>ADB34066.1</t>
  </si>
  <si>
    <t>ATP synthase F0, B subunit</t>
  </si>
  <si>
    <t>Kfla_5051</t>
  </si>
  <si>
    <t>ADB34067.1</t>
  </si>
  <si>
    <t>ATP synthase F0, C subunit</t>
  </si>
  <si>
    <t>Kfla_5052</t>
  </si>
  <si>
    <t>ADB34068.1</t>
  </si>
  <si>
    <t>ATP synthase F0, A subunit</t>
  </si>
  <si>
    <t>Kfla_5053</t>
  </si>
  <si>
    <t>ADB34069.1</t>
  </si>
  <si>
    <t>Kfla_5054</t>
  </si>
  <si>
    <t>ADB34070.1</t>
  </si>
  <si>
    <t>Kfla_5055</t>
  </si>
  <si>
    <t>ADB34071.1</t>
  </si>
  <si>
    <t>glycosyl transferase family 4</t>
  </si>
  <si>
    <t>Kfla_5056</t>
  </si>
  <si>
    <t>ADB34072.1</t>
  </si>
  <si>
    <t>Kfla_5057</t>
  </si>
  <si>
    <t>ADB34073.1</t>
  </si>
  <si>
    <t>Kfla_5058</t>
  </si>
  <si>
    <t>ADB34074.1</t>
  </si>
  <si>
    <t>Kfla_5059</t>
  </si>
  <si>
    <t>ADB34075.1</t>
  </si>
  <si>
    <t>Kfla_5060</t>
  </si>
  <si>
    <t>ADB34076.1</t>
  </si>
  <si>
    <t>Kfla_5061</t>
  </si>
  <si>
    <t>ADB34077.1</t>
  </si>
  <si>
    <t>peptide chain release factor 1</t>
  </si>
  <si>
    <t>Kfla_5062</t>
  </si>
  <si>
    <t>ADB34078.1</t>
  </si>
  <si>
    <t>ribosomal protein L31</t>
  </si>
  <si>
    <t>Kfla_5063</t>
  </si>
  <si>
    <t>ADB34079.1</t>
  </si>
  <si>
    <t>transcription termination factor Rho</t>
  </si>
  <si>
    <t>Kfla_5064</t>
  </si>
  <si>
    <t>ADB34080.1</t>
  </si>
  <si>
    <t>homoserine kinase</t>
  </si>
  <si>
    <t>Kfla_5065</t>
  </si>
  <si>
    <t>ADB34081.1</t>
  </si>
  <si>
    <t>Kfla_5066</t>
  </si>
  <si>
    <t>ADB34082.1</t>
  </si>
  <si>
    <t>Homoserine dehydrogenase</t>
  </si>
  <si>
    <t>Kfla_5067</t>
  </si>
  <si>
    <t>ADB34083.1</t>
  </si>
  <si>
    <t>diaminopimelate decarboxylase</t>
  </si>
  <si>
    <t>Kfla_5068</t>
  </si>
  <si>
    <t>ADB34084.1</t>
  </si>
  <si>
    <t>Kfla_5069</t>
  </si>
  <si>
    <t>ADB34085.1</t>
  </si>
  <si>
    <t>Kfla_5070</t>
  </si>
  <si>
    <t>ADB34086.1</t>
  </si>
  <si>
    <t>Kfla_5071</t>
  </si>
  <si>
    <t>ADB34087.1</t>
  </si>
  <si>
    <t>Kfla_R0043</t>
  </si>
  <si>
    <t>Kfla_5072</t>
  </si>
  <si>
    <t>ADB34088.1</t>
  </si>
  <si>
    <t>Kfla_5073</t>
  </si>
  <si>
    <t>ADB34089.1</t>
  </si>
  <si>
    <t>biotin/lipoate A/B protein ligase</t>
  </si>
  <si>
    <t>Kfla_5074</t>
  </si>
  <si>
    <t>ADB34090.1</t>
  </si>
  <si>
    <t>Kfla_5075</t>
  </si>
  <si>
    <t>ADB34091.1</t>
  </si>
  <si>
    <t>Kfla_5076</t>
  </si>
  <si>
    <t>ADB34092.1</t>
  </si>
  <si>
    <t>Kfla_5077</t>
  </si>
  <si>
    <t>ADB34093.1</t>
  </si>
  <si>
    <t>Kfla_5078</t>
  </si>
  <si>
    <t>ADB34094.1</t>
  </si>
  <si>
    <t>Kfla_5079</t>
  </si>
  <si>
    <t>ADB34095.1</t>
  </si>
  <si>
    <t>putative DNA alkylation repair protein</t>
  </si>
  <si>
    <t>Kfla_5080</t>
  </si>
  <si>
    <t>ADB34096.1</t>
  </si>
  <si>
    <t>precorrin-6A synthase (deacetylating)</t>
  </si>
  <si>
    <t>Kfla_5081</t>
  </si>
  <si>
    <t>ADB34097.1</t>
  </si>
  <si>
    <t>Kfla_5082</t>
  </si>
  <si>
    <t>ADB34098.1</t>
  </si>
  <si>
    <t>precorrin-3B synthase</t>
  </si>
  <si>
    <t>Kfla_5083</t>
  </si>
  <si>
    <t>ADB34099.1</t>
  </si>
  <si>
    <t>Precorrin-8X methylmutase</t>
  </si>
  <si>
    <t>Kfla_5084</t>
  </si>
  <si>
    <t>ADB34100.1</t>
  </si>
  <si>
    <t>precorrin-3B C17-methyltransferase</t>
  </si>
  <si>
    <t>Kfla_5085</t>
  </si>
  <si>
    <t>ADB34101.1</t>
  </si>
  <si>
    <t>Kfla_5086</t>
  </si>
  <si>
    <t>ADB34102.1</t>
  </si>
  <si>
    <t>Kfla_5087</t>
  </si>
  <si>
    <t>ADB34103.1</t>
  </si>
  <si>
    <t>Kfla_5088</t>
  </si>
  <si>
    <t>ADB34104.1</t>
  </si>
  <si>
    <t>Kfla_5089</t>
  </si>
  <si>
    <t>ADB34105.1</t>
  </si>
  <si>
    <t>Kfla_5090</t>
  </si>
  <si>
    <t>ADB34106.1</t>
  </si>
  <si>
    <t>Kfla_5091</t>
  </si>
  <si>
    <t>ADB34107.1</t>
  </si>
  <si>
    <t>Kfla_5092</t>
  </si>
  <si>
    <t>ADB34108.1</t>
  </si>
  <si>
    <t>DSH domain protein</t>
  </si>
  <si>
    <t>Kfla_5093</t>
  </si>
  <si>
    <t>ADB34109.1</t>
  </si>
  <si>
    <t>Kfla_5094</t>
  </si>
  <si>
    <t>ADB34110.1</t>
  </si>
  <si>
    <t>Kfla_5095</t>
  </si>
  <si>
    <t>ADB34111.1</t>
  </si>
  <si>
    <t>Sec-independent protein translocase, TatC subunit</t>
  </si>
  <si>
    <t>Kfla_5096</t>
  </si>
  <si>
    <t>ADB34112.1</t>
  </si>
  <si>
    <t>Kfla_5097</t>
  </si>
  <si>
    <t>ADB34113.1</t>
  </si>
  <si>
    <t>Kfla_5098</t>
  </si>
  <si>
    <t>ADB34114.1</t>
  </si>
  <si>
    <t>Kfla_5099</t>
  </si>
  <si>
    <t>ADB34115.1</t>
  </si>
  <si>
    <t>transcriptional regulator protein-like protein</t>
  </si>
  <si>
    <t>Kfla_5100</t>
  </si>
  <si>
    <t>ADB34116.1</t>
  </si>
  <si>
    <t>Kfla_5101</t>
  </si>
  <si>
    <t>ADB34117.1</t>
  </si>
  <si>
    <t>Kfla_5102</t>
  </si>
  <si>
    <t>ADB34118.1</t>
  </si>
  <si>
    <t>Kfla_5103</t>
  </si>
  <si>
    <t>ADB34119.1</t>
  </si>
  <si>
    <t>peptidylprolyl isomerase FKBP-type</t>
  </si>
  <si>
    <t>Kfla_5104</t>
  </si>
  <si>
    <t>ADB34120.1</t>
  </si>
  <si>
    <t>Kfla_5105</t>
  </si>
  <si>
    <t>ADB34121.1</t>
  </si>
  <si>
    <t>Kfla_5106</t>
  </si>
  <si>
    <t>ADB34122.1</t>
  </si>
  <si>
    <t>Kfla_5107</t>
  </si>
  <si>
    <t>ADB34123.1</t>
  </si>
  <si>
    <t>Kfla_5108</t>
  </si>
  <si>
    <t>ADB34124.1</t>
  </si>
  <si>
    <t>Kfla_5109</t>
  </si>
  <si>
    <t>ADB34125.1</t>
  </si>
  <si>
    <t>Kfla_5110</t>
  </si>
  <si>
    <t>ADB34126.1</t>
  </si>
  <si>
    <t>Kfla_5111</t>
  </si>
  <si>
    <t>ADB34127.1</t>
  </si>
  <si>
    <t>Kfla_5112</t>
  </si>
  <si>
    <t>ADB34128.1</t>
  </si>
  <si>
    <t>pseudouridine synthase</t>
  </si>
  <si>
    <t>Kfla_5113</t>
  </si>
  <si>
    <t>ADB34129.1</t>
  </si>
  <si>
    <t>chromosome segregation and condensation protein, ScpB</t>
  </si>
  <si>
    <t>Kfla_5114</t>
  </si>
  <si>
    <t>ADB34130.1</t>
  </si>
  <si>
    <t>chromosome segregation and condensation protein ScpA</t>
  </si>
  <si>
    <t>Kfla_5115</t>
  </si>
  <si>
    <t>ADB34131.1</t>
  </si>
  <si>
    <t>Kfla_5116</t>
  </si>
  <si>
    <t>ADB34132.1</t>
  </si>
  <si>
    <t>Cobyrinic acid ac-diamide synthase</t>
  </si>
  <si>
    <t>Kfla_5117</t>
  </si>
  <si>
    <t>ADB34133.1</t>
  </si>
  <si>
    <t>Kfla_5118</t>
  </si>
  <si>
    <t>ADB34134.1</t>
  </si>
  <si>
    <t>tyrosine recombinase XerD</t>
  </si>
  <si>
    <t>Kfla_5119</t>
  </si>
  <si>
    <t>ADB34135.1</t>
  </si>
  <si>
    <t>alanine dehydrogenase</t>
  </si>
  <si>
    <t>Kfla_5120</t>
  </si>
  <si>
    <t>ADB34136.1</t>
  </si>
  <si>
    <t>Kfla_5121</t>
  </si>
  <si>
    <t>ADB34137.1</t>
  </si>
  <si>
    <t>Kfla_5122</t>
  </si>
  <si>
    <t>ADB34138.1</t>
  </si>
  <si>
    <t>Kfla_5123</t>
  </si>
  <si>
    <t>ADB34139.1</t>
  </si>
  <si>
    <t>protein of unknown function DUF985</t>
  </si>
  <si>
    <t>Kfla_5124</t>
  </si>
  <si>
    <t>ADB34140.1</t>
  </si>
  <si>
    <t>Kfla_5125</t>
  </si>
  <si>
    <t>ADB34141.1</t>
  </si>
  <si>
    <t>Kfla_5126</t>
  </si>
  <si>
    <t>ADB34142.1</t>
  </si>
  <si>
    <t>Kfla_5127</t>
  </si>
  <si>
    <t>ADB34143.1</t>
  </si>
  <si>
    <t>Kfla_5128</t>
  </si>
  <si>
    <t>ADB34144.1</t>
  </si>
  <si>
    <t>Kfla_5129</t>
  </si>
  <si>
    <t>ADB34145.1</t>
  </si>
  <si>
    <t>Kfla_5130</t>
  </si>
  <si>
    <t>ADB34146.1</t>
  </si>
  <si>
    <t>Kfla_5131</t>
  </si>
  <si>
    <t>ADB34147.1</t>
  </si>
  <si>
    <t>Kfla_5132</t>
  </si>
  <si>
    <t>ADB34148.1</t>
  </si>
  <si>
    <t>Kfla_5133</t>
  </si>
  <si>
    <t>ADB34149.1</t>
  </si>
  <si>
    <t>6,7-dimethyl-8-ribityllumazine synthase</t>
  </si>
  <si>
    <t>Kfla_5134</t>
  </si>
  <si>
    <t>ADB34150.1</t>
  </si>
  <si>
    <t>3,4-dihydroxy-2-butanone 4-phosphate synthase</t>
  </si>
  <si>
    <t>Kfla_5135</t>
  </si>
  <si>
    <t>ADB34151.1</t>
  </si>
  <si>
    <t>nicotinamide mononucleotide transporter PnuC</t>
  </si>
  <si>
    <t>Kfla_5136</t>
  </si>
  <si>
    <t>ADB34152.1</t>
  </si>
  <si>
    <t>riboflavin synthase, alpha subunit</t>
  </si>
  <si>
    <t>Kfla_5137</t>
  </si>
  <si>
    <t>ADB34153.1</t>
  </si>
  <si>
    <t>riboflavin biosynthesis protein RibD</t>
  </si>
  <si>
    <t>Kfla_5138</t>
  </si>
  <si>
    <t>ADB34154.1</t>
  </si>
  <si>
    <t>Kfla_5139</t>
  </si>
  <si>
    <t>ADB34155.1</t>
  </si>
  <si>
    <t>Kfla_5140</t>
  </si>
  <si>
    <t>ADB34156.1</t>
  </si>
  <si>
    <t>Kfla_5141</t>
  </si>
  <si>
    <t>ADB34157.1</t>
  </si>
  <si>
    <t>Kfla_5142</t>
  </si>
  <si>
    <t>ADB34158.1</t>
  </si>
  <si>
    <t>Kfla_5143</t>
  </si>
  <si>
    <t>ADB34159.1</t>
  </si>
  <si>
    <t>Kfla_5144</t>
  </si>
  <si>
    <t>ADB34160.1</t>
  </si>
  <si>
    <t>Kfla_5145</t>
  </si>
  <si>
    <t>ADB34161.1</t>
  </si>
  <si>
    <t>Kfla_5146</t>
  </si>
  <si>
    <t>ADB34162.1</t>
  </si>
  <si>
    <t>HAD-superfamily hydrolase, subfamily IIA</t>
  </si>
  <si>
    <t>Kfla_5147</t>
  </si>
  <si>
    <t>ADB34163.1</t>
  </si>
  <si>
    <t>ribulose-phosphate 3-epimerase</t>
  </si>
  <si>
    <t>Kfla_5148</t>
  </si>
  <si>
    <t>ADB34164.1</t>
  </si>
  <si>
    <t>precorrin-6x reductase</t>
  </si>
  <si>
    <t>Kfla_5149</t>
  </si>
  <si>
    <t>ADB34165.1</t>
  </si>
  <si>
    <t>precorrin-4 C11-methyltransferase</t>
  </si>
  <si>
    <t>Kfla_5150</t>
  </si>
  <si>
    <t>ADB34166.1</t>
  </si>
  <si>
    <t>precorrin-6y C5,15-methyltransferase (decarboxylating), CbiE subunit</t>
  </si>
  <si>
    <t>Kfla_5151</t>
  </si>
  <si>
    <t>ADB34167.1</t>
  </si>
  <si>
    <t>Kfla_5152</t>
  </si>
  <si>
    <t>Kfla_5153</t>
  </si>
  <si>
    <t>ADB34168.1</t>
  </si>
  <si>
    <t>Kfla_5154</t>
  </si>
  <si>
    <t>ADB34169.1</t>
  </si>
  <si>
    <t>Kfla_5155</t>
  </si>
  <si>
    <t>ADB34170.1</t>
  </si>
  <si>
    <t>Kfla_5156</t>
  </si>
  <si>
    <t>ADB34171.1</t>
  </si>
  <si>
    <t>Kfla_5157</t>
  </si>
  <si>
    <t>ADB34172.1</t>
  </si>
  <si>
    <t>Kfla_5158</t>
  </si>
  <si>
    <t>ADB34173.1</t>
  </si>
  <si>
    <t>Kfla_5159</t>
  </si>
  <si>
    <t>ADB34174.1</t>
  </si>
  <si>
    <t>Kfla_5160</t>
  </si>
  <si>
    <t>ADB34175.1</t>
  </si>
  <si>
    <t>Kfla_5161</t>
  </si>
  <si>
    <t>ADB34176.1</t>
  </si>
  <si>
    <t>glutamine amidotransferase class-II</t>
  </si>
  <si>
    <t>Kfla_5162</t>
  </si>
  <si>
    <t>ADB34177.1</t>
  </si>
  <si>
    <t>protein of unknown function DUF323</t>
  </si>
  <si>
    <t>Kfla_5163</t>
  </si>
  <si>
    <t>ADB34178.1</t>
  </si>
  <si>
    <t>Kfla_5164</t>
  </si>
  <si>
    <t>ADB34179.1</t>
  </si>
  <si>
    <t>Kfla_5165</t>
  </si>
  <si>
    <t>ADB34180.1</t>
  </si>
  <si>
    <t>Kfla_5166</t>
  </si>
  <si>
    <t>ADB34181.1</t>
  </si>
  <si>
    <t>Kfla_5167</t>
  </si>
  <si>
    <t>ADB34182.1</t>
  </si>
  <si>
    <t>Kfla_5168</t>
  </si>
  <si>
    <t>ADB34183.1</t>
  </si>
  <si>
    <t>Kfla_5169</t>
  </si>
  <si>
    <t>ADB34184.1</t>
  </si>
  <si>
    <t>Kfla_5170</t>
  </si>
  <si>
    <t>ADB34185.1</t>
  </si>
  <si>
    <t>Kfla_5171</t>
  </si>
  <si>
    <t>ADB34186.1</t>
  </si>
  <si>
    <t>Kfla_5172</t>
  </si>
  <si>
    <t>ADB34187.1</t>
  </si>
  <si>
    <t>dihydropteroate synthase</t>
  </si>
  <si>
    <t>Kfla_5173</t>
  </si>
  <si>
    <t>ADB34188.1</t>
  </si>
  <si>
    <t>Kfla_5174</t>
  </si>
  <si>
    <t>ADB34189.1</t>
  </si>
  <si>
    <t>Kfla_5175</t>
  </si>
  <si>
    <t>ADB34190.1</t>
  </si>
  <si>
    <t>Pyridoxal 4-dehydrogenase</t>
  </si>
  <si>
    <t>Kfla_5176</t>
  </si>
  <si>
    <t>ADB34191.1</t>
  </si>
  <si>
    <t>Kfla_5177</t>
  </si>
  <si>
    <t>ADB34192.1</t>
  </si>
  <si>
    <t>Kfla_5178</t>
  </si>
  <si>
    <t>ADB34193.1</t>
  </si>
  <si>
    <t>Kfla_5179</t>
  </si>
  <si>
    <t>ADB34194.1</t>
  </si>
  <si>
    <t>Kfla_5180</t>
  </si>
  <si>
    <t>ADB34195.1</t>
  </si>
  <si>
    <t>Kfla_5181</t>
  </si>
  <si>
    <t>ADB34196.1</t>
  </si>
  <si>
    <t>UDP-N-acetylglucosamine pyrophosphorylase related protein</t>
  </si>
  <si>
    <t>Kfla_5182</t>
  </si>
  <si>
    <t>ADB34197.1</t>
  </si>
  <si>
    <t>Kfla_5183</t>
  </si>
  <si>
    <t>ADB34198.1</t>
  </si>
  <si>
    <t>Kfla_5184</t>
  </si>
  <si>
    <t>ADB34199.1</t>
  </si>
  <si>
    <t>2-oxoglutarate dehydrogenase, E1 subunit</t>
  </si>
  <si>
    <t>Kfla_5185</t>
  </si>
  <si>
    <t>ADB34200.1</t>
  </si>
  <si>
    <t>Kfla_5186</t>
  </si>
  <si>
    <t>ADB34201.1</t>
  </si>
  <si>
    <t>Kfla_5187</t>
  </si>
  <si>
    <t>ADB34202.1</t>
  </si>
  <si>
    <t>Kfla_5188</t>
  </si>
  <si>
    <t>ADB34203.1</t>
  </si>
  <si>
    <t>sodium/calcium exchanger membrane region</t>
  </si>
  <si>
    <t>Kfla_5189</t>
  </si>
  <si>
    <t>ADB34204.1</t>
  </si>
  <si>
    <t>Kfla_5190</t>
  </si>
  <si>
    <t>ADB34205.1</t>
  </si>
  <si>
    <t>4Fe-4S ferredoxin iron-sulfur binding domain protein</t>
  </si>
  <si>
    <t>Kfla_5191</t>
  </si>
  <si>
    <t>ADB34206.1</t>
  </si>
  <si>
    <t>Kfla_5192</t>
  </si>
  <si>
    <t>ADB34207.1</t>
  </si>
  <si>
    <t>Kfla_5193</t>
  </si>
  <si>
    <t>ADB34208.1</t>
  </si>
  <si>
    <t>Kfla_5194</t>
  </si>
  <si>
    <t>ADB34209.1</t>
  </si>
  <si>
    <t>protein of unknown function DUF1349</t>
  </si>
  <si>
    <t>Kfla_5195</t>
  </si>
  <si>
    <t>ADB34210.1</t>
  </si>
  <si>
    <t>Kfla_5196</t>
  </si>
  <si>
    <t>ADB34211.1</t>
  </si>
  <si>
    <t>Kfla_5197</t>
  </si>
  <si>
    <t>ADB34212.1</t>
  </si>
  <si>
    <t>Kfla_5198</t>
  </si>
  <si>
    <t>ADB34213.1</t>
  </si>
  <si>
    <t>Kfla_5199</t>
  </si>
  <si>
    <t>ADB34214.1</t>
  </si>
  <si>
    <t>Kfla_5200</t>
  </si>
  <si>
    <t>ADB34215.1</t>
  </si>
  <si>
    <t>Kfla_5201</t>
  </si>
  <si>
    <t>ADB34216.1</t>
  </si>
  <si>
    <t>Kfla_5202</t>
  </si>
  <si>
    <t>ADB34217.1</t>
  </si>
  <si>
    <t>Kfla_5203</t>
  </si>
  <si>
    <t>ADB34218.1</t>
  </si>
  <si>
    <t>Kfla_5204</t>
  </si>
  <si>
    <t>ADB34219.1</t>
  </si>
  <si>
    <t>Kfla_5205</t>
  </si>
  <si>
    <t>ADB34220.1</t>
  </si>
  <si>
    <t>Kfla_5206</t>
  </si>
  <si>
    <t>ADB34221.1</t>
  </si>
  <si>
    <t>signal transduction histidine kinase</t>
  </si>
  <si>
    <t>Kfla_5207</t>
  </si>
  <si>
    <t>ADB34222.1</t>
  </si>
  <si>
    <t>Kfla_5208</t>
  </si>
  <si>
    <t>ADB34223.1</t>
  </si>
  <si>
    <t>Kfla_5209</t>
  </si>
  <si>
    <t>ADB34224.1</t>
  </si>
  <si>
    <t>Kfla_5210</t>
  </si>
  <si>
    <t>ADB34225.1</t>
  </si>
  <si>
    <t>Kfla_5211</t>
  </si>
  <si>
    <t>ADB34226.1</t>
  </si>
  <si>
    <t>Kfla_5212</t>
  </si>
  <si>
    <t>ADB34227.1</t>
  </si>
  <si>
    <t>Kfla_5213</t>
  </si>
  <si>
    <t>ADB34228.1</t>
  </si>
  <si>
    <t>metal dependent phosphohydrolase</t>
  </si>
  <si>
    <t>Kfla_5214</t>
  </si>
  <si>
    <t>ADB34229.1</t>
  </si>
  <si>
    <t>Kfla_5215</t>
  </si>
  <si>
    <t>ADB34230.1</t>
  </si>
  <si>
    <t>anti-sigma factor</t>
  </si>
  <si>
    <t>Kfla_5216</t>
  </si>
  <si>
    <t>ADB34231.1</t>
  </si>
  <si>
    <t>Kfla_5217</t>
  </si>
  <si>
    <t>ADB34232.1</t>
  </si>
  <si>
    <t>hydrolase of the alpha/beta-hydrolase fold family</t>
  </si>
  <si>
    <t>Kfla_5218</t>
  </si>
  <si>
    <t>ADB34233.1</t>
  </si>
  <si>
    <t>protein of unknown function DUF159</t>
  </si>
  <si>
    <t>Kfla_5219</t>
  </si>
  <si>
    <t>ADB34234.1</t>
  </si>
  <si>
    <t>Kfla_5220</t>
  </si>
  <si>
    <t>ADB34235.1</t>
  </si>
  <si>
    <t>Kfla_5221</t>
  </si>
  <si>
    <t>ADB34236.1</t>
  </si>
  <si>
    <t>tRNA synthetase class II (D K and N)</t>
  </si>
  <si>
    <t>Kfla_5222</t>
  </si>
  <si>
    <t>ADB34237.1</t>
  </si>
  <si>
    <t>acetylornithine deacetylase or succinyl- diaminopimelate desuccinylase</t>
  </si>
  <si>
    <t>Kfla_5223</t>
  </si>
  <si>
    <t>Kfla_5224</t>
  </si>
  <si>
    <t>ADB34238.1</t>
  </si>
  <si>
    <t>Kfla_5225</t>
  </si>
  <si>
    <t>ADB34239.1</t>
  </si>
  <si>
    <t>3-phosphoshikimate 1-carboxyvinyltransferase</t>
  </si>
  <si>
    <t>Kfla_5226</t>
  </si>
  <si>
    <t>ADB34240.1</t>
  </si>
  <si>
    <t>Kfla_5227</t>
  </si>
  <si>
    <t>ADB34241.1</t>
  </si>
  <si>
    <t>Kfla_5228</t>
  </si>
  <si>
    <t>ADB34242.1</t>
  </si>
  <si>
    <t>histidinol-phosphate phosphatase</t>
  </si>
  <si>
    <t>Kfla_5229</t>
  </si>
  <si>
    <t>ADB34243.1</t>
  </si>
  <si>
    <t>Kfla_5230</t>
  </si>
  <si>
    <t>ADB34244.1</t>
  </si>
  <si>
    <t>Kfla_5231</t>
  </si>
  <si>
    <t>ADB34245.1</t>
  </si>
  <si>
    <t>Kfla_5232</t>
  </si>
  <si>
    <t>ADB34246.1</t>
  </si>
  <si>
    <t>Kfla_5233</t>
  </si>
  <si>
    <t>ADB34247.1</t>
  </si>
  <si>
    <t>Kfla_5234</t>
  </si>
  <si>
    <t>ADB34248.1</t>
  </si>
  <si>
    <t>Kfla_5235</t>
  </si>
  <si>
    <t>ADB34249.1</t>
  </si>
  <si>
    <t>Kfla_5236</t>
  </si>
  <si>
    <t>ADB34250.1</t>
  </si>
  <si>
    <t>Kfla_5237</t>
  </si>
  <si>
    <t>ADB34251.1</t>
  </si>
  <si>
    <t>Kfla_5238</t>
  </si>
  <si>
    <t>ADB34252.1</t>
  </si>
  <si>
    <t>Kfla_5239</t>
  </si>
  <si>
    <t>ADB34253.1</t>
  </si>
  <si>
    <t>Kfla_5240</t>
  </si>
  <si>
    <t>ADB34254.1</t>
  </si>
  <si>
    <t>Kfla_5241</t>
  </si>
  <si>
    <t>ADB34255.1</t>
  </si>
  <si>
    <t>Kfla_5242</t>
  </si>
  <si>
    <t>ADB34256.1</t>
  </si>
  <si>
    <t>Kfla_5243</t>
  </si>
  <si>
    <t>ADB34257.1</t>
  </si>
  <si>
    <t>Kfla_5244</t>
  </si>
  <si>
    <t>ADB34258.1</t>
  </si>
  <si>
    <t>Kfla_5245</t>
  </si>
  <si>
    <t>ADB34259.1</t>
  </si>
  <si>
    <t>Kfla_5246</t>
  </si>
  <si>
    <t>ADB34260.1</t>
  </si>
  <si>
    <t>Kfla_5247</t>
  </si>
  <si>
    <t>ADB34261.1</t>
  </si>
  <si>
    <t>Kfla_5248</t>
  </si>
  <si>
    <t>ADB34262.1</t>
  </si>
  <si>
    <t>Kfla_5249</t>
  </si>
  <si>
    <t>ADB34263.1</t>
  </si>
  <si>
    <t>Kfla_5250</t>
  </si>
  <si>
    <t>ADB34264.1</t>
  </si>
  <si>
    <t>Kfla_5251</t>
  </si>
  <si>
    <t>ADB34265.1</t>
  </si>
  <si>
    <t>Kfla_5252</t>
  </si>
  <si>
    <t>ADB34266.1</t>
  </si>
  <si>
    <t>Kfla_5253</t>
  </si>
  <si>
    <t>ADB34267.1</t>
  </si>
  <si>
    <t>Kfla_5254</t>
  </si>
  <si>
    <t>ADB34268.1</t>
  </si>
  <si>
    <t>Kfla_5255</t>
  </si>
  <si>
    <t>ADB34269.1</t>
  </si>
  <si>
    <t>Kfla_5256</t>
  </si>
  <si>
    <t>ADB34270.1</t>
  </si>
  <si>
    <t>Kfla_5257</t>
  </si>
  <si>
    <t>ADB34271.1</t>
  </si>
  <si>
    <t>Kfla_5258</t>
  </si>
  <si>
    <t>ADB34272.1</t>
  </si>
  <si>
    <t>Kfla_5259</t>
  </si>
  <si>
    <t>ADB34273.1</t>
  </si>
  <si>
    <t>Kfla_5260</t>
  </si>
  <si>
    <t>ADB34274.1</t>
  </si>
  <si>
    <t>Kfla_5261</t>
  </si>
  <si>
    <t>ADB34275.1</t>
  </si>
  <si>
    <t>Kfla_5262</t>
  </si>
  <si>
    <t>ADB34276.1</t>
  </si>
  <si>
    <t>Kfla_5263</t>
  </si>
  <si>
    <t>ADB34277.1</t>
  </si>
  <si>
    <t>Kfla_5264</t>
  </si>
  <si>
    <t>ADB34278.1</t>
  </si>
  <si>
    <t>Kfla_5265</t>
  </si>
  <si>
    <t>ADB34279.1</t>
  </si>
  <si>
    <t>Kfla_5266</t>
  </si>
  <si>
    <t>ADB34280.1</t>
  </si>
  <si>
    <t>Kfla_5267</t>
  </si>
  <si>
    <t>ADB34281.1</t>
  </si>
  <si>
    <t>Kfla_5268</t>
  </si>
  <si>
    <t>ADB34282.1</t>
  </si>
  <si>
    <t>Kfla_5269</t>
  </si>
  <si>
    <t>ADB34283.1</t>
  </si>
  <si>
    <t>Kfla_5270</t>
  </si>
  <si>
    <t>ADB34284.1</t>
  </si>
  <si>
    <t>Kfla_5271</t>
  </si>
  <si>
    <t>ADB34285.1</t>
  </si>
  <si>
    <t>Kfla_5272</t>
  </si>
  <si>
    <t>ADB34286.1</t>
  </si>
  <si>
    <t>Kfla_5273</t>
  </si>
  <si>
    <t>ADB34287.1</t>
  </si>
  <si>
    <t>Kfla_5274</t>
  </si>
  <si>
    <t>ADB34288.1</t>
  </si>
  <si>
    <t>Kfla_5275</t>
  </si>
  <si>
    <t>ADB34289.1</t>
  </si>
  <si>
    <t>Kfla_5276</t>
  </si>
  <si>
    <t>ADB34290.1</t>
  </si>
  <si>
    <t>Kfla_5277</t>
  </si>
  <si>
    <t>ADB34291.1</t>
  </si>
  <si>
    <t>Kfla_5278</t>
  </si>
  <si>
    <t>ADB34292.1</t>
  </si>
  <si>
    <t>Kfla_5279</t>
  </si>
  <si>
    <t>ADB34293.1</t>
  </si>
  <si>
    <t>FG-GAP repeat protein</t>
  </si>
  <si>
    <t>Kfla_5280</t>
  </si>
  <si>
    <t>ADB34294.1</t>
  </si>
  <si>
    <t>Laminin G sub domain 2</t>
  </si>
  <si>
    <t>Kfla_5281</t>
  </si>
  <si>
    <t>ADB34295.1</t>
  </si>
  <si>
    <t>Kfla_5282</t>
  </si>
  <si>
    <t>ADB34296.1</t>
  </si>
  <si>
    <t>response regulator receiver modulated FAD- dependent pyridine nucleotide-disulphide oxidoreductase</t>
  </si>
  <si>
    <t>Kfla_5283</t>
  </si>
  <si>
    <t>ADB34297.1</t>
  </si>
  <si>
    <t>Kfla_5284</t>
  </si>
  <si>
    <t>ADB34298.1</t>
  </si>
  <si>
    <t>Kfla_5285</t>
  </si>
  <si>
    <t>ADB34299.1</t>
  </si>
  <si>
    <t>Kfla_5286</t>
  </si>
  <si>
    <t>ADB34300.1</t>
  </si>
  <si>
    <t>Kfla_5287</t>
  </si>
  <si>
    <t>ADB34301.1</t>
  </si>
  <si>
    <t>Kfla_5288</t>
  </si>
  <si>
    <t>ADB34302.1</t>
  </si>
  <si>
    <t>Methicillin resistance protein</t>
  </si>
  <si>
    <t>Kfla_5289</t>
  </si>
  <si>
    <t>ADB34303.1</t>
  </si>
  <si>
    <t>putative fructose transport system kinase</t>
  </si>
  <si>
    <t>Kfla_5290</t>
  </si>
  <si>
    <t>ADB34304.1</t>
  </si>
  <si>
    <t>Kfla_5291</t>
  </si>
  <si>
    <t>ADB34305.1</t>
  </si>
  <si>
    <t>Kfla_5292</t>
  </si>
  <si>
    <t>ADB34306.1</t>
  </si>
  <si>
    <t>Kfla_5293</t>
  </si>
  <si>
    <t>ADB34307.1</t>
  </si>
  <si>
    <t>Kfla_5294</t>
  </si>
  <si>
    <t>ADB34308.1</t>
  </si>
  <si>
    <t>Kfla_5295</t>
  </si>
  <si>
    <t>ADB34309.1</t>
  </si>
  <si>
    <t>Kfla_5296</t>
  </si>
  <si>
    <t>ADB34310.1</t>
  </si>
  <si>
    <t>Kfla_5297</t>
  </si>
  <si>
    <t>ADB34311.1</t>
  </si>
  <si>
    <t>Kfla_5298</t>
  </si>
  <si>
    <t>ADB34312.1</t>
  </si>
  <si>
    <t>Kfla_5299</t>
  </si>
  <si>
    <t>ADB34313.1</t>
  </si>
  <si>
    <t>Kfla_5300</t>
  </si>
  <si>
    <t>ADB34314.1</t>
  </si>
  <si>
    <t>Kfla_5301</t>
  </si>
  <si>
    <t>ADB34315.1</t>
  </si>
  <si>
    <t>Kfla_5302</t>
  </si>
  <si>
    <t>ADB34316.1</t>
  </si>
  <si>
    <t>Kfla_5303</t>
  </si>
  <si>
    <t>ADB34317.1</t>
  </si>
  <si>
    <t>Kfla_5304</t>
  </si>
  <si>
    <t>ADB34318.1</t>
  </si>
  <si>
    <t>Kfla_5305</t>
  </si>
  <si>
    <t>ADB34319.1</t>
  </si>
  <si>
    <t>Kfla_5306</t>
  </si>
  <si>
    <t>ADB34320.1</t>
  </si>
  <si>
    <t>Kfla_R0044</t>
  </si>
  <si>
    <t>Kfla_5307</t>
  </si>
  <si>
    <t>ADB34321.1</t>
  </si>
  <si>
    <t>Kfla_5308</t>
  </si>
  <si>
    <t>ADB34322.1</t>
  </si>
  <si>
    <t>Kfla_5309</t>
  </si>
  <si>
    <t>ADB34323.1</t>
  </si>
  <si>
    <t>protein of unknown function UPF0182</t>
  </si>
  <si>
    <t>Kfla_5310</t>
  </si>
  <si>
    <t>Kfla_5311</t>
  </si>
  <si>
    <t>ADB34324.1</t>
  </si>
  <si>
    <t>PDZ/DHR/GLGF domain protein</t>
  </si>
  <si>
    <t>Kfla_5312</t>
  </si>
  <si>
    <t>ADB34325.1</t>
  </si>
  <si>
    <t>Kfla_5313</t>
  </si>
  <si>
    <t>ADB34326.1</t>
  </si>
  <si>
    <t>molybdopterin biosynthesis MoaE protein</t>
  </si>
  <si>
    <t>Kfla_5314</t>
  </si>
  <si>
    <t>ADB34327.1</t>
  </si>
  <si>
    <t>Kfla_5315</t>
  </si>
  <si>
    <t>ADB34328.1</t>
  </si>
  <si>
    <t>Kfla_5316</t>
  </si>
  <si>
    <t>ADB34329.1</t>
  </si>
  <si>
    <t>Kfla_5317</t>
  </si>
  <si>
    <t>ADB34330.1</t>
  </si>
  <si>
    <t>Kfla_5318</t>
  </si>
  <si>
    <t>ADB34331.1</t>
  </si>
  <si>
    <t>Kfla_5319</t>
  </si>
  <si>
    <t>ADB34332.1</t>
  </si>
  <si>
    <t>Kfla_5320</t>
  </si>
  <si>
    <t>ADB34333.1</t>
  </si>
  <si>
    <t>putative phytochrome sensor protein</t>
  </si>
  <si>
    <t>Kfla_5321</t>
  </si>
  <si>
    <t>ADB34334.1</t>
  </si>
  <si>
    <t>Kfla_5322</t>
  </si>
  <si>
    <t>ADB34335.1</t>
  </si>
  <si>
    <t>3-hydroxybutyrate dehydrogenase</t>
  </si>
  <si>
    <t>Kfla_5323</t>
  </si>
  <si>
    <t>ADB34336.1</t>
  </si>
  <si>
    <t>Kfla_5324</t>
  </si>
  <si>
    <t>ADB34337.1</t>
  </si>
  <si>
    <t>Kfla_5325</t>
  </si>
  <si>
    <t>ADB34338.1</t>
  </si>
  <si>
    <t>oxidoreductase alpha (molybdopterin) subunit</t>
  </si>
  <si>
    <t>Kfla_5326</t>
  </si>
  <si>
    <t>ADB34339.1</t>
  </si>
  <si>
    <t>Kfla_5327</t>
  </si>
  <si>
    <t>ADB34340.1</t>
  </si>
  <si>
    <t>Kfla_5328</t>
  </si>
  <si>
    <t>ADB34341.1</t>
  </si>
  <si>
    <t>Kfla_5329</t>
  </si>
  <si>
    <t>ADB34342.1</t>
  </si>
  <si>
    <t>protein of unknown function DUF45</t>
  </si>
  <si>
    <t>Kfla_5330</t>
  </si>
  <si>
    <t>ADB34343.1</t>
  </si>
  <si>
    <t>Kfla_5331</t>
  </si>
  <si>
    <t>ADB34344.1</t>
  </si>
  <si>
    <t>ABC-1 domain protein</t>
  </si>
  <si>
    <t>Kfla_5332</t>
  </si>
  <si>
    <t>ADB34345.1</t>
  </si>
  <si>
    <t>Kfla_5333</t>
  </si>
  <si>
    <t>ADB34346.1</t>
  </si>
  <si>
    <t>Kfla_5334</t>
  </si>
  <si>
    <t>ADB34347.1</t>
  </si>
  <si>
    <t>Kfla_5335</t>
  </si>
  <si>
    <t>ADB34348.1</t>
  </si>
  <si>
    <t>Kfla_5336</t>
  </si>
  <si>
    <t>ADB34349.1</t>
  </si>
  <si>
    <t>Kfla_5337</t>
  </si>
  <si>
    <t>ADB34350.1</t>
  </si>
  <si>
    <t>Kfla_5338</t>
  </si>
  <si>
    <t>ADB34351.1</t>
  </si>
  <si>
    <t>glutaredoxin-like protein</t>
  </si>
  <si>
    <t>Kfla_5339</t>
  </si>
  <si>
    <t>ADB34352.1</t>
  </si>
  <si>
    <t>NAD(+) diphosphatase</t>
  </si>
  <si>
    <t>Kfla_5340</t>
  </si>
  <si>
    <t>ADB34353.1</t>
  </si>
  <si>
    <t>purine nucleoside phosphorylase</t>
  </si>
  <si>
    <t>Kfla_5341</t>
  </si>
  <si>
    <t>ADB34354.1</t>
  </si>
  <si>
    <t>Kfla_5342</t>
  </si>
  <si>
    <t>ADB34355.1</t>
  </si>
  <si>
    <t>Kfla_5343</t>
  </si>
  <si>
    <t>ADB34356.1</t>
  </si>
  <si>
    <t>Kfla_5344</t>
  </si>
  <si>
    <t>ADB34357.1</t>
  </si>
  <si>
    <t>IucA/IucC</t>
  </si>
  <si>
    <t>Kfla_5345</t>
  </si>
  <si>
    <t>ADB34358.1</t>
  </si>
  <si>
    <t>Kfla_5346</t>
  </si>
  <si>
    <t>ADB34359.1</t>
  </si>
  <si>
    <t>Kfla_5347</t>
  </si>
  <si>
    <t>ADB34360.1</t>
  </si>
  <si>
    <t>Kfla_5348</t>
  </si>
  <si>
    <t>ADB34361.1</t>
  </si>
  <si>
    <t>Kfla_5349</t>
  </si>
  <si>
    <t>ADB34362.1</t>
  </si>
  <si>
    <t>Kfla_5350</t>
  </si>
  <si>
    <t>ADB34363.1</t>
  </si>
  <si>
    <t>Methylated-DNA-(protein)-cysteine S- methyltransferase DNA binding protein</t>
  </si>
  <si>
    <t>Kfla_5351</t>
  </si>
  <si>
    <t>ADB34364.1</t>
  </si>
  <si>
    <t>Kfla_5352</t>
  </si>
  <si>
    <t>ADB34365.1</t>
  </si>
  <si>
    <t>Kfla_5353</t>
  </si>
  <si>
    <t>ADB34366.1</t>
  </si>
  <si>
    <t>Kfla_5354</t>
  </si>
  <si>
    <t>ADB34367.1</t>
  </si>
  <si>
    <t>UBA/THIF-type NAD/FAD binding protein</t>
  </si>
  <si>
    <t>Kfla_5355</t>
  </si>
  <si>
    <t>ADB34368.1</t>
  </si>
  <si>
    <t>Kfla_5356</t>
  </si>
  <si>
    <t>ADB34369.1</t>
  </si>
  <si>
    <t>Kfla_5357</t>
  </si>
  <si>
    <t>ADB34370.1</t>
  </si>
  <si>
    <t>Kfla_5358</t>
  </si>
  <si>
    <t>ADB34371.1</t>
  </si>
  <si>
    <t>Kfla_5359</t>
  </si>
  <si>
    <t>ADB34372.1</t>
  </si>
  <si>
    <t>Kfla_5360</t>
  </si>
  <si>
    <t>ADB34373.1</t>
  </si>
  <si>
    <t>Kfla_5361</t>
  </si>
  <si>
    <t>ADB34374.1</t>
  </si>
  <si>
    <t>Kfla_5362</t>
  </si>
  <si>
    <t>ADB34375.1</t>
  </si>
  <si>
    <t>Kfla_5363</t>
  </si>
  <si>
    <t>ADB34376.1</t>
  </si>
  <si>
    <t>Kfla_5364</t>
  </si>
  <si>
    <t>ADB34377.1</t>
  </si>
  <si>
    <t>Kfla_5365</t>
  </si>
  <si>
    <t>ADB34378.1</t>
  </si>
  <si>
    <t>Kfla_5366</t>
  </si>
  <si>
    <t>ADB34379.1</t>
  </si>
  <si>
    <t>Kfla_5367</t>
  </si>
  <si>
    <t>ADB34380.1</t>
  </si>
  <si>
    <t>Kfla_5368</t>
  </si>
  <si>
    <t>ADB34381.1</t>
  </si>
  <si>
    <t>Kfla_5369</t>
  </si>
  <si>
    <t>ADB34382.1</t>
  </si>
  <si>
    <t>Kfla_5370</t>
  </si>
  <si>
    <t>ADB34383.1</t>
  </si>
  <si>
    <t>Kfla_5371</t>
  </si>
  <si>
    <t>ADB34384.1</t>
  </si>
  <si>
    <t>Kfla_5372</t>
  </si>
  <si>
    <t>ADB34385.1</t>
  </si>
  <si>
    <t>Kfla_5373</t>
  </si>
  <si>
    <t>ADB34386.1</t>
  </si>
  <si>
    <t>Kfla_5374</t>
  </si>
  <si>
    <t>ADB34387.1</t>
  </si>
  <si>
    <t>ABC-type uncharacterized transport system permease component-like protein</t>
  </si>
  <si>
    <t>Kfla_5375</t>
  </si>
  <si>
    <t>ADB34388.1</t>
  </si>
  <si>
    <t>multiple antibiotic resistance (MarC)-related protein</t>
  </si>
  <si>
    <t>Kfla_5376</t>
  </si>
  <si>
    <t>ADB34389.1</t>
  </si>
  <si>
    <t>Kfla_5377</t>
  </si>
  <si>
    <t>ADB34390.1</t>
  </si>
  <si>
    <t>Kfla_5378</t>
  </si>
  <si>
    <t>ADB34391.1</t>
  </si>
  <si>
    <t>Kfla_5379</t>
  </si>
  <si>
    <t>ADB34392.1</t>
  </si>
  <si>
    <t>Kfla_5380</t>
  </si>
  <si>
    <t>ADB34393.1</t>
  </si>
  <si>
    <t>protein serine phosphatase with GAF(s) sensor(s)</t>
  </si>
  <si>
    <t>Kfla_5381</t>
  </si>
  <si>
    <t>ADB34394.1</t>
  </si>
  <si>
    <t>Kfla_5382</t>
  </si>
  <si>
    <t>ADB34395.1</t>
  </si>
  <si>
    <t>Kfla_5383</t>
  </si>
  <si>
    <t>ADB34396.1</t>
  </si>
  <si>
    <t>Kfla_5384</t>
  </si>
  <si>
    <t>ADB34397.1</t>
  </si>
  <si>
    <t>Kfla_5385</t>
  </si>
  <si>
    <t>ADB34398.1</t>
  </si>
  <si>
    <t>Kfla_5386</t>
  </si>
  <si>
    <t>ADB34399.1</t>
  </si>
  <si>
    <t>Kfla_5387</t>
  </si>
  <si>
    <t>ADB34400.1</t>
  </si>
  <si>
    <t>Kfla_5388</t>
  </si>
  <si>
    <t>ADB34401.1</t>
  </si>
  <si>
    <t>Kfla_5389</t>
  </si>
  <si>
    <t>ADB34402.1</t>
  </si>
  <si>
    <t>Xylan 1,4-beta-xylosidase</t>
  </si>
  <si>
    <t>Kfla_5390</t>
  </si>
  <si>
    <t>ADB34403.1</t>
  </si>
  <si>
    <t>Kfla_5391</t>
  </si>
  <si>
    <t>ADB34404.1</t>
  </si>
  <si>
    <t>Kfla_5392</t>
  </si>
  <si>
    <t>ADB34405.1</t>
  </si>
  <si>
    <t>Kfla_5393</t>
  </si>
  <si>
    <t>ADB34406.1</t>
  </si>
  <si>
    <t>Kfla_5394</t>
  </si>
  <si>
    <t>ADB34407.1</t>
  </si>
  <si>
    <t>Mg2 transporter protein CorA family protein</t>
  </si>
  <si>
    <t>Kfla_5395</t>
  </si>
  <si>
    <t>ADB34408.1</t>
  </si>
  <si>
    <t>Kfla_5396</t>
  </si>
  <si>
    <t>ADB34409.1</t>
  </si>
  <si>
    <t>Kfla_5397</t>
  </si>
  <si>
    <t>ADB34410.1</t>
  </si>
  <si>
    <t>Kfla_5398</t>
  </si>
  <si>
    <t>ADB34411.1</t>
  </si>
  <si>
    <t>Kfla_5399</t>
  </si>
  <si>
    <t>ADB34412.1</t>
  </si>
  <si>
    <t>Kfla_5400</t>
  </si>
  <si>
    <t>ADB34413.1</t>
  </si>
  <si>
    <t>Kfla_5401</t>
  </si>
  <si>
    <t>ADB34414.1</t>
  </si>
  <si>
    <t>Kfla_5402</t>
  </si>
  <si>
    <t>ADB34415.1</t>
  </si>
  <si>
    <t>Kfla_5403</t>
  </si>
  <si>
    <t>ADB34416.1</t>
  </si>
  <si>
    <t>Kfla_5404</t>
  </si>
  <si>
    <t>ADB34417.1</t>
  </si>
  <si>
    <t>Kfla_5405</t>
  </si>
  <si>
    <t>ADB34418.1</t>
  </si>
  <si>
    <t>Kfla_5406</t>
  </si>
  <si>
    <t>ADB34419.1</t>
  </si>
  <si>
    <t>MgtE intracellular region</t>
  </si>
  <si>
    <t>Kfla_5407</t>
  </si>
  <si>
    <t>ADB34420.1</t>
  </si>
  <si>
    <t>protein of unknown function DUF1003</t>
  </si>
  <si>
    <t>Kfla_5408</t>
  </si>
  <si>
    <t>ADB34421.1</t>
  </si>
  <si>
    <t>Kfla_5409</t>
  </si>
  <si>
    <t>ADB34422.1</t>
  </si>
  <si>
    <t>Kfla_5410</t>
  </si>
  <si>
    <t>ADB34423.1</t>
  </si>
  <si>
    <t>Kfla_5411</t>
  </si>
  <si>
    <t>Kfla_5412</t>
  </si>
  <si>
    <t>ADB34424.1</t>
  </si>
  <si>
    <t>Kfla_5413</t>
  </si>
  <si>
    <t>ADB34425.1</t>
  </si>
  <si>
    <t>CTP synthase</t>
  </si>
  <si>
    <t>Kfla_5414</t>
  </si>
  <si>
    <t>ADB34426.1</t>
  </si>
  <si>
    <t>Kfla_5415</t>
  </si>
  <si>
    <t>ADB34427.1</t>
  </si>
  <si>
    <t>virulence factor MVIN family protein</t>
  </si>
  <si>
    <t>Kfla_5416</t>
  </si>
  <si>
    <t>ADB34428.1</t>
  </si>
  <si>
    <t>Kfla_5417</t>
  </si>
  <si>
    <t>ADB34429.1</t>
  </si>
  <si>
    <t>Kfla_5418</t>
  </si>
  <si>
    <t>ADB34430.1</t>
  </si>
  <si>
    <t>Thiamin pyrophosphokinase catalytic region</t>
  </si>
  <si>
    <t>Kfla_5419</t>
  </si>
  <si>
    <t>ADB34431.1</t>
  </si>
  <si>
    <t>DNA repair protein RecN</t>
  </si>
  <si>
    <t>Kfla_5420</t>
  </si>
  <si>
    <t>ADB34432.1</t>
  </si>
  <si>
    <t>Kfla_5421</t>
  </si>
  <si>
    <t>ADB34433.1</t>
  </si>
  <si>
    <t>hemolysin A</t>
  </si>
  <si>
    <t>Kfla_5422</t>
  </si>
  <si>
    <t>ADB34434.1</t>
  </si>
  <si>
    <t>Kfla_5423</t>
  </si>
  <si>
    <t>ADB34435.1</t>
  </si>
  <si>
    <t>polyhydroxyalkanoate synthesis protein PhaF</t>
  </si>
  <si>
    <t>Kfla_5424</t>
  </si>
  <si>
    <t>ADB34436.1</t>
  </si>
  <si>
    <t>Kfla_5425</t>
  </si>
  <si>
    <t>ADB34437.1</t>
  </si>
  <si>
    <t>Kfla_5426</t>
  </si>
  <si>
    <t>ADB34438.1</t>
  </si>
  <si>
    <t>Kfla_R0045</t>
  </si>
  <si>
    <t>Kfla_R0046</t>
  </si>
  <si>
    <t>Kfla_R0047</t>
  </si>
  <si>
    <t>Kfla_5427</t>
  </si>
  <si>
    <t>ADB34439.1</t>
  </si>
  <si>
    <t>Kfla_5428</t>
  </si>
  <si>
    <t>ADB34440.1</t>
  </si>
  <si>
    <t>Kfla_5429</t>
  </si>
  <si>
    <t>ADB34441.1</t>
  </si>
  <si>
    <t>Kfla_5430</t>
  </si>
  <si>
    <t>ADB34442.1</t>
  </si>
  <si>
    <t>DNA-3-methyladenine glycosylase</t>
  </si>
  <si>
    <t>Kfla_5431</t>
  </si>
  <si>
    <t>ADB34443.1</t>
  </si>
  <si>
    <t>argininosuccinate lyase</t>
  </si>
  <si>
    <t>Kfla_5432</t>
  </si>
  <si>
    <t>ADB34444.1</t>
  </si>
  <si>
    <t>arginine repressor, ArgR</t>
  </si>
  <si>
    <t>Kfla_5433</t>
  </si>
  <si>
    <t>ADB34445.1</t>
  </si>
  <si>
    <t>ornithine carbamoyltransferase</t>
  </si>
  <si>
    <t>Kfla_5434</t>
  </si>
  <si>
    <t>ADB34446.1</t>
  </si>
  <si>
    <t>acetylornithine and succinylornithine aminotransferase</t>
  </si>
  <si>
    <t>Kfla_5435</t>
  </si>
  <si>
    <t>ADB34447.1</t>
  </si>
  <si>
    <t>acetylglutamate kinase</t>
  </si>
  <si>
    <t>Kfla_5436</t>
  </si>
  <si>
    <t>ADB34448.1</t>
  </si>
  <si>
    <t>arginine biosynthesis bifunctional protein ArgJ</t>
  </si>
  <si>
    <t>Kfla_5437</t>
  </si>
  <si>
    <t>ADB34449.1</t>
  </si>
  <si>
    <t>N-acetyl-gamma-glutamyl-phosphate reductase</t>
  </si>
  <si>
    <t>Kfla_5438</t>
  </si>
  <si>
    <t>ADB34450.1</t>
  </si>
  <si>
    <t>Carboxymuconolactone decarboxylase</t>
  </si>
  <si>
    <t>Kfla_5439</t>
  </si>
  <si>
    <t>ADB34451.1</t>
  </si>
  <si>
    <t>Kfla_5440</t>
  </si>
  <si>
    <t>ADB34452.1</t>
  </si>
  <si>
    <t>Kfla_5441</t>
  </si>
  <si>
    <t>ADB34453.1</t>
  </si>
  <si>
    <t>Kfla_5442</t>
  </si>
  <si>
    <t>ADB34454.1</t>
  </si>
  <si>
    <t>Kfla_5443</t>
  </si>
  <si>
    <t>ADB34455.1</t>
  </si>
  <si>
    <t>Kfla_5444</t>
  </si>
  <si>
    <t>ADB34456.1</t>
  </si>
  <si>
    <t>Kfla_5445</t>
  </si>
  <si>
    <t>ADB34457.1</t>
  </si>
  <si>
    <t>Gamma-glutamyltransferase</t>
  </si>
  <si>
    <t>Kfla_5446</t>
  </si>
  <si>
    <t>ADB34458.1</t>
  </si>
  <si>
    <t>phenylalanyl-tRNA synthetase, beta subunit</t>
  </si>
  <si>
    <t>Kfla_5447</t>
  </si>
  <si>
    <t>ADB34459.1</t>
  </si>
  <si>
    <t>phenylalanyl-tRNA synthetase, alpha subunit</t>
  </si>
  <si>
    <t>Kfla_5448</t>
  </si>
  <si>
    <t>Kfla_5449</t>
  </si>
  <si>
    <t>ADB34460.1</t>
  </si>
  <si>
    <t>Vitamin K epoxide reductase</t>
  </si>
  <si>
    <t>Kfla_5450</t>
  </si>
  <si>
    <t>ADB34461.1</t>
  </si>
  <si>
    <t>Kfla_5451</t>
  </si>
  <si>
    <t>ADB34462.1</t>
  </si>
  <si>
    <t>Kfla_5452</t>
  </si>
  <si>
    <t>ADB34463.1</t>
  </si>
  <si>
    <t>Kfla_5453</t>
  </si>
  <si>
    <t>ADB34464.1</t>
  </si>
  <si>
    <t>ribosomal protein L20</t>
  </si>
  <si>
    <t>Kfla_5454</t>
  </si>
  <si>
    <t>ADB34465.1</t>
  </si>
  <si>
    <t>ribosomal protein L35</t>
  </si>
  <si>
    <t>Kfla_5455</t>
  </si>
  <si>
    <t>ADB34466.1</t>
  </si>
  <si>
    <t>translation initiation factor IF-3</t>
  </si>
  <si>
    <t>Kfla_5456</t>
  </si>
  <si>
    <t>ADB34467.1</t>
  </si>
  <si>
    <t>Kfla_5457</t>
  </si>
  <si>
    <t>ADB34468.1</t>
  </si>
  <si>
    <t>Kfla_5458</t>
  </si>
  <si>
    <t>ADB34469.1</t>
  </si>
  <si>
    <t>Kfla_5459</t>
  </si>
  <si>
    <t>ADB34470.1</t>
  </si>
  <si>
    <t>Kfla_5460</t>
  </si>
  <si>
    <t>ADB34471.1</t>
  </si>
  <si>
    <t>Kfla_5461</t>
  </si>
  <si>
    <t>ADB34472.1</t>
  </si>
  <si>
    <t>Kfla_5462</t>
  </si>
  <si>
    <t>ADB34473.1</t>
  </si>
  <si>
    <t>Kfla_5463</t>
  </si>
  <si>
    <t>ADB34474.1</t>
  </si>
  <si>
    <t>Kfla_5464</t>
  </si>
  <si>
    <t>ADB34475.1</t>
  </si>
  <si>
    <t>Kfla_5465</t>
  </si>
  <si>
    <t>ADB34476.1</t>
  </si>
  <si>
    <t>Kfla_5466</t>
  </si>
  <si>
    <t>ADB34477.1</t>
  </si>
  <si>
    <t>Kfla_5467</t>
  </si>
  <si>
    <t>ADB34478.1</t>
  </si>
  <si>
    <t>Kfla_5468</t>
  </si>
  <si>
    <t>ADB34479.1</t>
  </si>
  <si>
    <t>Kfla_5469</t>
  </si>
  <si>
    <t>ADB34480.1</t>
  </si>
  <si>
    <t>Kfla_5470</t>
  </si>
  <si>
    <t>ADB34481.1</t>
  </si>
  <si>
    <t>Kfla_5471</t>
  </si>
  <si>
    <t>ADB34482.1</t>
  </si>
  <si>
    <t>Kfla_5472</t>
  </si>
  <si>
    <t>ADB34483.1</t>
  </si>
  <si>
    <t>Kfla_5473</t>
  </si>
  <si>
    <t>ADB34484.1</t>
  </si>
  <si>
    <t>Aldose 1-epimerase</t>
  </si>
  <si>
    <t>Kfla_5474</t>
  </si>
  <si>
    <t>ADB34485.1</t>
  </si>
  <si>
    <t>Kfla_5475</t>
  </si>
  <si>
    <t>ADB34486.1</t>
  </si>
  <si>
    <t>ATP phosphoribosyltransferase</t>
  </si>
  <si>
    <t>Kfla_5476</t>
  </si>
  <si>
    <t>ADB34487.1</t>
  </si>
  <si>
    <t>phosphoribosyl-ATP diphosphatase</t>
  </si>
  <si>
    <t>Kfla_5477</t>
  </si>
  <si>
    <t>ADB34488.1</t>
  </si>
  <si>
    <t>twin-arginine translocation protein, TatB subunit</t>
  </si>
  <si>
    <t>Kfla_5478</t>
  </si>
  <si>
    <t>ADB34489.1</t>
  </si>
  <si>
    <t>Kfla_5479</t>
  </si>
  <si>
    <t>ADB34490.1</t>
  </si>
  <si>
    <t>putative sigma E regulatory protein, MucB/RseB</t>
  </si>
  <si>
    <t>Kfla_5480</t>
  </si>
  <si>
    <t>ADB34491.1</t>
  </si>
  <si>
    <t>Kfla_5481</t>
  </si>
  <si>
    <t>ADB34492.1</t>
  </si>
  <si>
    <t>Kfla_5482</t>
  </si>
  <si>
    <t>ADB34493.1</t>
  </si>
  <si>
    <t>Kfla_5483</t>
  </si>
  <si>
    <t>ADB34494.1</t>
  </si>
  <si>
    <t>Kfla_5484</t>
  </si>
  <si>
    <t>ADB34495.1</t>
  </si>
  <si>
    <t>Kfla_5485</t>
  </si>
  <si>
    <t>ADB34496.1</t>
  </si>
  <si>
    <t>Kfla_5486</t>
  </si>
  <si>
    <t>ADB34497.1</t>
  </si>
  <si>
    <t>Kfla_5487</t>
  </si>
  <si>
    <t>ADB34498.1</t>
  </si>
  <si>
    <t>Kfla_5488</t>
  </si>
  <si>
    <t>ADB34499.1</t>
  </si>
  <si>
    <t>O-methyltransferase family 3</t>
  </si>
  <si>
    <t>Kfla_5489</t>
  </si>
  <si>
    <t>ADB34500.1</t>
  </si>
  <si>
    <t>Kfla_5490</t>
  </si>
  <si>
    <t>ADB34501.1</t>
  </si>
  <si>
    <t>Kfla_5491</t>
  </si>
  <si>
    <t>ADB34502.1</t>
  </si>
  <si>
    <t>3-hydroxyanthranilate 3,4-dioxygenase</t>
  </si>
  <si>
    <t>Kfla_5492</t>
  </si>
  <si>
    <t>ADB34503.1</t>
  </si>
  <si>
    <t>Kfla_5493</t>
  </si>
  <si>
    <t>ADB34504.1</t>
  </si>
  <si>
    <t>2-hydroxymuconic semialdehyde dehydrogenase</t>
  </si>
  <si>
    <t>Kfla_5494</t>
  </si>
  <si>
    <t>ADB34505.1</t>
  </si>
  <si>
    <t>Kynurenine 3-monooxygenase</t>
  </si>
  <si>
    <t>Kfla_5495</t>
  </si>
  <si>
    <t>ADB34506.1</t>
  </si>
  <si>
    <t>kynureninase</t>
  </si>
  <si>
    <t>Kfla_5496</t>
  </si>
  <si>
    <t>ADB34507.1</t>
  </si>
  <si>
    <t>glucose-1-phosphate adenylyltransferase</t>
  </si>
  <si>
    <t>Kfla_5497</t>
  </si>
  <si>
    <t>ADB34508.1</t>
  </si>
  <si>
    <t>Kfla_5498</t>
  </si>
  <si>
    <t>ADB34509.1</t>
  </si>
  <si>
    <t>Kfla_5499</t>
  </si>
  <si>
    <t>Kfla_5500</t>
  </si>
  <si>
    <t>ADB34510.1</t>
  </si>
  <si>
    <t>Kfla_5501</t>
  </si>
  <si>
    <t>ADB34511.1</t>
  </si>
  <si>
    <t>Kfla_5502</t>
  </si>
  <si>
    <t>ADB34512.1</t>
  </si>
  <si>
    <t>Kfla_5503</t>
  </si>
  <si>
    <t>ADB34513.1</t>
  </si>
  <si>
    <t>transcriptional regulator, PaaX family</t>
  </si>
  <si>
    <t>Kfla_5504</t>
  </si>
  <si>
    <t>ADB34514.1</t>
  </si>
  <si>
    <t>Kfla_5505</t>
  </si>
  <si>
    <t>ADB34515.1</t>
  </si>
  <si>
    <t>Snapalysin</t>
  </si>
  <si>
    <t>Kfla_5506</t>
  </si>
  <si>
    <t>ADB34516.1</t>
  </si>
  <si>
    <t>DNA-3-methyladenine glycosylase I</t>
  </si>
  <si>
    <t>Kfla_5507</t>
  </si>
  <si>
    <t>ADB34517.1</t>
  </si>
  <si>
    <t>Kfla_5508</t>
  </si>
  <si>
    <t>ADB34518.1</t>
  </si>
  <si>
    <t>Kfla_5509</t>
  </si>
  <si>
    <t>ADB34519.1</t>
  </si>
  <si>
    <t>succinyl-diaminopimelate desuccinylase</t>
  </si>
  <si>
    <t>Kfla_5510</t>
  </si>
  <si>
    <t>ADB34520.1</t>
  </si>
  <si>
    <t>Kfla_5511</t>
  </si>
  <si>
    <t>ADB34521.1</t>
  </si>
  <si>
    <t>Kfla_5512</t>
  </si>
  <si>
    <t>ADB34522.1</t>
  </si>
  <si>
    <t>Kfla_5513</t>
  </si>
  <si>
    <t>ADB34523.1</t>
  </si>
  <si>
    <t>Kfla_5514</t>
  </si>
  <si>
    <t>Kfla_5515</t>
  </si>
  <si>
    <t>ADB34524.1</t>
  </si>
  <si>
    <t>Kfla_5516</t>
  </si>
  <si>
    <t>ADB34525.1</t>
  </si>
  <si>
    <t>Arabinose-5-phosphate isomerase</t>
  </si>
  <si>
    <t>Kfla_5517</t>
  </si>
  <si>
    <t>ADB34526.1</t>
  </si>
  <si>
    <t>Kfla_5518</t>
  </si>
  <si>
    <t>ADB34527.1</t>
  </si>
  <si>
    <t>Kfla_5519</t>
  </si>
  <si>
    <t>ADB34528.1</t>
  </si>
  <si>
    <t>Kfla_5520</t>
  </si>
  <si>
    <t>ADB34529.1</t>
  </si>
  <si>
    <t>Kfla_5521</t>
  </si>
  <si>
    <t>ADB34530.1</t>
  </si>
  <si>
    <t>putative 2,3,4, 5-tetrahydropyridine-2- carboxylate N-succinyltransferase</t>
  </si>
  <si>
    <t>Kfla_5522</t>
  </si>
  <si>
    <t>ADB34531.1</t>
  </si>
  <si>
    <t>Kfla_5523</t>
  </si>
  <si>
    <t>ADB34532.1</t>
  </si>
  <si>
    <t>Kfla_5524</t>
  </si>
  <si>
    <t>ADB34533.1</t>
  </si>
  <si>
    <t>Kfla_5525</t>
  </si>
  <si>
    <t>ADB34534.1</t>
  </si>
  <si>
    <t>Kfla_5526</t>
  </si>
  <si>
    <t>ADB34535.1</t>
  </si>
  <si>
    <t>Kfla_5527</t>
  </si>
  <si>
    <t>ADB34536.1</t>
  </si>
  <si>
    <t>Kfla_5528</t>
  </si>
  <si>
    <t>ADB34537.1</t>
  </si>
  <si>
    <t>Kfla_5529</t>
  </si>
  <si>
    <t>ADB34538.1</t>
  </si>
  <si>
    <t>Kfla_5530</t>
  </si>
  <si>
    <t>ADB34539.1</t>
  </si>
  <si>
    <t>Kfla_5531</t>
  </si>
  <si>
    <t>ADB34540.1</t>
  </si>
  <si>
    <t>1D-myo-inosityl-2-acetamido-2-deoxy-alpha-D-glucopyranosidedeacetylase</t>
  </si>
  <si>
    <t>Kfla_5532</t>
  </si>
  <si>
    <t>Kfla_5533</t>
  </si>
  <si>
    <t>ADB34541.1</t>
  </si>
  <si>
    <t>Kfla_5534</t>
  </si>
  <si>
    <t>ADB34542.1</t>
  </si>
  <si>
    <t>Kfla_5535</t>
  </si>
  <si>
    <t>ADB34543.1</t>
  </si>
  <si>
    <t>Kfla_5536</t>
  </si>
  <si>
    <t>ADB34544.1</t>
  </si>
  <si>
    <t>Kfla_5537</t>
  </si>
  <si>
    <t>ADB34545.1</t>
  </si>
  <si>
    <t>L-aspartate oxidase</t>
  </si>
  <si>
    <t>Kfla_5538</t>
  </si>
  <si>
    <t>ADB34546.1</t>
  </si>
  <si>
    <t>Kfla_5539</t>
  </si>
  <si>
    <t>ADB34547.1</t>
  </si>
  <si>
    <t>Kfla_5540</t>
  </si>
  <si>
    <t>ADB34548.1</t>
  </si>
  <si>
    <t>Kfla_5541</t>
  </si>
  <si>
    <t>ADB34549.1</t>
  </si>
  <si>
    <t>Kfla_5542</t>
  </si>
  <si>
    <t>ADB34550.1</t>
  </si>
  <si>
    <t>putative pterin-4-alpha-carbinolamine dehydratase</t>
  </si>
  <si>
    <t>Kfla_5543</t>
  </si>
  <si>
    <t>ADB34551.1</t>
  </si>
  <si>
    <t>Kfla_5544</t>
  </si>
  <si>
    <t>ADB34552.1</t>
  </si>
  <si>
    <t>Kfla_5545</t>
  </si>
  <si>
    <t>ADB34553.1</t>
  </si>
  <si>
    <t>Kfla_5546</t>
  </si>
  <si>
    <t>ADB34554.1</t>
  </si>
  <si>
    <t>Kfla_5547</t>
  </si>
  <si>
    <t>ADB34555.1</t>
  </si>
  <si>
    <t>Kfla_5548</t>
  </si>
  <si>
    <t>ADB34556.1</t>
  </si>
  <si>
    <t>Kfla_5549</t>
  </si>
  <si>
    <t>ADB34557.1</t>
  </si>
  <si>
    <t>Kfla_5550</t>
  </si>
  <si>
    <t>ADB34558.1</t>
  </si>
  <si>
    <t>Kfla_5551</t>
  </si>
  <si>
    <t>ADB34559.1</t>
  </si>
  <si>
    <t>putative DNA topology modulation protein FlaR</t>
  </si>
  <si>
    <t>Kfla_5552</t>
  </si>
  <si>
    <t>ADB34560.1</t>
  </si>
  <si>
    <t>Kfla_5553</t>
  </si>
  <si>
    <t>Kfla_5554</t>
  </si>
  <si>
    <t>ADB34561.1</t>
  </si>
  <si>
    <t>Kfla_5555</t>
  </si>
  <si>
    <t>ADB34562.1</t>
  </si>
  <si>
    <t>Kfla_5556</t>
  </si>
  <si>
    <t>Kfla_5557</t>
  </si>
  <si>
    <t>ADB34563.1</t>
  </si>
  <si>
    <t>Kfla_5558</t>
  </si>
  <si>
    <t>ADB34564.1</t>
  </si>
  <si>
    <t>Recombinase</t>
  </si>
  <si>
    <t>Kfla_5559</t>
  </si>
  <si>
    <t>ADB34565.1</t>
  </si>
  <si>
    <t>Kfla_5560</t>
  </si>
  <si>
    <t>ADB34566.1</t>
  </si>
  <si>
    <t>Kfla_5561</t>
  </si>
  <si>
    <t>ADB34567.1</t>
  </si>
  <si>
    <t>Kfla_5562</t>
  </si>
  <si>
    <t>ADB34568.1</t>
  </si>
  <si>
    <t>Kfla_5563</t>
  </si>
  <si>
    <t>ADB34569.1</t>
  </si>
  <si>
    <t>Kfla_5564</t>
  </si>
  <si>
    <t>ADB34570.1</t>
  </si>
  <si>
    <t>Kfla_5565</t>
  </si>
  <si>
    <t>ADB34571.1</t>
  </si>
  <si>
    <t>Kfla_5566</t>
  </si>
  <si>
    <t>ADB34572.1</t>
  </si>
  <si>
    <t>Kfla_5567</t>
  </si>
  <si>
    <t>ADB34573.1</t>
  </si>
  <si>
    <t>Kfla_5568</t>
  </si>
  <si>
    <t>ADB34574.1</t>
  </si>
  <si>
    <t>Kfla_5569</t>
  </si>
  <si>
    <t>ADB34575.1</t>
  </si>
  <si>
    <t>Kfla_5570</t>
  </si>
  <si>
    <t>ADB34576.1</t>
  </si>
  <si>
    <t>GTP-binding protein YchF</t>
  </si>
  <si>
    <t>Kfla_5571</t>
  </si>
  <si>
    <t>ADB34577.1</t>
  </si>
  <si>
    <t>protein of unknown function DUF817</t>
  </si>
  <si>
    <t>Kfla_5572</t>
  </si>
  <si>
    <t>ADB34578.1</t>
  </si>
  <si>
    <t>Kfla_5573</t>
  </si>
  <si>
    <t>ADB34579.1</t>
  </si>
  <si>
    <t>protein of unknown function DUF195</t>
  </si>
  <si>
    <t>Kfla_5574</t>
  </si>
  <si>
    <t>ADB34580.1</t>
  </si>
  <si>
    <t>Glucan endo-1,3-beta-D-glucosidase</t>
  </si>
  <si>
    <t>Kfla_5575</t>
  </si>
  <si>
    <t>ADB34581.1</t>
  </si>
  <si>
    <t>Kfla_5576</t>
  </si>
  <si>
    <t>ADB34582.1</t>
  </si>
  <si>
    <t>Kfla_5577</t>
  </si>
  <si>
    <t>ADB34583.1</t>
  </si>
  <si>
    <t>Kfla_R0048</t>
  </si>
  <si>
    <t>Kfla_5578</t>
  </si>
  <si>
    <t>ADB34584.1</t>
  </si>
  <si>
    <t>exodeoxyribonuclease VII, large subunit</t>
  </si>
  <si>
    <t>Kfla_5579</t>
  </si>
  <si>
    <t>ADB34585.1</t>
  </si>
  <si>
    <t>exodeoxyribonuclease VII, small subunit</t>
  </si>
  <si>
    <t>Kfla_5580</t>
  </si>
  <si>
    <t>ADB34586.1</t>
  </si>
  <si>
    <t>Kfla_5581</t>
  </si>
  <si>
    <t>ADB34587.1</t>
  </si>
  <si>
    <t>Kfla_5582</t>
  </si>
  <si>
    <t>ADB34588.1</t>
  </si>
  <si>
    <t>tryptophan repressor binding protein</t>
  </si>
  <si>
    <t>Kfla_5583</t>
  </si>
  <si>
    <t>ADB34589.1</t>
  </si>
  <si>
    <t>Kfla_5584</t>
  </si>
  <si>
    <t>ADB34590.1</t>
  </si>
  <si>
    <t>Kfla_5585</t>
  </si>
  <si>
    <t>ADB34591.1</t>
  </si>
  <si>
    <t>molybdenum hydroxylase accessory protein, YgfJ family</t>
  </si>
  <si>
    <t>Kfla_5586</t>
  </si>
  <si>
    <t>ADB34592.1</t>
  </si>
  <si>
    <t>Kfla_5587</t>
  </si>
  <si>
    <t>ADB34593.1</t>
  </si>
  <si>
    <t>fructose-1,6-bisphosphatase, class II</t>
  </si>
  <si>
    <t>Kfla_5588</t>
  </si>
  <si>
    <t>ADB34594.1</t>
  </si>
  <si>
    <t>Kfla_5589</t>
  </si>
  <si>
    <t>ADB34595.1</t>
  </si>
  <si>
    <t>Kfla_5590</t>
  </si>
  <si>
    <t>ADB34596.1</t>
  </si>
  <si>
    <t>Kfla_5591</t>
  </si>
  <si>
    <t>ADB34597.1</t>
  </si>
  <si>
    <t>Kfla_5592</t>
  </si>
  <si>
    <t>ADB34598.1</t>
  </si>
  <si>
    <t>hydro-lyase, Fe-S type, tartrate/fumarate subfamily, beta subunit</t>
  </si>
  <si>
    <t>Kfla_5593</t>
  </si>
  <si>
    <t>ADB34599.1</t>
  </si>
  <si>
    <t>Kfla_5594</t>
  </si>
  <si>
    <t>ADB34600.1</t>
  </si>
  <si>
    <t>Kfla_5595</t>
  </si>
  <si>
    <t>ADB34601.1</t>
  </si>
  <si>
    <t>Kfla_5596</t>
  </si>
  <si>
    <t>ADB34602.1</t>
  </si>
  <si>
    <t>Kfla_5597</t>
  </si>
  <si>
    <t>ADB34603.1</t>
  </si>
  <si>
    <t>Kfla_5598</t>
  </si>
  <si>
    <t>ADB34604.1</t>
  </si>
  <si>
    <t>fumarate lyase</t>
  </si>
  <si>
    <t>Kfla_5599</t>
  </si>
  <si>
    <t>ADB34605.1</t>
  </si>
  <si>
    <t>Kfla_5600</t>
  </si>
  <si>
    <t>ADB34606.1</t>
  </si>
  <si>
    <t>Kfla_5601</t>
  </si>
  <si>
    <t>ADB34607.1</t>
  </si>
  <si>
    <t>Kfla_5602</t>
  </si>
  <si>
    <t>ADB34608.1</t>
  </si>
  <si>
    <t>Kfla_5603</t>
  </si>
  <si>
    <t>ADB34609.1</t>
  </si>
  <si>
    <t>Kfla_5604</t>
  </si>
  <si>
    <t>ADB34610.1</t>
  </si>
  <si>
    <t>Kfla_5605</t>
  </si>
  <si>
    <t>ADB34611.1</t>
  </si>
  <si>
    <t>Hly-III family protein</t>
  </si>
  <si>
    <t>Kfla_5606</t>
  </si>
  <si>
    <t>ADB34612.1</t>
  </si>
  <si>
    <t>Kfla_5607</t>
  </si>
  <si>
    <t>ADB34613.1</t>
  </si>
  <si>
    <t>Kfla_5608</t>
  </si>
  <si>
    <t>ADB34614.1</t>
  </si>
  <si>
    <t>Kfla_5609</t>
  </si>
  <si>
    <t>ADB34615.1</t>
  </si>
  <si>
    <t>Aminopeptidase S</t>
  </si>
  <si>
    <t>Kfla_5610</t>
  </si>
  <si>
    <t>ADB34616.1</t>
  </si>
  <si>
    <t>Kfla_5611</t>
  </si>
  <si>
    <t>ADB34617.1</t>
  </si>
  <si>
    <t>protein of unknown function DUF255</t>
  </si>
  <si>
    <t>Kfla_5612</t>
  </si>
  <si>
    <t>ADB34618.1</t>
  </si>
  <si>
    <t>Kfla_5613</t>
  </si>
  <si>
    <t>ADB34619.1</t>
  </si>
  <si>
    <t>Kfla_5614</t>
  </si>
  <si>
    <t>ADB34620.1</t>
  </si>
  <si>
    <t>mycothiol conjugate amidase Mca</t>
  </si>
  <si>
    <t>Kfla_5615</t>
  </si>
  <si>
    <t>ADB34621.1</t>
  </si>
  <si>
    <t>Kfla_5616</t>
  </si>
  <si>
    <t>ADB34622.1</t>
  </si>
  <si>
    <t>transcription elongation factor GreA</t>
  </si>
  <si>
    <t>Kfla_5617</t>
  </si>
  <si>
    <t>ADB34623.1</t>
  </si>
  <si>
    <t>Kfla_5618</t>
  </si>
  <si>
    <t>ADB34624.1</t>
  </si>
  <si>
    <t>Kfla_5619</t>
  </si>
  <si>
    <t>ADB34625.1</t>
  </si>
  <si>
    <t>Kfla_5620</t>
  </si>
  <si>
    <t>ADB34626.1</t>
  </si>
  <si>
    <t>Kfla_5621</t>
  </si>
  <si>
    <t>ADB34627.1</t>
  </si>
  <si>
    <t>Kfla_5622</t>
  </si>
  <si>
    <t>ADB34628.1</t>
  </si>
  <si>
    <t>Kfla_5623</t>
  </si>
  <si>
    <t>ADB34629.1</t>
  </si>
  <si>
    <t>Kfla_5624</t>
  </si>
  <si>
    <t>ADB34630.1</t>
  </si>
  <si>
    <t>Kfla_5625</t>
  </si>
  <si>
    <t>ADB34631.1</t>
  </si>
  <si>
    <t>Kfla_5626</t>
  </si>
  <si>
    <t>ADB34632.1</t>
  </si>
  <si>
    <t>Kfla_5627</t>
  </si>
  <si>
    <t>ADB34633.1</t>
  </si>
  <si>
    <t>Kfla_5628</t>
  </si>
  <si>
    <t>ADB34634.1</t>
  </si>
  <si>
    <t>Kfla_5629</t>
  </si>
  <si>
    <t>ADB34635.1</t>
  </si>
  <si>
    <t>Kfla_5630</t>
  </si>
  <si>
    <t>ADB34636.1</t>
  </si>
  <si>
    <t>Kfla_5631</t>
  </si>
  <si>
    <t>ADB34637.1</t>
  </si>
  <si>
    <t>Kfla_5632</t>
  </si>
  <si>
    <t>ADB34638.1</t>
  </si>
  <si>
    <t>Kfla_5633</t>
  </si>
  <si>
    <t>ADB34639.1</t>
  </si>
  <si>
    <t>Kfla_5634</t>
  </si>
  <si>
    <t>ADB34640.1</t>
  </si>
  <si>
    <t>Kfla_5635</t>
  </si>
  <si>
    <t>ADB34641.1</t>
  </si>
  <si>
    <t>Kfla_5636</t>
  </si>
  <si>
    <t>ADB34642.1</t>
  </si>
  <si>
    <t>Kfla_5637</t>
  </si>
  <si>
    <t>ADB34643.1</t>
  </si>
  <si>
    <t>Kfla_5638</t>
  </si>
  <si>
    <t>ADB34644.1</t>
  </si>
  <si>
    <t>Kfla_5639</t>
  </si>
  <si>
    <t>ADB34645.1</t>
  </si>
  <si>
    <t>Kfla_5640</t>
  </si>
  <si>
    <t>ADB34646.1</t>
  </si>
  <si>
    <t>Kfla_5641</t>
  </si>
  <si>
    <t>ADB34647.1</t>
  </si>
  <si>
    <t>putative glutamate mutase MutL</t>
  </si>
  <si>
    <t>Kfla_5642</t>
  </si>
  <si>
    <t>ADB34648.1</t>
  </si>
  <si>
    <t>Cystathionine gamma-synthase</t>
  </si>
  <si>
    <t>Kfla_5643</t>
  </si>
  <si>
    <t>ADB34649.1</t>
  </si>
  <si>
    <t>Kfla_5644</t>
  </si>
  <si>
    <t>ADB34650.1</t>
  </si>
  <si>
    <t>Kfla_5645</t>
  </si>
  <si>
    <t>ADB34651.1</t>
  </si>
  <si>
    <t>Kfla_5646</t>
  </si>
  <si>
    <t>ADB34652.1</t>
  </si>
  <si>
    <t>Kfla_5647</t>
  </si>
  <si>
    <t>ADB34653.1</t>
  </si>
  <si>
    <t>protein of unknown function DUF161</t>
  </si>
  <si>
    <t>Kfla_5648</t>
  </si>
  <si>
    <t>ADB34654.1</t>
  </si>
  <si>
    <t>Kfla_5649</t>
  </si>
  <si>
    <t>ADB34655.1</t>
  </si>
  <si>
    <t>peptide methionine sulfoxide reductase</t>
  </si>
  <si>
    <t>Kfla_5650</t>
  </si>
  <si>
    <t>ADB34656.1</t>
  </si>
  <si>
    <t>Kfla_5651</t>
  </si>
  <si>
    <t>ADB34657.1</t>
  </si>
  <si>
    <t>Kfla_5652</t>
  </si>
  <si>
    <t>ADB34658.1</t>
  </si>
  <si>
    <t>Kfla_5653</t>
  </si>
  <si>
    <t>ADB34659.1</t>
  </si>
  <si>
    <t>Kfla_5654</t>
  </si>
  <si>
    <t>ADB34660.1</t>
  </si>
  <si>
    <t>Kfla_5655</t>
  </si>
  <si>
    <t>ADB34661.1</t>
  </si>
  <si>
    <t>Kfla_5656</t>
  </si>
  <si>
    <t>ADB34662.1</t>
  </si>
  <si>
    <t>Kfla_5657</t>
  </si>
  <si>
    <t>ADB34663.1</t>
  </si>
  <si>
    <t>Kfla_5658</t>
  </si>
  <si>
    <t>ADB34664.1</t>
  </si>
  <si>
    <t>Kfla_5659</t>
  </si>
  <si>
    <t>ADB34665.1</t>
  </si>
  <si>
    <t>Kfla_5660</t>
  </si>
  <si>
    <t>ADB34666.1</t>
  </si>
  <si>
    <t>Kfla_5661</t>
  </si>
  <si>
    <t>ADB34667.1</t>
  </si>
  <si>
    <t>Kfla_5662</t>
  </si>
  <si>
    <t>ADB34668.1</t>
  </si>
  <si>
    <t>Kfla_5663</t>
  </si>
  <si>
    <t>ADB34669.1</t>
  </si>
  <si>
    <t>Kfla_5664</t>
  </si>
  <si>
    <t>ADB34670.1</t>
  </si>
  <si>
    <t>Kfla_5665</t>
  </si>
  <si>
    <t>ADB34671.1</t>
  </si>
  <si>
    <t>Kfla_5666</t>
  </si>
  <si>
    <t>ADB34672.1</t>
  </si>
  <si>
    <t>phospholipase D/Transphosphatidylase</t>
  </si>
  <si>
    <t>Kfla_5667</t>
  </si>
  <si>
    <t>ADB34673.1</t>
  </si>
  <si>
    <t>Kfla_5668</t>
  </si>
  <si>
    <t>ADB34674.1</t>
  </si>
  <si>
    <t>Kfla_5669</t>
  </si>
  <si>
    <t>ADB34675.1</t>
  </si>
  <si>
    <t>Kfla_5670</t>
  </si>
  <si>
    <t>ADB34676.1</t>
  </si>
  <si>
    <t>Kfla_5671</t>
  </si>
  <si>
    <t>ADB34677.1</t>
  </si>
  <si>
    <t>Kfla_5672</t>
  </si>
  <si>
    <t>ADB34678.1</t>
  </si>
  <si>
    <t>Kfla_5673</t>
  </si>
  <si>
    <t>ADB34679.1</t>
  </si>
  <si>
    <t>Kfla_5674</t>
  </si>
  <si>
    <t>ADB34680.1</t>
  </si>
  <si>
    <t>Kfla_5675</t>
  </si>
  <si>
    <t>ADB34681.1</t>
  </si>
  <si>
    <t>Kfla_5676</t>
  </si>
  <si>
    <t>ADB34682.1</t>
  </si>
  <si>
    <t>cystathionine beta-synthase</t>
  </si>
  <si>
    <t>Kfla_5677</t>
  </si>
  <si>
    <t>ADB34683.1</t>
  </si>
  <si>
    <t>Kfla_5678</t>
  </si>
  <si>
    <t>ADB34684.1</t>
  </si>
  <si>
    <t>Kfla_5679</t>
  </si>
  <si>
    <t>ADB34685.1</t>
  </si>
  <si>
    <t>Kfla_5680</t>
  </si>
  <si>
    <t>ADB34686.1</t>
  </si>
  <si>
    <t>protein of unknown function DUF1112</t>
  </si>
  <si>
    <t>Kfla_5681</t>
  </si>
  <si>
    <t>ADB34687.1</t>
  </si>
  <si>
    <t>Kfla_5682</t>
  </si>
  <si>
    <t>ADB34688.1</t>
  </si>
  <si>
    <t>Kfla_5683</t>
  </si>
  <si>
    <t>ADB34689.1</t>
  </si>
  <si>
    <t>Kfla_5684</t>
  </si>
  <si>
    <t>ADB34690.1</t>
  </si>
  <si>
    <t>Kfla_R0049</t>
  </si>
  <si>
    <t>Kfla_5685</t>
  </si>
  <si>
    <t>ADB34691.1</t>
  </si>
  <si>
    <t>formylmethionine deformylase</t>
  </si>
  <si>
    <t>Kfla_5686</t>
  </si>
  <si>
    <t>ADB34692.1</t>
  </si>
  <si>
    <t>Kfla_5687</t>
  </si>
  <si>
    <t>ADB34693.1</t>
  </si>
  <si>
    <t>Kfla_5688</t>
  </si>
  <si>
    <t>ADB34694.1</t>
  </si>
  <si>
    <t>Kfla_5689</t>
  </si>
  <si>
    <t>ADB34695.1</t>
  </si>
  <si>
    <t>alpha-1,2-mannosidase</t>
  </si>
  <si>
    <t>Kfla_5690</t>
  </si>
  <si>
    <t>ADB34696.1</t>
  </si>
  <si>
    <t>Kfla_5691</t>
  </si>
  <si>
    <t>ADB34697.1</t>
  </si>
  <si>
    <t>Kfla_5692</t>
  </si>
  <si>
    <t>ADB34698.1</t>
  </si>
  <si>
    <t>Kfla_5693</t>
  </si>
  <si>
    <t>ADB34699.1</t>
  </si>
  <si>
    <t>Ppx/GppA phosphatase</t>
  </si>
  <si>
    <t>Kfla_5694</t>
  </si>
  <si>
    <t>ADB34700.1</t>
  </si>
  <si>
    <t>protein of unknown function DUF501</t>
  </si>
  <si>
    <t>Kfla_5695</t>
  </si>
  <si>
    <t>ADB34701.1</t>
  </si>
  <si>
    <t>Septum formation initiator</t>
  </si>
  <si>
    <t>Kfla_5696</t>
  </si>
  <si>
    <t>ADB34702.1</t>
  </si>
  <si>
    <t>Kfla_5697</t>
  </si>
  <si>
    <t>ADB34703.1</t>
  </si>
  <si>
    <t>phosphotransferase KptA/Tpt1</t>
  </si>
  <si>
    <t>Kfla_5698</t>
  </si>
  <si>
    <t>Kfla_5699</t>
  </si>
  <si>
    <t>ADB34704.1</t>
  </si>
  <si>
    <t>MazG family protein</t>
  </si>
  <si>
    <t>Kfla_5700</t>
  </si>
  <si>
    <t>ADB34705.1</t>
  </si>
  <si>
    <t>Kfla_5701</t>
  </si>
  <si>
    <t>ADB34706.1</t>
  </si>
  <si>
    <t>transcription-repair coupling factor</t>
  </si>
  <si>
    <t>Kfla_5702</t>
  </si>
  <si>
    <t>ADB34707.1</t>
  </si>
  <si>
    <t>peptidyl-tRNA hydrolase</t>
  </si>
  <si>
    <t>Kfla_5703</t>
  </si>
  <si>
    <t>ADB34708.1</t>
  </si>
  <si>
    <t>ribosomal 5S rRNA E-loop binding protein Ctc/L25/TL5</t>
  </si>
  <si>
    <t>Kfla_5704</t>
  </si>
  <si>
    <t>ADB34709.1</t>
  </si>
  <si>
    <t>Kfla_5705</t>
  </si>
  <si>
    <t>ADB34710.1</t>
  </si>
  <si>
    <t>Kfla_5706</t>
  </si>
  <si>
    <t>ADB34711.1</t>
  </si>
  <si>
    <t>phosphogluconate dehydrogenase, NAD-binding, putative-like protein</t>
  </si>
  <si>
    <t>Kfla_5707</t>
  </si>
  <si>
    <t>ADB34712.1</t>
  </si>
  <si>
    <t>Kfla_5708</t>
  </si>
  <si>
    <t>ADB34713.1</t>
  </si>
  <si>
    <t>UDP-N-acetylglucosamine pyrophosphorylase</t>
  </si>
  <si>
    <t>Kfla_5709</t>
  </si>
  <si>
    <t>ADB34714.1</t>
  </si>
  <si>
    <t>Kfla_5710</t>
  </si>
  <si>
    <t>ADB34715.1</t>
  </si>
  <si>
    <t>Kfla_5711</t>
  </si>
  <si>
    <t>ADB34716.1</t>
  </si>
  <si>
    <t>Kfla_5712</t>
  </si>
  <si>
    <t>ADB34717.1</t>
  </si>
  <si>
    <t>Kfla_5713</t>
  </si>
  <si>
    <t>ADB34718.1</t>
  </si>
  <si>
    <t>Stearoyl-CoA 9-desaturase</t>
  </si>
  <si>
    <t>Kfla_R0050</t>
  </si>
  <si>
    <t>Kfla_5714</t>
  </si>
  <si>
    <t>ADB34719.1</t>
  </si>
  <si>
    <t>Kfla_5715</t>
  </si>
  <si>
    <t>ADB34720.1</t>
  </si>
  <si>
    <t>Kfla_5716</t>
  </si>
  <si>
    <t>ADB34721.1</t>
  </si>
  <si>
    <t>glyoxalase family protein</t>
  </si>
  <si>
    <t>Kfla_5717</t>
  </si>
  <si>
    <t>ADB34722.1</t>
  </si>
  <si>
    <t>Trans-aconitate 2-methyltransferase</t>
  </si>
  <si>
    <t>Kfla_5718</t>
  </si>
  <si>
    <t>ADB34723.1</t>
  </si>
  <si>
    <t>Kfla_5719</t>
  </si>
  <si>
    <t>ADB34724.1</t>
  </si>
  <si>
    <t>Kfla_5720</t>
  </si>
  <si>
    <t>ADB34725.1</t>
  </si>
  <si>
    <t>Kfla_5721</t>
  </si>
  <si>
    <t>ADB34726.1</t>
  </si>
  <si>
    <t>Kfla_5722</t>
  </si>
  <si>
    <t>ADB34727.1</t>
  </si>
  <si>
    <t>Kfla_5723</t>
  </si>
  <si>
    <t>ADB34728.1</t>
  </si>
  <si>
    <t>Kfla_5724</t>
  </si>
  <si>
    <t>ADB34729.1</t>
  </si>
  <si>
    <t>Kfla_5725</t>
  </si>
  <si>
    <t>ADB34730.1</t>
  </si>
  <si>
    <t>Kfla_5726</t>
  </si>
  <si>
    <t>ADB34731.1</t>
  </si>
  <si>
    <t>4-diphosphocytidyl-2C-methyl-D-erythritolkinase</t>
  </si>
  <si>
    <t>Kfla_5727</t>
  </si>
  <si>
    <t>ADB34732.1</t>
  </si>
  <si>
    <t>dimethyladenosine transferase</t>
  </si>
  <si>
    <t>Kfla_5728</t>
  </si>
  <si>
    <t>ADB34733.1</t>
  </si>
  <si>
    <t>Transglycosylase domain protein</t>
  </si>
  <si>
    <t>Kfla_5729</t>
  </si>
  <si>
    <t>ADB34734.1</t>
  </si>
  <si>
    <t>Kfla_5730</t>
  </si>
  <si>
    <t>ADB34735.1</t>
  </si>
  <si>
    <t>hydrolase, TatD family</t>
  </si>
  <si>
    <t>Kfla_5731</t>
  </si>
  <si>
    <t>ADB34736.1</t>
  </si>
  <si>
    <t>Kfla_5732</t>
  </si>
  <si>
    <t>ADB34737.1</t>
  </si>
  <si>
    <t>methionyl-tRNA synthetase</t>
  </si>
  <si>
    <t>Kfla_5733</t>
  </si>
  <si>
    <t>ADB34738.1</t>
  </si>
  <si>
    <t>Kfla_5734</t>
  </si>
  <si>
    <t>ADB34739.1</t>
  </si>
  <si>
    <t>Uroporphyrin-III C/tetrapyrrole (Corrin/Porphyrin) methyltransferase</t>
  </si>
  <si>
    <t>Kfla_5735</t>
  </si>
  <si>
    <t>ADB34740.1</t>
  </si>
  <si>
    <t>glycosyl transferase family 39</t>
  </si>
  <si>
    <t>Kfla_5736</t>
  </si>
  <si>
    <t>ADB34741.1</t>
  </si>
  <si>
    <t>Kfla_5737</t>
  </si>
  <si>
    <t>ADB34742.1</t>
  </si>
  <si>
    <t>Kfla_5738</t>
  </si>
  <si>
    <t>ADB34743.1</t>
  </si>
  <si>
    <t>Kfla_5739</t>
  </si>
  <si>
    <t>ADB34744.1</t>
  </si>
  <si>
    <t>Kfla_5740</t>
  </si>
  <si>
    <t>ADB34745.1</t>
  </si>
  <si>
    <t>Kfla_5741</t>
  </si>
  <si>
    <t>ADB34746.1</t>
  </si>
  <si>
    <t>Kfla_5742</t>
  </si>
  <si>
    <t>ADB34747.1</t>
  </si>
  <si>
    <t>Kfla_5743</t>
  </si>
  <si>
    <t>ADB34748.1</t>
  </si>
  <si>
    <t>Kfla_5744</t>
  </si>
  <si>
    <t>ADB34749.1</t>
  </si>
  <si>
    <t>Kfla_5745</t>
  </si>
  <si>
    <t>ADB34750.1</t>
  </si>
  <si>
    <t>Kfla_5746</t>
  </si>
  <si>
    <t>ADB34751.1</t>
  </si>
  <si>
    <t>Kfla_5747</t>
  </si>
  <si>
    <t>ADB34752.1</t>
  </si>
  <si>
    <t>Kfla_5748</t>
  </si>
  <si>
    <t>ADB34753.1</t>
  </si>
  <si>
    <t>Kfla_5749</t>
  </si>
  <si>
    <t>ADB34754.1</t>
  </si>
  <si>
    <t>Kfla_5750</t>
  </si>
  <si>
    <t>ADB34755.1</t>
  </si>
  <si>
    <t>Kfla_5751</t>
  </si>
  <si>
    <t>ADB34756.1</t>
  </si>
  <si>
    <t>nuclear export factor GLE1</t>
  </si>
  <si>
    <t>Kfla_5752</t>
  </si>
  <si>
    <t>ADB34757.1</t>
  </si>
  <si>
    <t>Kfla_5753</t>
  </si>
  <si>
    <t>ADB34758.1</t>
  </si>
  <si>
    <t>Kfla_5754</t>
  </si>
  <si>
    <t>ADB34759.1</t>
  </si>
  <si>
    <t>Kfla_5755</t>
  </si>
  <si>
    <t>ADB34760.1</t>
  </si>
  <si>
    <t>Kfla_5756</t>
  </si>
  <si>
    <t>ADB34761.1</t>
  </si>
  <si>
    <t>Kfla_5757</t>
  </si>
  <si>
    <t>ADB34762.1</t>
  </si>
  <si>
    <t>Kfla_5758</t>
  </si>
  <si>
    <t>ADB34763.1</t>
  </si>
  <si>
    <t>Kfla_5759</t>
  </si>
  <si>
    <t>ADB34764.1</t>
  </si>
  <si>
    <t>Kfla_5760</t>
  </si>
  <si>
    <t>ADB34765.1</t>
  </si>
  <si>
    <t>Kfla_5761</t>
  </si>
  <si>
    <t>ADB34766.1</t>
  </si>
  <si>
    <t>Kfla_R0051</t>
  </si>
  <si>
    <t>Kfla_5762</t>
  </si>
  <si>
    <t>ADB34767.1</t>
  </si>
  <si>
    <t>Kfla_5763</t>
  </si>
  <si>
    <t>ADB34768.1</t>
  </si>
  <si>
    <t>Kfla_5764</t>
  </si>
  <si>
    <t>ADB34769.1</t>
  </si>
  <si>
    <t>Kfla_5765</t>
  </si>
  <si>
    <t>ADB34770.1</t>
  </si>
  <si>
    <t>molybdenum cofactor biosynthesis protein C</t>
  </si>
  <si>
    <t>Kfla_5766</t>
  </si>
  <si>
    <t>ADB34771.1</t>
  </si>
  <si>
    <t>Kfla_5767</t>
  </si>
  <si>
    <t>ADB34772.1</t>
  </si>
  <si>
    <t>Kfla_5768</t>
  </si>
  <si>
    <t>ADB34773.1</t>
  </si>
  <si>
    <t>UTP--glucose-1-phosphate uridylyltransferase</t>
  </si>
  <si>
    <t>Kfla_5769</t>
  </si>
  <si>
    <t>ADB34774.1</t>
  </si>
  <si>
    <t>5-formyltetrahydrofolate cyclo-ligase</t>
  </si>
  <si>
    <t>Kfla_5770</t>
  </si>
  <si>
    <t>ADB34775.1</t>
  </si>
  <si>
    <t>Kfla_5771</t>
  </si>
  <si>
    <t>ADB34776.1</t>
  </si>
  <si>
    <t>Kfla_5772</t>
  </si>
  <si>
    <t>ADB34777.1</t>
  </si>
  <si>
    <t>Kfla_5773</t>
  </si>
  <si>
    <t>ADB34778.1</t>
  </si>
  <si>
    <t>regulatory protein, FmdB family</t>
  </si>
  <si>
    <t>Kfla_5774</t>
  </si>
  <si>
    <t>ADB34779.1</t>
  </si>
  <si>
    <t>Kfla_5775</t>
  </si>
  <si>
    <t>ADB34780.1</t>
  </si>
  <si>
    <t>large conductance mechanosensitive channel protein</t>
  </si>
  <si>
    <t>Kfla_5776</t>
  </si>
  <si>
    <t>ADB34781.1</t>
  </si>
  <si>
    <t>Kfla_5777</t>
  </si>
  <si>
    <t>ADB34782.1</t>
  </si>
  <si>
    <t>Kfla_5778</t>
  </si>
  <si>
    <t>ADB34783.1</t>
  </si>
  <si>
    <t>Kfla_5779</t>
  </si>
  <si>
    <t>ADB34784.1</t>
  </si>
  <si>
    <t>Kfla_5780</t>
  </si>
  <si>
    <t>ADB34785.1</t>
  </si>
  <si>
    <t>Kfla_5781</t>
  </si>
  <si>
    <t>ADB34786.1</t>
  </si>
  <si>
    <t>Kfla_5782</t>
  </si>
  <si>
    <t>ADB34787.1</t>
  </si>
  <si>
    <t>Kfla_5783</t>
  </si>
  <si>
    <t>ADB34788.1</t>
  </si>
  <si>
    <t>Kfla_5784</t>
  </si>
  <si>
    <t>Kfla_R0052</t>
  </si>
  <si>
    <t>Kfla_5785</t>
  </si>
  <si>
    <t>ADB34789.1</t>
  </si>
  <si>
    <t>Kfla_5786</t>
  </si>
  <si>
    <t>ADB34790.1</t>
  </si>
  <si>
    <t>Kfla_5787</t>
  </si>
  <si>
    <t>ADB34791.1</t>
  </si>
  <si>
    <t>Kfla_5788</t>
  </si>
  <si>
    <t>ADB34792.1</t>
  </si>
  <si>
    <t>Kfla_5789</t>
  </si>
  <si>
    <t>ADB34793.1</t>
  </si>
  <si>
    <t>Kfla_5790</t>
  </si>
  <si>
    <t>ADB34794.1</t>
  </si>
  <si>
    <t>Kfla_5791</t>
  </si>
  <si>
    <t>ADB34795.1</t>
  </si>
  <si>
    <t>SecC motif-containing protein</t>
  </si>
  <si>
    <t>Kfla_5792</t>
  </si>
  <si>
    <t>ADB34796.1</t>
  </si>
  <si>
    <t>Kfla_5793</t>
  </si>
  <si>
    <t>ADB34797.1</t>
  </si>
  <si>
    <t>Kfla_5794</t>
  </si>
  <si>
    <t>ADB34798.1</t>
  </si>
  <si>
    <t>Kfla_5795</t>
  </si>
  <si>
    <t>ADB34799.1</t>
  </si>
  <si>
    <t>Kfla_5796</t>
  </si>
  <si>
    <t>ADB34800.1</t>
  </si>
  <si>
    <t>Kfla_5797</t>
  </si>
  <si>
    <t>ADB34801.1</t>
  </si>
  <si>
    <t>Kfla_5798</t>
  </si>
  <si>
    <t>ADB34802.1</t>
  </si>
  <si>
    <t>Kfla_5799</t>
  </si>
  <si>
    <t>ADB34803.1</t>
  </si>
  <si>
    <t>Kfla_5800</t>
  </si>
  <si>
    <t>ADB34804.1</t>
  </si>
  <si>
    <t>Kfla_5801</t>
  </si>
  <si>
    <t>ADB34805.1</t>
  </si>
  <si>
    <t>Kfla_5802</t>
  </si>
  <si>
    <t>ADB34806.1</t>
  </si>
  <si>
    <t>Kfla_5803</t>
  </si>
  <si>
    <t>ADB34807.1</t>
  </si>
  <si>
    <t>Kfla_5804</t>
  </si>
  <si>
    <t>ADB34808.1</t>
  </si>
  <si>
    <t>Kfla_5805</t>
  </si>
  <si>
    <t>ADB34809.1</t>
  </si>
  <si>
    <t>Kfla_5806</t>
  </si>
  <si>
    <t>ADB34810.1</t>
  </si>
  <si>
    <t>Kfla_5807</t>
  </si>
  <si>
    <t>ADB34811.1</t>
  </si>
  <si>
    <t>Kfla_5808</t>
  </si>
  <si>
    <t>ADB34812.1</t>
  </si>
  <si>
    <t>Kfla_5809</t>
  </si>
  <si>
    <t>ADB34813.1</t>
  </si>
  <si>
    <t>Kfla_5810</t>
  </si>
  <si>
    <t>ADB34814.1</t>
  </si>
  <si>
    <t>Kfla_5811</t>
  </si>
  <si>
    <t>ADB34815.1</t>
  </si>
  <si>
    <t>Kfla_5812</t>
  </si>
  <si>
    <t>ADB34816.1</t>
  </si>
  <si>
    <t>Kfla_5813</t>
  </si>
  <si>
    <t>ADB34817.1</t>
  </si>
  <si>
    <t>Kfla_5814</t>
  </si>
  <si>
    <t>ADB34818.1</t>
  </si>
  <si>
    <t>Kfla_5815</t>
  </si>
  <si>
    <t>ADB34819.1</t>
  </si>
  <si>
    <t>Kfla_5816</t>
  </si>
  <si>
    <t>ADB34820.1</t>
  </si>
  <si>
    <t>Kfla_5817</t>
  </si>
  <si>
    <t>ADB34821.1</t>
  </si>
  <si>
    <t>methionine synthase</t>
  </si>
  <si>
    <t>Kfla_5818</t>
  </si>
  <si>
    <t>ADB34822.1</t>
  </si>
  <si>
    <t>Kfla_5819</t>
  </si>
  <si>
    <t>ADB34823.1</t>
  </si>
  <si>
    <t>Kfla_5820</t>
  </si>
  <si>
    <t>ADB34824.1</t>
  </si>
  <si>
    <t>Kfla_5821</t>
  </si>
  <si>
    <t>ADB34825.1</t>
  </si>
  <si>
    <t>Kfla_5822</t>
  </si>
  <si>
    <t>ADB34826.1</t>
  </si>
  <si>
    <t>Kfla_5823</t>
  </si>
  <si>
    <t>ADB34827.1</t>
  </si>
  <si>
    <t>Kfla_5824</t>
  </si>
  <si>
    <t>ADB34828.1</t>
  </si>
  <si>
    <t>glycyl-tRNA synthetase, beta subunit</t>
  </si>
  <si>
    <t>Kfla_5825</t>
  </si>
  <si>
    <t>ADB34829.1</t>
  </si>
  <si>
    <t>Superoxide dismutase</t>
  </si>
  <si>
    <t>Kfla_5826</t>
  </si>
  <si>
    <t>ADB34830.1</t>
  </si>
  <si>
    <t>Kfla_5827</t>
  </si>
  <si>
    <t>ADB34831.1</t>
  </si>
  <si>
    <t>Kfla_5828</t>
  </si>
  <si>
    <t>ADB34832.1</t>
  </si>
  <si>
    <t>Kfla_5829</t>
  </si>
  <si>
    <t>ADB34833.1</t>
  </si>
  <si>
    <t>Kfla_5830</t>
  </si>
  <si>
    <t>ADB34834.1</t>
  </si>
  <si>
    <t>Kfla_5831</t>
  </si>
  <si>
    <t>ADB34835.1</t>
  </si>
  <si>
    <t>Kfla_5832</t>
  </si>
  <si>
    <t>ADB34836.1</t>
  </si>
  <si>
    <t>Kfla_5833</t>
  </si>
  <si>
    <t>ADB34837.1</t>
  </si>
  <si>
    <t>Kfla_5834</t>
  </si>
  <si>
    <t>ADB34838.1</t>
  </si>
  <si>
    <t>Kfla_5835</t>
  </si>
  <si>
    <t>ADB34839.1</t>
  </si>
  <si>
    <t>Kfla_5836</t>
  </si>
  <si>
    <t>ADB34840.1</t>
  </si>
  <si>
    <t>Kfla_5837</t>
  </si>
  <si>
    <t>ADB34841.1</t>
  </si>
  <si>
    <t>Kfla_5838</t>
  </si>
  <si>
    <t>ADB34842.1</t>
  </si>
  <si>
    <t>Kfla_5839</t>
  </si>
  <si>
    <t>ADB34843.1</t>
  </si>
  <si>
    <t>Kfla_5840</t>
  </si>
  <si>
    <t>ADB34844.1</t>
  </si>
  <si>
    <t>Kfla_5841</t>
  </si>
  <si>
    <t>ADB34845.1</t>
  </si>
  <si>
    <t>Kfla_5842</t>
  </si>
  <si>
    <t>ADB34846.1</t>
  </si>
  <si>
    <t>Kfla_5843</t>
  </si>
  <si>
    <t>ADB34847.1</t>
  </si>
  <si>
    <t>Kfla_5844</t>
  </si>
  <si>
    <t>ADB34848.1</t>
  </si>
  <si>
    <t>Kfla_5845</t>
  </si>
  <si>
    <t>ADB34849.1</t>
  </si>
  <si>
    <t>Kfla_5846</t>
  </si>
  <si>
    <t>ADB34850.1</t>
  </si>
  <si>
    <t>Kfla_5847</t>
  </si>
  <si>
    <t>ADB34851.1</t>
  </si>
  <si>
    <t>Kfla_5848</t>
  </si>
  <si>
    <t>ADB34852.1</t>
  </si>
  <si>
    <t>NADH:flavin oxidoreductase/NADH oxidase</t>
  </si>
  <si>
    <t>Kfla_5849</t>
  </si>
  <si>
    <t>ADB34853.1</t>
  </si>
  <si>
    <t>Kfla_5850</t>
  </si>
  <si>
    <t>ADB34854.1</t>
  </si>
  <si>
    <t>TrkA-C domain protein</t>
  </si>
  <si>
    <t>Kfla_5851</t>
  </si>
  <si>
    <t>ADB34855.1</t>
  </si>
  <si>
    <t>Kfla_5852</t>
  </si>
  <si>
    <t>ADB34856.1</t>
  </si>
  <si>
    <t>Kfla_5853</t>
  </si>
  <si>
    <t>ADB34857.1</t>
  </si>
  <si>
    <t>Kfla_5854</t>
  </si>
  <si>
    <t>ADB34858.1</t>
  </si>
  <si>
    <t>Kfla_5855</t>
  </si>
  <si>
    <t>ADB34859.1</t>
  </si>
  <si>
    <t>Kfla_5856</t>
  </si>
  <si>
    <t>ADB34860.1</t>
  </si>
  <si>
    <t>Kfla_5857</t>
  </si>
  <si>
    <t>ADB34861.1</t>
  </si>
  <si>
    <t>Kfla_5858</t>
  </si>
  <si>
    <t>ADB34862.1</t>
  </si>
  <si>
    <t>Kfla_5859</t>
  </si>
  <si>
    <t>ADB34863.1</t>
  </si>
  <si>
    <t>Kfla_5860</t>
  </si>
  <si>
    <t>ADB34864.1</t>
  </si>
  <si>
    <t>Kfla_5861</t>
  </si>
  <si>
    <t>ADB34865.1</t>
  </si>
  <si>
    <t>Kfla_5862</t>
  </si>
  <si>
    <t>ADB34866.1</t>
  </si>
  <si>
    <t>Kfla_5863</t>
  </si>
  <si>
    <t>ADB34867.1</t>
  </si>
  <si>
    <t>Kfla_5864</t>
  </si>
  <si>
    <t>ADB34868.1</t>
  </si>
  <si>
    <t>Kfla_5865</t>
  </si>
  <si>
    <t>ADB34869.1</t>
  </si>
  <si>
    <t>Kfla_5866</t>
  </si>
  <si>
    <t>ADB34870.1</t>
  </si>
  <si>
    <t>Kfla_5867</t>
  </si>
  <si>
    <t>ADB34871.1</t>
  </si>
  <si>
    <t>Kfla_5868</t>
  </si>
  <si>
    <t>ADB34872.1</t>
  </si>
  <si>
    <t>Kfla_5869</t>
  </si>
  <si>
    <t>ADB34873.1</t>
  </si>
  <si>
    <t>Kfla_5870</t>
  </si>
  <si>
    <t>ADB34874.1</t>
  </si>
  <si>
    <t>Kfla_5871</t>
  </si>
  <si>
    <t>ADB34875.1</t>
  </si>
  <si>
    <t>iron (metal) dependent repressor, DtxR family</t>
  </si>
  <si>
    <t>Kfla_5872</t>
  </si>
  <si>
    <t>ADB34876.1</t>
  </si>
  <si>
    <t>Deoxyribodipyrimidine photo-lyase</t>
  </si>
  <si>
    <t>Kfla_5873</t>
  </si>
  <si>
    <t>ADB34877.1</t>
  </si>
  <si>
    <t>Kfla_5874</t>
  </si>
  <si>
    <t>ADB34878.1</t>
  </si>
  <si>
    <t>Kfla_5875</t>
  </si>
  <si>
    <t>ADB34879.1</t>
  </si>
  <si>
    <t>Kfla_5876</t>
  </si>
  <si>
    <t>ADB34880.1</t>
  </si>
  <si>
    <t>ketose-bisphosphate aldolase</t>
  </si>
  <si>
    <t>Kfla_5877</t>
  </si>
  <si>
    <t>ADB34881.1</t>
  </si>
  <si>
    <t>1-phosphofructokinase</t>
  </si>
  <si>
    <t>Kfla_5878</t>
  </si>
  <si>
    <t>ADB34882.1</t>
  </si>
  <si>
    <t>N-acetylglucosamine-6-phosphate deacetylase</t>
  </si>
  <si>
    <t>Kfla_5879</t>
  </si>
  <si>
    <t>ADB34883.1</t>
  </si>
  <si>
    <t>Kfla_5880</t>
  </si>
  <si>
    <t>ADB34884.1</t>
  </si>
  <si>
    <t>Kfla_5881</t>
  </si>
  <si>
    <t>ADB34885.1</t>
  </si>
  <si>
    <t>Kfla_5882</t>
  </si>
  <si>
    <t>ADB34886.1</t>
  </si>
  <si>
    <t>Kfla_5883</t>
  </si>
  <si>
    <t>ADB34887.1</t>
  </si>
  <si>
    <t>Kfla_5884</t>
  </si>
  <si>
    <t>ADB34888.1</t>
  </si>
  <si>
    <t>Kfla_5885</t>
  </si>
  <si>
    <t>ADB34889.1</t>
  </si>
  <si>
    <t>Kfla_5886</t>
  </si>
  <si>
    <t>ADB34890.1</t>
  </si>
  <si>
    <t>Kfla_5887</t>
  </si>
  <si>
    <t>ADB34891.1</t>
  </si>
  <si>
    <t>Kfla_5888</t>
  </si>
  <si>
    <t>ADB34892.1</t>
  </si>
  <si>
    <t>Kfla_5889</t>
  </si>
  <si>
    <t>ADB34893.1</t>
  </si>
  <si>
    <t>pyridoxamine 5'-phosphate oxidase</t>
  </si>
  <si>
    <t>Kfla_5890</t>
  </si>
  <si>
    <t>ADB34894.1</t>
  </si>
  <si>
    <t>Kfla_5891</t>
  </si>
  <si>
    <t>ADB34895.1</t>
  </si>
  <si>
    <t>Kfla_5892</t>
  </si>
  <si>
    <t>ADB34896.1</t>
  </si>
  <si>
    <t>Kfla_5893</t>
  </si>
  <si>
    <t>ADB34897.1</t>
  </si>
  <si>
    <t>Kfla_5894</t>
  </si>
  <si>
    <t>ADB34898.1</t>
  </si>
  <si>
    <t>protein of unknown function DUF1232</t>
  </si>
  <si>
    <t>Kfla_5895</t>
  </si>
  <si>
    <t>ADB34899.1</t>
  </si>
  <si>
    <t>Kfla_5896</t>
  </si>
  <si>
    <t>ADB34900.1</t>
  </si>
  <si>
    <t>phosphoserine aminotransferase</t>
  </si>
  <si>
    <t>Kfla_5897</t>
  </si>
  <si>
    <t>ADB34901.1</t>
  </si>
  <si>
    <t>Kfla_5898</t>
  </si>
  <si>
    <t>ADB34902.1</t>
  </si>
  <si>
    <t>Kfla_5899</t>
  </si>
  <si>
    <t>ADB34903.1</t>
  </si>
  <si>
    <t>Kfla_5900</t>
  </si>
  <si>
    <t>ADB34904.1</t>
  </si>
  <si>
    <t>Kfla_5901</t>
  </si>
  <si>
    <t>ADB34905.1</t>
  </si>
  <si>
    <t>Kfla_5902</t>
  </si>
  <si>
    <t>ADB34906.1</t>
  </si>
  <si>
    <t>Kfla_5903</t>
  </si>
  <si>
    <t>ADB34907.1</t>
  </si>
  <si>
    <t>putative acetyltransferase protein</t>
  </si>
  <si>
    <t>Kfla_5904</t>
  </si>
  <si>
    <t>ADB34908.1</t>
  </si>
  <si>
    <t>Kfla_5905</t>
  </si>
  <si>
    <t>ADB34909.1</t>
  </si>
  <si>
    <t>Kfla_5906</t>
  </si>
  <si>
    <t>ADB34910.1</t>
  </si>
  <si>
    <t>Kfla_5907</t>
  </si>
  <si>
    <t>ADB34911.1</t>
  </si>
  <si>
    <t>Kfla_5908</t>
  </si>
  <si>
    <t>ADB34912.1</t>
  </si>
  <si>
    <t>Kfla_5909</t>
  </si>
  <si>
    <t>ADB34913.1</t>
  </si>
  <si>
    <t>2'-5' RNA ligase</t>
  </si>
  <si>
    <t>Kfla_5910</t>
  </si>
  <si>
    <t>ADB34914.1</t>
  </si>
  <si>
    <t>Kfla_5911</t>
  </si>
  <si>
    <t>ADB34915.1</t>
  </si>
  <si>
    <t>Kfla_5912</t>
  </si>
  <si>
    <t>ADB34916.1</t>
  </si>
  <si>
    <t>Kfla_5913</t>
  </si>
  <si>
    <t>ADB34917.1</t>
  </si>
  <si>
    <t>Kfla_5914</t>
  </si>
  <si>
    <t>ADB34918.1</t>
  </si>
  <si>
    <t>Kfla_5915</t>
  </si>
  <si>
    <t>ADB34919.1</t>
  </si>
  <si>
    <t>Kfla_5916</t>
  </si>
  <si>
    <t>ADB34920.1</t>
  </si>
  <si>
    <t>Kfla_5917</t>
  </si>
  <si>
    <t>ADB34921.1</t>
  </si>
  <si>
    <t>Xanthine/uracil/vitamin C permease</t>
  </si>
  <si>
    <t>Kfla_5918</t>
  </si>
  <si>
    <t>ADB34922.1</t>
  </si>
  <si>
    <t>Kfla_5919</t>
  </si>
  <si>
    <t>ADB34923.1</t>
  </si>
  <si>
    <t>Kfla_5920</t>
  </si>
  <si>
    <t>ADB34924.1</t>
  </si>
  <si>
    <t>Kfla_5921</t>
  </si>
  <si>
    <t>ADB34925.1</t>
  </si>
  <si>
    <t>Kfla_5922</t>
  </si>
  <si>
    <t>ADB34926.1</t>
  </si>
  <si>
    <t>Kfla_5923</t>
  </si>
  <si>
    <t>ADB34927.1</t>
  </si>
  <si>
    <t>Kfla_5924</t>
  </si>
  <si>
    <t>ADB34928.1</t>
  </si>
  <si>
    <t>ribonucleotide reductase</t>
  </si>
  <si>
    <t>Kfla_5925</t>
  </si>
  <si>
    <t>ADB34929.1</t>
  </si>
  <si>
    <t>Kfla_5926</t>
  </si>
  <si>
    <t>ADB34930.1</t>
  </si>
  <si>
    <t>Kfla_5927</t>
  </si>
  <si>
    <t>ADB34931.1</t>
  </si>
  <si>
    <t>restriction endonuclease</t>
  </si>
  <si>
    <t>Kfla_5928</t>
  </si>
  <si>
    <t>ADB34932.1</t>
  </si>
  <si>
    <t>protein of unknown function DUF541</t>
  </si>
  <si>
    <t>Kfla_5929</t>
  </si>
  <si>
    <t>ADB34933.1</t>
  </si>
  <si>
    <t>Kfla_5930</t>
  </si>
  <si>
    <t>ADB34934.1</t>
  </si>
  <si>
    <t>Kfla_5931</t>
  </si>
  <si>
    <t>ADB34935.1</t>
  </si>
  <si>
    <t>Kfla_5932</t>
  </si>
  <si>
    <t>ADB34936.1</t>
  </si>
  <si>
    <t>Kfla_5933</t>
  </si>
  <si>
    <t>ADB34937.1</t>
  </si>
  <si>
    <t>Kfla_5934</t>
  </si>
  <si>
    <t>ADB34938.1</t>
  </si>
  <si>
    <t>Kfla_5935</t>
  </si>
  <si>
    <t>ADB34939.1</t>
  </si>
  <si>
    <t>Kfla_5936</t>
  </si>
  <si>
    <t>ADB34940.1</t>
  </si>
  <si>
    <t>Kfla_5937</t>
  </si>
  <si>
    <t>ADB34941.1</t>
  </si>
  <si>
    <t>Kfla_5938</t>
  </si>
  <si>
    <t>ADB34942.1</t>
  </si>
  <si>
    <t>Kfla_5939</t>
  </si>
  <si>
    <t>ADB34943.1</t>
  </si>
  <si>
    <t>4-diphosphocytidyl-2C-methyl-D-erythritolsynthase</t>
  </si>
  <si>
    <t>Kfla_5940</t>
  </si>
  <si>
    <t>ADB34944.1</t>
  </si>
  <si>
    <t>Kfla_5941</t>
  </si>
  <si>
    <t>ADB34945.1</t>
  </si>
  <si>
    <t>Kfla_5942</t>
  </si>
  <si>
    <t>ADB34946.1</t>
  </si>
  <si>
    <t>Kfla_5943</t>
  </si>
  <si>
    <t>ADB34947.1</t>
  </si>
  <si>
    <t>Kfla_5944</t>
  </si>
  <si>
    <t>ADB34948.1</t>
  </si>
  <si>
    <t>Kfla_5945</t>
  </si>
  <si>
    <t>ADB34949.1</t>
  </si>
  <si>
    <t>Kfla_5946</t>
  </si>
  <si>
    <t>ADB34950.1</t>
  </si>
  <si>
    <t>Pyrrolo-quinoline quinone</t>
  </si>
  <si>
    <t>Kfla_5947</t>
  </si>
  <si>
    <t>ADB34951.1</t>
  </si>
  <si>
    <t>Kfla_5948</t>
  </si>
  <si>
    <t>ADB34952.1</t>
  </si>
  <si>
    <t>Kfla_5949</t>
  </si>
  <si>
    <t>ADB34953.1</t>
  </si>
  <si>
    <t>translation elongation factor Tu</t>
  </si>
  <si>
    <t>Kfla_5950</t>
  </si>
  <si>
    <t>ADB34954.1</t>
  </si>
  <si>
    <t>Kfla_5951</t>
  </si>
  <si>
    <t>ADB34955.1</t>
  </si>
  <si>
    <t>CutC family protein</t>
  </si>
  <si>
    <t>Kfla_5952</t>
  </si>
  <si>
    <t>ADB34956.1</t>
  </si>
  <si>
    <t>Kfla_5953</t>
  </si>
  <si>
    <t>ADB34957.1</t>
  </si>
  <si>
    <t>Kfla_5954</t>
  </si>
  <si>
    <t>ADB34958.1</t>
  </si>
  <si>
    <t>Kfla_5955</t>
  </si>
  <si>
    <t>ADB34959.1</t>
  </si>
  <si>
    <t>Kfla_5956</t>
  </si>
  <si>
    <t>ADB34960.1</t>
  </si>
  <si>
    <t>Kfla_5957</t>
  </si>
  <si>
    <t>ADB34961.1</t>
  </si>
  <si>
    <t>Kfla_5958</t>
  </si>
  <si>
    <t>ADB34962.1</t>
  </si>
  <si>
    <t>Kfla_5959</t>
  </si>
  <si>
    <t>ADB34963.1</t>
  </si>
  <si>
    <t>Bilirubin oxidase</t>
  </si>
  <si>
    <t>Kfla_5960</t>
  </si>
  <si>
    <t>ADB34964.1</t>
  </si>
  <si>
    <t>Kfla_5961</t>
  </si>
  <si>
    <t>ADB34965.1</t>
  </si>
  <si>
    <t>Kfla_5962</t>
  </si>
  <si>
    <t>ADB34966.1</t>
  </si>
  <si>
    <t>Kfla_5963</t>
  </si>
  <si>
    <t>ADB34967.1</t>
  </si>
  <si>
    <t>Kfla_5964</t>
  </si>
  <si>
    <t>Kfla_5965</t>
  </si>
  <si>
    <t>ADB34968.1</t>
  </si>
  <si>
    <t>Kfla_5966</t>
  </si>
  <si>
    <t>ADB34969.1</t>
  </si>
  <si>
    <t>protein of unknown function UPF0099</t>
  </si>
  <si>
    <t>Kfla_5967</t>
  </si>
  <si>
    <t>ADB34970.1</t>
  </si>
  <si>
    <t>thymidylate synthase</t>
  </si>
  <si>
    <t>Kfla_5968</t>
  </si>
  <si>
    <t>ADB34971.1</t>
  </si>
  <si>
    <t>Dihydrofolate reductase</t>
  </si>
  <si>
    <t>Kfla_5969</t>
  </si>
  <si>
    <t>ADB34972.1</t>
  </si>
  <si>
    <t>toxic anion resistance family protein</t>
  </si>
  <si>
    <t>Kfla_5970</t>
  </si>
  <si>
    <t>ADB34973.1</t>
  </si>
  <si>
    <t>Kfla_5971</t>
  </si>
  <si>
    <t>ADB34974.1</t>
  </si>
  <si>
    <t>Kfla_5972</t>
  </si>
  <si>
    <t>ADB34975.1</t>
  </si>
  <si>
    <t>Kfla_5973</t>
  </si>
  <si>
    <t>ADB34976.1</t>
  </si>
  <si>
    <t>Kfla_5974</t>
  </si>
  <si>
    <t>ADB34977.1</t>
  </si>
  <si>
    <t>Kfla_5975</t>
  </si>
  <si>
    <t>ADB34978.1</t>
  </si>
  <si>
    <t>Kfla_5976</t>
  </si>
  <si>
    <t>ADB34979.1</t>
  </si>
  <si>
    <t>Kfla_5977</t>
  </si>
  <si>
    <t>ADB34980.1</t>
  </si>
  <si>
    <t>Kfla_5978</t>
  </si>
  <si>
    <t>ADB34981.1</t>
  </si>
  <si>
    <t>Kfla_5979</t>
  </si>
  <si>
    <t>ADB34982.1</t>
  </si>
  <si>
    <t>Kfla_5980</t>
  </si>
  <si>
    <t>ADB34983.1</t>
  </si>
  <si>
    <t>Kfla_5981</t>
  </si>
  <si>
    <t>ADB34984.1</t>
  </si>
  <si>
    <t>Kfla_5982</t>
  </si>
  <si>
    <t>ADB34985.1</t>
  </si>
  <si>
    <t>putative phage repressor</t>
  </si>
  <si>
    <t>Kfla_5983</t>
  </si>
  <si>
    <t>ADB34986.1</t>
  </si>
  <si>
    <t>Kfla_5984</t>
  </si>
  <si>
    <t>ADB34987.1</t>
  </si>
  <si>
    <t>Kfla_5985</t>
  </si>
  <si>
    <t>ADB34988.1</t>
  </si>
  <si>
    <t>Kfla_5986</t>
  </si>
  <si>
    <t>ADB34989.1</t>
  </si>
  <si>
    <t>Kfla_5987</t>
  </si>
  <si>
    <t>ADB34990.1</t>
  </si>
  <si>
    <t>Kfla_5988</t>
  </si>
  <si>
    <t>ADB34991.1</t>
  </si>
  <si>
    <t>Kfla_5989</t>
  </si>
  <si>
    <t>ADB34992.1</t>
  </si>
  <si>
    <t>Kfla_5990</t>
  </si>
  <si>
    <t>ADB34993.1</t>
  </si>
  <si>
    <t>chaperonin GroEL</t>
  </si>
  <si>
    <t>Kfla_5991</t>
  </si>
  <si>
    <t>ADB34994.1</t>
  </si>
  <si>
    <t>Kfla_5992</t>
  </si>
  <si>
    <t>ADB34995.1</t>
  </si>
  <si>
    <t>Kfla_5993</t>
  </si>
  <si>
    <t>ADB34996.1</t>
  </si>
  <si>
    <t>Kfla_5994</t>
  </si>
  <si>
    <t>ADB34997.1</t>
  </si>
  <si>
    <t>Kfla_5995</t>
  </si>
  <si>
    <t>ADB34998.1</t>
  </si>
  <si>
    <t>Kfla_5996</t>
  </si>
  <si>
    <t>ADB34999.1</t>
  </si>
  <si>
    <t>Kfla_5997</t>
  </si>
  <si>
    <t>ADB35000.1</t>
  </si>
  <si>
    <t>Kfla_5998</t>
  </si>
  <si>
    <t>ADB35001.1</t>
  </si>
  <si>
    <t>ribosomal RNA adenine methylase transferase</t>
  </si>
  <si>
    <t>Kfla_5999</t>
  </si>
  <si>
    <t>ADB35002.1</t>
  </si>
  <si>
    <t>Putative protein of poly-gamma-glutamate biosynthesis (capsule formation)-like protein</t>
  </si>
  <si>
    <t>Kfla_6000</t>
  </si>
  <si>
    <t>ADB35003.1</t>
  </si>
  <si>
    <t>Kfla_6001</t>
  </si>
  <si>
    <t>ADB35004.1</t>
  </si>
  <si>
    <t>Kfla_6002</t>
  </si>
  <si>
    <t>ADB35005.1</t>
  </si>
  <si>
    <t>Kfla_6003</t>
  </si>
  <si>
    <t>ADB35006.1</t>
  </si>
  <si>
    <t>Kfla_6004</t>
  </si>
  <si>
    <t>ADB35007.1</t>
  </si>
  <si>
    <t>Kfla_6005</t>
  </si>
  <si>
    <t>ADB35008.1</t>
  </si>
  <si>
    <t>ATP-binding region ATPase domain protein</t>
  </si>
  <si>
    <t>Kfla_6006</t>
  </si>
  <si>
    <t>ADB35009.1</t>
  </si>
  <si>
    <t>Kfla_6007</t>
  </si>
  <si>
    <t>ADB35010.1</t>
  </si>
  <si>
    <t>Kfla_6008</t>
  </si>
  <si>
    <t>ADB35011.1</t>
  </si>
  <si>
    <t>Kfla_6009</t>
  </si>
  <si>
    <t>ADB35012.1</t>
  </si>
  <si>
    <t>Kfla_6010</t>
  </si>
  <si>
    <t>ADB35013.1</t>
  </si>
  <si>
    <t>GMP synthase, large subunit</t>
  </si>
  <si>
    <t>Kfla_6011</t>
  </si>
  <si>
    <t>ADB35014.1</t>
  </si>
  <si>
    <t>dethiobiotin synthase</t>
  </si>
  <si>
    <t>Kfla_6012</t>
  </si>
  <si>
    <t>ADB35015.1</t>
  </si>
  <si>
    <t>Kfla_6013</t>
  </si>
  <si>
    <t>ADB35016.1</t>
  </si>
  <si>
    <t>adenosylmethionine-8-amino-7-oxononanoate aminotransferase</t>
  </si>
  <si>
    <t>Kfla_6014</t>
  </si>
  <si>
    <t>ADB35017.1</t>
  </si>
  <si>
    <t>Zeta toxin family protein</t>
  </si>
  <si>
    <t>Kfla_6015</t>
  </si>
  <si>
    <t>ADB35018.1</t>
  </si>
  <si>
    <t>Kfla_6016</t>
  </si>
  <si>
    <t>ADB35019.1</t>
  </si>
  <si>
    <t>Kfla_6017</t>
  </si>
  <si>
    <t>ADB35020.1</t>
  </si>
  <si>
    <t>biotin synthase</t>
  </si>
  <si>
    <t>Kfla_6018</t>
  </si>
  <si>
    <t>ADB35021.1</t>
  </si>
  <si>
    <t>Kfla_6019</t>
  </si>
  <si>
    <t>ADB35022.1</t>
  </si>
  <si>
    <t>tRNA isopentenyltransferase</t>
  </si>
  <si>
    <t>Kfla_6020</t>
  </si>
  <si>
    <t>ADB35023.1</t>
  </si>
  <si>
    <t>glucose-methanol-choline oxidoreductase</t>
  </si>
  <si>
    <t>Kfla_6021</t>
  </si>
  <si>
    <t>ADB35024.1</t>
  </si>
  <si>
    <t>Kfla_6022</t>
  </si>
  <si>
    <t>ADB35025.1</t>
  </si>
  <si>
    <t>Kfla_6023</t>
  </si>
  <si>
    <t>ADB35026.1</t>
  </si>
  <si>
    <t>Kfla_6024</t>
  </si>
  <si>
    <t>ADB35027.1</t>
  </si>
  <si>
    <t>BAAT/Acyl-CoA thioester hydrolase</t>
  </si>
  <si>
    <t>Kfla_6025</t>
  </si>
  <si>
    <t>ADB35028.1</t>
  </si>
  <si>
    <t>Kfla_6026</t>
  </si>
  <si>
    <t>ADB35029.1</t>
  </si>
  <si>
    <t>inosine-5'-monophosphate dehydrogenase</t>
  </si>
  <si>
    <t>Kfla_6027</t>
  </si>
  <si>
    <t>ADB35030.1</t>
  </si>
  <si>
    <t>Kfla_6028</t>
  </si>
  <si>
    <t>ADB35031.1</t>
  </si>
  <si>
    <t>Kfla_6029</t>
  </si>
  <si>
    <t>ADB35032.1</t>
  </si>
  <si>
    <t>Kfla_6030</t>
  </si>
  <si>
    <t>ADB35033.1</t>
  </si>
  <si>
    <t>Kfla_6031</t>
  </si>
  <si>
    <t>ADB35034.1</t>
  </si>
  <si>
    <t>Kfla_6032</t>
  </si>
  <si>
    <t>ADB35035.1</t>
  </si>
  <si>
    <t>Kfla_6033</t>
  </si>
  <si>
    <t>ADB35036.1</t>
  </si>
  <si>
    <t>Kfla_6034</t>
  </si>
  <si>
    <t>ADB35037.1</t>
  </si>
  <si>
    <t>Kfla_6035</t>
  </si>
  <si>
    <t>ADB35038.1</t>
  </si>
  <si>
    <t>Kfla_6036</t>
  </si>
  <si>
    <t>ADB35039.1</t>
  </si>
  <si>
    <t>metalloendopeptidase, glycoprotease family</t>
  </si>
  <si>
    <t>Kfla_6037</t>
  </si>
  <si>
    <t>ADB35040.1</t>
  </si>
  <si>
    <t>ribosomal-protein-alanine acetyltransferase</t>
  </si>
  <si>
    <t>Kfla_6038</t>
  </si>
  <si>
    <t>ADB35041.1</t>
  </si>
  <si>
    <t>peptidase M22 glycoprotease</t>
  </si>
  <si>
    <t>Kfla_6039</t>
  </si>
  <si>
    <t>ADB35042.1</t>
  </si>
  <si>
    <t>protein of unknown function UPF0079</t>
  </si>
  <si>
    <t>Kfla_6040</t>
  </si>
  <si>
    <t>ADB35043.1</t>
  </si>
  <si>
    <t>Kfla_6041</t>
  </si>
  <si>
    <t>ADB35044.1</t>
  </si>
  <si>
    <t>alanine racemase</t>
  </si>
  <si>
    <t>Kfla_6042</t>
  </si>
  <si>
    <t>ADB35045.1</t>
  </si>
  <si>
    <t>Kfla_6043</t>
  </si>
  <si>
    <t>ADB35046.1</t>
  </si>
  <si>
    <t>Kfla_6044</t>
  </si>
  <si>
    <t>ADB35047.1</t>
  </si>
  <si>
    <t>Kfla_6045</t>
  </si>
  <si>
    <t>ADB35048.1</t>
  </si>
  <si>
    <t>protein of unknown function DUF306 Meta and HslJ</t>
  </si>
  <si>
    <t>Kfla_6046</t>
  </si>
  <si>
    <t>ADB35049.1</t>
  </si>
  <si>
    <t>Kfla_6047</t>
  </si>
  <si>
    <t>ADB35050.1</t>
  </si>
  <si>
    <t>carbohydrate kinase, YjeF related protein</t>
  </si>
  <si>
    <t>Kfla_6048</t>
  </si>
  <si>
    <t>ADB35051.1</t>
  </si>
  <si>
    <t>holo-acyl-carrier-protein synthase</t>
  </si>
  <si>
    <t>Kfla_6049</t>
  </si>
  <si>
    <t>ADB35052.1</t>
  </si>
  <si>
    <t>pantothenate kinase</t>
  </si>
  <si>
    <t>Kfla_6050</t>
  </si>
  <si>
    <t>ADB35053.1</t>
  </si>
  <si>
    <t>Kfla_6051</t>
  </si>
  <si>
    <t>ADB35054.1</t>
  </si>
  <si>
    <t>Kfla_6052</t>
  </si>
  <si>
    <t>ADB35055.1</t>
  </si>
  <si>
    <t>(S)-2-hydroxy-acid oxidase</t>
  </si>
  <si>
    <t>Kfla_6053</t>
  </si>
  <si>
    <t>ADB35056.1</t>
  </si>
  <si>
    <t>Kfla_6054</t>
  </si>
  <si>
    <t>ADB35057.1</t>
  </si>
  <si>
    <t>Kfla_6055</t>
  </si>
  <si>
    <t>ADB35058.1</t>
  </si>
  <si>
    <t>Kfla_6056</t>
  </si>
  <si>
    <t>ADB35059.1</t>
  </si>
  <si>
    <t>Kfla_6057</t>
  </si>
  <si>
    <t>ADB35060.1</t>
  </si>
  <si>
    <t>Kfla_6058</t>
  </si>
  <si>
    <t>ADB35061.1</t>
  </si>
  <si>
    <t>O-methyltransferase family 2</t>
  </si>
  <si>
    <t>Kfla_6059</t>
  </si>
  <si>
    <t>ADB35062.1</t>
  </si>
  <si>
    <t>protein of unknown function DUF407</t>
  </si>
  <si>
    <t>Kfla_6060</t>
  </si>
  <si>
    <t>ADB35063.1</t>
  </si>
  <si>
    <t>Kfla_6061</t>
  </si>
  <si>
    <t>ADB35064.1</t>
  </si>
  <si>
    <t>Kfla_6062</t>
  </si>
  <si>
    <t>ADB35065.1</t>
  </si>
  <si>
    <t>Kfla_6063</t>
  </si>
  <si>
    <t>ADB35066.1</t>
  </si>
  <si>
    <t>Pyruvate dehydrogenase (acetyl-transferring)</t>
  </si>
  <si>
    <t>Kfla_6064</t>
  </si>
  <si>
    <t>ADB35067.1</t>
  </si>
  <si>
    <t>Kfla_6065</t>
  </si>
  <si>
    <t>ADB35068.1</t>
  </si>
  <si>
    <t>Kfla_6066</t>
  </si>
  <si>
    <t>ADB35069.1</t>
  </si>
  <si>
    <t>Kfla_6067</t>
  </si>
  <si>
    <t>ADB35070.1</t>
  </si>
  <si>
    <t>Beta-ketoacyl synthase</t>
  </si>
  <si>
    <t>Kfla_6068</t>
  </si>
  <si>
    <t>ADB35071.1</t>
  </si>
  <si>
    <t>Kfla_6069</t>
  </si>
  <si>
    <t>ADB35072.1</t>
  </si>
  <si>
    <t>Kfla_6070</t>
  </si>
  <si>
    <t>ADB35073.1</t>
  </si>
  <si>
    <t>Kfla_6071</t>
  </si>
  <si>
    <t>ADB35074.1</t>
  </si>
  <si>
    <t>Kfla_6072</t>
  </si>
  <si>
    <t>ADB35075.1</t>
  </si>
  <si>
    <t>Kfla_6073</t>
  </si>
  <si>
    <t>ADB35076.1</t>
  </si>
  <si>
    <t>Kfla_6074</t>
  </si>
  <si>
    <t>ADB35077.1</t>
  </si>
  <si>
    <t>Kfla_6075</t>
  </si>
  <si>
    <t>ADB35078.1</t>
  </si>
  <si>
    <t>Kfla_6076</t>
  </si>
  <si>
    <t>ADB35079.1</t>
  </si>
  <si>
    <t>glucokinase regulatory-like protein</t>
  </si>
  <si>
    <t>Kfla_6077</t>
  </si>
  <si>
    <t>ADB35080.1</t>
  </si>
  <si>
    <t>Kfla_6078</t>
  </si>
  <si>
    <t>ADB35081.1</t>
  </si>
  <si>
    <t>Kfla_6079</t>
  </si>
  <si>
    <t>ADB35082.1</t>
  </si>
  <si>
    <t>Kfla_6080</t>
  </si>
  <si>
    <t>ADB35083.1</t>
  </si>
  <si>
    <t>Kfla_6081</t>
  </si>
  <si>
    <t>ADB35084.1</t>
  </si>
  <si>
    <t>Kfla_6082</t>
  </si>
  <si>
    <t>ADB35085.1</t>
  </si>
  <si>
    <t>Kfla_6083</t>
  </si>
  <si>
    <t>ADB35086.1</t>
  </si>
  <si>
    <t>Kfla_6084</t>
  </si>
  <si>
    <t>ADB35087.1</t>
  </si>
  <si>
    <t>Kfla_6085</t>
  </si>
  <si>
    <t>ADB35088.1</t>
  </si>
  <si>
    <t>phosphoglucosamine mutase</t>
  </si>
  <si>
    <t>Kfla_6086</t>
  </si>
  <si>
    <t>ADB35089.1</t>
  </si>
  <si>
    <t>ribosomal protein S9</t>
  </si>
  <si>
    <t>Kfla_6087</t>
  </si>
  <si>
    <t>ADB35090.1</t>
  </si>
  <si>
    <t>ribosomal protein L13</t>
  </si>
  <si>
    <t>Kfla_6088</t>
  </si>
  <si>
    <t>ADB35091.1</t>
  </si>
  <si>
    <t>citrate synthase I</t>
  </si>
  <si>
    <t>Kfla_6089</t>
  </si>
  <si>
    <t>ADB35092.1</t>
  </si>
  <si>
    <t>Kfla_6090</t>
  </si>
  <si>
    <t>ADB35093.1</t>
  </si>
  <si>
    <t>Kfla_6091</t>
  </si>
  <si>
    <t>ADB35094.1</t>
  </si>
  <si>
    <t>Kfla_6092</t>
  </si>
  <si>
    <t>ADB35095.1</t>
  </si>
  <si>
    <t>Kfla_6093</t>
  </si>
  <si>
    <t>ADB35096.1</t>
  </si>
  <si>
    <t>Kfla_6094</t>
  </si>
  <si>
    <t>ADB35097.1</t>
  </si>
  <si>
    <t>Kfla_6095</t>
  </si>
  <si>
    <t>ADB35098.1</t>
  </si>
  <si>
    <t>Kfla_6096</t>
  </si>
  <si>
    <t>ADB35099.1</t>
  </si>
  <si>
    <t>Kfla_6097</t>
  </si>
  <si>
    <t>ADB35100.1</t>
  </si>
  <si>
    <t>Kfla_6098</t>
  </si>
  <si>
    <t>ADB35101.1</t>
  </si>
  <si>
    <t>tRNA pseudouridine synthase A</t>
  </si>
  <si>
    <t>Kfla_6099</t>
  </si>
  <si>
    <t>ADB35102.1</t>
  </si>
  <si>
    <t>ribosomal protein L17</t>
  </si>
  <si>
    <t>Kfla_6100</t>
  </si>
  <si>
    <t>ADB35103.1</t>
  </si>
  <si>
    <t>DNA-directed RNA polymerase, alpha subunit</t>
  </si>
  <si>
    <t>Kfla_6101</t>
  </si>
  <si>
    <t>ADB35104.1</t>
  </si>
  <si>
    <t>ribosomal protein S4</t>
  </si>
  <si>
    <t>Kfla_6102</t>
  </si>
  <si>
    <t>ADB35105.1</t>
  </si>
  <si>
    <t>ribosomal protein S11</t>
  </si>
  <si>
    <t>Kfla_6103</t>
  </si>
  <si>
    <t>ADB35106.1</t>
  </si>
  <si>
    <t>ribosomal protein S13</t>
  </si>
  <si>
    <t>Kfla_6104</t>
  </si>
  <si>
    <t>ADB35107.1</t>
  </si>
  <si>
    <t>ribosomal protein L36</t>
  </si>
  <si>
    <t>Kfla_6105</t>
  </si>
  <si>
    <t>ADB35108.1</t>
  </si>
  <si>
    <t>translation initiation factor IF-1</t>
  </si>
  <si>
    <t>Kfla_6106</t>
  </si>
  <si>
    <t>ADB35109.1</t>
  </si>
  <si>
    <t>Kfla_6107</t>
  </si>
  <si>
    <t>ADB35110.1</t>
  </si>
  <si>
    <t>Kfla_6108</t>
  </si>
  <si>
    <t>ADB35111.1</t>
  </si>
  <si>
    <t>Kfla_6109</t>
  </si>
  <si>
    <t>ADB35112.1</t>
  </si>
  <si>
    <t>Kfla_6110</t>
  </si>
  <si>
    <t>ADB35113.1</t>
  </si>
  <si>
    <t>adenylate kinase</t>
  </si>
  <si>
    <t>Kfla_6111</t>
  </si>
  <si>
    <t>ADB35114.1</t>
  </si>
  <si>
    <t>preprotein translocase, SecY subunit</t>
  </si>
  <si>
    <t>Kfla_6112</t>
  </si>
  <si>
    <t>ADB35115.1</t>
  </si>
  <si>
    <t>ribosomal protein L15</t>
  </si>
  <si>
    <t>Kfla_6113</t>
  </si>
  <si>
    <t>ADB35116.1</t>
  </si>
  <si>
    <t>ribosomal protein L30</t>
  </si>
  <si>
    <t>Kfla_6114</t>
  </si>
  <si>
    <t>ADB35117.1</t>
  </si>
  <si>
    <t>ribosomal protein S5</t>
  </si>
  <si>
    <t>Kfla_6115</t>
  </si>
  <si>
    <t>ADB35118.1</t>
  </si>
  <si>
    <t>ribosomal protein L18</t>
  </si>
  <si>
    <t>Kfla_6116</t>
  </si>
  <si>
    <t>ADB35119.1</t>
  </si>
  <si>
    <t>ribosomal protein L6</t>
  </si>
  <si>
    <t>Kfla_6117</t>
  </si>
  <si>
    <t>ADB35120.1</t>
  </si>
  <si>
    <t>ribosomal protein S8</t>
  </si>
  <si>
    <t>Kfla_6118</t>
  </si>
  <si>
    <t>ADB35121.1</t>
  </si>
  <si>
    <t>ribosomal protein S14</t>
  </si>
  <si>
    <t>Kfla_6119</t>
  </si>
  <si>
    <t>ADB35122.1</t>
  </si>
  <si>
    <t>ribosomal protein L5</t>
  </si>
  <si>
    <t>Kfla_6120</t>
  </si>
  <si>
    <t>ADB35123.1</t>
  </si>
  <si>
    <t>ribosomal protein L24</t>
  </si>
  <si>
    <t>Kfla_6121</t>
  </si>
  <si>
    <t>ADB35124.1</t>
  </si>
  <si>
    <t>ribosomal protein L14</t>
  </si>
  <si>
    <t>Kfla_6122</t>
  </si>
  <si>
    <t>ADB35125.1</t>
  </si>
  <si>
    <t>ribosomal protein S17</t>
  </si>
  <si>
    <t>Kfla_6123</t>
  </si>
  <si>
    <t>ADB35126.1</t>
  </si>
  <si>
    <t>ribosomal protein L29</t>
  </si>
  <si>
    <t>Kfla_6124</t>
  </si>
  <si>
    <t>ADB35127.1</t>
  </si>
  <si>
    <t>ribosomal protein L16</t>
  </si>
  <si>
    <t>Kfla_6125</t>
  </si>
  <si>
    <t>ADB35128.1</t>
  </si>
  <si>
    <t>ribosomal protein S3</t>
  </si>
  <si>
    <t>Kfla_6126</t>
  </si>
  <si>
    <t>ADB35129.1</t>
  </si>
  <si>
    <t>ribosomal protein L22</t>
  </si>
  <si>
    <t>Kfla_6127</t>
  </si>
  <si>
    <t>ADB35130.1</t>
  </si>
  <si>
    <t>ribosomal protein S19</t>
  </si>
  <si>
    <t>Kfla_6128</t>
  </si>
  <si>
    <t>ADB35131.1</t>
  </si>
  <si>
    <t>ribosomal protein L2</t>
  </si>
  <si>
    <t>Kfla_6129</t>
  </si>
  <si>
    <t>ADB35132.1</t>
  </si>
  <si>
    <t>Ribosomal protein L25/L23</t>
  </si>
  <si>
    <t>Kfla_6130</t>
  </si>
  <si>
    <t>ADB35133.1</t>
  </si>
  <si>
    <t>ribosomal protein L4/L1e</t>
  </si>
  <si>
    <t>Kfla_6131</t>
  </si>
  <si>
    <t>ADB35134.1</t>
  </si>
  <si>
    <t>ribosomal protein L3</t>
  </si>
  <si>
    <t>Kfla_6132</t>
  </si>
  <si>
    <t>ADB35135.1</t>
  </si>
  <si>
    <t>ribosomal protein S10</t>
  </si>
  <si>
    <t>Kfla_6133</t>
  </si>
  <si>
    <t>ADB35136.1</t>
  </si>
  <si>
    <t>Kfla_6134</t>
  </si>
  <si>
    <t>ADB35137.1</t>
  </si>
  <si>
    <t>translation elongation factor G</t>
  </si>
  <si>
    <t>Kfla_6135</t>
  </si>
  <si>
    <t>ADB35138.1</t>
  </si>
  <si>
    <t>ribosomal protein S7</t>
  </si>
  <si>
    <t>Kfla_6136</t>
  </si>
  <si>
    <t>ADB35139.1</t>
  </si>
  <si>
    <t>ribosomal protein S12</t>
  </si>
  <si>
    <t>Kfla_6137</t>
  </si>
  <si>
    <t>ADB35140.1</t>
  </si>
  <si>
    <t>Protein of unknown function DUF1800</t>
  </si>
  <si>
    <t>Kfla_6138</t>
  </si>
  <si>
    <t>ADB35141.1</t>
  </si>
  <si>
    <t>protein of unknown function DUF1501</t>
  </si>
  <si>
    <t>Kfla_6139</t>
  </si>
  <si>
    <t>ADB35142.1</t>
  </si>
  <si>
    <t>Kfla_6140</t>
  </si>
  <si>
    <t>ADB35143.1</t>
  </si>
  <si>
    <t>Kfla_6141</t>
  </si>
  <si>
    <t>ADB35144.1</t>
  </si>
  <si>
    <t>Kfla_6142</t>
  </si>
  <si>
    <t>ADB35145.1</t>
  </si>
  <si>
    <t>DNA-directed RNA polymerase, beta' subunit</t>
  </si>
  <si>
    <t>Kfla_6143</t>
  </si>
  <si>
    <t>ADB35146.1</t>
  </si>
  <si>
    <t>DNA-directed RNA polymerase, beta subunit</t>
  </si>
  <si>
    <t>Kfla_6144</t>
  </si>
  <si>
    <t>ADB35147.1</t>
  </si>
  <si>
    <t>Kfla_6145</t>
  </si>
  <si>
    <t>ADB35148.1</t>
  </si>
  <si>
    <t>Kfla_6146</t>
  </si>
  <si>
    <t>ADB35149.1</t>
  </si>
  <si>
    <t>virulence factor Mce family protein</t>
  </si>
  <si>
    <t>Kfla_6147</t>
  </si>
  <si>
    <t>ADB35150.1</t>
  </si>
  <si>
    <t>Kfla_6148</t>
  </si>
  <si>
    <t>ADB35151.1</t>
  </si>
  <si>
    <t>Kfla_6149</t>
  </si>
  <si>
    <t>ADB35152.1</t>
  </si>
  <si>
    <t>Kfla_6150</t>
  </si>
  <si>
    <t>ADB35153.1</t>
  </si>
  <si>
    <t>Kfla_6151</t>
  </si>
  <si>
    <t>ADB35154.1</t>
  </si>
  <si>
    <t>Kfla_6152</t>
  </si>
  <si>
    <t>ADB35155.1</t>
  </si>
  <si>
    <t>protein of unknown function DUF140</t>
  </si>
  <si>
    <t>Kfla_6153</t>
  </si>
  <si>
    <t>ADB35156.1</t>
  </si>
  <si>
    <t>Kfla_6154</t>
  </si>
  <si>
    <t>ADB35157.1</t>
  </si>
  <si>
    <t>Kfla_6155</t>
  </si>
  <si>
    <t>ADB35158.1</t>
  </si>
  <si>
    <t>Kfla_6156</t>
  </si>
  <si>
    <t>ADB35159.1</t>
  </si>
  <si>
    <t>Kfla_6157</t>
  </si>
  <si>
    <t>ADB35160.1</t>
  </si>
  <si>
    <t>ribosomal protein L7/L12</t>
  </si>
  <si>
    <t>Kfla_6158</t>
  </si>
  <si>
    <t>ADB35161.1</t>
  </si>
  <si>
    <t>ribosomal protein L10</t>
  </si>
  <si>
    <t>Kfla_6159</t>
  </si>
  <si>
    <t>ADB35162.1</t>
  </si>
  <si>
    <t>Kfla_6160</t>
  </si>
  <si>
    <t>ADB35163.1</t>
  </si>
  <si>
    <t>Kfla_6161</t>
  </si>
  <si>
    <t>ADB35164.1</t>
  </si>
  <si>
    <t>Kfla_6162</t>
  </si>
  <si>
    <t>ADB35165.1</t>
  </si>
  <si>
    <t>Kfla_6163</t>
  </si>
  <si>
    <t>ADB35166.1</t>
  </si>
  <si>
    <t>D-serine deaminase</t>
  </si>
  <si>
    <t>Kfla_6164</t>
  </si>
  <si>
    <t>ADB35167.1</t>
  </si>
  <si>
    <t>N-acyl-D-amino-acid deacylase</t>
  </si>
  <si>
    <t>Kfla_6165</t>
  </si>
  <si>
    <t>ADB35168.1</t>
  </si>
  <si>
    <t>Kfla_6166</t>
  </si>
  <si>
    <t>ADB35169.1</t>
  </si>
  <si>
    <t>phenylalanyl-tRNA synthetase class IIc</t>
  </si>
  <si>
    <t>Kfla_6167</t>
  </si>
  <si>
    <t>ADB35170.1</t>
  </si>
  <si>
    <t>Kfla_6168</t>
  </si>
  <si>
    <t>ADB35171.1</t>
  </si>
  <si>
    <t>ribosomal protein L1</t>
  </si>
  <si>
    <t>Kfla_6169</t>
  </si>
  <si>
    <t>ADB35172.1</t>
  </si>
  <si>
    <t>ribosomal protein L11</t>
  </si>
  <si>
    <t>Kfla_6170</t>
  </si>
  <si>
    <t>ADB35173.1</t>
  </si>
  <si>
    <t>NusG antitermination factor</t>
  </si>
  <si>
    <t>Kfla_6171</t>
  </si>
  <si>
    <t>ADB35174.1</t>
  </si>
  <si>
    <t>preprotein translocase, SecE subunit</t>
  </si>
  <si>
    <t>Kfla_R0053</t>
  </si>
  <si>
    <t>tRNA-Trp</t>
  </si>
  <si>
    <t>Kfla_6172</t>
  </si>
  <si>
    <t>ADB35175.1</t>
  </si>
  <si>
    <t>Kfla_6173</t>
  </si>
  <si>
    <t>ADB35176.1</t>
  </si>
  <si>
    <t>Kfla_6174</t>
  </si>
  <si>
    <t>ADB35177.1</t>
  </si>
  <si>
    <t>Kfla_6175</t>
  </si>
  <si>
    <t>ADB35178.1</t>
  </si>
  <si>
    <t>Kfla_6176</t>
  </si>
  <si>
    <t>ADB35179.1</t>
  </si>
  <si>
    <t>pyridoxal-phosphate dependent TrpB-like enzyme</t>
  </si>
  <si>
    <t>Kfla_6177</t>
  </si>
  <si>
    <t>ADB35180.1</t>
  </si>
  <si>
    <t>Kfla_6178</t>
  </si>
  <si>
    <t>ADB35181.1</t>
  </si>
  <si>
    <t>Kfla_6179</t>
  </si>
  <si>
    <t>ADB35182.1</t>
  </si>
  <si>
    <t>Kfla_6180</t>
  </si>
  <si>
    <t>ADB35183.1</t>
  </si>
  <si>
    <t>Kfla_6181</t>
  </si>
  <si>
    <t>ADB35184.1</t>
  </si>
  <si>
    <t>UDP-N-acetylmuramate dehydrogenase</t>
  </si>
  <si>
    <t>Kfla_6182</t>
  </si>
  <si>
    <t>ADB35185.1</t>
  </si>
  <si>
    <t>Kfla_6183</t>
  </si>
  <si>
    <t>ADB35186.1</t>
  </si>
  <si>
    <t>Kfla_6184</t>
  </si>
  <si>
    <t>ADB35187.1</t>
  </si>
  <si>
    <t>Kfla_6185</t>
  </si>
  <si>
    <t>ADB35188.1</t>
  </si>
  <si>
    <t>Kfla_6186</t>
  </si>
  <si>
    <t>ADB35189.1</t>
  </si>
  <si>
    <t>ribosomal protein L33</t>
  </si>
  <si>
    <t>Kfla_R0054</t>
  </si>
  <si>
    <t>Kfla_R0055</t>
  </si>
  <si>
    <t>Kfla_6187</t>
  </si>
  <si>
    <t>ADB35190.1</t>
  </si>
  <si>
    <t>Kfla_6188</t>
  </si>
  <si>
    <t>ADB35191.1</t>
  </si>
  <si>
    <t>Kfla_6189</t>
  </si>
  <si>
    <t>ADB35192.1</t>
  </si>
  <si>
    <t>Phosphinothricin acetyltransferase</t>
  </si>
  <si>
    <t>Kfla_6190</t>
  </si>
  <si>
    <t>ADB35193.1</t>
  </si>
  <si>
    <t>Kfla_6191</t>
  </si>
  <si>
    <t>ADB35194.1</t>
  </si>
  <si>
    <t>Kfla_6192</t>
  </si>
  <si>
    <t>ADB35195.1</t>
  </si>
  <si>
    <t>Kfla_6193</t>
  </si>
  <si>
    <t>ADB35196.1</t>
  </si>
  <si>
    <t>Kfla_6194</t>
  </si>
  <si>
    <t>ADB35197.1</t>
  </si>
  <si>
    <t>Kfla_6195</t>
  </si>
  <si>
    <t>ADB35198.1</t>
  </si>
  <si>
    <t>Kfla_6196</t>
  </si>
  <si>
    <t>ADB35199.1</t>
  </si>
  <si>
    <t>Kfla_6197</t>
  </si>
  <si>
    <t>ADB35200.1</t>
  </si>
  <si>
    <t>Kfla_6198</t>
  </si>
  <si>
    <t>ADB35201.1</t>
  </si>
  <si>
    <t>Excalibur domain protein</t>
  </si>
  <si>
    <t>Kfla_6199</t>
  </si>
  <si>
    <t>ADB35202.1</t>
  </si>
  <si>
    <t>Kfla_6200</t>
  </si>
  <si>
    <t>ADB35203.1</t>
  </si>
  <si>
    <t>Kfla_6201</t>
  </si>
  <si>
    <t>ADB35204.1</t>
  </si>
  <si>
    <t>Kfla_6202</t>
  </si>
  <si>
    <t>ADB35205.1</t>
  </si>
  <si>
    <t>Kfla_6203</t>
  </si>
  <si>
    <t>ADB35206.1</t>
  </si>
  <si>
    <t>Kfla_6204</t>
  </si>
  <si>
    <t>ADB35207.1</t>
  </si>
  <si>
    <t>Kfla_6205</t>
  </si>
  <si>
    <t>ADB35208.1</t>
  </si>
  <si>
    <t>Kfla_6206</t>
  </si>
  <si>
    <t>ADB35209.1</t>
  </si>
  <si>
    <t>Kfla_6207</t>
  </si>
  <si>
    <t>ADB35210.1</t>
  </si>
  <si>
    <t>Kfla_6208</t>
  </si>
  <si>
    <t>ADB35211.1</t>
  </si>
  <si>
    <t>Kfla_6209</t>
  </si>
  <si>
    <t>ADB35212.1</t>
  </si>
  <si>
    <t>Kfla_6210</t>
  </si>
  <si>
    <t>ADB35213.1</t>
  </si>
  <si>
    <t>Kfla_R0056</t>
  </si>
  <si>
    <t>tRNA-Tyr</t>
  </si>
  <si>
    <t>Kfla_6211</t>
  </si>
  <si>
    <t>ADB35214.1</t>
  </si>
  <si>
    <t>protein of unknown function DUF520</t>
  </si>
  <si>
    <t>Kfla_6212</t>
  </si>
  <si>
    <t>ADB35215.1</t>
  </si>
  <si>
    <t>Kfla_6213</t>
  </si>
  <si>
    <t>ADB35216.1</t>
  </si>
  <si>
    <t>Kfla_6214</t>
  </si>
  <si>
    <t>ADB35217.1</t>
  </si>
  <si>
    <t>Kfla_6215</t>
  </si>
  <si>
    <t>ADB35218.1</t>
  </si>
  <si>
    <t>Kfla_6216</t>
  </si>
  <si>
    <t>ADB35219.1</t>
  </si>
  <si>
    <t>Kfla_6217</t>
  </si>
  <si>
    <t>ADB35220.1</t>
  </si>
  <si>
    <t>Kfla_6218</t>
  </si>
  <si>
    <t>ADB35221.1</t>
  </si>
  <si>
    <t>Kfla_6219</t>
  </si>
  <si>
    <t>ADB35222.1</t>
  </si>
  <si>
    <t>Kfla_6220</t>
  </si>
  <si>
    <t>ADB35223.1</t>
  </si>
  <si>
    <t>Kfla_6221</t>
  </si>
  <si>
    <t>ADB35224.1</t>
  </si>
  <si>
    <t>Kfla_6222</t>
  </si>
  <si>
    <t>ADB35225.1</t>
  </si>
  <si>
    <t>Kfla_6223</t>
  </si>
  <si>
    <t>ADB35226.1</t>
  </si>
  <si>
    <t>protein of unknown function DUF1360</t>
  </si>
  <si>
    <t>Kfla_6224</t>
  </si>
  <si>
    <t>ADB35227.1</t>
  </si>
  <si>
    <t>Kfla_6225</t>
  </si>
  <si>
    <t>ADB35228.1</t>
  </si>
  <si>
    <t>Kfla_6226</t>
  </si>
  <si>
    <t>ADB35229.1</t>
  </si>
  <si>
    <t>Kfla_6227</t>
  </si>
  <si>
    <t>ADB35230.1</t>
  </si>
  <si>
    <t>NADH/Ubiquinone/plastoquinone (complex I)</t>
  </si>
  <si>
    <t>Kfla_6228</t>
  </si>
  <si>
    <t>ADB35231.1</t>
  </si>
  <si>
    <t>proton-translocating NADH-quinone oxidoreductase, chain M</t>
  </si>
  <si>
    <t>Kfla_6229</t>
  </si>
  <si>
    <t>ADB35232.1</t>
  </si>
  <si>
    <t>proton-translocating NADH-quinone oxidoreductase, chain L</t>
  </si>
  <si>
    <t>Kfla_6230</t>
  </si>
  <si>
    <t>ADB35233.1</t>
  </si>
  <si>
    <t>NADH-ubiquinone oxidoreductase chain 4L</t>
  </si>
  <si>
    <t>Kfla_6231</t>
  </si>
  <si>
    <t>ADB35234.1</t>
  </si>
  <si>
    <t>NADH-ubiquinone/plastoquinone oxidoreductase chain 6</t>
  </si>
  <si>
    <t>Kfla_6232</t>
  </si>
  <si>
    <t>ADB35235.1</t>
  </si>
  <si>
    <t>Kfla_6233</t>
  </si>
  <si>
    <t>ADB35236.1</t>
  </si>
  <si>
    <t>methylenetetrahydrofolate reductase</t>
  </si>
  <si>
    <t>Kfla_6234</t>
  </si>
  <si>
    <t>ADB35237.1</t>
  </si>
  <si>
    <t>Kfla_6235</t>
  </si>
  <si>
    <t>ADB35238.1</t>
  </si>
  <si>
    <t>Kfla_6236</t>
  </si>
  <si>
    <t>ADB35239.1</t>
  </si>
  <si>
    <t>Kfla_6237</t>
  </si>
  <si>
    <t>ADB35240.1</t>
  </si>
  <si>
    <t>Kfla_6238</t>
  </si>
  <si>
    <t>ADB35241.1</t>
  </si>
  <si>
    <t>Kfla_6239</t>
  </si>
  <si>
    <t>ADB35242.1</t>
  </si>
  <si>
    <t>Kfla_6240</t>
  </si>
  <si>
    <t>ADB35243.1</t>
  </si>
  <si>
    <t>Kfla_6241</t>
  </si>
  <si>
    <t>ADB35244.1</t>
  </si>
  <si>
    <t>Kfla_6242</t>
  </si>
  <si>
    <t>ADB35245.1</t>
  </si>
  <si>
    <t>NADH dehydrogenase (quinone)</t>
  </si>
  <si>
    <t>Kfla_6243</t>
  </si>
  <si>
    <t>ADB35246.1</t>
  </si>
  <si>
    <t>Kfla_6244</t>
  </si>
  <si>
    <t>ADB35247.1</t>
  </si>
  <si>
    <t>Kfla_6245</t>
  </si>
  <si>
    <t>ADB35248.1</t>
  </si>
  <si>
    <t>Kfla_6246</t>
  </si>
  <si>
    <t>ADB35249.1</t>
  </si>
  <si>
    <t>NADH dehydrogenase (ubiquinone) 30 kDa subunit</t>
  </si>
  <si>
    <t>Kfla_6247</t>
  </si>
  <si>
    <t>ADB35250.1</t>
  </si>
  <si>
    <t>NADH-quinone oxidoreductase, B subunit</t>
  </si>
  <si>
    <t>Kfla_6248</t>
  </si>
  <si>
    <t>ADB35251.1</t>
  </si>
  <si>
    <t>Kfla_6249</t>
  </si>
  <si>
    <t>ADB35252.1</t>
  </si>
  <si>
    <t>Kfla_6250</t>
  </si>
  <si>
    <t>ADB35253.1</t>
  </si>
  <si>
    <t>Kfla_6251</t>
  </si>
  <si>
    <t>ADB35254.1</t>
  </si>
  <si>
    <t>Kfla_6252</t>
  </si>
  <si>
    <t>ADB35255.1</t>
  </si>
  <si>
    <t>Kfla_6253</t>
  </si>
  <si>
    <t>ADB35256.1</t>
  </si>
  <si>
    <t>Kfla_6254</t>
  </si>
  <si>
    <t>ADB35257.1</t>
  </si>
  <si>
    <t>Kfla_6255</t>
  </si>
  <si>
    <t>ADB35258.1</t>
  </si>
  <si>
    <t>Kfla_6256</t>
  </si>
  <si>
    <t>ADB35259.1</t>
  </si>
  <si>
    <t>Kfla_6257</t>
  </si>
  <si>
    <t>ADB35260.1</t>
  </si>
  <si>
    <t>Kfla_6258</t>
  </si>
  <si>
    <t>ADB35261.1</t>
  </si>
  <si>
    <t>Kfla_6259</t>
  </si>
  <si>
    <t>ADB35262.1</t>
  </si>
  <si>
    <t>NADH-ubiquinone/plastoquinone oxidoreductase chain 3</t>
  </si>
  <si>
    <t>Kfla_6260</t>
  </si>
  <si>
    <t>ADB35263.1</t>
  </si>
  <si>
    <t>Kfla_6261</t>
  </si>
  <si>
    <t>ADB35264.1</t>
  </si>
  <si>
    <t>pyruvate flavodoxin/ferredoxin oxidoreductase domain protein</t>
  </si>
  <si>
    <t>Kfla_6262</t>
  </si>
  <si>
    <t>ADB35265.1</t>
  </si>
  <si>
    <t>thiamine pyrophosphate protein domain protein TPP-binding protein</t>
  </si>
  <si>
    <t>Kfla_6263</t>
  </si>
  <si>
    <t>ADB35266.1</t>
  </si>
  <si>
    <t>Kfla_6264</t>
  </si>
  <si>
    <t>ADB35267.1</t>
  </si>
  <si>
    <t>Kfla_6265</t>
  </si>
  <si>
    <t>ADB35268.1</t>
  </si>
  <si>
    <t>Kfla_6266</t>
  </si>
  <si>
    <t>ADB35269.1</t>
  </si>
  <si>
    <t>Kfla_6267</t>
  </si>
  <si>
    <t>ADB35270.1</t>
  </si>
  <si>
    <t>protein of unknown function DUF445</t>
  </si>
  <si>
    <t>Kfla_6268</t>
  </si>
  <si>
    <t>ADB35271.1</t>
  </si>
  <si>
    <t>Kfla_6269</t>
  </si>
  <si>
    <t>ADB35272.1</t>
  </si>
  <si>
    <t>Kfla_6270</t>
  </si>
  <si>
    <t>ADB35273.1</t>
  </si>
  <si>
    <t>Kfla_6271</t>
  </si>
  <si>
    <t>ADB35274.1</t>
  </si>
  <si>
    <t>Kfla_6272</t>
  </si>
  <si>
    <t>ADB35275.1</t>
  </si>
  <si>
    <t>Kfla_6273</t>
  </si>
  <si>
    <t>ADB35276.1</t>
  </si>
  <si>
    <t>Zinc D-Ala-D-Ala carboxypeptidase</t>
  </si>
  <si>
    <t>Kfla_6274</t>
  </si>
  <si>
    <t>ADB35277.1</t>
  </si>
  <si>
    <t>Kfla_6275</t>
  </si>
  <si>
    <t>ADB35278.1</t>
  </si>
  <si>
    <t>Kfla_6276</t>
  </si>
  <si>
    <t>ADB35279.1</t>
  </si>
  <si>
    <t>Kfla_6277</t>
  </si>
  <si>
    <t>ADB35280.1</t>
  </si>
  <si>
    <t>RarD protein, DMT superfamily transporter</t>
  </si>
  <si>
    <t>Kfla_6278</t>
  </si>
  <si>
    <t>ADB35281.1</t>
  </si>
  <si>
    <t>Kfla_6279</t>
  </si>
  <si>
    <t>ADB35282.1</t>
  </si>
  <si>
    <t>Kfla_6280</t>
  </si>
  <si>
    <t>ADB35283.1</t>
  </si>
  <si>
    <t>Kfla_6281</t>
  </si>
  <si>
    <t>ADB35284.1</t>
  </si>
  <si>
    <t>Kfla_6282</t>
  </si>
  <si>
    <t>ADB35285.1</t>
  </si>
  <si>
    <t>Kfla_6283</t>
  </si>
  <si>
    <t>ADB35286.1</t>
  </si>
  <si>
    <t>Kfla_6284</t>
  </si>
  <si>
    <t>ADB35287.1</t>
  </si>
  <si>
    <t>Trans-hexaprenyltranstransferase</t>
  </si>
  <si>
    <t>Kfla_6285</t>
  </si>
  <si>
    <t>ADB35288.1</t>
  </si>
  <si>
    <t>proton-translocating NADH-quinone oxidoreductase, chain N</t>
  </si>
  <si>
    <t>Kfla_6286</t>
  </si>
  <si>
    <t>ADB35289.1</t>
  </si>
  <si>
    <t>Kfla_6287</t>
  </si>
  <si>
    <t>ADB35290.1</t>
  </si>
  <si>
    <t>Kfla_6288</t>
  </si>
  <si>
    <t>ADB35291.1</t>
  </si>
  <si>
    <t>Kfla_6289</t>
  </si>
  <si>
    <t>ADB35292.1</t>
  </si>
  <si>
    <t>Kfla_6290</t>
  </si>
  <si>
    <t>ADB35293.1</t>
  </si>
  <si>
    <t>NADH-quinone oxidoreductase, chain I</t>
  </si>
  <si>
    <t>Kfla_6291</t>
  </si>
  <si>
    <t>ADB35294.1</t>
  </si>
  <si>
    <t>Kfla_6292</t>
  </si>
  <si>
    <t>ADB35295.1</t>
  </si>
  <si>
    <t>NADH-quinone oxidoreductase, chain G</t>
  </si>
  <si>
    <t>Kfla_6293</t>
  </si>
  <si>
    <t>ADB35296.1</t>
  </si>
  <si>
    <t>NADH-quinone oxidoreductase, F subunit</t>
  </si>
  <si>
    <t>Kfla_6294</t>
  </si>
  <si>
    <t>ADB35297.1</t>
  </si>
  <si>
    <t>NADH-quinone oxidoreductase, E subunit</t>
  </si>
  <si>
    <t>Kfla_6295</t>
  </si>
  <si>
    <t>ADB35298.1</t>
  </si>
  <si>
    <t>NADH dehydrogenase I, D subunit</t>
  </si>
  <si>
    <t>Kfla_6296</t>
  </si>
  <si>
    <t>ADB35299.1</t>
  </si>
  <si>
    <t>NADH (or F420H2) dehydrogenase, subunit C</t>
  </si>
  <si>
    <t>Kfla_6297</t>
  </si>
  <si>
    <t>ADB35300.1</t>
  </si>
  <si>
    <t>Kfla_6298</t>
  </si>
  <si>
    <t>ADB35301.1</t>
  </si>
  <si>
    <t>Kfla_6299</t>
  </si>
  <si>
    <t>ADB35302.1</t>
  </si>
  <si>
    <t>Kfla_6300</t>
  </si>
  <si>
    <t>ADB35303.1</t>
  </si>
  <si>
    <t>ubiquinone/menaquinone biosynthesis methyltransferase</t>
  </si>
  <si>
    <t>Kfla_6301</t>
  </si>
  <si>
    <t>ADB35304.1</t>
  </si>
  <si>
    <t>isochorismate synthase</t>
  </si>
  <si>
    <t>Kfla_6302</t>
  </si>
  <si>
    <t>ADB35305.1</t>
  </si>
  <si>
    <t>Zn-dependent hydrolase-like protein of the beta-lactamase fold family</t>
  </si>
  <si>
    <t>Kfla_6303</t>
  </si>
  <si>
    <t>Kfla_6304</t>
  </si>
  <si>
    <t>ADB35306.1</t>
  </si>
  <si>
    <t>Kfla_6305</t>
  </si>
  <si>
    <t>ADB35307.1</t>
  </si>
  <si>
    <t>acetyltransferase-like protein</t>
  </si>
  <si>
    <t>Kfla_6306</t>
  </si>
  <si>
    <t>ADB35308.1</t>
  </si>
  <si>
    <t>Kfla_6307</t>
  </si>
  <si>
    <t>ADB35309.1</t>
  </si>
  <si>
    <t>Kfla_6308</t>
  </si>
  <si>
    <t>ADB35310.1</t>
  </si>
  <si>
    <t>Kfla_6309</t>
  </si>
  <si>
    <t>ADB35311.1</t>
  </si>
  <si>
    <t>Kfla_6310</t>
  </si>
  <si>
    <t>ADB35312.1</t>
  </si>
  <si>
    <t>2-succinyl-6-hydroxy-2,4-cyclohexadiene-1- carboxylic acid synthase/2-oxoglutarate decarboxylase</t>
  </si>
  <si>
    <t>Kfla_6311</t>
  </si>
  <si>
    <t>ADB35313.1</t>
  </si>
  <si>
    <t>Kfla_6312</t>
  </si>
  <si>
    <t>ADB35314.1</t>
  </si>
  <si>
    <t>Kfla_6313</t>
  </si>
  <si>
    <t>ADB35315.1</t>
  </si>
  <si>
    <t>1,4-dihydroxy-2-naphthoateoctaprenyltransferase</t>
  </si>
  <si>
    <t>Kfla_6314</t>
  </si>
  <si>
    <t>ADB35316.1</t>
  </si>
  <si>
    <t>Kfla_6315</t>
  </si>
  <si>
    <t>ADB35317.1</t>
  </si>
  <si>
    <t>Kfla_6316</t>
  </si>
  <si>
    <t>ADB35318.1</t>
  </si>
  <si>
    <t>Kfla_6317</t>
  </si>
  <si>
    <t>ADB35319.1</t>
  </si>
  <si>
    <t>Kfla_6318</t>
  </si>
  <si>
    <t>ADB35320.1</t>
  </si>
  <si>
    <t>Coproporphyrinogen oxidase</t>
  </si>
  <si>
    <t>Kfla_6319</t>
  </si>
  <si>
    <t>ADB35321.1</t>
  </si>
  <si>
    <t>Kfla_6320</t>
  </si>
  <si>
    <t>ADB35322.1</t>
  </si>
  <si>
    <t>Kfla_6321</t>
  </si>
  <si>
    <t>ADB35323.1</t>
  </si>
  <si>
    <t>Kfla_6322</t>
  </si>
  <si>
    <t>ADB35324.1</t>
  </si>
  <si>
    <t>Kfla_6323</t>
  </si>
  <si>
    <t>ADB35325.1</t>
  </si>
  <si>
    <t>Kfla_6324</t>
  </si>
  <si>
    <t>ADB35326.1</t>
  </si>
  <si>
    <t>Kfla_6325</t>
  </si>
  <si>
    <t>ADB35327.1</t>
  </si>
  <si>
    <t>cytochrome c-type biogenesis protein CcsB</t>
  </si>
  <si>
    <t>Kfla_6326</t>
  </si>
  <si>
    <t>ADB35328.1</t>
  </si>
  <si>
    <t>ResB family protein</t>
  </si>
  <si>
    <t>Kfla_6327</t>
  </si>
  <si>
    <t>ADB35329.1</t>
  </si>
  <si>
    <t>cytochrome c biogenesis protein transmembrane region</t>
  </si>
  <si>
    <t>Kfla_6328</t>
  </si>
  <si>
    <t>ADB35330.1</t>
  </si>
  <si>
    <t>Redoxin domain protein</t>
  </si>
  <si>
    <t>Kfla_6329</t>
  </si>
  <si>
    <t>ADB35331.1</t>
  </si>
  <si>
    <t>Kfla_6330</t>
  </si>
  <si>
    <t>ADB35332.1</t>
  </si>
  <si>
    <t>glutamate-1-semialdehyde-2,1-aminomutase</t>
  </si>
  <si>
    <t>Kfla_6331</t>
  </si>
  <si>
    <t>ADB35333.1</t>
  </si>
  <si>
    <t>Kfla_6332</t>
  </si>
  <si>
    <t>ADB35334.1</t>
  </si>
  <si>
    <t>Kfla_6333</t>
  </si>
  <si>
    <t>ADB35335.1</t>
  </si>
  <si>
    <t>Kfla_6334</t>
  </si>
  <si>
    <t>ADB35336.1</t>
  </si>
  <si>
    <t>Kfla_6335</t>
  </si>
  <si>
    <t>ADB35337.1</t>
  </si>
  <si>
    <t>Kfla_6336</t>
  </si>
  <si>
    <t>ADB35338.1</t>
  </si>
  <si>
    <t>Kfla_6337</t>
  </si>
  <si>
    <t>ADB35339.1</t>
  </si>
  <si>
    <t>Kfla_6338</t>
  </si>
  <si>
    <t>ADB35340.1</t>
  </si>
  <si>
    <t>Kfla_6339</t>
  </si>
  <si>
    <t>ADB35341.1</t>
  </si>
  <si>
    <t>Kfla_6340</t>
  </si>
  <si>
    <t>ADB35342.1</t>
  </si>
  <si>
    <t>Kfla_6341</t>
  </si>
  <si>
    <t>ADB35343.1</t>
  </si>
  <si>
    <t>Kfla_6342</t>
  </si>
  <si>
    <t>ADB35344.1</t>
  </si>
  <si>
    <t>Kfla_6343</t>
  </si>
  <si>
    <t>ADB35345.1</t>
  </si>
  <si>
    <t>Kfla_6344</t>
  </si>
  <si>
    <t>ADB35346.1</t>
  </si>
  <si>
    <t>Kfla_6345</t>
  </si>
  <si>
    <t>ADB35347.1</t>
  </si>
  <si>
    <t>Kfla_6346</t>
  </si>
  <si>
    <t>ADB35348.1</t>
  </si>
  <si>
    <t>Kfla_6347</t>
  </si>
  <si>
    <t>ADB35349.1</t>
  </si>
  <si>
    <t>Kfla_6348</t>
  </si>
  <si>
    <t>ADB35350.1</t>
  </si>
  <si>
    <t>Kfla_6349</t>
  </si>
  <si>
    <t>ADB35351.1</t>
  </si>
  <si>
    <t>Kfla_6350</t>
  </si>
  <si>
    <t>ADB35352.1</t>
  </si>
  <si>
    <t>Kfla_6351</t>
  </si>
  <si>
    <t>ADB35353.1</t>
  </si>
  <si>
    <t>Kfla_6352</t>
  </si>
  <si>
    <t>ADB35354.1</t>
  </si>
  <si>
    <t>Kfla_6353</t>
  </si>
  <si>
    <t>ADB35355.1</t>
  </si>
  <si>
    <t>Kfla_6354</t>
  </si>
  <si>
    <t>ADB35356.1</t>
  </si>
  <si>
    <t>Kfla_6355</t>
  </si>
  <si>
    <t>ADB35357.1</t>
  </si>
  <si>
    <t>Kfla_6356</t>
  </si>
  <si>
    <t>Kfla_6357</t>
  </si>
  <si>
    <t>ADB35358.1</t>
  </si>
  <si>
    <t>Kfla_6358</t>
  </si>
  <si>
    <t>ADB35359.1</t>
  </si>
  <si>
    <t>Kfla_6359</t>
  </si>
  <si>
    <t>ADB35360.1</t>
  </si>
  <si>
    <t>Kfla_6360</t>
  </si>
  <si>
    <t>ADB35361.1</t>
  </si>
  <si>
    <t>Kfla_6361</t>
  </si>
  <si>
    <t>ADB35362.1</t>
  </si>
  <si>
    <t>Kfla_6362</t>
  </si>
  <si>
    <t>ADB35363.1</t>
  </si>
  <si>
    <t>Kfla_6363</t>
  </si>
  <si>
    <t>ADB35364.1</t>
  </si>
  <si>
    <t>Kfla_6364</t>
  </si>
  <si>
    <t>ADB35365.1</t>
  </si>
  <si>
    <t>Kfla_6365</t>
  </si>
  <si>
    <t>ADB35366.1</t>
  </si>
  <si>
    <t>Kfla_6366</t>
  </si>
  <si>
    <t>ADB35367.1</t>
  </si>
  <si>
    <t>Kfla_6367</t>
  </si>
  <si>
    <t>ADB35368.1</t>
  </si>
  <si>
    <t>Kfla_6368</t>
  </si>
  <si>
    <t>ADB35369.1</t>
  </si>
  <si>
    <t>Kfla_6369</t>
  </si>
  <si>
    <t>ADB35370.1</t>
  </si>
  <si>
    <t>Kfla_6370</t>
  </si>
  <si>
    <t>ADB35371.1</t>
  </si>
  <si>
    <t>Kfla_6371</t>
  </si>
  <si>
    <t>ADB35372.1</t>
  </si>
  <si>
    <t>Kfla_6372</t>
  </si>
  <si>
    <t>Kfla_6373</t>
  </si>
  <si>
    <t>ADB35373.1</t>
  </si>
  <si>
    <t>Porphobilinogen synthase</t>
  </si>
  <si>
    <t>Kfla_6374</t>
  </si>
  <si>
    <t>ADB35374.1</t>
  </si>
  <si>
    <t>Kfla_6375</t>
  </si>
  <si>
    <t>ADB35375.1</t>
  </si>
  <si>
    <t>porphobilinogen deaminase</t>
  </si>
  <si>
    <t>Kfla_6376</t>
  </si>
  <si>
    <t>ADB35376.1</t>
  </si>
  <si>
    <t>glutamyl-tRNA reductase</t>
  </si>
  <si>
    <t>Kfla_6377</t>
  </si>
  <si>
    <t>ADB35377.1</t>
  </si>
  <si>
    <t>Kfla_6378</t>
  </si>
  <si>
    <t>ADB35378.1</t>
  </si>
  <si>
    <t>glutaredoxin 2</t>
  </si>
  <si>
    <t>Kfla_6379</t>
  </si>
  <si>
    <t>ADB35379.1</t>
  </si>
  <si>
    <t>Kfla_6380</t>
  </si>
  <si>
    <t>Kfla_6381</t>
  </si>
  <si>
    <t>Kfla_6382</t>
  </si>
  <si>
    <t>ADB35380.1</t>
  </si>
  <si>
    <t>Kfla_6383</t>
  </si>
  <si>
    <t>ADB35381.1</t>
  </si>
  <si>
    <t>Kfla_6384</t>
  </si>
  <si>
    <t>ADB35382.1</t>
  </si>
  <si>
    <t>Kfla_6385</t>
  </si>
  <si>
    <t>ADB35383.1</t>
  </si>
  <si>
    <t>Kfla_6386</t>
  </si>
  <si>
    <t>ADB35384.1</t>
  </si>
  <si>
    <t>Kfla_6387</t>
  </si>
  <si>
    <t>ADB35385.1</t>
  </si>
  <si>
    <t>Protein of unknown function DUF1713</t>
  </si>
  <si>
    <t>Kfla_6388</t>
  </si>
  <si>
    <t>ADB35386.1</t>
  </si>
  <si>
    <t>Kfla_6389</t>
  </si>
  <si>
    <t>ADB35387.1</t>
  </si>
  <si>
    <t>Kfla_6390</t>
  </si>
  <si>
    <t>ADB35388.1</t>
  </si>
  <si>
    <t>Kfla_6391</t>
  </si>
  <si>
    <t>ADB35389.1</t>
  </si>
  <si>
    <t>Kfla_6392</t>
  </si>
  <si>
    <t>ADB35390.1</t>
  </si>
  <si>
    <t>Kfla_6393</t>
  </si>
  <si>
    <t>ADB35391.1</t>
  </si>
  <si>
    <t>Histone deacetylase</t>
  </si>
  <si>
    <t>Kfla_6394</t>
  </si>
  <si>
    <t>ADB35392.1</t>
  </si>
  <si>
    <t>tryptophanyl-tRNA synthetase</t>
  </si>
  <si>
    <t>Kfla_6395</t>
  </si>
  <si>
    <t>ADB35393.1</t>
  </si>
  <si>
    <t>Kfla_6396</t>
  </si>
  <si>
    <t>ADB35394.1</t>
  </si>
  <si>
    <t>Kfla_6397</t>
  </si>
  <si>
    <t>ADB35395.1</t>
  </si>
  <si>
    <t>glycoside hydrolase family 65 central catalytic</t>
  </si>
  <si>
    <t>Kfla_6398</t>
  </si>
  <si>
    <t>ADB35396.1</t>
  </si>
  <si>
    <t>beta-phosphoglucomutase family hydrolase</t>
  </si>
  <si>
    <t>Kfla_6399</t>
  </si>
  <si>
    <t>ADB35397.1</t>
  </si>
  <si>
    <t>Kfla_6400</t>
  </si>
  <si>
    <t>ADB35398.1</t>
  </si>
  <si>
    <t>pyrroline-5-carboxylate reductase</t>
  </si>
  <si>
    <t>Kfla_6401</t>
  </si>
  <si>
    <t>ADB35399.1</t>
  </si>
  <si>
    <t>Kfla_6402</t>
  </si>
  <si>
    <t>ADB35400.1</t>
  </si>
  <si>
    <t>Kfla_6403</t>
  </si>
  <si>
    <t>ADB35401.1</t>
  </si>
  <si>
    <t>Kfla_6404</t>
  </si>
  <si>
    <t>ADB35402.1</t>
  </si>
  <si>
    <t>Kfla_6405</t>
  </si>
  <si>
    <t>ADB35403.1</t>
  </si>
  <si>
    <t>Kfla_6406</t>
  </si>
  <si>
    <t>ADB35404.1</t>
  </si>
  <si>
    <t>Kfla_6407</t>
  </si>
  <si>
    <t>ADB35405.1</t>
  </si>
  <si>
    <t>Kfla_6408</t>
  </si>
  <si>
    <t>ADB35406.1</t>
  </si>
  <si>
    <t>Kfla_6409</t>
  </si>
  <si>
    <t>ADB35407.1</t>
  </si>
  <si>
    <t>Kfla_6410</t>
  </si>
  <si>
    <t>ADB35408.1</t>
  </si>
  <si>
    <t>Kfla_6411</t>
  </si>
  <si>
    <t>Kfla_6412</t>
  </si>
  <si>
    <t>ADB35409.1</t>
  </si>
  <si>
    <t>Kfla_6413</t>
  </si>
  <si>
    <t>ADB35410.1</t>
  </si>
  <si>
    <t>Kfla_6414</t>
  </si>
  <si>
    <t>ADB35411.1</t>
  </si>
  <si>
    <t>Kfla_6415</t>
  </si>
  <si>
    <t>ADB35412.1</t>
  </si>
  <si>
    <t>Kfla_6416</t>
  </si>
  <si>
    <t>ADB35413.1</t>
  </si>
  <si>
    <t>Kfla_6417</t>
  </si>
  <si>
    <t>ADB35414.1</t>
  </si>
  <si>
    <t>Kfla_6418</t>
  </si>
  <si>
    <t>ADB35415.1</t>
  </si>
  <si>
    <t>Kfla_6419</t>
  </si>
  <si>
    <t>ADB35416.1</t>
  </si>
  <si>
    <t>Kfla_6420</t>
  </si>
  <si>
    <t>ADB35417.1</t>
  </si>
  <si>
    <t>Kfla_6421</t>
  </si>
  <si>
    <t>ADB35418.1</t>
  </si>
  <si>
    <t>ABC-type sugar transport systems permease component-like protein</t>
  </si>
  <si>
    <t>Kfla_6422</t>
  </si>
  <si>
    <t>ADB35419.1</t>
  </si>
  <si>
    <t>Kfla_6423</t>
  </si>
  <si>
    <t>ADB35420.1</t>
  </si>
  <si>
    <t>DNA repair protein RadA</t>
  </si>
  <si>
    <t>Kfla_6424</t>
  </si>
  <si>
    <t>ADB35421.1</t>
  </si>
  <si>
    <t>Kfla_6425</t>
  </si>
  <si>
    <t>ADB35422.1</t>
  </si>
  <si>
    <t>Kfla_6426</t>
  </si>
  <si>
    <t>ADB35423.1</t>
  </si>
  <si>
    <t>protein of unknown function DUF147</t>
  </si>
  <si>
    <t>Kfla_6427</t>
  </si>
  <si>
    <t>ADB35424.1</t>
  </si>
  <si>
    <t>Kfla_6428</t>
  </si>
  <si>
    <t>ADB35425.1</t>
  </si>
  <si>
    <t>Kfla_6429</t>
  </si>
  <si>
    <t>ADB35426.1</t>
  </si>
  <si>
    <t>Kfla_6430</t>
  </si>
  <si>
    <t>ADB35427.1</t>
  </si>
  <si>
    <t>kinetoplast-associated protein-like protein</t>
  </si>
  <si>
    <t>Kfla_6431</t>
  </si>
  <si>
    <t>ADB35428.1</t>
  </si>
  <si>
    <t>Kfla_6432</t>
  </si>
  <si>
    <t>ADB35429.1</t>
  </si>
  <si>
    <t>Kfla_6433</t>
  </si>
  <si>
    <t>ADB35430.1</t>
  </si>
  <si>
    <t>Kfla_6434</t>
  </si>
  <si>
    <t>ADB35431.1</t>
  </si>
  <si>
    <t>Kfla_6435</t>
  </si>
  <si>
    <t>ADB35432.1</t>
  </si>
  <si>
    <t>Kfla_6436</t>
  </si>
  <si>
    <t>ADB35433.1</t>
  </si>
  <si>
    <t>ATPase AAA-2 domain protein</t>
  </si>
  <si>
    <t>Kfla_6437</t>
  </si>
  <si>
    <t>ADB35434.1</t>
  </si>
  <si>
    <t>Kfla_6438</t>
  </si>
  <si>
    <t>ADB35435.1</t>
  </si>
  <si>
    <t>lysyl-tRNA synthetase</t>
  </si>
  <si>
    <t>Kfla_6439</t>
  </si>
  <si>
    <t>ADB35436.1</t>
  </si>
  <si>
    <t>Kfla_6440</t>
  </si>
  <si>
    <t>ADB35437.1</t>
  </si>
  <si>
    <t>Kfla_6441</t>
  </si>
  <si>
    <t>ADB35438.1</t>
  </si>
  <si>
    <t>Kfla_6442</t>
  </si>
  <si>
    <t>ADB35439.1</t>
  </si>
  <si>
    <t>Kfla_6443</t>
  </si>
  <si>
    <t>ADB35440.1</t>
  </si>
  <si>
    <t>Kfla_6444</t>
  </si>
  <si>
    <t>ADB35441.1</t>
  </si>
  <si>
    <t>putative transcriptional acitvator, Baf family</t>
  </si>
  <si>
    <t>Kfla_6445</t>
  </si>
  <si>
    <t>ADB35442.1</t>
  </si>
  <si>
    <t>nicotinate-nucleotide pyrophosphorylase</t>
  </si>
  <si>
    <t>Kfla_6446</t>
  </si>
  <si>
    <t>ADB35443.1</t>
  </si>
  <si>
    <t>Kfla_6447</t>
  </si>
  <si>
    <t>ADB35444.1</t>
  </si>
  <si>
    <t>pantoate/beta-alanine ligase</t>
  </si>
  <si>
    <t>Kfla_6448</t>
  </si>
  <si>
    <t>ADB35445.1</t>
  </si>
  <si>
    <t>Kfla_6449</t>
  </si>
  <si>
    <t>ADB35446.1</t>
  </si>
  <si>
    <t>Kfla_6450</t>
  </si>
  <si>
    <t>ADB35447.1</t>
  </si>
  <si>
    <t>protein of unknown function DUF185</t>
  </si>
  <si>
    <t>Kfla_6451</t>
  </si>
  <si>
    <t>ADB35448.1</t>
  </si>
  <si>
    <t>Kfla_6452</t>
  </si>
  <si>
    <t>ADB35449.1</t>
  </si>
  <si>
    <t>Kfla_6453</t>
  </si>
  <si>
    <t>ADB35450.1</t>
  </si>
  <si>
    <t>Kfla_6454</t>
  </si>
  <si>
    <t>ADB35451.1</t>
  </si>
  <si>
    <t>Kfla_6455</t>
  </si>
  <si>
    <t>ADB35452.1</t>
  </si>
  <si>
    <t>HipA domain protein</t>
  </si>
  <si>
    <t>Kfla_6456</t>
  </si>
  <si>
    <t>ADB35453.1</t>
  </si>
  <si>
    <t>Kfla_6457</t>
  </si>
  <si>
    <t>ADB35454.1</t>
  </si>
  <si>
    <t>Kfla_6458</t>
  </si>
  <si>
    <t>ADB35455.1</t>
  </si>
  <si>
    <t>Kfla_6459</t>
  </si>
  <si>
    <t>ADB35456.1</t>
  </si>
  <si>
    <t>Kfla_6460</t>
  </si>
  <si>
    <t>ADB35457.1</t>
  </si>
  <si>
    <t>Kfla_6461</t>
  </si>
  <si>
    <t>ADB35458.1</t>
  </si>
  <si>
    <t>Kfla_6462</t>
  </si>
  <si>
    <t>ADB35459.1</t>
  </si>
  <si>
    <t>2-amino-4-hydroxy-6-hydroxymethyldihydropteridine pyrophosphokinase</t>
  </si>
  <si>
    <t>Kfla_6463</t>
  </si>
  <si>
    <t>ADB35460.1</t>
  </si>
  <si>
    <t>dihydroneopterin aldolase</t>
  </si>
  <si>
    <t>Kfla_6464</t>
  </si>
  <si>
    <t>ADB35461.1</t>
  </si>
  <si>
    <t>Kfla_6465</t>
  </si>
  <si>
    <t>ADB35462.1</t>
  </si>
  <si>
    <t>Kfla_6466</t>
  </si>
  <si>
    <t>ADB35463.1</t>
  </si>
  <si>
    <t>S1E family peptidase</t>
  </si>
  <si>
    <t>Kfla_6467</t>
  </si>
  <si>
    <t>ADB35464.1</t>
  </si>
  <si>
    <t>Kfla_6468</t>
  </si>
  <si>
    <t>ADB35465.1</t>
  </si>
  <si>
    <t>ATP-dependent metalloprotease FtsH</t>
  </si>
  <si>
    <t>Kfla_6469</t>
  </si>
  <si>
    <t>ADB35466.1</t>
  </si>
  <si>
    <t>hypoxanthine phosphoribosyltransferase</t>
  </si>
  <si>
    <t>Kfla_6470</t>
  </si>
  <si>
    <t>ADB35467.1</t>
  </si>
  <si>
    <t>tRNA(Ile)-lysidine synthetase</t>
  </si>
  <si>
    <t>Kfla_6471</t>
  </si>
  <si>
    <t>ADB35468.1</t>
  </si>
  <si>
    <t>Kfla_6472</t>
  </si>
  <si>
    <t>ADB35469.1</t>
  </si>
  <si>
    <t>Kfla_6473</t>
  </si>
  <si>
    <t>ADB35470.1</t>
  </si>
  <si>
    <t>Inorganic diphosphatase</t>
  </si>
  <si>
    <t>Kfla_6474</t>
  </si>
  <si>
    <t>ADB35471.1</t>
  </si>
  <si>
    <t>Kfla_6475</t>
  </si>
  <si>
    <t>ADB35472.1</t>
  </si>
  <si>
    <t>Kfla_6476</t>
  </si>
  <si>
    <t>ADB35473.1</t>
  </si>
  <si>
    <t>Kfla_6477</t>
  </si>
  <si>
    <t>ADB35474.1</t>
  </si>
  <si>
    <t>Putative protein related to photosystem II stability/assembly factor</t>
  </si>
  <si>
    <t>Kfla_6478</t>
  </si>
  <si>
    <t>ADB35475.1</t>
  </si>
  <si>
    <t>Bile acid:sodium symporter</t>
  </si>
  <si>
    <t>Kfla_6479</t>
  </si>
  <si>
    <t>ADB35476.1</t>
  </si>
  <si>
    <t>Kfla_6480</t>
  </si>
  <si>
    <t>ADB35477.1</t>
  </si>
  <si>
    <t>Kfla_6481</t>
  </si>
  <si>
    <t>ADB35478.1</t>
  </si>
  <si>
    <t>protein of unknown function DUF77</t>
  </si>
  <si>
    <t>Kfla_6482</t>
  </si>
  <si>
    <t>ADB35479.1</t>
  </si>
  <si>
    <t>Kfla_6483</t>
  </si>
  <si>
    <t>ADB35480.1</t>
  </si>
  <si>
    <t>Kfla_6484</t>
  </si>
  <si>
    <t>ADB35481.1</t>
  </si>
  <si>
    <t>Cholesterol oxidase</t>
  </si>
  <si>
    <t>Kfla_6485</t>
  </si>
  <si>
    <t>ADB35482.1</t>
  </si>
  <si>
    <t>Kfla_6486</t>
  </si>
  <si>
    <t>ADB35483.1</t>
  </si>
  <si>
    <t>Kfla_6487</t>
  </si>
  <si>
    <t>ADB35484.1</t>
  </si>
  <si>
    <t>Kfla_6488</t>
  </si>
  <si>
    <t>ADB35485.1</t>
  </si>
  <si>
    <t>Kfla_6489</t>
  </si>
  <si>
    <t>ADB35486.1</t>
  </si>
  <si>
    <t>Kfla_6490</t>
  </si>
  <si>
    <t>ADB35487.1</t>
  </si>
  <si>
    <t>Kfla_6491</t>
  </si>
  <si>
    <t>ADB35488.1</t>
  </si>
  <si>
    <t>Kfla_6492</t>
  </si>
  <si>
    <t>ADB35489.1</t>
  </si>
  <si>
    <t>Kfla_6493</t>
  </si>
  <si>
    <t>ADB35490.1</t>
  </si>
  <si>
    <t>acyl-CoA oxidase domain protein</t>
  </si>
  <si>
    <t>Kfla_6494</t>
  </si>
  <si>
    <t>ADB35491.1</t>
  </si>
  <si>
    <t>Kfla_6495</t>
  </si>
  <si>
    <t>ADB35492.1</t>
  </si>
  <si>
    <t>molybdenum ABC transporter, periplasmic molybdate-binding protein</t>
  </si>
  <si>
    <t>Kfla_6496</t>
  </si>
  <si>
    <t>ADB35493.1</t>
  </si>
  <si>
    <t>molybdate ABC transporter, inner membrane subunit</t>
  </si>
  <si>
    <t>Kfla_6497</t>
  </si>
  <si>
    <t>ADB35494.1</t>
  </si>
  <si>
    <t>Kfla_6498</t>
  </si>
  <si>
    <t>ADB35495.1</t>
  </si>
  <si>
    <t>Kfla_6499</t>
  </si>
  <si>
    <t>ADB35496.1</t>
  </si>
  <si>
    <t>Kfla_6500</t>
  </si>
  <si>
    <t>ADB35497.1</t>
  </si>
  <si>
    <t>Kfla_6501</t>
  </si>
  <si>
    <t>ADB35498.1</t>
  </si>
  <si>
    <t>Kfla_6502</t>
  </si>
  <si>
    <t>ADB35499.1</t>
  </si>
  <si>
    <t>Kfla_6503</t>
  </si>
  <si>
    <t>ADB35500.1</t>
  </si>
  <si>
    <t>Kfla_6504</t>
  </si>
  <si>
    <t>ADB35501.1</t>
  </si>
  <si>
    <t>Kfla_6505</t>
  </si>
  <si>
    <t>ADB35502.1</t>
  </si>
  <si>
    <t>Kfla_6506</t>
  </si>
  <si>
    <t>ADB35503.1</t>
  </si>
  <si>
    <t>Kfla_6507</t>
  </si>
  <si>
    <t>ADB35504.1</t>
  </si>
  <si>
    <t>Kfla_6508</t>
  </si>
  <si>
    <t>ADB35505.1</t>
  </si>
  <si>
    <t>Kfla_6509</t>
  </si>
  <si>
    <t>ADB35506.1</t>
  </si>
  <si>
    <t>putative transcriptional regulator, TetR family</t>
  </si>
  <si>
    <t>Kfla_6510</t>
  </si>
  <si>
    <t>ADB35507.1</t>
  </si>
  <si>
    <t>Kfla_6511</t>
  </si>
  <si>
    <t>ADB35508.1</t>
  </si>
  <si>
    <t>Kfla_6512</t>
  </si>
  <si>
    <t>ADB35509.1</t>
  </si>
  <si>
    <t>Kfla_6513</t>
  </si>
  <si>
    <t>ADB35510.1</t>
  </si>
  <si>
    <t>Kfla_6514</t>
  </si>
  <si>
    <t>ADB35511.1</t>
  </si>
  <si>
    <t>Kfla_6515</t>
  </si>
  <si>
    <t>ADB35512.1</t>
  </si>
  <si>
    <t>Beta-mannosidase</t>
  </si>
  <si>
    <t>Kfla_6516</t>
  </si>
  <si>
    <t>ADB35513.1</t>
  </si>
  <si>
    <t>Kfla_6517</t>
  </si>
  <si>
    <t>ADB35514.1</t>
  </si>
  <si>
    <t>Kfla_6518</t>
  </si>
  <si>
    <t>ADB35515.1</t>
  </si>
  <si>
    <t>Kfla_6519</t>
  </si>
  <si>
    <t>ADB35516.1</t>
  </si>
  <si>
    <t>Kfla_6520</t>
  </si>
  <si>
    <t>ADB35517.1</t>
  </si>
  <si>
    <t>Kfla_6521</t>
  </si>
  <si>
    <t>ADB35518.1</t>
  </si>
  <si>
    <t>Kfla_6522</t>
  </si>
  <si>
    <t>ADB35519.1</t>
  </si>
  <si>
    <t>Kfla_6523</t>
  </si>
  <si>
    <t>ADB35520.1</t>
  </si>
  <si>
    <t>Kfla_6524</t>
  </si>
  <si>
    <t>ADB35521.1</t>
  </si>
  <si>
    <t>glutathionylspermidine synthase</t>
  </si>
  <si>
    <t>Kfla_6525</t>
  </si>
  <si>
    <t>ADB35522.1</t>
  </si>
  <si>
    <t>Kfla_6526</t>
  </si>
  <si>
    <t>ADB35523.1</t>
  </si>
  <si>
    <t>Kfla_6527</t>
  </si>
  <si>
    <t>ADB35524.1</t>
  </si>
  <si>
    <t>Lanthionine synthetase C family protein</t>
  </si>
  <si>
    <t>Kfla_6528</t>
  </si>
  <si>
    <t>ADB35525.1</t>
  </si>
  <si>
    <t>Kfla_6529</t>
  </si>
  <si>
    <t>ADB35526.1</t>
  </si>
  <si>
    <t>Kfla_6530</t>
  </si>
  <si>
    <t>ADB35527.1</t>
  </si>
  <si>
    <t>Kfla_6531</t>
  </si>
  <si>
    <t>ADB35528.1</t>
  </si>
  <si>
    <t>TspO and MBR like protein</t>
  </si>
  <si>
    <t>Kfla_6532</t>
  </si>
  <si>
    <t>ADB35529.1</t>
  </si>
  <si>
    <t>Kfla_6533</t>
  </si>
  <si>
    <t>ADB35530.1</t>
  </si>
  <si>
    <t>Kfla_6534</t>
  </si>
  <si>
    <t>ADB35531.1</t>
  </si>
  <si>
    <t>Kfla_6535</t>
  </si>
  <si>
    <t>ADB35532.1</t>
  </si>
  <si>
    <t>Kfla_6536</t>
  </si>
  <si>
    <t>ADB35533.1</t>
  </si>
  <si>
    <t>Kfla_6537</t>
  </si>
  <si>
    <t>ADB35534.1</t>
  </si>
  <si>
    <t>GOX4; glyoxal or galactose oxidase</t>
  </si>
  <si>
    <t>Kfla_6538</t>
  </si>
  <si>
    <t>ADB35535.1</t>
  </si>
  <si>
    <t>Kfla_6539</t>
  </si>
  <si>
    <t>ADB35536.1</t>
  </si>
  <si>
    <t>L-serine dehydratase 1</t>
  </si>
  <si>
    <t>Kfla_6540</t>
  </si>
  <si>
    <t>ADB35537.1</t>
  </si>
  <si>
    <t>Kfla_6541</t>
  </si>
  <si>
    <t>ADB35538.1</t>
  </si>
  <si>
    <t>Kfla_6542</t>
  </si>
  <si>
    <t>ADB35539.1</t>
  </si>
  <si>
    <t>Kfla_6543</t>
  </si>
  <si>
    <t>ADB35540.1</t>
  </si>
  <si>
    <t>Kfla_6544</t>
  </si>
  <si>
    <t>ADB35541.1</t>
  </si>
  <si>
    <t>Kfla_6545</t>
  </si>
  <si>
    <t>ADB35542.1</t>
  </si>
  <si>
    <t>Kfla_6546</t>
  </si>
  <si>
    <t>ADB35543.1</t>
  </si>
  <si>
    <t>Kfla_6547</t>
  </si>
  <si>
    <t>Kfla_6548</t>
  </si>
  <si>
    <t>ADB35544.1</t>
  </si>
  <si>
    <t>Kfla_6549</t>
  </si>
  <si>
    <t>Kfla_6550</t>
  </si>
  <si>
    <t>ADB35545.1</t>
  </si>
  <si>
    <t>Kfla_6551</t>
  </si>
  <si>
    <t>ADB35546.1</t>
  </si>
  <si>
    <t>LamB/YcsF family protein</t>
  </si>
  <si>
    <t>Kfla_6552</t>
  </si>
  <si>
    <t>ADB35547.1</t>
  </si>
  <si>
    <t>Allophanate hydrolase subunit 1</t>
  </si>
  <si>
    <t>Kfla_6553</t>
  </si>
  <si>
    <t>ADB35548.1</t>
  </si>
  <si>
    <t>urea amidolyase related protein</t>
  </si>
  <si>
    <t>Kfla_6554</t>
  </si>
  <si>
    <t>ADB35549.1</t>
  </si>
  <si>
    <t>Proline racemase</t>
  </si>
  <si>
    <t>Kfla_6555</t>
  </si>
  <si>
    <t>ADB35550.1</t>
  </si>
  <si>
    <t>Kfla_6556</t>
  </si>
  <si>
    <t>ADB35551.1</t>
  </si>
  <si>
    <t>Kfla_6557</t>
  </si>
  <si>
    <t>ADB35552.1</t>
  </si>
  <si>
    <t>Kfla_6558</t>
  </si>
  <si>
    <t>ADB35553.1</t>
  </si>
  <si>
    <t>Kfla_6559</t>
  </si>
  <si>
    <t>ADB35554.1</t>
  </si>
  <si>
    <t>Kfla_6560</t>
  </si>
  <si>
    <t>ADB35555.1</t>
  </si>
  <si>
    <t>Kfla_6561</t>
  </si>
  <si>
    <t>ADB35556.1</t>
  </si>
  <si>
    <t>Kfla_6562</t>
  </si>
  <si>
    <t>ADB35557.1</t>
  </si>
  <si>
    <t>Kfla_6563</t>
  </si>
  <si>
    <t>ADB35558.1</t>
  </si>
  <si>
    <t>Kfla_6564</t>
  </si>
  <si>
    <t>ADB35559.1</t>
  </si>
  <si>
    <t>Kfla_6565</t>
  </si>
  <si>
    <t>ADB35560.1</t>
  </si>
  <si>
    <t>Tetracyclin repressor domain protein</t>
  </si>
  <si>
    <t>Kfla_6566</t>
  </si>
  <si>
    <t>ADB35561.1</t>
  </si>
  <si>
    <t>catalytic domain of components of various dehydrogenase complexes</t>
  </si>
  <si>
    <t>Kfla_6567</t>
  </si>
  <si>
    <t>ADB35562.1</t>
  </si>
  <si>
    <t>Kfla_6568</t>
  </si>
  <si>
    <t>ADB35563.1</t>
  </si>
  <si>
    <t>3-methyl-2-oxobutanoate dehydrogenase (2- methylpropanoyl-transferring)</t>
  </si>
  <si>
    <t>Kfla_6569</t>
  </si>
  <si>
    <t>ADB35564.1</t>
  </si>
  <si>
    <t>Kfla_6570</t>
  </si>
  <si>
    <t>ADB35565.1</t>
  </si>
  <si>
    <t>Kfla_6571</t>
  </si>
  <si>
    <t>ADB35566.1</t>
  </si>
  <si>
    <t>Kfla_6572</t>
  </si>
  <si>
    <t>ADB35567.1</t>
  </si>
  <si>
    <t>Kfla_6573</t>
  </si>
  <si>
    <t>ADB35568.1</t>
  </si>
  <si>
    <t>Kfla_6574</t>
  </si>
  <si>
    <t>ADB35569.1</t>
  </si>
  <si>
    <t>Kfla_6575</t>
  </si>
  <si>
    <t>ADB35570.1</t>
  </si>
  <si>
    <t>Kfla_6576</t>
  </si>
  <si>
    <t>ADB35571.1</t>
  </si>
  <si>
    <t>Kfla_6577</t>
  </si>
  <si>
    <t>ADB35572.1</t>
  </si>
  <si>
    <t>DinB family protein</t>
  </si>
  <si>
    <t>Kfla_6578</t>
  </si>
  <si>
    <t>ADB35573.1</t>
  </si>
  <si>
    <t>Kfla_6579</t>
  </si>
  <si>
    <t>ADB35574.1</t>
  </si>
  <si>
    <t>Kfla_6580</t>
  </si>
  <si>
    <t>ADB35575.1</t>
  </si>
  <si>
    <t>Kfla_6581</t>
  </si>
  <si>
    <t>ADB35576.1</t>
  </si>
  <si>
    <t>Kfla_6582</t>
  </si>
  <si>
    <t>ADB35577.1</t>
  </si>
  <si>
    <t>Kfla_6583</t>
  </si>
  <si>
    <t>ADB35578.1</t>
  </si>
  <si>
    <t>Kfla_6584</t>
  </si>
  <si>
    <t>ADB35579.1</t>
  </si>
  <si>
    <t>Kfla_6585</t>
  </si>
  <si>
    <t>ADB35580.1</t>
  </si>
  <si>
    <t>MazG nucleotide pyrophosphohydrolase</t>
  </si>
  <si>
    <t>Kfla_6586</t>
  </si>
  <si>
    <t>Kfla_6587</t>
  </si>
  <si>
    <t>ADB35581.1</t>
  </si>
  <si>
    <t>Kfla_6588</t>
  </si>
  <si>
    <t>ADB35582.1</t>
  </si>
  <si>
    <t>Kfla_6589</t>
  </si>
  <si>
    <t>ADB35583.1</t>
  </si>
  <si>
    <t>Kfla_6590</t>
  </si>
  <si>
    <t>ADB35584.1</t>
  </si>
  <si>
    <t>Kfla_6591</t>
  </si>
  <si>
    <t>Kfla_6592</t>
  </si>
  <si>
    <t>ADB35585.1</t>
  </si>
  <si>
    <t>Kfla_6593</t>
  </si>
  <si>
    <t>ADB35586.1</t>
  </si>
  <si>
    <t>Kfla_6594</t>
  </si>
  <si>
    <t>Kfla_6595</t>
  </si>
  <si>
    <t>ADB35587.1</t>
  </si>
  <si>
    <t>Kfla_6596</t>
  </si>
  <si>
    <t>ADB35588.1</t>
  </si>
  <si>
    <t>Kfla_6597</t>
  </si>
  <si>
    <t>ADB35589.1</t>
  </si>
  <si>
    <t>Kfla_6598</t>
  </si>
  <si>
    <t>ADB35590.1</t>
  </si>
  <si>
    <t>Kfla_6599</t>
  </si>
  <si>
    <t>ADB35591.1</t>
  </si>
  <si>
    <t>Kfla_6600</t>
  </si>
  <si>
    <t>ADB35592.1</t>
  </si>
  <si>
    <t>Kfla_6601</t>
  </si>
  <si>
    <t>ADB35593.1</t>
  </si>
  <si>
    <t>Kfla_6602</t>
  </si>
  <si>
    <t>ADB35594.1</t>
  </si>
  <si>
    <t>Kfla_6603</t>
  </si>
  <si>
    <t>ADB35595.1</t>
  </si>
  <si>
    <t>Kfla_6604</t>
  </si>
  <si>
    <t>ADB35596.1</t>
  </si>
  <si>
    <t>Kfla_6605</t>
  </si>
  <si>
    <t>ADB35597.1</t>
  </si>
  <si>
    <t>Kfla_6606</t>
  </si>
  <si>
    <t>ADB35598.1</t>
  </si>
  <si>
    <t>Kfla_6607</t>
  </si>
  <si>
    <t>ADB35599.1</t>
  </si>
  <si>
    <t>Kfla_6608</t>
  </si>
  <si>
    <t>ADB35600.1</t>
  </si>
  <si>
    <t>Kfla_6609</t>
  </si>
  <si>
    <t>ADB35601.1</t>
  </si>
  <si>
    <t>Kfla_6610</t>
  </si>
  <si>
    <t>ADB35602.1</t>
  </si>
  <si>
    <t>Kfla_6611</t>
  </si>
  <si>
    <t>ADB35603.1</t>
  </si>
  <si>
    <t>Kfla_6612</t>
  </si>
  <si>
    <t>ADB35604.1</t>
  </si>
  <si>
    <t>Kfla_6613</t>
  </si>
  <si>
    <t>ADB35605.1</t>
  </si>
  <si>
    <t>Kfla_6614</t>
  </si>
  <si>
    <t>ADB35606.1</t>
  </si>
  <si>
    <t>Kfla_6615</t>
  </si>
  <si>
    <t>ADB35607.1</t>
  </si>
  <si>
    <t>Kfla_6616</t>
  </si>
  <si>
    <t>ADB35608.1</t>
  </si>
  <si>
    <t>Kfla_6617</t>
  </si>
  <si>
    <t>ADB35609.1</t>
  </si>
  <si>
    <t>Kfla_6618</t>
  </si>
  <si>
    <t>ADB35610.1</t>
  </si>
  <si>
    <t>Kfla_6619</t>
  </si>
  <si>
    <t>ADB35611.1</t>
  </si>
  <si>
    <t>Kfla_6620</t>
  </si>
  <si>
    <t>ADB35612.1</t>
  </si>
  <si>
    <t>Kfla_6621</t>
  </si>
  <si>
    <t>ADB35613.1</t>
  </si>
  <si>
    <t>Kfla_R0057</t>
  </si>
  <si>
    <t>Kfla_6622</t>
  </si>
  <si>
    <t>ADB35614.1</t>
  </si>
  <si>
    <t>Kfla_6623</t>
  </si>
  <si>
    <t>ADB35615.1</t>
  </si>
  <si>
    <t>Kfla_R0058</t>
  </si>
  <si>
    <t>Kfla_R0059</t>
  </si>
  <si>
    <t>Kfla_R0060</t>
  </si>
  <si>
    <t>Kfla_6624</t>
  </si>
  <si>
    <t>ADB35616.1</t>
  </si>
  <si>
    <t>Kfla_R0061</t>
  </si>
  <si>
    <t>Kfla_6625</t>
  </si>
  <si>
    <t>ADB35617.1</t>
  </si>
  <si>
    <t>protein of unknown function UPF0027</t>
  </si>
  <si>
    <t>Kfla_6626</t>
  </si>
  <si>
    <t>ADB35618.1</t>
  </si>
  <si>
    <t>Kfla_R0062</t>
  </si>
  <si>
    <t>Kfla_6627</t>
  </si>
  <si>
    <t>ADB35619.1</t>
  </si>
  <si>
    <t>Kfla_6628</t>
  </si>
  <si>
    <t>ADB35620.1</t>
  </si>
  <si>
    <t>Kfla_6629</t>
  </si>
  <si>
    <t>ADB35621.1</t>
  </si>
  <si>
    <t>Kfla_6630</t>
  </si>
  <si>
    <t>ADB35622.1</t>
  </si>
  <si>
    <t>Kfla_6631</t>
  </si>
  <si>
    <t>ADB35623.1</t>
  </si>
  <si>
    <t>Kfla_6632</t>
  </si>
  <si>
    <t>ADB35624.1</t>
  </si>
  <si>
    <t>Kfla_6633</t>
  </si>
  <si>
    <t>ADB35625.1</t>
  </si>
  <si>
    <t>fumarylacetoacetate (FAA) hydrolase</t>
  </si>
  <si>
    <t>Kfla_6634</t>
  </si>
  <si>
    <t>ADB35626.1</t>
  </si>
  <si>
    <t>D-galactarate dehydratase/Altronate hydrolase domain protein</t>
  </si>
  <si>
    <t>Kfla_6635</t>
  </si>
  <si>
    <t>ADB35627.1</t>
  </si>
  <si>
    <t>Kfla_6636</t>
  </si>
  <si>
    <t>ADB35628.1</t>
  </si>
  <si>
    <t>Kfla_6637</t>
  </si>
  <si>
    <t>ADB35629.1</t>
  </si>
  <si>
    <t>Kfla_6638</t>
  </si>
  <si>
    <t>ADB35630.1</t>
  </si>
  <si>
    <t>Kfla_6639</t>
  </si>
  <si>
    <t>ADB35631.1</t>
  </si>
  <si>
    <t>Kfla_6640</t>
  </si>
  <si>
    <t>ADB35632.1</t>
  </si>
  <si>
    <t>Sporulation domain protein</t>
  </si>
  <si>
    <t>Kfla_6641</t>
  </si>
  <si>
    <t>ADB35633.1</t>
  </si>
  <si>
    <t>Kfla_6642</t>
  </si>
  <si>
    <t>ADB35634.1</t>
  </si>
  <si>
    <t>Kfla_6643</t>
  </si>
  <si>
    <t>ADB35635.1</t>
  </si>
  <si>
    <t>Kfla_6644</t>
  </si>
  <si>
    <t>ADB35636.1</t>
  </si>
  <si>
    <t>Kfla_6645</t>
  </si>
  <si>
    <t>ADB35637.1</t>
  </si>
  <si>
    <t>Kfla_6646</t>
  </si>
  <si>
    <t>ADB35638.1</t>
  </si>
  <si>
    <t>Kfla_6647</t>
  </si>
  <si>
    <t>ADB35639.1</t>
  </si>
  <si>
    <t>Kfla_6648</t>
  </si>
  <si>
    <t>ADB35640.1</t>
  </si>
  <si>
    <t>Kfla_6649</t>
  </si>
  <si>
    <t>ADB35641.1</t>
  </si>
  <si>
    <t>Kfla_6650</t>
  </si>
  <si>
    <t>ADB35642.1</t>
  </si>
  <si>
    <t>Kfla_6651</t>
  </si>
  <si>
    <t>ADB35643.1</t>
  </si>
  <si>
    <t>Kfla_6652</t>
  </si>
  <si>
    <t>ADB35644.1</t>
  </si>
  <si>
    <t>Kfla_6653</t>
  </si>
  <si>
    <t>ADB35645.1</t>
  </si>
  <si>
    <t>Kfla_6654</t>
  </si>
  <si>
    <t>ADB35646.1</t>
  </si>
  <si>
    <t>Kfla_6655</t>
  </si>
  <si>
    <t>ADB35647.1</t>
  </si>
  <si>
    <t>Kfla_6656</t>
  </si>
  <si>
    <t>ADB35648.1</t>
  </si>
  <si>
    <t>Kfla_6657</t>
  </si>
  <si>
    <t>ADB35649.1</t>
  </si>
  <si>
    <t>Kfla_6658</t>
  </si>
  <si>
    <t>ADB35650.1</t>
  </si>
  <si>
    <t>Kfla_6659</t>
  </si>
  <si>
    <t>ADB35651.1</t>
  </si>
  <si>
    <t>Kfla_6660</t>
  </si>
  <si>
    <t>ADB35652.1</t>
  </si>
  <si>
    <t>Kfla_6661</t>
  </si>
  <si>
    <t>ADB35653.1</t>
  </si>
  <si>
    <t>Kfla_6662</t>
  </si>
  <si>
    <t>ADB35654.1</t>
  </si>
  <si>
    <t>dihydroxyacetone kinase, DhaK subunit</t>
  </si>
  <si>
    <t>Kfla_6663</t>
  </si>
  <si>
    <t>ADB35655.1</t>
  </si>
  <si>
    <t>dihydroxyacetone kinase, L subunit</t>
  </si>
  <si>
    <t>Kfla_6664</t>
  </si>
  <si>
    <t>ADB35656.1</t>
  </si>
  <si>
    <t>phosphoenolpyruvate-protein phosphotransferase</t>
  </si>
  <si>
    <t>Kfla_6665</t>
  </si>
  <si>
    <t>ADB35657.1</t>
  </si>
  <si>
    <t>Kfla_6666</t>
  </si>
  <si>
    <t>ADB35658.1</t>
  </si>
  <si>
    <t>Kfla_6667</t>
  </si>
  <si>
    <t>ADB35659.1</t>
  </si>
  <si>
    <t>Kfla_6668</t>
  </si>
  <si>
    <t>ADB35660.1</t>
  </si>
  <si>
    <t>Kfla_6669</t>
  </si>
  <si>
    <t>ADB35661.1</t>
  </si>
  <si>
    <t>Kfla_6670</t>
  </si>
  <si>
    <t>ADB35662.1</t>
  </si>
  <si>
    <t>phosphoribosylformylglycinamidine synthase II</t>
  </si>
  <si>
    <t>Kfla_6671</t>
  </si>
  <si>
    <t>ADB35663.1</t>
  </si>
  <si>
    <t>Kfla_6672</t>
  </si>
  <si>
    <t>ADB35664.1</t>
  </si>
  <si>
    <t>phosphoribosylformylglycinamidine synthase I</t>
  </si>
  <si>
    <t>Kfla_6673</t>
  </si>
  <si>
    <t>ADB35665.1</t>
  </si>
  <si>
    <t>phosphoribosylformylglycinamidine synthase, purS</t>
  </si>
  <si>
    <t>Kfla_6674</t>
  </si>
  <si>
    <t>ADB35666.1</t>
  </si>
  <si>
    <t>Kfla_6675</t>
  </si>
  <si>
    <t>ADB35667.1</t>
  </si>
  <si>
    <t>Kfla_6676</t>
  </si>
  <si>
    <t>ADB35668.1</t>
  </si>
  <si>
    <t>Kfla_6677</t>
  </si>
  <si>
    <t>ADB35669.1</t>
  </si>
  <si>
    <t>Kfla_6678</t>
  </si>
  <si>
    <t>ADB35670.1</t>
  </si>
  <si>
    <t>Kfla_6679</t>
  </si>
  <si>
    <t>ADB35671.1</t>
  </si>
  <si>
    <t>Kfla_6680</t>
  </si>
  <si>
    <t>ADB35672.1</t>
  </si>
  <si>
    <t>phosphoribosylaminoimidazole-succinocarboxamide synthase</t>
  </si>
  <si>
    <t>Kfla_6681</t>
  </si>
  <si>
    <t>ADB35673.1</t>
  </si>
  <si>
    <t>Kfla_6682</t>
  </si>
  <si>
    <t>ADB35674.1</t>
  </si>
  <si>
    <t>Kfla_6683</t>
  </si>
  <si>
    <t>ADB35675.1</t>
  </si>
  <si>
    <t>Kfla_6684</t>
  </si>
  <si>
    <t>ADB35676.1</t>
  </si>
  <si>
    <t>Kfla_6685</t>
  </si>
  <si>
    <t>ADB35677.1</t>
  </si>
  <si>
    <t>Kfla_6686</t>
  </si>
  <si>
    <t>ADB35678.1</t>
  </si>
  <si>
    <t>Kfla_6687</t>
  </si>
  <si>
    <t>ADB35679.1</t>
  </si>
  <si>
    <t>Kfla_6688</t>
  </si>
  <si>
    <t>ADB35680.1</t>
  </si>
  <si>
    <t>adenylosuccinate lyase</t>
  </si>
  <si>
    <t>Kfla_6689</t>
  </si>
  <si>
    <t>ADB35681.1</t>
  </si>
  <si>
    <t>Kfla_6690</t>
  </si>
  <si>
    <t>ADB35682.1</t>
  </si>
  <si>
    <t>Kfla_6691</t>
  </si>
  <si>
    <t>ADB35683.1</t>
  </si>
  <si>
    <t>Kfla_6692</t>
  </si>
  <si>
    <t>ADB35684.1</t>
  </si>
  <si>
    <t>phosphoribosylamine/glycine ligase</t>
  </si>
  <si>
    <t>Kfla_6693</t>
  </si>
  <si>
    <t>ADB35685.1</t>
  </si>
  <si>
    <t>Kfla_6694</t>
  </si>
  <si>
    <t>ADB35686.1</t>
  </si>
  <si>
    <t>Kfla_6695</t>
  </si>
  <si>
    <t>ADB35687.1</t>
  </si>
  <si>
    <t>Kfla_6696</t>
  </si>
  <si>
    <t>ADB35688.1</t>
  </si>
  <si>
    <t>Kfla_6697</t>
  </si>
  <si>
    <t>ADB35689.1</t>
  </si>
  <si>
    <t>Kfla_6698</t>
  </si>
  <si>
    <t>ADB35690.1</t>
  </si>
  <si>
    <t>Kfla_6699</t>
  </si>
  <si>
    <t>ADB35691.1</t>
  </si>
  <si>
    <t>Kfla_6700</t>
  </si>
  <si>
    <t>ADB35692.1</t>
  </si>
  <si>
    <t>Kfla_6701</t>
  </si>
  <si>
    <t>ADB35693.1</t>
  </si>
  <si>
    <t>Kfla_6702</t>
  </si>
  <si>
    <t>ADB35694.1</t>
  </si>
  <si>
    <t>Kfla_6703</t>
  </si>
  <si>
    <t>ADB35695.1</t>
  </si>
  <si>
    <t>Kfla_6704</t>
  </si>
  <si>
    <t>ADB35696.1</t>
  </si>
  <si>
    <t>Kfla_6705</t>
  </si>
  <si>
    <t>ADB35697.1</t>
  </si>
  <si>
    <t>Kfla_6706</t>
  </si>
  <si>
    <t>ADB35698.1</t>
  </si>
  <si>
    <t>Kfla_6707</t>
  </si>
  <si>
    <t>ADB35699.1</t>
  </si>
  <si>
    <t>Kfla_6708</t>
  </si>
  <si>
    <t>ADB35700.1</t>
  </si>
  <si>
    <t>Kfla_6709</t>
  </si>
  <si>
    <t>ADB35701.1</t>
  </si>
  <si>
    <t>adenylosuccinate synthetase</t>
  </si>
  <si>
    <t>Kfla_6710</t>
  </si>
  <si>
    <t>ADB35702.1</t>
  </si>
  <si>
    <t>Kfla_6711</t>
  </si>
  <si>
    <t>ADB35703.1</t>
  </si>
  <si>
    <t>Kfla_6712</t>
  </si>
  <si>
    <t>ADB35704.1</t>
  </si>
  <si>
    <t>Kfla_6713</t>
  </si>
  <si>
    <t>ADB35705.1</t>
  </si>
  <si>
    <t>Kfla_6714</t>
  </si>
  <si>
    <t>ADB35706.1</t>
  </si>
  <si>
    <t>Kfla_6715</t>
  </si>
  <si>
    <t>ADB35707.1</t>
  </si>
  <si>
    <t>Kfla_6716</t>
  </si>
  <si>
    <t>ADB35708.1</t>
  </si>
  <si>
    <t>Kfla_6717</t>
  </si>
  <si>
    <t>ADB35709.1</t>
  </si>
  <si>
    <t>Kfla_6718</t>
  </si>
  <si>
    <t>ADB35710.1</t>
  </si>
  <si>
    <t>fructose-bisphosphate aldolase, class II</t>
  </si>
  <si>
    <t>Kfla_6719</t>
  </si>
  <si>
    <t>ADB35711.1</t>
  </si>
  <si>
    <t>Kfla_6720</t>
  </si>
  <si>
    <t>ADB35712.1</t>
  </si>
  <si>
    <t>Glutamine--fructose-6-phosphate transaminase (isomerizing)</t>
  </si>
  <si>
    <t>Kfla_6721</t>
  </si>
  <si>
    <t>ADB35713.1</t>
  </si>
  <si>
    <t>Kfla_6722</t>
  </si>
  <si>
    <t>ADB35714.1</t>
  </si>
  <si>
    <t>Kfla_6723</t>
  </si>
  <si>
    <t>ADB35715.1</t>
  </si>
  <si>
    <t>Kfla_6724</t>
  </si>
  <si>
    <t>ADB35716.1</t>
  </si>
  <si>
    <t>Kfla_6725</t>
  </si>
  <si>
    <t>ADB35717.1</t>
  </si>
  <si>
    <t>Kfla_6726</t>
  </si>
  <si>
    <t>ADB35718.1</t>
  </si>
  <si>
    <t>Kfla_6727</t>
  </si>
  <si>
    <t>ADB35719.1</t>
  </si>
  <si>
    <t>Kfla_6728</t>
  </si>
  <si>
    <t>ADB35720.1</t>
  </si>
  <si>
    <t>Kfla_6729</t>
  </si>
  <si>
    <t>ADB35721.1</t>
  </si>
  <si>
    <t>LemA family protein</t>
  </si>
  <si>
    <t>Kfla_6730</t>
  </si>
  <si>
    <t>ADB35722.1</t>
  </si>
  <si>
    <t>Kfla_6731</t>
  </si>
  <si>
    <t>ADB35723.1</t>
  </si>
  <si>
    <t>Kfla_6732</t>
  </si>
  <si>
    <t>ADB35724.1</t>
  </si>
  <si>
    <t>Kfla_6733</t>
  </si>
  <si>
    <t>ADB35725.1</t>
  </si>
  <si>
    <t>Kfla_6734</t>
  </si>
  <si>
    <t>ADB35726.1</t>
  </si>
  <si>
    <t>Kfla_6735</t>
  </si>
  <si>
    <t>ADB35727.1</t>
  </si>
  <si>
    <t>Kfla_6736</t>
  </si>
  <si>
    <t>ADB35728.1</t>
  </si>
  <si>
    <t>L-threonine 3-dehydrogenase</t>
  </si>
  <si>
    <t>Kfla_6737</t>
  </si>
  <si>
    <t>ADB35729.1</t>
  </si>
  <si>
    <t>2-amino-3-ketobutyrate coenzyme A ligase</t>
  </si>
  <si>
    <t>Kfla_6738</t>
  </si>
  <si>
    <t>ADB35730.1</t>
  </si>
  <si>
    <t>Kfla_6739</t>
  </si>
  <si>
    <t>ADB35731.1</t>
  </si>
  <si>
    <t>2,5-didehydrogluconate reductase</t>
  </si>
  <si>
    <t>Kfla_6740</t>
  </si>
  <si>
    <t>ADB35732.1</t>
  </si>
  <si>
    <t>Kfla_6741</t>
  </si>
  <si>
    <t>ADB35733.1</t>
  </si>
  <si>
    <t>Kfla_6742</t>
  </si>
  <si>
    <t>ADB35734.1</t>
  </si>
  <si>
    <t>Kfla_6743</t>
  </si>
  <si>
    <t>ADB35735.1</t>
  </si>
  <si>
    <t>Kfla_6744</t>
  </si>
  <si>
    <t>ADB35736.1</t>
  </si>
  <si>
    <t>Kfla_6745</t>
  </si>
  <si>
    <t>ADB35737.1</t>
  </si>
  <si>
    <t>Kfla_6746</t>
  </si>
  <si>
    <t>ADB35738.1</t>
  </si>
  <si>
    <t>Kfla_6747</t>
  </si>
  <si>
    <t>ADB35739.1</t>
  </si>
  <si>
    <t>Kfla_6748</t>
  </si>
  <si>
    <t>ADB35740.1</t>
  </si>
  <si>
    <t>Kfla_6749</t>
  </si>
  <si>
    <t>ADB35741.1</t>
  </si>
  <si>
    <t>pyrimidine 5'-nucleotidase</t>
  </si>
  <si>
    <t>Kfla_6750</t>
  </si>
  <si>
    <t>ADB35742.1</t>
  </si>
  <si>
    <t>Kfla_6751</t>
  </si>
  <si>
    <t>ADB35743.1</t>
  </si>
  <si>
    <t>Kfla_6752</t>
  </si>
  <si>
    <t>ADB35744.1</t>
  </si>
  <si>
    <t>Kfla_6753</t>
  </si>
  <si>
    <t>ADB35745.1</t>
  </si>
  <si>
    <t>Kfla_6754</t>
  </si>
  <si>
    <t>ADB35746.1</t>
  </si>
  <si>
    <t>Kfla_6755</t>
  </si>
  <si>
    <t>ADB35747.1</t>
  </si>
  <si>
    <t>Kfla_6756</t>
  </si>
  <si>
    <t>ADB35748.1</t>
  </si>
  <si>
    <t>Kfla_6757</t>
  </si>
  <si>
    <t>ADB35749.1</t>
  </si>
  <si>
    <t>Kfla_6758</t>
  </si>
  <si>
    <t>ADB35750.1</t>
  </si>
  <si>
    <t>Kfla_6759</t>
  </si>
  <si>
    <t>ADB35751.1</t>
  </si>
  <si>
    <t>ATP-dependent chaperone ClpB</t>
  </si>
  <si>
    <t>Kfla_6760</t>
  </si>
  <si>
    <t>ADB35752.1</t>
  </si>
  <si>
    <t>Kfla_6761</t>
  </si>
  <si>
    <t>Kfla_6762</t>
  </si>
  <si>
    <t>ADB35753.1</t>
  </si>
  <si>
    <t>Kfla_6763</t>
  </si>
  <si>
    <t>ADB35754.1</t>
  </si>
  <si>
    <t>Kfla_6764</t>
  </si>
  <si>
    <t>ADB35755.1</t>
  </si>
  <si>
    <t>Kfla_6765</t>
  </si>
  <si>
    <t>ADB35756.1</t>
  </si>
  <si>
    <t>GrpE protein</t>
  </si>
  <si>
    <t>Kfla_6766</t>
  </si>
  <si>
    <t>ADB35757.1</t>
  </si>
  <si>
    <t>chaperone protein DnaK</t>
  </si>
  <si>
    <t>Kfla_6767</t>
  </si>
  <si>
    <t>ADB35758.1</t>
  </si>
  <si>
    <t>Kfla_6768</t>
  </si>
  <si>
    <t>ADB35759.1</t>
  </si>
  <si>
    <t>Kfla_6769</t>
  </si>
  <si>
    <t>ADB35760.1</t>
  </si>
  <si>
    <t>Kfla_6770</t>
  </si>
  <si>
    <t>ADB35761.1</t>
  </si>
  <si>
    <t>imidazolonepropionase</t>
  </si>
  <si>
    <t>Kfla_6771</t>
  </si>
  <si>
    <t>ADB35762.1</t>
  </si>
  <si>
    <t>formiminoglutamate deiminase</t>
  </si>
  <si>
    <t>Kfla_6772</t>
  </si>
  <si>
    <t>ADB35763.1</t>
  </si>
  <si>
    <t>amidase, hydantoinase/carbamoylase family</t>
  </si>
  <si>
    <t>Kfla_6773</t>
  </si>
  <si>
    <t>ADB35764.1</t>
  </si>
  <si>
    <t>Kfla_6774</t>
  </si>
  <si>
    <t>ADB35765.1</t>
  </si>
  <si>
    <t>Kfla_6775</t>
  </si>
  <si>
    <t>ADB35766.1</t>
  </si>
  <si>
    <t>Kfla_6776</t>
  </si>
  <si>
    <t>ADB35767.1</t>
  </si>
  <si>
    <t>Kfla_6777</t>
  </si>
  <si>
    <t>ADB35768.1</t>
  </si>
  <si>
    <t>urocanate hydratase</t>
  </si>
  <si>
    <t>Kfla_6778</t>
  </si>
  <si>
    <t>ADB35769.1</t>
  </si>
  <si>
    <t>histidine ammonia-lyase</t>
  </si>
  <si>
    <t>Kfla_6779</t>
  </si>
  <si>
    <t>ADB35770.1</t>
  </si>
  <si>
    <t>Kfla_6780</t>
  </si>
  <si>
    <t>ADB35771.1</t>
  </si>
  <si>
    <t>Kfla_6781</t>
  </si>
  <si>
    <t>ADB35772.1</t>
  </si>
  <si>
    <t>Kfla_6782</t>
  </si>
  <si>
    <t>ADB35773.1</t>
  </si>
  <si>
    <t>Kfla_6783</t>
  </si>
  <si>
    <t>ADB35774.1</t>
  </si>
  <si>
    <t>Kfla_6784</t>
  </si>
  <si>
    <t>ADB35775.1</t>
  </si>
  <si>
    <t>Kfla_6785</t>
  </si>
  <si>
    <t>ADB35776.1</t>
  </si>
  <si>
    <t>Kfla_6786</t>
  </si>
  <si>
    <t>ADB35777.1</t>
  </si>
  <si>
    <t>Kfla_6787</t>
  </si>
  <si>
    <t>ADB35778.1</t>
  </si>
  <si>
    <t>Kfla_6788</t>
  </si>
  <si>
    <t>ADB35779.1</t>
  </si>
  <si>
    <t>Kfla_6789</t>
  </si>
  <si>
    <t>ADB35780.1</t>
  </si>
  <si>
    <t>Kfla_6790</t>
  </si>
  <si>
    <t>ADB35781.1</t>
  </si>
  <si>
    <t>Kfla_6791</t>
  </si>
  <si>
    <t>ADB35782.1</t>
  </si>
  <si>
    <t>Osmosensitive K channel His kinase sensor</t>
  </si>
  <si>
    <t>Kfla_6792</t>
  </si>
  <si>
    <t>ADB35783.1</t>
  </si>
  <si>
    <t>potassium-transporting ATPase, C subunit</t>
  </si>
  <si>
    <t>Kfla_6793</t>
  </si>
  <si>
    <t>ADB35784.1</t>
  </si>
  <si>
    <t>K+-transporting ATPase, B subunit</t>
  </si>
  <si>
    <t>Kfla_6794</t>
  </si>
  <si>
    <t>ADB35785.1</t>
  </si>
  <si>
    <t>potassium-transporting ATPase, A subunit</t>
  </si>
  <si>
    <t>Kfla_6795</t>
  </si>
  <si>
    <t>ADB35786.1</t>
  </si>
  <si>
    <t>Kfla_6796</t>
  </si>
  <si>
    <t>ADB35787.1</t>
  </si>
  <si>
    <t>Kfla_6797</t>
  </si>
  <si>
    <t>ADB35788.1</t>
  </si>
  <si>
    <t>Kfla_6798</t>
  </si>
  <si>
    <t>ADB35789.1</t>
  </si>
  <si>
    <t>Kfla_6799</t>
  </si>
  <si>
    <t>ADB35790.1</t>
  </si>
  <si>
    <t>Kfla_6800</t>
  </si>
  <si>
    <t>ADB35791.1</t>
  </si>
  <si>
    <t>Kfla_6801</t>
  </si>
  <si>
    <t>ADB35792.1</t>
  </si>
  <si>
    <t>Kfla_6802</t>
  </si>
  <si>
    <t>ADB35793.1</t>
  </si>
  <si>
    <t>Kfla_6803</t>
  </si>
  <si>
    <t>ADB35794.1</t>
  </si>
  <si>
    <t>cysteine dioxygenase type I</t>
  </si>
  <si>
    <t>Kfla_6804</t>
  </si>
  <si>
    <t>ADB35795.1</t>
  </si>
  <si>
    <t>Kfla_6805</t>
  </si>
  <si>
    <t>ADB35796.1</t>
  </si>
  <si>
    <t>Kfla_6806</t>
  </si>
  <si>
    <t>ADB35797.1</t>
  </si>
  <si>
    <t>Kfla_6807</t>
  </si>
  <si>
    <t>ADB35798.1</t>
  </si>
  <si>
    <t>Aldehyde dehydrogenase (NAD(+))</t>
  </si>
  <si>
    <t>Kfla_6808</t>
  </si>
  <si>
    <t>ADB35799.1</t>
  </si>
  <si>
    <t>protein of unknown function DUF779</t>
  </si>
  <si>
    <t>Kfla_6809</t>
  </si>
  <si>
    <t>ADB35800.1</t>
  </si>
  <si>
    <t>RbsD or FucU transport</t>
  </si>
  <si>
    <t>Kfla_6810</t>
  </si>
  <si>
    <t>ADB35801.1</t>
  </si>
  <si>
    <t>peptidase M36 fungalysin</t>
  </si>
  <si>
    <t>Kfla_6811</t>
  </si>
  <si>
    <t>ADB35802.1</t>
  </si>
  <si>
    <t>Kfla_6812</t>
  </si>
  <si>
    <t>ADB35803.1</t>
  </si>
  <si>
    <t>Kfla_6813</t>
  </si>
  <si>
    <t>ADB35804.1</t>
  </si>
  <si>
    <t>protein of unknown function DUF224 cysteine-rich region domain protein</t>
  </si>
  <si>
    <t>Kfla_6814</t>
  </si>
  <si>
    <t>ADB35805.1</t>
  </si>
  <si>
    <t>Kfla_6815</t>
  </si>
  <si>
    <t>ADB35806.1</t>
  </si>
  <si>
    <t>Kfla_6816</t>
  </si>
  <si>
    <t>ADB35807.1</t>
  </si>
  <si>
    <t>Kfla_6817</t>
  </si>
  <si>
    <t>ADB35808.1</t>
  </si>
  <si>
    <t>Kfla_6818</t>
  </si>
  <si>
    <t>ADB35809.1</t>
  </si>
  <si>
    <t>Kfla_6819</t>
  </si>
  <si>
    <t>ADB35810.1</t>
  </si>
  <si>
    <t>Kfla_6820</t>
  </si>
  <si>
    <t>ADB35811.1</t>
  </si>
  <si>
    <t>Kfla_6821</t>
  </si>
  <si>
    <t>ADB35812.1</t>
  </si>
  <si>
    <t>Kfla_6822</t>
  </si>
  <si>
    <t>ADB35813.1</t>
  </si>
  <si>
    <t>deoxycytidine triphosphate deaminase</t>
  </si>
  <si>
    <t>Kfla_6823</t>
  </si>
  <si>
    <t>ADB35814.1</t>
  </si>
  <si>
    <t>Kfla_R0063</t>
  </si>
  <si>
    <t>Kfla_6824</t>
  </si>
  <si>
    <t>ADB35815.1</t>
  </si>
  <si>
    <t>polysaccharide lyase 8 alpha-helical</t>
  </si>
  <si>
    <t>Kfla_6825</t>
  </si>
  <si>
    <t>ADB35816.1</t>
  </si>
  <si>
    <t>G5 domain protein</t>
  </si>
  <si>
    <t>Kfla_6826</t>
  </si>
  <si>
    <t>ADB35817.1</t>
  </si>
  <si>
    <t>Kfla_6827</t>
  </si>
  <si>
    <t>ADB35818.1</t>
  </si>
  <si>
    <t>Kfla_6828</t>
  </si>
  <si>
    <t>ADB35819.1</t>
  </si>
  <si>
    <t>Kfla_6829</t>
  </si>
  <si>
    <t>ADB35820.1</t>
  </si>
  <si>
    <t>DNA polymerase III beta chain</t>
  </si>
  <si>
    <t>Kfla_6830</t>
  </si>
  <si>
    <t>ADB35821.1</t>
  </si>
  <si>
    <t>Kfla_6831</t>
  </si>
  <si>
    <t>ADB35822.1</t>
  </si>
  <si>
    <t>protein of unknown function UPF0075</t>
  </si>
  <si>
    <t>Kfla_6832</t>
  </si>
  <si>
    <t>ADB35823.1</t>
  </si>
  <si>
    <t>General substrate transporter</t>
  </si>
  <si>
    <t>Kfla_6833</t>
  </si>
  <si>
    <t>ADB35824.1</t>
  </si>
  <si>
    <t>Kfla_6834</t>
  </si>
  <si>
    <t>ADB35825.1</t>
  </si>
  <si>
    <t>Kfla_6835</t>
  </si>
  <si>
    <t>ADB35826.1</t>
  </si>
  <si>
    <t>Kfla_6836</t>
  </si>
  <si>
    <t>ADB35827.1</t>
  </si>
  <si>
    <t>Kfla_6837</t>
  </si>
  <si>
    <t>ADB35828.1</t>
  </si>
  <si>
    <t>Kfla_6838</t>
  </si>
  <si>
    <t>ADB35829.1</t>
  </si>
  <si>
    <t>Kfla_6839</t>
  </si>
  <si>
    <t>ADB35830.1</t>
  </si>
  <si>
    <t>Kfla_6840</t>
  </si>
  <si>
    <t>ADB35831.1</t>
  </si>
  <si>
    <t>Kfla_6841</t>
  </si>
  <si>
    <t>ADB35832.1</t>
  </si>
  <si>
    <t>Kfla_6842</t>
  </si>
  <si>
    <t>ADB35833.1</t>
  </si>
  <si>
    <t>Kfla_6843</t>
  </si>
  <si>
    <t>ADB35834.1</t>
  </si>
  <si>
    <t>Kfla_6844</t>
  </si>
  <si>
    <t>ADB35835.1</t>
  </si>
  <si>
    <t>Kfla_6845</t>
  </si>
  <si>
    <t>ADB35836.1</t>
  </si>
  <si>
    <t>Kfla_6846</t>
  </si>
  <si>
    <t>ADB35837.1</t>
  </si>
  <si>
    <t>Kfla_6847</t>
  </si>
  <si>
    <t>ADB35838.1</t>
  </si>
  <si>
    <t>Kfla_6848</t>
  </si>
  <si>
    <t>ADB35839.1</t>
  </si>
  <si>
    <t>phenylacetic acid degradation protein paaN</t>
  </si>
  <si>
    <t>Kfla_6849</t>
  </si>
  <si>
    <t>ADB35840.1</t>
  </si>
  <si>
    <t>phenylacetic acid degradation protein PaaD</t>
  </si>
  <si>
    <t>Kfla_6850</t>
  </si>
  <si>
    <t>ADB35841.1</t>
  </si>
  <si>
    <t>beta-ketoadipyl CoA thiolase</t>
  </si>
  <si>
    <t>Kfla_6851</t>
  </si>
  <si>
    <t>ADB35842.1</t>
  </si>
  <si>
    <t>phenylacetate-CoA ligase</t>
  </si>
  <si>
    <t>Kfla_6852</t>
  </si>
  <si>
    <t>ADB35843.1</t>
  </si>
  <si>
    <t>Kfla_6853</t>
  </si>
  <si>
    <t>Kfla_6854</t>
  </si>
  <si>
    <t>ADB35844.1</t>
  </si>
  <si>
    <t>Kfla_6855</t>
  </si>
  <si>
    <t>ADB35845.1</t>
  </si>
  <si>
    <t>protein of unknown function DUF433</t>
  </si>
  <si>
    <t>Kfla_6856</t>
  </si>
  <si>
    <t>ADB35846.1</t>
  </si>
  <si>
    <t>Kfla_6857</t>
  </si>
  <si>
    <t>ADB35847.1</t>
  </si>
  <si>
    <t>Kfla_6858</t>
  </si>
  <si>
    <t>ADB35848.1</t>
  </si>
  <si>
    <t>Kfla_6859</t>
  </si>
  <si>
    <t>ADB35849.1</t>
  </si>
  <si>
    <t>Kfla_6860</t>
  </si>
  <si>
    <t>ADB35850.1</t>
  </si>
  <si>
    <t>Kfla_6861</t>
  </si>
  <si>
    <t>ADB35851.1</t>
  </si>
  <si>
    <t>Kfla_6862</t>
  </si>
  <si>
    <t>ADB35852.1</t>
  </si>
  <si>
    <t>Kfla_6863</t>
  </si>
  <si>
    <t>ADB35853.1</t>
  </si>
  <si>
    <t>Kfla_6864</t>
  </si>
  <si>
    <t>ADB35854.1</t>
  </si>
  <si>
    <t>Kfla_6865</t>
  </si>
  <si>
    <t>ADB35855.1</t>
  </si>
  <si>
    <t>Kfla_6866</t>
  </si>
  <si>
    <t>Kfla_6867</t>
  </si>
  <si>
    <t>ADB35856.1</t>
  </si>
  <si>
    <t>pyruvate dehydrogenase (acetyl-transferring) E1 component, alpha subunit</t>
  </si>
  <si>
    <t>Kfla_6868</t>
  </si>
  <si>
    <t>ADB35857.1</t>
  </si>
  <si>
    <t>Kfla_6869</t>
  </si>
  <si>
    <t>ADB35858.1</t>
  </si>
  <si>
    <t>Kfla_6870</t>
  </si>
  <si>
    <t>ADB35859.1</t>
  </si>
  <si>
    <t>Kfla_6871</t>
  </si>
  <si>
    <t>ADB35860.1</t>
  </si>
  <si>
    <t>Kfla_6872</t>
  </si>
  <si>
    <t>ADB35861.1</t>
  </si>
  <si>
    <t>Kfla_6873</t>
  </si>
  <si>
    <t>ADB35862.1</t>
  </si>
  <si>
    <t>amidinotransferase</t>
  </si>
  <si>
    <t>Kfla_6874</t>
  </si>
  <si>
    <t>ADB35863.1</t>
  </si>
  <si>
    <t>PEGA domain protein</t>
  </si>
  <si>
    <t>Kfla_6875</t>
  </si>
  <si>
    <t>ADB35864.1</t>
  </si>
  <si>
    <t>Kfla_6876</t>
  </si>
  <si>
    <t>ADB35865.1</t>
  </si>
  <si>
    <t>Kfla_6877</t>
  </si>
  <si>
    <t>ADB35866.1</t>
  </si>
  <si>
    <t>membrane protein of unknown function</t>
  </si>
  <si>
    <t>Kfla_6878</t>
  </si>
  <si>
    <t>ADB35867.1</t>
  </si>
  <si>
    <t>protein tyrosine phosphatase</t>
  </si>
  <si>
    <t>Kfla_6879</t>
  </si>
  <si>
    <t>ADB35868.1</t>
  </si>
  <si>
    <t>phosphofructokinase</t>
  </si>
  <si>
    <t>Kfla_6880</t>
  </si>
  <si>
    <t>ADB35869.1</t>
  </si>
  <si>
    <t>Kfla_6881</t>
  </si>
  <si>
    <t>ADB35870.1</t>
  </si>
  <si>
    <t>Kfla_6882</t>
  </si>
  <si>
    <t>ADB35871.1</t>
  </si>
  <si>
    <t>Kfla_6883</t>
  </si>
  <si>
    <t>ADB35872.1</t>
  </si>
  <si>
    <t>Acetamidase/Formamidase</t>
  </si>
  <si>
    <t>Kfla_6884</t>
  </si>
  <si>
    <t>ADB35873.1</t>
  </si>
  <si>
    <t>Kfla_6885</t>
  </si>
  <si>
    <t>ADB35874.1</t>
  </si>
  <si>
    <t>Kfla_6886</t>
  </si>
  <si>
    <t>ADB35875.1</t>
  </si>
  <si>
    <t>Kfla_6887</t>
  </si>
  <si>
    <t>ADB35876.1</t>
  </si>
  <si>
    <t>Kfla_6888</t>
  </si>
  <si>
    <t>ADB35877.1</t>
  </si>
  <si>
    <t>Kfla_6889</t>
  </si>
  <si>
    <t>ADB35878.1</t>
  </si>
  <si>
    <t>Kfla_6890</t>
  </si>
  <si>
    <t>ADB35879.1</t>
  </si>
  <si>
    <t>Kfla_6891</t>
  </si>
  <si>
    <t>ADB35880.1</t>
  </si>
  <si>
    <t>Kfla_6892</t>
  </si>
  <si>
    <t>ADB35881.1</t>
  </si>
  <si>
    <t>penicillin-binding protein transpeptidase</t>
  </si>
  <si>
    <t>Kfla_6893</t>
  </si>
  <si>
    <t>ADB35882.1</t>
  </si>
  <si>
    <t>Kfla_6894</t>
  </si>
  <si>
    <t>ADB35883.1</t>
  </si>
  <si>
    <t>Kfla_6895</t>
  </si>
  <si>
    <t>ADB35884.1</t>
  </si>
  <si>
    <t>Kfla_6896</t>
  </si>
  <si>
    <t>ADB35885.1</t>
  </si>
  <si>
    <t>Kfla_6897</t>
  </si>
  <si>
    <t>ADB35886.1</t>
  </si>
  <si>
    <t>Kfla_6898</t>
  </si>
  <si>
    <t>ADB35887.1</t>
  </si>
  <si>
    <t>Kfla_6899</t>
  </si>
  <si>
    <t>ADB35888.1</t>
  </si>
  <si>
    <t>Kfla_6900</t>
  </si>
  <si>
    <t>ADB35889.1</t>
  </si>
  <si>
    <t>Kfla_6901</t>
  </si>
  <si>
    <t>ADB35890.1</t>
  </si>
  <si>
    <t>sugar ABC transporter, periplasmic sugar-binding protein</t>
  </si>
  <si>
    <t>Kfla_6902</t>
  </si>
  <si>
    <t>ADB35891.1</t>
  </si>
  <si>
    <t>Kfla_6903</t>
  </si>
  <si>
    <t>ADB35892.1</t>
  </si>
  <si>
    <t>Kfla_6904</t>
  </si>
  <si>
    <t>ADB35893.1</t>
  </si>
  <si>
    <t>Kfla_6905</t>
  </si>
  <si>
    <t>ADB35894.1</t>
  </si>
  <si>
    <t>Kfla_6906</t>
  </si>
  <si>
    <t>ADB35895.1</t>
  </si>
  <si>
    <t>protein of unknown function DUF1023</t>
  </si>
  <si>
    <t>Kfla_6907</t>
  </si>
  <si>
    <t>ADB35896.1</t>
  </si>
  <si>
    <t>Kfla_6908</t>
  </si>
  <si>
    <t>ADB35897.1</t>
  </si>
  <si>
    <t>Kfla_6909</t>
  </si>
  <si>
    <t>ADB35898.1</t>
  </si>
  <si>
    <t>Kfla_6910</t>
  </si>
  <si>
    <t>ADB35899.1</t>
  </si>
  <si>
    <t>Kfla_6911</t>
  </si>
  <si>
    <t>ADB35900.1</t>
  </si>
  <si>
    <t>Kfla_6912</t>
  </si>
  <si>
    <t>ADB35901.1</t>
  </si>
  <si>
    <t>Kfla_6913</t>
  </si>
  <si>
    <t>ADB35902.1</t>
  </si>
  <si>
    <t>Kfla_6914</t>
  </si>
  <si>
    <t>ADB35903.1</t>
  </si>
  <si>
    <t>Kfla_6915</t>
  </si>
  <si>
    <t>ADB35904.1</t>
  </si>
  <si>
    <t>Kfla_6916</t>
  </si>
  <si>
    <t>ADB35905.1</t>
  </si>
  <si>
    <t>Kfla_6917</t>
  </si>
  <si>
    <t>ADB35906.1</t>
  </si>
  <si>
    <t>Kfla_6918</t>
  </si>
  <si>
    <t>ADB35907.1</t>
  </si>
  <si>
    <t>Kfla_6919</t>
  </si>
  <si>
    <t>ADB35908.1</t>
  </si>
  <si>
    <t>Kfla_6920</t>
  </si>
  <si>
    <t>ADB35909.1</t>
  </si>
  <si>
    <t>Kfla_6921</t>
  </si>
  <si>
    <t>ADB35910.1</t>
  </si>
  <si>
    <t>Kfla_6922</t>
  </si>
  <si>
    <t>ADB35911.1</t>
  </si>
  <si>
    <t>Kfla_6923</t>
  </si>
  <si>
    <t>ADB35912.1</t>
  </si>
  <si>
    <t>Kfla_6924</t>
  </si>
  <si>
    <t>ADB35913.1</t>
  </si>
  <si>
    <t>Kfla_6925</t>
  </si>
  <si>
    <t>ADB35914.1</t>
  </si>
  <si>
    <t>Kfla_6926</t>
  </si>
  <si>
    <t>ADB35915.1</t>
  </si>
  <si>
    <t>Kfla_6927</t>
  </si>
  <si>
    <t>ADB35916.1</t>
  </si>
  <si>
    <t>Kfla_6928</t>
  </si>
  <si>
    <t>ADB35917.1</t>
  </si>
  <si>
    <t>Kfla_6929</t>
  </si>
  <si>
    <t>ADB35918.1</t>
  </si>
  <si>
    <t>Kfla_6930</t>
  </si>
  <si>
    <t>ADB35919.1</t>
  </si>
  <si>
    <t>Kfla_6931</t>
  </si>
  <si>
    <t>ADB35920.1</t>
  </si>
  <si>
    <t>Kfla_6932</t>
  </si>
  <si>
    <t>ADB35921.1</t>
  </si>
  <si>
    <t>Cystathionine gamma-lyase</t>
  </si>
  <si>
    <t>Kfla_6933</t>
  </si>
  <si>
    <t>ADB35922.1</t>
  </si>
  <si>
    <t>Kfla_6934</t>
  </si>
  <si>
    <t>ADB35923.1</t>
  </si>
  <si>
    <t>Kfla_6935</t>
  </si>
  <si>
    <t>ADB35924.1</t>
  </si>
  <si>
    <t>Kfla_6936</t>
  </si>
  <si>
    <t>ADB35925.1</t>
  </si>
  <si>
    <t>Kfla_6937</t>
  </si>
  <si>
    <t>ADB35926.1</t>
  </si>
  <si>
    <t>Kfla_6938</t>
  </si>
  <si>
    <t>ADB35927.1</t>
  </si>
  <si>
    <t>Kfla_6939</t>
  </si>
  <si>
    <t>ADB35928.1</t>
  </si>
  <si>
    <t>Kfla_6940</t>
  </si>
  <si>
    <t>ADB35929.1</t>
  </si>
  <si>
    <t>Kfla_6941</t>
  </si>
  <si>
    <t>ADB35930.1</t>
  </si>
  <si>
    <t>Kfla_6942</t>
  </si>
  <si>
    <t>Kfla_6943</t>
  </si>
  <si>
    <t>ADB35931.1</t>
  </si>
  <si>
    <t>Kfla_6944</t>
  </si>
  <si>
    <t>ADB35932.1</t>
  </si>
  <si>
    <t>Kfla_6945</t>
  </si>
  <si>
    <t>ADB35933.1</t>
  </si>
  <si>
    <t>Kfla_6946</t>
  </si>
  <si>
    <t>ADB35934.1</t>
  </si>
  <si>
    <t>Kfla_6947</t>
  </si>
  <si>
    <t>ADB35935.1</t>
  </si>
  <si>
    <t>Kfla_6948</t>
  </si>
  <si>
    <t>ADB35936.1</t>
  </si>
  <si>
    <t>Kfla_6949</t>
  </si>
  <si>
    <t>ADB35937.1</t>
  </si>
  <si>
    <t>Kfla_6950</t>
  </si>
  <si>
    <t>ADB35938.1</t>
  </si>
  <si>
    <t>Kfla_6951</t>
  </si>
  <si>
    <t>ADB35939.1</t>
  </si>
  <si>
    <t>Kfla_6952</t>
  </si>
  <si>
    <t>ADB35940.1</t>
  </si>
  <si>
    <t>Kfla_6953</t>
  </si>
  <si>
    <t>ADB35941.1</t>
  </si>
  <si>
    <t>Kfla_6954</t>
  </si>
  <si>
    <t>ADB35942.1</t>
  </si>
  <si>
    <t>Kfla_6955</t>
  </si>
  <si>
    <t>ADB35943.1</t>
  </si>
  <si>
    <t>Kfla_6956</t>
  </si>
  <si>
    <t>ADB35944.1</t>
  </si>
  <si>
    <t>Kfla_6957</t>
  </si>
  <si>
    <t>ADB35945.1</t>
  </si>
  <si>
    <t>Kfla_6958</t>
  </si>
  <si>
    <t>ADB35946.1</t>
  </si>
  <si>
    <t>Kfla_6959</t>
  </si>
  <si>
    <t>ADB35947.1</t>
  </si>
  <si>
    <t>Kfla_6960</t>
  </si>
  <si>
    <t>ADB35948.1</t>
  </si>
  <si>
    <t>Kfla_6961</t>
  </si>
  <si>
    <t>ADB35949.1</t>
  </si>
  <si>
    <t>proline iminopeptidase</t>
  </si>
  <si>
    <t>Kfla_6962</t>
  </si>
  <si>
    <t>ADB35950.1</t>
  </si>
  <si>
    <t>Kfla_6963</t>
  </si>
  <si>
    <t>ADB35951.1</t>
  </si>
  <si>
    <t>Kfla_6964</t>
  </si>
  <si>
    <t>ADB35952.1</t>
  </si>
  <si>
    <t>Kfla_6965</t>
  </si>
  <si>
    <t>ADB35953.1</t>
  </si>
  <si>
    <t>Kfla_6966</t>
  </si>
  <si>
    <t>ADB35954.1</t>
  </si>
  <si>
    <t>Kfla_6967</t>
  </si>
  <si>
    <t>ADB35955.1</t>
  </si>
  <si>
    <t>Kfla_6968</t>
  </si>
  <si>
    <t>ADB35956.1</t>
  </si>
  <si>
    <t>Kfla_6969</t>
  </si>
  <si>
    <t>ADB35957.1</t>
  </si>
  <si>
    <t>Kfla_6970</t>
  </si>
  <si>
    <t>ADB35958.1</t>
  </si>
  <si>
    <t>Kfla_6971</t>
  </si>
  <si>
    <t>ADB35959.1</t>
  </si>
  <si>
    <t>Kfla_6972</t>
  </si>
  <si>
    <t>ADB35960.1</t>
  </si>
  <si>
    <t>Kfla_6973</t>
  </si>
  <si>
    <t>ADB35961.1</t>
  </si>
  <si>
    <t>Kfla_6974</t>
  </si>
  <si>
    <t>ADB35962.1</t>
  </si>
  <si>
    <t>Kfla_6975</t>
  </si>
  <si>
    <t>ADB35963.1</t>
  </si>
  <si>
    <t>Kfla_6976</t>
  </si>
  <si>
    <t>ADB35964.1</t>
  </si>
  <si>
    <t>Kfla_6977</t>
  </si>
  <si>
    <t>ADB35965.1</t>
  </si>
  <si>
    <t>Kfla_6978</t>
  </si>
  <si>
    <t>ADB35966.1</t>
  </si>
  <si>
    <t>Kfla_6979</t>
  </si>
  <si>
    <t>ADB35967.1</t>
  </si>
  <si>
    <t>Kfla_6980</t>
  </si>
  <si>
    <t>ADB35968.1</t>
  </si>
  <si>
    <t>Kfla_6981</t>
  </si>
  <si>
    <t>ADB35969.1</t>
  </si>
  <si>
    <t>Kfla_6982</t>
  </si>
  <si>
    <t>ADB35970.1</t>
  </si>
  <si>
    <t>Kfla_6983</t>
  </si>
  <si>
    <t>ADB35971.1</t>
  </si>
  <si>
    <t>Kfla_6984</t>
  </si>
  <si>
    <t>ADB35972.1</t>
  </si>
  <si>
    <t>replicative DNA helicase</t>
  </si>
  <si>
    <t>Kfla_6985</t>
  </si>
  <si>
    <t>ADB35973.1</t>
  </si>
  <si>
    <t>MATE efflux family protein</t>
  </si>
  <si>
    <t>Kfla_6986</t>
  </si>
  <si>
    <t>ADB35974.1</t>
  </si>
  <si>
    <t>Kfla_6987</t>
  </si>
  <si>
    <t>ADB35975.1</t>
  </si>
  <si>
    <t>Kfla_6988</t>
  </si>
  <si>
    <t>ADB35976.1</t>
  </si>
  <si>
    <t>Kfla_6989</t>
  </si>
  <si>
    <t>ADB35977.1</t>
  </si>
  <si>
    <t>Kfla_6990</t>
  </si>
  <si>
    <t>ADB35978.1</t>
  </si>
  <si>
    <t>Kfla_6991</t>
  </si>
  <si>
    <t>ADB35979.1</t>
  </si>
  <si>
    <t>Kfla_6992</t>
  </si>
  <si>
    <t>ADB35980.1</t>
  </si>
  <si>
    <t>Kfla_6993</t>
  </si>
  <si>
    <t>ADB35981.1</t>
  </si>
  <si>
    <t>Kfla_6994</t>
  </si>
  <si>
    <t>ADB35982.1</t>
  </si>
  <si>
    <t>Conjugal transfer protein TrbC</t>
  </si>
  <si>
    <t>Kfla_6995</t>
  </si>
  <si>
    <t>ADB35983.1</t>
  </si>
  <si>
    <t>Kfla_6996</t>
  </si>
  <si>
    <t>ADB35984.1</t>
  </si>
  <si>
    <t>Kfla_6997</t>
  </si>
  <si>
    <t>ADB35985.1</t>
  </si>
  <si>
    <t>Kfla_6998</t>
  </si>
  <si>
    <t>ADB35986.1</t>
  </si>
  <si>
    <t>ribosomal protein L9</t>
  </si>
  <si>
    <t>Kfla_6999</t>
  </si>
  <si>
    <t>ADB35987.1</t>
  </si>
  <si>
    <t>ribosomal protein S18</t>
  </si>
  <si>
    <t>Kfla_7000</t>
  </si>
  <si>
    <t>ADB35988.1</t>
  </si>
  <si>
    <t>Kfla_7001</t>
  </si>
  <si>
    <t>ADB35989.1</t>
  </si>
  <si>
    <t>ribosomal protein S6</t>
  </si>
  <si>
    <t>Kfla_7002</t>
  </si>
  <si>
    <t>ADB35990.1</t>
  </si>
  <si>
    <t>Kfla_7003</t>
  </si>
  <si>
    <t>ADB35991.1</t>
  </si>
  <si>
    <t>Kfla_7004</t>
  </si>
  <si>
    <t>ADB35992.1</t>
  </si>
  <si>
    <t>Kfla_7005</t>
  </si>
  <si>
    <t>ADB35993.1</t>
  </si>
  <si>
    <t>Kfla_7006</t>
  </si>
  <si>
    <t>ADB35994.1</t>
  </si>
  <si>
    <t>Kfla_7007</t>
  </si>
  <si>
    <t>ADB35995.1</t>
  </si>
  <si>
    <t>Kfla_7008</t>
  </si>
  <si>
    <t>ADB35996.1</t>
  </si>
  <si>
    <t>Kfla_7009</t>
  </si>
  <si>
    <t>ADB35997.1</t>
  </si>
  <si>
    <t>Kfla_7010</t>
  </si>
  <si>
    <t>ADB35998.1</t>
  </si>
  <si>
    <t>Kfla_7011</t>
  </si>
  <si>
    <t>ADB35999.1</t>
  </si>
  <si>
    <t>Kfla_7012</t>
  </si>
  <si>
    <t>ADB36000.1</t>
  </si>
  <si>
    <t>Kfla_7013</t>
  </si>
  <si>
    <t>ADB36001.1</t>
  </si>
  <si>
    <t>Kfla_7014</t>
  </si>
  <si>
    <t>ADB36002.1</t>
  </si>
  <si>
    <t>Kfla_7015</t>
  </si>
  <si>
    <t>ADB36003.1</t>
  </si>
  <si>
    <t>Kfla_7016</t>
  </si>
  <si>
    <t>ADB36004.1</t>
  </si>
  <si>
    <t>Kfla_7017</t>
  </si>
  <si>
    <t>ADB36005.1</t>
  </si>
  <si>
    <t>Kfla_7018</t>
  </si>
  <si>
    <t>ADB36006.1</t>
  </si>
  <si>
    <t>short chain fatty acid transporter</t>
  </si>
  <si>
    <t>Kfla_7019</t>
  </si>
  <si>
    <t>ADB36007.1</t>
  </si>
  <si>
    <t>Kfla_7020</t>
  </si>
  <si>
    <t>ADB36008.1</t>
  </si>
  <si>
    <t>inositol 1-phosphate synthase</t>
  </si>
  <si>
    <t>Kfla_7021</t>
  </si>
  <si>
    <t>ADB36009.1</t>
  </si>
  <si>
    <t>Kfla_7022</t>
  </si>
  <si>
    <t>ADB36010.1</t>
  </si>
  <si>
    <t>Kfla_7023</t>
  </si>
  <si>
    <t>ADB36011.1</t>
  </si>
  <si>
    <t>Kfla_7024</t>
  </si>
  <si>
    <t>ADB36012.1</t>
  </si>
  <si>
    <t>Kfla_7025</t>
  </si>
  <si>
    <t>ADB36013.1</t>
  </si>
  <si>
    <t>PKD repeat-containing protein</t>
  </si>
  <si>
    <t>Kfla_7026</t>
  </si>
  <si>
    <t>ADB36014.1</t>
  </si>
  <si>
    <t>Kfla_7027</t>
  </si>
  <si>
    <t>ADB36015.1</t>
  </si>
  <si>
    <t>Kfla_7028</t>
  </si>
  <si>
    <t>ADB36016.1</t>
  </si>
  <si>
    <t>Kfla_7029</t>
  </si>
  <si>
    <t>ADB36017.1</t>
  </si>
  <si>
    <t>Kfla_7030</t>
  </si>
  <si>
    <t>ADB36018.1</t>
  </si>
  <si>
    <t>fatty acid desaturase type 2</t>
  </si>
  <si>
    <t>Kfla_7031</t>
  </si>
  <si>
    <t>ADB36019.1</t>
  </si>
  <si>
    <t>Kfla_7032</t>
  </si>
  <si>
    <t>ADB36020.1</t>
  </si>
  <si>
    <t>Kfla_7033</t>
  </si>
  <si>
    <t>ADB36021.1</t>
  </si>
  <si>
    <t>Kfla_7034</t>
  </si>
  <si>
    <t>ADB36022.1</t>
  </si>
  <si>
    <t>Kfla_7035</t>
  </si>
  <si>
    <t>ADB36023.1</t>
  </si>
  <si>
    <t>Kfla_7036</t>
  </si>
  <si>
    <t>ADB36024.1</t>
  </si>
  <si>
    <t>Kfla_7037</t>
  </si>
  <si>
    <t>ADB36025.1</t>
  </si>
  <si>
    <t>Kfla_7038</t>
  </si>
  <si>
    <t>ADB36026.1</t>
  </si>
  <si>
    <t>Kfla_7039</t>
  </si>
  <si>
    <t>ADB36027.1</t>
  </si>
  <si>
    <t>Kfla_7040</t>
  </si>
  <si>
    <t>ADB36028.1</t>
  </si>
  <si>
    <t>Kfla_7041</t>
  </si>
  <si>
    <t>ADB36029.1</t>
  </si>
  <si>
    <t>Kfla_7042</t>
  </si>
  <si>
    <t>ADB36030.1</t>
  </si>
  <si>
    <t>Kfla_7043</t>
  </si>
  <si>
    <t>ADB36031.1</t>
  </si>
  <si>
    <t>Kfla_7044</t>
  </si>
  <si>
    <t>ADB36032.1</t>
  </si>
  <si>
    <t>Kfla_7045</t>
  </si>
  <si>
    <t>ADB36033.1</t>
  </si>
  <si>
    <t>Kfla_7046</t>
  </si>
  <si>
    <t>ADB36034.1</t>
  </si>
  <si>
    <t>Kfla_7047</t>
  </si>
  <si>
    <t>ADB36035.1</t>
  </si>
  <si>
    <t>Kfla_7048</t>
  </si>
  <si>
    <t>ADB36036.1</t>
  </si>
  <si>
    <t>Kfla_7049</t>
  </si>
  <si>
    <t>ADB36037.1</t>
  </si>
  <si>
    <t>Glucan endo-1,6-beta-glucosidase</t>
  </si>
  <si>
    <t>Kfla_7050</t>
  </si>
  <si>
    <t>ADB36038.1</t>
  </si>
  <si>
    <t>Kfla_7051</t>
  </si>
  <si>
    <t>ADB36039.1</t>
  </si>
  <si>
    <t>Kfla_7052</t>
  </si>
  <si>
    <t>ADB36040.1</t>
  </si>
  <si>
    <t>Kfla_7053</t>
  </si>
  <si>
    <t>ADB36041.1</t>
  </si>
  <si>
    <t>Kfla_7054</t>
  </si>
  <si>
    <t>ADB36042.1</t>
  </si>
  <si>
    <t>Kfla_7055</t>
  </si>
  <si>
    <t>ADB36043.1</t>
  </si>
  <si>
    <t>Kfla_7056</t>
  </si>
  <si>
    <t>ADB36044.1</t>
  </si>
  <si>
    <t>polynucleotide adenylyltransferase/metal dependent phosphohydrolase</t>
  </si>
  <si>
    <t>Kfla_7057</t>
  </si>
  <si>
    <t>ADB36045.1</t>
  </si>
  <si>
    <t>Kfla_7058</t>
  </si>
  <si>
    <t>ADB36046.1</t>
  </si>
  <si>
    <t>integral membrane protein MviN</t>
  </si>
  <si>
    <t>Kfla_7059</t>
  </si>
  <si>
    <t>ADB36047.1</t>
  </si>
  <si>
    <t>Kfla_7060</t>
  </si>
  <si>
    <t>ADB36048.1</t>
  </si>
  <si>
    <t>Kfla_7061</t>
  </si>
  <si>
    <t>ADB36049.1</t>
  </si>
  <si>
    <t>Kfla_7062</t>
  </si>
  <si>
    <t>ADB36050.1</t>
  </si>
  <si>
    <t>Kfla_7063</t>
  </si>
  <si>
    <t>ADB36051.1</t>
  </si>
  <si>
    <t>thioredoxin reductase</t>
  </si>
  <si>
    <t>Kfla_7064</t>
  </si>
  <si>
    <t>ADB36052.1</t>
  </si>
  <si>
    <t>Kfla_7065</t>
  </si>
  <si>
    <t>ADB36053.1</t>
  </si>
  <si>
    <t>cell wall hydrolase/autolysin</t>
  </si>
  <si>
    <t>Kfla_7066</t>
  </si>
  <si>
    <t>ADB36054.1</t>
  </si>
  <si>
    <t>Kfla_7067</t>
  </si>
  <si>
    <t>ADB36055.1</t>
  </si>
  <si>
    <t>Kfla_7068</t>
  </si>
  <si>
    <t>ADB36056.1</t>
  </si>
  <si>
    <t>Kfla_7069</t>
  </si>
  <si>
    <t>ADB36057.1</t>
  </si>
  <si>
    <t>Kfla_7070</t>
  </si>
  <si>
    <t>ADB36058.1</t>
  </si>
  <si>
    <t>Kfla_7071</t>
  </si>
  <si>
    <t>ADB36059.1</t>
  </si>
  <si>
    <t>Kfla_7072</t>
  </si>
  <si>
    <t>ADB36060.1</t>
  </si>
  <si>
    <t>Kfla_7073</t>
  </si>
  <si>
    <t>ADB36061.1</t>
  </si>
  <si>
    <t>Kfla_7074</t>
  </si>
  <si>
    <t>ADB36062.1</t>
  </si>
  <si>
    <t>Kfla_7075</t>
  </si>
  <si>
    <t>ADB36063.1</t>
  </si>
  <si>
    <t>Kfla_7076</t>
  </si>
  <si>
    <t>ADB36064.1</t>
  </si>
  <si>
    <t>parB-like partition protein</t>
  </si>
  <si>
    <t>Kfla_7077</t>
  </si>
  <si>
    <t>ADB36065.1</t>
  </si>
  <si>
    <t>Kfla_7078</t>
  </si>
  <si>
    <t>ADB36066.1</t>
  </si>
  <si>
    <t>Kfla_7079</t>
  </si>
  <si>
    <t>ADB36067.1</t>
  </si>
  <si>
    <t>Kfla_7080</t>
  </si>
  <si>
    <t>ADB36068.1</t>
  </si>
  <si>
    <t>Kfla_7081</t>
  </si>
  <si>
    <t>ADB36069.1</t>
  </si>
  <si>
    <t>methyltransferase GidB</t>
  </si>
  <si>
    <t>Kfla_7082</t>
  </si>
  <si>
    <t>ADB36070.1</t>
  </si>
  <si>
    <t>single-stranded nucleic acid binding R3H domain protein</t>
  </si>
  <si>
    <t>Kfla_7083</t>
  </si>
  <si>
    <t>ADB36071.1</t>
  </si>
  <si>
    <t>Kfla_7084</t>
  </si>
  <si>
    <t>ADB36072.1</t>
  </si>
  <si>
    <t>protein of unknown function DUF37</t>
  </si>
  <si>
    <t>Kfla_7085</t>
  </si>
  <si>
    <t>ADB36073.1</t>
  </si>
  <si>
    <t>ribonuclease P protein component</t>
  </si>
  <si>
    <t>Kfla_7086</t>
  </si>
  <si>
    <t>ADB36074.1</t>
  </si>
  <si>
    <t>ribosomal protein L34</t>
  </si>
  <si>
    <t>Названия строк</t>
  </si>
  <si>
    <t>(пусто)</t>
  </si>
  <si>
    <t>Общий итог</t>
  </si>
  <si>
    <t>Количество по полю class</t>
  </si>
  <si>
    <t>Названия столбцов</t>
  </si>
  <si>
    <t>интервал</t>
  </si>
  <si>
    <t>количество</t>
  </si>
  <si>
    <t>шаг</t>
  </si>
  <si>
    <t>минимум</t>
  </si>
  <si>
    <t>максимум</t>
  </si>
  <si>
    <t>среднее отклонение</t>
  </si>
  <si>
    <t>средняя длина</t>
  </si>
  <si>
    <t>медиана</t>
  </si>
  <si>
    <t>Столбец1</t>
  </si>
  <si>
    <t>Обратная</t>
  </si>
  <si>
    <t>Прямая</t>
  </si>
  <si>
    <t>Всего</t>
  </si>
  <si>
    <t>Белки</t>
  </si>
  <si>
    <t>РНК</t>
  </si>
  <si>
    <t>Псевдогены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</si>
</sst>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Обычный" xfId="0" builtinId="0"/>
  </cellStyles>
  <dxfs count="3"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8.6358705161854774E-2"/>
          <c:y val="0.12265055409740447"/>
          <c:w val="0.87753018372703417"/>
          <c:h val="0.72088764946048411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'Длины белков'!$A$2:$A$20</c:f>
              <c:numCache>
                <c:formatCode>General</c:formatCode>
                <c:ptCount val="19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</c:numCache>
            </c:numRef>
          </c:cat>
          <c:val>
            <c:numRef>
              <c:f>'Длины белков'!$B$2:$B$20</c:f>
              <c:numCache>
                <c:formatCode>General</c:formatCode>
                <c:ptCount val="19"/>
                <c:pt idx="0">
                  <c:v>58</c:v>
                </c:pt>
                <c:pt idx="1">
                  <c:v>363</c:v>
                </c:pt>
                <c:pt idx="2">
                  <c:v>687</c:v>
                </c:pt>
                <c:pt idx="3">
                  <c:v>831</c:v>
                </c:pt>
                <c:pt idx="4">
                  <c:v>897</c:v>
                </c:pt>
                <c:pt idx="5">
                  <c:v>994</c:v>
                </c:pt>
                <c:pt idx="6">
                  <c:v>890</c:v>
                </c:pt>
                <c:pt idx="7">
                  <c:v>549</c:v>
                </c:pt>
                <c:pt idx="8">
                  <c:v>543</c:v>
                </c:pt>
                <c:pt idx="9">
                  <c:v>330</c:v>
                </c:pt>
                <c:pt idx="10">
                  <c:v>238</c:v>
                </c:pt>
                <c:pt idx="11">
                  <c:v>145</c:v>
                </c:pt>
                <c:pt idx="12">
                  <c:v>80</c:v>
                </c:pt>
                <c:pt idx="13">
                  <c:v>75</c:v>
                </c:pt>
                <c:pt idx="14">
                  <c:v>70</c:v>
                </c:pt>
                <c:pt idx="15">
                  <c:v>56</c:v>
                </c:pt>
                <c:pt idx="16">
                  <c:v>41</c:v>
                </c:pt>
                <c:pt idx="17">
                  <c:v>31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7B-457C-B30F-F4CC406A85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22152360"/>
        <c:axId val="422152688"/>
      </c:barChart>
      <c:catAx>
        <c:axId val="422152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22152688"/>
        <c:crosses val="autoZero"/>
        <c:auto val="1"/>
        <c:lblAlgn val="ctr"/>
        <c:lblOffset val="100"/>
        <c:noMultiLvlLbl val="0"/>
      </c:catAx>
      <c:valAx>
        <c:axId val="422152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22152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693420</xdr:colOff>
      <xdr:row>4</xdr:row>
      <xdr:rowOff>30480</xdr:rowOff>
    </xdr:from>
    <xdr:to>
      <xdr:col>13</xdr:col>
      <xdr:colOff>579120</xdr:colOff>
      <xdr:row>25</xdr:row>
      <xdr:rowOff>15240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&#1051;&#1080;&#1089;&#1090;%20Microsoft%20Excel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Автор" refreshedDate="43460.907783449074" createdVersion="6" refreshedVersion="6" minRefreshableVersion="3" recordCount="14156">
  <cacheSource type="worksheet">
    <worksheetSource ref="A1:T1048576" sheet="fbk" r:id="rId2"/>
  </cacheSource>
  <cacheFields count="20">
    <cacheField name="# feature" numFmtId="0">
      <sharedItems containsBlank="1" count="7">
        <s v="gene"/>
        <s v="CDS"/>
        <s v="tRNA"/>
        <s v="ncRNA"/>
        <s v="tmRNA"/>
        <s v="rRNA"/>
        <m/>
      </sharedItems>
    </cacheField>
    <cacheField name="class" numFmtId="0">
      <sharedItems containsBlank="1" count="9">
        <s v="protein_coding"/>
        <s v="with_protein"/>
        <s v="tRNA"/>
        <m/>
        <s v="pseudogene"/>
        <s v="SRP_RNA"/>
        <s v="tmRNA"/>
        <s v="RNase_P_RNA"/>
        <s v="rRNA"/>
      </sharedItems>
    </cacheField>
    <cacheField name="assembly" numFmtId="0">
      <sharedItems containsBlank="1"/>
    </cacheField>
    <cacheField name="assembly_unit" numFmtId="0">
      <sharedItems containsBlank="1"/>
    </cacheField>
    <cacheField name="seq_type" numFmtId="0">
      <sharedItems containsBlank="1"/>
    </cacheField>
    <cacheField name="chromosome" numFmtId="0">
      <sharedItems containsNonDate="0" containsString="0" containsBlank="1"/>
    </cacheField>
    <cacheField name="genomic_accession" numFmtId="0">
      <sharedItems containsBlank="1"/>
    </cacheField>
    <cacheField name="start" numFmtId="0">
      <sharedItems containsString="0" containsBlank="1" containsNumber="1" containsInteger="1" minValue="342" maxValue="7579141"/>
    </cacheField>
    <cacheField name="end" numFmtId="0">
      <sharedItems containsString="0" containsBlank="1" containsNumber="1" containsInteger="1" minValue="2156" maxValue="7579278"/>
    </cacheField>
    <cacheField name="strand" numFmtId="0">
      <sharedItems containsBlank="1"/>
    </cacheField>
    <cacheField name="product_accession" numFmtId="0">
      <sharedItems containsBlank="1"/>
    </cacheField>
    <cacheField name="non-redundant_refseq" numFmtId="0">
      <sharedItems containsNonDate="0" containsString="0" containsBlank="1"/>
    </cacheField>
    <cacheField name="related_accession" numFmtId="0">
      <sharedItems containsNonDate="0" containsString="0" containsBlank="1"/>
    </cacheField>
    <cacheField name="name" numFmtId="0">
      <sharedItems containsBlank="1"/>
    </cacheField>
    <cacheField name="symbol" numFmtId="0">
      <sharedItems containsBlank="1"/>
    </cacheField>
    <cacheField name="GeneID" numFmtId="0">
      <sharedItems containsNonDate="0" containsString="0" containsBlank="1"/>
    </cacheField>
    <cacheField name="locus_tag" numFmtId="0">
      <sharedItems containsBlank="1"/>
    </cacheField>
    <cacheField name="feature_interval_length" numFmtId="0">
      <sharedItems containsString="0" containsBlank="1" containsNumber="1" containsInteger="1" minValue="69" maxValue="14343"/>
    </cacheField>
    <cacheField name="product_length" numFmtId="0">
      <sharedItems containsString="0" containsBlank="1" containsNumber="1" containsInteger="1" minValue="31" maxValue="4780"/>
    </cacheField>
    <cacheField name="attribut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156">
  <r>
    <x v="0"/>
    <x v="0"/>
    <s v="GCA_000024345.1"/>
    <s v="Primary Assembly"/>
    <s v="chromosome"/>
    <m/>
    <s v="CP001736.1"/>
    <n v="342"/>
    <n v="2156"/>
    <s v="+"/>
    <m/>
    <m/>
    <m/>
    <m/>
    <m/>
    <m/>
    <s v="Kfla_0001"/>
    <n v="1815"/>
    <m/>
    <m/>
  </r>
  <r>
    <x v="1"/>
    <x v="1"/>
    <s v="GCA_000024345.1"/>
    <s v="Primary Assembly"/>
    <s v="chromosome"/>
    <m/>
    <s v="CP001736.1"/>
    <n v="342"/>
    <n v="2156"/>
    <s v="+"/>
    <s v="ADB29132.1"/>
    <m/>
    <m/>
    <s v="chromosomal replication initiator protein DnaA"/>
    <m/>
    <m/>
    <s v="Kfla_0001"/>
    <n v="1815"/>
    <n v="604"/>
    <m/>
  </r>
  <r>
    <x v="0"/>
    <x v="0"/>
    <s v="GCA_000024345.1"/>
    <s v="Primary Assembly"/>
    <s v="chromosome"/>
    <m/>
    <s v="CP001736.1"/>
    <n v="2689"/>
    <n v="3834"/>
    <s v="+"/>
    <m/>
    <m/>
    <m/>
    <m/>
    <m/>
    <m/>
    <s v="Kfla_0002"/>
    <n v="1146"/>
    <m/>
    <m/>
  </r>
  <r>
    <x v="1"/>
    <x v="1"/>
    <s v="GCA_000024345.1"/>
    <s v="Primary Assembly"/>
    <s v="chromosome"/>
    <m/>
    <s v="CP001736.1"/>
    <n v="2689"/>
    <n v="3834"/>
    <s v="+"/>
    <s v="ADB29133.1"/>
    <m/>
    <m/>
    <s v="DNA polymerase III, beta subunit"/>
    <m/>
    <m/>
    <s v="Kfla_0002"/>
    <n v="1146"/>
    <n v="381"/>
    <m/>
  </r>
  <r>
    <x v="0"/>
    <x v="0"/>
    <s v="GCA_000024345.1"/>
    <s v="Primary Assembly"/>
    <s v="chromosome"/>
    <m/>
    <s v="CP001736.1"/>
    <n v="3881"/>
    <n v="4795"/>
    <s v="+"/>
    <m/>
    <m/>
    <m/>
    <m/>
    <m/>
    <m/>
    <s v="Kfla_0003"/>
    <n v="915"/>
    <m/>
    <m/>
  </r>
  <r>
    <x v="1"/>
    <x v="1"/>
    <s v="GCA_000024345.1"/>
    <s v="Primary Assembly"/>
    <s v="chromosome"/>
    <m/>
    <s v="CP001736.1"/>
    <n v="3881"/>
    <n v="4795"/>
    <s v="+"/>
    <s v="ADB29134.1"/>
    <m/>
    <m/>
    <s v="6-phosphogluconate dehydrogenase, decarboxylating"/>
    <m/>
    <m/>
    <s v="Kfla_0003"/>
    <n v="915"/>
    <n v="304"/>
    <m/>
  </r>
  <r>
    <x v="0"/>
    <x v="0"/>
    <s v="GCA_000024345.1"/>
    <s v="Primary Assembly"/>
    <s v="chromosome"/>
    <m/>
    <s v="CP001736.1"/>
    <n v="4797"/>
    <n v="5936"/>
    <s v="+"/>
    <m/>
    <m/>
    <m/>
    <m/>
    <m/>
    <m/>
    <s v="Kfla_0004"/>
    <n v="1140"/>
    <m/>
    <m/>
  </r>
  <r>
    <x v="1"/>
    <x v="1"/>
    <s v="GCA_000024345.1"/>
    <s v="Primary Assembly"/>
    <s v="chromosome"/>
    <m/>
    <s v="CP001736.1"/>
    <n v="4797"/>
    <n v="5936"/>
    <s v="+"/>
    <s v="ADB29135.1"/>
    <m/>
    <m/>
    <s v="DNA replication and repair protein RecF"/>
    <m/>
    <m/>
    <s v="Kfla_0004"/>
    <n v="1140"/>
    <n v="379"/>
    <m/>
  </r>
  <r>
    <x v="0"/>
    <x v="0"/>
    <s v="GCA_000024345.1"/>
    <s v="Primary Assembly"/>
    <s v="chromosome"/>
    <m/>
    <s v="CP001736.1"/>
    <n v="5929"/>
    <n v="6513"/>
    <s v="+"/>
    <m/>
    <m/>
    <m/>
    <m/>
    <m/>
    <m/>
    <s v="Kfla_0005"/>
    <n v="585"/>
    <m/>
    <m/>
  </r>
  <r>
    <x v="1"/>
    <x v="1"/>
    <s v="GCA_000024345.1"/>
    <s v="Primary Assembly"/>
    <s v="chromosome"/>
    <m/>
    <s v="CP001736.1"/>
    <n v="5929"/>
    <n v="6513"/>
    <s v="+"/>
    <s v="ADB29136.1"/>
    <m/>
    <m/>
    <s v="protein of unknown function DUF721"/>
    <m/>
    <m/>
    <s v="Kfla_0005"/>
    <n v="585"/>
    <n v="194"/>
    <m/>
  </r>
  <r>
    <x v="0"/>
    <x v="0"/>
    <s v="GCA_000024345.1"/>
    <s v="Primary Assembly"/>
    <s v="chromosome"/>
    <m/>
    <s v="CP001736.1"/>
    <n v="6769"/>
    <n v="8091"/>
    <s v="+"/>
    <m/>
    <m/>
    <m/>
    <m/>
    <m/>
    <m/>
    <s v="Kfla_0006"/>
    <n v="1323"/>
    <m/>
    <m/>
  </r>
  <r>
    <x v="1"/>
    <x v="1"/>
    <s v="GCA_000024345.1"/>
    <s v="Primary Assembly"/>
    <s v="chromosome"/>
    <m/>
    <s v="CP001736.1"/>
    <n v="6769"/>
    <n v="8091"/>
    <s v="+"/>
    <s v="ADB29137.1"/>
    <m/>
    <m/>
    <s v="hypothetical protein"/>
    <m/>
    <m/>
    <s v="Kfla_0006"/>
    <n v="1323"/>
    <n v="440"/>
    <m/>
  </r>
  <r>
    <x v="0"/>
    <x v="0"/>
    <s v="GCA_000024345.1"/>
    <s v="Primary Assembly"/>
    <s v="chromosome"/>
    <m/>
    <s v="CP001736.1"/>
    <n v="8143"/>
    <n v="8703"/>
    <s v="-"/>
    <m/>
    <m/>
    <m/>
    <m/>
    <m/>
    <m/>
    <s v="Kfla_0007"/>
    <n v="561"/>
    <m/>
    <m/>
  </r>
  <r>
    <x v="1"/>
    <x v="1"/>
    <s v="GCA_000024345.1"/>
    <s v="Primary Assembly"/>
    <s v="chromosome"/>
    <m/>
    <s v="CP001736.1"/>
    <n v="8143"/>
    <n v="8703"/>
    <s v="-"/>
    <s v="ADB29138.1"/>
    <m/>
    <m/>
    <s v="hypothetical protein"/>
    <m/>
    <m/>
    <s v="Kfla_0007"/>
    <n v="561"/>
    <n v="186"/>
    <m/>
  </r>
  <r>
    <x v="0"/>
    <x v="0"/>
    <s v="GCA_000024345.1"/>
    <s v="Primary Assembly"/>
    <s v="chromosome"/>
    <m/>
    <s v="CP001736.1"/>
    <n v="8700"/>
    <n v="9290"/>
    <s v="-"/>
    <m/>
    <m/>
    <m/>
    <m/>
    <m/>
    <m/>
    <s v="Kfla_0008"/>
    <n v="591"/>
    <m/>
    <m/>
  </r>
  <r>
    <x v="1"/>
    <x v="1"/>
    <s v="GCA_000024345.1"/>
    <s v="Primary Assembly"/>
    <s v="chromosome"/>
    <m/>
    <s v="CP001736.1"/>
    <n v="8700"/>
    <n v="9290"/>
    <s v="-"/>
    <s v="ADB29139.1"/>
    <m/>
    <m/>
    <s v="hypothetical protein"/>
    <m/>
    <m/>
    <s v="Kfla_0008"/>
    <n v="591"/>
    <n v="196"/>
    <m/>
  </r>
  <r>
    <x v="0"/>
    <x v="0"/>
    <s v="GCA_000024345.1"/>
    <s v="Primary Assembly"/>
    <s v="chromosome"/>
    <m/>
    <s v="CP001736.1"/>
    <n v="9287"/>
    <n v="9919"/>
    <s v="-"/>
    <m/>
    <m/>
    <m/>
    <m/>
    <m/>
    <m/>
    <s v="Kfla_0009"/>
    <n v="633"/>
    <m/>
    <m/>
  </r>
  <r>
    <x v="1"/>
    <x v="1"/>
    <s v="GCA_000024345.1"/>
    <s v="Primary Assembly"/>
    <s v="chromosome"/>
    <m/>
    <s v="CP001736.1"/>
    <n v="9287"/>
    <n v="9919"/>
    <s v="-"/>
    <s v="ADB29140.1"/>
    <m/>
    <m/>
    <s v="hypothetical protein"/>
    <m/>
    <m/>
    <s v="Kfla_0009"/>
    <n v="633"/>
    <n v="210"/>
    <m/>
  </r>
  <r>
    <x v="0"/>
    <x v="0"/>
    <s v="GCA_000024345.1"/>
    <s v="Primary Assembly"/>
    <s v="chromosome"/>
    <m/>
    <s v="CP001736.1"/>
    <n v="10260"/>
    <n v="12296"/>
    <s v="+"/>
    <m/>
    <m/>
    <m/>
    <m/>
    <m/>
    <m/>
    <s v="Kfla_0010"/>
    <n v="2037"/>
    <m/>
    <m/>
  </r>
  <r>
    <x v="1"/>
    <x v="1"/>
    <s v="GCA_000024345.1"/>
    <s v="Primary Assembly"/>
    <s v="chromosome"/>
    <m/>
    <s v="CP001736.1"/>
    <n v="10260"/>
    <n v="12296"/>
    <s v="+"/>
    <s v="ADB29141.1"/>
    <m/>
    <m/>
    <s v="DNA gyrase, B subunit"/>
    <m/>
    <m/>
    <s v="Kfla_0010"/>
    <n v="2037"/>
    <n v="678"/>
    <m/>
  </r>
  <r>
    <x v="0"/>
    <x v="0"/>
    <s v="GCA_000024345.1"/>
    <s v="Primary Assembly"/>
    <s v="chromosome"/>
    <m/>
    <s v="CP001736.1"/>
    <n v="12400"/>
    <n v="15123"/>
    <s v="+"/>
    <m/>
    <m/>
    <m/>
    <m/>
    <m/>
    <m/>
    <s v="Kfla_0011"/>
    <n v="2724"/>
    <m/>
    <m/>
  </r>
  <r>
    <x v="1"/>
    <x v="1"/>
    <s v="GCA_000024345.1"/>
    <s v="Primary Assembly"/>
    <s v="chromosome"/>
    <m/>
    <s v="CP001736.1"/>
    <n v="12400"/>
    <n v="15123"/>
    <s v="+"/>
    <s v="ADB29142.1"/>
    <m/>
    <m/>
    <s v="DNA gyrase, A subunit"/>
    <m/>
    <m/>
    <s v="Kfla_0011"/>
    <n v="2724"/>
    <n v="907"/>
    <m/>
  </r>
  <r>
    <x v="0"/>
    <x v="0"/>
    <s v="GCA_000024345.1"/>
    <s v="Primary Assembly"/>
    <s v="chromosome"/>
    <m/>
    <s v="CP001736.1"/>
    <n v="15123"/>
    <n v="16067"/>
    <s v="+"/>
    <m/>
    <m/>
    <m/>
    <m/>
    <m/>
    <m/>
    <s v="Kfla_0012"/>
    <n v="945"/>
    <m/>
    <m/>
  </r>
  <r>
    <x v="1"/>
    <x v="1"/>
    <s v="GCA_000024345.1"/>
    <s v="Primary Assembly"/>
    <s v="chromosome"/>
    <m/>
    <s v="CP001736.1"/>
    <n v="15123"/>
    <n v="16067"/>
    <s v="+"/>
    <s v="ADB29143.1"/>
    <m/>
    <m/>
    <s v="hypothetical protein"/>
    <m/>
    <m/>
    <s v="Kfla_0012"/>
    <n v="945"/>
    <n v="314"/>
    <m/>
  </r>
  <r>
    <x v="0"/>
    <x v="2"/>
    <s v="GCA_000024345.1"/>
    <s v="Primary Assembly"/>
    <s v="chromosome"/>
    <m/>
    <s v="CP001736.1"/>
    <n v="16186"/>
    <n v="16262"/>
    <s v="+"/>
    <m/>
    <m/>
    <m/>
    <m/>
    <m/>
    <m/>
    <s v="Kfla_R0001"/>
    <n v="77"/>
    <m/>
    <m/>
  </r>
  <r>
    <x v="2"/>
    <x v="3"/>
    <s v="GCA_000024345.1"/>
    <s v="Primary Assembly"/>
    <s v="chromosome"/>
    <m/>
    <s v="CP001736.1"/>
    <n v="16186"/>
    <n v="16262"/>
    <s v="+"/>
    <m/>
    <m/>
    <m/>
    <s v="tRNA-Ile"/>
    <m/>
    <m/>
    <s v="Kfla_R0001"/>
    <n v="77"/>
    <m/>
    <m/>
  </r>
  <r>
    <x v="0"/>
    <x v="0"/>
    <s v="GCA_000024345.1"/>
    <s v="Primary Assembly"/>
    <s v="chromosome"/>
    <m/>
    <s v="CP001736.1"/>
    <n v="16298"/>
    <n v="16429"/>
    <s v="+"/>
    <m/>
    <m/>
    <m/>
    <m/>
    <m/>
    <m/>
    <s v="Kfla_0013"/>
    <n v="132"/>
    <m/>
    <m/>
  </r>
  <r>
    <x v="1"/>
    <x v="1"/>
    <s v="GCA_000024345.1"/>
    <s v="Primary Assembly"/>
    <s v="chromosome"/>
    <m/>
    <s v="CP001736.1"/>
    <n v="16298"/>
    <n v="16429"/>
    <s v="+"/>
    <s v="ADB29144.1"/>
    <m/>
    <m/>
    <s v="hypothetical protein"/>
    <m/>
    <m/>
    <s v="Kfla_0013"/>
    <n v="132"/>
    <n v="43"/>
    <m/>
  </r>
  <r>
    <x v="0"/>
    <x v="2"/>
    <s v="GCA_000024345.1"/>
    <s v="Primary Assembly"/>
    <s v="chromosome"/>
    <m/>
    <s v="CP001736.1"/>
    <n v="16443"/>
    <n v="16518"/>
    <s v="+"/>
    <m/>
    <m/>
    <m/>
    <m/>
    <m/>
    <m/>
    <s v="Kfla_R0002"/>
    <n v="76"/>
    <m/>
    <m/>
  </r>
  <r>
    <x v="2"/>
    <x v="3"/>
    <s v="GCA_000024345.1"/>
    <s v="Primary Assembly"/>
    <s v="chromosome"/>
    <m/>
    <s v="CP001736.1"/>
    <n v="16443"/>
    <n v="16518"/>
    <s v="+"/>
    <m/>
    <m/>
    <m/>
    <s v="tRNA-Ala"/>
    <m/>
    <m/>
    <s v="Kfla_R0002"/>
    <n v="76"/>
    <m/>
    <m/>
  </r>
  <r>
    <x v="0"/>
    <x v="0"/>
    <s v="GCA_000024345.1"/>
    <s v="Primary Assembly"/>
    <s v="chromosome"/>
    <m/>
    <s v="CP001736.1"/>
    <n v="16542"/>
    <n v="16703"/>
    <s v="+"/>
    <m/>
    <m/>
    <m/>
    <m/>
    <m/>
    <m/>
    <s v="Kfla_0014"/>
    <n v="162"/>
    <m/>
    <m/>
  </r>
  <r>
    <x v="1"/>
    <x v="1"/>
    <s v="GCA_000024345.1"/>
    <s v="Primary Assembly"/>
    <s v="chromosome"/>
    <m/>
    <s v="CP001736.1"/>
    <n v="16542"/>
    <n v="16703"/>
    <s v="+"/>
    <s v="ADB29145.1"/>
    <m/>
    <m/>
    <s v="hypothetical protein"/>
    <m/>
    <m/>
    <s v="Kfla_0014"/>
    <n v="162"/>
    <n v="53"/>
    <m/>
  </r>
  <r>
    <x v="0"/>
    <x v="0"/>
    <s v="GCA_000024345.1"/>
    <s v="Primary Assembly"/>
    <s v="chromosome"/>
    <m/>
    <s v="CP001736.1"/>
    <n v="16738"/>
    <n v="17301"/>
    <s v="+"/>
    <m/>
    <m/>
    <m/>
    <m/>
    <m/>
    <m/>
    <s v="Kfla_0015"/>
    <n v="564"/>
    <m/>
    <m/>
  </r>
  <r>
    <x v="1"/>
    <x v="1"/>
    <s v="GCA_000024345.1"/>
    <s v="Primary Assembly"/>
    <s v="chromosome"/>
    <m/>
    <s v="CP001736.1"/>
    <n v="16738"/>
    <n v="17301"/>
    <s v="+"/>
    <s v="ADB29146.1"/>
    <m/>
    <m/>
    <s v="GCN5-related N-acetyltransferase"/>
    <m/>
    <m/>
    <s v="Kfla_0015"/>
    <n v="564"/>
    <n v="187"/>
    <m/>
  </r>
  <r>
    <x v="0"/>
    <x v="0"/>
    <s v="GCA_000024345.1"/>
    <s v="Primary Assembly"/>
    <s v="chromosome"/>
    <m/>
    <s v="CP001736.1"/>
    <n v="17691"/>
    <n v="17957"/>
    <s v="-"/>
    <m/>
    <m/>
    <m/>
    <m/>
    <m/>
    <m/>
    <s v="Kfla_0016"/>
    <n v="267"/>
    <m/>
    <m/>
  </r>
  <r>
    <x v="1"/>
    <x v="1"/>
    <s v="GCA_000024345.1"/>
    <s v="Primary Assembly"/>
    <s v="chromosome"/>
    <m/>
    <s v="CP001736.1"/>
    <n v="17691"/>
    <n v="17957"/>
    <s v="-"/>
    <s v="ADB29147.1"/>
    <m/>
    <m/>
    <s v="hypothetical protein"/>
    <m/>
    <m/>
    <s v="Kfla_0016"/>
    <n v="267"/>
    <n v="88"/>
    <m/>
  </r>
  <r>
    <x v="0"/>
    <x v="4"/>
    <s v="GCA_000024345.1"/>
    <s v="Primary Assembly"/>
    <s v="chromosome"/>
    <m/>
    <s v="CP001736.1"/>
    <n v="18069"/>
    <n v="18491"/>
    <s v="+"/>
    <m/>
    <m/>
    <m/>
    <m/>
    <m/>
    <m/>
    <s v="Kfla_0017"/>
    <n v="423"/>
    <m/>
    <s v="pseudo"/>
  </r>
  <r>
    <x v="0"/>
    <x v="0"/>
    <s v="GCA_000024345.1"/>
    <s v="Primary Assembly"/>
    <s v="chromosome"/>
    <m/>
    <s v="CP001736.1"/>
    <n v="18640"/>
    <n v="19239"/>
    <s v="-"/>
    <m/>
    <m/>
    <m/>
    <m/>
    <m/>
    <m/>
    <s v="Kfla_0018"/>
    <n v="600"/>
    <m/>
    <m/>
  </r>
  <r>
    <x v="1"/>
    <x v="1"/>
    <s v="GCA_000024345.1"/>
    <s v="Primary Assembly"/>
    <s v="chromosome"/>
    <m/>
    <s v="CP001736.1"/>
    <n v="18640"/>
    <n v="19239"/>
    <s v="-"/>
    <s v="ADB29148.1"/>
    <m/>
    <m/>
    <s v="transcriptional regulator, TetR family"/>
    <m/>
    <m/>
    <s v="Kfla_0018"/>
    <n v="600"/>
    <n v="199"/>
    <m/>
  </r>
  <r>
    <x v="0"/>
    <x v="0"/>
    <s v="GCA_000024345.1"/>
    <s v="Primary Assembly"/>
    <s v="chromosome"/>
    <m/>
    <s v="CP001736.1"/>
    <n v="19331"/>
    <n v="20272"/>
    <s v="+"/>
    <m/>
    <m/>
    <m/>
    <m/>
    <m/>
    <m/>
    <s v="Kfla_0019"/>
    <n v="942"/>
    <m/>
    <m/>
  </r>
  <r>
    <x v="1"/>
    <x v="1"/>
    <s v="GCA_000024345.1"/>
    <s v="Primary Assembly"/>
    <s v="chromosome"/>
    <m/>
    <s v="CP001736.1"/>
    <n v="19331"/>
    <n v="20272"/>
    <s v="+"/>
    <s v="ADB29149.1"/>
    <m/>
    <m/>
    <s v="short-chain dehydrogenase/reductase SDR"/>
    <m/>
    <m/>
    <s v="Kfla_0019"/>
    <n v="942"/>
    <n v="313"/>
    <m/>
  </r>
  <r>
    <x v="0"/>
    <x v="0"/>
    <s v="GCA_000024345.1"/>
    <s v="Primary Assembly"/>
    <s v="chromosome"/>
    <m/>
    <s v="CP001736.1"/>
    <n v="20580"/>
    <n v="21191"/>
    <s v="-"/>
    <m/>
    <m/>
    <m/>
    <m/>
    <m/>
    <m/>
    <s v="Kfla_0020"/>
    <n v="612"/>
    <m/>
    <m/>
  </r>
  <r>
    <x v="1"/>
    <x v="1"/>
    <s v="GCA_000024345.1"/>
    <s v="Primary Assembly"/>
    <s v="chromosome"/>
    <m/>
    <s v="CP001736.1"/>
    <n v="20580"/>
    <n v="21191"/>
    <s v="-"/>
    <s v="ADB29150.1"/>
    <m/>
    <m/>
    <s v="Uncharacterized low-complexity protein-like protein"/>
    <m/>
    <m/>
    <s v="Kfla_0020"/>
    <n v="612"/>
    <n v="203"/>
    <m/>
  </r>
  <r>
    <x v="0"/>
    <x v="0"/>
    <s v="GCA_000024345.1"/>
    <s v="Primary Assembly"/>
    <s v="chromosome"/>
    <m/>
    <s v="CP001736.1"/>
    <n v="21356"/>
    <n v="22246"/>
    <s v="+"/>
    <m/>
    <m/>
    <m/>
    <m/>
    <m/>
    <m/>
    <s v="Kfla_0021"/>
    <n v="891"/>
    <m/>
    <m/>
  </r>
  <r>
    <x v="1"/>
    <x v="1"/>
    <s v="GCA_000024345.1"/>
    <s v="Primary Assembly"/>
    <s v="chromosome"/>
    <m/>
    <s v="CP001736.1"/>
    <n v="21356"/>
    <n v="22246"/>
    <s v="+"/>
    <s v="ADB29151.1"/>
    <m/>
    <m/>
    <s v="NAD-dependent epimerase/dehydratase"/>
    <m/>
    <m/>
    <s v="Kfla_0021"/>
    <n v="891"/>
    <n v="296"/>
    <m/>
  </r>
  <r>
    <x v="0"/>
    <x v="0"/>
    <s v="GCA_000024345.1"/>
    <s v="Primary Assembly"/>
    <s v="chromosome"/>
    <m/>
    <s v="CP001736.1"/>
    <n v="22303"/>
    <n v="23064"/>
    <s v="+"/>
    <m/>
    <m/>
    <m/>
    <m/>
    <m/>
    <m/>
    <s v="Kfla_0022"/>
    <n v="762"/>
    <m/>
    <m/>
  </r>
  <r>
    <x v="1"/>
    <x v="1"/>
    <s v="GCA_000024345.1"/>
    <s v="Primary Assembly"/>
    <s v="chromosome"/>
    <m/>
    <s v="CP001736.1"/>
    <n v="22303"/>
    <n v="23064"/>
    <s v="+"/>
    <s v="ADB29152.1"/>
    <m/>
    <m/>
    <s v="hypothetical protein"/>
    <m/>
    <m/>
    <s v="Kfla_0022"/>
    <n v="762"/>
    <n v="253"/>
    <m/>
  </r>
  <r>
    <x v="0"/>
    <x v="0"/>
    <s v="GCA_000024345.1"/>
    <s v="Primary Assembly"/>
    <s v="chromosome"/>
    <m/>
    <s v="CP001736.1"/>
    <n v="23126"/>
    <n v="24340"/>
    <s v="-"/>
    <m/>
    <m/>
    <m/>
    <m/>
    <m/>
    <m/>
    <s v="Kfla_0023"/>
    <n v="1215"/>
    <m/>
    <m/>
  </r>
  <r>
    <x v="1"/>
    <x v="1"/>
    <s v="GCA_000024345.1"/>
    <s v="Primary Assembly"/>
    <s v="chromosome"/>
    <m/>
    <s v="CP001736.1"/>
    <n v="23126"/>
    <n v="24340"/>
    <s v="-"/>
    <s v="ADB29153.1"/>
    <m/>
    <m/>
    <s v="hypothetical protein"/>
    <m/>
    <m/>
    <s v="Kfla_0023"/>
    <n v="1215"/>
    <n v="404"/>
    <m/>
  </r>
  <r>
    <x v="0"/>
    <x v="0"/>
    <s v="GCA_000024345.1"/>
    <s v="Primary Assembly"/>
    <s v="chromosome"/>
    <m/>
    <s v="CP001736.1"/>
    <n v="24444"/>
    <n v="25985"/>
    <s v="-"/>
    <m/>
    <m/>
    <m/>
    <m/>
    <m/>
    <m/>
    <s v="Kfla_0024"/>
    <n v="1542"/>
    <m/>
    <m/>
  </r>
  <r>
    <x v="1"/>
    <x v="1"/>
    <s v="GCA_000024345.1"/>
    <s v="Primary Assembly"/>
    <s v="chromosome"/>
    <m/>
    <s v="CP001736.1"/>
    <n v="24444"/>
    <n v="25985"/>
    <s v="-"/>
    <s v="ADB29154.1"/>
    <m/>
    <m/>
    <s v="FAD dependent oxidoreductase"/>
    <m/>
    <m/>
    <s v="Kfla_0024"/>
    <n v="1542"/>
    <n v="513"/>
    <m/>
  </r>
  <r>
    <x v="0"/>
    <x v="0"/>
    <s v="GCA_000024345.1"/>
    <s v="Primary Assembly"/>
    <s v="chromosome"/>
    <m/>
    <s v="CP001736.1"/>
    <n v="25982"/>
    <n v="26635"/>
    <s v="-"/>
    <m/>
    <m/>
    <m/>
    <m/>
    <m/>
    <m/>
    <s v="Kfla_0025"/>
    <n v="654"/>
    <m/>
    <m/>
  </r>
  <r>
    <x v="1"/>
    <x v="1"/>
    <s v="GCA_000024345.1"/>
    <s v="Primary Assembly"/>
    <s v="chromosome"/>
    <m/>
    <s v="CP001736.1"/>
    <n v="25982"/>
    <n v="26635"/>
    <s v="-"/>
    <s v="ADB29155.1"/>
    <m/>
    <m/>
    <s v="transcriptional regulator, TetR family"/>
    <m/>
    <m/>
    <s v="Kfla_0025"/>
    <n v="654"/>
    <n v="217"/>
    <m/>
  </r>
  <r>
    <x v="0"/>
    <x v="0"/>
    <s v="GCA_000024345.1"/>
    <s v="Primary Assembly"/>
    <s v="chromosome"/>
    <m/>
    <s v="CP001736.1"/>
    <n v="26753"/>
    <n v="28567"/>
    <s v="+"/>
    <m/>
    <m/>
    <m/>
    <m/>
    <m/>
    <m/>
    <s v="Kfla_0026"/>
    <n v="1815"/>
    <m/>
    <m/>
  </r>
  <r>
    <x v="1"/>
    <x v="1"/>
    <s v="GCA_000024345.1"/>
    <s v="Primary Assembly"/>
    <s v="chromosome"/>
    <m/>
    <s v="CP001736.1"/>
    <n v="26753"/>
    <n v="28567"/>
    <s v="+"/>
    <s v="ADB29156.1"/>
    <m/>
    <m/>
    <s v="Alkylglycerone-phosphate synthase"/>
    <m/>
    <m/>
    <s v="Kfla_0026"/>
    <n v="1815"/>
    <n v="604"/>
    <m/>
  </r>
  <r>
    <x v="0"/>
    <x v="0"/>
    <s v="GCA_000024345.1"/>
    <s v="Primary Assembly"/>
    <s v="chromosome"/>
    <m/>
    <s v="CP001736.1"/>
    <n v="28679"/>
    <n v="30910"/>
    <s v="+"/>
    <m/>
    <m/>
    <m/>
    <m/>
    <m/>
    <m/>
    <s v="Kfla_0027"/>
    <n v="2232"/>
    <m/>
    <m/>
  </r>
  <r>
    <x v="1"/>
    <x v="1"/>
    <s v="GCA_000024345.1"/>
    <s v="Primary Assembly"/>
    <s v="chromosome"/>
    <m/>
    <s v="CP001736.1"/>
    <n v="28679"/>
    <n v="30910"/>
    <s v="+"/>
    <s v="ADB29157.1"/>
    <m/>
    <m/>
    <s v="coagulation factor 5/8 type domain protein"/>
    <m/>
    <m/>
    <s v="Kfla_0027"/>
    <n v="2232"/>
    <n v="743"/>
    <m/>
  </r>
  <r>
    <x v="0"/>
    <x v="0"/>
    <s v="GCA_000024345.1"/>
    <s v="Primary Assembly"/>
    <s v="chromosome"/>
    <m/>
    <s v="CP001736.1"/>
    <n v="30997"/>
    <n v="31713"/>
    <s v="+"/>
    <m/>
    <m/>
    <m/>
    <m/>
    <m/>
    <m/>
    <s v="Kfla_0028"/>
    <n v="717"/>
    <m/>
    <m/>
  </r>
  <r>
    <x v="1"/>
    <x v="1"/>
    <s v="GCA_000024345.1"/>
    <s v="Primary Assembly"/>
    <s v="chromosome"/>
    <m/>
    <s v="CP001736.1"/>
    <n v="30997"/>
    <n v="31713"/>
    <s v="+"/>
    <s v="ADB29158.1"/>
    <m/>
    <m/>
    <s v="short-chain dehydrogenase/reductase SDR"/>
    <m/>
    <m/>
    <s v="Kfla_0028"/>
    <n v="717"/>
    <n v="238"/>
    <m/>
  </r>
  <r>
    <x v="0"/>
    <x v="0"/>
    <s v="GCA_000024345.1"/>
    <s v="Primary Assembly"/>
    <s v="chromosome"/>
    <m/>
    <s v="CP001736.1"/>
    <n v="31710"/>
    <n v="32744"/>
    <s v="+"/>
    <m/>
    <m/>
    <m/>
    <m/>
    <m/>
    <m/>
    <s v="Kfla_0029"/>
    <n v="1035"/>
    <m/>
    <m/>
  </r>
  <r>
    <x v="1"/>
    <x v="1"/>
    <s v="GCA_000024345.1"/>
    <s v="Primary Assembly"/>
    <s v="chromosome"/>
    <m/>
    <s v="CP001736.1"/>
    <n v="31710"/>
    <n v="32744"/>
    <s v="+"/>
    <s v="ADB29159.1"/>
    <m/>
    <m/>
    <s v="Queuosine biosynthesis protein"/>
    <m/>
    <m/>
    <s v="Kfla_0029"/>
    <n v="1035"/>
    <n v="344"/>
    <m/>
  </r>
  <r>
    <x v="0"/>
    <x v="0"/>
    <s v="GCA_000024345.1"/>
    <s v="Primary Assembly"/>
    <s v="chromosome"/>
    <m/>
    <s v="CP001736.1"/>
    <n v="32791"/>
    <n v="32961"/>
    <s v="-"/>
    <m/>
    <m/>
    <m/>
    <m/>
    <m/>
    <m/>
    <s v="Kfla_0030"/>
    <n v="171"/>
    <m/>
    <m/>
  </r>
  <r>
    <x v="1"/>
    <x v="1"/>
    <s v="GCA_000024345.1"/>
    <s v="Primary Assembly"/>
    <s v="chromosome"/>
    <m/>
    <s v="CP001736.1"/>
    <n v="32791"/>
    <n v="32961"/>
    <s v="-"/>
    <s v="ADB29160.1"/>
    <m/>
    <m/>
    <s v="hypothetical protein"/>
    <m/>
    <m/>
    <s v="Kfla_0030"/>
    <n v="171"/>
    <n v="56"/>
    <m/>
  </r>
  <r>
    <x v="0"/>
    <x v="0"/>
    <s v="GCA_000024345.1"/>
    <s v="Primary Assembly"/>
    <s v="chromosome"/>
    <m/>
    <s v="CP001736.1"/>
    <n v="33144"/>
    <n v="33821"/>
    <s v="-"/>
    <m/>
    <m/>
    <m/>
    <m/>
    <m/>
    <m/>
    <s v="Kfla_0031"/>
    <n v="678"/>
    <m/>
    <m/>
  </r>
  <r>
    <x v="1"/>
    <x v="1"/>
    <s v="GCA_000024345.1"/>
    <s v="Primary Assembly"/>
    <s v="chromosome"/>
    <m/>
    <s v="CP001736.1"/>
    <n v="33144"/>
    <n v="33821"/>
    <s v="-"/>
    <s v="ADB29161.1"/>
    <m/>
    <m/>
    <s v="transcriptional regulator, TetR family"/>
    <m/>
    <m/>
    <s v="Kfla_0031"/>
    <n v="678"/>
    <n v="225"/>
    <m/>
  </r>
  <r>
    <x v="0"/>
    <x v="0"/>
    <s v="GCA_000024345.1"/>
    <s v="Primary Assembly"/>
    <s v="chromosome"/>
    <m/>
    <s v="CP001736.1"/>
    <n v="33826"/>
    <n v="34239"/>
    <s v="+"/>
    <m/>
    <m/>
    <m/>
    <m/>
    <m/>
    <m/>
    <s v="Kfla_0032"/>
    <n v="414"/>
    <m/>
    <m/>
  </r>
  <r>
    <x v="1"/>
    <x v="1"/>
    <s v="GCA_000024345.1"/>
    <s v="Primary Assembly"/>
    <s v="chromosome"/>
    <m/>
    <s v="CP001736.1"/>
    <n v="33826"/>
    <n v="34239"/>
    <s v="+"/>
    <s v="ADB29162.1"/>
    <m/>
    <m/>
    <s v="pyridoxamine 5'-phosphate oxidase-related FMN- binding protein"/>
    <m/>
    <m/>
    <s v="Kfla_0032"/>
    <n v="414"/>
    <n v="137"/>
    <m/>
  </r>
  <r>
    <x v="0"/>
    <x v="0"/>
    <s v="GCA_000024345.1"/>
    <s v="Primary Assembly"/>
    <s v="chromosome"/>
    <m/>
    <s v="CP001736.1"/>
    <n v="34247"/>
    <n v="35026"/>
    <s v="-"/>
    <m/>
    <m/>
    <m/>
    <m/>
    <m/>
    <m/>
    <s v="Kfla_0033"/>
    <n v="780"/>
    <m/>
    <m/>
  </r>
  <r>
    <x v="1"/>
    <x v="1"/>
    <s v="GCA_000024345.1"/>
    <s v="Primary Assembly"/>
    <s v="chromosome"/>
    <m/>
    <s v="CP001736.1"/>
    <n v="34247"/>
    <n v="35026"/>
    <s v="-"/>
    <s v="ADB29163.1"/>
    <m/>
    <m/>
    <s v="Xylose isomerase domain protein TIM barrel"/>
    <m/>
    <m/>
    <s v="Kfla_0033"/>
    <n v="780"/>
    <n v="259"/>
    <m/>
  </r>
  <r>
    <x v="0"/>
    <x v="0"/>
    <s v="GCA_000024345.1"/>
    <s v="Primary Assembly"/>
    <s v="chromosome"/>
    <m/>
    <s v="CP001736.1"/>
    <n v="35069"/>
    <n v="37225"/>
    <s v="-"/>
    <m/>
    <m/>
    <m/>
    <m/>
    <m/>
    <m/>
    <s v="Kfla_0034"/>
    <n v="2157"/>
    <m/>
    <m/>
  </r>
  <r>
    <x v="1"/>
    <x v="1"/>
    <s v="GCA_000024345.1"/>
    <s v="Primary Assembly"/>
    <s v="chromosome"/>
    <m/>
    <s v="CP001736.1"/>
    <n v="35069"/>
    <n v="37225"/>
    <s v="-"/>
    <s v="ADB29164.1"/>
    <m/>
    <m/>
    <s v="hypothetical protein"/>
    <m/>
    <m/>
    <s v="Kfla_0034"/>
    <n v="2157"/>
    <n v="718"/>
    <m/>
  </r>
  <r>
    <x v="0"/>
    <x v="0"/>
    <s v="GCA_000024345.1"/>
    <s v="Primary Assembly"/>
    <s v="chromosome"/>
    <m/>
    <s v="CP001736.1"/>
    <n v="37431"/>
    <n v="38342"/>
    <s v="-"/>
    <m/>
    <m/>
    <m/>
    <m/>
    <m/>
    <m/>
    <s v="Kfla_0035"/>
    <n v="912"/>
    <m/>
    <m/>
  </r>
  <r>
    <x v="1"/>
    <x v="1"/>
    <s v="GCA_000024345.1"/>
    <s v="Primary Assembly"/>
    <s v="chromosome"/>
    <m/>
    <s v="CP001736.1"/>
    <n v="37431"/>
    <n v="38342"/>
    <s v="-"/>
    <s v="ADB29165.1"/>
    <m/>
    <m/>
    <s v="hypothetical protein"/>
    <m/>
    <m/>
    <s v="Kfla_0035"/>
    <n v="912"/>
    <n v="303"/>
    <m/>
  </r>
  <r>
    <x v="0"/>
    <x v="0"/>
    <s v="GCA_000024345.1"/>
    <s v="Primary Assembly"/>
    <s v="chromosome"/>
    <m/>
    <s v="CP001736.1"/>
    <n v="38566"/>
    <n v="39048"/>
    <s v="+"/>
    <m/>
    <m/>
    <m/>
    <m/>
    <m/>
    <m/>
    <s v="Kfla_0036"/>
    <n v="483"/>
    <m/>
    <m/>
  </r>
  <r>
    <x v="1"/>
    <x v="1"/>
    <s v="GCA_000024345.1"/>
    <s v="Primary Assembly"/>
    <s v="chromosome"/>
    <m/>
    <s v="CP001736.1"/>
    <n v="38566"/>
    <n v="39048"/>
    <s v="+"/>
    <s v="ADB29166.1"/>
    <m/>
    <m/>
    <s v="methylated-DNA/protein-cysteinemethyltransferase"/>
    <m/>
    <m/>
    <s v="Kfla_0036"/>
    <n v="483"/>
    <n v="160"/>
    <m/>
  </r>
  <r>
    <x v="0"/>
    <x v="0"/>
    <s v="GCA_000024345.1"/>
    <s v="Primary Assembly"/>
    <s v="chromosome"/>
    <m/>
    <s v="CP001736.1"/>
    <n v="39199"/>
    <n v="39564"/>
    <s v="+"/>
    <m/>
    <m/>
    <m/>
    <m/>
    <m/>
    <m/>
    <s v="Kfla_0037"/>
    <n v="366"/>
    <m/>
    <m/>
  </r>
  <r>
    <x v="1"/>
    <x v="1"/>
    <s v="GCA_000024345.1"/>
    <s v="Primary Assembly"/>
    <s v="chromosome"/>
    <m/>
    <s v="CP001736.1"/>
    <n v="39199"/>
    <n v="39564"/>
    <s v="+"/>
    <s v="ADB29167.1"/>
    <m/>
    <m/>
    <s v="hypothetical protein"/>
    <m/>
    <m/>
    <s v="Kfla_0037"/>
    <n v="366"/>
    <n v="121"/>
    <m/>
  </r>
  <r>
    <x v="0"/>
    <x v="0"/>
    <s v="GCA_000024345.1"/>
    <s v="Primary Assembly"/>
    <s v="chromosome"/>
    <m/>
    <s v="CP001736.1"/>
    <n v="39656"/>
    <n v="40618"/>
    <s v="-"/>
    <m/>
    <m/>
    <m/>
    <m/>
    <m/>
    <m/>
    <s v="Kfla_0038"/>
    <n v="963"/>
    <m/>
    <m/>
  </r>
  <r>
    <x v="1"/>
    <x v="1"/>
    <s v="GCA_000024345.1"/>
    <s v="Primary Assembly"/>
    <s v="chromosome"/>
    <m/>
    <s v="CP001736.1"/>
    <n v="39656"/>
    <n v="40618"/>
    <s v="-"/>
    <s v="ADB29168.1"/>
    <m/>
    <m/>
    <s v="hypothetical protein"/>
    <m/>
    <m/>
    <s v="Kfla_0038"/>
    <n v="963"/>
    <n v="320"/>
    <m/>
  </r>
  <r>
    <x v="0"/>
    <x v="0"/>
    <s v="GCA_000024345.1"/>
    <s v="Primary Assembly"/>
    <s v="chromosome"/>
    <m/>
    <s v="CP001736.1"/>
    <n v="40826"/>
    <n v="41368"/>
    <s v="+"/>
    <m/>
    <m/>
    <m/>
    <m/>
    <m/>
    <m/>
    <s v="Kfla_0039"/>
    <n v="543"/>
    <m/>
    <m/>
  </r>
  <r>
    <x v="1"/>
    <x v="1"/>
    <s v="GCA_000024345.1"/>
    <s v="Primary Assembly"/>
    <s v="chromosome"/>
    <m/>
    <s v="CP001736.1"/>
    <n v="40826"/>
    <n v="41368"/>
    <s v="+"/>
    <s v="ADB29169.1"/>
    <m/>
    <m/>
    <s v="Peptidylprolyl isomerase"/>
    <m/>
    <m/>
    <s v="Kfla_0039"/>
    <n v="543"/>
    <n v="180"/>
    <m/>
  </r>
  <r>
    <x v="0"/>
    <x v="0"/>
    <s v="GCA_000024345.1"/>
    <s v="Primary Assembly"/>
    <s v="chromosome"/>
    <m/>
    <s v="CP001736.1"/>
    <n v="41476"/>
    <n v="42216"/>
    <s v="+"/>
    <m/>
    <m/>
    <m/>
    <m/>
    <m/>
    <m/>
    <s v="Kfla_0040"/>
    <n v="741"/>
    <m/>
    <m/>
  </r>
  <r>
    <x v="1"/>
    <x v="1"/>
    <s v="GCA_000024345.1"/>
    <s v="Primary Assembly"/>
    <s v="chromosome"/>
    <m/>
    <s v="CP001736.1"/>
    <n v="41476"/>
    <n v="42216"/>
    <s v="+"/>
    <s v="ADB29170.1"/>
    <m/>
    <m/>
    <s v="Rhomboid family protein"/>
    <m/>
    <m/>
    <s v="Kfla_0040"/>
    <n v="741"/>
    <n v="246"/>
    <m/>
  </r>
  <r>
    <x v="0"/>
    <x v="0"/>
    <s v="GCA_000024345.1"/>
    <s v="Primary Assembly"/>
    <s v="chromosome"/>
    <m/>
    <s v="CP001736.1"/>
    <n v="42229"/>
    <n v="42834"/>
    <s v="-"/>
    <m/>
    <m/>
    <m/>
    <m/>
    <m/>
    <m/>
    <s v="Kfla_0041"/>
    <n v="606"/>
    <m/>
    <m/>
  </r>
  <r>
    <x v="1"/>
    <x v="1"/>
    <s v="GCA_000024345.1"/>
    <s v="Primary Assembly"/>
    <s v="chromosome"/>
    <m/>
    <s v="CP001736.1"/>
    <n v="42229"/>
    <n v="42834"/>
    <s v="-"/>
    <s v="ADB29171.1"/>
    <m/>
    <m/>
    <s v="regulatory protein TetR"/>
    <m/>
    <m/>
    <s v="Kfla_0041"/>
    <n v="606"/>
    <n v="201"/>
    <m/>
  </r>
  <r>
    <x v="0"/>
    <x v="0"/>
    <s v="GCA_000024345.1"/>
    <s v="Primary Assembly"/>
    <s v="chromosome"/>
    <m/>
    <s v="CP001736.1"/>
    <n v="42935"/>
    <n v="44089"/>
    <s v="+"/>
    <m/>
    <m/>
    <m/>
    <m/>
    <m/>
    <m/>
    <s v="Kfla_0042"/>
    <n v="1155"/>
    <m/>
    <m/>
  </r>
  <r>
    <x v="1"/>
    <x v="1"/>
    <s v="GCA_000024345.1"/>
    <s v="Primary Assembly"/>
    <s v="chromosome"/>
    <m/>
    <s v="CP001736.1"/>
    <n v="42935"/>
    <n v="44089"/>
    <s v="+"/>
    <s v="ADB29172.1"/>
    <m/>
    <m/>
    <s v="monooxygenase FAD-binding protein"/>
    <m/>
    <m/>
    <s v="Kfla_0042"/>
    <n v="1155"/>
    <n v="384"/>
    <m/>
  </r>
  <r>
    <x v="0"/>
    <x v="4"/>
    <s v="GCA_000024345.1"/>
    <s v="Primary Assembly"/>
    <s v="chromosome"/>
    <m/>
    <s v="CP001736.1"/>
    <n v="44108"/>
    <n v="44233"/>
    <s v="+"/>
    <m/>
    <m/>
    <m/>
    <m/>
    <m/>
    <m/>
    <s v="Kfla_0043"/>
    <n v="126"/>
    <m/>
    <s v="pseudo"/>
  </r>
  <r>
    <x v="0"/>
    <x v="0"/>
    <s v="GCA_000024345.1"/>
    <s v="Primary Assembly"/>
    <s v="chromosome"/>
    <m/>
    <s v="CP001736.1"/>
    <n v="44211"/>
    <n v="45212"/>
    <s v="-"/>
    <m/>
    <m/>
    <m/>
    <m/>
    <m/>
    <m/>
    <s v="Kfla_0044"/>
    <n v="1002"/>
    <m/>
    <m/>
  </r>
  <r>
    <x v="1"/>
    <x v="1"/>
    <s v="GCA_000024345.1"/>
    <s v="Primary Assembly"/>
    <s v="chromosome"/>
    <m/>
    <s v="CP001736.1"/>
    <n v="44211"/>
    <n v="45212"/>
    <s v="-"/>
    <s v="ADB29173.1"/>
    <m/>
    <m/>
    <s v="transcriptional regulator, LacI family"/>
    <m/>
    <m/>
    <s v="Kfla_0044"/>
    <n v="1002"/>
    <n v="333"/>
    <m/>
  </r>
  <r>
    <x v="0"/>
    <x v="0"/>
    <s v="GCA_000024345.1"/>
    <s v="Primary Assembly"/>
    <s v="chromosome"/>
    <m/>
    <s v="CP001736.1"/>
    <n v="45355"/>
    <n v="46863"/>
    <s v="+"/>
    <m/>
    <m/>
    <m/>
    <m/>
    <m/>
    <m/>
    <s v="Kfla_0045"/>
    <n v="1509"/>
    <m/>
    <m/>
  </r>
  <r>
    <x v="1"/>
    <x v="1"/>
    <s v="GCA_000024345.1"/>
    <s v="Primary Assembly"/>
    <s v="chromosome"/>
    <m/>
    <s v="CP001736.1"/>
    <n v="45355"/>
    <n v="46863"/>
    <s v="+"/>
    <s v="ADB29174.1"/>
    <m/>
    <m/>
    <s v="Alpha-N-arabinofuranosidase"/>
    <m/>
    <m/>
    <s v="Kfla_0045"/>
    <n v="1509"/>
    <n v="502"/>
    <m/>
  </r>
  <r>
    <x v="0"/>
    <x v="0"/>
    <s v="GCA_000024345.1"/>
    <s v="Primary Assembly"/>
    <s v="chromosome"/>
    <m/>
    <s v="CP001736.1"/>
    <n v="46860"/>
    <n v="48188"/>
    <s v="+"/>
    <m/>
    <m/>
    <m/>
    <m/>
    <m/>
    <m/>
    <s v="Kfla_0046"/>
    <n v="1329"/>
    <m/>
    <m/>
  </r>
  <r>
    <x v="1"/>
    <x v="1"/>
    <s v="GCA_000024345.1"/>
    <s v="Primary Assembly"/>
    <s v="chromosome"/>
    <m/>
    <s v="CP001736.1"/>
    <n v="46860"/>
    <n v="48188"/>
    <s v="+"/>
    <s v="ADB29175.1"/>
    <m/>
    <m/>
    <s v="extracellular solute-binding protein family 1"/>
    <m/>
    <m/>
    <s v="Kfla_0046"/>
    <n v="1329"/>
    <n v="442"/>
    <m/>
  </r>
  <r>
    <x v="0"/>
    <x v="0"/>
    <s v="GCA_000024345.1"/>
    <s v="Primary Assembly"/>
    <s v="chromosome"/>
    <m/>
    <s v="CP001736.1"/>
    <n v="48191"/>
    <n v="49132"/>
    <s v="+"/>
    <m/>
    <m/>
    <m/>
    <m/>
    <m/>
    <m/>
    <s v="Kfla_0047"/>
    <n v="942"/>
    <m/>
    <m/>
  </r>
  <r>
    <x v="1"/>
    <x v="1"/>
    <s v="GCA_000024345.1"/>
    <s v="Primary Assembly"/>
    <s v="chromosome"/>
    <m/>
    <s v="CP001736.1"/>
    <n v="48191"/>
    <n v="49132"/>
    <s v="+"/>
    <s v="ADB29176.1"/>
    <m/>
    <m/>
    <s v="binding-protein-dependent transport systems inner membrane component"/>
    <m/>
    <m/>
    <s v="Kfla_0047"/>
    <n v="942"/>
    <n v="313"/>
    <m/>
  </r>
  <r>
    <x v="0"/>
    <x v="0"/>
    <s v="GCA_000024345.1"/>
    <s v="Primary Assembly"/>
    <s v="chromosome"/>
    <m/>
    <s v="CP001736.1"/>
    <n v="49129"/>
    <n v="49956"/>
    <s v="+"/>
    <m/>
    <m/>
    <m/>
    <m/>
    <m/>
    <m/>
    <s v="Kfla_0048"/>
    <n v="828"/>
    <m/>
    <m/>
  </r>
  <r>
    <x v="1"/>
    <x v="1"/>
    <s v="GCA_000024345.1"/>
    <s v="Primary Assembly"/>
    <s v="chromosome"/>
    <m/>
    <s v="CP001736.1"/>
    <n v="49129"/>
    <n v="49956"/>
    <s v="+"/>
    <s v="ADB29177.1"/>
    <m/>
    <m/>
    <s v="binding-protein-dependent transport systems inner membrane component"/>
    <m/>
    <m/>
    <s v="Kfla_0048"/>
    <n v="828"/>
    <n v="275"/>
    <m/>
  </r>
  <r>
    <x v="0"/>
    <x v="0"/>
    <s v="GCA_000024345.1"/>
    <s v="Primary Assembly"/>
    <s v="chromosome"/>
    <m/>
    <s v="CP001736.1"/>
    <n v="49994"/>
    <n v="52219"/>
    <s v="+"/>
    <m/>
    <m/>
    <m/>
    <m/>
    <m/>
    <m/>
    <s v="Kfla_0049"/>
    <n v="2226"/>
    <m/>
    <m/>
  </r>
  <r>
    <x v="1"/>
    <x v="1"/>
    <s v="GCA_000024345.1"/>
    <s v="Primary Assembly"/>
    <s v="chromosome"/>
    <m/>
    <s v="CP001736.1"/>
    <n v="49994"/>
    <n v="52219"/>
    <s v="+"/>
    <s v="ADB29178.1"/>
    <m/>
    <m/>
    <s v="glycoside hydrolase family 43"/>
    <m/>
    <m/>
    <s v="Kfla_0049"/>
    <n v="2226"/>
    <n v="741"/>
    <m/>
  </r>
  <r>
    <x v="0"/>
    <x v="0"/>
    <s v="GCA_000024345.1"/>
    <s v="Primary Assembly"/>
    <s v="chromosome"/>
    <m/>
    <s v="CP001736.1"/>
    <n v="52219"/>
    <n v="53211"/>
    <s v="+"/>
    <m/>
    <m/>
    <m/>
    <m/>
    <m/>
    <m/>
    <s v="Kfla_0050"/>
    <n v="993"/>
    <m/>
    <m/>
  </r>
  <r>
    <x v="1"/>
    <x v="1"/>
    <s v="GCA_000024345.1"/>
    <s v="Primary Assembly"/>
    <s v="chromosome"/>
    <m/>
    <s v="CP001736.1"/>
    <n v="52219"/>
    <n v="53211"/>
    <s v="+"/>
    <s v="ADB29179.1"/>
    <m/>
    <m/>
    <s v="glycoside hydrolase family 43"/>
    <m/>
    <m/>
    <s v="Kfla_0050"/>
    <n v="993"/>
    <n v="330"/>
    <m/>
  </r>
  <r>
    <x v="0"/>
    <x v="0"/>
    <s v="GCA_000024345.1"/>
    <s v="Primary Assembly"/>
    <s v="chromosome"/>
    <m/>
    <s v="CP001736.1"/>
    <n v="53201"/>
    <n v="54658"/>
    <s v="-"/>
    <m/>
    <m/>
    <m/>
    <m/>
    <m/>
    <m/>
    <s v="Kfla_0051"/>
    <n v="1458"/>
    <m/>
    <m/>
  </r>
  <r>
    <x v="1"/>
    <x v="1"/>
    <s v="GCA_000024345.1"/>
    <s v="Primary Assembly"/>
    <s v="chromosome"/>
    <m/>
    <s v="CP001736.1"/>
    <n v="53201"/>
    <n v="54658"/>
    <s v="-"/>
    <s v="ADB29180.1"/>
    <m/>
    <m/>
    <s v="transcriptional regulator, GntR family with aminotransferase domain protein"/>
    <m/>
    <m/>
    <s v="Kfla_0051"/>
    <n v="1458"/>
    <n v="485"/>
    <m/>
  </r>
  <r>
    <x v="0"/>
    <x v="0"/>
    <s v="GCA_000024345.1"/>
    <s v="Primary Assembly"/>
    <s v="chromosome"/>
    <m/>
    <s v="CP001736.1"/>
    <n v="54684"/>
    <n v="55418"/>
    <s v="+"/>
    <m/>
    <m/>
    <m/>
    <m/>
    <m/>
    <m/>
    <s v="Kfla_0052"/>
    <n v="735"/>
    <m/>
    <m/>
  </r>
  <r>
    <x v="1"/>
    <x v="1"/>
    <s v="GCA_000024345.1"/>
    <s v="Primary Assembly"/>
    <s v="chromosome"/>
    <m/>
    <s v="CP001736.1"/>
    <n v="54684"/>
    <n v="55418"/>
    <s v="+"/>
    <s v="ADB29181.1"/>
    <m/>
    <m/>
    <s v="conserved hypothetical protein"/>
    <m/>
    <m/>
    <s v="Kfla_0052"/>
    <n v="735"/>
    <n v="244"/>
    <m/>
  </r>
  <r>
    <x v="0"/>
    <x v="0"/>
    <s v="GCA_000024345.1"/>
    <s v="Primary Assembly"/>
    <s v="chromosome"/>
    <m/>
    <s v="CP001736.1"/>
    <n v="55468"/>
    <n v="56256"/>
    <s v="-"/>
    <m/>
    <m/>
    <m/>
    <m/>
    <m/>
    <m/>
    <s v="Kfla_0053"/>
    <n v="789"/>
    <m/>
    <m/>
  </r>
  <r>
    <x v="1"/>
    <x v="1"/>
    <s v="GCA_000024345.1"/>
    <s v="Primary Assembly"/>
    <s v="chromosome"/>
    <m/>
    <s v="CP001736.1"/>
    <n v="55468"/>
    <n v="56256"/>
    <s v="-"/>
    <s v="ADB29182.1"/>
    <m/>
    <m/>
    <s v="ABC-2 type transporter"/>
    <m/>
    <m/>
    <s v="Kfla_0053"/>
    <n v="789"/>
    <n v="262"/>
    <m/>
  </r>
  <r>
    <x v="0"/>
    <x v="0"/>
    <s v="GCA_000024345.1"/>
    <s v="Primary Assembly"/>
    <s v="chromosome"/>
    <m/>
    <s v="CP001736.1"/>
    <n v="56253"/>
    <n v="57218"/>
    <s v="-"/>
    <m/>
    <m/>
    <m/>
    <m/>
    <m/>
    <m/>
    <s v="Kfla_0054"/>
    <n v="966"/>
    <m/>
    <m/>
  </r>
  <r>
    <x v="1"/>
    <x v="1"/>
    <s v="GCA_000024345.1"/>
    <s v="Primary Assembly"/>
    <s v="chromosome"/>
    <m/>
    <s v="CP001736.1"/>
    <n v="56253"/>
    <n v="57218"/>
    <s v="-"/>
    <s v="ADB29183.1"/>
    <m/>
    <m/>
    <s v="daunorubicin resistance ABC transporter ATPase subunit"/>
    <m/>
    <m/>
    <s v="Kfla_0054"/>
    <n v="966"/>
    <n v="321"/>
    <m/>
  </r>
  <r>
    <x v="0"/>
    <x v="0"/>
    <s v="GCA_000024345.1"/>
    <s v="Primary Assembly"/>
    <s v="chromosome"/>
    <m/>
    <s v="CP001736.1"/>
    <n v="57399"/>
    <n v="57923"/>
    <s v="-"/>
    <m/>
    <m/>
    <m/>
    <m/>
    <m/>
    <m/>
    <s v="Kfla_0055"/>
    <n v="525"/>
    <m/>
    <m/>
  </r>
  <r>
    <x v="1"/>
    <x v="1"/>
    <s v="GCA_000024345.1"/>
    <s v="Primary Assembly"/>
    <s v="chromosome"/>
    <m/>
    <s v="CP001736.1"/>
    <n v="57399"/>
    <n v="57923"/>
    <s v="-"/>
    <s v="ADB29184.1"/>
    <m/>
    <m/>
    <s v="hypothetical protein"/>
    <m/>
    <m/>
    <s v="Kfla_0055"/>
    <n v="525"/>
    <n v="174"/>
    <m/>
  </r>
  <r>
    <x v="0"/>
    <x v="0"/>
    <s v="GCA_000024345.1"/>
    <s v="Primary Assembly"/>
    <s v="chromosome"/>
    <m/>
    <s v="CP001736.1"/>
    <n v="58020"/>
    <n v="58928"/>
    <s v="+"/>
    <m/>
    <m/>
    <m/>
    <m/>
    <m/>
    <m/>
    <s v="Kfla_0056"/>
    <n v="909"/>
    <m/>
    <m/>
  </r>
  <r>
    <x v="1"/>
    <x v="1"/>
    <s v="GCA_000024345.1"/>
    <s v="Primary Assembly"/>
    <s v="chromosome"/>
    <m/>
    <s v="CP001736.1"/>
    <n v="58020"/>
    <n v="58928"/>
    <s v="+"/>
    <s v="ADB29185.1"/>
    <m/>
    <m/>
    <s v="phospholipase/Carboxylesterase"/>
    <m/>
    <m/>
    <s v="Kfla_0056"/>
    <n v="909"/>
    <n v="302"/>
    <m/>
  </r>
  <r>
    <x v="0"/>
    <x v="0"/>
    <s v="GCA_000024345.1"/>
    <s v="Primary Assembly"/>
    <s v="chromosome"/>
    <m/>
    <s v="CP001736.1"/>
    <n v="59149"/>
    <n v="59412"/>
    <s v="-"/>
    <m/>
    <m/>
    <m/>
    <m/>
    <m/>
    <m/>
    <s v="Kfla_0057"/>
    <n v="264"/>
    <m/>
    <m/>
  </r>
  <r>
    <x v="1"/>
    <x v="1"/>
    <s v="GCA_000024345.1"/>
    <s v="Primary Assembly"/>
    <s v="chromosome"/>
    <m/>
    <s v="CP001736.1"/>
    <n v="59149"/>
    <n v="59412"/>
    <s v="-"/>
    <s v="ADB29186.1"/>
    <m/>
    <m/>
    <s v="protein of unknown function UPF0233"/>
    <m/>
    <m/>
    <s v="Kfla_0057"/>
    <n v="264"/>
    <n v="87"/>
    <m/>
  </r>
  <r>
    <x v="0"/>
    <x v="0"/>
    <s v="GCA_000024345.1"/>
    <s v="Primary Assembly"/>
    <s v="chromosome"/>
    <m/>
    <s v="CP001736.1"/>
    <n v="59538"/>
    <n v="60308"/>
    <s v="+"/>
    <m/>
    <m/>
    <m/>
    <m/>
    <m/>
    <m/>
    <s v="Kfla_0058"/>
    <n v="771"/>
    <m/>
    <m/>
  </r>
  <r>
    <x v="1"/>
    <x v="1"/>
    <s v="GCA_000024345.1"/>
    <s v="Primary Assembly"/>
    <s v="chromosome"/>
    <m/>
    <s v="CP001736.1"/>
    <n v="59538"/>
    <n v="60308"/>
    <s v="+"/>
    <s v="ADB29187.1"/>
    <m/>
    <m/>
    <s v="protein of unknown function DUF881"/>
    <m/>
    <m/>
    <s v="Kfla_0058"/>
    <n v="771"/>
    <n v="256"/>
    <m/>
  </r>
  <r>
    <x v="0"/>
    <x v="0"/>
    <s v="GCA_000024345.1"/>
    <s v="Primary Assembly"/>
    <s v="chromosome"/>
    <m/>
    <s v="CP001736.1"/>
    <n v="60352"/>
    <n v="60969"/>
    <s v="+"/>
    <m/>
    <m/>
    <m/>
    <m/>
    <m/>
    <m/>
    <s v="Kfla_0059"/>
    <n v="618"/>
    <m/>
    <m/>
  </r>
  <r>
    <x v="1"/>
    <x v="1"/>
    <s v="GCA_000024345.1"/>
    <s v="Primary Assembly"/>
    <s v="chromosome"/>
    <m/>
    <s v="CP001736.1"/>
    <n v="60352"/>
    <n v="60969"/>
    <s v="+"/>
    <s v="ADB29188.1"/>
    <m/>
    <m/>
    <s v="glutamine amidotransferase of anthranilate synthase"/>
    <m/>
    <m/>
    <s v="Kfla_0059"/>
    <n v="618"/>
    <n v="205"/>
    <m/>
  </r>
  <r>
    <x v="0"/>
    <x v="0"/>
    <s v="GCA_000024345.1"/>
    <s v="Primary Assembly"/>
    <s v="chromosome"/>
    <m/>
    <s v="CP001736.1"/>
    <n v="61043"/>
    <n v="62932"/>
    <s v="-"/>
    <m/>
    <m/>
    <m/>
    <m/>
    <m/>
    <m/>
    <s v="Kfla_0060"/>
    <n v="1890"/>
    <m/>
    <m/>
  </r>
  <r>
    <x v="1"/>
    <x v="1"/>
    <s v="GCA_000024345.1"/>
    <s v="Primary Assembly"/>
    <s v="chromosome"/>
    <m/>
    <s v="CP001736.1"/>
    <n v="61043"/>
    <n v="62932"/>
    <s v="-"/>
    <s v="ADB29189.1"/>
    <m/>
    <m/>
    <s v="serine/threonine protein kinase with PASTA sensor(s)"/>
    <m/>
    <m/>
    <s v="Kfla_0060"/>
    <n v="1890"/>
    <n v="629"/>
    <m/>
  </r>
  <r>
    <x v="0"/>
    <x v="0"/>
    <s v="GCA_000024345.1"/>
    <s v="Primary Assembly"/>
    <s v="chromosome"/>
    <m/>
    <s v="CP001736.1"/>
    <n v="62997"/>
    <n v="64448"/>
    <s v="-"/>
    <m/>
    <m/>
    <m/>
    <m/>
    <m/>
    <m/>
    <s v="Kfla_0061"/>
    <n v="1452"/>
    <m/>
    <m/>
  </r>
  <r>
    <x v="1"/>
    <x v="1"/>
    <s v="GCA_000024345.1"/>
    <s v="Primary Assembly"/>
    <s v="chromosome"/>
    <m/>
    <s v="CP001736.1"/>
    <n v="62997"/>
    <n v="64448"/>
    <s v="-"/>
    <s v="ADB29190.1"/>
    <m/>
    <m/>
    <s v="Peptidoglycan glycosyltransferase"/>
    <m/>
    <m/>
    <s v="Kfla_0061"/>
    <n v="1452"/>
    <n v="483"/>
    <m/>
  </r>
  <r>
    <x v="0"/>
    <x v="0"/>
    <s v="GCA_000024345.1"/>
    <s v="Primary Assembly"/>
    <s v="chromosome"/>
    <m/>
    <s v="CP001736.1"/>
    <n v="64445"/>
    <n v="65845"/>
    <s v="-"/>
    <m/>
    <m/>
    <m/>
    <m/>
    <m/>
    <m/>
    <s v="Kfla_0062"/>
    <n v="1401"/>
    <m/>
    <m/>
  </r>
  <r>
    <x v="1"/>
    <x v="1"/>
    <s v="GCA_000024345.1"/>
    <s v="Primary Assembly"/>
    <s v="chromosome"/>
    <m/>
    <s v="CP001736.1"/>
    <n v="64445"/>
    <n v="65845"/>
    <s v="-"/>
    <s v="ADB29191.1"/>
    <m/>
    <m/>
    <s v="cell cycle protein"/>
    <m/>
    <m/>
    <s v="Kfla_0062"/>
    <n v="1401"/>
    <n v="466"/>
    <m/>
  </r>
  <r>
    <x v="0"/>
    <x v="0"/>
    <s v="GCA_000024345.1"/>
    <s v="Primary Assembly"/>
    <s v="chromosome"/>
    <m/>
    <s v="CP001736.1"/>
    <n v="65842"/>
    <n v="67239"/>
    <s v="-"/>
    <m/>
    <m/>
    <m/>
    <m/>
    <m/>
    <m/>
    <s v="Kfla_0063"/>
    <n v="1398"/>
    <m/>
    <m/>
  </r>
  <r>
    <x v="1"/>
    <x v="1"/>
    <s v="GCA_000024345.1"/>
    <s v="Primary Assembly"/>
    <s v="chromosome"/>
    <m/>
    <s v="CP001736.1"/>
    <n v="65842"/>
    <n v="67239"/>
    <s v="-"/>
    <s v="ADB29192.1"/>
    <m/>
    <m/>
    <s v="protein serine/threonine phosphatase"/>
    <m/>
    <m/>
    <s v="Kfla_0063"/>
    <n v="1398"/>
    <n v="465"/>
    <m/>
  </r>
  <r>
    <x v="0"/>
    <x v="0"/>
    <s v="GCA_000024345.1"/>
    <s v="Primary Assembly"/>
    <s v="chromosome"/>
    <m/>
    <s v="CP001736.1"/>
    <n v="67250"/>
    <n v="67732"/>
    <s v="-"/>
    <m/>
    <m/>
    <m/>
    <m/>
    <m/>
    <m/>
    <s v="Kfla_0064"/>
    <n v="483"/>
    <m/>
    <m/>
  </r>
  <r>
    <x v="1"/>
    <x v="1"/>
    <s v="GCA_000024345.1"/>
    <s v="Primary Assembly"/>
    <s v="chromosome"/>
    <m/>
    <s v="CP001736.1"/>
    <n v="67250"/>
    <n v="67732"/>
    <s v="-"/>
    <s v="ADB29193.1"/>
    <m/>
    <m/>
    <s v="FHA domain containing protein"/>
    <m/>
    <m/>
    <s v="Kfla_0064"/>
    <n v="483"/>
    <n v="160"/>
    <m/>
  </r>
  <r>
    <x v="0"/>
    <x v="0"/>
    <s v="GCA_000024345.1"/>
    <s v="Primary Assembly"/>
    <s v="chromosome"/>
    <m/>
    <s v="CP001736.1"/>
    <n v="67743"/>
    <n v="68561"/>
    <s v="-"/>
    <m/>
    <m/>
    <m/>
    <m/>
    <m/>
    <m/>
    <s v="Kfla_0065"/>
    <n v="819"/>
    <m/>
    <m/>
  </r>
  <r>
    <x v="1"/>
    <x v="1"/>
    <s v="GCA_000024345.1"/>
    <s v="Primary Assembly"/>
    <s v="chromosome"/>
    <m/>
    <s v="CP001736.1"/>
    <n v="67743"/>
    <n v="68561"/>
    <s v="-"/>
    <s v="ADB29194.1"/>
    <m/>
    <m/>
    <s v="FHA domain containing protein"/>
    <m/>
    <m/>
    <s v="Kfla_0065"/>
    <n v="819"/>
    <n v="272"/>
    <m/>
  </r>
  <r>
    <x v="0"/>
    <x v="2"/>
    <s v="GCA_000024345.1"/>
    <s v="Primary Assembly"/>
    <s v="chromosome"/>
    <m/>
    <s v="CP001736.1"/>
    <n v="68805"/>
    <n v="68888"/>
    <s v="+"/>
    <m/>
    <m/>
    <m/>
    <m/>
    <m/>
    <m/>
    <s v="Kfla_R0003"/>
    <n v="84"/>
    <m/>
    <m/>
  </r>
  <r>
    <x v="2"/>
    <x v="3"/>
    <s v="GCA_000024345.1"/>
    <s v="Primary Assembly"/>
    <s v="chromosome"/>
    <m/>
    <s v="CP001736.1"/>
    <n v="68805"/>
    <n v="68888"/>
    <s v="+"/>
    <m/>
    <m/>
    <m/>
    <s v="tRNA-Leu"/>
    <m/>
    <m/>
    <s v="Kfla_R0003"/>
    <n v="84"/>
    <m/>
    <m/>
  </r>
  <r>
    <x v="0"/>
    <x v="0"/>
    <s v="GCA_000024345.1"/>
    <s v="Primary Assembly"/>
    <s v="chromosome"/>
    <m/>
    <s v="CP001736.1"/>
    <n v="68956"/>
    <n v="69144"/>
    <s v="-"/>
    <m/>
    <m/>
    <m/>
    <m/>
    <m/>
    <m/>
    <s v="Kfla_0066"/>
    <n v="189"/>
    <m/>
    <m/>
  </r>
  <r>
    <x v="1"/>
    <x v="1"/>
    <s v="GCA_000024345.1"/>
    <s v="Primary Assembly"/>
    <s v="chromosome"/>
    <m/>
    <s v="CP001736.1"/>
    <n v="68956"/>
    <n v="69144"/>
    <s v="-"/>
    <s v="ADB29195.1"/>
    <m/>
    <m/>
    <s v="hypothetical protein"/>
    <m/>
    <m/>
    <s v="Kfla_0066"/>
    <n v="189"/>
    <n v="62"/>
    <m/>
  </r>
  <r>
    <x v="0"/>
    <x v="0"/>
    <s v="GCA_000024345.1"/>
    <s v="Primary Assembly"/>
    <s v="chromosome"/>
    <m/>
    <s v="CP001736.1"/>
    <n v="69348"/>
    <n v="70325"/>
    <s v="+"/>
    <m/>
    <m/>
    <m/>
    <m/>
    <m/>
    <m/>
    <s v="Kfla_0067"/>
    <n v="978"/>
    <m/>
    <m/>
  </r>
  <r>
    <x v="1"/>
    <x v="1"/>
    <s v="GCA_000024345.1"/>
    <s v="Primary Assembly"/>
    <s v="chromosome"/>
    <m/>
    <s v="CP001736.1"/>
    <n v="69348"/>
    <n v="70325"/>
    <s v="+"/>
    <s v="ADB29196.1"/>
    <m/>
    <m/>
    <s v="transcriptional regulator, TrmB"/>
    <m/>
    <m/>
    <s v="Kfla_0067"/>
    <n v="978"/>
    <n v="325"/>
    <m/>
  </r>
  <r>
    <x v="0"/>
    <x v="0"/>
    <s v="GCA_000024345.1"/>
    <s v="Primary Assembly"/>
    <s v="chromosome"/>
    <m/>
    <s v="CP001736.1"/>
    <n v="70378"/>
    <n v="74064"/>
    <s v="-"/>
    <m/>
    <m/>
    <m/>
    <m/>
    <m/>
    <m/>
    <s v="Kfla_0068"/>
    <n v="3687"/>
    <m/>
    <m/>
  </r>
  <r>
    <x v="1"/>
    <x v="1"/>
    <s v="GCA_000024345.1"/>
    <s v="Primary Assembly"/>
    <s v="chromosome"/>
    <m/>
    <s v="CP001736.1"/>
    <n v="70378"/>
    <n v="74064"/>
    <s v="-"/>
    <s v="ADB29197.1"/>
    <m/>
    <m/>
    <s v="peptidase S8 and S53 subtilisin kexin sedolisin"/>
    <m/>
    <m/>
    <s v="Kfla_0068"/>
    <n v="3687"/>
    <n v="1228"/>
    <m/>
  </r>
  <r>
    <x v="0"/>
    <x v="0"/>
    <s v="GCA_000024345.1"/>
    <s v="Primary Assembly"/>
    <s v="chromosome"/>
    <m/>
    <s v="CP001736.1"/>
    <n v="74384"/>
    <n v="74845"/>
    <s v="+"/>
    <m/>
    <m/>
    <m/>
    <m/>
    <m/>
    <m/>
    <s v="Kfla_0069"/>
    <n v="462"/>
    <m/>
    <m/>
  </r>
  <r>
    <x v="1"/>
    <x v="1"/>
    <s v="GCA_000024345.1"/>
    <s v="Primary Assembly"/>
    <s v="chromosome"/>
    <m/>
    <s v="CP001736.1"/>
    <n v="74384"/>
    <n v="74845"/>
    <s v="+"/>
    <s v="ADB29198.1"/>
    <m/>
    <m/>
    <s v="cyclase/dehydrase"/>
    <m/>
    <m/>
    <s v="Kfla_0069"/>
    <n v="462"/>
    <n v="153"/>
    <m/>
  </r>
  <r>
    <x v="0"/>
    <x v="0"/>
    <s v="GCA_000024345.1"/>
    <s v="Primary Assembly"/>
    <s v="chromosome"/>
    <m/>
    <s v="CP001736.1"/>
    <n v="74851"/>
    <n v="75990"/>
    <s v="+"/>
    <m/>
    <m/>
    <m/>
    <m/>
    <m/>
    <m/>
    <s v="Kfla_0070"/>
    <n v="1140"/>
    <m/>
    <m/>
  </r>
  <r>
    <x v="1"/>
    <x v="1"/>
    <s v="GCA_000024345.1"/>
    <s v="Primary Assembly"/>
    <s v="chromosome"/>
    <m/>
    <s v="CP001736.1"/>
    <n v="74851"/>
    <n v="75990"/>
    <s v="+"/>
    <s v="ADB29199.1"/>
    <m/>
    <m/>
    <s v="aminotransferase class I and II"/>
    <m/>
    <m/>
    <s v="Kfla_0070"/>
    <n v="1140"/>
    <n v="379"/>
    <m/>
  </r>
  <r>
    <x v="0"/>
    <x v="0"/>
    <s v="GCA_000024345.1"/>
    <s v="Primary Assembly"/>
    <s v="chromosome"/>
    <m/>
    <s v="CP001736.1"/>
    <n v="76250"/>
    <n v="77509"/>
    <s v="+"/>
    <m/>
    <m/>
    <m/>
    <m/>
    <m/>
    <m/>
    <s v="Kfla_0071"/>
    <n v="1260"/>
    <m/>
    <m/>
  </r>
  <r>
    <x v="1"/>
    <x v="1"/>
    <s v="GCA_000024345.1"/>
    <s v="Primary Assembly"/>
    <s v="chromosome"/>
    <m/>
    <s v="CP001736.1"/>
    <n v="76250"/>
    <n v="77509"/>
    <s v="+"/>
    <s v="ADB29200.1"/>
    <m/>
    <m/>
    <s v="extracellular solute-binding protein family 1"/>
    <m/>
    <m/>
    <s v="Kfla_0071"/>
    <n v="1260"/>
    <n v="419"/>
    <m/>
  </r>
  <r>
    <x v="0"/>
    <x v="0"/>
    <s v="GCA_000024345.1"/>
    <s v="Primary Assembly"/>
    <s v="chromosome"/>
    <m/>
    <s v="CP001736.1"/>
    <n v="77514"/>
    <n v="78488"/>
    <s v="+"/>
    <m/>
    <m/>
    <m/>
    <m/>
    <m/>
    <m/>
    <s v="Kfla_0072"/>
    <n v="975"/>
    <m/>
    <m/>
  </r>
  <r>
    <x v="1"/>
    <x v="1"/>
    <s v="GCA_000024345.1"/>
    <s v="Primary Assembly"/>
    <s v="chromosome"/>
    <m/>
    <s v="CP001736.1"/>
    <n v="77514"/>
    <n v="78488"/>
    <s v="+"/>
    <s v="ADB29201.1"/>
    <m/>
    <m/>
    <s v="binding-protein-dependent transport systems inner membrane component"/>
    <m/>
    <m/>
    <s v="Kfla_0072"/>
    <n v="975"/>
    <n v="324"/>
    <m/>
  </r>
  <r>
    <x v="0"/>
    <x v="0"/>
    <s v="GCA_000024345.1"/>
    <s v="Primary Assembly"/>
    <s v="chromosome"/>
    <m/>
    <s v="CP001736.1"/>
    <n v="78485"/>
    <n v="79318"/>
    <s v="+"/>
    <m/>
    <m/>
    <m/>
    <m/>
    <m/>
    <m/>
    <s v="Kfla_0073"/>
    <n v="834"/>
    <m/>
    <m/>
  </r>
  <r>
    <x v="1"/>
    <x v="1"/>
    <s v="GCA_000024345.1"/>
    <s v="Primary Assembly"/>
    <s v="chromosome"/>
    <m/>
    <s v="CP001736.1"/>
    <n v="78485"/>
    <n v="79318"/>
    <s v="+"/>
    <s v="ADB29202.1"/>
    <m/>
    <m/>
    <s v="binding-protein-dependent transport systems inner membrane component"/>
    <m/>
    <m/>
    <s v="Kfla_0073"/>
    <n v="834"/>
    <n v="277"/>
    <m/>
  </r>
  <r>
    <x v="0"/>
    <x v="0"/>
    <s v="GCA_000024345.1"/>
    <s v="Primary Assembly"/>
    <s v="chromosome"/>
    <m/>
    <s v="CP001736.1"/>
    <n v="79319"/>
    <n v="80023"/>
    <s v="-"/>
    <m/>
    <m/>
    <m/>
    <m/>
    <m/>
    <m/>
    <s v="Kfla_0074"/>
    <n v="705"/>
    <m/>
    <m/>
  </r>
  <r>
    <x v="1"/>
    <x v="1"/>
    <s v="GCA_000024345.1"/>
    <s v="Primary Assembly"/>
    <s v="chromosome"/>
    <m/>
    <s v="CP001736.1"/>
    <n v="79319"/>
    <n v="80023"/>
    <s v="-"/>
    <s v="ADB29203.1"/>
    <m/>
    <m/>
    <s v="transcriptional regulator, GntR family"/>
    <m/>
    <m/>
    <s v="Kfla_0074"/>
    <n v="705"/>
    <n v="234"/>
    <m/>
  </r>
  <r>
    <x v="0"/>
    <x v="0"/>
    <s v="GCA_000024345.1"/>
    <s v="Primary Assembly"/>
    <s v="chromosome"/>
    <m/>
    <s v="CP001736.1"/>
    <n v="80165"/>
    <n v="81115"/>
    <s v="+"/>
    <m/>
    <m/>
    <m/>
    <m/>
    <m/>
    <m/>
    <s v="Kfla_0075"/>
    <n v="951"/>
    <m/>
    <m/>
  </r>
  <r>
    <x v="1"/>
    <x v="1"/>
    <s v="GCA_000024345.1"/>
    <s v="Primary Assembly"/>
    <s v="chromosome"/>
    <m/>
    <s v="CP001736.1"/>
    <n v="80165"/>
    <n v="81115"/>
    <s v="+"/>
    <s v="ADB29204.1"/>
    <m/>
    <m/>
    <s v="conserved hypothetical protein"/>
    <m/>
    <m/>
    <s v="Kfla_0075"/>
    <n v="951"/>
    <n v="316"/>
    <m/>
  </r>
  <r>
    <x v="0"/>
    <x v="0"/>
    <s v="GCA_000024345.1"/>
    <s v="Primary Assembly"/>
    <s v="chromosome"/>
    <m/>
    <s v="CP001736.1"/>
    <n v="81478"/>
    <n v="81972"/>
    <s v="+"/>
    <m/>
    <m/>
    <m/>
    <m/>
    <m/>
    <m/>
    <s v="Kfla_0076"/>
    <n v="495"/>
    <m/>
    <m/>
  </r>
  <r>
    <x v="1"/>
    <x v="1"/>
    <s v="GCA_000024345.1"/>
    <s v="Primary Assembly"/>
    <s v="chromosome"/>
    <m/>
    <s v="CP001736.1"/>
    <n v="81478"/>
    <n v="81972"/>
    <s v="+"/>
    <s v="ADB29205.1"/>
    <m/>
    <m/>
    <s v="transcriptional regulator, LuxR family"/>
    <m/>
    <m/>
    <s v="Kfla_0076"/>
    <n v="495"/>
    <n v="164"/>
    <m/>
  </r>
  <r>
    <x v="0"/>
    <x v="0"/>
    <s v="GCA_000024345.1"/>
    <s v="Primary Assembly"/>
    <s v="chromosome"/>
    <m/>
    <s v="CP001736.1"/>
    <n v="81969"/>
    <n v="82658"/>
    <s v="+"/>
    <m/>
    <m/>
    <m/>
    <m/>
    <m/>
    <m/>
    <s v="Kfla_0077"/>
    <n v="690"/>
    <m/>
    <m/>
  </r>
  <r>
    <x v="1"/>
    <x v="1"/>
    <s v="GCA_000024345.1"/>
    <s v="Primary Assembly"/>
    <s v="chromosome"/>
    <m/>
    <s v="CP001736.1"/>
    <n v="81969"/>
    <n v="82658"/>
    <s v="+"/>
    <s v="ADB29206.1"/>
    <m/>
    <m/>
    <s v="hypothetical protein"/>
    <m/>
    <m/>
    <s v="Kfla_0077"/>
    <n v="690"/>
    <n v="229"/>
    <m/>
  </r>
  <r>
    <x v="0"/>
    <x v="0"/>
    <s v="GCA_000024345.1"/>
    <s v="Primary Assembly"/>
    <s v="chromosome"/>
    <m/>
    <s v="CP001736.1"/>
    <n v="82662"/>
    <n v="83852"/>
    <s v="-"/>
    <m/>
    <m/>
    <m/>
    <m/>
    <m/>
    <m/>
    <s v="Kfla_0078"/>
    <n v="1191"/>
    <m/>
    <m/>
  </r>
  <r>
    <x v="1"/>
    <x v="1"/>
    <s v="GCA_000024345.1"/>
    <s v="Primary Assembly"/>
    <s v="chromosome"/>
    <m/>
    <s v="CP001736.1"/>
    <n v="82662"/>
    <n v="83852"/>
    <s v="-"/>
    <s v="ADB29207.1"/>
    <m/>
    <m/>
    <s v="hypothetical protein"/>
    <m/>
    <m/>
    <s v="Kfla_0078"/>
    <n v="1191"/>
    <n v="396"/>
    <m/>
  </r>
  <r>
    <x v="0"/>
    <x v="0"/>
    <s v="GCA_000024345.1"/>
    <s v="Primary Assembly"/>
    <s v="chromosome"/>
    <m/>
    <s v="CP001736.1"/>
    <n v="84056"/>
    <n v="85213"/>
    <s v="+"/>
    <m/>
    <m/>
    <m/>
    <m/>
    <m/>
    <m/>
    <s v="Kfla_0079"/>
    <n v="1158"/>
    <m/>
    <m/>
  </r>
  <r>
    <x v="1"/>
    <x v="1"/>
    <s v="GCA_000024345.1"/>
    <s v="Primary Assembly"/>
    <s v="chromosome"/>
    <m/>
    <s v="CP001736.1"/>
    <n v="84056"/>
    <n v="85213"/>
    <s v="+"/>
    <s v="ADB29208.1"/>
    <m/>
    <m/>
    <s v="Endonuclease I"/>
    <m/>
    <m/>
    <s v="Kfla_0079"/>
    <n v="1158"/>
    <n v="385"/>
    <m/>
  </r>
  <r>
    <x v="0"/>
    <x v="0"/>
    <s v="GCA_000024345.1"/>
    <s v="Primary Assembly"/>
    <s v="chromosome"/>
    <m/>
    <s v="CP001736.1"/>
    <n v="85230"/>
    <n v="85652"/>
    <s v="+"/>
    <m/>
    <m/>
    <m/>
    <m/>
    <m/>
    <m/>
    <s v="Kfla_0080"/>
    <n v="423"/>
    <m/>
    <m/>
  </r>
  <r>
    <x v="1"/>
    <x v="1"/>
    <s v="GCA_000024345.1"/>
    <s v="Primary Assembly"/>
    <s v="chromosome"/>
    <m/>
    <s v="CP001736.1"/>
    <n v="85230"/>
    <n v="85652"/>
    <s v="+"/>
    <s v="ADB29209.1"/>
    <m/>
    <m/>
    <s v="Glyoxalase/bleomycin resistance protein/dioxygenase"/>
    <m/>
    <m/>
    <s v="Kfla_0080"/>
    <n v="423"/>
    <n v="140"/>
    <m/>
  </r>
  <r>
    <x v="0"/>
    <x v="0"/>
    <s v="GCA_000024345.1"/>
    <s v="Primary Assembly"/>
    <s v="chromosome"/>
    <m/>
    <s v="CP001736.1"/>
    <n v="85697"/>
    <n v="86026"/>
    <s v="+"/>
    <m/>
    <m/>
    <m/>
    <m/>
    <m/>
    <m/>
    <s v="Kfla_0081"/>
    <n v="330"/>
    <m/>
    <m/>
  </r>
  <r>
    <x v="1"/>
    <x v="1"/>
    <s v="GCA_000024345.1"/>
    <s v="Primary Assembly"/>
    <s v="chromosome"/>
    <m/>
    <s v="CP001736.1"/>
    <n v="85697"/>
    <n v="86026"/>
    <s v="+"/>
    <s v="ADB29210.1"/>
    <m/>
    <m/>
    <s v="transcriptional regulator, TrmB"/>
    <m/>
    <m/>
    <s v="Kfla_0081"/>
    <n v="330"/>
    <n v="109"/>
    <m/>
  </r>
  <r>
    <x v="0"/>
    <x v="0"/>
    <s v="GCA_000024345.1"/>
    <s v="Primary Assembly"/>
    <s v="chromosome"/>
    <m/>
    <s v="CP001736.1"/>
    <n v="86023"/>
    <n v="86694"/>
    <s v="+"/>
    <m/>
    <m/>
    <m/>
    <m/>
    <m/>
    <m/>
    <s v="Kfla_0082"/>
    <n v="672"/>
    <m/>
    <m/>
  </r>
  <r>
    <x v="1"/>
    <x v="1"/>
    <s v="GCA_000024345.1"/>
    <s v="Primary Assembly"/>
    <s v="chromosome"/>
    <m/>
    <s v="CP001736.1"/>
    <n v="86023"/>
    <n v="86694"/>
    <s v="+"/>
    <s v="ADB29211.1"/>
    <m/>
    <m/>
    <s v="conserved hypothetical protein"/>
    <m/>
    <m/>
    <s v="Kfla_0082"/>
    <n v="672"/>
    <n v="223"/>
    <m/>
  </r>
  <r>
    <x v="0"/>
    <x v="0"/>
    <s v="GCA_000024345.1"/>
    <s v="Primary Assembly"/>
    <s v="chromosome"/>
    <m/>
    <s v="CP001736.1"/>
    <n v="86699"/>
    <n v="88030"/>
    <s v="-"/>
    <m/>
    <m/>
    <m/>
    <m/>
    <m/>
    <m/>
    <s v="Kfla_0083"/>
    <n v="1332"/>
    <m/>
    <m/>
  </r>
  <r>
    <x v="1"/>
    <x v="1"/>
    <s v="GCA_000024345.1"/>
    <s v="Primary Assembly"/>
    <s v="chromosome"/>
    <m/>
    <s v="CP001736.1"/>
    <n v="86699"/>
    <n v="88030"/>
    <s v="-"/>
    <s v="ADB29212.1"/>
    <m/>
    <m/>
    <s v="hypothetical protein"/>
    <m/>
    <m/>
    <s v="Kfla_0083"/>
    <n v="1332"/>
    <n v="443"/>
    <m/>
  </r>
  <r>
    <x v="0"/>
    <x v="0"/>
    <s v="GCA_000024345.1"/>
    <s v="Primary Assembly"/>
    <s v="chromosome"/>
    <m/>
    <s v="CP001736.1"/>
    <n v="88257"/>
    <n v="89087"/>
    <s v="+"/>
    <m/>
    <m/>
    <m/>
    <m/>
    <m/>
    <m/>
    <s v="Kfla_0084"/>
    <n v="831"/>
    <m/>
    <m/>
  </r>
  <r>
    <x v="1"/>
    <x v="1"/>
    <s v="GCA_000024345.1"/>
    <s v="Primary Assembly"/>
    <s v="chromosome"/>
    <m/>
    <s v="CP001736.1"/>
    <n v="88257"/>
    <n v="89087"/>
    <s v="+"/>
    <s v="ADB29213.1"/>
    <m/>
    <m/>
    <s v="Siderophore-interacting protein"/>
    <m/>
    <m/>
    <s v="Kfla_0084"/>
    <n v="831"/>
    <n v="276"/>
    <m/>
  </r>
  <r>
    <x v="0"/>
    <x v="0"/>
    <s v="GCA_000024345.1"/>
    <s v="Primary Assembly"/>
    <s v="chromosome"/>
    <m/>
    <s v="CP001736.1"/>
    <n v="89158"/>
    <n v="89817"/>
    <s v="+"/>
    <m/>
    <m/>
    <m/>
    <m/>
    <m/>
    <m/>
    <s v="Kfla_0085"/>
    <n v="660"/>
    <m/>
    <m/>
  </r>
  <r>
    <x v="1"/>
    <x v="1"/>
    <s v="GCA_000024345.1"/>
    <s v="Primary Assembly"/>
    <s v="chromosome"/>
    <m/>
    <s v="CP001736.1"/>
    <n v="89158"/>
    <n v="89817"/>
    <s v="+"/>
    <s v="ADB29214.1"/>
    <m/>
    <m/>
    <s v="NADP oxidoreductase coenzyme F420-dependent"/>
    <m/>
    <m/>
    <s v="Kfla_0085"/>
    <n v="660"/>
    <n v="219"/>
    <m/>
  </r>
  <r>
    <x v="0"/>
    <x v="0"/>
    <s v="GCA_000024345.1"/>
    <s v="Primary Assembly"/>
    <s v="chromosome"/>
    <m/>
    <s v="CP001736.1"/>
    <n v="89818"/>
    <n v="90588"/>
    <s v="-"/>
    <m/>
    <m/>
    <m/>
    <m/>
    <m/>
    <m/>
    <s v="Kfla_0086"/>
    <n v="771"/>
    <m/>
    <m/>
  </r>
  <r>
    <x v="1"/>
    <x v="1"/>
    <s v="GCA_000024345.1"/>
    <s v="Primary Assembly"/>
    <s v="chromosome"/>
    <m/>
    <s v="CP001736.1"/>
    <n v="89818"/>
    <n v="90588"/>
    <s v="-"/>
    <s v="ADB29215.1"/>
    <m/>
    <m/>
    <s v="hypothetical protein"/>
    <m/>
    <m/>
    <s v="Kfla_0086"/>
    <n v="771"/>
    <n v="256"/>
    <m/>
  </r>
  <r>
    <x v="0"/>
    <x v="0"/>
    <s v="GCA_000024345.1"/>
    <s v="Primary Assembly"/>
    <s v="chromosome"/>
    <m/>
    <s v="CP001736.1"/>
    <n v="90618"/>
    <n v="91529"/>
    <s v="+"/>
    <m/>
    <m/>
    <m/>
    <m/>
    <m/>
    <m/>
    <s v="Kfla_0087"/>
    <n v="912"/>
    <m/>
    <m/>
  </r>
  <r>
    <x v="1"/>
    <x v="1"/>
    <s v="GCA_000024345.1"/>
    <s v="Primary Assembly"/>
    <s v="chromosome"/>
    <m/>
    <s v="CP001736.1"/>
    <n v="90618"/>
    <n v="91529"/>
    <s v="+"/>
    <s v="ADB29216.1"/>
    <m/>
    <m/>
    <s v="aminoglycoside/hydroxyurea antibiotic resistance kinase"/>
    <m/>
    <m/>
    <s v="Kfla_0087"/>
    <n v="912"/>
    <n v="303"/>
    <m/>
  </r>
  <r>
    <x v="0"/>
    <x v="0"/>
    <s v="GCA_000024345.1"/>
    <s v="Primary Assembly"/>
    <s v="chromosome"/>
    <m/>
    <s v="CP001736.1"/>
    <n v="91562"/>
    <n v="92023"/>
    <s v="+"/>
    <m/>
    <m/>
    <m/>
    <m/>
    <m/>
    <m/>
    <s v="Kfla_0088"/>
    <n v="462"/>
    <m/>
    <m/>
  </r>
  <r>
    <x v="1"/>
    <x v="1"/>
    <s v="GCA_000024345.1"/>
    <s v="Primary Assembly"/>
    <s v="chromosome"/>
    <m/>
    <s v="CP001736.1"/>
    <n v="91562"/>
    <n v="92023"/>
    <s v="+"/>
    <s v="ADB29217.1"/>
    <m/>
    <m/>
    <s v="globin"/>
    <m/>
    <m/>
    <s v="Kfla_0088"/>
    <n v="462"/>
    <n v="153"/>
    <m/>
  </r>
  <r>
    <x v="0"/>
    <x v="0"/>
    <s v="GCA_000024345.1"/>
    <s v="Primary Assembly"/>
    <s v="chromosome"/>
    <m/>
    <s v="CP001736.1"/>
    <n v="92176"/>
    <n v="93231"/>
    <s v="+"/>
    <m/>
    <m/>
    <m/>
    <m/>
    <m/>
    <m/>
    <s v="Kfla_0089"/>
    <n v="1056"/>
    <m/>
    <m/>
  </r>
  <r>
    <x v="1"/>
    <x v="1"/>
    <s v="GCA_000024345.1"/>
    <s v="Primary Assembly"/>
    <s v="chromosome"/>
    <m/>
    <s v="CP001736.1"/>
    <n v="92176"/>
    <n v="93231"/>
    <s v="+"/>
    <s v="ADB29218.1"/>
    <m/>
    <m/>
    <s v="glycine betaine/L-proline ABC transporter, ATPase subunit"/>
    <m/>
    <m/>
    <s v="Kfla_0089"/>
    <n v="1056"/>
    <n v="351"/>
    <m/>
  </r>
  <r>
    <x v="0"/>
    <x v="0"/>
    <s v="GCA_000024345.1"/>
    <s v="Primary Assembly"/>
    <s v="chromosome"/>
    <m/>
    <s v="CP001736.1"/>
    <n v="93235"/>
    <n v="95196"/>
    <s v="+"/>
    <m/>
    <m/>
    <m/>
    <m/>
    <m/>
    <m/>
    <s v="Kfla_0090"/>
    <n v="1962"/>
    <m/>
    <m/>
  </r>
  <r>
    <x v="1"/>
    <x v="1"/>
    <s v="GCA_000024345.1"/>
    <s v="Primary Assembly"/>
    <s v="chromosome"/>
    <m/>
    <s v="CP001736.1"/>
    <n v="93235"/>
    <n v="95196"/>
    <s v="+"/>
    <s v="ADB29219.1"/>
    <m/>
    <m/>
    <s v="binding-protein-dependent transport systems inner membrane component"/>
    <m/>
    <m/>
    <s v="Kfla_0090"/>
    <n v="1962"/>
    <n v="653"/>
    <m/>
  </r>
  <r>
    <x v="0"/>
    <x v="0"/>
    <s v="GCA_000024345.1"/>
    <s v="Primary Assembly"/>
    <s v="chromosome"/>
    <m/>
    <s v="CP001736.1"/>
    <n v="95193"/>
    <n v="96152"/>
    <s v="+"/>
    <m/>
    <m/>
    <m/>
    <m/>
    <m/>
    <m/>
    <s v="Kfla_0091"/>
    <n v="960"/>
    <m/>
    <m/>
  </r>
  <r>
    <x v="1"/>
    <x v="1"/>
    <s v="GCA_000024345.1"/>
    <s v="Primary Assembly"/>
    <s v="chromosome"/>
    <m/>
    <s v="CP001736.1"/>
    <n v="95193"/>
    <n v="96152"/>
    <s v="+"/>
    <s v="ADB29220.1"/>
    <m/>
    <m/>
    <s v="Substrate-binding region of ABC-type glycine betaine transport system"/>
    <m/>
    <m/>
    <s v="Kfla_0091"/>
    <n v="960"/>
    <n v="319"/>
    <m/>
  </r>
  <r>
    <x v="0"/>
    <x v="0"/>
    <s v="GCA_000024345.1"/>
    <s v="Primary Assembly"/>
    <s v="chromosome"/>
    <m/>
    <s v="CP001736.1"/>
    <n v="96346"/>
    <n v="96942"/>
    <s v="+"/>
    <m/>
    <m/>
    <m/>
    <m/>
    <m/>
    <m/>
    <s v="Kfla_0092"/>
    <n v="597"/>
    <m/>
    <m/>
  </r>
  <r>
    <x v="1"/>
    <x v="1"/>
    <s v="GCA_000024345.1"/>
    <s v="Primary Assembly"/>
    <s v="chromosome"/>
    <m/>
    <s v="CP001736.1"/>
    <n v="96346"/>
    <n v="96942"/>
    <s v="+"/>
    <s v="ADB29221.1"/>
    <m/>
    <m/>
    <s v="cobyrinic acid ac-diamide synthase"/>
    <m/>
    <m/>
    <s v="Kfla_0092"/>
    <n v="597"/>
    <n v="198"/>
    <m/>
  </r>
  <r>
    <x v="0"/>
    <x v="0"/>
    <s v="GCA_000024345.1"/>
    <s v="Primary Assembly"/>
    <s v="chromosome"/>
    <m/>
    <s v="CP001736.1"/>
    <n v="96987"/>
    <n v="98195"/>
    <s v="-"/>
    <m/>
    <m/>
    <m/>
    <m/>
    <m/>
    <m/>
    <s v="Kfla_0093"/>
    <n v="1209"/>
    <m/>
    <m/>
  </r>
  <r>
    <x v="1"/>
    <x v="1"/>
    <s v="GCA_000024345.1"/>
    <s v="Primary Assembly"/>
    <s v="chromosome"/>
    <m/>
    <s v="CP001736.1"/>
    <n v="96987"/>
    <n v="98195"/>
    <s v="-"/>
    <s v="ADB29222.1"/>
    <m/>
    <m/>
    <s v="ROK family protein"/>
    <m/>
    <m/>
    <s v="Kfla_0093"/>
    <n v="1209"/>
    <n v="402"/>
    <m/>
  </r>
  <r>
    <x v="0"/>
    <x v="0"/>
    <s v="GCA_000024345.1"/>
    <s v="Primary Assembly"/>
    <s v="chromosome"/>
    <m/>
    <s v="CP001736.1"/>
    <n v="98275"/>
    <n v="99174"/>
    <s v="-"/>
    <m/>
    <m/>
    <m/>
    <m/>
    <m/>
    <m/>
    <s v="Kfla_0094"/>
    <n v="900"/>
    <m/>
    <m/>
  </r>
  <r>
    <x v="1"/>
    <x v="1"/>
    <s v="GCA_000024345.1"/>
    <s v="Primary Assembly"/>
    <s v="chromosome"/>
    <m/>
    <s v="CP001736.1"/>
    <n v="98275"/>
    <n v="99174"/>
    <s v="-"/>
    <s v="ADB29223.1"/>
    <m/>
    <m/>
    <s v="conserved hypothetical protein"/>
    <m/>
    <m/>
    <s v="Kfla_0094"/>
    <n v="900"/>
    <n v="299"/>
    <m/>
  </r>
  <r>
    <x v="0"/>
    <x v="0"/>
    <s v="GCA_000024345.1"/>
    <s v="Primary Assembly"/>
    <s v="chromosome"/>
    <m/>
    <s v="CP001736.1"/>
    <n v="99214"/>
    <n v="100875"/>
    <s v="-"/>
    <m/>
    <m/>
    <m/>
    <m/>
    <m/>
    <m/>
    <s v="Kfla_0095"/>
    <n v="1662"/>
    <m/>
    <m/>
  </r>
  <r>
    <x v="1"/>
    <x v="1"/>
    <s v="GCA_000024345.1"/>
    <s v="Primary Assembly"/>
    <s v="chromosome"/>
    <m/>
    <s v="CP001736.1"/>
    <n v="99214"/>
    <n v="100875"/>
    <s v="-"/>
    <s v="ADB29224.1"/>
    <m/>
    <m/>
    <s v="PHP domain protein"/>
    <m/>
    <m/>
    <s v="Kfla_0095"/>
    <n v="1662"/>
    <n v="553"/>
    <m/>
  </r>
  <r>
    <x v="0"/>
    <x v="0"/>
    <s v="GCA_000024345.1"/>
    <s v="Primary Assembly"/>
    <s v="chromosome"/>
    <m/>
    <s v="CP001736.1"/>
    <n v="101005"/>
    <n v="101343"/>
    <s v="+"/>
    <m/>
    <m/>
    <m/>
    <m/>
    <m/>
    <m/>
    <s v="Kfla_0096"/>
    <n v="339"/>
    <m/>
    <m/>
  </r>
  <r>
    <x v="1"/>
    <x v="1"/>
    <s v="GCA_000024345.1"/>
    <s v="Primary Assembly"/>
    <s v="chromosome"/>
    <m/>
    <s v="CP001736.1"/>
    <n v="101005"/>
    <n v="101343"/>
    <s v="+"/>
    <s v="ADB29225.1"/>
    <m/>
    <m/>
    <s v="transcriptional regulator, PadR-like family"/>
    <m/>
    <m/>
    <s v="Kfla_0096"/>
    <n v="339"/>
    <n v="112"/>
    <m/>
  </r>
  <r>
    <x v="0"/>
    <x v="0"/>
    <s v="GCA_000024345.1"/>
    <s v="Primary Assembly"/>
    <s v="chromosome"/>
    <m/>
    <s v="CP001736.1"/>
    <n v="101554"/>
    <n v="102102"/>
    <s v="-"/>
    <m/>
    <m/>
    <m/>
    <m/>
    <m/>
    <m/>
    <s v="Kfla_0097"/>
    <n v="549"/>
    <m/>
    <m/>
  </r>
  <r>
    <x v="1"/>
    <x v="1"/>
    <s v="GCA_000024345.1"/>
    <s v="Primary Assembly"/>
    <s v="chromosome"/>
    <m/>
    <s v="CP001736.1"/>
    <n v="101554"/>
    <n v="102102"/>
    <s v="-"/>
    <s v="ADB29226.1"/>
    <m/>
    <m/>
    <s v="GCN5-related N-acetyltransferase"/>
    <m/>
    <m/>
    <s v="Kfla_0097"/>
    <n v="549"/>
    <n v="182"/>
    <m/>
  </r>
  <r>
    <x v="0"/>
    <x v="0"/>
    <s v="GCA_000024345.1"/>
    <s v="Primary Assembly"/>
    <s v="chromosome"/>
    <m/>
    <s v="CP001736.1"/>
    <n v="102102"/>
    <n v="103397"/>
    <s v="-"/>
    <m/>
    <m/>
    <m/>
    <m/>
    <m/>
    <m/>
    <s v="Kfla_0098"/>
    <n v="1296"/>
    <m/>
    <m/>
  </r>
  <r>
    <x v="1"/>
    <x v="1"/>
    <s v="GCA_000024345.1"/>
    <s v="Primary Assembly"/>
    <s v="chromosome"/>
    <m/>
    <s v="CP001736.1"/>
    <n v="102102"/>
    <n v="103397"/>
    <s v="-"/>
    <s v="ADB29227.1"/>
    <m/>
    <m/>
    <s v="hypothetical protein"/>
    <m/>
    <m/>
    <s v="Kfla_0098"/>
    <n v="1296"/>
    <n v="431"/>
    <m/>
  </r>
  <r>
    <x v="0"/>
    <x v="0"/>
    <s v="GCA_000024345.1"/>
    <s v="Primary Assembly"/>
    <s v="chromosome"/>
    <m/>
    <s v="CP001736.1"/>
    <n v="103628"/>
    <n v="103804"/>
    <s v="+"/>
    <m/>
    <m/>
    <m/>
    <m/>
    <m/>
    <m/>
    <s v="Kfla_0099"/>
    <n v="177"/>
    <m/>
    <m/>
  </r>
  <r>
    <x v="1"/>
    <x v="1"/>
    <s v="GCA_000024345.1"/>
    <s v="Primary Assembly"/>
    <s v="chromosome"/>
    <m/>
    <s v="CP001736.1"/>
    <n v="103628"/>
    <n v="103804"/>
    <s v="+"/>
    <s v="ADB29228.1"/>
    <m/>
    <m/>
    <s v="hypothetical protein"/>
    <m/>
    <m/>
    <s v="Kfla_0099"/>
    <n v="177"/>
    <n v="58"/>
    <m/>
  </r>
  <r>
    <x v="0"/>
    <x v="0"/>
    <s v="GCA_000024345.1"/>
    <s v="Primary Assembly"/>
    <s v="chromosome"/>
    <m/>
    <s v="CP001736.1"/>
    <n v="104195"/>
    <n v="104590"/>
    <s v="-"/>
    <m/>
    <m/>
    <m/>
    <m/>
    <m/>
    <m/>
    <s v="Kfla_0100"/>
    <n v="396"/>
    <m/>
    <m/>
  </r>
  <r>
    <x v="1"/>
    <x v="1"/>
    <s v="GCA_000024345.1"/>
    <s v="Primary Assembly"/>
    <s v="chromosome"/>
    <m/>
    <s v="CP001736.1"/>
    <n v="104195"/>
    <n v="104590"/>
    <s v="-"/>
    <s v="ADB29229.1"/>
    <m/>
    <m/>
    <s v="hypothetical protein"/>
    <m/>
    <m/>
    <s v="Kfla_0100"/>
    <n v="396"/>
    <n v="131"/>
    <m/>
  </r>
  <r>
    <x v="0"/>
    <x v="0"/>
    <s v="GCA_000024345.1"/>
    <s v="Primary Assembly"/>
    <s v="chromosome"/>
    <m/>
    <s v="CP001736.1"/>
    <n v="104620"/>
    <n v="105075"/>
    <s v="+"/>
    <m/>
    <m/>
    <m/>
    <m/>
    <m/>
    <m/>
    <s v="Kfla_0101"/>
    <n v="456"/>
    <m/>
    <m/>
  </r>
  <r>
    <x v="1"/>
    <x v="1"/>
    <s v="GCA_000024345.1"/>
    <s v="Primary Assembly"/>
    <s v="chromosome"/>
    <m/>
    <s v="CP001736.1"/>
    <n v="104620"/>
    <n v="105075"/>
    <s v="+"/>
    <s v="ADB29230.1"/>
    <m/>
    <m/>
    <s v="transcriptional regulator, MarR family"/>
    <m/>
    <m/>
    <s v="Kfla_0101"/>
    <n v="456"/>
    <n v="151"/>
    <m/>
  </r>
  <r>
    <x v="0"/>
    <x v="0"/>
    <s v="GCA_000024345.1"/>
    <s v="Primary Assembly"/>
    <s v="chromosome"/>
    <m/>
    <s v="CP001736.1"/>
    <n v="105205"/>
    <n v="106218"/>
    <s v="-"/>
    <m/>
    <m/>
    <m/>
    <m/>
    <m/>
    <m/>
    <s v="Kfla_0102"/>
    <n v="1014"/>
    <m/>
    <m/>
  </r>
  <r>
    <x v="1"/>
    <x v="1"/>
    <s v="GCA_000024345.1"/>
    <s v="Primary Assembly"/>
    <s v="chromosome"/>
    <m/>
    <s v="CP001736.1"/>
    <n v="105205"/>
    <n v="106218"/>
    <s v="-"/>
    <s v="ADB29231.1"/>
    <m/>
    <m/>
    <s v="NUDIX hydrolase"/>
    <m/>
    <m/>
    <s v="Kfla_0102"/>
    <n v="1014"/>
    <n v="337"/>
    <m/>
  </r>
  <r>
    <x v="0"/>
    <x v="0"/>
    <s v="GCA_000024345.1"/>
    <s v="Primary Assembly"/>
    <s v="chromosome"/>
    <m/>
    <s v="CP001736.1"/>
    <n v="106298"/>
    <n v="107200"/>
    <s v="-"/>
    <m/>
    <m/>
    <m/>
    <m/>
    <m/>
    <m/>
    <s v="Kfla_0103"/>
    <n v="903"/>
    <m/>
    <m/>
  </r>
  <r>
    <x v="1"/>
    <x v="1"/>
    <s v="GCA_000024345.1"/>
    <s v="Primary Assembly"/>
    <s v="chromosome"/>
    <m/>
    <s v="CP001736.1"/>
    <n v="106298"/>
    <n v="107200"/>
    <s v="-"/>
    <s v="ADB29232.1"/>
    <m/>
    <m/>
    <s v="NmrA family protein"/>
    <m/>
    <m/>
    <s v="Kfla_0103"/>
    <n v="903"/>
    <n v="300"/>
    <m/>
  </r>
  <r>
    <x v="0"/>
    <x v="0"/>
    <s v="GCA_000024345.1"/>
    <s v="Primary Assembly"/>
    <s v="chromosome"/>
    <m/>
    <s v="CP001736.1"/>
    <n v="107294"/>
    <n v="107905"/>
    <s v="+"/>
    <m/>
    <m/>
    <m/>
    <m/>
    <m/>
    <m/>
    <s v="Kfla_0104"/>
    <n v="612"/>
    <m/>
    <m/>
  </r>
  <r>
    <x v="1"/>
    <x v="1"/>
    <s v="GCA_000024345.1"/>
    <s v="Primary Assembly"/>
    <s v="chromosome"/>
    <m/>
    <s v="CP001736.1"/>
    <n v="107294"/>
    <n v="107905"/>
    <s v="+"/>
    <s v="ADB29233.1"/>
    <m/>
    <m/>
    <s v="transcriptional regulator, TetR family"/>
    <m/>
    <m/>
    <s v="Kfla_0104"/>
    <n v="612"/>
    <n v="203"/>
    <m/>
  </r>
  <r>
    <x v="0"/>
    <x v="0"/>
    <s v="GCA_000024345.1"/>
    <s v="Primary Assembly"/>
    <s v="chromosome"/>
    <m/>
    <s v="CP001736.1"/>
    <n v="107874"/>
    <n v="108551"/>
    <s v="+"/>
    <m/>
    <m/>
    <m/>
    <m/>
    <m/>
    <m/>
    <s v="Kfla_0105"/>
    <n v="678"/>
    <m/>
    <m/>
  </r>
  <r>
    <x v="1"/>
    <x v="1"/>
    <s v="GCA_000024345.1"/>
    <s v="Primary Assembly"/>
    <s v="chromosome"/>
    <m/>
    <s v="CP001736.1"/>
    <n v="107874"/>
    <n v="108551"/>
    <s v="+"/>
    <s v="ADB29234.1"/>
    <m/>
    <m/>
    <s v="hypothetical protein"/>
    <m/>
    <m/>
    <s v="Kfla_0105"/>
    <n v="678"/>
    <n v="225"/>
    <m/>
  </r>
  <r>
    <x v="0"/>
    <x v="0"/>
    <s v="GCA_000024345.1"/>
    <s v="Primary Assembly"/>
    <s v="chromosome"/>
    <m/>
    <s v="CP001736.1"/>
    <n v="108572"/>
    <n v="109546"/>
    <s v="+"/>
    <m/>
    <m/>
    <m/>
    <m/>
    <m/>
    <m/>
    <s v="Kfla_0106"/>
    <n v="975"/>
    <m/>
    <m/>
  </r>
  <r>
    <x v="1"/>
    <x v="1"/>
    <s v="GCA_000024345.1"/>
    <s v="Primary Assembly"/>
    <s v="chromosome"/>
    <m/>
    <s v="CP001736.1"/>
    <n v="108572"/>
    <n v="109546"/>
    <s v="+"/>
    <s v="ADB29235.1"/>
    <m/>
    <m/>
    <s v="Proline dehydrogenase"/>
    <m/>
    <m/>
    <s v="Kfla_0106"/>
    <n v="975"/>
    <n v="324"/>
    <m/>
  </r>
  <r>
    <x v="0"/>
    <x v="0"/>
    <s v="GCA_000024345.1"/>
    <s v="Primary Assembly"/>
    <s v="chromosome"/>
    <m/>
    <s v="CP001736.1"/>
    <n v="109578"/>
    <n v="111032"/>
    <s v="-"/>
    <m/>
    <m/>
    <m/>
    <m/>
    <m/>
    <m/>
    <s v="Kfla_0107"/>
    <n v="1455"/>
    <m/>
    <m/>
  </r>
  <r>
    <x v="1"/>
    <x v="1"/>
    <s v="GCA_000024345.1"/>
    <s v="Primary Assembly"/>
    <s v="chromosome"/>
    <m/>
    <s v="CP001736.1"/>
    <n v="109578"/>
    <n v="111032"/>
    <s v="-"/>
    <s v="ADB29236.1"/>
    <m/>
    <m/>
    <s v="major facilitator superfamily MFS_1"/>
    <m/>
    <m/>
    <s v="Kfla_0107"/>
    <n v="1455"/>
    <n v="484"/>
    <m/>
  </r>
  <r>
    <x v="0"/>
    <x v="0"/>
    <s v="GCA_000024345.1"/>
    <s v="Primary Assembly"/>
    <s v="chromosome"/>
    <m/>
    <s v="CP001736.1"/>
    <n v="111240"/>
    <n v="113483"/>
    <s v="+"/>
    <m/>
    <m/>
    <m/>
    <m/>
    <m/>
    <m/>
    <s v="Kfla_0108"/>
    <n v="2244"/>
    <m/>
    <m/>
  </r>
  <r>
    <x v="1"/>
    <x v="1"/>
    <s v="GCA_000024345.1"/>
    <s v="Primary Assembly"/>
    <s v="chromosome"/>
    <m/>
    <s v="CP001736.1"/>
    <n v="111240"/>
    <n v="113483"/>
    <s v="+"/>
    <s v="ADB29237.1"/>
    <m/>
    <m/>
    <s v="putative signal transduction protein with Nacht domain"/>
    <m/>
    <m/>
    <s v="Kfla_0108"/>
    <n v="2244"/>
    <n v="747"/>
    <m/>
  </r>
  <r>
    <x v="0"/>
    <x v="0"/>
    <s v="GCA_000024345.1"/>
    <s v="Primary Assembly"/>
    <s v="chromosome"/>
    <m/>
    <s v="CP001736.1"/>
    <n v="113492"/>
    <n v="114124"/>
    <s v="-"/>
    <m/>
    <m/>
    <m/>
    <m/>
    <m/>
    <m/>
    <s v="Kfla_0109"/>
    <n v="633"/>
    <m/>
    <m/>
  </r>
  <r>
    <x v="1"/>
    <x v="1"/>
    <s v="GCA_000024345.1"/>
    <s v="Primary Assembly"/>
    <s v="chromosome"/>
    <m/>
    <s v="CP001736.1"/>
    <n v="113492"/>
    <n v="114124"/>
    <s v="-"/>
    <s v="ADB29238.1"/>
    <m/>
    <m/>
    <s v="transcriptional regulator, TetR family"/>
    <m/>
    <m/>
    <s v="Kfla_0109"/>
    <n v="633"/>
    <n v="210"/>
    <m/>
  </r>
  <r>
    <x v="0"/>
    <x v="0"/>
    <s v="GCA_000024345.1"/>
    <s v="Primary Assembly"/>
    <s v="chromosome"/>
    <m/>
    <s v="CP001736.1"/>
    <n v="114161"/>
    <n v="115723"/>
    <s v="-"/>
    <m/>
    <m/>
    <m/>
    <m/>
    <m/>
    <m/>
    <s v="Kfla_0110"/>
    <n v="1563"/>
    <m/>
    <m/>
  </r>
  <r>
    <x v="1"/>
    <x v="1"/>
    <s v="GCA_000024345.1"/>
    <s v="Primary Assembly"/>
    <s v="chromosome"/>
    <m/>
    <s v="CP001736.1"/>
    <n v="114161"/>
    <n v="115723"/>
    <s v="-"/>
    <s v="ADB29239.1"/>
    <m/>
    <m/>
    <s v="AMP-dependent synthetase and ligase"/>
    <m/>
    <m/>
    <s v="Kfla_0110"/>
    <n v="1563"/>
    <n v="520"/>
    <m/>
  </r>
  <r>
    <x v="0"/>
    <x v="0"/>
    <s v="GCA_000024345.1"/>
    <s v="Primary Assembly"/>
    <s v="chromosome"/>
    <m/>
    <s v="CP001736.1"/>
    <n v="115766"/>
    <n v="116923"/>
    <s v="-"/>
    <m/>
    <m/>
    <m/>
    <m/>
    <m/>
    <m/>
    <s v="Kfla_0111"/>
    <n v="1158"/>
    <m/>
    <m/>
  </r>
  <r>
    <x v="1"/>
    <x v="1"/>
    <s v="GCA_000024345.1"/>
    <s v="Primary Assembly"/>
    <s v="chromosome"/>
    <m/>
    <s v="CP001736.1"/>
    <n v="115766"/>
    <n v="116923"/>
    <s v="-"/>
    <s v="ADB29240.1"/>
    <m/>
    <m/>
    <s v="acyl-CoA dehydrogenase domain protein"/>
    <m/>
    <m/>
    <s v="Kfla_0111"/>
    <n v="1158"/>
    <n v="385"/>
    <m/>
  </r>
  <r>
    <x v="0"/>
    <x v="0"/>
    <s v="GCA_000024345.1"/>
    <s v="Primary Assembly"/>
    <s v="chromosome"/>
    <m/>
    <s v="CP001736.1"/>
    <n v="116920"/>
    <n v="118917"/>
    <s v="-"/>
    <m/>
    <m/>
    <m/>
    <m/>
    <m/>
    <m/>
    <s v="Kfla_0112"/>
    <n v="1998"/>
    <m/>
    <m/>
  </r>
  <r>
    <x v="1"/>
    <x v="1"/>
    <s v="GCA_000024345.1"/>
    <s v="Primary Assembly"/>
    <s v="chromosome"/>
    <m/>
    <s v="CP001736.1"/>
    <n v="116920"/>
    <n v="118917"/>
    <s v="-"/>
    <s v="ADB29241.1"/>
    <m/>
    <m/>
    <s v="Carbamoyl-phosphate synthase L chain ATP- binding protein"/>
    <m/>
    <m/>
    <s v="Kfla_0112"/>
    <n v="1998"/>
    <n v="665"/>
    <m/>
  </r>
  <r>
    <x v="0"/>
    <x v="0"/>
    <s v="GCA_000024345.1"/>
    <s v="Primary Assembly"/>
    <s v="chromosome"/>
    <m/>
    <s v="CP001736.1"/>
    <n v="118968"/>
    <n v="120173"/>
    <s v="+"/>
    <m/>
    <m/>
    <m/>
    <m/>
    <m/>
    <m/>
    <s v="Kfla_0113"/>
    <n v="1206"/>
    <m/>
    <m/>
  </r>
  <r>
    <x v="1"/>
    <x v="1"/>
    <s v="GCA_000024345.1"/>
    <s v="Primary Assembly"/>
    <s v="chromosome"/>
    <m/>
    <s v="CP001736.1"/>
    <n v="118968"/>
    <n v="120173"/>
    <s v="+"/>
    <s v="ADB29242.1"/>
    <m/>
    <m/>
    <s v="putative transposase IS891/IS1136/IS1341 family"/>
    <m/>
    <m/>
    <s v="Kfla_0113"/>
    <n v="1206"/>
    <n v="401"/>
    <m/>
  </r>
  <r>
    <x v="0"/>
    <x v="0"/>
    <s v="GCA_000024345.1"/>
    <s v="Primary Assembly"/>
    <s v="chromosome"/>
    <m/>
    <s v="CP001736.1"/>
    <n v="120182"/>
    <n v="121747"/>
    <s v="-"/>
    <m/>
    <m/>
    <m/>
    <m/>
    <m/>
    <m/>
    <s v="Kfla_0114"/>
    <n v="1566"/>
    <m/>
    <m/>
  </r>
  <r>
    <x v="1"/>
    <x v="1"/>
    <s v="GCA_000024345.1"/>
    <s v="Primary Assembly"/>
    <s v="chromosome"/>
    <m/>
    <s v="CP001736.1"/>
    <n v="120182"/>
    <n v="121747"/>
    <s v="-"/>
    <s v="ADB29243.1"/>
    <m/>
    <m/>
    <s v="Methylcrotonoyl-CoA carboxylase"/>
    <m/>
    <m/>
    <s v="Kfla_0114"/>
    <n v="1566"/>
    <n v="521"/>
    <m/>
  </r>
  <r>
    <x v="0"/>
    <x v="0"/>
    <s v="GCA_000024345.1"/>
    <s v="Primary Assembly"/>
    <s v="chromosome"/>
    <m/>
    <s v="CP001736.1"/>
    <n v="121744"/>
    <n v="122865"/>
    <s v="-"/>
    <m/>
    <m/>
    <m/>
    <m/>
    <m/>
    <m/>
    <s v="Kfla_0115"/>
    <n v="1122"/>
    <m/>
    <m/>
  </r>
  <r>
    <x v="1"/>
    <x v="1"/>
    <s v="GCA_000024345.1"/>
    <s v="Primary Assembly"/>
    <s v="chromosome"/>
    <m/>
    <s v="CP001736.1"/>
    <n v="121744"/>
    <n v="122865"/>
    <s v="-"/>
    <s v="ADB29244.1"/>
    <m/>
    <m/>
    <s v="acyl-CoA dehydrogenase domain protein"/>
    <m/>
    <m/>
    <s v="Kfla_0115"/>
    <n v="1122"/>
    <n v="373"/>
    <m/>
  </r>
  <r>
    <x v="0"/>
    <x v="0"/>
    <s v="GCA_000024345.1"/>
    <s v="Primary Assembly"/>
    <s v="chromosome"/>
    <m/>
    <s v="CP001736.1"/>
    <n v="122862"/>
    <n v="124583"/>
    <s v="-"/>
    <m/>
    <m/>
    <m/>
    <m/>
    <m/>
    <m/>
    <s v="Kfla_0116"/>
    <n v="1722"/>
    <m/>
    <m/>
  </r>
  <r>
    <x v="1"/>
    <x v="1"/>
    <s v="GCA_000024345.1"/>
    <s v="Primary Assembly"/>
    <s v="chromosome"/>
    <m/>
    <s v="CP001736.1"/>
    <n v="122862"/>
    <n v="124583"/>
    <s v="-"/>
    <s v="ADB29245.1"/>
    <m/>
    <m/>
    <s v="protein of unknown function DUF1446"/>
    <m/>
    <m/>
    <s v="Kfla_0116"/>
    <n v="1722"/>
    <n v="573"/>
    <m/>
  </r>
  <r>
    <x v="0"/>
    <x v="0"/>
    <s v="GCA_000024345.1"/>
    <s v="Primary Assembly"/>
    <s v="chromosome"/>
    <m/>
    <s v="CP001736.1"/>
    <n v="124618"/>
    <n v="125406"/>
    <s v="-"/>
    <m/>
    <m/>
    <m/>
    <m/>
    <m/>
    <m/>
    <s v="Kfla_0117"/>
    <n v="789"/>
    <m/>
    <m/>
  </r>
  <r>
    <x v="1"/>
    <x v="1"/>
    <s v="GCA_000024345.1"/>
    <s v="Primary Assembly"/>
    <s v="chromosome"/>
    <m/>
    <s v="CP001736.1"/>
    <n v="124618"/>
    <n v="125406"/>
    <s v="-"/>
    <s v="ADB29246.1"/>
    <m/>
    <m/>
    <s v="Wyosine base formation domain protein"/>
    <m/>
    <m/>
    <s v="Kfla_0117"/>
    <n v="789"/>
    <n v="262"/>
    <m/>
  </r>
  <r>
    <x v="0"/>
    <x v="0"/>
    <s v="GCA_000024345.1"/>
    <s v="Primary Assembly"/>
    <s v="chromosome"/>
    <m/>
    <s v="CP001736.1"/>
    <n v="125536"/>
    <n v="126126"/>
    <s v="+"/>
    <m/>
    <m/>
    <m/>
    <m/>
    <m/>
    <m/>
    <s v="Kfla_0118"/>
    <n v="591"/>
    <m/>
    <m/>
  </r>
  <r>
    <x v="1"/>
    <x v="1"/>
    <s v="GCA_000024345.1"/>
    <s v="Primary Assembly"/>
    <s v="chromosome"/>
    <m/>
    <s v="CP001736.1"/>
    <n v="125536"/>
    <n v="126126"/>
    <s v="+"/>
    <s v="ADB29247.1"/>
    <m/>
    <m/>
    <s v="DNA polymerase, beta domain protein region"/>
    <m/>
    <m/>
    <s v="Kfla_0118"/>
    <n v="591"/>
    <n v="196"/>
    <m/>
  </r>
  <r>
    <x v="0"/>
    <x v="0"/>
    <s v="GCA_000024345.1"/>
    <s v="Primary Assembly"/>
    <s v="chromosome"/>
    <m/>
    <s v="CP001736.1"/>
    <n v="126133"/>
    <n v="126600"/>
    <s v="+"/>
    <m/>
    <m/>
    <m/>
    <m/>
    <m/>
    <m/>
    <s v="Kfla_0119"/>
    <n v="468"/>
    <m/>
    <m/>
  </r>
  <r>
    <x v="1"/>
    <x v="1"/>
    <s v="GCA_000024345.1"/>
    <s v="Primary Assembly"/>
    <s v="chromosome"/>
    <m/>
    <s v="CP001736.1"/>
    <n v="126133"/>
    <n v="126600"/>
    <s v="+"/>
    <s v="ADB29248.1"/>
    <m/>
    <m/>
    <s v="hypothetical protein"/>
    <m/>
    <m/>
    <s v="Kfla_0119"/>
    <n v="468"/>
    <n v="155"/>
    <m/>
  </r>
  <r>
    <x v="0"/>
    <x v="0"/>
    <s v="GCA_000024345.1"/>
    <s v="Primary Assembly"/>
    <s v="chromosome"/>
    <m/>
    <s v="CP001736.1"/>
    <n v="126648"/>
    <n v="127331"/>
    <s v="+"/>
    <m/>
    <m/>
    <m/>
    <m/>
    <m/>
    <m/>
    <s v="Kfla_0120"/>
    <n v="684"/>
    <m/>
    <m/>
  </r>
  <r>
    <x v="1"/>
    <x v="1"/>
    <s v="GCA_000024345.1"/>
    <s v="Primary Assembly"/>
    <s v="chromosome"/>
    <m/>
    <s v="CP001736.1"/>
    <n v="126648"/>
    <n v="127331"/>
    <s v="+"/>
    <s v="ADB29249.1"/>
    <m/>
    <m/>
    <s v="hypothetical protein"/>
    <m/>
    <m/>
    <s v="Kfla_0120"/>
    <n v="684"/>
    <n v="227"/>
    <m/>
  </r>
  <r>
    <x v="0"/>
    <x v="0"/>
    <s v="GCA_000024345.1"/>
    <s v="Primary Assembly"/>
    <s v="chromosome"/>
    <m/>
    <s v="CP001736.1"/>
    <n v="127732"/>
    <n v="133251"/>
    <s v="+"/>
    <m/>
    <m/>
    <m/>
    <m/>
    <m/>
    <m/>
    <s v="Kfla_0121"/>
    <n v="5520"/>
    <m/>
    <m/>
  </r>
  <r>
    <x v="1"/>
    <x v="1"/>
    <s v="GCA_000024345.1"/>
    <s v="Primary Assembly"/>
    <s v="chromosome"/>
    <m/>
    <s v="CP001736.1"/>
    <n v="127732"/>
    <n v="133251"/>
    <s v="+"/>
    <s v="ADB29250.1"/>
    <m/>
    <m/>
    <s v="PKD domain containing protein"/>
    <m/>
    <m/>
    <s v="Kfla_0121"/>
    <n v="5520"/>
    <n v="1839"/>
    <m/>
  </r>
  <r>
    <x v="0"/>
    <x v="0"/>
    <s v="GCA_000024345.1"/>
    <s v="Primary Assembly"/>
    <s v="chromosome"/>
    <m/>
    <s v="CP001736.1"/>
    <n v="133383"/>
    <n v="134618"/>
    <s v="+"/>
    <m/>
    <m/>
    <m/>
    <m/>
    <m/>
    <m/>
    <s v="Kfla_0122"/>
    <n v="1236"/>
    <m/>
    <m/>
  </r>
  <r>
    <x v="1"/>
    <x v="1"/>
    <s v="GCA_000024345.1"/>
    <s v="Primary Assembly"/>
    <s v="chromosome"/>
    <m/>
    <s v="CP001736.1"/>
    <n v="133383"/>
    <n v="134618"/>
    <s v="+"/>
    <s v="ADB29251.1"/>
    <m/>
    <m/>
    <s v="extracellular solute-binding protein family 1"/>
    <m/>
    <m/>
    <s v="Kfla_0122"/>
    <n v="1236"/>
    <n v="411"/>
    <m/>
  </r>
  <r>
    <x v="0"/>
    <x v="0"/>
    <s v="GCA_000024345.1"/>
    <s v="Primary Assembly"/>
    <s v="chromosome"/>
    <m/>
    <s v="CP001736.1"/>
    <n v="134618"/>
    <n v="135529"/>
    <s v="+"/>
    <m/>
    <m/>
    <m/>
    <m/>
    <m/>
    <m/>
    <s v="Kfla_0123"/>
    <n v="912"/>
    <m/>
    <m/>
  </r>
  <r>
    <x v="1"/>
    <x v="1"/>
    <s v="GCA_000024345.1"/>
    <s v="Primary Assembly"/>
    <s v="chromosome"/>
    <m/>
    <s v="CP001736.1"/>
    <n v="134618"/>
    <n v="135529"/>
    <s v="+"/>
    <s v="ADB29252.1"/>
    <m/>
    <m/>
    <s v="binding-protein-dependent transport systems inner membrane component"/>
    <m/>
    <m/>
    <s v="Kfla_0123"/>
    <n v="912"/>
    <n v="303"/>
    <m/>
  </r>
  <r>
    <x v="0"/>
    <x v="0"/>
    <s v="GCA_000024345.1"/>
    <s v="Primary Assembly"/>
    <s v="chromosome"/>
    <m/>
    <s v="CP001736.1"/>
    <n v="135526"/>
    <n v="136347"/>
    <s v="+"/>
    <m/>
    <m/>
    <m/>
    <m/>
    <m/>
    <m/>
    <s v="Kfla_0124"/>
    <n v="822"/>
    <m/>
    <m/>
  </r>
  <r>
    <x v="1"/>
    <x v="1"/>
    <s v="GCA_000024345.1"/>
    <s v="Primary Assembly"/>
    <s v="chromosome"/>
    <m/>
    <s v="CP001736.1"/>
    <n v="135526"/>
    <n v="136347"/>
    <s v="+"/>
    <s v="ADB29253.1"/>
    <m/>
    <m/>
    <s v="binding-protein-dependent transport systems inner membrane component"/>
    <m/>
    <m/>
    <s v="Kfla_0124"/>
    <n v="822"/>
    <n v="273"/>
    <m/>
  </r>
  <r>
    <x v="0"/>
    <x v="0"/>
    <s v="GCA_000024345.1"/>
    <s v="Primary Assembly"/>
    <s v="chromosome"/>
    <m/>
    <s v="CP001736.1"/>
    <n v="136344"/>
    <n v="137246"/>
    <s v="+"/>
    <m/>
    <m/>
    <m/>
    <m/>
    <m/>
    <m/>
    <s v="Kfla_0125"/>
    <n v="903"/>
    <m/>
    <m/>
  </r>
  <r>
    <x v="1"/>
    <x v="1"/>
    <s v="GCA_000024345.1"/>
    <s v="Primary Assembly"/>
    <s v="chromosome"/>
    <m/>
    <s v="CP001736.1"/>
    <n v="136344"/>
    <n v="137246"/>
    <s v="+"/>
    <s v="ADB29254.1"/>
    <m/>
    <m/>
    <s v="dihydrodipicolinate synthetase"/>
    <m/>
    <m/>
    <s v="Kfla_0125"/>
    <n v="903"/>
    <n v="300"/>
    <m/>
  </r>
  <r>
    <x v="0"/>
    <x v="0"/>
    <s v="GCA_000024345.1"/>
    <s v="Primary Assembly"/>
    <s v="chromosome"/>
    <m/>
    <s v="CP001736.1"/>
    <n v="137250"/>
    <n v="137927"/>
    <s v="+"/>
    <m/>
    <m/>
    <m/>
    <m/>
    <m/>
    <m/>
    <s v="Kfla_0126"/>
    <n v="678"/>
    <m/>
    <m/>
  </r>
  <r>
    <x v="1"/>
    <x v="1"/>
    <s v="GCA_000024345.1"/>
    <s v="Primary Assembly"/>
    <s v="chromosome"/>
    <m/>
    <s v="CP001736.1"/>
    <n v="137250"/>
    <n v="137927"/>
    <s v="+"/>
    <s v="ADB29255.1"/>
    <m/>
    <m/>
    <s v="GntR domain protein"/>
    <m/>
    <m/>
    <s v="Kfla_0126"/>
    <n v="678"/>
    <n v="225"/>
    <m/>
  </r>
  <r>
    <x v="0"/>
    <x v="0"/>
    <s v="GCA_000024345.1"/>
    <s v="Primary Assembly"/>
    <s v="chromosome"/>
    <m/>
    <s v="CP001736.1"/>
    <n v="138032"/>
    <n v="139210"/>
    <s v="+"/>
    <m/>
    <m/>
    <m/>
    <m/>
    <m/>
    <m/>
    <s v="Kfla_0127"/>
    <n v="1179"/>
    <m/>
    <m/>
  </r>
  <r>
    <x v="1"/>
    <x v="1"/>
    <s v="GCA_000024345.1"/>
    <s v="Primary Assembly"/>
    <s v="chromosome"/>
    <m/>
    <s v="CP001736.1"/>
    <n v="138032"/>
    <n v="139210"/>
    <s v="+"/>
    <s v="ADB29256.1"/>
    <m/>
    <m/>
    <s v="Exo-alpha-sialidase"/>
    <m/>
    <m/>
    <s v="Kfla_0127"/>
    <n v="1179"/>
    <n v="392"/>
    <m/>
  </r>
  <r>
    <x v="0"/>
    <x v="0"/>
    <s v="GCA_000024345.1"/>
    <s v="Primary Assembly"/>
    <s v="chromosome"/>
    <m/>
    <s v="CP001736.1"/>
    <n v="139207"/>
    <n v="140469"/>
    <s v="+"/>
    <m/>
    <m/>
    <m/>
    <m/>
    <m/>
    <m/>
    <s v="Kfla_0128"/>
    <n v="1263"/>
    <m/>
    <m/>
  </r>
  <r>
    <x v="1"/>
    <x v="1"/>
    <s v="GCA_000024345.1"/>
    <s v="Primary Assembly"/>
    <s v="chromosome"/>
    <m/>
    <s v="CP001736.1"/>
    <n v="139207"/>
    <n v="140469"/>
    <s v="+"/>
    <s v="ADB29257.1"/>
    <m/>
    <m/>
    <s v="Kelch repeat-containing protein"/>
    <m/>
    <m/>
    <s v="Kfla_0128"/>
    <n v="1263"/>
    <n v="420"/>
    <m/>
  </r>
  <r>
    <x v="0"/>
    <x v="0"/>
    <s v="GCA_000024345.1"/>
    <s v="Primary Assembly"/>
    <s v="chromosome"/>
    <m/>
    <s v="CP001736.1"/>
    <n v="140495"/>
    <n v="140881"/>
    <s v="-"/>
    <m/>
    <m/>
    <m/>
    <m/>
    <m/>
    <m/>
    <s v="Kfla_0129"/>
    <n v="387"/>
    <m/>
    <m/>
  </r>
  <r>
    <x v="1"/>
    <x v="1"/>
    <s v="GCA_000024345.1"/>
    <s v="Primary Assembly"/>
    <s v="chromosome"/>
    <m/>
    <s v="CP001736.1"/>
    <n v="140495"/>
    <n v="140881"/>
    <s v="-"/>
    <s v="ADB29258.1"/>
    <m/>
    <m/>
    <s v="conserved hypothetical protein"/>
    <m/>
    <m/>
    <s v="Kfla_0129"/>
    <n v="387"/>
    <n v="128"/>
    <m/>
  </r>
  <r>
    <x v="0"/>
    <x v="0"/>
    <s v="GCA_000024345.1"/>
    <s v="Primary Assembly"/>
    <s v="chromosome"/>
    <m/>
    <s v="CP001736.1"/>
    <n v="140975"/>
    <n v="142213"/>
    <s v="-"/>
    <m/>
    <m/>
    <m/>
    <m/>
    <m/>
    <m/>
    <s v="Kfla_0130"/>
    <n v="1239"/>
    <m/>
    <m/>
  </r>
  <r>
    <x v="1"/>
    <x v="1"/>
    <s v="GCA_000024345.1"/>
    <s v="Primary Assembly"/>
    <s v="chromosome"/>
    <m/>
    <s v="CP001736.1"/>
    <n v="140975"/>
    <n v="142213"/>
    <s v="-"/>
    <s v="ADB29259.1"/>
    <m/>
    <m/>
    <s v="Activator of Hsp90 ATPase 1 family protein"/>
    <m/>
    <m/>
    <s v="Kfla_0130"/>
    <n v="1239"/>
    <n v="412"/>
    <m/>
  </r>
  <r>
    <x v="0"/>
    <x v="0"/>
    <s v="GCA_000024345.1"/>
    <s v="Primary Assembly"/>
    <s v="chromosome"/>
    <m/>
    <s v="CP001736.1"/>
    <n v="142287"/>
    <n v="144350"/>
    <s v="-"/>
    <m/>
    <m/>
    <m/>
    <m/>
    <m/>
    <m/>
    <s v="Kfla_0131"/>
    <n v="2064"/>
    <m/>
    <m/>
  </r>
  <r>
    <x v="1"/>
    <x v="1"/>
    <s v="GCA_000024345.1"/>
    <s v="Primary Assembly"/>
    <s v="chromosome"/>
    <m/>
    <s v="CP001736.1"/>
    <n v="142287"/>
    <n v="144350"/>
    <s v="-"/>
    <s v="ADB29260.1"/>
    <m/>
    <m/>
    <s v="YhgE/Pip C-terminal domain protein"/>
    <m/>
    <m/>
    <s v="Kfla_0131"/>
    <n v="2064"/>
    <n v="687"/>
    <m/>
  </r>
  <r>
    <x v="0"/>
    <x v="0"/>
    <s v="GCA_000024345.1"/>
    <s v="Primary Assembly"/>
    <s v="chromosome"/>
    <m/>
    <s v="CP001736.1"/>
    <n v="144347"/>
    <n v="145039"/>
    <s v="-"/>
    <m/>
    <m/>
    <m/>
    <m/>
    <m/>
    <m/>
    <s v="Kfla_0132"/>
    <n v="693"/>
    <m/>
    <m/>
  </r>
  <r>
    <x v="1"/>
    <x v="1"/>
    <s v="GCA_000024345.1"/>
    <s v="Primary Assembly"/>
    <s v="chromosome"/>
    <m/>
    <s v="CP001736.1"/>
    <n v="144347"/>
    <n v="145039"/>
    <s v="-"/>
    <s v="ADB29261.1"/>
    <m/>
    <m/>
    <s v="hypothetical protein"/>
    <m/>
    <m/>
    <s v="Kfla_0132"/>
    <n v="693"/>
    <n v="230"/>
    <m/>
  </r>
  <r>
    <x v="0"/>
    <x v="0"/>
    <s v="GCA_000024345.1"/>
    <s v="Primary Assembly"/>
    <s v="chromosome"/>
    <m/>
    <s v="CP001736.1"/>
    <n v="145135"/>
    <n v="145740"/>
    <s v="+"/>
    <m/>
    <m/>
    <m/>
    <m/>
    <m/>
    <m/>
    <s v="Kfla_0133"/>
    <n v="606"/>
    <m/>
    <m/>
  </r>
  <r>
    <x v="1"/>
    <x v="1"/>
    <s v="GCA_000024345.1"/>
    <s v="Primary Assembly"/>
    <s v="chromosome"/>
    <m/>
    <s v="CP001736.1"/>
    <n v="145135"/>
    <n v="145740"/>
    <s v="+"/>
    <s v="ADB29262.1"/>
    <m/>
    <m/>
    <s v="transcriptional regulator, TetR family"/>
    <m/>
    <m/>
    <s v="Kfla_0133"/>
    <n v="606"/>
    <n v="201"/>
    <m/>
  </r>
  <r>
    <x v="0"/>
    <x v="0"/>
    <s v="GCA_000024345.1"/>
    <s v="Primary Assembly"/>
    <s v="chromosome"/>
    <m/>
    <s v="CP001736.1"/>
    <n v="145727"/>
    <n v="147307"/>
    <s v="-"/>
    <m/>
    <m/>
    <m/>
    <m/>
    <m/>
    <m/>
    <s v="Kfla_0134"/>
    <n v="1581"/>
    <m/>
    <m/>
  </r>
  <r>
    <x v="1"/>
    <x v="1"/>
    <s v="GCA_000024345.1"/>
    <s v="Primary Assembly"/>
    <s v="chromosome"/>
    <m/>
    <s v="CP001736.1"/>
    <n v="145727"/>
    <n v="147307"/>
    <s v="-"/>
    <s v="ADB29263.1"/>
    <m/>
    <m/>
    <s v="oxidoreductase molybdopterin binding protein"/>
    <m/>
    <m/>
    <s v="Kfla_0134"/>
    <n v="1581"/>
    <n v="526"/>
    <m/>
  </r>
  <r>
    <x v="0"/>
    <x v="0"/>
    <s v="GCA_000024345.1"/>
    <s v="Primary Assembly"/>
    <s v="chromosome"/>
    <m/>
    <s v="CP001736.1"/>
    <n v="147425"/>
    <n v="147976"/>
    <s v="-"/>
    <m/>
    <m/>
    <m/>
    <m/>
    <m/>
    <m/>
    <s v="Kfla_0135"/>
    <n v="552"/>
    <m/>
    <m/>
  </r>
  <r>
    <x v="1"/>
    <x v="1"/>
    <s v="GCA_000024345.1"/>
    <s v="Primary Assembly"/>
    <s v="chromosome"/>
    <m/>
    <s v="CP001736.1"/>
    <n v="147425"/>
    <n v="147976"/>
    <s v="-"/>
    <s v="ADB29264.1"/>
    <m/>
    <m/>
    <s v="transcriptional regulator, MarR family"/>
    <m/>
    <m/>
    <s v="Kfla_0135"/>
    <n v="552"/>
    <n v="183"/>
    <m/>
  </r>
  <r>
    <x v="0"/>
    <x v="0"/>
    <s v="GCA_000024345.1"/>
    <s v="Primary Assembly"/>
    <s v="chromosome"/>
    <m/>
    <s v="CP001736.1"/>
    <n v="148180"/>
    <n v="149091"/>
    <s v="+"/>
    <m/>
    <m/>
    <m/>
    <m/>
    <m/>
    <m/>
    <s v="Kfla_0136"/>
    <n v="912"/>
    <m/>
    <m/>
  </r>
  <r>
    <x v="1"/>
    <x v="1"/>
    <s v="GCA_000024345.1"/>
    <s v="Primary Assembly"/>
    <s v="chromosome"/>
    <m/>
    <s v="CP001736.1"/>
    <n v="148180"/>
    <n v="149091"/>
    <s v="+"/>
    <s v="ADB29265.1"/>
    <m/>
    <m/>
    <s v="hypothetical protein"/>
    <m/>
    <m/>
    <s v="Kfla_0136"/>
    <n v="912"/>
    <n v="303"/>
    <m/>
  </r>
  <r>
    <x v="0"/>
    <x v="0"/>
    <s v="GCA_000024345.1"/>
    <s v="Primary Assembly"/>
    <s v="chromosome"/>
    <m/>
    <s v="CP001736.1"/>
    <n v="149091"/>
    <n v="150374"/>
    <s v="+"/>
    <m/>
    <m/>
    <m/>
    <m/>
    <m/>
    <m/>
    <s v="Kfla_0137"/>
    <n v="1284"/>
    <m/>
    <m/>
  </r>
  <r>
    <x v="1"/>
    <x v="1"/>
    <s v="GCA_000024345.1"/>
    <s v="Primary Assembly"/>
    <s v="chromosome"/>
    <m/>
    <s v="CP001736.1"/>
    <n v="149091"/>
    <n v="150374"/>
    <s v="+"/>
    <s v="ADB29266.1"/>
    <m/>
    <m/>
    <s v="hypothetical protein"/>
    <m/>
    <m/>
    <s v="Kfla_0137"/>
    <n v="1284"/>
    <n v="427"/>
    <m/>
  </r>
  <r>
    <x v="0"/>
    <x v="0"/>
    <s v="GCA_000024345.1"/>
    <s v="Primary Assembly"/>
    <s v="chromosome"/>
    <m/>
    <s v="CP001736.1"/>
    <n v="150606"/>
    <n v="151406"/>
    <s v="+"/>
    <m/>
    <m/>
    <m/>
    <m/>
    <m/>
    <m/>
    <s v="Kfla_0138"/>
    <n v="801"/>
    <m/>
    <m/>
  </r>
  <r>
    <x v="1"/>
    <x v="1"/>
    <s v="GCA_000024345.1"/>
    <s v="Primary Assembly"/>
    <s v="chromosome"/>
    <m/>
    <s v="CP001736.1"/>
    <n v="150606"/>
    <n v="151406"/>
    <s v="+"/>
    <s v="ADB29267.1"/>
    <m/>
    <m/>
    <s v="metallophosphoesterase"/>
    <m/>
    <m/>
    <s v="Kfla_0138"/>
    <n v="801"/>
    <n v="266"/>
    <m/>
  </r>
  <r>
    <x v="0"/>
    <x v="0"/>
    <s v="GCA_000024345.1"/>
    <s v="Primary Assembly"/>
    <s v="chromosome"/>
    <m/>
    <s v="CP001736.1"/>
    <n v="151604"/>
    <n v="152680"/>
    <s v="-"/>
    <m/>
    <m/>
    <m/>
    <m/>
    <m/>
    <m/>
    <s v="Kfla_0139"/>
    <n v="1077"/>
    <m/>
    <m/>
  </r>
  <r>
    <x v="1"/>
    <x v="1"/>
    <s v="GCA_000024345.1"/>
    <s v="Primary Assembly"/>
    <s v="chromosome"/>
    <m/>
    <s v="CP001736.1"/>
    <n v="151604"/>
    <n v="152680"/>
    <s v="-"/>
    <s v="ADB29268.1"/>
    <m/>
    <m/>
    <s v="hypothetical protein"/>
    <m/>
    <m/>
    <s v="Kfla_0139"/>
    <n v="1077"/>
    <n v="358"/>
    <m/>
  </r>
  <r>
    <x v="0"/>
    <x v="0"/>
    <s v="GCA_000024345.1"/>
    <s v="Primary Assembly"/>
    <s v="chromosome"/>
    <m/>
    <s v="CP001736.1"/>
    <n v="153154"/>
    <n v="153798"/>
    <s v="-"/>
    <m/>
    <m/>
    <m/>
    <m/>
    <m/>
    <m/>
    <s v="Kfla_0140"/>
    <n v="645"/>
    <m/>
    <m/>
  </r>
  <r>
    <x v="1"/>
    <x v="1"/>
    <s v="GCA_000024345.1"/>
    <s v="Primary Assembly"/>
    <s v="chromosome"/>
    <m/>
    <s v="CP001736.1"/>
    <n v="153154"/>
    <n v="153798"/>
    <s v="-"/>
    <s v="ADB29269.1"/>
    <m/>
    <m/>
    <s v="GCN5-related N-acetyltransferase"/>
    <m/>
    <m/>
    <s v="Kfla_0140"/>
    <n v="645"/>
    <n v="214"/>
    <m/>
  </r>
  <r>
    <x v="0"/>
    <x v="0"/>
    <s v="GCA_000024345.1"/>
    <s v="Primary Assembly"/>
    <s v="chromosome"/>
    <m/>
    <s v="CP001736.1"/>
    <n v="153959"/>
    <n v="154885"/>
    <s v="+"/>
    <m/>
    <m/>
    <m/>
    <m/>
    <m/>
    <m/>
    <s v="Kfla_0141"/>
    <n v="927"/>
    <m/>
    <m/>
  </r>
  <r>
    <x v="1"/>
    <x v="1"/>
    <s v="GCA_000024345.1"/>
    <s v="Primary Assembly"/>
    <s v="chromosome"/>
    <m/>
    <s v="CP001736.1"/>
    <n v="153959"/>
    <n v="154885"/>
    <s v="+"/>
    <s v="ADB29270.1"/>
    <m/>
    <m/>
    <s v="pyruvate carboxyltransferase"/>
    <m/>
    <m/>
    <s v="Kfla_0141"/>
    <n v="927"/>
    <n v="308"/>
    <m/>
  </r>
  <r>
    <x v="0"/>
    <x v="0"/>
    <s v="GCA_000024345.1"/>
    <s v="Primary Assembly"/>
    <s v="chromosome"/>
    <m/>
    <s v="CP001736.1"/>
    <n v="154996"/>
    <n v="155256"/>
    <s v="-"/>
    <m/>
    <m/>
    <m/>
    <m/>
    <m/>
    <m/>
    <s v="Kfla_0142"/>
    <n v="261"/>
    <m/>
    <m/>
  </r>
  <r>
    <x v="1"/>
    <x v="1"/>
    <s v="GCA_000024345.1"/>
    <s v="Primary Assembly"/>
    <s v="chromosome"/>
    <m/>
    <s v="CP001736.1"/>
    <n v="154996"/>
    <n v="155256"/>
    <s v="-"/>
    <s v="ADB29271.1"/>
    <m/>
    <m/>
    <s v="hypothetical protein"/>
    <m/>
    <m/>
    <s v="Kfla_0142"/>
    <n v="261"/>
    <n v="86"/>
    <m/>
  </r>
  <r>
    <x v="0"/>
    <x v="0"/>
    <s v="GCA_000024345.1"/>
    <s v="Primary Assembly"/>
    <s v="chromosome"/>
    <m/>
    <s v="CP001736.1"/>
    <n v="155333"/>
    <n v="155557"/>
    <s v="+"/>
    <m/>
    <m/>
    <m/>
    <m/>
    <m/>
    <m/>
    <s v="Kfla_0143"/>
    <n v="225"/>
    <m/>
    <m/>
  </r>
  <r>
    <x v="1"/>
    <x v="1"/>
    <s v="GCA_000024345.1"/>
    <s v="Primary Assembly"/>
    <s v="chromosome"/>
    <m/>
    <s v="CP001736.1"/>
    <n v="155333"/>
    <n v="155557"/>
    <s v="+"/>
    <s v="ADB29272.1"/>
    <m/>
    <m/>
    <s v="hypothetical protein"/>
    <m/>
    <m/>
    <s v="Kfla_0143"/>
    <n v="225"/>
    <n v="74"/>
    <m/>
  </r>
  <r>
    <x v="0"/>
    <x v="0"/>
    <s v="GCA_000024345.1"/>
    <s v="Primary Assembly"/>
    <s v="chromosome"/>
    <m/>
    <s v="CP001736.1"/>
    <n v="155612"/>
    <n v="155998"/>
    <s v="-"/>
    <m/>
    <m/>
    <m/>
    <m/>
    <m/>
    <m/>
    <s v="Kfla_0144"/>
    <n v="387"/>
    <m/>
    <m/>
  </r>
  <r>
    <x v="1"/>
    <x v="1"/>
    <s v="GCA_000024345.1"/>
    <s v="Primary Assembly"/>
    <s v="chromosome"/>
    <m/>
    <s v="CP001736.1"/>
    <n v="155612"/>
    <n v="155998"/>
    <s v="-"/>
    <s v="ADB29273.1"/>
    <m/>
    <m/>
    <s v="conserved hypothetical protein"/>
    <m/>
    <m/>
    <s v="Kfla_0144"/>
    <n v="387"/>
    <n v="128"/>
    <m/>
  </r>
  <r>
    <x v="0"/>
    <x v="0"/>
    <s v="GCA_000024345.1"/>
    <s v="Primary Assembly"/>
    <s v="chromosome"/>
    <m/>
    <s v="CP001736.1"/>
    <n v="156005"/>
    <n v="156700"/>
    <s v="-"/>
    <m/>
    <m/>
    <m/>
    <m/>
    <m/>
    <m/>
    <s v="Kfla_0145"/>
    <n v="696"/>
    <m/>
    <m/>
  </r>
  <r>
    <x v="1"/>
    <x v="1"/>
    <s v="GCA_000024345.1"/>
    <s v="Primary Assembly"/>
    <s v="chromosome"/>
    <m/>
    <s v="CP001736.1"/>
    <n v="156005"/>
    <n v="156700"/>
    <s v="-"/>
    <s v="ADB29274.1"/>
    <m/>
    <m/>
    <s v="conserved hypothetical protein"/>
    <m/>
    <m/>
    <s v="Kfla_0145"/>
    <n v="696"/>
    <n v="231"/>
    <m/>
  </r>
  <r>
    <x v="0"/>
    <x v="0"/>
    <s v="GCA_000024345.1"/>
    <s v="Primary Assembly"/>
    <s v="chromosome"/>
    <m/>
    <s v="CP001736.1"/>
    <n v="156862"/>
    <n v="157572"/>
    <s v="+"/>
    <m/>
    <m/>
    <m/>
    <m/>
    <m/>
    <m/>
    <s v="Kfla_0146"/>
    <n v="711"/>
    <m/>
    <m/>
  </r>
  <r>
    <x v="1"/>
    <x v="1"/>
    <s v="GCA_000024345.1"/>
    <s v="Primary Assembly"/>
    <s v="chromosome"/>
    <m/>
    <s v="CP001736.1"/>
    <n v="156862"/>
    <n v="157572"/>
    <s v="+"/>
    <s v="ADB29275.1"/>
    <m/>
    <m/>
    <s v="beta-lactamase domain protein"/>
    <m/>
    <m/>
    <s v="Kfla_0146"/>
    <n v="711"/>
    <n v="236"/>
    <m/>
  </r>
  <r>
    <x v="0"/>
    <x v="0"/>
    <s v="GCA_000024345.1"/>
    <s v="Primary Assembly"/>
    <s v="chromosome"/>
    <m/>
    <s v="CP001736.1"/>
    <n v="157622"/>
    <n v="158287"/>
    <s v="+"/>
    <m/>
    <m/>
    <m/>
    <m/>
    <m/>
    <m/>
    <s v="Kfla_0147"/>
    <n v="666"/>
    <m/>
    <m/>
  </r>
  <r>
    <x v="1"/>
    <x v="1"/>
    <s v="GCA_000024345.1"/>
    <s v="Primary Assembly"/>
    <s v="chromosome"/>
    <m/>
    <s v="CP001736.1"/>
    <n v="157622"/>
    <n v="158287"/>
    <s v="+"/>
    <s v="ADB29276.1"/>
    <m/>
    <m/>
    <s v="leucyl/phenylalanyl-tRNA/protein transferase"/>
    <m/>
    <m/>
    <s v="Kfla_0147"/>
    <n v="666"/>
    <n v="221"/>
    <m/>
  </r>
  <r>
    <x v="0"/>
    <x v="0"/>
    <s v="GCA_000024345.1"/>
    <s v="Primary Assembly"/>
    <s v="chromosome"/>
    <m/>
    <s v="CP001736.1"/>
    <n v="158267"/>
    <n v="158968"/>
    <s v="-"/>
    <m/>
    <m/>
    <m/>
    <m/>
    <m/>
    <m/>
    <s v="Kfla_0148"/>
    <n v="702"/>
    <m/>
    <m/>
  </r>
  <r>
    <x v="1"/>
    <x v="1"/>
    <s v="GCA_000024345.1"/>
    <s v="Primary Assembly"/>
    <s v="chromosome"/>
    <m/>
    <s v="CP001736.1"/>
    <n v="158267"/>
    <n v="158968"/>
    <s v="-"/>
    <s v="ADB29277.1"/>
    <m/>
    <m/>
    <s v="transcriptional regulator, TetR family"/>
    <m/>
    <m/>
    <s v="Kfla_0148"/>
    <n v="702"/>
    <n v="233"/>
    <m/>
  </r>
  <r>
    <x v="0"/>
    <x v="0"/>
    <s v="GCA_000024345.1"/>
    <s v="Primary Assembly"/>
    <s v="chromosome"/>
    <m/>
    <s v="CP001736.1"/>
    <n v="159086"/>
    <n v="159547"/>
    <s v="+"/>
    <m/>
    <m/>
    <m/>
    <m/>
    <m/>
    <m/>
    <s v="Kfla_0149"/>
    <n v="462"/>
    <m/>
    <m/>
  </r>
  <r>
    <x v="1"/>
    <x v="1"/>
    <s v="GCA_000024345.1"/>
    <s v="Primary Assembly"/>
    <s v="chromosome"/>
    <m/>
    <s v="CP001736.1"/>
    <n v="159086"/>
    <n v="159547"/>
    <s v="+"/>
    <s v="ADB29278.1"/>
    <m/>
    <m/>
    <s v="hypothetical protein"/>
    <m/>
    <m/>
    <s v="Kfla_0149"/>
    <n v="462"/>
    <n v="153"/>
    <m/>
  </r>
  <r>
    <x v="0"/>
    <x v="0"/>
    <s v="GCA_000024345.1"/>
    <s v="Primary Assembly"/>
    <s v="chromosome"/>
    <m/>
    <s v="CP001736.1"/>
    <n v="159638"/>
    <n v="160714"/>
    <s v="+"/>
    <m/>
    <m/>
    <m/>
    <m/>
    <m/>
    <m/>
    <s v="Kfla_0150"/>
    <n v="1077"/>
    <m/>
    <m/>
  </r>
  <r>
    <x v="1"/>
    <x v="1"/>
    <s v="GCA_000024345.1"/>
    <s v="Primary Assembly"/>
    <s v="chromosome"/>
    <m/>
    <s v="CP001736.1"/>
    <n v="159638"/>
    <n v="160714"/>
    <s v="+"/>
    <s v="ADB29279.1"/>
    <m/>
    <m/>
    <s v="adenosine deaminase"/>
    <m/>
    <m/>
    <s v="Kfla_0150"/>
    <n v="1077"/>
    <n v="358"/>
    <m/>
  </r>
  <r>
    <x v="0"/>
    <x v="0"/>
    <s v="GCA_000024345.1"/>
    <s v="Primary Assembly"/>
    <s v="chromosome"/>
    <m/>
    <s v="CP001736.1"/>
    <n v="160754"/>
    <n v="161308"/>
    <s v="+"/>
    <m/>
    <m/>
    <m/>
    <m/>
    <m/>
    <m/>
    <s v="Kfla_0151"/>
    <n v="555"/>
    <m/>
    <m/>
  </r>
  <r>
    <x v="1"/>
    <x v="1"/>
    <s v="GCA_000024345.1"/>
    <s v="Primary Assembly"/>
    <s v="chromosome"/>
    <m/>
    <s v="CP001736.1"/>
    <n v="160754"/>
    <n v="161308"/>
    <s v="+"/>
    <s v="ADB29280.1"/>
    <m/>
    <m/>
    <s v="RNA polymerase, sigma-24 subunit, ECF subfamily"/>
    <m/>
    <m/>
    <s v="Kfla_0151"/>
    <n v="555"/>
    <n v="184"/>
    <m/>
  </r>
  <r>
    <x v="0"/>
    <x v="0"/>
    <s v="GCA_000024345.1"/>
    <s v="Primary Assembly"/>
    <s v="chromosome"/>
    <m/>
    <s v="CP001736.1"/>
    <n v="161305"/>
    <n v="161991"/>
    <s v="+"/>
    <m/>
    <m/>
    <m/>
    <m/>
    <m/>
    <m/>
    <s v="Kfla_0152"/>
    <n v="687"/>
    <m/>
    <m/>
  </r>
  <r>
    <x v="1"/>
    <x v="1"/>
    <s v="GCA_000024345.1"/>
    <s v="Primary Assembly"/>
    <s v="chromosome"/>
    <m/>
    <s v="CP001736.1"/>
    <n v="161305"/>
    <n v="161991"/>
    <s v="+"/>
    <s v="ADB29281.1"/>
    <m/>
    <m/>
    <s v="hypothetical protein"/>
    <m/>
    <m/>
    <s v="Kfla_0152"/>
    <n v="687"/>
    <n v="228"/>
    <m/>
  </r>
  <r>
    <x v="0"/>
    <x v="0"/>
    <s v="GCA_000024345.1"/>
    <s v="Primary Assembly"/>
    <s v="chromosome"/>
    <m/>
    <s v="CP001736.1"/>
    <n v="162024"/>
    <n v="162977"/>
    <s v="-"/>
    <m/>
    <m/>
    <m/>
    <m/>
    <m/>
    <m/>
    <s v="Kfla_0153"/>
    <n v="954"/>
    <m/>
    <m/>
  </r>
  <r>
    <x v="1"/>
    <x v="1"/>
    <s v="GCA_000024345.1"/>
    <s v="Primary Assembly"/>
    <s v="chromosome"/>
    <m/>
    <s v="CP001736.1"/>
    <n v="162024"/>
    <n v="162977"/>
    <s v="-"/>
    <s v="ADB29282.1"/>
    <m/>
    <m/>
    <s v="transcriptional regulator, AraC family"/>
    <m/>
    <m/>
    <s v="Kfla_0153"/>
    <n v="954"/>
    <n v="317"/>
    <m/>
  </r>
  <r>
    <x v="0"/>
    <x v="0"/>
    <s v="GCA_000024345.1"/>
    <s v="Primary Assembly"/>
    <s v="chromosome"/>
    <m/>
    <s v="CP001736.1"/>
    <n v="163049"/>
    <n v="163330"/>
    <s v="+"/>
    <m/>
    <m/>
    <m/>
    <m/>
    <m/>
    <m/>
    <s v="Kfla_0154"/>
    <n v="282"/>
    <m/>
    <m/>
  </r>
  <r>
    <x v="1"/>
    <x v="1"/>
    <s v="GCA_000024345.1"/>
    <s v="Primary Assembly"/>
    <s v="chromosome"/>
    <m/>
    <s v="CP001736.1"/>
    <n v="163049"/>
    <n v="163330"/>
    <s v="+"/>
    <s v="ADB29283.1"/>
    <m/>
    <m/>
    <s v="hypothetical protein"/>
    <m/>
    <m/>
    <s v="Kfla_0154"/>
    <n v="282"/>
    <n v="93"/>
    <m/>
  </r>
  <r>
    <x v="0"/>
    <x v="0"/>
    <s v="GCA_000024345.1"/>
    <s v="Primary Assembly"/>
    <s v="chromosome"/>
    <m/>
    <s v="CP001736.1"/>
    <n v="163398"/>
    <n v="164225"/>
    <s v="+"/>
    <m/>
    <m/>
    <m/>
    <m/>
    <m/>
    <m/>
    <s v="Kfla_0155"/>
    <n v="828"/>
    <m/>
    <m/>
  </r>
  <r>
    <x v="1"/>
    <x v="1"/>
    <s v="GCA_000024345.1"/>
    <s v="Primary Assembly"/>
    <s v="chromosome"/>
    <m/>
    <s v="CP001736.1"/>
    <n v="163398"/>
    <n v="164225"/>
    <s v="+"/>
    <s v="ADB29284.1"/>
    <m/>
    <m/>
    <s v="Methyltransferase type 12"/>
    <m/>
    <m/>
    <s v="Kfla_0155"/>
    <n v="828"/>
    <n v="275"/>
    <m/>
  </r>
  <r>
    <x v="0"/>
    <x v="0"/>
    <s v="GCA_000024345.1"/>
    <s v="Primary Assembly"/>
    <s v="chromosome"/>
    <m/>
    <s v="CP001736.1"/>
    <n v="164290"/>
    <n v="164433"/>
    <s v="-"/>
    <m/>
    <m/>
    <m/>
    <m/>
    <m/>
    <m/>
    <s v="Kfla_0156"/>
    <n v="144"/>
    <m/>
    <m/>
  </r>
  <r>
    <x v="1"/>
    <x v="1"/>
    <s v="GCA_000024345.1"/>
    <s v="Primary Assembly"/>
    <s v="chromosome"/>
    <m/>
    <s v="CP001736.1"/>
    <n v="164290"/>
    <n v="164433"/>
    <s v="-"/>
    <s v="ADB29285.1"/>
    <m/>
    <m/>
    <s v="hypothetical protein"/>
    <m/>
    <m/>
    <s v="Kfla_0156"/>
    <n v="144"/>
    <n v="47"/>
    <m/>
  </r>
  <r>
    <x v="0"/>
    <x v="0"/>
    <s v="GCA_000024345.1"/>
    <s v="Primary Assembly"/>
    <s v="chromosome"/>
    <m/>
    <s v="CP001736.1"/>
    <n v="164601"/>
    <n v="165464"/>
    <s v="+"/>
    <m/>
    <m/>
    <m/>
    <m/>
    <m/>
    <m/>
    <s v="Kfla_0157"/>
    <n v="864"/>
    <m/>
    <m/>
  </r>
  <r>
    <x v="1"/>
    <x v="1"/>
    <s v="GCA_000024345.1"/>
    <s v="Primary Assembly"/>
    <s v="chromosome"/>
    <m/>
    <s v="CP001736.1"/>
    <n v="164601"/>
    <n v="165464"/>
    <s v="+"/>
    <s v="ADB29286.1"/>
    <m/>
    <m/>
    <s v="DNA-formamidopyrimidine glycosylase"/>
    <m/>
    <m/>
    <s v="Kfla_0157"/>
    <n v="864"/>
    <n v="287"/>
    <m/>
  </r>
  <r>
    <x v="0"/>
    <x v="0"/>
    <s v="GCA_000024345.1"/>
    <s v="Primary Assembly"/>
    <s v="chromosome"/>
    <m/>
    <s v="CP001736.1"/>
    <n v="165538"/>
    <n v="165870"/>
    <s v="+"/>
    <m/>
    <m/>
    <m/>
    <m/>
    <m/>
    <m/>
    <s v="Kfla_0158"/>
    <n v="333"/>
    <m/>
    <m/>
  </r>
  <r>
    <x v="1"/>
    <x v="1"/>
    <s v="GCA_000024345.1"/>
    <s v="Primary Assembly"/>
    <s v="chromosome"/>
    <m/>
    <s v="CP001736.1"/>
    <n v="165538"/>
    <n v="165870"/>
    <s v="+"/>
    <s v="ADB29287.1"/>
    <m/>
    <m/>
    <s v="Rhodanese domain protein"/>
    <m/>
    <m/>
    <s v="Kfla_0158"/>
    <n v="333"/>
    <n v="110"/>
    <m/>
  </r>
  <r>
    <x v="0"/>
    <x v="0"/>
    <s v="GCA_000024345.1"/>
    <s v="Primary Assembly"/>
    <s v="chromosome"/>
    <m/>
    <s v="CP001736.1"/>
    <n v="166030"/>
    <n v="169521"/>
    <s v="+"/>
    <m/>
    <m/>
    <m/>
    <m/>
    <m/>
    <m/>
    <s v="Kfla_0159"/>
    <n v="3492"/>
    <m/>
    <m/>
  </r>
  <r>
    <x v="1"/>
    <x v="1"/>
    <s v="GCA_000024345.1"/>
    <s v="Primary Assembly"/>
    <s v="chromosome"/>
    <m/>
    <s v="CP001736.1"/>
    <n v="166030"/>
    <n v="169521"/>
    <s v="+"/>
    <s v="ADB29288.1"/>
    <m/>
    <m/>
    <s v="metallophosphoesterase"/>
    <m/>
    <m/>
    <s v="Kfla_0159"/>
    <n v="3492"/>
    <n v="1163"/>
    <m/>
  </r>
  <r>
    <x v="0"/>
    <x v="0"/>
    <s v="GCA_000024345.1"/>
    <s v="Primary Assembly"/>
    <s v="chromosome"/>
    <m/>
    <s v="CP001736.1"/>
    <n v="169531"/>
    <n v="170055"/>
    <s v="+"/>
    <m/>
    <m/>
    <m/>
    <m/>
    <m/>
    <m/>
    <s v="Kfla_0160"/>
    <n v="525"/>
    <m/>
    <m/>
  </r>
  <r>
    <x v="1"/>
    <x v="1"/>
    <s v="GCA_000024345.1"/>
    <s v="Primary Assembly"/>
    <s v="chromosome"/>
    <m/>
    <s v="CP001736.1"/>
    <n v="169531"/>
    <n v="170055"/>
    <s v="+"/>
    <s v="ADB29289.1"/>
    <m/>
    <m/>
    <s v="protein of unknown function UPF0157"/>
    <m/>
    <m/>
    <s v="Kfla_0160"/>
    <n v="525"/>
    <n v="174"/>
    <m/>
  </r>
  <r>
    <x v="0"/>
    <x v="0"/>
    <s v="GCA_000024345.1"/>
    <s v="Primary Assembly"/>
    <s v="chromosome"/>
    <m/>
    <s v="CP001736.1"/>
    <n v="170120"/>
    <n v="171037"/>
    <s v="+"/>
    <m/>
    <m/>
    <m/>
    <m/>
    <m/>
    <m/>
    <s v="Kfla_0161"/>
    <n v="918"/>
    <m/>
    <m/>
  </r>
  <r>
    <x v="1"/>
    <x v="1"/>
    <s v="GCA_000024345.1"/>
    <s v="Primary Assembly"/>
    <s v="chromosome"/>
    <m/>
    <s v="CP001736.1"/>
    <n v="170120"/>
    <n v="171037"/>
    <s v="+"/>
    <s v="ADB29290.1"/>
    <m/>
    <m/>
    <s v="peptidase U61 LD-carboxypeptidase A"/>
    <m/>
    <m/>
    <s v="Kfla_0161"/>
    <n v="918"/>
    <n v="305"/>
    <m/>
  </r>
  <r>
    <x v="0"/>
    <x v="0"/>
    <s v="GCA_000024345.1"/>
    <s v="Primary Assembly"/>
    <s v="chromosome"/>
    <m/>
    <s v="CP001736.1"/>
    <n v="171039"/>
    <n v="171977"/>
    <s v="-"/>
    <m/>
    <m/>
    <m/>
    <m/>
    <m/>
    <m/>
    <s v="Kfla_0162"/>
    <n v="939"/>
    <m/>
    <m/>
  </r>
  <r>
    <x v="1"/>
    <x v="1"/>
    <s v="GCA_000024345.1"/>
    <s v="Primary Assembly"/>
    <s v="chromosome"/>
    <m/>
    <s v="CP001736.1"/>
    <n v="171039"/>
    <n v="171977"/>
    <s v="-"/>
    <s v="ADB29291.1"/>
    <m/>
    <m/>
    <s v="Helix-turn-helix type 11 domain protein"/>
    <m/>
    <m/>
    <s v="Kfla_0162"/>
    <n v="939"/>
    <n v="312"/>
    <m/>
  </r>
  <r>
    <x v="0"/>
    <x v="0"/>
    <s v="GCA_000024345.1"/>
    <s v="Primary Assembly"/>
    <s v="chromosome"/>
    <m/>
    <s v="CP001736.1"/>
    <n v="172039"/>
    <n v="172437"/>
    <s v="+"/>
    <m/>
    <m/>
    <m/>
    <m/>
    <m/>
    <m/>
    <s v="Kfla_0163"/>
    <n v="399"/>
    <m/>
    <m/>
  </r>
  <r>
    <x v="1"/>
    <x v="1"/>
    <s v="GCA_000024345.1"/>
    <s v="Primary Assembly"/>
    <s v="chromosome"/>
    <m/>
    <s v="CP001736.1"/>
    <n v="172039"/>
    <n v="172437"/>
    <s v="+"/>
    <s v="ADB29292.1"/>
    <m/>
    <m/>
    <s v="Endoribonuclease L-PSP"/>
    <m/>
    <m/>
    <s v="Kfla_0163"/>
    <n v="399"/>
    <n v="132"/>
    <m/>
  </r>
  <r>
    <x v="0"/>
    <x v="0"/>
    <s v="GCA_000024345.1"/>
    <s v="Primary Assembly"/>
    <s v="chromosome"/>
    <m/>
    <s v="CP001736.1"/>
    <n v="172434"/>
    <n v="172877"/>
    <s v="+"/>
    <m/>
    <m/>
    <m/>
    <m/>
    <m/>
    <m/>
    <s v="Kfla_0164"/>
    <n v="444"/>
    <m/>
    <m/>
  </r>
  <r>
    <x v="1"/>
    <x v="1"/>
    <s v="GCA_000024345.1"/>
    <s v="Primary Assembly"/>
    <s v="chromosome"/>
    <m/>
    <s v="CP001736.1"/>
    <n v="172434"/>
    <n v="172877"/>
    <s v="+"/>
    <s v="ADB29293.1"/>
    <m/>
    <m/>
    <s v="hypothetical protein"/>
    <m/>
    <m/>
    <s v="Kfla_0164"/>
    <n v="444"/>
    <n v="147"/>
    <m/>
  </r>
  <r>
    <x v="0"/>
    <x v="0"/>
    <s v="GCA_000024345.1"/>
    <s v="Primary Assembly"/>
    <s v="chromosome"/>
    <m/>
    <s v="CP001736.1"/>
    <n v="172899"/>
    <n v="174689"/>
    <s v="-"/>
    <m/>
    <m/>
    <m/>
    <m/>
    <m/>
    <m/>
    <s v="Kfla_0165"/>
    <n v="1791"/>
    <m/>
    <m/>
  </r>
  <r>
    <x v="1"/>
    <x v="1"/>
    <s v="GCA_000024345.1"/>
    <s v="Primary Assembly"/>
    <s v="chromosome"/>
    <m/>
    <s v="CP001736.1"/>
    <n v="172899"/>
    <n v="174689"/>
    <s v="-"/>
    <s v="ADB29294.1"/>
    <m/>
    <m/>
    <s v="peptidase S9 prolyl oligopeptidase active site domain protein"/>
    <m/>
    <m/>
    <s v="Kfla_0165"/>
    <n v="1791"/>
    <n v="596"/>
    <m/>
  </r>
  <r>
    <x v="0"/>
    <x v="0"/>
    <s v="GCA_000024345.1"/>
    <s v="Primary Assembly"/>
    <s v="chromosome"/>
    <m/>
    <s v="CP001736.1"/>
    <n v="174716"/>
    <n v="176494"/>
    <s v="-"/>
    <m/>
    <m/>
    <m/>
    <m/>
    <m/>
    <m/>
    <s v="Kfla_0166"/>
    <n v="1779"/>
    <m/>
    <m/>
  </r>
  <r>
    <x v="1"/>
    <x v="1"/>
    <s v="GCA_000024345.1"/>
    <s v="Primary Assembly"/>
    <s v="chromosome"/>
    <m/>
    <s v="CP001736.1"/>
    <n v="174716"/>
    <n v="176494"/>
    <s v="-"/>
    <s v="ADB29295.1"/>
    <m/>
    <m/>
    <s v="ABC transporter related protein"/>
    <m/>
    <m/>
    <s v="Kfla_0166"/>
    <n v="1779"/>
    <n v="592"/>
    <m/>
  </r>
  <r>
    <x v="0"/>
    <x v="0"/>
    <s v="GCA_000024345.1"/>
    <s v="Primary Assembly"/>
    <s v="chromosome"/>
    <m/>
    <s v="CP001736.1"/>
    <n v="176491"/>
    <n v="178272"/>
    <s v="-"/>
    <m/>
    <m/>
    <m/>
    <m/>
    <m/>
    <m/>
    <s v="Kfla_0167"/>
    <n v="1782"/>
    <m/>
    <m/>
  </r>
  <r>
    <x v="1"/>
    <x v="1"/>
    <s v="GCA_000024345.1"/>
    <s v="Primary Assembly"/>
    <s v="chromosome"/>
    <m/>
    <s v="CP001736.1"/>
    <n v="176491"/>
    <n v="178272"/>
    <s v="-"/>
    <s v="ADB29296.1"/>
    <m/>
    <m/>
    <s v="ABC transporter related protein"/>
    <m/>
    <m/>
    <s v="Kfla_0167"/>
    <n v="1782"/>
    <n v="593"/>
    <m/>
  </r>
  <r>
    <x v="0"/>
    <x v="0"/>
    <s v="GCA_000024345.1"/>
    <s v="Primary Assembly"/>
    <s v="chromosome"/>
    <m/>
    <s v="CP001736.1"/>
    <n v="178472"/>
    <n v="179890"/>
    <s v="+"/>
    <m/>
    <m/>
    <m/>
    <m/>
    <m/>
    <m/>
    <s v="Kfla_0168"/>
    <n v="1419"/>
    <m/>
    <m/>
  </r>
  <r>
    <x v="1"/>
    <x v="1"/>
    <s v="GCA_000024345.1"/>
    <s v="Primary Assembly"/>
    <s v="chromosome"/>
    <m/>
    <s v="CP001736.1"/>
    <n v="178472"/>
    <n v="179890"/>
    <s v="+"/>
    <s v="ADB29297.1"/>
    <m/>
    <m/>
    <s v="drug resistance transporter, EmrB/QacA subfamily"/>
    <m/>
    <m/>
    <s v="Kfla_0168"/>
    <n v="1419"/>
    <n v="472"/>
    <m/>
  </r>
  <r>
    <x v="0"/>
    <x v="0"/>
    <s v="GCA_000024345.1"/>
    <s v="Primary Assembly"/>
    <s v="chromosome"/>
    <m/>
    <s v="CP001736.1"/>
    <n v="179952"/>
    <n v="180980"/>
    <s v="-"/>
    <m/>
    <m/>
    <m/>
    <m/>
    <m/>
    <m/>
    <s v="Kfla_0169"/>
    <n v="1029"/>
    <m/>
    <m/>
  </r>
  <r>
    <x v="1"/>
    <x v="1"/>
    <s v="GCA_000024345.1"/>
    <s v="Primary Assembly"/>
    <s v="chromosome"/>
    <m/>
    <s v="CP001736.1"/>
    <n v="179952"/>
    <n v="180980"/>
    <s v="-"/>
    <s v="ADB29298.1"/>
    <m/>
    <m/>
    <s v="RelA/SpoT domain protein"/>
    <m/>
    <m/>
    <s v="Kfla_0169"/>
    <n v="1029"/>
    <n v="342"/>
    <m/>
  </r>
  <r>
    <x v="0"/>
    <x v="0"/>
    <s v="GCA_000024345.1"/>
    <s v="Primary Assembly"/>
    <s v="chromosome"/>
    <m/>
    <s v="CP001736.1"/>
    <n v="181142"/>
    <n v="181495"/>
    <s v="+"/>
    <m/>
    <m/>
    <m/>
    <m/>
    <m/>
    <m/>
    <s v="Kfla_0170"/>
    <n v="354"/>
    <m/>
    <m/>
  </r>
  <r>
    <x v="1"/>
    <x v="1"/>
    <s v="GCA_000024345.1"/>
    <s v="Primary Assembly"/>
    <s v="chromosome"/>
    <m/>
    <s v="CP001736.1"/>
    <n v="181142"/>
    <n v="181495"/>
    <s v="+"/>
    <s v="ADB29299.1"/>
    <m/>
    <m/>
    <s v="hypothetical protein"/>
    <m/>
    <m/>
    <s v="Kfla_0170"/>
    <n v="354"/>
    <n v="117"/>
    <m/>
  </r>
  <r>
    <x v="0"/>
    <x v="0"/>
    <s v="GCA_000024345.1"/>
    <s v="Primary Assembly"/>
    <s v="chromosome"/>
    <m/>
    <s v="CP001736.1"/>
    <n v="181546"/>
    <n v="182865"/>
    <s v="+"/>
    <m/>
    <m/>
    <m/>
    <m/>
    <m/>
    <m/>
    <s v="Kfla_0171"/>
    <n v="1320"/>
    <m/>
    <m/>
  </r>
  <r>
    <x v="1"/>
    <x v="1"/>
    <s v="GCA_000024345.1"/>
    <s v="Primary Assembly"/>
    <s v="chromosome"/>
    <m/>
    <s v="CP001736.1"/>
    <n v="181546"/>
    <n v="182865"/>
    <s v="+"/>
    <s v="ADB29300.1"/>
    <m/>
    <m/>
    <s v="protein of unknown function DUF1006"/>
    <m/>
    <m/>
    <s v="Kfla_0171"/>
    <n v="1320"/>
    <n v="439"/>
    <m/>
  </r>
  <r>
    <x v="0"/>
    <x v="0"/>
    <s v="GCA_000024345.1"/>
    <s v="Primary Assembly"/>
    <s v="chromosome"/>
    <m/>
    <s v="CP001736.1"/>
    <n v="183169"/>
    <n v="183447"/>
    <s v="+"/>
    <m/>
    <m/>
    <m/>
    <m/>
    <m/>
    <m/>
    <s v="Kfla_0172"/>
    <n v="279"/>
    <m/>
    <m/>
  </r>
  <r>
    <x v="1"/>
    <x v="1"/>
    <s v="GCA_000024345.1"/>
    <s v="Primary Assembly"/>
    <s v="chromosome"/>
    <m/>
    <s v="CP001736.1"/>
    <n v="183169"/>
    <n v="183447"/>
    <s v="+"/>
    <s v="ADB29301.1"/>
    <m/>
    <m/>
    <s v="hypothetical protein"/>
    <m/>
    <m/>
    <s v="Kfla_0172"/>
    <n v="279"/>
    <n v="92"/>
    <m/>
  </r>
  <r>
    <x v="0"/>
    <x v="0"/>
    <s v="GCA_000024345.1"/>
    <s v="Primary Assembly"/>
    <s v="chromosome"/>
    <m/>
    <s v="CP001736.1"/>
    <n v="183514"/>
    <n v="184707"/>
    <s v="+"/>
    <m/>
    <m/>
    <m/>
    <m/>
    <m/>
    <m/>
    <s v="Kfla_0173"/>
    <n v="1194"/>
    <m/>
    <m/>
  </r>
  <r>
    <x v="1"/>
    <x v="1"/>
    <s v="GCA_000024345.1"/>
    <s v="Primary Assembly"/>
    <s v="chromosome"/>
    <m/>
    <s v="CP001736.1"/>
    <n v="183514"/>
    <n v="184707"/>
    <s v="+"/>
    <s v="ADB29302.1"/>
    <m/>
    <m/>
    <s v="ATPase"/>
    <m/>
    <m/>
    <s v="Kfla_0173"/>
    <n v="1194"/>
    <n v="397"/>
    <m/>
  </r>
  <r>
    <x v="0"/>
    <x v="0"/>
    <s v="GCA_000024345.1"/>
    <s v="Primary Assembly"/>
    <s v="chromosome"/>
    <m/>
    <s v="CP001736.1"/>
    <n v="184717"/>
    <n v="185775"/>
    <s v="-"/>
    <m/>
    <m/>
    <m/>
    <m/>
    <m/>
    <m/>
    <s v="Kfla_0174"/>
    <n v="1059"/>
    <m/>
    <m/>
  </r>
  <r>
    <x v="1"/>
    <x v="1"/>
    <s v="GCA_000024345.1"/>
    <s v="Primary Assembly"/>
    <s v="chromosome"/>
    <m/>
    <s v="CP001736.1"/>
    <n v="184717"/>
    <n v="185775"/>
    <s v="-"/>
    <s v="ADB29303.1"/>
    <m/>
    <m/>
    <s v="Appr-1-p processing domain protein"/>
    <m/>
    <m/>
    <s v="Kfla_0174"/>
    <n v="1059"/>
    <n v="352"/>
    <m/>
  </r>
  <r>
    <x v="0"/>
    <x v="4"/>
    <s v="GCA_000024345.1"/>
    <s v="Primary Assembly"/>
    <s v="chromosome"/>
    <m/>
    <s v="CP001736.1"/>
    <n v="185808"/>
    <n v="186446"/>
    <s v="-"/>
    <m/>
    <m/>
    <m/>
    <m/>
    <m/>
    <m/>
    <s v="Kfla_0175"/>
    <n v="639"/>
    <m/>
    <s v="pseudo"/>
  </r>
  <r>
    <x v="0"/>
    <x v="0"/>
    <s v="GCA_000024345.1"/>
    <s v="Primary Assembly"/>
    <s v="chromosome"/>
    <m/>
    <s v="CP001736.1"/>
    <n v="186594"/>
    <n v="187451"/>
    <s v="+"/>
    <m/>
    <m/>
    <m/>
    <m/>
    <m/>
    <m/>
    <s v="Kfla_0176"/>
    <n v="858"/>
    <m/>
    <m/>
  </r>
  <r>
    <x v="1"/>
    <x v="1"/>
    <s v="GCA_000024345.1"/>
    <s v="Primary Assembly"/>
    <s v="chromosome"/>
    <m/>
    <s v="CP001736.1"/>
    <n v="186594"/>
    <n v="187451"/>
    <s v="+"/>
    <s v="ADB29304.1"/>
    <m/>
    <m/>
    <s v="hypothetical protein"/>
    <m/>
    <m/>
    <s v="Kfla_0176"/>
    <n v="858"/>
    <n v="285"/>
    <m/>
  </r>
  <r>
    <x v="0"/>
    <x v="0"/>
    <s v="GCA_000024345.1"/>
    <s v="Primary Assembly"/>
    <s v="chromosome"/>
    <m/>
    <s v="CP001736.1"/>
    <n v="187517"/>
    <n v="188368"/>
    <s v="+"/>
    <m/>
    <m/>
    <m/>
    <m/>
    <m/>
    <m/>
    <s v="Kfla_0177"/>
    <n v="852"/>
    <m/>
    <m/>
  </r>
  <r>
    <x v="1"/>
    <x v="1"/>
    <s v="GCA_000024345.1"/>
    <s v="Primary Assembly"/>
    <s v="chromosome"/>
    <m/>
    <s v="CP001736.1"/>
    <n v="187517"/>
    <n v="188368"/>
    <s v="+"/>
    <s v="ADB29305.1"/>
    <m/>
    <m/>
    <s v="hypothetical protein"/>
    <m/>
    <m/>
    <s v="Kfla_0177"/>
    <n v="852"/>
    <n v="283"/>
    <m/>
  </r>
  <r>
    <x v="0"/>
    <x v="0"/>
    <s v="GCA_000024345.1"/>
    <s v="Primary Assembly"/>
    <s v="chromosome"/>
    <m/>
    <s v="CP001736.1"/>
    <n v="188359"/>
    <n v="189042"/>
    <s v="+"/>
    <m/>
    <m/>
    <m/>
    <m/>
    <m/>
    <m/>
    <s v="Kfla_0178"/>
    <n v="684"/>
    <m/>
    <m/>
  </r>
  <r>
    <x v="1"/>
    <x v="1"/>
    <s v="GCA_000024345.1"/>
    <s v="Primary Assembly"/>
    <s v="chromosome"/>
    <m/>
    <s v="CP001736.1"/>
    <n v="188359"/>
    <n v="189042"/>
    <s v="+"/>
    <s v="ADB29306.1"/>
    <m/>
    <m/>
    <s v="hypothetical protein"/>
    <m/>
    <m/>
    <s v="Kfla_0178"/>
    <n v="684"/>
    <n v="227"/>
    <m/>
  </r>
  <r>
    <x v="0"/>
    <x v="0"/>
    <s v="GCA_000024345.1"/>
    <s v="Primary Assembly"/>
    <s v="chromosome"/>
    <m/>
    <s v="CP001736.1"/>
    <n v="189187"/>
    <n v="190518"/>
    <s v="+"/>
    <m/>
    <m/>
    <m/>
    <m/>
    <m/>
    <m/>
    <s v="Kfla_0179"/>
    <n v="1332"/>
    <m/>
    <m/>
  </r>
  <r>
    <x v="1"/>
    <x v="1"/>
    <s v="GCA_000024345.1"/>
    <s v="Primary Assembly"/>
    <s v="chromosome"/>
    <m/>
    <s v="CP001736.1"/>
    <n v="189187"/>
    <n v="190518"/>
    <s v="+"/>
    <s v="ADB29307.1"/>
    <m/>
    <m/>
    <s v="permease for cytosine/purines uracil thiamine allantoin"/>
    <m/>
    <m/>
    <s v="Kfla_0179"/>
    <n v="1332"/>
    <n v="443"/>
    <m/>
  </r>
  <r>
    <x v="0"/>
    <x v="0"/>
    <s v="GCA_000024345.1"/>
    <s v="Primary Assembly"/>
    <s v="chromosome"/>
    <m/>
    <s v="CP001736.1"/>
    <n v="190610"/>
    <n v="191290"/>
    <s v="+"/>
    <m/>
    <m/>
    <m/>
    <m/>
    <m/>
    <m/>
    <s v="Kfla_0180"/>
    <n v="681"/>
    <m/>
    <m/>
  </r>
  <r>
    <x v="1"/>
    <x v="1"/>
    <s v="GCA_000024345.1"/>
    <s v="Primary Assembly"/>
    <s v="chromosome"/>
    <m/>
    <s v="CP001736.1"/>
    <n v="190610"/>
    <n v="191290"/>
    <s v="+"/>
    <s v="ADB29308.1"/>
    <m/>
    <m/>
    <s v="Methyltransferase type 11"/>
    <m/>
    <m/>
    <s v="Kfla_0180"/>
    <n v="681"/>
    <n v="226"/>
    <m/>
  </r>
  <r>
    <x v="0"/>
    <x v="0"/>
    <s v="GCA_000024345.1"/>
    <s v="Primary Assembly"/>
    <s v="chromosome"/>
    <m/>
    <s v="CP001736.1"/>
    <n v="191436"/>
    <n v="192005"/>
    <s v="-"/>
    <m/>
    <m/>
    <m/>
    <m/>
    <m/>
    <m/>
    <s v="Kfla_0181"/>
    <n v="570"/>
    <m/>
    <m/>
  </r>
  <r>
    <x v="1"/>
    <x v="1"/>
    <s v="GCA_000024345.1"/>
    <s v="Primary Assembly"/>
    <s v="chromosome"/>
    <m/>
    <s v="CP001736.1"/>
    <n v="191436"/>
    <n v="192005"/>
    <s v="-"/>
    <s v="ADB29309.1"/>
    <m/>
    <m/>
    <s v="methylated-DNA/protein-cysteinemethyltransferase"/>
    <m/>
    <m/>
    <s v="Kfla_0181"/>
    <n v="570"/>
    <n v="189"/>
    <m/>
  </r>
  <r>
    <x v="0"/>
    <x v="0"/>
    <s v="GCA_000024345.1"/>
    <s v="Primary Assembly"/>
    <s v="chromosome"/>
    <m/>
    <s v="CP001736.1"/>
    <n v="191998"/>
    <n v="192492"/>
    <s v="-"/>
    <m/>
    <m/>
    <m/>
    <m/>
    <m/>
    <m/>
    <s v="Kfla_0182"/>
    <n v="495"/>
    <m/>
    <m/>
  </r>
  <r>
    <x v="1"/>
    <x v="1"/>
    <s v="GCA_000024345.1"/>
    <s v="Primary Assembly"/>
    <s v="chromosome"/>
    <m/>
    <s v="CP001736.1"/>
    <n v="191998"/>
    <n v="192492"/>
    <s v="-"/>
    <s v="ADB29310.1"/>
    <m/>
    <m/>
    <s v="RNA polymerase, sigma-24 subunit, ECF subfamily"/>
    <m/>
    <m/>
    <s v="Kfla_0182"/>
    <n v="495"/>
    <n v="164"/>
    <m/>
  </r>
  <r>
    <x v="0"/>
    <x v="0"/>
    <s v="GCA_000024345.1"/>
    <s v="Primary Assembly"/>
    <s v="chromosome"/>
    <m/>
    <s v="CP001736.1"/>
    <n v="192569"/>
    <n v="192745"/>
    <s v="+"/>
    <m/>
    <m/>
    <m/>
    <m/>
    <m/>
    <m/>
    <s v="Kfla_0183"/>
    <n v="177"/>
    <m/>
    <m/>
  </r>
  <r>
    <x v="1"/>
    <x v="1"/>
    <s v="GCA_000024345.1"/>
    <s v="Primary Assembly"/>
    <s v="chromosome"/>
    <m/>
    <s v="CP001736.1"/>
    <n v="192569"/>
    <n v="192745"/>
    <s v="+"/>
    <s v="ADB29311.1"/>
    <m/>
    <m/>
    <s v="hypothetical protein"/>
    <m/>
    <m/>
    <s v="Kfla_0183"/>
    <n v="177"/>
    <n v="58"/>
    <m/>
  </r>
  <r>
    <x v="0"/>
    <x v="0"/>
    <s v="GCA_000024345.1"/>
    <s v="Primary Assembly"/>
    <s v="chromosome"/>
    <m/>
    <s v="CP001736.1"/>
    <n v="192884"/>
    <n v="193435"/>
    <s v="+"/>
    <m/>
    <m/>
    <m/>
    <m/>
    <m/>
    <m/>
    <s v="Kfla_0184"/>
    <n v="552"/>
    <m/>
    <m/>
  </r>
  <r>
    <x v="1"/>
    <x v="1"/>
    <s v="GCA_000024345.1"/>
    <s v="Primary Assembly"/>
    <s v="chromosome"/>
    <m/>
    <s v="CP001736.1"/>
    <n v="192884"/>
    <n v="193435"/>
    <s v="+"/>
    <s v="ADB29312.1"/>
    <m/>
    <m/>
    <s v="flavin reductase domain protein FMN-binding protein"/>
    <m/>
    <m/>
    <s v="Kfla_0184"/>
    <n v="552"/>
    <n v="183"/>
    <m/>
  </r>
  <r>
    <x v="0"/>
    <x v="0"/>
    <s v="GCA_000024345.1"/>
    <s v="Primary Assembly"/>
    <s v="chromosome"/>
    <m/>
    <s v="CP001736.1"/>
    <n v="193464"/>
    <n v="194519"/>
    <s v="+"/>
    <m/>
    <m/>
    <m/>
    <m/>
    <m/>
    <m/>
    <s v="Kfla_0185"/>
    <n v="1056"/>
    <m/>
    <m/>
  </r>
  <r>
    <x v="1"/>
    <x v="1"/>
    <s v="GCA_000024345.1"/>
    <s v="Primary Assembly"/>
    <s v="chromosome"/>
    <m/>
    <s v="CP001736.1"/>
    <n v="193464"/>
    <n v="194519"/>
    <s v="+"/>
    <s v="ADB29313.1"/>
    <m/>
    <m/>
    <s v="conserved hypothetical protein"/>
    <m/>
    <m/>
    <s v="Kfla_0185"/>
    <n v="1056"/>
    <n v="351"/>
    <m/>
  </r>
  <r>
    <x v="0"/>
    <x v="0"/>
    <s v="GCA_000024345.1"/>
    <s v="Primary Assembly"/>
    <s v="chromosome"/>
    <m/>
    <s v="CP001736.1"/>
    <n v="194516"/>
    <n v="195373"/>
    <s v="+"/>
    <m/>
    <m/>
    <m/>
    <m/>
    <m/>
    <m/>
    <s v="Kfla_0186"/>
    <n v="858"/>
    <m/>
    <m/>
  </r>
  <r>
    <x v="1"/>
    <x v="1"/>
    <s v="GCA_000024345.1"/>
    <s v="Primary Assembly"/>
    <s v="chromosome"/>
    <m/>
    <s v="CP001736.1"/>
    <n v="194516"/>
    <n v="195373"/>
    <s v="+"/>
    <s v="ADB29314.1"/>
    <m/>
    <m/>
    <s v="binding-protein-dependent transport systems inner membrane component"/>
    <m/>
    <m/>
    <s v="Kfla_0186"/>
    <n v="858"/>
    <n v="285"/>
    <m/>
  </r>
  <r>
    <x v="0"/>
    <x v="0"/>
    <s v="GCA_000024345.1"/>
    <s v="Primary Assembly"/>
    <s v="chromosome"/>
    <m/>
    <s v="CP001736.1"/>
    <n v="195349"/>
    <n v="196077"/>
    <s v="+"/>
    <m/>
    <m/>
    <m/>
    <m/>
    <m/>
    <m/>
    <s v="Kfla_0187"/>
    <n v="729"/>
    <m/>
    <m/>
  </r>
  <r>
    <x v="1"/>
    <x v="1"/>
    <s v="GCA_000024345.1"/>
    <s v="Primary Assembly"/>
    <s v="chromosome"/>
    <m/>
    <s v="CP001736.1"/>
    <n v="195349"/>
    <n v="196077"/>
    <s v="+"/>
    <s v="ADB29315.1"/>
    <m/>
    <m/>
    <s v="ABC transporter related protein"/>
    <m/>
    <m/>
    <s v="Kfla_0187"/>
    <n v="729"/>
    <n v="242"/>
    <m/>
  </r>
  <r>
    <x v="0"/>
    <x v="0"/>
    <s v="GCA_000024345.1"/>
    <s v="Primary Assembly"/>
    <s v="chromosome"/>
    <m/>
    <s v="CP001736.1"/>
    <n v="196074"/>
    <n v="197426"/>
    <s v="+"/>
    <m/>
    <m/>
    <m/>
    <m/>
    <m/>
    <m/>
    <s v="Kfla_0188"/>
    <n v="1353"/>
    <m/>
    <m/>
  </r>
  <r>
    <x v="1"/>
    <x v="1"/>
    <s v="GCA_000024345.1"/>
    <s v="Primary Assembly"/>
    <s v="chromosome"/>
    <m/>
    <s v="CP001736.1"/>
    <n v="196074"/>
    <n v="197426"/>
    <s v="+"/>
    <s v="ADB29316.1"/>
    <m/>
    <m/>
    <s v="monooxygenase"/>
    <m/>
    <m/>
    <s v="Kfla_0188"/>
    <n v="1353"/>
    <n v="450"/>
    <m/>
  </r>
  <r>
    <x v="0"/>
    <x v="0"/>
    <s v="GCA_000024345.1"/>
    <s v="Primary Assembly"/>
    <s v="chromosome"/>
    <m/>
    <s v="CP001736.1"/>
    <n v="197436"/>
    <n v="197618"/>
    <s v="-"/>
    <m/>
    <m/>
    <m/>
    <m/>
    <m/>
    <m/>
    <s v="Kfla_0189"/>
    <n v="183"/>
    <m/>
    <m/>
  </r>
  <r>
    <x v="1"/>
    <x v="1"/>
    <s v="GCA_000024345.1"/>
    <s v="Primary Assembly"/>
    <s v="chromosome"/>
    <m/>
    <s v="CP001736.1"/>
    <n v="197436"/>
    <n v="197618"/>
    <s v="-"/>
    <s v="ADB29317.1"/>
    <m/>
    <m/>
    <s v="hypothetical protein"/>
    <m/>
    <m/>
    <s v="Kfla_0189"/>
    <n v="183"/>
    <n v="60"/>
    <m/>
  </r>
  <r>
    <x v="0"/>
    <x v="0"/>
    <s v="GCA_000024345.1"/>
    <s v="Primary Assembly"/>
    <s v="chromosome"/>
    <m/>
    <s v="CP001736.1"/>
    <n v="197615"/>
    <n v="197779"/>
    <s v="-"/>
    <m/>
    <m/>
    <m/>
    <m/>
    <m/>
    <m/>
    <s v="Kfla_0190"/>
    <n v="165"/>
    <m/>
    <m/>
  </r>
  <r>
    <x v="1"/>
    <x v="1"/>
    <s v="GCA_000024345.1"/>
    <s v="Primary Assembly"/>
    <s v="chromosome"/>
    <m/>
    <s v="CP001736.1"/>
    <n v="197615"/>
    <n v="197779"/>
    <s v="-"/>
    <s v="ADB29318.1"/>
    <m/>
    <m/>
    <s v="hypothetical protein"/>
    <m/>
    <m/>
    <s v="Kfla_0190"/>
    <n v="165"/>
    <n v="54"/>
    <m/>
  </r>
  <r>
    <x v="0"/>
    <x v="0"/>
    <s v="GCA_000024345.1"/>
    <s v="Primary Assembly"/>
    <s v="chromosome"/>
    <m/>
    <s v="CP001736.1"/>
    <n v="197886"/>
    <n v="198743"/>
    <s v="+"/>
    <m/>
    <m/>
    <m/>
    <m/>
    <m/>
    <m/>
    <s v="Kfla_0191"/>
    <n v="858"/>
    <m/>
    <m/>
  </r>
  <r>
    <x v="1"/>
    <x v="1"/>
    <s v="GCA_000024345.1"/>
    <s v="Primary Assembly"/>
    <s v="chromosome"/>
    <m/>
    <s v="CP001736.1"/>
    <n v="197886"/>
    <n v="198743"/>
    <s v="+"/>
    <s v="ADB29319.1"/>
    <m/>
    <m/>
    <s v="glycerophosphoryl diester phosphodiesterase"/>
    <m/>
    <m/>
    <s v="Kfla_0191"/>
    <n v="858"/>
    <n v="285"/>
    <m/>
  </r>
  <r>
    <x v="0"/>
    <x v="0"/>
    <s v="GCA_000024345.1"/>
    <s v="Primary Assembly"/>
    <s v="chromosome"/>
    <m/>
    <s v="CP001736.1"/>
    <n v="198927"/>
    <n v="199343"/>
    <s v="+"/>
    <m/>
    <m/>
    <m/>
    <m/>
    <m/>
    <m/>
    <s v="Kfla_0192"/>
    <n v="417"/>
    <m/>
    <m/>
  </r>
  <r>
    <x v="1"/>
    <x v="1"/>
    <s v="GCA_000024345.1"/>
    <s v="Primary Assembly"/>
    <s v="chromosome"/>
    <m/>
    <s v="CP001736.1"/>
    <n v="198927"/>
    <n v="199343"/>
    <s v="+"/>
    <s v="ADB29320.1"/>
    <m/>
    <m/>
    <s v="putative anti-sigma regulatory factor, serine/threonine protein kinase"/>
    <m/>
    <m/>
    <s v="Kfla_0192"/>
    <n v="417"/>
    <n v="138"/>
    <m/>
  </r>
  <r>
    <x v="0"/>
    <x v="0"/>
    <s v="GCA_000024345.1"/>
    <s v="Primary Assembly"/>
    <s v="chromosome"/>
    <m/>
    <s v="CP001736.1"/>
    <n v="199394"/>
    <n v="200362"/>
    <s v="+"/>
    <m/>
    <m/>
    <m/>
    <m/>
    <m/>
    <m/>
    <s v="Kfla_0193"/>
    <n v="969"/>
    <m/>
    <m/>
  </r>
  <r>
    <x v="1"/>
    <x v="1"/>
    <s v="GCA_000024345.1"/>
    <s v="Primary Assembly"/>
    <s v="chromosome"/>
    <m/>
    <s v="CP001736.1"/>
    <n v="199394"/>
    <n v="200362"/>
    <s v="+"/>
    <s v="ADB29321.1"/>
    <m/>
    <m/>
    <s v="SEC-C motif domain protein"/>
    <m/>
    <m/>
    <s v="Kfla_0193"/>
    <n v="969"/>
    <n v="322"/>
    <m/>
  </r>
  <r>
    <x v="0"/>
    <x v="0"/>
    <s v="GCA_000024345.1"/>
    <s v="Primary Assembly"/>
    <s v="chromosome"/>
    <m/>
    <s v="CP001736.1"/>
    <n v="200718"/>
    <n v="201914"/>
    <s v="-"/>
    <m/>
    <m/>
    <m/>
    <m/>
    <m/>
    <m/>
    <s v="Kfla_0194"/>
    <n v="1197"/>
    <m/>
    <m/>
  </r>
  <r>
    <x v="1"/>
    <x v="1"/>
    <s v="GCA_000024345.1"/>
    <s v="Primary Assembly"/>
    <s v="chromosome"/>
    <m/>
    <s v="CP001736.1"/>
    <n v="200718"/>
    <n v="201914"/>
    <s v="-"/>
    <s v="ADB29322.1"/>
    <m/>
    <m/>
    <s v="Arginine deiminase"/>
    <m/>
    <m/>
    <s v="Kfla_0194"/>
    <n v="1197"/>
    <n v="398"/>
    <m/>
  </r>
  <r>
    <x v="0"/>
    <x v="0"/>
    <s v="GCA_000024345.1"/>
    <s v="Primary Assembly"/>
    <s v="chromosome"/>
    <m/>
    <s v="CP001736.1"/>
    <n v="202116"/>
    <n v="202868"/>
    <s v="+"/>
    <m/>
    <m/>
    <m/>
    <m/>
    <m/>
    <m/>
    <s v="Kfla_0195"/>
    <n v="753"/>
    <m/>
    <m/>
  </r>
  <r>
    <x v="1"/>
    <x v="1"/>
    <s v="GCA_000024345.1"/>
    <s v="Primary Assembly"/>
    <s v="chromosome"/>
    <m/>
    <s v="CP001736.1"/>
    <n v="202116"/>
    <n v="202868"/>
    <s v="+"/>
    <s v="ADB29323.1"/>
    <m/>
    <m/>
    <s v="glycosyl transferase family 2"/>
    <m/>
    <m/>
    <s v="Kfla_0195"/>
    <n v="753"/>
    <n v="250"/>
    <m/>
  </r>
  <r>
    <x v="0"/>
    <x v="0"/>
    <s v="GCA_000024345.1"/>
    <s v="Primary Assembly"/>
    <s v="chromosome"/>
    <m/>
    <s v="CP001736.1"/>
    <n v="202865"/>
    <n v="204427"/>
    <s v="+"/>
    <m/>
    <m/>
    <m/>
    <m/>
    <m/>
    <m/>
    <s v="Kfla_0196"/>
    <n v="1563"/>
    <m/>
    <m/>
  </r>
  <r>
    <x v="1"/>
    <x v="1"/>
    <s v="GCA_000024345.1"/>
    <s v="Primary Assembly"/>
    <s v="chromosome"/>
    <m/>
    <s v="CP001736.1"/>
    <n v="202865"/>
    <n v="204427"/>
    <s v="+"/>
    <s v="ADB29324.1"/>
    <m/>
    <m/>
    <s v="hypothetical protein"/>
    <m/>
    <m/>
    <s v="Kfla_0196"/>
    <n v="1563"/>
    <n v="520"/>
    <m/>
  </r>
  <r>
    <x v="0"/>
    <x v="0"/>
    <s v="GCA_000024345.1"/>
    <s v="Primary Assembly"/>
    <s v="chromosome"/>
    <m/>
    <s v="CP001736.1"/>
    <n v="204461"/>
    <n v="204778"/>
    <s v="+"/>
    <m/>
    <m/>
    <m/>
    <m/>
    <m/>
    <m/>
    <s v="Kfla_0197"/>
    <n v="318"/>
    <m/>
    <m/>
  </r>
  <r>
    <x v="1"/>
    <x v="1"/>
    <s v="GCA_000024345.1"/>
    <s v="Primary Assembly"/>
    <s v="chromosome"/>
    <m/>
    <s v="CP001736.1"/>
    <n v="204461"/>
    <n v="204778"/>
    <s v="+"/>
    <s v="ADB29325.1"/>
    <m/>
    <m/>
    <s v="Cupin 2 conserved barrel domain protein"/>
    <m/>
    <m/>
    <s v="Kfla_0197"/>
    <n v="318"/>
    <n v="105"/>
    <m/>
  </r>
  <r>
    <x v="0"/>
    <x v="0"/>
    <s v="GCA_000024345.1"/>
    <s v="Primary Assembly"/>
    <s v="chromosome"/>
    <m/>
    <s v="CP001736.1"/>
    <n v="204843"/>
    <n v="206138"/>
    <s v="-"/>
    <m/>
    <m/>
    <m/>
    <m/>
    <m/>
    <m/>
    <s v="Kfla_0198"/>
    <n v="1296"/>
    <m/>
    <m/>
  </r>
  <r>
    <x v="1"/>
    <x v="1"/>
    <s v="GCA_000024345.1"/>
    <s v="Primary Assembly"/>
    <s v="chromosome"/>
    <m/>
    <s v="CP001736.1"/>
    <n v="204843"/>
    <n v="206138"/>
    <s v="-"/>
    <s v="ADB29326.1"/>
    <m/>
    <m/>
    <s v="protein of unknown function DUF111"/>
    <m/>
    <m/>
    <s v="Kfla_0198"/>
    <n v="1296"/>
    <n v="431"/>
    <m/>
  </r>
  <r>
    <x v="0"/>
    <x v="0"/>
    <s v="GCA_000024345.1"/>
    <s v="Primary Assembly"/>
    <s v="chromosome"/>
    <m/>
    <s v="CP001736.1"/>
    <n v="206135"/>
    <n v="206851"/>
    <s v="-"/>
    <m/>
    <m/>
    <m/>
    <m/>
    <m/>
    <m/>
    <s v="Kfla_0199"/>
    <n v="717"/>
    <m/>
    <m/>
  </r>
  <r>
    <x v="1"/>
    <x v="1"/>
    <s v="GCA_000024345.1"/>
    <s v="Primary Assembly"/>
    <s v="chromosome"/>
    <m/>
    <s v="CP001736.1"/>
    <n v="206135"/>
    <n v="206851"/>
    <s v="-"/>
    <s v="ADB29327.1"/>
    <m/>
    <m/>
    <s v="1-(5-phosphoribosyl)-5-amino-4-imidazole- carboxylate (AIR) carboxylase"/>
    <m/>
    <m/>
    <s v="Kfla_0199"/>
    <n v="717"/>
    <n v="238"/>
    <m/>
  </r>
  <r>
    <x v="0"/>
    <x v="0"/>
    <s v="GCA_000024345.1"/>
    <s v="Primary Assembly"/>
    <s v="chromosome"/>
    <m/>
    <s v="CP001736.1"/>
    <n v="206959"/>
    <n v="207732"/>
    <s v="+"/>
    <m/>
    <m/>
    <m/>
    <m/>
    <m/>
    <m/>
    <s v="Kfla_0200"/>
    <n v="774"/>
    <m/>
    <m/>
  </r>
  <r>
    <x v="1"/>
    <x v="1"/>
    <s v="GCA_000024345.1"/>
    <s v="Primary Assembly"/>
    <s v="chromosome"/>
    <m/>
    <s v="CP001736.1"/>
    <n v="206959"/>
    <n v="207732"/>
    <s v="+"/>
    <s v="ADB29328.1"/>
    <m/>
    <m/>
    <s v="hypothetical protein"/>
    <m/>
    <m/>
    <s v="Kfla_0200"/>
    <n v="774"/>
    <n v="257"/>
    <m/>
  </r>
  <r>
    <x v="0"/>
    <x v="0"/>
    <s v="GCA_000024345.1"/>
    <s v="Primary Assembly"/>
    <s v="chromosome"/>
    <m/>
    <s v="CP001736.1"/>
    <n v="207743"/>
    <n v="209332"/>
    <s v="-"/>
    <m/>
    <m/>
    <m/>
    <m/>
    <m/>
    <m/>
    <s v="Kfla_0201"/>
    <n v="1590"/>
    <m/>
    <m/>
  </r>
  <r>
    <x v="1"/>
    <x v="1"/>
    <s v="GCA_000024345.1"/>
    <s v="Primary Assembly"/>
    <s v="chromosome"/>
    <m/>
    <s v="CP001736.1"/>
    <n v="207743"/>
    <n v="209332"/>
    <s v="-"/>
    <s v="ADB29329.1"/>
    <m/>
    <m/>
    <s v="diacylglycerol kinase catalytic region"/>
    <m/>
    <m/>
    <s v="Kfla_0201"/>
    <n v="1590"/>
    <n v="529"/>
    <m/>
  </r>
  <r>
    <x v="0"/>
    <x v="0"/>
    <s v="GCA_000024345.1"/>
    <s v="Primary Assembly"/>
    <s v="chromosome"/>
    <m/>
    <s v="CP001736.1"/>
    <n v="209438"/>
    <n v="210712"/>
    <s v="+"/>
    <m/>
    <m/>
    <m/>
    <m/>
    <m/>
    <m/>
    <s v="Kfla_0202"/>
    <n v="1275"/>
    <m/>
    <m/>
  </r>
  <r>
    <x v="1"/>
    <x v="1"/>
    <s v="GCA_000024345.1"/>
    <s v="Primary Assembly"/>
    <s v="chromosome"/>
    <m/>
    <s v="CP001736.1"/>
    <n v="209438"/>
    <n v="210712"/>
    <s v="+"/>
    <s v="ADB29330.1"/>
    <m/>
    <m/>
    <s v="seryl-tRNA synthetase"/>
    <m/>
    <m/>
    <s v="Kfla_0202"/>
    <n v="1275"/>
    <n v="424"/>
    <m/>
  </r>
  <r>
    <x v="0"/>
    <x v="0"/>
    <s v="GCA_000024345.1"/>
    <s v="Primary Assembly"/>
    <s v="chromosome"/>
    <m/>
    <s v="CP001736.1"/>
    <n v="210709"/>
    <n v="211500"/>
    <s v="+"/>
    <m/>
    <m/>
    <m/>
    <m/>
    <m/>
    <m/>
    <s v="Kfla_0203"/>
    <n v="792"/>
    <m/>
    <m/>
  </r>
  <r>
    <x v="1"/>
    <x v="1"/>
    <s v="GCA_000024345.1"/>
    <s v="Primary Assembly"/>
    <s v="chromosome"/>
    <m/>
    <s v="CP001736.1"/>
    <n v="210709"/>
    <n v="211500"/>
    <s v="+"/>
    <s v="ADB29331.1"/>
    <m/>
    <m/>
    <s v="Cof-like hydrolase"/>
    <m/>
    <m/>
    <s v="Kfla_0203"/>
    <n v="792"/>
    <n v="263"/>
    <m/>
  </r>
  <r>
    <x v="0"/>
    <x v="0"/>
    <s v="GCA_000024345.1"/>
    <s v="Primary Assembly"/>
    <s v="chromosome"/>
    <m/>
    <s v="CP001736.1"/>
    <n v="211644"/>
    <n v="212279"/>
    <s v="-"/>
    <m/>
    <m/>
    <m/>
    <m/>
    <m/>
    <m/>
    <s v="Kfla_0204"/>
    <n v="636"/>
    <m/>
    <m/>
  </r>
  <r>
    <x v="1"/>
    <x v="1"/>
    <s v="GCA_000024345.1"/>
    <s v="Primary Assembly"/>
    <s v="chromosome"/>
    <m/>
    <s v="CP001736.1"/>
    <n v="211644"/>
    <n v="212279"/>
    <s v="-"/>
    <s v="ADB29332.1"/>
    <m/>
    <m/>
    <s v="transcription factor WhiB"/>
    <m/>
    <m/>
    <s v="Kfla_0204"/>
    <n v="636"/>
    <n v="211"/>
    <m/>
  </r>
  <r>
    <x v="0"/>
    <x v="0"/>
    <s v="GCA_000024345.1"/>
    <s v="Primary Assembly"/>
    <s v="chromosome"/>
    <m/>
    <s v="CP001736.1"/>
    <n v="212695"/>
    <n v="213549"/>
    <s v="+"/>
    <m/>
    <m/>
    <m/>
    <m/>
    <m/>
    <m/>
    <s v="Kfla_0205"/>
    <n v="855"/>
    <m/>
    <m/>
  </r>
  <r>
    <x v="1"/>
    <x v="1"/>
    <s v="GCA_000024345.1"/>
    <s v="Primary Assembly"/>
    <s v="chromosome"/>
    <m/>
    <s v="CP001736.1"/>
    <n v="212695"/>
    <n v="213549"/>
    <s v="+"/>
    <s v="ADB29333.1"/>
    <m/>
    <m/>
    <s v="HAD-superfamily hydrolase, subfamily IIB"/>
    <m/>
    <m/>
    <s v="Kfla_0205"/>
    <n v="855"/>
    <n v="284"/>
    <m/>
  </r>
  <r>
    <x v="0"/>
    <x v="0"/>
    <s v="GCA_000024345.1"/>
    <s v="Primary Assembly"/>
    <s v="chromosome"/>
    <m/>
    <s v="CP001736.1"/>
    <n v="213553"/>
    <n v="214161"/>
    <s v="-"/>
    <m/>
    <m/>
    <m/>
    <m/>
    <m/>
    <m/>
    <s v="Kfla_0206"/>
    <n v="609"/>
    <m/>
    <m/>
  </r>
  <r>
    <x v="1"/>
    <x v="1"/>
    <s v="GCA_000024345.1"/>
    <s v="Primary Assembly"/>
    <s v="chromosome"/>
    <m/>
    <s v="CP001736.1"/>
    <n v="213553"/>
    <n v="214161"/>
    <s v="-"/>
    <s v="ADB29334.1"/>
    <m/>
    <m/>
    <s v="hypothetical protein"/>
    <m/>
    <m/>
    <s v="Kfla_0206"/>
    <n v="609"/>
    <n v="202"/>
    <m/>
  </r>
  <r>
    <x v="0"/>
    <x v="0"/>
    <s v="GCA_000024345.1"/>
    <s v="Primary Assembly"/>
    <s v="chromosome"/>
    <m/>
    <s v="CP001736.1"/>
    <n v="214236"/>
    <n v="214772"/>
    <s v="-"/>
    <m/>
    <m/>
    <m/>
    <m/>
    <m/>
    <m/>
    <s v="Kfla_0207"/>
    <n v="537"/>
    <m/>
    <m/>
  </r>
  <r>
    <x v="1"/>
    <x v="1"/>
    <s v="GCA_000024345.1"/>
    <s v="Primary Assembly"/>
    <s v="chromosome"/>
    <m/>
    <s v="CP001736.1"/>
    <n v="214236"/>
    <n v="214772"/>
    <s v="-"/>
    <s v="ADB29335.1"/>
    <m/>
    <m/>
    <s v="protein of unknown function DUF1470"/>
    <m/>
    <m/>
    <s v="Kfla_0207"/>
    <n v="537"/>
    <n v="178"/>
    <m/>
  </r>
  <r>
    <x v="0"/>
    <x v="0"/>
    <s v="GCA_000024345.1"/>
    <s v="Primary Assembly"/>
    <s v="chromosome"/>
    <m/>
    <s v="CP001736.1"/>
    <n v="215017"/>
    <n v="217665"/>
    <s v="-"/>
    <m/>
    <m/>
    <m/>
    <m/>
    <m/>
    <m/>
    <s v="Kfla_0208"/>
    <n v="2649"/>
    <m/>
    <m/>
  </r>
  <r>
    <x v="1"/>
    <x v="1"/>
    <s v="GCA_000024345.1"/>
    <s v="Primary Assembly"/>
    <s v="chromosome"/>
    <m/>
    <s v="CP001736.1"/>
    <n v="215017"/>
    <n v="217665"/>
    <s v="-"/>
    <s v="ADB29336.1"/>
    <m/>
    <m/>
    <s v="protein of unknown function DUF214"/>
    <m/>
    <m/>
    <s v="Kfla_0208"/>
    <n v="2649"/>
    <n v="882"/>
    <m/>
  </r>
  <r>
    <x v="0"/>
    <x v="0"/>
    <s v="GCA_000024345.1"/>
    <s v="Primary Assembly"/>
    <s v="chromosome"/>
    <m/>
    <s v="CP001736.1"/>
    <n v="217665"/>
    <n v="218381"/>
    <s v="-"/>
    <m/>
    <m/>
    <m/>
    <m/>
    <m/>
    <m/>
    <s v="Kfla_0209"/>
    <n v="717"/>
    <m/>
    <m/>
  </r>
  <r>
    <x v="1"/>
    <x v="1"/>
    <s v="GCA_000024345.1"/>
    <s v="Primary Assembly"/>
    <s v="chromosome"/>
    <m/>
    <s v="CP001736.1"/>
    <n v="217665"/>
    <n v="218381"/>
    <s v="-"/>
    <s v="ADB29337.1"/>
    <m/>
    <m/>
    <s v="ABC transporter related protein"/>
    <m/>
    <m/>
    <s v="Kfla_0209"/>
    <n v="717"/>
    <n v="238"/>
    <m/>
  </r>
  <r>
    <x v="0"/>
    <x v="0"/>
    <s v="GCA_000024345.1"/>
    <s v="Primary Assembly"/>
    <s v="chromosome"/>
    <m/>
    <s v="CP001736.1"/>
    <n v="218378"/>
    <n v="218965"/>
    <s v="-"/>
    <m/>
    <m/>
    <m/>
    <m/>
    <m/>
    <m/>
    <s v="Kfla_0210"/>
    <n v="588"/>
    <m/>
    <m/>
  </r>
  <r>
    <x v="1"/>
    <x v="1"/>
    <s v="GCA_000024345.1"/>
    <s v="Primary Assembly"/>
    <s v="chromosome"/>
    <m/>
    <s v="CP001736.1"/>
    <n v="218378"/>
    <n v="218965"/>
    <s v="-"/>
    <s v="ADB29338.1"/>
    <m/>
    <m/>
    <s v="transcriptional regulator, PadR-like family"/>
    <m/>
    <m/>
    <s v="Kfla_0210"/>
    <n v="588"/>
    <n v="195"/>
    <m/>
  </r>
  <r>
    <x v="0"/>
    <x v="4"/>
    <s v="GCA_000024345.1"/>
    <s v="Primary Assembly"/>
    <s v="chromosome"/>
    <m/>
    <s v="CP001736.1"/>
    <n v="219020"/>
    <n v="219365"/>
    <s v="-"/>
    <m/>
    <m/>
    <m/>
    <m/>
    <m/>
    <m/>
    <s v="Kfla_0211"/>
    <n v="346"/>
    <m/>
    <s v="pseudo"/>
  </r>
  <r>
    <x v="0"/>
    <x v="0"/>
    <s v="GCA_000024345.1"/>
    <s v="Primary Assembly"/>
    <s v="chromosome"/>
    <m/>
    <s v="CP001736.1"/>
    <n v="219421"/>
    <n v="219993"/>
    <s v="-"/>
    <m/>
    <m/>
    <m/>
    <m/>
    <m/>
    <m/>
    <s v="Kfla_0212"/>
    <n v="573"/>
    <m/>
    <m/>
  </r>
  <r>
    <x v="1"/>
    <x v="1"/>
    <s v="GCA_000024345.1"/>
    <s v="Primary Assembly"/>
    <s v="chromosome"/>
    <m/>
    <s v="CP001736.1"/>
    <n v="219421"/>
    <n v="219993"/>
    <s v="-"/>
    <s v="ADB29339.1"/>
    <m/>
    <m/>
    <s v="transcriptional regulator, TetR family"/>
    <m/>
    <m/>
    <s v="Kfla_0212"/>
    <n v="573"/>
    <n v="190"/>
    <m/>
  </r>
  <r>
    <x v="0"/>
    <x v="0"/>
    <s v="GCA_000024345.1"/>
    <s v="Primary Assembly"/>
    <s v="chromosome"/>
    <m/>
    <s v="CP001736.1"/>
    <n v="220069"/>
    <n v="220482"/>
    <s v="+"/>
    <m/>
    <m/>
    <m/>
    <m/>
    <m/>
    <m/>
    <s v="Kfla_0213"/>
    <n v="414"/>
    <m/>
    <m/>
  </r>
  <r>
    <x v="1"/>
    <x v="1"/>
    <s v="GCA_000024345.1"/>
    <s v="Primary Assembly"/>
    <s v="chromosome"/>
    <m/>
    <s v="CP001736.1"/>
    <n v="220069"/>
    <n v="220482"/>
    <s v="+"/>
    <s v="ADB29340.1"/>
    <m/>
    <m/>
    <s v="Glyoxalase/bleomycin resistance protein/dioxygenase"/>
    <m/>
    <m/>
    <s v="Kfla_0213"/>
    <n v="414"/>
    <n v="137"/>
    <m/>
  </r>
  <r>
    <x v="0"/>
    <x v="0"/>
    <s v="GCA_000024345.1"/>
    <s v="Primary Assembly"/>
    <s v="chromosome"/>
    <m/>
    <s v="CP001736.1"/>
    <n v="220543"/>
    <n v="221520"/>
    <s v="-"/>
    <m/>
    <m/>
    <m/>
    <m/>
    <m/>
    <m/>
    <s v="Kfla_0214"/>
    <n v="978"/>
    <m/>
    <m/>
  </r>
  <r>
    <x v="1"/>
    <x v="1"/>
    <s v="GCA_000024345.1"/>
    <s v="Primary Assembly"/>
    <s v="chromosome"/>
    <m/>
    <s v="CP001736.1"/>
    <n v="220543"/>
    <n v="221520"/>
    <s v="-"/>
    <s v="ADB29341.1"/>
    <m/>
    <m/>
    <s v="NAD(P)H quinone oxidoreductase, PIG3 family"/>
    <m/>
    <m/>
    <s v="Kfla_0214"/>
    <n v="978"/>
    <n v="325"/>
    <m/>
  </r>
  <r>
    <x v="0"/>
    <x v="0"/>
    <s v="GCA_000024345.1"/>
    <s v="Primary Assembly"/>
    <s v="chromosome"/>
    <m/>
    <s v="CP001736.1"/>
    <n v="221526"/>
    <n v="222455"/>
    <s v="-"/>
    <m/>
    <m/>
    <m/>
    <m/>
    <m/>
    <m/>
    <s v="Kfla_0215"/>
    <n v="930"/>
    <m/>
    <m/>
  </r>
  <r>
    <x v="1"/>
    <x v="1"/>
    <s v="GCA_000024345.1"/>
    <s v="Primary Assembly"/>
    <s v="chromosome"/>
    <m/>
    <s v="CP001736.1"/>
    <n v="221526"/>
    <n v="222455"/>
    <s v="-"/>
    <s v="ADB29342.1"/>
    <m/>
    <m/>
    <s v="aminoglycoside phosphotransferase"/>
    <m/>
    <m/>
    <s v="Kfla_0215"/>
    <n v="930"/>
    <n v="309"/>
    <m/>
  </r>
  <r>
    <x v="0"/>
    <x v="0"/>
    <s v="GCA_000024345.1"/>
    <s v="Primary Assembly"/>
    <s v="chromosome"/>
    <m/>
    <s v="CP001736.1"/>
    <n v="222495"/>
    <n v="223106"/>
    <s v="-"/>
    <m/>
    <m/>
    <m/>
    <m/>
    <m/>
    <m/>
    <s v="Kfla_0216"/>
    <n v="612"/>
    <m/>
    <m/>
  </r>
  <r>
    <x v="1"/>
    <x v="1"/>
    <s v="GCA_000024345.1"/>
    <s v="Primary Assembly"/>
    <s v="chromosome"/>
    <m/>
    <s v="CP001736.1"/>
    <n v="222495"/>
    <n v="223106"/>
    <s v="-"/>
    <s v="ADB29343.1"/>
    <m/>
    <m/>
    <s v="Molybdopterin-guanine dinucleotide biosynthesis protein A-like protein"/>
    <m/>
    <m/>
    <s v="Kfla_0216"/>
    <n v="612"/>
    <n v="203"/>
    <m/>
  </r>
  <r>
    <x v="0"/>
    <x v="0"/>
    <s v="GCA_000024345.1"/>
    <s v="Primary Assembly"/>
    <s v="chromosome"/>
    <m/>
    <s v="CP001736.1"/>
    <n v="223106"/>
    <n v="223915"/>
    <s v="-"/>
    <m/>
    <m/>
    <m/>
    <m/>
    <m/>
    <m/>
    <s v="Kfla_0217"/>
    <n v="810"/>
    <m/>
    <m/>
  </r>
  <r>
    <x v="1"/>
    <x v="1"/>
    <s v="GCA_000024345.1"/>
    <s v="Primary Assembly"/>
    <s v="chromosome"/>
    <m/>
    <s v="CP001736.1"/>
    <n v="223106"/>
    <n v="223915"/>
    <s v="-"/>
    <s v="ADB29344.1"/>
    <m/>
    <m/>
    <s v="Nitrilase/cyanide hydratase and apolipoprotein N- acyltransferase"/>
    <m/>
    <m/>
    <s v="Kfla_0217"/>
    <n v="810"/>
    <n v="269"/>
    <m/>
  </r>
  <r>
    <x v="0"/>
    <x v="0"/>
    <s v="GCA_000024345.1"/>
    <s v="Primary Assembly"/>
    <s v="chromosome"/>
    <m/>
    <s v="CP001736.1"/>
    <n v="223992"/>
    <n v="225110"/>
    <s v="+"/>
    <m/>
    <m/>
    <m/>
    <m/>
    <m/>
    <m/>
    <s v="Kfla_0218"/>
    <n v="1119"/>
    <m/>
    <m/>
  </r>
  <r>
    <x v="1"/>
    <x v="1"/>
    <s v="GCA_000024345.1"/>
    <s v="Primary Assembly"/>
    <s v="chromosome"/>
    <m/>
    <s v="CP001736.1"/>
    <n v="223992"/>
    <n v="225110"/>
    <s v="+"/>
    <s v="ADB29345.1"/>
    <m/>
    <m/>
    <s v="aminotransferase class I and II"/>
    <m/>
    <m/>
    <s v="Kfla_0218"/>
    <n v="1119"/>
    <n v="372"/>
    <m/>
  </r>
  <r>
    <x v="0"/>
    <x v="0"/>
    <s v="GCA_000024345.1"/>
    <s v="Primary Assembly"/>
    <s v="chromosome"/>
    <m/>
    <s v="CP001736.1"/>
    <n v="225222"/>
    <n v="225701"/>
    <s v="+"/>
    <m/>
    <m/>
    <m/>
    <m/>
    <m/>
    <m/>
    <s v="Kfla_0219"/>
    <n v="480"/>
    <m/>
    <m/>
  </r>
  <r>
    <x v="1"/>
    <x v="1"/>
    <s v="GCA_000024345.1"/>
    <s v="Primary Assembly"/>
    <s v="chromosome"/>
    <m/>
    <s v="CP001736.1"/>
    <n v="225222"/>
    <n v="225701"/>
    <s v="+"/>
    <s v="ADB29346.1"/>
    <m/>
    <m/>
    <s v="putative BatC protein"/>
    <m/>
    <m/>
    <s v="Kfla_0219"/>
    <n v="480"/>
    <n v="159"/>
    <m/>
  </r>
  <r>
    <x v="0"/>
    <x v="0"/>
    <s v="GCA_000024345.1"/>
    <s v="Primary Assembly"/>
    <s v="chromosome"/>
    <m/>
    <s v="CP001736.1"/>
    <n v="225698"/>
    <n v="226975"/>
    <s v="+"/>
    <m/>
    <m/>
    <m/>
    <m/>
    <m/>
    <m/>
    <s v="Kfla_0220"/>
    <n v="1278"/>
    <m/>
    <m/>
  </r>
  <r>
    <x v="1"/>
    <x v="1"/>
    <s v="GCA_000024345.1"/>
    <s v="Primary Assembly"/>
    <s v="chromosome"/>
    <m/>
    <s v="CP001736.1"/>
    <n v="225698"/>
    <n v="226975"/>
    <s v="+"/>
    <s v="ADB29347.1"/>
    <m/>
    <m/>
    <s v="Cupin 4 family protein"/>
    <m/>
    <m/>
    <s v="Kfla_0220"/>
    <n v="1278"/>
    <n v="425"/>
    <m/>
  </r>
  <r>
    <x v="0"/>
    <x v="0"/>
    <s v="GCA_000024345.1"/>
    <s v="Primary Assembly"/>
    <s v="chromosome"/>
    <m/>
    <s v="CP001736.1"/>
    <n v="227287"/>
    <n v="228735"/>
    <s v="+"/>
    <m/>
    <m/>
    <m/>
    <m/>
    <m/>
    <m/>
    <s v="Kfla_0221"/>
    <n v="1449"/>
    <m/>
    <m/>
  </r>
  <r>
    <x v="1"/>
    <x v="1"/>
    <s v="GCA_000024345.1"/>
    <s v="Primary Assembly"/>
    <s v="chromosome"/>
    <m/>
    <s v="CP001736.1"/>
    <n v="227287"/>
    <n v="228735"/>
    <s v="+"/>
    <s v="ADB29348.1"/>
    <m/>
    <m/>
    <s v="Sucraseferredoxin family protein"/>
    <m/>
    <m/>
    <s v="Kfla_0221"/>
    <n v="1449"/>
    <n v="482"/>
    <m/>
  </r>
  <r>
    <x v="0"/>
    <x v="0"/>
    <s v="GCA_000024345.1"/>
    <s v="Primary Assembly"/>
    <s v="chromosome"/>
    <m/>
    <s v="CP001736.1"/>
    <n v="229625"/>
    <n v="230233"/>
    <s v="-"/>
    <m/>
    <m/>
    <m/>
    <m/>
    <m/>
    <m/>
    <s v="Kfla_0222"/>
    <n v="609"/>
    <m/>
    <m/>
  </r>
  <r>
    <x v="1"/>
    <x v="1"/>
    <s v="GCA_000024345.1"/>
    <s v="Primary Assembly"/>
    <s v="chromosome"/>
    <m/>
    <s v="CP001736.1"/>
    <n v="229625"/>
    <n v="230233"/>
    <s v="-"/>
    <s v="ADB29349.1"/>
    <m/>
    <m/>
    <s v="conserved hypothetical protein"/>
    <m/>
    <m/>
    <s v="Kfla_0222"/>
    <n v="609"/>
    <n v="202"/>
    <m/>
  </r>
  <r>
    <x v="0"/>
    <x v="0"/>
    <s v="GCA_000024345.1"/>
    <s v="Primary Assembly"/>
    <s v="chromosome"/>
    <m/>
    <s v="CP001736.1"/>
    <n v="230486"/>
    <n v="231703"/>
    <s v="-"/>
    <m/>
    <m/>
    <m/>
    <m/>
    <m/>
    <m/>
    <s v="Kfla_0223"/>
    <n v="1218"/>
    <m/>
    <m/>
  </r>
  <r>
    <x v="1"/>
    <x v="1"/>
    <s v="GCA_000024345.1"/>
    <s v="Primary Assembly"/>
    <s v="chromosome"/>
    <m/>
    <s v="CP001736.1"/>
    <n v="230486"/>
    <n v="231703"/>
    <s v="-"/>
    <s v="ADB29350.1"/>
    <m/>
    <m/>
    <s v="major facilitator superfamily MFS_1"/>
    <m/>
    <m/>
    <s v="Kfla_0223"/>
    <n v="1218"/>
    <n v="405"/>
    <m/>
  </r>
  <r>
    <x v="0"/>
    <x v="2"/>
    <s v="GCA_000024345.1"/>
    <s v="Primary Assembly"/>
    <s v="chromosome"/>
    <m/>
    <s v="CP001736.1"/>
    <n v="231878"/>
    <n v="231966"/>
    <s v="+"/>
    <m/>
    <m/>
    <m/>
    <m/>
    <m/>
    <m/>
    <s v="Kfla_R0004"/>
    <n v="89"/>
    <m/>
    <m/>
  </r>
  <r>
    <x v="2"/>
    <x v="3"/>
    <s v="GCA_000024345.1"/>
    <s v="Primary Assembly"/>
    <s v="chromosome"/>
    <m/>
    <s v="CP001736.1"/>
    <n v="231878"/>
    <n v="231966"/>
    <s v="+"/>
    <m/>
    <m/>
    <m/>
    <s v="tRNA-Ser"/>
    <m/>
    <m/>
    <s v="Kfla_R0004"/>
    <n v="89"/>
    <m/>
    <m/>
  </r>
  <r>
    <x v="0"/>
    <x v="0"/>
    <s v="GCA_000024345.1"/>
    <s v="Primary Assembly"/>
    <s v="chromosome"/>
    <m/>
    <s v="CP001736.1"/>
    <n v="232076"/>
    <n v="232558"/>
    <s v="-"/>
    <m/>
    <m/>
    <m/>
    <m/>
    <m/>
    <m/>
    <s v="Kfla_0224"/>
    <n v="483"/>
    <m/>
    <m/>
  </r>
  <r>
    <x v="1"/>
    <x v="1"/>
    <s v="GCA_000024345.1"/>
    <s v="Primary Assembly"/>
    <s v="chromosome"/>
    <m/>
    <s v="CP001736.1"/>
    <n v="232076"/>
    <n v="232558"/>
    <s v="-"/>
    <s v="ADB29351.1"/>
    <m/>
    <m/>
    <s v="transcriptional regulator, MarR family"/>
    <m/>
    <m/>
    <s v="Kfla_0224"/>
    <n v="483"/>
    <n v="160"/>
    <m/>
  </r>
  <r>
    <x v="0"/>
    <x v="0"/>
    <s v="GCA_000024345.1"/>
    <s v="Primary Assembly"/>
    <s v="chromosome"/>
    <m/>
    <s v="CP001736.1"/>
    <n v="232642"/>
    <n v="233538"/>
    <s v="+"/>
    <m/>
    <m/>
    <m/>
    <m/>
    <m/>
    <m/>
    <s v="Kfla_0225"/>
    <n v="897"/>
    <m/>
    <m/>
  </r>
  <r>
    <x v="1"/>
    <x v="1"/>
    <s v="GCA_000024345.1"/>
    <s v="Primary Assembly"/>
    <s v="chromosome"/>
    <m/>
    <s v="CP001736.1"/>
    <n v="232642"/>
    <n v="233538"/>
    <s v="+"/>
    <s v="ADB29352.1"/>
    <m/>
    <m/>
    <s v="alpha/beta hydrolase fold protein"/>
    <m/>
    <m/>
    <s v="Kfla_0225"/>
    <n v="897"/>
    <n v="298"/>
    <m/>
  </r>
  <r>
    <x v="0"/>
    <x v="0"/>
    <s v="GCA_000024345.1"/>
    <s v="Primary Assembly"/>
    <s v="chromosome"/>
    <m/>
    <s v="CP001736.1"/>
    <n v="233735"/>
    <n v="234298"/>
    <s v="+"/>
    <m/>
    <m/>
    <m/>
    <m/>
    <m/>
    <m/>
    <s v="Kfla_0226"/>
    <n v="564"/>
    <m/>
    <m/>
  </r>
  <r>
    <x v="1"/>
    <x v="1"/>
    <s v="GCA_000024345.1"/>
    <s v="Primary Assembly"/>
    <s v="chromosome"/>
    <m/>
    <s v="CP001736.1"/>
    <n v="233735"/>
    <n v="234298"/>
    <s v="+"/>
    <s v="ADB29353.1"/>
    <m/>
    <m/>
    <s v="bifunctional deaminase-reductase domain protein"/>
    <m/>
    <m/>
    <s v="Kfla_0226"/>
    <n v="564"/>
    <n v="187"/>
    <m/>
  </r>
  <r>
    <x v="0"/>
    <x v="0"/>
    <s v="GCA_000024345.1"/>
    <s v="Primary Assembly"/>
    <s v="chromosome"/>
    <m/>
    <s v="CP001736.1"/>
    <n v="234424"/>
    <n v="235047"/>
    <s v="+"/>
    <m/>
    <m/>
    <m/>
    <m/>
    <m/>
    <m/>
    <s v="Kfla_0227"/>
    <n v="624"/>
    <m/>
    <m/>
  </r>
  <r>
    <x v="1"/>
    <x v="1"/>
    <s v="GCA_000024345.1"/>
    <s v="Primary Assembly"/>
    <s v="chromosome"/>
    <m/>
    <s v="CP001736.1"/>
    <n v="234424"/>
    <n v="235047"/>
    <s v="+"/>
    <s v="ADB29354.1"/>
    <m/>
    <m/>
    <s v="hypothetical protein"/>
    <m/>
    <m/>
    <s v="Kfla_0227"/>
    <n v="624"/>
    <n v="207"/>
    <m/>
  </r>
  <r>
    <x v="0"/>
    <x v="0"/>
    <s v="GCA_000024345.1"/>
    <s v="Primary Assembly"/>
    <s v="chromosome"/>
    <m/>
    <s v="CP001736.1"/>
    <n v="235339"/>
    <n v="235872"/>
    <s v="+"/>
    <m/>
    <m/>
    <m/>
    <m/>
    <m/>
    <m/>
    <s v="Kfla_0228"/>
    <n v="534"/>
    <m/>
    <m/>
  </r>
  <r>
    <x v="1"/>
    <x v="1"/>
    <s v="GCA_000024345.1"/>
    <s v="Primary Assembly"/>
    <s v="chromosome"/>
    <m/>
    <s v="CP001736.1"/>
    <n v="235339"/>
    <n v="235872"/>
    <s v="+"/>
    <s v="ADB29355.1"/>
    <m/>
    <m/>
    <s v="hypothetical protein"/>
    <m/>
    <m/>
    <s v="Kfla_0228"/>
    <n v="534"/>
    <n v="177"/>
    <m/>
  </r>
  <r>
    <x v="0"/>
    <x v="4"/>
    <s v="GCA_000024345.1"/>
    <s v="Primary Assembly"/>
    <s v="chromosome"/>
    <m/>
    <s v="CP001736.1"/>
    <n v="235874"/>
    <n v="235972"/>
    <s v="+"/>
    <m/>
    <m/>
    <m/>
    <m/>
    <m/>
    <m/>
    <s v="Kfla_0229"/>
    <n v="99"/>
    <m/>
    <s v="pseudo"/>
  </r>
  <r>
    <x v="0"/>
    <x v="0"/>
    <s v="GCA_000024345.1"/>
    <s v="Primary Assembly"/>
    <s v="chromosome"/>
    <m/>
    <s v="CP001736.1"/>
    <n v="235966"/>
    <n v="236322"/>
    <s v="-"/>
    <m/>
    <m/>
    <m/>
    <m/>
    <m/>
    <m/>
    <s v="Kfla_0230"/>
    <n v="357"/>
    <m/>
    <m/>
  </r>
  <r>
    <x v="1"/>
    <x v="1"/>
    <s v="GCA_000024345.1"/>
    <s v="Primary Assembly"/>
    <s v="chromosome"/>
    <m/>
    <s v="CP001736.1"/>
    <n v="235966"/>
    <n v="236322"/>
    <s v="-"/>
    <s v="ADB29356.1"/>
    <m/>
    <m/>
    <s v="conserved hypothetical protein"/>
    <m/>
    <m/>
    <s v="Kfla_0230"/>
    <n v="357"/>
    <n v="118"/>
    <m/>
  </r>
  <r>
    <x v="0"/>
    <x v="0"/>
    <s v="GCA_000024345.1"/>
    <s v="Primary Assembly"/>
    <s v="chromosome"/>
    <m/>
    <s v="CP001736.1"/>
    <n v="236395"/>
    <n v="237111"/>
    <s v="-"/>
    <m/>
    <m/>
    <m/>
    <m/>
    <m/>
    <m/>
    <s v="Kfla_0231"/>
    <n v="717"/>
    <m/>
    <m/>
  </r>
  <r>
    <x v="1"/>
    <x v="1"/>
    <s v="GCA_000024345.1"/>
    <s v="Primary Assembly"/>
    <s v="chromosome"/>
    <m/>
    <s v="CP001736.1"/>
    <n v="236395"/>
    <n v="237111"/>
    <s v="-"/>
    <s v="ADB29357.1"/>
    <m/>
    <m/>
    <s v="short-chain dehydrogenase/reductase SDR"/>
    <m/>
    <m/>
    <s v="Kfla_0231"/>
    <n v="717"/>
    <n v="238"/>
    <m/>
  </r>
  <r>
    <x v="0"/>
    <x v="0"/>
    <s v="GCA_000024345.1"/>
    <s v="Primary Assembly"/>
    <s v="chromosome"/>
    <m/>
    <s v="CP001736.1"/>
    <n v="237207"/>
    <n v="238085"/>
    <s v="+"/>
    <m/>
    <m/>
    <m/>
    <m/>
    <m/>
    <m/>
    <s v="Kfla_0232"/>
    <n v="879"/>
    <m/>
    <m/>
  </r>
  <r>
    <x v="1"/>
    <x v="1"/>
    <s v="GCA_000024345.1"/>
    <s v="Primary Assembly"/>
    <s v="chromosome"/>
    <m/>
    <s v="CP001736.1"/>
    <n v="237207"/>
    <n v="238085"/>
    <s v="+"/>
    <s v="ADB29358.1"/>
    <m/>
    <m/>
    <s v="transcriptional regulator, LysR family"/>
    <m/>
    <m/>
    <s v="Kfla_0232"/>
    <n v="879"/>
    <n v="292"/>
    <m/>
  </r>
  <r>
    <x v="0"/>
    <x v="0"/>
    <s v="GCA_000024345.1"/>
    <s v="Primary Assembly"/>
    <s v="chromosome"/>
    <m/>
    <s v="CP001736.1"/>
    <n v="238135"/>
    <n v="239130"/>
    <s v="+"/>
    <m/>
    <m/>
    <m/>
    <m/>
    <m/>
    <m/>
    <s v="Kfla_0233"/>
    <n v="996"/>
    <m/>
    <m/>
  </r>
  <r>
    <x v="1"/>
    <x v="1"/>
    <s v="GCA_000024345.1"/>
    <s v="Primary Assembly"/>
    <s v="chromosome"/>
    <m/>
    <s v="CP001736.1"/>
    <n v="238135"/>
    <n v="239130"/>
    <s v="+"/>
    <s v="ADB29359.1"/>
    <m/>
    <m/>
    <s v="Methyltransferase type 11"/>
    <m/>
    <m/>
    <s v="Kfla_0233"/>
    <n v="996"/>
    <n v="331"/>
    <m/>
  </r>
  <r>
    <x v="0"/>
    <x v="0"/>
    <s v="GCA_000024345.1"/>
    <s v="Primary Assembly"/>
    <s v="chromosome"/>
    <m/>
    <s v="CP001736.1"/>
    <n v="239159"/>
    <n v="239785"/>
    <s v="+"/>
    <m/>
    <m/>
    <m/>
    <m/>
    <m/>
    <m/>
    <s v="Kfla_0234"/>
    <n v="627"/>
    <m/>
    <m/>
  </r>
  <r>
    <x v="1"/>
    <x v="1"/>
    <s v="GCA_000024345.1"/>
    <s v="Primary Assembly"/>
    <s v="chromosome"/>
    <m/>
    <s v="CP001736.1"/>
    <n v="239159"/>
    <n v="239785"/>
    <s v="+"/>
    <s v="ADB29360.1"/>
    <m/>
    <m/>
    <s v="Methyltransferase type 11"/>
    <m/>
    <m/>
    <s v="Kfla_0234"/>
    <n v="627"/>
    <n v="208"/>
    <m/>
  </r>
  <r>
    <x v="0"/>
    <x v="0"/>
    <s v="GCA_000024345.1"/>
    <s v="Primary Assembly"/>
    <s v="chromosome"/>
    <m/>
    <s v="CP001736.1"/>
    <n v="239796"/>
    <n v="240146"/>
    <s v="+"/>
    <m/>
    <m/>
    <m/>
    <m/>
    <m/>
    <m/>
    <s v="Kfla_0235"/>
    <n v="351"/>
    <m/>
    <m/>
  </r>
  <r>
    <x v="1"/>
    <x v="1"/>
    <s v="GCA_000024345.1"/>
    <s v="Primary Assembly"/>
    <s v="chromosome"/>
    <m/>
    <s v="CP001736.1"/>
    <n v="239796"/>
    <n v="240146"/>
    <s v="+"/>
    <s v="ADB29361.1"/>
    <m/>
    <m/>
    <s v="Glyoxalase/bleomycin resistance protein/dioxygenase"/>
    <m/>
    <m/>
    <s v="Kfla_0235"/>
    <n v="351"/>
    <n v="116"/>
    <m/>
  </r>
  <r>
    <x v="0"/>
    <x v="0"/>
    <s v="GCA_000024345.1"/>
    <s v="Primary Assembly"/>
    <s v="chromosome"/>
    <m/>
    <s v="CP001736.1"/>
    <n v="240785"/>
    <n v="241135"/>
    <s v="+"/>
    <m/>
    <m/>
    <m/>
    <m/>
    <m/>
    <m/>
    <s v="Kfla_0236"/>
    <n v="351"/>
    <m/>
    <m/>
  </r>
  <r>
    <x v="1"/>
    <x v="1"/>
    <s v="GCA_000024345.1"/>
    <s v="Primary Assembly"/>
    <s v="chromosome"/>
    <m/>
    <s v="CP001736.1"/>
    <n v="240785"/>
    <n v="241135"/>
    <s v="+"/>
    <s v="ADB29362.1"/>
    <m/>
    <m/>
    <s v="transcriptional regulator, MerR family"/>
    <m/>
    <m/>
    <s v="Kfla_0236"/>
    <n v="351"/>
    <n v="116"/>
    <m/>
  </r>
  <r>
    <x v="0"/>
    <x v="0"/>
    <s v="GCA_000024345.1"/>
    <s v="Primary Assembly"/>
    <s v="chromosome"/>
    <m/>
    <s v="CP001736.1"/>
    <n v="241253"/>
    <n v="242023"/>
    <s v="-"/>
    <m/>
    <m/>
    <m/>
    <m/>
    <m/>
    <m/>
    <s v="Kfla_0237"/>
    <n v="771"/>
    <m/>
    <m/>
  </r>
  <r>
    <x v="1"/>
    <x v="1"/>
    <s v="GCA_000024345.1"/>
    <s v="Primary Assembly"/>
    <s v="chromosome"/>
    <m/>
    <s v="CP001736.1"/>
    <n v="241253"/>
    <n v="242023"/>
    <s v="-"/>
    <s v="ADB29363.1"/>
    <m/>
    <m/>
    <s v="Ketosteroid isomerase-like protein"/>
    <m/>
    <m/>
    <s v="Kfla_0237"/>
    <n v="771"/>
    <n v="256"/>
    <m/>
  </r>
  <r>
    <x v="0"/>
    <x v="0"/>
    <s v="GCA_000024345.1"/>
    <s v="Primary Assembly"/>
    <s v="chromosome"/>
    <m/>
    <s v="CP001736.1"/>
    <n v="242092"/>
    <n v="243015"/>
    <s v="-"/>
    <m/>
    <m/>
    <m/>
    <m/>
    <m/>
    <m/>
    <s v="Kfla_0238"/>
    <n v="924"/>
    <m/>
    <m/>
  </r>
  <r>
    <x v="1"/>
    <x v="1"/>
    <s v="GCA_000024345.1"/>
    <s v="Primary Assembly"/>
    <s v="chromosome"/>
    <m/>
    <s v="CP001736.1"/>
    <n v="242092"/>
    <n v="243015"/>
    <s v="-"/>
    <s v="ADB29364.1"/>
    <m/>
    <m/>
    <s v="RNA polymerase, sigma-24 subunit, ECF subfamily"/>
    <m/>
    <m/>
    <s v="Kfla_0238"/>
    <n v="924"/>
    <n v="307"/>
    <m/>
  </r>
  <r>
    <x v="0"/>
    <x v="0"/>
    <s v="GCA_000024345.1"/>
    <s v="Primary Assembly"/>
    <s v="chromosome"/>
    <m/>
    <s v="CP001736.1"/>
    <n v="243048"/>
    <n v="243803"/>
    <s v="-"/>
    <m/>
    <m/>
    <m/>
    <m/>
    <m/>
    <m/>
    <s v="Kfla_0239"/>
    <n v="756"/>
    <m/>
    <m/>
  </r>
  <r>
    <x v="1"/>
    <x v="1"/>
    <s v="GCA_000024345.1"/>
    <s v="Primary Assembly"/>
    <s v="chromosome"/>
    <m/>
    <s v="CP001736.1"/>
    <n v="243048"/>
    <n v="243803"/>
    <s v="-"/>
    <s v="ADB29365.1"/>
    <m/>
    <m/>
    <s v="glycoside hydrolase family 16"/>
    <m/>
    <m/>
    <s v="Kfla_0239"/>
    <n v="756"/>
    <n v="251"/>
    <m/>
  </r>
  <r>
    <x v="0"/>
    <x v="0"/>
    <s v="GCA_000024345.1"/>
    <s v="Primary Assembly"/>
    <s v="chromosome"/>
    <m/>
    <s v="CP001736.1"/>
    <n v="243886"/>
    <n v="244755"/>
    <s v="+"/>
    <m/>
    <m/>
    <m/>
    <m/>
    <m/>
    <m/>
    <s v="Kfla_0240"/>
    <n v="870"/>
    <m/>
    <m/>
  </r>
  <r>
    <x v="1"/>
    <x v="1"/>
    <s v="GCA_000024345.1"/>
    <s v="Primary Assembly"/>
    <s v="chromosome"/>
    <m/>
    <s v="CP001736.1"/>
    <n v="243886"/>
    <n v="244755"/>
    <s v="+"/>
    <s v="ADB29366.1"/>
    <m/>
    <m/>
    <s v="RNA polymerase, sigma-24 subunit, ECF subfamily"/>
    <m/>
    <m/>
    <s v="Kfla_0240"/>
    <n v="870"/>
    <n v="289"/>
    <m/>
  </r>
  <r>
    <x v="0"/>
    <x v="0"/>
    <s v="GCA_000024345.1"/>
    <s v="Primary Assembly"/>
    <s v="chromosome"/>
    <m/>
    <s v="CP001736.1"/>
    <n v="244703"/>
    <n v="245581"/>
    <s v="-"/>
    <m/>
    <m/>
    <m/>
    <m/>
    <m/>
    <m/>
    <s v="Kfla_0241"/>
    <n v="879"/>
    <m/>
    <m/>
  </r>
  <r>
    <x v="1"/>
    <x v="1"/>
    <s v="GCA_000024345.1"/>
    <s v="Primary Assembly"/>
    <s v="chromosome"/>
    <m/>
    <s v="CP001736.1"/>
    <n v="244703"/>
    <n v="245581"/>
    <s v="-"/>
    <s v="ADB29367.1"/>
    <m/>
    <m/>
    <s v="aminoglycoside phosphotransferase"/>
    <m/>
    <m/>
    <s v="Kfla_0241"/>
    <n v="879"/>
    <n v="292"/>
    <m/>
  </r>
  <r>
    <x v="0"/>
    <x v="0"/>
    <s v="GCA_000024345.1"/>
    <s v="Primary Assembly"/>
    <s v="chromosome"/>
    <m/>
    <s v="CP001736.1"/>
    <n v="245674"/>
    <n v="246960"/>
    <s v="+"/>
    <m/>
    <m/>
    <m/>
    <m/>
    <m/>
    <m/>
    <s v="Kfla_0242"/>
    <n v="1287"/>
    <m/>
    <m/>
  </r>
  <r>
    <x v="1"/>
    <x v="1"/>
    <s v="GCA_000024345.1"/>
    <s v="Primary Assembly"/>
    <s v="chromosome"/>
    <m/>
    <s v="CP001736.1"/>
    <n v="245674"/>
    <n v="246960"/>
    <s v="+"/>
    <s v="ADB29368.1"/>
    <m/>
    <m/>
    <s v="FAD linked oxidase domain protein"/>
    <m/>
    <m/>
    <s v="Kfla_0242"/>
    <n v="1287"/>
    <n v="428"/>
    <m/>
  </r>
  <r>
    <x v="0"/>
    <x v="0"/>
    <s v="GCA_000024345.1"/>
    <s v="Primary Assembly"/>
    <s v="chromosome"/>
    <m/>
    <s v="CP001736.1"/>
    <n v="247040"/>
    <n v="247999"/>
    <s v="-"/>
    <m/>
    <m/>
    <m/>
    <m/>
    <m/>
    <m/>
    <s v="Kfla_0243"/>
    <n v="960"/>
    <m/>
    <m/>
  </r>
  <r>
    <x v="1"/>
    <x v="1"/>
    <s v="GCA_000024345.1"/>
    <s v="Primary Assembly"/>
    <s v="chromosome"/>
    <m/>
    <s v="CP001736.1"/>
    <n v="247040"/>
    <n v="247999"/>
    <s v="-"/>
    <s v="ADB29369.1"/>
    <m/>
    <m/>
    <s v="SH3 type 3 domain protein"/>
    <m/>
    <m/>
    <s v="Kfla_0243"/>
    <n v="960"/>
    <n v="319"/>
    <m/>
  </r>
  <r>
    <x v="0"/>
    <x v="0"/>
    <s v="GCA_000024345.1"/>
    <s v="Primary Assembly"/>
    <s v="chromosome"/>
    <m/>
    <s v="CP001736.1"/>
    <n v="248345"/>
    <n v="248500"/>
    <s v="+"/>
    <m/>
    <m/>
    <m/>
    <m/>
    <m/>
    <m/>
    <s v="Kfla_0244"/>
    <n v="156"/>
    <m/>
    <m/>
  </r>
  <r>
    <x v="1"/>
    <x v="1"/>
    <s v="GCA_000024345.1"/>
    <s v="Primary Assembly"/>
    <s v="chromosome"/>
    <m/>
    <s v="CP001736.1"/>
    <n v="248345"/>
    <n v="248500"/>
    <s v="+"/>
    <s v="ADB29370.1"/>
    <m/>
    <m/>
    <s v="hypothetical protein"/>
    <m/>
    <m/>
    <s v="Kfla_0244"/>
    <n v="156"/>
    <n v="51"/>
    <m/>
  </r>
  <r>
    <x v="0"/>
    <x v="0"/>
    <s v="GCA_000024345.1"/>
    <s v="Primary Assembly"/>
    <s v="chromosome"/>
    <m/>
    <s v="CP001736.1"/>
    <n v="248629"/>
    <n v="248976"/>
    <s v="+"/>
    <m/>
    <m/>
    <m/>
    <m/>
    <m/>
    <m/>
    <s v="Kfla_0245"/>
    <n v="348"/>
    <m/>
    <m/>
  </r>
  <r>
    <x v="1"/>
    <x v="1"/>
    <s v="GCA_000024345.1"/>
    <s v="Primary Assembly"/>
    <s v="chromosome"/>
    <m/>
    <s v="CP001736.1"/>
    <n v="248629"/>
    <n v="248976"/>
    <s v="+"/>
    <s v="ADB29371.1"/>
    <m/>
    <m/>
    <s v="YCII-related protein"/>
    <m/>
    <m/>
    <s v="Kfla_0245"/>
    <n v="348"/>
    <n v="115"/>
    <m/>
  </r>
  <r>
    <x v="0"/>
    <x v="0"/>
    <s v="GCA_000024345.1"/>
    <s v="Primary Assembly"/>
    <s v="chromosome"/>
    <m/>
    <s v="CP001736.1"/>
    <n v="248987"/>
    <n v="250396"/>
    <s v="-"/>
    <m/>
    <m/>
    <m/>
    <m/>
    <m/>
    <m/>
    <s v="Kfla_0246"/>
    <n v="1410"/>
    <m/>
    <m/>
  </r>
  <r>
    <x v="1"/>
    <x v="1"/>
    <s v="GCA_000024345.1"/>
    <s v="Primary Assembly"/>
    <s v="chromosome"/>
    <m/>
    <s v="CP001736.1"/>
    <n v="248987"/>
    <n v="250396"/>
    <s v="-"/>
    <s v="ADB29372.1"/>
    <m/>
    <m/>
    <s v="major facilitator superfamily MFS_1"/>
    <m/>
    <m/>
    <s v="Kfla_0246"/>
    <n v="1410"/>
    <n v="469"/>
    <m/>
  </r>
  <r>
    <x v="0"/>
    <x v="4"/>
    <s v="GCA_000024345.1"/>
    <s v="Primary Assembly"/>
    <s v="chromosome"/>
    <m/>
    <s v="CP001736.1"/>
    <n v="250400"/>
    <n v="250527"/>
    <s v="-"/>
    <m/>
    <m/>
    <m/>
    <m/>
    <m/>
    <m/>
    <s v="Kfla_0247"/>
    <n v="128"/>
    <m/>
    <s v="pseudo"/>
  </r>
  <r>
    <x v="0"/>
    <x v="0"/>
    <s v="GCA_000024345.1"/>
    <s v="Primary Assembly"/>
    <s v="chromosome"/>
    <m/>
    <s v="CP001736.1"/>
    <n v="250567"/>
    <n v="250932"/>
    <s v="+"/>
    <m/>
    <m/>
    <m/>
    <m/>
    <m/>
    <m/>
    <s v="Kfla_0248"/>
    <n v="366"/>
    <m/>
    <m/>
  </r>
  <r>
    <x v="1"/>
    <x v="1"/>
    <s v="GCA_000024345.1"/>
    <s v="Primary Assembly"/>
    <s v="chromosome"/>
    <m/>
    <s v="CP001736.1"/>
    <n v="250567"/>
    <n v="250932"/>
    <s v="+"/>
    <s v="ADB29373.1"/>
    <m/>
    <m/>
    <s v="YCII-related protein"/>
    <m/>
    <m/>
    <s v="Kfla_0248"/>
    <n v="366"/>
    <n v="121"/>
    <m/>
  </r>
  <r>
    <x v="0"/>
    <x v="0"/>
    <s v="GCA_000024345.1"/>
    <s v="Primary Assembly"/>
    <s v="chromosome"/>
    <m/>
    <s v="CP001736.1"/>
    <n v="250929"/>
    <n v="252164"/>
    <s v="+"/>
    <m/>
    <m/>
    <m/>
    <m/>
    <m/>
    <m/>
    <s v="Kfla_0249"/>
    <n v="1236"/>
    <m/>
    <m/>
  </r>
  <r>
    <x v="1"/>
    <x v="1"/>
    <s v="GCA_000024345.1"/>
    <s v="Primary Assembly"/>
    <s v="chromosome"/>
    <m/>
    <s v="CP001736.1"/>
    <n v="250929"/>
    <n v="252164"/>
    <s v="+"/>
    <s v="ADB29374.1"/>
    <m/>
    <m/>
    <s v="putative RNA polymerase, sigma-24 subunit, ECF subfamily"/>
    <m/>
    <m/>
    <s v="Kfla_0249"/>
    <n v="1236"/>
    <n v="411"/>
    <m/>
  </r>
  <r>
    <x v="0"/>
    <x v="0"/>
    <s v="GCA_000024345.1"/>
    <s v="Primary Assembly"/>
    <s v="chromosome"/>
    <m/>
    <s v="CP001736.1"/>
    <n v="252219"/>
    <n v="252914"/>
    <s v="+"/>
    <m/>
    <m/>
    <m/>
    <m/>
    <m/>
    <m/>
    <s v="Kfla_0250"/>
    <n v="696"/>
    <m/>
    <m/>
  </r>
  <r>
    <x v="1"/>
    <x v="1"/>
    <s v="GCA_000024345.1"/>
    <s v="Primary Assembly"/>
    <s v="chromosome"/>
    <m/>
    <s v="CP001736.1"/>
    <n v="252219"/>
    <n v="252914"/>
    <s v="+"/>
    <s v="ADB29375.1"/>
    <m/>
    <m/>
    <s v="hypothetical protein"/>
    <m/>
    <m/>
    <s v="Kfla_0250"/>
    <n v="696"/>
    <n v="231"/>
    <m/>
  </r>
  <r>
    <x v="0"/>
    <x v="4"/>
    <s v="GCA_000024345.1"/>
    <s v="Primary Assembly"/>
    <s v="chromosome"/>
    <m/>
    <s v="CP001736.1"/>
    <n v="252883"/>
    <n v="253280"/>
    <s v="-"/>
    <m/>
    <m/>
    <m/>
    <m/>
    <m/>
    <m/>
    <s v="Kfla_0251"/>
    <n v="398"/>
    <m/>
    <s v="pseudo"/>
  </r>
  <r>
    <x v="0"/>
    <x v="0"/>
    <s v="GCA_000024345.1"/>
    <s v="Primary Assembly"/>
    <s v="chromosome"/>
    <m/>
    <s v="CP001736.1"/>
    <n v="253368"/>
    <n v="254063"/>
    <s v="+"/>
    <m/>
    <m/>
    <m/>
    <m/>
    <m/>
    <m/>
    <s v="Kfla_0252"/>
    <n v="696"/>
    <m/>
    <m/>
  </r>
  <r>
    <x v="1"/>
    <x v="1"/>
    <s v="GCA_000024345.1"/>
    <s v="Primary Assembly"/>
    <s v="chromosome"/>
    <m/>
    <s v="CP001736.1"/>
    <n v="253368"/>
    <n v="254063"/>
    <s v="+"/>
    <s v="ADB29376.1"/>
    <m/>
    <m/>
    <s v="short-chain dehydrogenase/reductase SDR"/>
    <m/>
    <m/>
    <s v="Kfla_0252"/>
    <n v="696"/>
    <n v="231"/>
    <m/>
  </r>
  <r>
    <x v="0"/>
    <x v="0"/>
    <s v="GCA_000024345.1"/>
    <s v="Primary Assembly"/>
    <s v="chromosome"/>
    <m/>
    <s v="CP001736.1"/>
    <n v="254048"/>
    <n v="254599"/>
    <s v="-"/>
    <m/>
    <m/>
    <m/>
    <m/>
    <m/>
    <m/>
    <s v="Kfla_0253"/>
    <n v="552"/>
    <m/>
    <m/>
  </r>
  <r>
    <x v="1"/>
    <x v="1"/>
    <s v="GCA_000024345.1"/>
    <s v="Primary Assembly"/>
    <s v="chromosome"/>
    <m/>
    <s v="CP001736.1"/>
    <n v="254048"/>
    <n v="254599"/>
    <s v="-"/>
    <s v="ADB29377.1"/>
    <m/>
    <m/>
    <s v="conserved hypothetical protein"/>
    <m/>
    <m/>
    <s v="Kfla_0253"/>
    <n v="552"/>
    <n v="183"/>
    <m/>
  </r>
  <r>
    <x v="0"/>
    <x v="0"/>
    <s v="GCA_000024345.1"/>
    <s v="Primary Assembly"/>
    <s v="chromosome"/>
    <m/>
    <s v="CP001736.1"/>
    <n v="254657"/>
    <n v="255604"/>
    <s v="-"/>
    <m/>
    <m/>
    <m/>
    <m/>
    <m/>
    <m/>
    <s v="Kfla_0254"/>
    <n v="948"/>
    <m/>
    <m/>
  </r>
  <r>
    <x v="1"/>
    <x v="1"/>
    <s v="GCA_000024345.1"/>
    <s v="Primary Assembly"/>
    <s v="chromosome"/>
    <m/>
    <s v="CP001736.1"/>
    <n v="254657"/>
    <n v="255604"/>
    <s v="-"/>
    <s v="ADB29378.1"/>
    <m/>
    <m/>
    <s v="aldo/keto reductase"/>
    <m/>
    <m/>
    <s v="Kfla_0254"/>
    <n v="948"/>
    <n v="315"/>
    <m/>
  </r>
  <r>
    <x v="0"/>
    <x v="0"/>
    <s v="GCA_000024345.1"/>
    <s v="Primary Assembly"/>
    <s v="chromosome"/>
    <m/>
    <s v="CP001736.1"/>
    <n v="255761"/>
    <n v="256888"/>
    <s v="-"/>
    <m/>
    <m/>
    <m/>
    <m/>
    <m/>
    <m/>
    <s v="Kfla_0255"/>
    <n v="1128"/>
    <m/>
    <m/>
  </r>
  <r>
    <x v="1"/>
    <x v="1"/>
    <s v="GCA_000024345.1"/>
    <s v="Primary Assembly"/>
    <s v="chromosome"/>
    <m/>
    <s v="CP001736.1"/>
    <n v="255761"/>
    <n v="256888"/>
    <s v="-"/>
    <s v="ADB29379.1"/>
    <m/>
    <m/>
    <s v="transcriptional regulator, LacI family"/>
    <m/>
    <m/>
    <s v="Kfla_0255"/>
    <n v="1128"/>
    <n v="375"/>
    <m/>
  </r>
  <r>
    <x v="0"/>
    <x v="0"/>
    <s v="GCA_000024345.1"/>
    <s v="Primary Assembly"/>
    <s v="chromosome"/>
    <m/>
    <s v="CP001736.1"/>
    <n v="257305"/>
    <n v="258810"/>
    <s v="+"/>
    <m/>
    <m/>
    <m/>
    <m/>
    <m/>
    <m/>
    <s v="Kfla_0256"/>
    <n v="1506"/>
    <m/>
    <m/>
  </r>
  <r>
    <x v="1"/>
    <x v="1"/>
    <s v="GCA_000024345.1"/>
    <s v="Primary Assembly"/>
    <s v="chromosome"/>
    <m/>
    <s v="CP001736.1"/>
    <n v="257305"/>
    <n v="258810"/>
    <s v="+"/>
    <s v="ADB29380.1"/>
    <m/>
    <m/>
    <s v="ABC transporter related protein"/>
    <m/>
    <m/>
    <s v="Kfla_0256"/>
    <n v="1506"/>
    <n v="501"/>
    <m/>
  </r>
  <r>
    <x v="0"/>
    <x v="0"/>
    <s v="GCA_000024345.1"/>
    <s v="Primary Assembly"/>
    <s v="chromosome"/>
    <m/>
    <s v="CP001736.1"/>
    <n v="258807"/>
    <n v="259832"/>
    <s v="+"/>
    <m/>
    <m/>
    <m/>
    <m/>
    <m/>
    <m/>
    <s v="Kfla_0257"/>
    <n v="1026"/>
    <m/>
    <m/>
  </r>
  <r>
    <x v="1"/>
    <x v="1"/>
    <s v="GCA_000024345.1"/>
    <s v="Primary Assembly"/>
    <s v="chromosome"/>
    <m/>
    <s v="CP001736.1"/>
    <n v="258807"/>
    <n v="259832"/>
    <s v="+"/>
    <s v="ADB29381.1"/>
    <m/>
    <m/>
    <s v="inner-membrane translocator"/>
    <m/>
    <m/>
    <s v="Kfla_0257"/>
    <n v="1026"/>
    <n v="341"/>
    <m/>
  </r>
  <r>
    <x v="0"/>
    <x v="0"/>
    <s v="GCA_000024345.1"/>
    <s v="Primary Assembly"/>
    <s v="chromosome"/>
    <m/>
    <s v="CP001736.1"/>
    <n v="259822"/>
    <n v="260841"/>
    <s v="+"/>
    <m/>
    <m/>
    <m/>
    <m/>
    <m/>
    <m/>
    <s v="Kfla_0258"/>
    <n v="1020"/>
    <m/>
    <m/>
  </r>
  <r>
    <x v="1"/>
    <x v="1"/>
    <s v="GCA_000024345.1"/>
    <s v="Primary Assembly"/>
    <s v="chromosome"/>
    <m/>
    <s v="CP001736.1"/>
    <n v="259822"/>
    <n v="260841"/>
    <s v="+"/>
    <s v="ADB29382.1"/>
    <m/>
    <m/>
    <s v="inner-membrane translocator"/>
    <m/>
    <m/>
    <s v="Kfla_0258"/>
    <n v="1020"/>
    <n v="339"/>
    <m/>
  </r>
  <r>
    <x v="0"/>
    <x v="0"/>
    <s v="GCA_000024345.1"/>
    <s v="Primary Assembly"/>
    <s v="chromosome"/>
    <m/>
    <s v="CP001736.1"/>
    <n v="260868"/>
    <n v="261959"/>
    <s v="+"/>
    <m/>
    <m/>
    <m/>
    <m/>
    <m/>
    <m/>
    <s v="Kfla_0259"/>
    <n v="1092"/>
    <m/>
    <m/>
  </r>
  <r>
    <x v="1"/>
    <x v="1"/>
    <s v="GCA_000024345.1"/>
    <s v="Primary Assembly"/>
    <s v="chromosome"/>
    <m/>
    <s v="CP001736.1"/>
    <n v="260868"/>
    <n v="261959"/>
    <s v="+"/>
    <s v="ADB29383.1"/>
    <m/>
    <m/>
    <s v="rhamnose ABC transporter, periplasmic rhamnose- binding protein"/>
    <m/>
    <m/>
    <s v="Kfla_0259"/>
    <n v="1092"/>
    <n v="363"/>
    <m/>
  </r>
  <r>
    <x v="0"/>
    <x v="0"/>
    <s v="GCA_000024345.1"/>
    <s v="Primary Assembly"/>
    <s v="chromosome"/>
    <m/>
    <s v="CP001736.1"/>
    <n v="261978"/>
    <n v="262313"/>
    <s v="+"/>
    <m/>
    <m/>
    <m/>
    <m/>
    <m/>
    <m/>
    <s v="Kfla_0260"/>
    <n v="336"/>
    <m/>
    <m/>
  </r>
  <r>
    <x v="1"/>
    <x v="1"/>
    <s v="GCA_000024345.1"/>
    <s v="Primary Assembly"/>
    <s v="chromosome"/>
    <m/>
    <s v="CP001736.1"/>
    <n v="261978"/>
    <n v="262313"/>
    <s v="+"/>
    <s v="ADB29384.1"/>
    <m/>
    <m/>
    <s v="protein of unknown function DUF718"/>
    <m/>
    <m/>
    <s v="Kfla_0260"/>
    <n v="336"/>
    <n v="111"/>
    <m/>
  </r>
  <r>
    <x v="0"/>
    <x v="0"/>
    <s v="GCA_000024345.1"/>
    <s v="Primary Assembly"/>
    <s v="chromosome"/>
    <m/>
    <s v="CP001736.1"/>
    <n v="262318"/>
    <n v="263481"/>
    <s v="+"/>
    <m/>
    <m/>
    <m/>
    <m/>
    <m/>
    <m/>
    <s v="Kfla_0261"/>
    <n v="1164"/>
    <m/>
    <m/>
  </r>
  <r>
    <x v="1"/>
    <x v="1"/>
    <s v="GCA_000024345.1"/>
    <s v="Primary Assembly"/>
    <s v="chromosome"/>
    <m/>
    <s v="CP001736.1"/>
    <n v="262318"/>
    <n v="263481"/>
    <s v="+"/>
    <s v="ADB29385.1"/>
    <m/>
    <m/>
    <s v="L-rhamnose isomerase"/>
    <m/>
    <m/>
    <s v="Kfla_0261"/>
    <n v="1164"/>
    <n v="387"/>
    <m/>
  </r>
  <r>
    <x v="0"/>
    <x v="0"/>
    <s v="GCA_000024345.1"/>
    <s v="Primary Assembly"/>
    <s v="chromosome"/>
    <m/>
    <s v="CP001736.1"/>
    <n v="263478"/>
    <n v="265517"/>
    <s v="+"/>
    <m/>
    <m/>
    <m/>
    <m/>
    <m/>
    <m/>
    <s v="Kfla_0262"/>
    <n v="2040"/>
    <m/>
    <m/>
  </r>
  <r>
    <x v="1"/>
    <x v="1"/>
    <s v="GCA_000024345.1"/>
    <s v="Primary Assembly"/>
    <s v="chromosome"/>
    <m/>
    <s v="CP001736.1"/>
    <n v="263478"/>
    <n v="265517"/>
    <s v="+"/>
    <s v="ADB29386.1"/>
    <m/>
    <m/>
    <s v="rhamnulose-1-phosphate aldolase/alcohol dehydrogenase"/>
    <m/>
    <m/>
    <s v="Kfla_0262"/>
    <n v="2040"/>
    <n v="679"/>
    <m/>
  </r>
  <r>
    <x v="0"/>
    <x v="0"/>
    <s v="GCA_000024345.1"/>
    <s v="Primary Assembly"/>
    <s v="chromosome"/>
    <m/>
    <s v="CP001736.1"/>
    <n v="265548"/>
    <n v="267011"/>
    <s v="+"/>
    <m/>
    <m/>
    <m/>
    <m/>
    <m/>
    <m/>
    <s v="Kfla_0263"/>
    <n v="1464"/>
    <m/>
    <m/>
  </r>
  <r>
    <x v="1"/>
    <x v="1"/>
    <s v="GCA_000024345.1"/>
    <s v="Primary Assembly"/>
    <s v="chromosome"/>
    <m/>
    <s v="CP001736.1"/>
    <n v="265548"/>
    <n v="267011"/>
    <s v="+"/>
    <s v="ADB29387.1"/>
    <m/>
    <m/>
    <s v="putative L-arabinose isomerase protein"/>
    <m/>
    <m/>
    <s v="Kfla_0263"/>
    <n v="1464"/>
    <n v="487"/>
    <m/>
  </r>
  <r>
    <x v="0"/>
    <x v="0"/>
    <s v="GCA_000024345.1"/>
    <s v="Primary Assembly"/>
    <s v="chromosome"/>
    <m/>
    <s v="CP001736.1"/>
    <n v="267072"/>
    <n v="268520"/>
    <s v="+"/>
    <m/>
    <m/>
    <m/>
    <m/>
    <m/>
    <m/>
    <s v="Kfla_0264"/>
    <n v="1449"/>
    <m/>
    <m/>
  </r>
  <r>
    <x v="1"/>
    <x v="1"/>
    <s v="GCA_000024345.1"/>
    <s v="Primary Assembly"/>
    <s v="chromosome"/>
    <m/>
    <s v="CP001736.1"/>
    <n v="267072"/>
    <n v="268520"/>
    <s v="+"/>
    <s v="ADB29388.1"/>
    <m/>
    <m/>
    <s v="carbohydrate kinase FGGY"/>
    <m/>
    <m/>
    <s v="Kfla_0264"/>
    <n v="1449"/>
    <n v="482"/>
    <m/>
  </r>
  <r>
    <x v="0"/>
    <x v="0"/>
    <s v="GCA_000024345.1"/>
    <s v="Primary Assembly"/>
    <s v="chromosome"/>
    <m/>
    <s v="CP001736.1"/>
    <n v="268525"/>
    <n v="268851"/>
    <s v="+"/>
    <m/>
    <m/>
    <m/>
    <m/>
    <m/>
    <m/>
    <s v="Kfla_0265"/>
    <n v="327"/>
    <m/>
    <m/>
  </r>
  <r>
    <x v="1"/>
    <x v="1"/>
    <s v="GCA_000024345.1"/>
    <s v="Primary Assembly"/>
    <s v="chromosome"/>
    <m/>
    <s v="CP001736.1"/>
    <n v="268525"/>
    <n v="268851"/>
    <s v="+"/>
    <s v="ADB29389.1"/>
    <m/>
    <m/>
    <s v="transcriptional regulator, LuxR family"/>
    <m/>
    <m/>
    <s v="Kfla_0265"/>
    <n v="327"/>
    <n v="108"/>
    <m/>
  </r>
  <r>
    <x v="0"/>
    <x v="0"/>
    <s v="GCA_000024345.1"/>
    <s v="Primary Assembly"/>
    <s v="chromosome"/>
    <m/>
    <s v="CP001736.1"/>
    <n v="269044"/>
    <n v="272241"/>
    <s v="+"/>
    <m/>
    <m/>
    <m/>
    <m/>
    <m/>
    <m/>
    <s v="Kfla_0266"/>
    <n v="3198"/>
    <m/>
    <m/>
  </r>
  <r>
    <x v="1"/>
    <x v="1"/>
    <s v="GCA_000024345.1"/>
    <s v="Primary Assembly"/>
    <s v="chromosome"/>
    <m/>
    <s v="CP001736.1"/>
    <n v="269044"/>
    <n v="272241"/>
    <s v="+"/>
    <s v="ADB29390.1"/>
    <m/>
    <m/>
    <s v="alpha-L-rhamnosidase"/>
    <m/>
    <m/>
    <s v="Kfla_0266"/>
    <n v="3198"/>
    <n v="1065"/>
    <m/>
  </r>
  <r>
    <x v="0"/>
    <x v="0"/>
    <s v="GCA_000024345.1"/>
    <s v="Primary Assembly"/>
    <s v="chromosome"/>
    <m/>
    <s v="CP001736.1"/>
    <n v="272388"/>
    <n v="273161"/>
    <s v="+"/>
    <m/>
    <m/>
    <m/>
    <m/>
    <m/>
    <m/>
    <s v="Kfla_0267"/>
    <n v="774"/>
    <m/>
    <m/>
  </r>
  <r>
    <x v="1"/>
    <x v="1"/>
    <s v="GCA_000024345.1"/>
    <s v="Primary Assembly"/>
    <s v="chromosome"/>
    <m/>
    <s v="CP001736.1"/>
    <n v="272388"/>
    <n v="273161"/>
    <s v="+"/>
    <s v="ADB29391.1"/>
    <m/>
    <m/>
    <s v="hypothetical protein"/>
    <m/>
    <m/>
    <s v="Kfla_0267"/>
    <n v="774"/>
    <n v="257"/>
    <m/>
  </r>
  <r>
    <x v="0"/>
    <x v="0"/>
    <s v="GCA_000024345.1"/>
    <s v="Primary Assembly"/>
    <s v="chromosome"/>
    <m/>
    <s v="CP001736.1"/>
    <n v="273476"/>
    <n v="274144"/>
    <s v="-"/>
    <m/>
    <m/>
    <m/>
    <m/>
    <m/>
    <m/>
    <s v="Kfla_0268"/>
    <n v="669"/>
    <m/>
    <m/>
  </r>
  <r>
    <x v="1"/>
    <x v="1"/>
    <s v="GCA_000024345.1"/>
    <s v="Primary Assembly"/>
    <s v="chromosome"/>
    <m/>
    <s v="CP001736.1"/>
    <n v="273476"/>
    <n v="274144"/>
    <s v="-"/>
    <s v="ADB29392.1"/>
    <m/>
    <m/>
    <s v="two component transcriptional regulator, winged helix family"/>
    <m/>
    <m/>
    <s v="Kfla_0268"/>
    <n v="669"/>
    <n v="222"/>
    <m/>
  </r>
  <r>
    <x v="0"/>
    <x v="0"/>
    <s v="GCA_000024345.1"/>
    <s v="Primary Assembly"/>
    <s v="chromosome"/>
    <m/>
    <s v="CP001736.1"/>
    <n v="274141"/>
    <n v="275559"/>
    <s v="-"/>
    <m/>
    <m/>
    <m/>
    <m/>
    <m/>
    <m/>
    <s v="Kfla_0269"/>
    <n v="1419"/>
    <m/>
    <m/>
  </r>
  <r>
    <x v="1"/>
    <x v="1"/>
    <s v="GCA_000024345.1"/>
    <s v="Primary Assembly"/>
    <s v="chromosome"/>
    <m/>
    <s v="CP001736.1"/>
    <n v="274141"/>
    <n v="275559"/>
    <s v="-"/>
    <s v="ADB29393.1"/>
    <m/>
    <m/>
    <s v="histidine kinase"/>
    <m/>
    <m/>
    <s v="Kfla_0269"/>
    <n v="1419"/>
    <n v="472"/>
    <m/>
  </r>
  <r>
    <x v="0"/>
    <x v="0"/>
    <s v="GCA_000024345.1"/>
    <s v="Primary Assembly"/>
    <s v="chromosome"/>
    <m/>
    <s v="CP001736.1"/>
    <n v="275698"/>
    <n v="276027"/>
    <s v="-"/>
    <m/>
    <m/>
    <m/>
    <m/>
    <m/>
    <m/>
    <s v="Kfla_0270"/>
    <n v="330"/>
    <m/>
    <m/>
  </r>
  <r>
    <x v="1"/>
    <x v="1"/>
    <s v="GCA_000024345.1"/>
    <s v="Primary Assembly"/>
    <s v="chromosome"/>
    <m/>
    <s v="CP001736.1"/>
    <n v="275698"/>
    <n v="276027"/>
    <s v="-"/>
    <s v="ADB29394.1"/>
    <m/>
    <m/>
    <s v="hypothetical protein"/>
    <m/>
    <m/>
    <s v="Kfla_0270"/>
    <n v="330"/>
    <n v="109"/>
    <m/>
  </r>
  <r>
    <x v="0"/>
    <x v="0"/>
    <s v="GCA_000024345.1"/>
    <s v="Primary Assembly"/>
    <s v="chromosome"/>
    <m/>
    <s v="CP001736.1"/>
    <n v="276093"/>
    <n v="277364"/>
    <s v="-"/>
    <m/>
    <m/>
    <m/>
    <m/>
    <m/>
    <m/>
    <s v="Kfla_0271"/>
    <n v="1272"/>
    <m/>
    <m/>
  </r>
  <r>
    <x v="1"/>
    <x v="1"/>
    <s v="GCA_000024345.1"/>
    <s v="Primary Assembly"/>
    <s v="chromosome"/>
    <m/>
    <s v="CP001736.1"/>
    <n v="276093"/>
    <n v="277364"/>
    <s v="-"/>
    <s v="ADB29395.1"/>
    <m/>
    <m/>
    <s v="threonine dehydratase"/>
    <m/>
    <m/>
    <s v="Kfla_0271"/>
    <n v="1272"/>
    <n v="423"/>
    <m/>
  </r>
  <r>
    <x v="0"/>
    <x v="0"/>
    <s v="GCA_000024345.1"/>
    <s v="Primary Assembly"/>
    <s v="chromosome"/>
    <m/>
    <s v="CP001736.1"/>
    <n v="277599"/>
    <n v="278465"/>
    <s v="+"/>
    <m/>
    <m/>
    <m/>
    <m/>
    <m/>
    <m/>
    <s v="Kfla_0272"/>
    <n v="867"/>
    <m/>
    <m/>
  </r>
  <r>
    <x v="1"/>
    <x v="1"/>
    <s v="GCA_000024345.1"/>
    <s v="Primary Assembly"/>
    <s v="chromosome"/>
    <m/>
    <s v="CP001736.1"/>
    <n v="277599"/>
    <n v="278465"/>
    <s v="+"/>
    <s v="ADB29396.1"/>
    <m/>
    <m/>
    <s v="hypothetical protein"/>
    <m/>
    <m/>
    <s v="Kfla_0272"/>
    <n v="867"/>
    <n v="288"/>
    <m/>
  </r>
  <r>
    <x v="0"/>
    <x v="0"/>
    <s v="GCA_000024345.1"/>
    <s v="Primary Assembly"/>
    <s v="chromosome"/>
    <m/>
    <s v="CP001736.1"/>
    <n v="278587"/>
    <n v="279330"/>
    <s v="-"/>
    <m/>
    <m/>
    <m/>
    <m/>
    <m/>
    <m/>
    <s v="Kfla_0273"/>
    <n v="744"/>
    <m/>
    <m/>
  </r>
  <r>
    <x v="1"/>
    <x v="1"/>
    <s v="GCA_000024345.1"/>
    <s v="Primary Assembly"/>
    <s v="chromosome"/>
    <m/>
    <s v="CP001736.1"/>
    <n v="278587"/>
    <n v="279330"/>
    <s v="-"/>
    <s v="ADB29397.1"/>
    <m/>
    <m/>
    <s v="beta-lactamase domain protein"/>
    <m/>
    <m/>
    <s v="Kfla_0273"/>
    <n v="744"/>
    <n v="247"/>
    <m/>
  </r>
  <r>
    <x v="0"/>
    <x v="0"/>
    <s v="GCA_000024345.1"/>
    <s v="Primary Assembly"/>
    <s v="chromosome"/>
    <m/>
    <s v="CP001736.1"/>
    <n v="279327"/>
    <n v="280286"/>
    <s v="-"/>
    <m/>
    <m/>
    <m/>
    <m/>
    <m/>
    <m/>
    <s v="Kfla_0274"/>
    <n v="960"/>
    <m/>
    <m/>
  </r>
  <r>
    <x v="1"/>
    <x v="1"/>
    <s v="GCA_000024345.1"/>
    <s v="Primary Assembly"/>
    <s v="chromosome"/>
    <m/>
    <s v="CP001736.1"/>
    <n v="279327"/>
    <n v="280286"/>
    <s v="-"/>
    <s v="ADB29398.1"/>
    <m/>
    <m/>
    <s v="Acetyl xylan esterase"/>
    <m/>
    <m/>
    <s v="Kfla_0274"/>
    <n v="960"/>
    <n v="319"/>
    <m/>
  </r>
  <r>
    <x v="0"/>
    <x v="0"/>
    <s v="GCA_000024345.1"/>
    <s v="Primary Assembly"/>
    <s v="chromosome"/>
    <m/>
    <s v="CP001736.1"/>
    <n v="280333"/>
    <n v="280791"/>
    <s v="-"/>
    <m/>
    <m/>
    <m/>
    <m/>
    <m/>
    <m/>
    <s v="Kfla_0275"/>
    <n v="459"/>
    <m/>
    <m/>
  </r>
  <r>
    <x v="1"/>
    <x v="1"/>
    <s v="GCA_000024345.1"/>
    <s v="Primary Assembly"/>
    <s v="chromosome"/>
    <m/>
    <s v="CP001736.1"/>
    <n v="280333"/>
    <n v="280791"/>
    <s v="-"/>
    <s v="ADB29399.1"/>
    <m/>
    <m/>
    <s v="hypothetical protein"/>
    <m/>
    <m/>
    <s v="Kfla_0275"/>
    <n v="459"/>
    <n v="152"/>
    <m/>
  </r>
  <r>
    <x v="0"/>
    <x v="0"/>
    <s v="GCA_000024345.1"/>
    <s v="Primary Assembly"/>
    <s v="chromosome"/>
    <m/>
    <s v="CP001736.1"/>
    <n v="280847"/>
    <n v="282406"/>
    <s v="-"/>
    <m/>
    <m/>
    <m/>
    <m/>
    <m/>
    <m/>
    <s v="Kfla_0276"/>
    <n v="1560"/>
    <m/>
    <m/>
  </r>
  <r>
    <x v="1"/>
    <x v="1"/>
    <s v="GCA_000024345.1"/>
    <s v="Primary Assembly"/>
    <s v="chromosome"/>
    <m/>
    <s v="CP001736.1"/>
    <n v="280847"/>
    <n v="282406"/>
    <s v="-"/>
    <s v="ADB29400.1"/>
    <m/>
    <m/>
    <s v="cell envelope-related transcriptional attenuator"/>
    <m/>
    <m/>
    <s v="Kfla_0276"/>
    <n v="1560"/>
    <n v="519"/>
    <m/>
  </r>
  <r>
    <x v="0"/>
    <x v="2"/>
    <s v="GCA_000024345.1"/>
    <s v="Primary Assembly"/>
    <s v="chromosome"/>
    <m/>
    <s v="CP001736.1"/>
    <n v="282673"/>
    <n v="282762"/>
    <s v="+"/>
    <m/>
    <m/>
    <m/>
    <m/>
    <m/>
    <m/>
    <s v="Kfla_R0005"/>
    <n v="90"/>
    <m/>
    <m/>
  </r>
  <r>
    <x v="2"/>
    <x v="3"/>
    <s v="GCA_000024345.1"/>
    <s v="Primary Assembly"/>
    <s v="chromosome"/>
    <m/>
    <s v="CP001736.1"/>
    <n v="282673"/>
    <n v="282762"/>
    <s v="+"/>
    <m/>
    <m/>
    <m/>
    <s v="tRNA-Ser"/>
    <m/>
    <m/>
    <s v="Kfla_R0005"/>
    <n v="90"/>
    <m/>
    <m/>
  </r>
  <r>
    <x v="0"/>
    <x v="0"/>
    <s v="GCA_000024345.1"/>
    <s v="Primary Assembly"/>
    <s v="chromosome"/>
    <m/>
    <s v="CP001736.1"/>
    <n v="282932"/>
    <n v="283825"/>
    <s v="-"/>
    <m/>
    <m/>
    <m/>
    <m/>
    <m/>
    <m/>
    <s v="Kfla_0277"/>
    <n v="894"/>
    <m/>
    <m/>
  </r>
  <r>
    <x v="1"/>
    <x v="1"/>
    <s v="GCA_000024345.1"/>
    <s v="Primary Assembly"/>
    <s v="chromosome"/>
    <m/>
    <s v="CP001736.1"/>
    <n v="282932"/>
    <n v="283825"/>
    <s v="-"/>
    <s v="ADB29401.1"/>
    <m/>
    <m/>
    <s v="Luciferase-like monooxygenase"/>
    <m/>
    <m/>
    <s v="Kfla_0277"/>
    <n v="894"/>
    <n v="297"/>
    <m/>
  </r>
  <r>
    <x v="0"/>
    <x v="0"/>
    <s v="GCA_000024345.1"/>
    <s v="Primary Assembly"/>
    <s v="chromosome"/>
    <m/>
    <s v="CP001736.1"/>
    <n v="284053"/>
    <n v="284286"/>
    <s v="+"/>
    <m/>
    <m/>
    <m/>
    <m/>
    <m/>
    <m/>
    <s v="Kfla_0278"/>
    <n v="234"/>
    <m/>
    <m/>
  </r>
  <r>
    <x v="1"/>
    <x v="1"/>
    <s v="GCA_000024345.1"/>
    <s v="Primary Assembly"/>
    <s v="chromosome"/>
    <m/>
    <s v="CP001736.1"/>
    <n v="284053"/>
    <n v="284286"/>
    <s v="+"/>
    <s v="ADB29402.1"/>
    <m/>
    <m/>
    <s v="hypothetical protein"/>
    <m/>
    <m/>
    <s v="Kfla_0278"/>
    <n v="234"/>
    <n v="77"/>
    <m/>
  </r>
  <r>
    <x v="0"/>
    <x v="0"/>
    <s v="GCA_000024345.1"/>
    <s v="Primary Assembly"/>
    <s v="chromosome"/>
    <m/>
    <s v="CP001736.1"/>
    <n v="284447"/>
    <n v="286324"/>
    <s v="-"/>
    <m/>
    <m/>
    <m/>
    <m/>
    <m/>
    <m/>
    <s v="Kfla_0279"/>
    <n v="1878"/>
    <m/>
    <m/>
  </r>
  <r>
    <x v="1"/>
    <x v="1"/>
    <s v="GCA_000024345.1"/>
    <s v="Primary Assembly"/>
    <s v="chromosome"/>
    <m/>
    <s v="CP001736.1"/>
    <n v="284447"/>
    <n v="286324"/>
    <s v="-"/>
    <s v="ADB29403.1"/>
    <m/>
    <m/>
    <s v="Phosphoenolpyruvate carboxykinase (GTP)"/>
    <m/>
    <m/>
    <s v="Kfla_0279"/>
    <n v="1878"/>
    <n v="625"/>
    <m/>
  </r>
  <r>
    <x v="0"/>
    <x v="0"/>
    <s v="GCA_000024345.1"/>
    <s v="Primary Assembly"/>
    <s v="chromosome"/>
    <m/>
    <s v="CP001736.1"/>
    <n v="287672"/>
    <n v="288220"/>
    <s v="-"/>
    <m/>
    <m/>
    <m/>
    <m/>
    <m/>
    <m/>
    <s v="Kfla_0280"/>
    <n v="549"/>
    <m/>
    <m/>
  </r>
  <r>
    <x v="1"/>
    <x v="1"/>
    <s v="GCA_000024345.1"/>
    <s v="Primary Assembly"/>
    <s v="chromosome"/>
    <m/>
    <s v="CP001736.1"/>
    <n v="287672"/>
    <n v="288220"/>
    <s v="-"/>
    <s v="ADB29404.1"/>
    <m/>
    <m/>
    <s v="YCII-related protein"/>
    <m/>
    <m/>
    <s v="Kfla_0280"/>
    <n v="549"/>
    <n v="182"/>
    <m/>
  </r>
  <r>
    <x v="0"/>
    <x v="0"/>
    <s v="GCA_000024345.1"/>
    <s v="Primary Assembly"/>
    <s v="chromosome"/>
    <m/>
    <s v="CP001736.1"/>
    <n v="288232"/>
    <n v="288492"/>
    <s v="+"/>
    <m/>
    <m/>
    <m/>
    <m/>
    <m/>
    <m/>
    <s v="Kfla_0281"/>
    <n v="261"/>
    <m/>
    <m/>
  </r>
  <r>
    <x v="1"/>
    <x v="1"/>
    <s v="GCA_000024345.1"/>
    <s v="Primary Assembly"/>
    <s v="chromosome"/>
    <m/>
    <s v="CP001736.1"/>
    <n v="288232"/>
    <n v="288492"/>
    <s v="+"/>
    <s v="ADB29405.1"/>
    <m/>
    <m/>
    <s v="hypothetical protein"/>
    <m/>
    <m/>
    <s v="Kfla_0281"/>
    <n v="261"/>
    <n v="86"/>
    <m/>
  </r>
  <r>
    <x v="0"/>
    <x v="0"/>
    <s v="GCA_000024345.1"/>
    <s v="Primary Assembly"/>
    <s v="chromosome"/>
    <m/>
    <s v="CP001736.1"/>
    <n v="288596"/>
    <n v="288979"/>
    <s v="-"/>
    <m/>
    <m/>
    <m/>
    <m/>
    <m/>
    <m/>
    <s v="Kfla_0282"/>
    <n v="384"/>
    <m/>
    <m/>
  </r>
  <r>
    <x v="1"/>
    <x v="1"/>
    <s v="GCA_000024345.1"/>
    <s v="Primary Assembly"/>
    <s v="chromosome"/>
    <m/>
    <s v="CP001736.1"/>
    <n v="288596"/>
    <n v="288979"/>
    <s v="-"/>
    <s v="ADB29406.1"/>
    <m/>
    <m/>
    <s v="hypothetical protein"/>
    <m/>
    <m/>
    <s v="Kfla_0282"/>
    <n v="384"/>
    <n v="127"/>
    <m/>
  </r>
  <r>
    <x v="0"/>
    <x v="0"/>
    <s v="GCA_000024345.1"/>
    <s v="Primary Assembly"/>
    <s v="chromosome"/>
    <m/>
    <s v="CP001736.1"/>
    <n v="289029"/>
    <n v="289382"/>
    <s v="-"/>
    <m/>
    <m/>
    <m/>
    <m/>
    <m/>
    <m/>
    <s v="Kfla_0283"/>
    <n v="354"/>
    <m/>
    <m/>
  </r>
  <r>
    <x v="1"/>
    <x v="1"/>
    <s v="GCA_000024345.1"/>
    <s v="Primary Assembly"/>
    <s v="chromosome"/>
    <m/>
    <s v="CP001736.1"/>
    <n v="289029"/>
    <n v="289382"/>
    <s v="-"/>
    <s v="ADB29407.1"/>
    <m/>
    <m/>
    <s v="hypothetical protein"/>
    <m/>
    <m/>
    <s v="Kfla_0283"/>
    <n v="354"/>
    <n v="117"/>
    <m/>
  </r>
  <r>
    <x v="0"/>
    <x v="0"/>
    <s v="GCA_000024345.1"/>
    <s v="Primary Assembly"/>
    <s v="chromosome"/>
    <m/>
    <s v="CP001736.1"/>
    <n v="289472"/>
    <n v="290260"/>
    <s v="-"/>
    <m/>
    <m/>
    <m/>
    <m/>
    <m/>
    <m/>
    <s v="Kfla_0284"/>
    <n v="789"/>
    <m/>
    <m/>
  </r>
  <r>
    <x v="1"/>
    <x v="1"/>
    <s v="GCA_000024345.1"/>
    <s v="Primary Assembly"/>
    <s v="chromosome"/>
    <m/>
    <s v="CP001736.1"/>
    <n v="289472"/>
    <n v="290260"/>
    <s v="-"/>
    <s v="ADB29408.1"/>
    <m/>
    <m/>
    <s v="Methyltransferase type 11"/>
    <m/>
    <m/>
    <s v="Kfla_0284"/>
    <n v="789"/>
    <n v="262"/>
    <m/>
  </r>
  <r>
    <x v="0"/>
    <x v="0"/>
    <s v="GCA_000024345.1"/>
    <s v="Primary Assembly"/>
    <s v="chromosome"/>
    <m/>
    <s v="CP001736.1"/>
    <n v="290401"/>
    <n v="290808"/>
    <s v="+"/>
    <m/>
    <m/>
    <m/>
    <m/>
    <m/>
    <m/>
    <s v="Kfla_0285"/>
    <n v="408"/>
    <m/>
    <m/>
  </r>
  <r>
    <x v="1"/>
    <x v="1"/>
    <s v="GCA_000024345.1"/>
    <s v="Primary Assembly"/>
    <s v="chromosome"/>
    <m/>
    <s v="CP001736.1"/>
    <n v="290401"/>
    <n v="290808"/>
    <s v="+"/>
    <s v="ADB29409.1"/>
    <m/>
    <m/>
    <s v="NUDIX hydrolase"/>
    <m/>
    <m/>
    <s v="Kfla_0285"/>
    <n v="408"/>
    <n v="135"/>
    <m/>
  </r>
  <r>
    <x v="0"/>
    <x v="2"/>
    <s v="GCA_000024345.1"/>
    <s v="Primary Assembly"/>
    <s v="chromosome"/>
    <m/>
    <s v="CP001736.1"/>
    <n v="291108"/>
    <n v="291183"/>
    <s v="-"/>
    <m/>
    <m/>
    <m/>
    <m/>
    <m/>
    <m/>
    <s v="Kfla_R0006"/>
    <n v="76"/>
    <m/>
    <m/>
  </r>
  <r>
    <x v="2"/>
    <x v="3"/>
    <s v="GCA_000024345.1"/>
    <s v="Primary Assembly"/>
    <s v="chromosome"/>
    <m/>
    <s v="CP001736.1"/>
    <n v="291108"/>
    <n v="291183"/>
    <s v="-"/>
    <m/>
    <m/>
    <m/>
    <s v="tRNA-Arg"/>
    <m/>
    <m/>
    <s v="Kfla_R0006"/>
    <n v="76"/>
    <m/>
    <m/>
  </r>
  <r>
    <x v="0"/>
    <x v="0"/>
    <s v="GCA_000024345.1"/>
    <s v="Primary Assembly"/>
    <s v="chromosome"/>
    <m/>
    <s v="CP001736.1"/>
    <n v="291344"/>
    <n v="291898"/>
    <s v="+"/>
    <m/>
    <m/>
    <m/>
    <m/>
    <m/>
    <m/>
    <s v="Kfla_0286"/>
    <n v="555"/>
    <m/>
    <m/>
  </r>
  <r>
    <x v="1"/>
    <x v="1"/>
    <s v="GCA_000024345.1"/>
    <s v="Primary Assembly"/>
    <s v="chromosome"/>
    <m/>
    <s v="CP001736.1"/>
    <n v="291344"/>
    <n v="291898"/>
    <s v="+"/>
    <s v="ADB29410.1"/>
    <m/>
    <m/>
    <s v="conserved hypothetical protein"/>
    <m/>
    <m/>
    <s v="Kfla_0286"/>
    <n v="555"/>
    <n v="184"/>
    <m/>
  </r>
  <r>
    <x v="0"/>
    <x v="0"/>
    <s v="GCA_000024345.1"/>
    <s v="Primary Assembly"/>
    <s v="chromosome"/>
    <m/>
    <s v="CP001736.1"/>
    <n v="292289"/>
    <n v="292888"/>
    <s v="+"/>
    <m/>
    <m/>
    <m/>
    <m/>
    <m/>
    <m/>
    <s v="Kfla_0287"/>
    <n v="600"/>
    <m/>
    <m/>
  </r>
  <r>
    <x v="1"/>
    <x v="1"/>
    <s v="GCA_000024345.1"/>
    <s v="Primary Assembly"/>
    <s v="chromosome"/>
    <m/>
    <s v="CP001736.1"/>
    <n v="292289"/>
    <n v="292888"/>
    <s v="+"/>
    <s v="ADB29411.1"/>
    <m/>
    <m/>
    <s v="hypothetical protein"/>
    <m/>
    <m/>
    <s v="Kfla_0287"/>
    <n v="600"/>
    <n v="199"/>
    <m/>
  </r>
  <r>
    <x v="0"/>
    <x v="0"/>
    <s v="GCA_000024345.1"/>
    <s v="Primary Assembly"/>
    <s v="chromosome"/>
    <m/>
    <s v="CP001736.1"/>
    <n v="292885"/>
    <n v="294312"/>
    <s v="+"/>
    <m/>
    <m/>
    <m/>
    <m/>
    <m/>
    <m/>
    <s v="Kfla_0288"/>
    <n v="1428"/>
    <m/>
    <m/>
  </r>
  <r>
    <x v="1"/>
    <x v="1"/>
    <s v="GCA_000024345.1"/>
    <s v="Primary Assembly"/>
    <s v="chromosome"/>
    <m/>
    <s v="CP001736.1"/>
    <n v="292885"/>
    <n v="294312"/>
    <s v="+"/>
    <s v="ADB29412.1"/>
    <m/>
    <m/>
    <s v="hypothetical protein"/>
    <m/>
    <m/>
    <s v="Kfla_0288"/>
    <n v="1428"/>
    <n v="475"/>
    <m/>
  </r>
  <r>
    <x v="0"/>
    <x v="0"/>
    <s v="GCA_000024345.1"/>
    <s v="Primary Assembly"/>
    <s v="chromosome"/>
    <m/>
    <s v="CP001736.1"/>
    <n v="294365"/>
    <n v="295357"/>
    <s v="-"/>
    <m/>
    <m/>
    <m/>
    <m/>
    <m/>
    <m/>
    <s v="Kfla_0289"/>
    <n v="993"/>
    <m/>
    <m/>
  </r>
  <r>
    <x v="1"/>
    <x v="1"/>
    <s v="GCA_000024345.1"/>
    <s v="Primary Assembly"/>
    <s v="chromosome"/>
    <m/>
    <s v="CP001736.1"/>
    <n v="294365"/>
    <n v="295357"/>
    <s v="-"/>
    <s v="ADB29413.1"/>
    <m/>
    <m/>
    <s v="Nitrilase/cyanide hydratase and apolipoprotein N- acyltransferase"/>
    <m/>
    <m/>
    <s v="Kfla_0289"/>
    <n v="993"/>
    <n v="330"/>
    <m/>
  </r>
  <r>
    <x v="0"/>
    <x v="0"/>
    <s v="GCA_000024345.1"/>
    <s v="Primary Assembly"/>
    <s v="chromosome"/>
    <m/>
    <s v="CP001736.1"/>
    <n v="295649"/>
    <n v="296653"/>
    <s v="+"/>
    <m/>
    <m/>
    <m/>
    <m/>
    <m/>
    <m/>
    <s v="Kfla_0290"/>
    <n v="1005"/>
    <m/>
    <m/>
  </r>
  <r>
    <x v="1"/>
    <x v="1"/>
    <s v="GCA_000024345.1"/>
    <s v="Primary Assembly"/>
    <s v="chromosome"/>
    <m/>
    <s v="CP001736.1"/>
    <n v="295649"/>
    <n v="296653"/>
    <s v="+"/>
    <s v="ADB29414.1"/>
    <m/>
    <m/>
    <s v="Luciferase-like monooxygenase"/>
    <m/>
    <m/>
    <s v="Kfla_0290"/>
    <n v="1005"/>
    <n v="334"/>
    <m/>
  </r>
  <r>
    <x v="0"/>
    <x v="0"/>
    <s v="GCA_000024345.1"/>
    <s v="Primary Assembly"/>
    <s v="chromosome"/>
    <m/>
    <s v="CP001736.1"/>
    <n v="296691"/>
    <n v="297578"/>
    <s v="+"/>
    <m/>
    <m/>
    <m/>
    <m/>
    <m/>
    <m/>
    <s v="Kfla_0291"/>
    <n v="888"/>
    <m/>
    <m/>
  </r>
  <r>
    <x v="1"/>
    <x v="1"/>
    <s v="GCA_000024345.1"/>
    <s v="Primary Assembly"/>
    <s v="chromosome"/>
    <m/>
    <s v="CP001736.1"/>
    <n v="296691"/>
    <n v="297578"/>
    <s v="+"/>
    <s v="ADB29415.1"/>
    <m/>
    <m/>
    <s v="protein of unknown function DUF72"/>
    <m/>
    <m/>
    <s v="Kfla_0291"/>
    <n v="888"/>
    <n v="295"/>
    <m/>
  </r>
  <r>
    <x v="0"/>
    <x v="0"/>
    <s v="GCA_000024345.1"/>
    <s v="Primary Assembly"/>
    <s v="chromosome"/>
    <m/>
    <s v="CP001736.1"/>
    <n v="297611"/>
    <n v="298192"/>
    <s v="+"/>
    <m/>
    <m/>
    <m/>
    <m/>
    <m/>
    <m/>
    <s v="Kfla_0292"/>
    <n v="582"/>
    <m/>
    <m/>
  </r>
  <r>
    <x v="1"/>
    <x v="1"/>
    <s v="GCA_000024345.1"/>
    <s v="Primary Assembly"/>
    <s v="chromosome"/>
    <m/>
    <s v="CP001736.1"/>
    <n v="297611"/>
    <n v="298192"/>
    <s v="+"/>
    <s v="ADB29416.1"/>
    <m/>
    <m/>
    <s v="hypothetical protein"/>
    <m/>
    <m/>
    <s v="Kfla_0292"/>
    <n v="582"/>
    <n v="193"/>
    <m/>
  </r>
  <r>
    <x v="0"/>
    <x v="0"/>
    <s v="GCA_000024345.1"/>
    <s v="Primary Assembly"/>
    <s v="chromosome"/>
    <m/>
    <s v="CP001736.1"/>
    <n v="298203"/>
    <n v="298577"/>
    <s v="-"/>
    <m/>
    <m/>
    <m/>
    <m/>
    <m/>
    <m/>
    <s v="Kfla_0293"/>
    <n v="375"/>
    <m/>
    <m/>
  </r>
  <r>
    <x v="1"/>
    <x v="1"/>
    <s v="GCA_000024345.1"/>
    <s v="Primary Assembly"/>
    <s v="chromosome"/>
    <m/>
    <s v="CP001736.1"/>
    <n v="298203"/>
    <n v="298577"/>
    <s v="-"/>
    <s v="ADB29417.1"/>
    <m/>
    <m/>
    <s v="hypothetical protein"/>
    <m/>
    <m/>
    <s v="Kfla_0293"/>
    <n v="375"/>
    <n v="124"/>
    <m/>
  </r>
  <r>
    <x v="0"/>
    <x v="0"/>
    <s v="GCA_000024345.1"/>
    <s v="Primary Assembly"/>
    <s v="chromosome"/>
    <m/>
    <s v="CP001736.1"/>
    <n v="298647"/>
    <n v="299186"/>
    <s v="-"/>
    <m/>
    <m/>
    <m/>
    <m/>
    <m/>
    <m/>
    <s v="Kfla_0294"/>
    <n v="540"/>
    <m/>
    <m/>
  </r>
  <r>
    <x v="1"/>
    <x v="1"/>
    <s v="GCA_000024345.1"/>
    <s v="Primary Assembly"/>
    <s v="chromosome"/>
    <m/>
    <s v="CP001736.1"/>
    <n v="298647"/>
    <n v="299186"/>
    <s v="-"/>
    <s v="ADB29418.1"/>
    <m/>
    <m/>
    <s v="GCN5-related N-acetyltransferase"/>
    <m/>
    <m/>
    <s v="Kfla_0294"/>
    <n v="540"/>
    <n v="179"/>
    <m/>
  </r>
  <r>
    <x v="0"/>
    <x v="0"/>
    <s v="GCA_000024345.1"/>
    <s v="Primary Assembly"/>
    <s v="chromosome"/>
    <m/>
    <s v="CP001736.1"/>
    <n v="299351"/>
    <n v="300118"/>
    <s v="+"/>
    <m/>
    <m/>
    <m/>
    <m/>
    <m/>
    <m/>
    <s v="Kfla_0295"/>
    <n v="768"/>
    <m/>
    <m/>
  </r>
  <r>
    <x v="1"/>
    <x v="1"/>
    <s v="GCA_000024345.1"/>
    <s v="Primary Assembly"/>
    <s v="chromosome"/>
    <m/>
    <s v="CP001736.1"/>
    <n v="299351"/>
    <n v="300118"/>
    <s v="+"/>
    <s v="ADB29419.1"/>
    <m/>
    <m/>
    <s v="short-chain dehydrogenase/reductase SDR"/>
    <m/>
    <m/>
    <s v="Kfla_0295"/>
    <n v="768"/>
    <n v="255"/>
    <m/>
  </r>
  <r>
    <x v="0"/>
    <x v="0"/>
    <s v="GCA_000024345.1"/>
    <s v="Primary Assembly"/>
    <s v="chromosome"/>
    <m/>
    <s v="CP001736.1"/>
    <n v="300084"/>
    <n v="301058"/>
    <s v="-"/>
    <m/>
    <m/>
    <m/>
    <m/>
    <m/>
    <m/>
    <s v="Kfla_0296"/>
    <n v="975"/>
    <m/>
    <m/>
  </r>
  <r>
    <x v="1"/>
    <x v="1"/>
    <s v="GCA_000024345.1"/>
    <s v="Primary Assembly"/>
    <s v="chromosome"/>
    <m/>
    <s v="CP001736.1"/>
    <n v="300084"/>
    <n v="301058"/>
    <s v="-"/>
    <s v="ADB29420.1"/>
    <m/>
    <m/>
    <s v="methyltransferase FkbM family"/>
    <m/>
    <m/>
    <s v="Kfla_0296"/>
    <n v="975"/>
    <n v="324"/>
    <m/>
  </r>
  <r>
    <x v="0"/>
    <x v="0"/>
    <s v="GCA_000024345.1"/>
    <s v="Primary Assembly"/>
    <s v="chromosome"/>
    <m/>
    <s v="CP001736.1"/>
    <n v="301076"/>
    <n v="301645"/>
    <s v="-"/>
    <m/>
    <m/>
    <m/>
    <m/>
    <m/>
    <m/>
    <s v="Kfla_0297"/>
    <n v="570"/>
    <m/>
    <m/>
  </r>
  <r>
    <x v="1"/>
    <x v="1"/>
    <s v="GCA_000024345.1"/>
    <s v="Primary Assembly"/>
    <s v="chromosome"/>
    <m/>
    <s v="CP001736.1"/>
    <n v="301076"/>
    <n v="301645"/>
    <s v="-"/>
    <s v="ADB29421.1"/>
    <m/>
    <m/>
    <s v="hypothetical protein"/>
    <m/>
    <m/>
    <s v="Kfla_0297"/>
    <n v="570"/>
    <n v="189"/>
    <m/>
  </r>
  <r>
    <x v="0"/>
    <x v="0"/>
    <s v="GCA_000024345.1"/>
    <s v="Primary Assembly"/>
    <s v="chromosome"/>
    <m/>
    <s v="CP001736.1"/>
    <n v="301689"/>
    <n v="302306"/>
    <s v="-"/>
    <m/>
    <m/>
    <m/>
    <m/>
    <m/>
    <m/>
    <s v="Kfla_0298"/>
    <n v="618"/>
    <m/>
    <m/>
  </r>
  <r>
    <x v="1"/>
    <x v="1"/>
    <s v="GCA_000024345.1"/>
    <s v="Primary Assembly"/>
    <s v="chromosome"/>
    <m/>
    <s v="CP001736.1"/>
    <n v="301689"/>
    <n v="302306"/>
    <s v="-"/>
    <s v="ADB29422.1"/>
    <m/>
    <m/>
    <s v="NADPH-dependent FMN reductase"/>
    <m/>
    <m/>
    <s v="Kfla_0298"/>
    <n v="618"/>
    <n v="205"/>
    <m/>
  </r>
  <r>
    <x v="0"/>
    <x v="0"/>
    <s v="GCA_000024345.1"/>
    <s v="Primary Assembly"/>
    <s v="chromosome"/>
    <m/>
    <s v="CP001736.1"/>
    <n v="302303"/>
    <n v="303442"/>
    <s v="-"/>
    <m/>
    <m/>
    <m/>
    <m/>
    <m/>
    <m/>
    <s v="Kfla_0299"/>
    <n v="1140"/>
    <m/>
    <m/>
  </r>
  <r>
    <x v="1"/>
    <x v="1"/>
    <s v="GCA_000024345.1"/>
    <s v="Primary Assembly"/>
    <s v="chromosome"/>
    <m/>
    <s v="CP001736.1"/>
    <n v="302303"/>
    <n v="303442"/>
    <s v="-"/>
    <s v="ADB29423.1"/>
    <m/>
    <m/>
    <s v="Luciferase-like monooxygenase"/>
    <m/>
    <m/>
    <s v="Kfla_0299"/>
    <n v="1140"/>
    <n v="379"/>
    <m/>
  </r>
  <r>
    <x v="0"/>
    <x v="0"/>
    <s v="GCA_000024345.1"/>
    <s v="Primary Assembly"/>
    <s v="chromosome"/>
    <m/>
    <s v="CP001736.1"/>
    <n v="303636"/>
    <n v="303980"/>
    <s v="-"/>
    <m/>
    <m/>
    <m/>
    <m/>
    <m/>
    <m/>
    <s v="Kfla_0300"/>
    <n v="345"/>
    <m/>
    <m/>
  </r>
  <r>
    <x v="1"/>
    <x v="1"/>
    <s v="GCA_000024345.1"/>
    <s v="Primary Assembly"/>
    <s v="chromosome"/>
    <m/>
    <s v="CP001736.1"/>
    <n v="303636"/>
    <n v="303980"/>
    <s v="-"/>
    <s v="ADB29424.1"/>
    <m/>
    <m/>
    <s v="tetratricopeptide TPR_2 repeat protein"/>
    <m/>
    <m/>
    <s v="Kfla_0300"/>
    <n v="345"/>
    <n v="114"/>
    <m/>
  </r>
  <r>
    <x v="0"/>
    <x v="0"/>
    <s v="GCA_000024345.1"/>
    <s v="Primary Assembly"/>
    <s v="chromosome"/>
    <m/>
    <s v="CP001736.1"/>
    <n v="304057"/>
    <n v="304926"/>
    <s v="-"/>
    <m/>
    <m/>
    <m/>
    <m/>
    <m/>
    <m/>
    <s v="Kfla_0301"/>
    <n v="870"/>
    <m/>
    <m/>
  </r>
  <r>
    <x v="1"/>
    <x v="1"/>
    <s v="GCA_000024345.1"/>
    <s v="Primary Assembly"/>
    <s v="chromosome"/>
    <m/>
    <s v="CP001736.1"/>
    <n v="304057"/>
    <n v="304926"/>
    <s v="-"/>
    <s v="ADB29425.1"/>
    <m/>
    <m/>
    <s v="aldo/keto reductase"/>
    <m/>
    <m/>
    <s v="Kfla_0301"/>
    <n v="870"/>
    <n v="289"/>
    <m/>
  </r>
  <r>
    <x v="0"/>
    <x v="0"/>
    <s v="GCA_000024345.1"/>
    <s v="Primary Assembly"/>
    <s v="chromosome"/>
    <m/>
    <s v="CP001736.1"/>
    <n v="305031"/>
    <n v="306611"/>
    <s v="-"/>
    <m/>
    <m/>
    <m/>
    <m/>
    <m/>
    <m/>
    <s v="Kfla_0302"/>
    <n v="1581"/>
    <m/>
    <m/>
  </r>
  <r>
    <x v="1"/>
    <x v="1"/>
    <s v="GCA_000024345.1"/>
    <s v="Primary Assembly"/>
    <s v="chromosome"/>
    <m/>
    <s v="CP001736.1"/>
    <n v="305031"/>
    <n v="306611"/>
    <s v="-"/>
    <s v="ADB29426.1"/>
    <m/>
    <m/>
    <s v="Alkaline phosphatase"/>
    <m/>
    <m/>
    <s v="Kfla_0302"/>
    <n v="1581"/>
    <n v="526"/>
    <m/>
  </r>
  <r>
    <x v="0"/>
    <x v="0"/>
    <s v="GCA_000024345.1"/>
    <s v="Primary Assembly"/>
    <s v="chromosome"/>
    <m/>
    <s v="CP001736.1"/>
    <n v="306871"/>
    <n v="307353"/>
    <s v="+"/>
    <m/>
    <m/>
    <m/>
    <m/>
    <m/>
    <m/>
    <s v="Kfla_0303"/>
    <n v="483"/>
    <m/>
    <m/>
  </r>
  <r>
    <x v="1"/>
    <x v="1"/>
    <s v="GCA_000024345.1"/>
    <s v="Primary Assembly"/>
    <s v="chromosome"/>
    <m/>
    <s v="CP001736.1"/>
    <n v="306871"/>
    <n v="307353"/>
    <s v="+"/>
    <s v="ADB29427.1"/>
    <m/>
    <m/>
    <s v="GCN5-related N-acetyltransferase"/>
    <m/>
    <m/>
    <s v="Kfla_0303"/>
    <n v="483"/>
    <n v="160"/>
    <m/>
  </r>
  <r>
    <x v="0"/>
    <x v="0"/>
    <s v="GCA_000024345.1"/>
    <s v="Primary Assembly"/>
    <s v="chromosome"/>
    <m/>
    <s v="CP001736.1"/>
    <n v="307386"/>
    <n v="307826"/>
    <s v="+"/>
    <m/>
    <m/>
    <m/>
    <m/>
    <m/>
    <m/>
    <s v="Kfla_0304"/>
    <n v="441"/>
    <m/>
    <m/>
  </r>
  <r>
    <x v="1"/>
    <x v="1"/>
    <s v="GCA_000024345.1"/>
    <s v="Primary Assembly"/>
    <s v="chromosome"/>
    <m/>
    <s v="CP001736.1"/>
    <n v="307386"/>
    <n v="307826"/>
    <s v="+"/>
    <s v="ADB29428.1"/>
    <m/>
    <m/>
    <s v="hypothetical protein"/>
    <m/>
    <m/>
    <s v="Kfla_0304"/>
    <n v="441"/>
    <n v="146"/>
    <m/>
  </r>
  <r>
    <x v="0"/>
    <x v="0"/>
    <s v="GCA_000024345.1"/>
    <s v="Primary Assembly"/>
    <s v="chromosome"/>
    <m/>
    <s v="CP001736.1"/>
    <n v="307858"/>
    <n v="309300"/>
    <s v="-"/>
    <m/>
    <m/>
    <m/>
    <m/>
    <m/>
    <m/>
    <s v="Kfla_0305"/>
    <n v="1443"/>
    <m/>
    <m/>
  </r>
  <r>
    <x v="1"/>
    <x v="1"/>
    <s v="GCA_000024345.1"/>
    <s v="Primary Assembly"/>
    <s v="chromosome"/>
    <m/>
    <s v="CP001736.1"/>
    <n v="307858"/>
    <n v="309300"/>
    <s v="-"/>
    <s v="ADB29429.1"/>
    <m/>
    <m/>
    <s v="diguanylate cyclase with PAS/PAC and GAF sensors"/>
    <m/>
    <m/>
    <s v="Kfla_0305"/>
    <n v="1443"/>
    <n v="480"/>
    <m/>
  </r>
  <r>
    <x v="0"/>
    <x v="0"/>
    <s v="GCA_000024345.1"/>
    <s v="Primary Assembly"/>
    <s v="chromosome"/>
    <m/>
    <s v="CP001736.1"/>
    <n v="309496"/>
    <n v="310254"/>
    <s v="-"/>
    <m/>
    <m/>
    <m/>
    <m/>
    <m/>
    <m/>
    <s v="Kfla_0306"/>
    <n v="759"/>
    <m/>
    <m/>
  </r>
  <r>
    <x v="1"/>
    <x v="1"/>
    <s v="GCA_000024345.1"/>
    <s v="Primary Assembly"/>
    <s v="chromosome"/>
    <m/>
    <s v="CP001736.1"/>
    <n v="309496"/>
    <n v="310254"/>
    <s v="-"/>
    <s v="ADB29430.1"/>
    <m/>
    <m/>
    <s v="Xylose isomerase domain protein TIM barrel"/>
    <m/>
    <m/>
    <s v="Kfla_0306"/>
    <n v="759"/>
    <n v="252"/>
    <m/>
  </r>
  <r>
    <x v="0"/>
    <x v="0"/>
    <s v="GCA_000024345.1"/>
    <s v="Primary Assembly"/>
    <s v="chromosome"/>
    <m/>
    <s v="CP001736.1"/>
    <n v="310297"/>
    <n v="311112"/>
    <s v="-"/>
    <m/>
    <m/>
    <m/>
    <m/>
    <m/>
    <m/>
    <s v="Kfla_0307"/>
    <n v="816"/>
    <m/>
    <m/>
  </r>
  <r>
    <x v="1"/>
    <x v="1"/>
    <s v="GCA_000024345.1"/>
    <s v="Primary Assembly"/>
    <s v="chromosome"/>
    <m/>
    <s v="CP001736.1"/>
    <n v="310297"/>
    <n v="311112"/>
    <s v="-"/>
    <s v="ADB29431.1"/>
    <m/>
    <m/>
    <s v="Xylose isomerase domain protein TIM barrel"/>
    <m/>
    <m/>
    <s v="Kfla_0307"/>
    <n v="816"/>
    <n v="271"/>
    <m/>
  </r>
  <r>
    <x v="0"/>
    <x v="0"/>
    <s v="GCA_000024345.1"/>
    <s v="Primary Assembly"/>
    <s v="chromosome"/>
    <m/>
    <s v="CP001736.1"/>
    <n v="311109"/>
    <n v="312326"/>
    <s v="-"/>
    <m/>
    <m/>
    <m/>
    <m/>
    <m/>
    <m/>
    <s v="Kfla_0308"/>
    <n v="1218"/>
    <m/>
    <m/>
  </r>
  <r>
    <x v="1"/>
    <x v="1"/>
    <s v="GCA_000024345.1"/>
    <s v="Primary Assembly"/>
    <s v="chromosome"/>
    <m/>
    <s v="CP001736.1"/>
    <n v="311109"/>
    <n v="312326"/>
    <s v="-"/>
    <s v="ADB29432.1"/>
    <m/>
    <m/>
    <s v="protein of unknown function DUF993"/>
    <m/>
    <m/>
    <s v="Kfla_0308"/>
    <n v="1218"/>
    <n v="405"/>
    <m/>
  </r>
  <r>
    <x v="0"/>
    <x v="0"/>
    <s v="GCA_000024345.1"/>
    <s v="Primary Assembly"/>
    <s v="chromosome"/>
    <m/>
    <s v="CP001736.1"/>
    <n v="312323"/>
    <n v="313486"/>
    <s v="-"/>
    <m/>
    <m/>
    <m/>
    <m/>
    <m/>
    <m/>
    <s v="Kfla_0309"/>
    <n v="1164"/>
    <m/>
    <m/>
  </r>
  <r>
    <x v="1"/>
    <x v="1"/>
    <s v="GCA_000024345.1"/>
    <s v="Primary Assembly"/>
    <s v="chromosome"/>
    <m/>
    <s v="CP001736.1"/>
    <n v="312323"/>
    <n v="313486"/>
    <s v="-"/>
    <s v="ADB29433.1"/>
    <m/>
    <m/>
    <s v="oxidoreductase domain protein"/>
    <m/>
    <m/>
    <s v="Kfla_0309"/>
    <n v="1164"/>
    <n v="387"/>
    <m/>
  </r>
  <r>
    <x v="0"/>
    <x v="0"/>
    <s v="GCA_000024345.1"/>
    <s v="Primary Assembly"/>
    <s v="chromosome"/>
    <m/>
    <s v="CP001736.1"/>
    <n v="313553"/>
    <n v="314338"/>
    <s v="-"/>
    <m/>
    <m/>
    <m/>
    <m/>
    <m/>
    <m/>
    <s v="Kfla_0310"/>
    <n v="786"/>
    <m/>
    <m/>
  </r>
  <r>
    <x v="1"/>
    <x v="1"/>
    <s v="GCA_000024345.1"/>
    <s v="Primary Assembly"/>
    <s v="chromosome"/>
    <m/>
    <s v="CP001736.1"/>
    <n v="313553"/>
    <n v="314338"/>
    <s v="-"/>
    <s v="ADB29434.1"/>
    <m/>
    <m/>
    <s v="Cupin 2 conserved barrel domain protein"/>
    <m/>
    <m/>
    <s v="Kfla_0310"/>
    <n v="786"/>
    <n v="261"/>
    <m/>
  </r>
  <r>
    <x v="0"/>
    <x v="0"/>
    <s v="GCA_000024345.1"/>
    <s v="Primary Assembly"/>
    <s v="chromosome"/>
    <m/>
    <s v="CP001736.1"/>
    <n v="314571"/>
    <n v="316097"/>
    <s v="+"/>
    <m/>
    <m/>
    <m/>
    <m/>
    <m/>
    <m/>
    <s v="Kfla_0311"/>
    <n v="1527"/>
    <m/>
    <m/>
  </r>
  <r>
    <x v="1"/>
    <x v="1"/>
    <s v="GCA_000024345.1"/>
    <s v="Primary Assembly"/>
    <s v="chromosome"/>
    <m/>
    <s v="CP001736.1"/>
    <n v="314571"/>
    <n v="316097"/>
    <s v="+"/>
    <s v="ADB29435.1"/>
    <m/>
    <m/>
    <s v="protein of unknown function DUF1212"/>
    <m/>
    <m/>
    <s v="Kfla_0311"/>
    <n v="1527"/>
    <n v="508"/>
    <m/>
  </r>
  <r>
    <x v="0"/>
    <x v="0"/>
    <s v="GCA_000024345.1"/>
    <s v="Primary Assembly"/>
    <s v="chromosome"/>
    <m/>
    <s v="CP001736.1"/>
    <n v="316108"/>
    <n v="317634"/>
    <s v="-"/>
    <m/>
    <m/>
    <m/>
    <m/>
    <m/>
    <m/>
    <s v="Kfla_0312"/>
    <n v="1527"/>
    <m/>
    <m/>
  </r>
  <r>
    <x v="1"/>
    <x v="1"/>
    <s v="GCA_000024345.1"/>
    <s v="Primary Assembly"/>
    <s v="chromosome"/>
    <m/>
    <s v="CP001736.1"/>
    <n v="316108"/>
    <n v="317634"/>
    <s v="-"/>
    <s v="ADB29436.1"/>
    <m/>
    <m/>
    <s v="carbohydrate-binding protein"/>
    <m/>
    <m/>
    <s v="Kfla_0312"/>
    <n v="1527"/>
    <n v="508"/>
    <m/>
  </r>
  <r>
    <x v="0"/>
    <x v="0"/>
    <s v="GCA_000024345.1"/>
    <s v="Primary Assembly"/>
    <s v="chromosome"/>
    <m/>
    <s v="CP001736.1"/>
    <n v="317739"/>
    <n v="318977"/>
    <s v="-"/>
    <m/>
    <m/>
    <m/>
    <m/>
    <m/>
    <m/>
    <s v="Kfla_0313"/>
    <n v="1239"/>
    <m/>
    <m/>
  </r>
  <r>
    <x v="1"/>
    <x v="1"/>
    <s v="GCA_000024345.1"/>
    <s v="Primary Assembly"/>
    <s v="chromosome"/>
    <m/>
    <s v="CP001736.1"/>
    <n v="317739"/>
    <n v="318977"/>
    <s v="-"/>
    <s v="ADB29437.1"/>
    <m/>
    <m/>
    <s v="glycosyl transferase family 28"/>
    <m/>
    <m/>
    <s v="Kfla_0313"/>
    <n v="1239"/>
    <n v="412"/>
    <m/>
  </r>
  <r>
    <x v="0"/>
    <x v="0"/>
    <s v="GCA_000024345.1"/>
    <s v="Primary Assembly"/>
    <s v="chromosome"/>
    <m/>
    <s v="CP001736.1"/>
    <n v="319287"/>
    <n v="320498"/>
    <s v="+"/>
    <m/>
    <m/>
    <m/>
    <m/>
    <m/>
    <m/>
    <s v="Kfla_0314"/>
    <n v="1212"/>
    <m/>
    <m/>
  </r>
  <r>
    <x v="1"/>
    <x v="1"/>
    <s v="GCA_000024345.1"/>
    <s v="Primary Assembly"/>
    <s v="chromosome"/>
    <m/>
    <s v="CP001736.1"/>
    <n v="319287"/>
    <n v="320498"/>
    <s v="+"/>
    <s v="ADB29438.1"/>
    <m/>
    <m/>
    <s v="34-dihydroxy-2-butanone 4-phosphate synthase"/>
    <m/>
    <m/>
    <s v="Kfla_0314"/>
    <n v="1212"/>
    <n v="403"/>
    <m/>
  </r>
  <r>
    <x v="0"/>
    <x v="0"/>
    <s v="GCA_000024345.1"/>
    <s v="Primary Assembly"/>
    <s v="chromosome"/>
    <m/>
    <s v="CP001736.1"/>
    <n v="320495"/>
    <n v="321187"/>
    <s v="+"/>
    <m/>
    <m/>
    <m/>
    <m/>
    <m/>
    <m/>
    <s v="Kfla_0315"/>
    <n v="693"/>
    <m/>
    <m/>
  </r>
  <r>
    <x v="1"/>
    <x v="1"/>
    <s v="GCA_000024345.1"/>
    <s v="Primary Assembly"/>
    <s v="chromosome"/>
    <m/>
    <s v="CP001736.1"/>
    <n v="320495"/>
    <n v="321187"/>
    <s v="+"/>
    <s v="ADB29439.1"/>
    <m/>
    <m/>
    <s v="Methyltransferase type 11"/>
    <m/>
    <m/>
    <s v="Kfla_0315"/>
    <n v="693"/>
    <n v="230"/>
    <m/>
  </r>
  <r>
    <x v="0"/>
    <x v="0"/>
    <s v="GCA_000024345.1"/>
    <s v="Primary Assembly"/>
    <s v="chromosome"/>
    <m/>
    <s v="CP001736.1"/>
    <n v="321483"/>
    <n v="321890"/>
    <s v="+"/>
    <m/>
    <m/>
    <m/>
    <m/>
    <m/>
    <m/>
    <s v="Kfla_0316"/>
    <n v="408"/>
    <m/>
    <m/>
  </r>
  <r>
    <x v="1"/>
    <x v="1"/>
    <s v="GCA_000024345.1"/>
    <s v="Primary Assembly"/>
    <s v="chromosome"/>
    <m/>
    <s v="CP001736.1"/>
    <n v="321483"/>
    <n v="321890"/>
    <s v="+"/>
    <s v="ADB29440.1"/>
    <m/>
    <m/>
    <s v="putative transcriptional regulator, Crp/Fnr family"/>
    <m/>
    <m/>
    <s v="Kfla_0316"/>
    <n v="408"/>
    <n v="135"/>
    <m/>
  </r>
  <r>
    <x v="0"/>
    <x v="0"/>
    <s v="GCA_000024345.1"/>
    <s v="Primary Assembly"/>
    <s v="chromosome"/>
    <m/>
    <s v="CP001736.1"/>
    <n v="321868"/>
    <n v="322971"/>
    <s v="+"/>
    <m/>
    <m/>
    <m/>
    <m/>
    <m/>
    <m/>
    <s v="Kfla_0317"/>
    <n v="1104"/>
    <m/>
    <m/>
  </r>
  <r>
    <x v="1"/>
    <x v="1"/>
    <s v="GCA_000024345.1"/>
    <s v="Primary Assembly"/>
    <s v="chromosome"/>
    <m/>
    <s v="CP001736.1"/>
    <n v="321868"/>
    <n v="322971"/>
    <s v="+"/>
    <s v="ADB29441.1"/>
    <m/>
    <m/>
    <s v="adenylate/guanylate cyclase"/>
    <m/>
    <m/>
    <s v="Kfla_0317"/>
    <n v="1104"/>
    <n v="367"/>
    <m/>
  </r>
  <r>
    <x v="0"/>
    <x v="0"/>
    <s v="GCA_000024345.1"/>
    <s v="Primary Assembly"/>
    <s v="chromosome"/>
    <m/>
    <s v="CP001736.1"/>
    <n v="323014"/>
    <n v="323736"/>
    <s v="+"/>
    <m/>
    <m/>
    <m/>
    <m/>
    <m/>
    <m/>
    <s v="Kfla_0318"/>
    <n v="723"/>
    <m/>
    <m/>
  </r>
  <r>
    <x v="1"/>
    <x v="1"/>
    <s v="GCA_000024345.1"/>
    <s v="Primary Assembly"/>
    <s v="chromosome"/>
    <m/>
    <s v="CP001736.1"/>
    <n v="323014"/>
    <n v="323736"/>
    <s v="+"/>
    <s v="ADB29442.1"/>
    <m/>
    <m/>
    <s v="GCN5-related N-acetyltransferase"/>
    <m/>
    <m/>
    <s v="Kfla_0318"/>
    <n v="723"/>
    <n v="240"/>
    <m/>
  </r>
  <r>
    <x v="0"/>
    <x v="0"/>
    <s v="GCA_000024345.1"/>
    <s v="Primary Assembly"/>
    <s v="chromosome"/>
    <m/>
    <s v="CP001736.1"/>
    <n v="323743"/>
    <n v="325080"/>
    <s v="-"/>
    <m/>
    <m/>
    <m/>
    <m/>
    <m/>
    <m/>
    <s v="Kfla_0319"/>
    <n v="1338"/>
    <m/>
    <m/>
  </r>
  <r>
    <x v="1"/>
    <x v="1"/>
    <s v="GCA_000024345.1"/>
    <s v="Primary Assembly"/>
    <s v="chromosome"/>
    <m/>
    <s v="CP001736.1"/>
    <n v="323743"/>
    <n v="325080"/>
    <s v="-"/>
    <s v="ADB29443.1"/>
    <m/>
    <m/>
    <s v="hypothetical protein"/>
    <m/>
    <m/>
    <s v="Kfla_0319"/>
    <n v="1338"/>
    <n v="445"/>
    <m/>
  </r>
  <r>
    <x v="0"/>
    <x v="0"/>
    <s v="GCA_000024345.1"/>
    <s v="Primary Assembly"/>
    <s v="chromosome"/>
    <m/>
    <s v="CP001736.1"/>
    <n v="325077"/>
    <n v="325409"/>
    <s v="-"/>
    <m/>
    <m/>
    <m/>
    <m/>
    <m/>
    <m/>
    <s v="Kfla_0320"/>
    <n v="333"/>
    <m/>
    <m/>
  </r>
  <r>
    <x v="1"/>
    <x v="1"/>
    <s v="GCA_000024345.1"/>
    <s v="Primary Assembly"/>
    <s v="chromosome"/>
    <m/>
    <s v="CP001736.1"/>
    <n v="325077"/>
    <n v="325409"/>
    <s v="-"/>
    <s v="ADB29444.1"/>
    <m/>
    <m/>
    <s v="transcriptional regulator, PadR-like family"/>
    <m/>
    <m/>
    <s v="Kfla_0320"/>
    <n v="333"/>
    <n v="110"/>
    <m/>
  </r>
  <r>
    <x v="0"/>
    <x v="0"/>
    <s v="GCA_000024345.1"/>
    <s v="Primary Assembly"/>
    <s v="chromosome"/>
    <m/>
    <s v="CP001736.1"/>
    <n v="325589"/>
    <n v="326518"/>
    <s v="+"/>
    <m/>
    <m/>
    <m/>
    <m/>
    <m/>
    <m/>
    <s v="Kfla_0321"/>
    <n v="930"/>
    <m/>
    <m/>
  </r>
  <r>
    <x v="1"/>
    <x v="1"/>
    <s v="GCA_000024345.1"/>
    <s v="Primary Assembly"/>
    <s v="chromosome"/>
    <m/>
    <s v="CP001736.1"/>
    <n v="325589"/>
    <n v="326518"/>
    <s v="+"/>
    <s v="ADB29445.1"/>
    <m/>
    <m/>
    <s v="transcriptional regulator, AraC family"/>
    <m/>
    <m/>
    <s v="Kfla_0321"/>
    <n v="930"/>
    <n v="309"/>
    <m/>
  </r>
  <r>
    <x v="0"/>
    <x v="0"/>
    <s v="GCA_000024345.1"/>
    <s v="Primary Assembly"/>
    <s v="chromosome"/>
    <m/>
    <s v="CP001736.1"/>
    <n v="326677"/>
    <n v="328635"/>
    <s v="-"/>
    <m/>
    <m/>
    <m/>
    <m/>
    <m/>
    <m/>
    <s v="Kfla_0322"/>
    <n v="1959"/>
    <m/>
    <m/>
  </r>
  <r>
    <x v="1"/>
    <x v="1"/>
    <s v="GCA_000024345.1"/>
    <s v="Primary Assembly"/>
    <s v="chromosome"/>
    <m/>
    <s v="CP001736.1"/>
    <n v="326677"/>
    <n v="328635"/>
    <s v="-"/>
    <s v="ADB29446.1"/>
    <m/>
    <m/>
    <s v="Xaa-Pro dipeptidyl-peptidase"/>
    <m/>
    <m/>
    <s v="Kfla_0322"/>
    <n v="1959"/>
    <n v="652"/>
    <m/>
  </r>
  <r>
    <x v="0"/>
    <x v="0"/>
    <s v="GCA_000024345.1"/>
    <s v="Primary Assembly"/>
    <s v="chromosome"/>
    <m/>
    <s v="CP001736.1"/>
    <n v="328777"/>
    <n v="329790"/>
    <s v="+"/>
    <m/>
    <m/>
    <m/>
    <m/>
    <m/>
    <m/>
    <s v="Kfla_0323"/>
    <n v="1014"/>
    <m/>
    <m/>
  </r>
  <r>
    <x v="1"/>
    <x v="1"/>
    <s v="GCA_000024345.1"/>
    <s v="Primary Assembly"/>
    <s v="chromosome"/>
    <m/>
    <s v="CP001736.1"/>
    <n v="328777"/>
    <n v="329790"/>
    <s v="+"/>
    <s v="ADB29447.1"/>
    <m/>
    <m/>
    <s v="transcriptional regulator, LacI family"/>
    <m/>
    <m/>
    <s v="Kfla_0323"/>
    <n v="1014"/>
    <n v="337"/>
    <m/>
  </r>
  <r>
    <x v="0"/>
    <x v="0"/>
    <s v="GCA_000024345.1"/>
    <s v="Primary Assembly"/>
    <s v="chromosome"/>
    <m/>
    <s v="CP001736.1"/>
    <n v="329805"/>
    <n v="330719"/>
    <s v="+"/>
    <m/>
    <m/>
    <m/>
    <m/>
    <m/>
    <m/>
    <s v="Kfla_0324"/>
    <n v="915"/>
    <m/>
    <m/>
  </r>
  <r>
    <x v="1"/>
    <x v="1"/>
    <s v="GCA_000024345.1"/>
    <s v="Primary Assembly"/>
    <s v="chromosome"/>
    <m/>
    <s v="CP001736.1"/>
    <n v="329805"/>
    <n v="330719"/>
    <s v="+"/>
    <s v="ADB29448.1"/>
    <m/>
    <m/>
    <s v="naphthoate synthase"/>
    <m/>
    <m/>
    <s v="Kfla_0324"/>
    <n v="915"/>
    <n v="304"/>
    <m/>
  </r>
  <r>
    <x v="0"/>
    <x v="0"/>
    <s v="GCA_000024345.1"/>
    <s v="Primary Assembly"/>
    <s v="chromosome"/>
    <m/>
    <s v="CP001736.1"/>
    <n v="330743"/>
    <n v="331384"/>
    <s v="-"/>
    <m/>
    <m/>
    <m/>
    <m/>
    <m/>
    <m/>
    <s v="Kfla_0325"/>
    <n v="642"/>
    <m/>
    <m/>
  </r>
  <r>
    <x v="1"/>
    <x v="1"/>
    <s v="GCA_000024345.1"/>
    <s v="Primary Assembly"/>
    <s v="chromosome"/>
    <m/>
    <s v="CP001736.1"/>
    <n v="330743"/>
    <n v="331384"/>
    <s v="-"/>
    <s v="ADB29449.1"/>
    <m/>
    <m/>
    <s v="uracil phosphoribosyltransferase"/>
    <m/>
    <m/>
    <s v="Kfla_0325"/>
    <n v="642"/>
    <n v="213"/>
    <m/>
  </r>
  <r>
    <x v="0"/>
    <x v="0"/>
    <s v="GCA_000024345.1"/>
    <s v="Primary Assembly"/>
    <s v="chromosome"/>
    <m/>
    <s v="CP001736.1"/>
    <n v="331547"/>
    <n v="331717"/>
    <s v="+"/>
    <m/>
    <m/>
    <m/>
    <m/>
    <m/>
    <m/>
    <s v="Kfla_0326"/>
    <n v="171"/>
    <m/>
    <m/>
  </r>
  <r>
    <x v="1"/>
    <x v="1"/>
    <s v="GCA_000024345.1"/>
    <s v="Primary Assembly"/>
    <s v="chromosome"/>
    <m/>
    <s v="CP001736.1"/>
    <n v="331547"/>
    <n v="331717"/>
    <s v="+"/>
    <s v="ADB29450.1"/>
    <m/>
    <m/>
    <s v="hypothetical protein"/>
    <m/>
    <m/>
    <s v="Kfla_0326"/>
    <n v="171"/>
    <n v="56"/>
    <m/>
  </r>
  <r>
    <x v="0"/>
    <x v="0"/>
    <s v="GCA_000024345.1"/>
    <s v="Primary Assembly"/>
    <s v="chromosome"/>
    <m/>
    <s v="CP001736.1"/>
    <n v="331885"/>
    <n v="332361"/>
    <s v="+"/>
    <m/>
    <m/>
    <m/>
    <m/>
    <m/>
    <m/>
    <s v="Kfla_0327"/>
    <n v="477"/>
    <m/>
    <m/>
  </r>
  <r>
    <x v="1"/>
    <x v="1"/>
    <s v="GCA_000024345.1"/>
    <s v="Primary Assembly"/>
    <s v="chromosome"/>
    <m/>
    <s v="CP001736.1"/>
    <n v="331885"/>
    <n v="332361"/>
    <s v="+"/>
    <s v="ADB29451.1"/>
    <m/>
    <m/>
    <s v="hypothetical protein"/>
    <m/>
    <m/>
    <s v="Kfla_0327"/>
    <n v="477"/>
    <n v="158"/>
    <m/>
  </r>
  <r>
    <x v="0"/>
    <x v="0"/>
    <s v="GCA_000024345.1"/>
    <s v="Primary Assembly"/>
    <s v="chromosome"/>
    <m/>
    <s v="CP001736.1"/>
    <n v="332390"/>
    <n v="332824"/>
    <s v="+"/>
    <m/>
    <m/>
    <m/>
    <m/>
    <m/>
    <m/>
    <s v="Kfla_0328"/>
    <n v="435"/>
    <m/>
    <m/>
  </r>
  <r>
    <x v="1"/>
    <x v="1"/>
    <s v="GCA_000024345.1"/>
    <s v="Primary Assembly"/>
    <s v="chromosome"/>
    <m/>
    <s v="CP001736.1"/>
    <n v="332390"/>
    <n v="332824"/>
    <s v="+"/>
    <s v="ADB29452.1"/>
    <m/>
    <m/>
    <s v="CMP/dCMP deaminase zinc-binding protein"/>
    <m/>
    <m/>
    <s v="Kfla_0328"/>
    <n v="435"/>
    <n v="144"/>
    <m/>
  </r>
  <r>
    <x v="0"/>
    <x v="2"/>
    <s v="GCA_000024345.1"/>
    <s v="Primary Assembly"/>
    <s v="chromosome"/>
    <m/>
    <s v="CP001736.1"/>
    <n v="332838"/>
    <n v="332928"/>
    <s v="+"/>
    <m/>
    <m/>
    <m/>
    <m/>
    <m/>
    <m/>
    <s v="Kfla_R0007"/>
    <n v="91"/>
    <m/>
    <m/>
  </r>
  <r>
    <x v="2"/>
    <x v="3"/>
    <s v="GCA_000024345.1"/>
    <s v="Primary Assembly"/>
    <s v="chromosome"/>
    <m/>
    <s v="CP001736.1"/>
    <n v="332838"/>
    <n v="332928"/>
    <s v="+"/>
    <m/>
    <m/>
    <m/>
    <s v="tRNA-Ser"/>
    <m/>
    <m/>
    <s v="Kfla_R0007"/>
    <n v="91"/>
    <m/>
    <m/>
  </r>
  <r>
    <x v="0"/>
    <x v="0"/>
    <s v="GCA_000024345.1"/>
    <s v="Primary Assembly"/>
    <s v="chromosome"/>
    <m/>
    <s v="CP001736.1"/>
    <n v="333122"/>
    <n v="334630"/>
    <s v="+"/>
    <m/>
    <m/>
    <m/>
    <m/>
    <m/>
    <m/>
    <s v="Kfla_0329"/>
    <n v="1509"/>
    <m/>
    <m/>
  </r>
  <r>
    <x v="1"/>
    <x v="1"/>
    <s v="GCA_000024345.1"/>
    <s v="Primary Assembly"/>
    <s v="chromosome"/>
    <m/>
    <s v="CP001736.1"/>
    <n v="333122"/>
    <n v="334630"/>
    <s v="+"/>
    <s v="ADB29453.1"/>
    <m/>
    <m/>
    <s v="sodium/hydrogen exchanger"/>
    <m/>
    <m/>
    <s v="Kfla_0329"/>
    <n v="1509"/>
    <n v="502"/>
    <m/>
  </r>
  <r>
    <x v="0"/>
    <x v="0"/>
    <s v="GCA_000024345.1"/>
    <s v="Primary Assembly"/>
    <s v="chromosome"/>
    <m/>
    <s v="CP001736.1"/>
    <n v="334819"/>
    <n v="335382"/>
    <s v="-"/>
    <m/>
    <m/>
    <m/>
    <m/>
    <m/>
    <m/>
    <s v="Kfla_0330"/>
    <n v="564"/>
    <m/>
    <m/>
  </r>
  <r>
    <x v="1"/>
    <x v="1"/>
    <s v="GCA_000024345.1"/>
    <s v="Primary Assembly"/>
    <s v="chromosome"/>
    <m/>
    <s v="CP001736.1"/>
    <n v="334819"/>
    <n v="335382"/>
    <s v="-"/>
    <s v="ADB29454.1"/>
    <m/>
    <m/>
    <s v="hypothetical protein"/>
    <m/>
    <m/>
    <s v="Kfla_0330"/>
    <n v="564"/>
    <n v="187"/>
    <m/>
  </r>
  <r>
    <x v="0"/>
    <x v="0"/>
    <s v="GCA_000024345.1"/>
    <s v="Primary Assembly"/>
    <s v="chromosome"/>
    <m/>
    <s v="CP001736.1"/>
    <n v="335408"/>
    <n v="335701"/>
    <s v="-"/>
    <m/>
    <m/>
    <m/>
    <m/>
    <m/>
    <m/>
    <s v="Kfla_0331"/>
    <n v="294"/>
    <m/>
    <m/>
  </r>
  <r>
    <x v="1"/>
    <x v="1"/>
    <s v="GCA_000024345.1"/>
    <s v="Primary Assembly"/>
    <s v="chromosome"/>
    <m/>
    <s v="CP001736.1"/>
    <n v="335408"/>
    <n v="335701"/>
    <s v="-"/>
    <s v="ADB29455.1"/>
    <m/>
    <m/>
    <s v="hypothetical protein"/>
    <m/>
    <m/>
    <s v="Kfla_0331"/>
    <n v="294"/>
    <n v="97"/>
    <m/>
  </r>
  <r>
    <x v="0"/>
    <x v="0"/>
    <s v="GCA_000024345.1"/>
    <s v="Primary Assembly"/>
    <s v="chromosome"/>
    <m/>
    <s v="CP001736.1"/>
    <n v="335832"/>
    <n v="336533"/>
    <s v="+"/>
    <m/>
    <m/>
    <m/>
    <m/>
    <m/>
    <m/>
    <s v="Kfla_0332"/>
    <n v="702"/>
    <m/>
    <m/>
  </r>
  <r>
    <x v="1"/>
    <x v="1"/>
    <s v="GCA_000024345.1"/>
    <s v="Primary Assembly"/>
    <s v="chromosome"/>
    <m/>
    <s v="CP001736.1"/>
    <n v="335832"/>
    <n v="336533"/>
    <s v="+"/>
    <s v="ADB29456.1"/>
    <m/>
    <m/>
    <s v="ErfK/YbiS/YcfS/YnhG family protein"/>
    <m/>
    <m/>
    <s v="Kfla_0332"/>
    <n v="702"/>
    <n v="233"/>
    <m/>
  </r>
  <r>
    <x v="0"/>
    <x v="0"/>
    <s v="GCA_000024345.1"/>
    <s v="Primary Assembly"/>
    <s v="chromosome"/>
    <m/>
    <s v="CP001736.1"/>
    <n v="336636"/>
    <n v="338168"/>
    <s v="+"/>
    <m/>
    <m/>
    <m/>
    <m/>
    <m/>
    <m/>
    <s v="Kfla_0333"/>
    <n v="1533"/>
    <m/>
    <m/>
  </r>
  <r>
    <x v="1"/>
    <x v="1"/>
    <s v="GCA_000024345.1"/>
    <s v="Primary Assembly"/>
    <s v="chromosome"/>
    <m/>
    <s v="CP001736.1"/>
    <n v="336636"/>
    <n v="338168"/>
    <s v="+"/>
    <s v="ADB29457.1"/>
    <m/>
    <m/>
    <s v="protein of unknown function DUF853 NPT hydrolase putative"/>
    <m/>
    <m/>
    <s v="Kfla_0333"/>
    <n v="1533"/>
    <n v="510"/>
    <m/>
  </r>
  <r>
    <x v="0"/>
    <x v="0"/>
    <s v="GCA_000024345.1"/>
    <s v="Primary Assembly"/>
    <s v="chromosome"/>
    <m/>
    <s v="CP001736.1"/>
    <n v="338415"/>
    <n v="339815"/>
    <s v="+"/>
    <m/>
    <m/>
    <m/>
    <m/>
    <m/>
    <m/>
    <s v="Kfla_0334"/>
    <n v="1401"/>
    <m/>
    <m/>
  </r>
  <r>
    <x v="1"/>
    <x v="1"/>
    <s v="GCA_000024345.1"/>
    <s v="Primary Assembly"/>
    <s v="chromosome"/>
    <m/>
    <s v="CP001736.1"/>
    <n v="338415"/>
    <n v="339815"/>
    <s v="+"/>
    <s v="ADB29458.1"/>
    <m/>
    <m/>
    <s v="diguanylate cyclase"/>
    <m/>
    <m/>
    <s v="Kfla_0334"/>
    <n v="1401"/>
    <n v="466"/>
    <m/>
  </r>
  <r>
    <x v="0"/>
    <x v="0"/>
    <s v="GCA_000024345.1"/>
    <s v="Primary Assembly"/>
    <s v="chromosome"/>
    <m/>
    <s v="CP001736.1"/>
    <n v="339888"/>
    <n v="340433"/>
    <s v="+"/>
    <m/>
    <m/>
    <m/>
    <m/>
    <m/>
    <m/>
    <s v="Kfla_0335"/>
    <n v="546"/>
    <m/>
    <m/>
  </r>
  <r>
    <x v="1"/>
    <x v="1"/>
    <s v="GCA_000024345.1"/>
    <s v="Primary Assembly"/>
    <s v="chromosome"/>
    <m/>
    <s v="CP001736.1"/>
    <n v="339888"/>
    <n v="340433"/>
    <s v="+"/>
    <s v="ADB29459.1"/>
    <m/>
    <m/>
    <s v="RNA polymerase, sigma-24 subunit, ECF subfamily"/>
    <m/>
    <m/>
    <s v="Kfla_0335"/>
    <n v="546"/>
    <n v="181"/>
    <m/>
  </r>
  <r>
    <x v="0"/>
    <x v="0"/>
    <s v="GCA_000024345.1"/>
    <s v="Primary Assembly"/>
    <s v="chromosome"/>
    <m/>
    <s v="CP001736.1"/>
    <n v="340430"/>
    <n v="341140"/>
    <s v="+"/>
    <m/>
    <m/>
    <m/>
    <m/>
    <m/>
    <m/>
    <s v="Kfla_0336"/>
    <n v="711"/>
    <m/>
    <m/>
  </r>
  <r>
    <x v="1"/>
    <x v="1"/>
    <s v="GCA_000024345.1"/>
    <s v="Primary Assembly"/>
    <s v="chromosome"/>
    <m/>
    <s v="CP001736.1"/>
    <n v="340430"/>
    <n v="341140"/>
    <s v="+"/>
    <s v="ADB29460.1"/>
    <m/>
    <m/>
    <s v="hypothetical protein"/>
    <m/>
    <m/>
    <s v="Kfla_0336"/>
    <n v="711"/>
    <n v="236"/>
    <m/>
  </r>
  <r>
    <x v="0"/>
    <x v="0"/>
    <s v="GCA_000024345.1"/>
    <s v="Primary Assembly"/>
    <s v="chromosome"/>
    <m/>
    <s v="CP001736.1"/>
    <n v="341209"/>
    <n v="341877"/>
    <s v="+"/>
    <m/>
    <m/>
    <m/>
    <m/>
    <m/>
    <m/>
    <s v="Kfla_0337"/>
    <n v="669"/>
    <m/>
    <m/>
  </r>
  <r>
    <x v="1"/>
    <x v="1"/>
    <s v="GCA_000024345.1"/>
    <s v="Primary Assembly"/>
    <s v="chromosome"/>
    <m/>
    <s v="CP001736.1"/>
    <n v="341209"/>
    <n v="341877"/>
    <s v="+"/>
    <s v="ADB29461.1"/>
    <m/>
    <m/>
    <s v="hypothetical protein"/>
    <m/>
    <m/>
    <s v="Kfla_0337"/>
    <n v="669"/>
    <n v="222"/>
    <m/>
  </r>
  <r>
    <x v="0"/>
    <x v="0"/>
    <s v="GCA_000024345.1"/>
    <s v="Primary Assembly"/>
    <s v="chromosome"/>
    <m/>
    <s v="CP001736.1"/>
    <n v="341930"/>
    <n v="343147"/>
    <s v="-"/>
    <m/>
    <m/>
    <m/>
    <m/>
    <m/>
    <m/>
    <s v="Kfla_0338"/>
    <n v="1218"/>
    <m/>
    <m/>
  </r>
  <r>
    <x v="1"/>
    <x v="1"/>
    <s v="GCA_000024345.1"/>
    <s v="Primary Assembly"/>
    <s v="chromosome"/>
    <m/>
    <s v="CP001736.1"/>
    <n v="341930"/>
    <n v="343147"/>
    <s v="-"/>
    <s v="ADB29462.1"/>
    <m/>
    <m/>
    <s v="hypothetical protein"/>
    <m/>
    <m/>
    <s v="Kfla_0338"/>
    <n v="1218"/>
    <n v="405"/>
    <m/>
  </r>
  <r>
    <x v="0"/>
    <x v="0"/>
    <s v="GCA_000024345.1"/>
    <s v="Primary Assembly"/>
    <s v="chromosome"/>
    <m/>
    <s v="CP001736.1"/>
    <n v="343334"/>
    <n v="343852"/>
    <s v="+"/>
    <m/>
    <m/>
    <m/>
    <m/>
    <m/>
    <m/>
    <s v="Kfla_0339"/>
    <n v="519"/>
    <m/>
    <m/>
  </r>
  <r>
    <x v="1"/>
    <x v="1"/>
    <s v="GCA_000024345.1"/>
    <s v="Primary Assembly"/>
    <s v="chromosome"/>
    <m/>
    <s v="CP001736.1"/>
    <n v="343334"/>
    <n v="343852"/>
    <s v="+"/>
    <s v="ADB29463.1"/>
    <m/>
    <m/>
    <s v="RNA polymerase, sigma-24 subunit, ECF subfamily"/>
    <m/>
    <m/>
    <s v="Kfla_0339"/>
    <n v="519"/>
    <n v="172"/>
    <m/>
  </r>
  <r>
    <x v="0"/>
    <x v="0"/>
    <s v="GCA_000024345.1"/>
    <s v="Primary Assembly"/>
    <s v="chromosome"/>
    <m/>
    <s v="CP001736.1"/>
    <n v="343849"/>
    <n v="344583"/>
    <s v="+"/>
    <m/>
    <m/>
    <m/>
    <m/>
    <m/>
    <m/>
    <s v="Kfla_0340"/>
    <n v="735"/>
    <m/>
    <m/>
  </r>
  <r>
    <x v="1"/>
    <x v="1"/>
    <s v="GCA_000024345.1"/>
    <s v="Primary Assembly"/>
    <s v="chromosome"/>
    <m/>
    <s v="CP001736.1"/>
    <n v="343849"/>
    <n v="344583"/>
    <s v="+"/>
    <s v="ADB29464.1"/>
    <m/>
    <m/>
    <s v="hypothetical protein"/>
    <m/>
    <m/>
    <s v="Kfla_0340"/>
    <n v="735"/>
    <n v="244"/>
    <m/>
  </r>
  <r>
    <x v="0"/>
    <x v="0"/>
    <s v="GCA_000024345.1"/>
    <s v="Primary Assembly"/>
    <s v="chromosome"/>
    <m/>
    <s v="CP001736.1"/>
    <n v="344677"/>
    <n v="345198"/>
    <s v="-"/>
    <m/>
    <m/>
    <m/>
    <m/>
    <m/>
    <m/>
    <s v="Kfla_0341"/>
    <n v="522"/>
    <m/>
    <m/>
  </r>
  <r>
    <x v="1"/>
    <x v="1"/>
    <s v="GCA_000024345.1"/>
    <s v="Primary Assembly"/>
    <s v="chromosome"/>
    <m/>
    <s v="CP001736.1"/>
    <n v="344677"/>
    <n v="345198"/>
    <s v="-"/>
    <s v="ADB29465.1"/>
    <m/>
    <m/>
    <s v="protein of unknown function DUF664"/>
    <m/>
    <m/>
    <s v="Kfla_0341"/>
    <n v="522"/>
    <n v="173"/>
    <m/>
  </r>
  <r>
    <x v="0"/>
    <x v="0"/>
    <s v="GCA_000024345.1"/>
    <s v="Primary Assembly"/>
    <s v="chromosome"/>
    <m/>
    <s v="CP001736.1"/>
    <n v="345199"/>
    <n v="345987"/>
    <s v="-"/>
    <m/>
    <m/>
    <m/>
    <m/>
    <m/>
    <m/>
    <s v="Kfla_0342"/>
    <n v="789"/>
    <m/>
    <m/>
  </r>
  <r>
    <x v="1"/>
    <x v="1"/>
    <s v="GCA_000024345.1"/>
    <s v="Primary Assembly"/>
    <s v="chromosome"/>
    <m/>
    <s v="CP001736.1"/>
    <n v="345199"/>
    <n v="345987"/>
    <s v="-"/>
    <s v="ADB29466.1"/>
    <m/>
    <m/>
    <s v="transcriptional regulator, XRE family"/>
    <m/>
    <m/>
    <s v="Kfla_0342"/>
    <n v="789"/>
    <n v="262"/>
    <m/>
  </r>
  <r>
    <x v="0"/>
    <x v="0"/>
    <s v="GCA_000024345.1"/>
    <s v="Primary Assembly"/>
    <s v="chromosome"/>
    <m/>
    <s v="CP001736.1"/>
    <n v="346106"/>
    <n v="346528"/>
    <s v="+"/>
    <m/>
    <m/>
    <m/>
    <m/>
    <m/>
    <m/>
    <s v="Kfla_0343"/>
    <n v="423"/>
    <m/>
    <m/>
  </r>
  <r>
    <x v="1"/>
    <x v="1"/>
    <s v="GCA_000024345.1"/>
    <s v="Primary Assembly"/>
    <s v="chromosome"/>
    <m/>
    <s v="CP001736.1"/>
    <n v="346106"/>
    <n v="346528"/>
    <s v="+"/>
    <s v="ADB29467.1"/>
    <m/>
    <m/>
    <s v="conserved hypothetical protein"/>
    <m/>
    <m/>
    <s v="Kfla_0343"/>
    <n v="423"/>
    <n v="140"/>
    <m/>
  </r>
  <r>
    <x v="0"/>
    <x v="0"/>
    <s v="GCA_000024345.1"/>
    <s v="Primary Assembly"/>
    <s v="chromosome"/>
    <m/>
    <s v="CP001736.1"/>
    <n v="346663"/>
    <n v="347565"/>
    <s v="-"/>
    <m/>
    <m/>
    <m/>
    <m/>
    <m/>
    <m/>
    <s v="Kfla_0344"/>
    <n v="903"/>
    <m/>
    <m/>
  </r>
  <r>
    <x v="1"/>
    <x v="1"/>
    <s v="GCA_000024345.1"/>
    <s v="Primary Assembly"/>
    <s v="chromosome"/>
    <m/>
    <s v="CP001736.1"/>
    <n v="346663"/>
    <n v="347565"/>
    <s v="-"/>
    <s v="ADB29468.1"/>
    <m/>
    <m/>
    <s v="aminoglycoside/hydroxyurea antibiotic resistance kinase"/>
    <m/>
    <m/>
    <s v="Kfla_0344"/>
    <n v="903"/>
    <n v="300"/>
    <m/>
  </r>
  <r>
    <x v="0"/>
    <x v="0"/>
    <s v="GCA_000024345.1"/>
    <s v="Primary Assembly"/>
    <s v="chromosome"/>
    <m/>
    <s v="CP001736.1"/>
    <n v="347710"/>
    <n v="348492"/>
    <s v="+"/>
    <m/>
    <m/>
    <m/>
    <m/>
    <m/>
    <m/>
    <s v="Kfla_0345"/>
    <n v="783"/>
    <m/>
    <m/>
  </r>
  <r>
    <x v="1"/>
    <x v="1"/>
    <s v="GCA_000024345.1"/>
    <s v="Primary Assembly"/>
    <s v="chromosome"/>
    <m/>
    <s v="CP001736.1"/>
    <n v="347710"/>
    <n v="348492"/>
    <s v="+"/>
    <s v="ADB29469.1"/>
    <m/>
    <m/>
    <s v="Methyltransferase type 11"/>
    <m/>
    <m/>
    <s v="Kfla_0345"/>
    <n v="783"/>
    <n v="260"/>
    <m/>
  </r>
  <r>
    <x v="0"/>
    <x v="0"/>
    <s v="GCA_000024345.1"/>
    <s v="Primary Assembly"/>
    <s v="chromosome"/>
    <m/>
    <s v="CP001736.1"/>
    <n v="348481"/>
    <n v="348969"/>
    <s v="-"/>
    <m/>
    <m/>
    <m/>
    <m/>
    <m/>
    <m/>
    <s v="Kfla_0346"/>
    <n v="489"/>
    <m/>
    <m/>
  </r>
  <r>
    <x v="1"/>
    <x v="1"/>
    <s v="GCA_000024345.1"/>
    <s v="Primary Assembly"/>
    <s v="chromosome"/>
    <m/>
    <s v="CP001736.1"/>
    <n v="348481"/>
    <n v="348969"/>
    <s v="-"/>
    <s v="ADB29470.1"/>
    <m/>
    <m/>
    <s v="hypothetical protein"/>
    <m/>
    <m/>
    <s v="Kfla_0346"/>
    <n v="489"/>
    <n v="162"/>
    <m/>
  </r>
  <r>
    <x v="0"/>
    <x v="0"/>
    <s v="GCA_000024345.1"/>
    <s v="Primary Assembly"/>
    <s v="chromosome"/>
    <m/>
    <s v="CP001736.1"/>
    <n v="349310"/>
    <n v="349441"/>
    <s v="+"/>
    <m/>
    <m/>
    <m/>
    <m/>
    <m/>
    <m/>
    <s v="Kfla_0347"/>
    <n v="132"/>
    <m/>
    <m/>
  </r>
  <r>
    <x v="1"/>
    <x v="1"/>
    <s v="GCA_000024345.1"/>
    <s v="Primary Assembly"/>
    <s v="chromosome"/>
    <m/>
    <s v="CP001736.1"/>
    <n v="349310"/>
    <n v="349441"/>
    <s v="+"/>
    <s v="ADB29471.1"/>
    <m/>
    <m/>
    <s v="hypothetical protein"/>
    <m/>
    <m/>
    <s v="Kfla_0347"/>
    <n v="132"/>
    <n v="43"/>
    <m/>
  </r>
  <r>
    <x v="0"/>
    <x v="0"/>
    <s v="GCA_000024345.1"/>
    <s v="Primary Assembly"/>
    <s v="chromosome"/>
    <m/>
    <s v="CP001736.1"/>
    <n v="349434"/>
    <n v="350198"/>
    <s v="+"/>
    <m/>
    <m/>
    <m/>
    <m/>
    <m/>
    <m/>
    <s v="Kfla_0348"/>
    <n v="765"/>
    <m/>
    <m/>
  </r>
  <r>
    <x v="1"/>
    <x v="1"/>
    <s v="GCA_000024345.1"/>
    <s v="Primary Assembly"/>
    <s v="chromosome"/>
    <m/>
    <s v="CP001736.1"/>
    <n v="349434"/>
    <n v="350198"/>
    <s v="+"/>
    <s v="ADB29472.1"/>
    <m/>
    <m/>
    <s v="hypothetical protein"/>
    <m/>
    <m/>
    <s v="Kfla_0348"/>
    <n v="765"/>
    <n v="254"/>
    <m/>
  </r>
  <r>
    <x v="0"/>
    <x v="0"/>
    <s v="GCA_000024345.1"/>
    <s v="Primary Assembly"/>
    <s v="chromosome"/>
    <m/>
    <s v="CP001736.1"/>
    <n v="350392"/>
    <n v="350703"/>
    <s v="-"/>
    <m/>
    <m/>
    <m/>
    <m/>
    <m/>
    <m/>
    <s v="Kfla_0349"/>
    <n v="312"/>
    <m/>
    <m/>
  </r>
  <r>
    <x v="1"/>
    <x v="1"/>
    <s v="GCA_000024345.1"/>
    <s v="Primary Assembly"/>
    <s v="chromosome"/>
    <m/>
    <s v="CP001736.1"/>
    <n v="350392"/>
    <n v="350703"/>
    <s v="-"/>
    <s v="ADB29473.1"/>
    <m/>
    <m/>
    <s v="hypothetical protein"/>
    <m/>
    <m/>
    <s v="Kfla_0349"/>
    <n v="312"/>
    <n v="103"/>
    <m/>
  </r>
  <r>
    <x v="0"/>
    <x v="0"/>
    <s v="GCA_000024345.1"/>
    <s v="Primary Assembly"/>
    <s v="chromosome"/>
    <m/>
    <s v="CP001736.1"/>
    <n v="350700"/>
    <n v="350888"/>
    <s v="-"/>
    <m/>
    <m/>
    <m/>
    <m/>
    <m/>
    <m/>
    <s v="Kfla_0350"/>
    <n v="189"/>
    <m/>
    <m/>
  </r>
  <r>
    <x v="1"/>
    <x v="1"/>
    <s v="GCA_000024345.1"/>
    <s v="Primary Assembly"/>
    <s v="chromosome"/>
    <m/>
    <s v="CP001736.1"/>
    <n v="350700"/>
    <n v="350888"/>
    <s v="-"/>
    <s v="ADB29474.1"/>
    <m/>
    <m/>
    <s v="hypothetical protein"/>
    <m/>
    <m/>
    <s v="Kfla_0350"/>
    <n v="189"/>
    <n v="62"/>
    <m/>
  </r>
  <r>
    <x v="0"/>
    <x v="0"/>
    <s v="GCA_000024345.1"/>
    <s v="Primary Assembly"/>
    <s v="chromosome"/>
    <m/>
    <s v="CP001736.1"/>
    <n v="351355"/>
    <n v="352752"/>
    <s v="-"/>
    <m/>
    <m/>
    <m/>
    <m/>
    <m/>
    <m/>
    <s v="Kfla_0351"/>
    <n v="1398"/>
    <m/>
    <m/>
  </r>
  <r>
    <x v="1"/>
    <x v="1"/>
    <s v="GCA_000024345.1"/>
    <s v="Primary Assembly"/>
    <s v="chromosome"/>
    <m/>
    <s v="CP001736.1"/>
    <n v="351355"/>
    <n v="352752"/>
    <s v="-"/>
    <s v="ADB29475.1"/>
    <m/>
    <m/>
    <s v="major facilitator superfamily MFS_1"/>
    <m/>
    <m/>
    <s v="Kfla_0351"/>
    <n v="1398"/>
    <n v="465"/>
    <m/>
  </r>
  <r>
    <x v="0"/>
    <x v="0"/>
    <s v="GCA_000024345.1"/>
    <s v="Primary Assembly"/>
    <s v="chromosome"/>
    <m/>
    <s v="CP001736.1"/>
    <n v="352822"/>
    <n v="353241"/>
    <s v="+"/>
    <m/>
    <m/>
    <m/>
    <m/>
    <m/>
    <m/>
    <s v="Kfla_0352"/>
    <n v="420"/>
    <m/>
    <m/>
  </r>
  <r>
    <x v="1"/>
    <x v="1"/>
    <s v="GCA_000024345.1"/>
    <s v="Primary Assembly"/>
    <s v="chromosome"/>
    <m/>
    <s v="CP001736.1"/>
    <n v="352822"/>
    <n v="353241"/>
    <s v="+"/>
    <s v="ADB29476.1"/>
    <m/>
    <m/>
    <s v="transcriptional regulator, HxlR family"/>
    <m/>
    <m/>
    <s v="Kfla_0352"/>
    <n v="420"/>
    <n v="139"/>
    <m/>
  </r>
  <r>
    <x v="0"/>
    <x v="0"/>
    <s v="GCA_000024345.1"/>
    <s v="Primary Assembly"/>
    <s v="chromosome"/>
    <m/>
    <s v="CP001736.1"/>
    <n v="353263"/>
    <n v="354372"/>
    <s v="-"/>
    <m/>
    <m/>
    <m/>
    <m/>
    <m/>
    <m/>
    <s v="Kfla_0353"/>
    <n v="1110"/>
    <m/>
    <m/>
  </r>
  <r>
    <x v="1"/>
    <x v="1"/>
    <s v="GCA_000024345.1"/>
    <s v="Primary Assembly"/>
    <s v="chromosome"/>
    <m/>
    <s v="CP001736.1"/>
    <n v="353263"/>
    <n v="354372"/>
    <s v="-"/>
    <s v="ADB29477.1"/>
    <m/>
    <m/>
    <s v="Ankyrin"/>
    <m/>
    <m/>
    <s v="Kfla_0353"/>
    <n v="1110"/>
    <n v="369"/>
    <m/>
  </r>
  <r>
    <x v="0"/>
    <x v="0"/>
    <s v="GCA_000024345.1"/>
    <s v="Primary Assembly"/>
    <s v="chromosome"/>
    <m/>
    <s v="CP001736.1"/>
    <n v="354531"/>
    <n v="355499"/>
    <s v="-"/>
    <m/>
    <m/>
    <m/>
    <m/>
    <m/>
    <m/>
    <s v="Kfla_0354"/>
    <n v="969"/>
    <m/>
    <m/>
  </r>
  <r>
    <x v="1"/>
    <x v="1"/>
    <s v="GCA_000024345.1"/>
    <s v="Primary Assembly"/>
    <s v="chromosome"/>
    <m/>
    <s v="CP001736.1"/>
    <n v="354531"/>
    <n v="355499"/>
    <s v="-"/>
    <s v="ADB29478.1"/>
    <m/>
    <m/>
    <s v="SMP-30/Gluconolaconase/LRE domain protein"/>
    <m/>
    <m/>
    <s v="Kfla_0354"/>
    <n v="969"/>
    <n v="322"/>
    <m/>
  </r>
  <r>
    <x v="0"/>
    <x v="0"/>
    <s v="GCA_000024345.1"/>
    <s v="Primary Assembly"/>
    <s v="chromosome"/>
    <m/>
    <s v="CP001736.1"/>
    <n v="355656"/>
    <n v="356897"/>
    <s v="+"/>
    <m/>
    <m/>
    <m/>
    <m/>
    <m/>
    <m/>
    <s v="Kfla_0355"/>
    <n v="1242"/>
    <m/>
    <m/>
  </r>
  <r>
    <x v="1"/>
    <x v="1"/>
    <s v="GCA_000024345.1"/>
    <s v="Primary Assembly"/>
    <s v="chromosome"/>
    <m/>
    <s v="CP001736.1"/>
    <n v="355656"/>
    <n v="356897"/>
    <s v="+"/>
    <s v="ADB29479.1"/>
    <m/>
    <m/>
    <s v="histidine kinase"/>
    <m/>
    <m/>
    <s v="Kfla_0355"/>
    <n v="1242"/>
    <n v="413"/>
    <m/>
  </r>
  <r>
    <x v="0"/>
    <x v="0"/>
    <s v="GCA_000024345.1"/>
    <s v="Primary Assembly"/>
    <s v="chromosome"/>
    <m/>
    <s v="CP001736.1"/>
    <n v="356894"/>
    <n v="357526"/>
    <s v="+"/>
    <m/>
    <m/>
    <m/>
    <m/>
    <m/>
    <m/>
    <s v="Kfla_0356"/>
    <n v="633"/>
    <m/>
    <m/>
  </r>
  <r>
    <x v="1"/>
    <x v="1"/>
    <s v="GCA_000024345.1"/>
    <s v="Primary Assembly"/>
    <s v="chromosome"/>
    <m/>
    <s v="CP001736.1"/>
    <n v="356894"/>
    <n v="357526"/>
    <s v="+"/>
    <s v="ADB29480.1"/>
    <m/>
    <m/>
    <s v="two component transcriptional regulator, LuxR family"/>
    <m/>
    <m/>
    <s v="Kfla_0356"/>
    <n v="633"/>
    <n v="210"/>
    <m/>
  </r>
  <r>
    <x v="0"/>
    <x v="0"/>
    <s v="GCA_000024345.1"/>
    <s v="Primary Assembly"/>
    <s v="chromosome"/>
    <m/>
    <s v="CP001736.1"/>
    <n v="357621"/>
    <n v="358835"/>
    <s v="-"/>
    <m/>
    <m/>
    <m/>
    <m/>
    <m/>
    <m/>
    <s v="Kfla_0357"/>
    <n v="1215"/>
    <m/>
    <m/>
  </r>
  <r>
    <x v="1"/>
    <x v="1"/>
    <s v="GCA_000024345.1"/>
    <s v="Primary Assembly"/>
    <s v="chromosome"/>
    <m/>
    <s v="CP001736.1"/>
    <n v="357621"/>
    <n v="358835"/>
    <s v="-"/>
    <s v="ADB29481.1"/>
    <m/>
    <m/>
    <s v="major facilitator superfamily MFS_1"/>
    <m/>
    <m/>
    <s v="Kfla_0357"/>
    <n v="1215"/>
    <n v="404"/>
    <m/>
  </r>
  <r>
    <x v="0"/>
    <x v="0"/>
    <s v="GCA_000024345.1"/>
    <s v="Primary Assembly"/>
    <s v="chromosome"/>
    <m/>
    <s v="CP001736.1"/>
    <n v="358902"/>
    <n v="359600"/>
    <s v="+"/>
    <m/>
    <m/>
    <m/>
    <m/>
    <m/>
    <m/>
    <s v="Kfla_0358"/>
    <n v="699"/>
    <m/>
    <m/>
  </r>
  <r>
    <x v="1"/>
    <x v="1"/>
    <s v="GCA_000024345.1"/>
    <s v="Primary Assembly"/>
    <s v="chromosome"/>
    <m/>
    <s v="CP001736.1"/>
    <n v="358902"/>
    <n v="359600"/>
    <s v="+"/>
    <s v="ADB29482.1"/>
    <m/>
    <m/>
    <s v="transcriptional regulator, XRE family"/>
    <m/>
    <m/>
    <s v="Kfla_0358"/>
    <n v="699"/>
    <n v="232"/>
    <m/>
  </r>
  <r>
    <x v="0"/>
    <x v="0"/>
    <s v="GCA_000024345.1"/>
    <s v="Primary Assembly"/>
    <s v="chromosome"/>
    <m/>
    <s v="CP001736.1"/>
    <n v="360064"/>
    <n v="360840"/>
    <s v="+"/>
    <m/>
    <m/>
    <m/>
    <m/>
    <m/>
    <m/>
    <s v="Kfla_0359"/>
    <n v="777"/>
    <m/>
    <m/>
  </r>
  <r>
    <x v="1"/>
    <x v="1"/>
    <s v="GCA_000024345.1"/>
    <s v="Primary Assembly"/>
    <s v="chromosome"/>
    <m/>
    <s v="CP001736.1"/>
    <n v="360064"/>
    <n v="360840"/>
    <s v="+"/>
    <s v="ADB29483.1"/>
    <m/>
    <m/>
    <s v="GCN5-related N-acetyltransferase"/>
    <m/>
    <m/>
    <s v="Kfla_0359"/>
    <n v="777"/>
    <n v="258"/>
    <m/>
  </r>
  <r>
    <x v="0"/>
    <x v="0"/>
    <s v="GCA_000024345.1"/>
    <s v="Primary Assembly"/>
    <s v="chromosome"/>
    <m/>
    <s v="CP001736.1"/>
    <n v="361175"/>
    <n v="361756"/>
    <s v="-"/>
    <m/>
    <m/>
    <m/>
    <m/>
    <m/>
    <m/>
    <s v="Kfla_0360"/>
    <n v="582"/>
    <m/>
    <m/>
  </r>
  <r>
    <x v="1"/>
    <x v="1"/>
    <s v="GCA_000024345.1"/>
    <s v="Primary Assembly"/>
    <s v="chromosome"/>
    <m/>
    <s v="CP001736.1"/>
    <n v="361175"/>
    <n v="361756"/>
    <s v="-"/>
    <s v="ADB29484.1"/>
    <m/>
    <m/>
    <s v="hypothetical protein"/>
    <m/>
    <m/>
    <s v="Kfla_0360"/>
    <n v="582"/>
    <n v="193"/>
    <m/>
  </r>
  <r>
    <x v="0"/>
    <x v="0"/>
    <s v="GCA_000024345.1"/>
    <s v="Primary Assembly"/>
    <s v="chromosome"/>
    <m/>
    <s v="CP001736.1"/>
    <n v="361950"/>
    <n v="364397"/>
    <s v="-"/>
    <m/>
    <m/>
    <m/>
    <m/>
    <m/>
    <m/>
    <s v="Kfla_0361"/>
    <n v="2448"/>
    <m/>
    <m/>
  </r>
  <r>
    <x v="1"/>
    <x v="1"/>
    <s v="GCA_000024345.1"/>
    <s v="Primary Assembly"/>
    <s v="chromosome"/>
    <m/>
    <s v="CP001736.1"/>
    <n v="361950"/>
    <n v="364397"/>
    <s v="-"/>
    <s v="ADB29485.1"/>
    <m/>
    <m/>
    <s v="RNA binding S1 domain protein"/>
    <m/>
    <m/>
    <s v="Kfla_0361"/>
    <n v="2448"/>
    <n v="815"/>
    <m/>
  </r>
  <r>
    <x v="0"/>
    <x v="0"/>
    <s v="GCA_000024345.1"/>
    <s v="Primary Assembly"/>
    <s v="chromosome"/>
    <m/>
    <s v="CP001736.1"/>
    <n v="364663"/>
    <n v="366144"/>
    <s v="-"/>
    <m/>
    <m/>
    <m/>
    <m/>
    <m/>
    <m/>
    <s v="Kfla_0362"/>
    <n v="1482"/>
    <m/>
    <m/>
  </r>
  <r>
    <x v="1"/>
    <x v="1"/>
    <s v="GCA_000024345.1"/>
    <s v="Primary Assembly"/>
    <s v="chromosome"/>
    <m/>
    <s v="CP001736.1"/>
    <n v="364663"/>
    <n v="366144"/>
    <s v="-"/>
    <s v="ADB29486.1"/>
    <m/>
    <m/>
    <s v="drug resistance transporter, EmrB/QacA subfamily"/>
    <m/>
    <m/>
    <s v="Kfla_0362"/>
    <n v="1482"/>
    <n v="493"/>
    <m/>
  </r>
  <r>
    <x v="0"/>
    <x v="0"/>
    <s v="GCA_000024345.1"/>
    <s v="Primary Assembly"/>
    <s v="chromosome"/>
    <m/>
    <s v="CP001736.1"/>
    <n v="366202"/>
    <n v="366831"/>
    <s v="-"/>
    <m/>
    <m/>
    <m/>
    <m/>
    <m/>
    <m/>
    <s v="Kfla_0363"/>
    <n v="630"/>
    <m/>
    <m/>
  </r>
  <r>
    <x v="1"/>
    <x v="1"/>
    <s v="GCA_000024345.1"/>
    <s v="Primary Assembly"/>
    <s v="chromosome"/>
    <m/>
    <s v="CP001736.1"/>
    <n v="366202"/>
    <n v="366831"/>
    <s v="-"/>
    <s v="ADB29487.1"/>
    <m/>
    <m/>
    <s v="protein of unknown function DUF624"/>
    <m/>
    <m/>
    <s v="Kfla_0363"/>
    <n v="630"/>
    <n v="209"/>
    <m/>
  </r>
  <r>
    <x v="0"/>
    <x v="0"/>
    <s v="GCA_000024345.1"/>
    <s v="Primary Assembly"/>
    <s v="chromosome"/>
    <m/>
    <s v="CP001736.1"/>
    <n v="366923"/>
    <n v="367996"/>
    <s v="+"/>
    <m/>
    <m/>
    <m/>
    <m/>
    <m/>
    <m/>
    <s v="Kfla_0364"/>
    <n v="1074"/>
    <m/>
    <m/>
  </r>
  <r>
    <x v="1"/>
    <x v="1"/>
    <s v="GCA_000024345.1"/>
    <s v="Primary Assembly"/>
    <s v="chromosome"/>
    <m/>
    <s v="CP001736.1"/>
    <n v="366923"/>
    <n v="367996"/>
    <s v="+"/>
    <s v="ADB29488.1"/>
    <m/>
    <m/>
    <s v="regulatory protein DeoR"/>
    <m/>
    <m/>
    <s v="Kfla_0364"/>
    <n v="1074"/>
    <n v="357"/>
    <m/>
  </r>
  <r>
    <x v="0"/>
    <x v="0"/>
    <s v="GCA_000024345.1"/>
    <s v="Primary Assembly"/>
    <s v="chromosome"/>
    <m/>
    <s v="CP001736.1"/>
    <n v="368107"/>
    <n v="369384"/>
    <s v="+"/>
    <m/>
    <m/>
    <m/>
    <m/>
    <m/>
    <m/>
    <s v="Kfla_0365"/>
    <n v="1278"/>
    <m/>
    <m/>
  </r>
  <r>
    <x v="1"/>
    <x v="1"/>
    <s v="GCA_000024345.1"/>
    <s v="Primary Assembly"/>
    <s v="chromosome"/>
    <m/>
    <s v="CP001736.1"/>
    <n v="368107"/>
    <n v="369384"/>
    <s v="+"/>
    <s v="ADB29489.1"/>
    <m/>
    <m/>
    <s v="extracellular solute-binding protein family 1"/>
    <m/>
    <m/>
    <s v="Kfla_0365"/>
    <n v="1278"/>
    <n v="425"/>
    <m/>
  </r>
  <r>
    <x v="0"/>
    <x v="0"/>
    <s v="GCA_000024345.1"/>
    <s v="Primary Assembly"/>
    <s v="chromosome"/>
    <m/>
    <s v="CP001736.1"/>
    <n v="369381"/>
    <n v="370322"/>
    <s v="+"/>
    <m/>
    <m/>
    <m/>
    <m/>
    <m/>
    <m/>
    <s v="Kfla_0366"/>
    <n v="942"/>
    <m/>
    <m/>
  </r>
  <r>
    <x v="1"/>
    <x v="1"/>
    <s v="GCA_000024345.1"/>
    <s v="Primary Assembly"/>
    <s v="chromosome"/>
    <m/>
    <s v="CP001736.1"/>
    <n v="369381"/>
    <n v="370322"/>
    <s v="+"/>
    <s v="ADB29490.1"/>
    <m/>
    <m/>
    <s v="binding-protein-dependent transport systems inner membrane component"/>
    <m/>
    <m/>
    <s v="Kfla_0366"/>
    <n v="942"/>
    <n v="313"/>
    <m/>
  </r>
  <r>
    <x v="0"/>
    <x v="0"/>
    <s v="GCA_000024345.1"/>
    <s v="Primary Assembly"/>
    <s v="chromosome"/>
    <m/>
    <s v="CP001736.1"/>
    <n v="370315"/>
    <n v="371217"/>
    <s v="+"/>
    <m/>
    <m/>
    <m/>
    <m/>
    <m/>
    <m/>
    <s v="Kfla_0367"/>
    <n v="903"/>
    <m/>
    <m/>
  </r>
  <r>
    <x v="1"/>
    <x v="1"/>
    <s v="GCA_000024345.1"/>
    <s v="Primary Assembly"/>
    <s v="chromosome"/>
    <m/>
    <s v="CP001736.1"/>
    <n v="370315"/>
    <n v="371217"/>
    <s v="+"/>
    <s v="ADB29491.1"/>
    <m/>
    <m/>
    <s v="binding-protein-dependent transport systems inner membrane component"/>
    <m/>
    <m/>
    <s v="Kfla_0367"/>
    <n v="903"/>
    <n v="300"/>
    <m/>
  </r>
  <r>
    <x v="0"/>
    <x v="0"/>
    <s v="GCA_000024345.1"/>
    <s v="Primary Assembly"/>
    <s v="chromosome"/>
    <m/>
    <s v="CP001736.1"/>
    <n v="371692"/>
    <n v="372513"/>
    <s v="+"/>
    <m/>
    <m/>
    <m/>
    <m/>
    <m/>
    <m/>
    <s v="Kfla_0368"/>
    <n v="822"/>
    <m/>
    <m/>
  </r>
  <r>
    <x v="1"/>
    <x v="1"/>
    <s v="GCA_000024345.1"/>
    <s v="Primary Assembly"/>
    <s v="chromosome"/>
    <m/>
    <s v="CP001736.1"/>
    <n v="371692"/>
    <n v="372513"/>
    <s v="+"/>
    <s v="ADB29492.1"/>
    <m/>
    <m/>
    <s v="Endonuclease/exonuclease/phosphatase"/>
    <m/>
    <m/>
    <s v="Kfla_0368"/>
    <n v="822"/>
    <n v="273"/>
    <m/>
  </r>
  <r>
    <x v="0"/>
    <x v="0"/>
    <s v="GCA_000024345.1"/>
    <s v="Primary Assembly"/>
    <s v="chromosome"/>
    <m/>
    <s v="CP001736.1"/>
    <n v="372611"/>
    <n v="373267"/>
    <s v="+"/>
    <m/>
    <m/>
    <m/>
    <m/>
    <m/>
    <m/>
    <s v="Kfla_0369"/>
    <n v="657"/>
    <m/>
    <m/>
  </r>
  <r>
    <x v="1"/>
    <x v="1"/>
    <s v="GCA_000024345.1"/>
    <s v="Primary Assembly"/>
    <s v="chromosome"/>
    <m/>
    <s v="CP001736.1"/>
    <n v="372611"/>
    <n v="373267"/>
    <s v="+"/>
    <s v="ADB29493.1"/>
    <m/>
    <m/>
    <s v="beta-lactamase domain protein"/>
    <m/>
    <m/>
    <s v="Kfla_0369"/>
    <n v="657"/>
    <n v="218"/>
    <m/>
  </r>
  <r>
    <x v="0"/>
    <x v="0"/>
    <s v="GCA_000024345.1"/>
    <s v="Primary Assembly"/>
    <s v="chromosome"/>
    <m/>
    <s v="CP001736.1"/>
    <n v="373268"/>
    <n v="376117"/>
    <s v="+"/>
    <m/>
    <m/>
    <m/>
    <m/>
    <m/>
    <m/>
    <s v="Kfla_0370"/>
    <n v="2850"/>
    <m/>
    <m/>
  </r>
  <r>
    <x v="1"/>
    <x v="1"/>
    <s v="GCA_000024345.1"/>
    <s v="Primary Assembly"/>
    <s v="chromosome"/>
    <m/>
    <s v="CP001736.1"/>
    <n v="373268"/>
    <n v="376117"/>
    <s v="+"/>
    <s v="ADB29494.1"/>
    <m/>
    <m/>
    <s v="transcriptional regulator, LuxR family"/>
    <m/>
    <m/>
    <s v="Kfla_0370"/>
    <n v="2850"/>
    <n v="949"/>
    <m/>
  </r>
  <r>
    <x v="0"/>
    <x v="0"/>
    <s v="GCA_000024345.1"/>
    <s v="Primary Assembly"/>
    <s v="chromosome"/>
    <m/>
    <s v="CP001736.1"/>
    <n v="376195"/>
    <n v="377115"/>
    <s v="-"/>
    <m/>
    <m/>
    <m/>
    <m/>
    <m/>
    <m/>
    <s v="Kfla_0371"/>
    <n v="921"/>
    <m/>
    <m/>
  </r>
  <r>
    <x v="1"/>
    <x v="1"/>
    <s v="GCA_000024345.1"/>
    <s v="Primary Assembly"/>
    <s v="chromosome"/>
    <m/>
    <s v="CP001736.1"/>
    <n v="376195"/>
    <n v="377115"/>
    <s v="-"/>
    <s v="ADB29495.1"/>
    <m/>
    <m/>
    <s v="hypothetical protein"/>
    <m/>
    <m/>
    <s v="Kfla_0371"/>
    <n v="921"/>
    <n v="306"/>
    <m/>
  </r>
  <r>
    <x v="0"/>
    <x v="0"/>
    <s v="GCA_000024345.1"/>
    <s v="Primary Assembly"/>
    <s v="chromosome"/>
    <m/>
    <s v="CP001736.1"/>
    <n v="377424"/>
    <n v="378251"/>
    <s v="+"/>
    <m/>
    <m/>
    <m/>
    <m/>
    <m/>
    <m/>
    <s v="Kfla_0372"/>
    <n v="828"/>
    <m/>
    <m/>
  </r>
  <r>
    <x v="1"/>
    <x v="1"/>
    <s v="GCA_000024345.1"/>
    <s v="Primary Assembly"/>
    <s v="chromosome"/>
    <m/>
    <s v="CP001736.1"/>
    <n v="377424"/>
    <n v="378251"/>
    <s v="+"/>
    <s v="ADB29496.1"/>
    <m/>
    <m/>
    <s v="Hemerythrin HHE cation binding domain protein"/>
    <m/>
    <m/>
    <s v="Kfla_0372"/>
    <n v="828"/>
    <n v="275"/>
    <m/>
  </r>
  <r>
    <x v="0"/>
    <x v="0"/>
    <s v="GCA_000024345.1"/>
    <s v="Primary Assembly"/>
    <s v="chromosome"/>
    <m/>
    <s v="CP001736.1"/>
    <n v="378378"/>
    <n v="378893"/>
    <s v="+"/>
    <m/>
    <m/>
    <m/>
    <m/>
    <m/>
    <m/>
    <s v="Kfla_0373"/>
    <n v="516"/>
    <m/>
    <m/>
  </r>
  <r>
    <x v="1"/>
    <x v="1"/>
    <s v="GCA_000024345.1"/>
    <s v="Primary Assembly"/>
    <s v="chromosome"/>
    <m/>
    <s v="CP001736.1"/>
    <n v="378378"/>
    <n v="378893"/>
    <s v="+"/>
    <s v="ADB29497.1"/>
    <m/>
    <m/>
    <s v="hypothetical protein"/>
    <m/>
    <m/>
    <s v="Kfla_0373"/>
    <n v="516"/>
    <n v="171"/>
    <m/>
  </r>
  <r>
    <x v="0"/>
    <x v="0"/>
    <s v="GCA_000024345.1"/>
    <s v="Primary Assembly"/>
    <s v="chromosome"/>
    <m/>
    <s v="CP001736.1"/>
    <n v="379054"/>
    <n v="380310"/>
    <s v="+"/>
    <m/>
    <m/>
    <m/>
    <m/>
    <m/>
    <m/>
    <s v="Kfla_0374"/>
    <n v="1257"/>
    <m/>
    <m/>
  </r>
  <r>
    <x v="1"/>
    <x v="1"/>
    <s v="GCA_000024345.1"/>
    <s v="Primary Assembly"/>
    <s v="chromosome"/>
    <m/>
    <s v="CP001736.1"/>
    <n v="379054"/>
    <n v="380310"/>
    <s v="+"/>
    <s v="ADB29498.1"/>
    <m/>
    <m/>
    <s v="glycosyl transferase family 28"/>
    <m/>
    <m/>
    <s v="Kfla_0374"/>
    <n v="1257"/>
    <n v="418"/>
    <m/>
  </r>
  <r>
    <x v="0"/>
    <x v="0"/>
    <s v="GCA_000024345.1"/>
    <s v="Primary Assembly"/>
    <s v="chromosome"/>
    <m/>
    <s v="CP001736.1"/>
    <n v="380312"/>
    <n v="382480"/>
    <s v="+"/>
    <m/>
    <m/>
    <m/>
    <m/>
    <m/>
    <m/>
    <s v="Kfla_0375"/>
    <n v="2169"/>
    <m/>
    <m/>
  </r>
  <r>
    <x v="1"/>
    <x v="1"/>
    <s v="GCA_000024345.1"/>
    <s v="Primary Assembly"/>
    <s v="chromosome"/>
    <m/>
    <s v="CP001736.1"/>
    <n v="380312"/>
    <n v="382480"/>
    <s v="+"/>
    <s v="ADB29499.1"/>
    <m/>
    <m/>
    <s v="Superfamily I DNA and RNA helicase-like protein"/>
    <m/>
    <m/>
    <s v="Kfla_0375"/>
    <n v="2169"/>
    <n v="722"/>
    <m/>
  </r>
  <r>
    <x v="0"/>
    <x v="0"/>
    <s v="GCA_000024345.1"/>
    <s v="Primary Assembly"/>
    <s v="chromosome"/>
    <m/>
    <s v="CP001736.1"/>
    <n v="382542"/>
    <n v="383225"/>
    <s v="-"/>
    <m/>
    <m/>
    <m/>
    <m/>
    <m/>
    <m/>
    <s v="Kfla_0376"/>
    <n v="684"/>
    <m/>
    <m/>
  </r>
  <r>
    <x v="1"/>
    <x v="1"/>
    <s v="GCA_000024345.1"/>
    <s v="Primary Assembly"/>
    <s v="chromosome"/>
    <m/>
    <s v="CP001736.1"/>
    <n v="382542"/>
    <n v="383225"/>
    <s v="-"/>
    <s v="ADB29500.1"/>
    <m/>
    <m/>
    <s v="transcriptional regulator, HxlR family"/>
    <m/>
    <m/>
    <s v="Kfla_0376"/>
    <n v="684"/>
    <n v="227"/>
    <m/>
  </r>
  <r>
    <x v="0"/>
    <x v="0"/>
    <s v="GCA_000024345.1"/>
    <s v="Primary Assembly"/>
    <s v="chromosome"/>
    <m/>
    <s v="CP001736.1"/>
    <n v="383369"/>
    <n v="384583"/>
    <s v="+"/>
    <m/>
    <m/>
    <m/>
    <m/>
    <m/>
    <m/>
    <s v="Kfla_0377"/>
    <n v="1215"/>
    <m/>
    <m/>
  </r>
  <r>
    <x v="1"/>
    <x v="1"/>
    <s v="GCA_000024345.1"/>
    <s v="Primary Assembly"/>
    <s v="chromosome"/>
    <m/>
    <s v="CP001736.1"/>
    <n v="383369"/>
    <n v="384583"/>
    <s v="+"/>
    <s v="ADB29501.1"/>
    <m/>
    <m/>
    <s v="major facilitator superfamily MFS_1"/>
    <m/>
    <m/>
    <s v="Kfla_0377"/>
    <n v="1215"/>
    <n v="404"/>
    <m/>
  </r>
  <r>
    <x v="0"/>
    <x v="0"/>
    <s v="GCA_000024345.1"/>
    <s v="Primary Assembly"/>
    <s v="chromosome"/>
    <m/>
    <s v="CP001736.1"/>
    <n v="384608"/>
    <n v="385417"/>
    <s v="+"/>
    <m/>
    <m/>
    <m/>
    <m/>
    <m/>
    <m/>
    <s v="Kfla_0378"/>
    <n v="810"/>
    <m/>
    <m/>
  </r>
  <r>
    <x v="1"/>
    <x v="1"/>
    <s v="GCA_000024345.1"/>
    <s v="Primary Assembly"/>
    <s v="chromosome"/>
    <m/>
    <s v="CP001736.1"/>
    <n v="384608"/>
    <n v="385417"/>
    <s v="+"/>
    <s v="ADB29502.1"/>
    <m/>
    <m/>
    <s v="short-chain dehydrogenase/reductase SDR"/>
    <m/>
    <m/>
    <s v="Kfla_0378"/>
    <n v="810"/>
    <n v="269"/>
    <m/>
  </r>
  <r>
    <x v="0"/>
    <x v="0"/>
    <s v="GCA_000024345.1"/>
    <s v="Primary Assembly"/>
    <s v="chromosome"/>
    <m/>
    <s v="CP001736.1"/>
    <n v="385524"/>
    <n v="385883"/>
    <s v="+"/>
    <m/>
    <m/>
    <m/>
    <m/>
    <m/>
    <m/>
    <s v="Kfla_0379"/>
    <n v="360"/>
    <m/>
    <m/>
  </r>
  <r>
    <x v="1"/>
    <x v="1"/>
    <s v="GCA_000024345.1"/>
    <s v="Primary Assembly"/>
    <s v="chromosome"/>
    <m/>
    <s v="CP001736.1"/>
    <n v="385524"/>
    <n v="385883"/>
    <s v="+"/>
    <s v="ADB29503.1"/>
    <m/>
    <m/>
    <s v="hypothetical protein"/>
    <m/>
    <m/>
    <s v="Kfla_0379"/>
    <n v="360"/>
    <n v="119"/>
    <m/>
  </r>
  <r>
    <x v="0"/>
    <x v="0"/>
    <s v="GCA_000024345.1"/>
    <s v="Primary Assembly"/>
    <s v="chromosome"/>
    <m/>
    <s v="CP001736.1"/>
    <n v="385895"/>
    <n v="387826"/>
    <s v="-"/>
    <m/>
    <m/>
    <m/>
    <m/>
    <m/>
    <m/>
    <s v="Kfla_0380"/>
    <n v="1932"/>
    <m/>
    <m/>
  </r>
  <r>
    <x v="1"/>
    <x v="1"/>
    <s v="GCA_000024345.1"/>
    <s v="Primary Assembly"/>
    <s v="chromosome"/>
    <m/>
    <s v="CP001736.1"/>
    <n v="385895"/>
    <n v="387826"/>
    <s v="-"/>
    <s v="ADB29504.1"/>
    <m/>
    <m/>
    <s v="transcriptional regulator, SARP family"/>
    <m/>
    <m/>
    <s v="Kfla_0380"/>
    <n v="1932"/>
    <n v="643"/>
    <m/>
  </r>
  <r>
    <x v="0"/>
    <x v="0"/>
    <s v="GCA_000024345.1"/>
    <s v="Primary Assembly"/>
    <s v="chromosome"/>
    <m/>
    <s v="CP001736.1"/>
    <n v="388374"/>
    <n v="389849"/>
    <s v="+"/>
    <m/>
    <m/>
    <m/>
    <m/>
    <m/>
    <m/>
    <s v="Kfla_0381"/>
    <n v="1476"/>
    <m/>
    <m/>
  </r>
  <r>
    <x v="1"/>
    <x v="1"/>
    <s v="GCA_000024345.1"/>
    <s v="Primary Assembly"/>
    <s v="chromosome"/>
    <m/>
    <s v="CP001736.1"/>
    <n v="388374"/>
    <n v="389849"/>
    <s v="+"/>
    <s v="ADB29505.1"/>
    <m/>
    <m/>
    <s v="hypothetical protein"/>
    <m/>
    <m/>
    <s v="Kfla_0381"/>
    <n v="1476"/>
    <n v="491"/>
    <m/>
  </r>
  <r>
    <x v="0"/>
    <x v="0"/>
    <s v="GCA_000024345.1"/>
    <s v="Primary Assembly"/>
    <s v="chromosome"/>
    <m/>
    <s v="CP001736.1"/>
    <n v="389824"/>
    <n v="390726"/>
    <s v="-"/>
    <m/>
    <m/>
    <m/>
    <m/>
    <m/>
    <m/>
    <s v="Kfla_0382"/>
    <n v="903"/>
    <m/>
    <m/>
  </r>
  <r>
    <x v="1"/>
    <x v="1"/>
    <s v="GCA_000024345.1"/>
    <s v="Primary Assembly"/>
    <s v="chromosome"/>
    <m/>
    <s v="CP001736.1"/>
    <n v="389824"/>
    <n v="390726"/>
    <s v="-"/>
    <s v="ADB29506.1"/>
    <m/>
    <m/>
    <s v="D12 class N6 adenine-specific DNA methyltransferase"/>
    <m/>
    <m/>
    <s v="Kfla_0382"/>
    <n v="903"/>
    <n v="300"/>
    <m/>
  </r>
  <r>
    <x v="0"/>
    <x v="0"/>
    <s v="GCA_000024345.1"/>
    <s v="Primary Assembly"/>
    <s v="chromosome"/>
    <m/>
    <s v="CP001736.1"/>
    <n v="390836"/>
    <n v="391513"/>
    <s v="-"/>
    <m/>
    <m/>
    <m/>
    <m/>
    <m/>
    <m/>
    <s v="Kfla_0383"/>
    <n v="678"/>
    <m/>
    <m/>
  </r>
  <r>
    <x v="1"/>
    <x v="1"/>
    <s v="GCA_000024345.1"/>
    <s v="Primary Assembly"/>
    <s v="chromosome"/>
    <m/>
    <s v="CP001736.1"/>
    <n v="390836"/>
    <n v="391513"/>
    <s v="-"/>
    <s v="ADB29507.1"/>
    <m/>
    <m/>
    <s v="HAD-superfamily hydrolase, subfamily IA, variant 3"/>
    <m/>
    <m/>
    <s v="Kfla_0383"/>
    <n v="678"/>
    <n v="225"/>
    <m/>
  </r>
  <r>
    <x v="0"/>
    <x v="0"/>
    <s v="GCA_000024345.1"/>
    <s v="Primary Assembly"/>
    <s v="chromosome"/>
    <m/>
    <s v="CP001736.1"/>
    <n v="391510"/>
    <n v="392364"/>
    <s v="-"/>
    <m/>
    <m/>
    <m/>
    <m/>
    <m/>
    <m/>
    <s v="Kfla_0384"/>
    <n v="855"/>
    <m/>
    <m/>
  </r>
  <r>
    <x v="1"/>
    <x v="1"/>
    <s v="GCA_000024345.1"/>
    <s v="Primary Assembly"/>
    <s v="chromosome"/>
    <m/>
    <s v="CP001736.1"/>
    <n v="391510"/>
    <n v="392364"/>
    <s v="-"/>
    <s v="ADB29508.1"/>
    <m/>
    <m/>
    <s v="transcriptional regulator, GntR family"/>
    <m/>
    <m/>
    <s v="Kfla_0384"/>
    <n v="855"/>
    <n v="284"/>
    <m/>
  </r>
  <r>
    <x v="0"/>
    <x v="0"/>
    <s v="GCA_000024345.1"/>
    <s v="Primary Assembly"/>
    <s v="chromosome"/>
    <m/>
    <s v="CP001736.1"/>
    <n v="392561"/>
    <n v="392809"/>
    <s v="+"/>
    <m/>
    <m/>
    <m/>
    <m/>
    <m/>
    <m/>
    <s v="Kfla_0385"/>
    <n v="249"/>
    <m/>
    <m/>
  </r>
  <r>
    <x v="1"/>
    <x v="1"/>
    <s v="GCA_000024345.1"/>
    <s v="Primary Assembly"/>
    <s v="chromosome"/>
    <m/>
    <s v="CP001736.1"/>
    <n v="392561"/>
    <n v="392809"/>
    <s v="+"/>
    <s v="ADB29509.1"/>
    <m/>
    <m/>
    <s v="hypothetical protein"/>
    <m/>
    <m/>
    <s v="Kfla_0385"/>
    <n v="249"/>
    <n v="82"/>
    <m/>
  </r>
  <r>
    <x v="0"/>
    <x v="0"/>
    <s v="GCA_000024345.1"/>
    <s v="Primary Assembly"/>
    <s v="chromosome"/>
    <m/>
    <s v="CP001736.1"/>
    <n v="392806"/>
    <n v="393027"/>
    <s v="+"/>
    <m/>
    <m/>
    <m/>
    <m/>
    <m/>
    <m/>
    <s v="Kfla_0386"/>
    <n v="222"/>
    <m/>
    <m/>
  </r>
  <r>
    <x v="1"/>
    <x v="1"/>
    <s v="GCA_000024345.1"/>
    <s v="Primary Assembly"/>
    <s v="chromosome"/>
    <m/>
    <s v="CP001736.1"/>
    <n v="392806"/>
    <n v="393027"/>
    <s v="+"/>
    <s v="ADB29510.1"/>
    <m/>
    <m/>
    <s v="hypothetical protein"/>
    <m/>
    <m/>
    <s v="Kfla_0386"/>
    <n v="222"/>
    <n v="73"/>
    <m/>
  </r>
  <r>
    <x v="0"/>
    <x v="0"/>
    <s v="GCA_000024345.1"/>
    <s v="Primary Assembly"/>
    <s v="chromosome"/>
    <m/>
    <s v="CP001736.1"/>
    <n v="393024"/>
    <n v="393920"/>
    <s v="+"/>
    <m/>
    <m/>
    <m/>
    <m/>
    <m/>
    <m/>
    <s v="Kfla_0387"/>
    <n v="897"/>
    <m/>
    <m/>
  </r>
  <r>
    <x v="1"/>
    <x v="1"/>
    <s v="GCA_000024345.1"/>
    <s v="Primary Assembly"/>
    <s v="chromosome"/>
    <m/>
    <s v="CP001736.1"/>
    <n v="393024"/>
    <n v="393920"/>
    <s v="+"/>
    <s v="ADB29511.1"/>
    <m/>
    <m/>
    <s v="hypothetical protein"/>
    <m/>
    <m/>
    <s v="Kfla_0387"/>
    <n v="897"/>
    <n v="298"/>
    <m/>
  </r>
  <r>
    <x v="0"/>
    <x v="0"/>
    <s v="GCA_000024345.1"/>
    <s v="Primary Assembly"/>
    <s v="chromosome"/>
    <m/>
    <s v="CP001736.1"/>
    <n v="393940"/>
    <n v="396204"/>
    <s v="+"/>
    <m/>
    <m/>
    <m/>
    <m/>
    <m/>
    <m/>
    <s v="Kfla_0388"/>
    <n v="2265"/>
    <m/>
    <m/>
  </r>
  <r>
    <x v="1"/>
    <x v="1"/>
    <s v="GCA_000024345.1"/>
    <s v="Primary Assembly"/>
    <s v="chromosome"/>
    <m/>
    <s v="CP001736.1"/>
    <n v="393940"/>
    <n v="396204"/>
    <s v="+"/>
    <s v="ADB29512.1"/>
    <m/>
    <m/>
    <s v="cell divisionFtsK/SpoIIIE"/>
    <m/>
    <m/>
    <s v="Kfla_0388"/>
    <n v="2265"/>
    <n v="754"/>
    <m/>
  </r>
  <r>
    <x v="0"/>
    <x v="0"/>
    <s v="GCA_000024345.1"/>
    <s v="Primary Assembly"/>
    <s v="chromosome"/>
    <m/>
    <s v="CP001736.1"/>
    <n v="396450"/>
    <n v="396767"/>
    <s v="+"/>
    <m/>
    <m/>
    <m/>
    <m/>
    <m/>
    <m/>
    <s v="Kfla_0389"/>
    <n v="318"/>
    <m/>
    <m/>
  </r>
  <r>
    <x v="1"/>
    <x v="1"/>
    <s v="GCA_000024345.1"/>
    <s v="Primary Assembly"/>
    <s v="chromosome"/>
    <m/>
    <s v="CP001736.1"/>
    <n v="396450"/>
    <n v="396767"/>
    <s v="+"/>
    <s v="ADB29513.1"/>
    <m/>
    <m/>
    <s v="hypothetical protein"/>
    <m/>
    <m/>
    <s v="Kfla_0389"/>
    <n v="318"/>
    <n v="105"/>
    <m/>
  </r>
  <r>
    <x v="0"/>
    <x v="0"/>
    <s v="GCA_000024345.1"/>
    <s v="Primary Assembly"/>
    <s v="chromosome"/>
    <m/>
    <s v="CP001736.1"/>
    <n v="396767"/>
    <n v="397189"/>
    <s v="+"/>
    <m/>
    <m/>
    <m/>
    <m/>
    <m/>
    <m/>
    <s v="Kfla_0390"/>
    <n v="423"/>
    <m/>
    <m/>
  </r>
  <r>
    <x v="1"/>
    <x v="1"/>
    <s v="GCA_000024345.1"/>
    <s v="Primary Assembly"/>
    <s v="chromosome"/>
    <m/>
    <s v="CP001736.1"/>
    <n v="396767"/>
    <n v="397189"/>
    <s v="+"/>
    <s v="ADB29514.1"/>
    <m/>
    <m/>
    <s v="hypothetical protein"/>
    <m/>
    <m/>
    <s v="Kfla_0390"/>
    <n v="423"/>
    <n v="140"/>
    <m/>
  </r>
  <r>
    <x v="0"/>
    <x v="0"/>
    <s v="GCA_000024345.1"/>
    <s v="Primary Assembly"/>
    <s v="chromosome"/>
    <m/>
    <s v="CP001736.1"/>
    <n v="397209"/>
    <n v="398081"/>
    <s v="+"/>
    <m/>
    <m/>
    <m/>
    <m/>
    <m/>
    <m/>
    <s v="Kfla_0391"/>
    <n v="873"/>
    <m/>
    <m/>
  </r>
  <r>
    <x v="1"/>
    <x v="1"/>
    <s v="GCA_000024345.1"/>
    <s v="Primary Assembly"/>
    <s v="chromosome"/>
    <m/>
    <s v="CP001736.1"/>
    <n v="397209"/>
    <n v="398081"/>
    <s v="+"/>
    <s v="ADB29515.1"/>
    <m/>
    <m/>
    <s v="Bifunctional DNA primase/polymerase"/>
    <m/>
    <m/>
    <s v="Kfla_0391"/>
    <n v="873"/>
    <n v="290"/>
    <m/>
  </r>
  <r>
    <x v="0"/>
    <x v="0"/>
    <s v="GCA_000024345.1"/>
    <s v="Primary Assembly"/>
    <s v="chromosome"/>
    <m/>
    <s v="CP001736.1"/>
    <n v="398078"/>
    <n v="399430"/>
    <s v="+"/>
    <m/>
    <m/>
    <m/>
    <m/>
    <m/>
    <m/>
    <s v="Kfla_0392"/>
    <n v="1353"/>
    <m/>
    <m/>
  </r>
  <r>
    <x v="1"/>
    <x v="1"/>
    <s v="GCA_000024345.1"/>
    <s v="Primary Assembly"/>
    <s v="chromosome"/>
    <m/>
    <s v="CP001736.1"/>
    <n v="398078"/>
    <n v="399430"/>
    <s v="+"/>
    <s v="ADB29516.1"/>
    <m/>
    <m/>
    <s v="conserved hypothetical protein"/>
    <m/>
    <m/>
    <s v="Kfla_0392"/>
    <n v="1353"/>
    <n v="450"/>
    <m/>
  </r>
  <r>
    <x v="0"/>
    <x v="0"/>
    <s v="GCA_000024345.1"/>
    <s v="Primary Assembly"/>
    <s v="chromosome"/>
    <m/>
    <s v="CP001736.1"/>
    <n v="399427"/>
    <n v="399696"/>
    <s v="+"/>
    <m/>
    <m/>
    <m/>
    <m/>
    <m/>
    <m/>
    <s v="Kfla_0393"/>
    <n v="270"/>
    <m/>
    <m/>
  </r>
  <r>
    <x v="1"/>
    <x v="1"/>
    <s v="GCA_000024345.1"/>
    <s v="Primary Assembly"/>
    <s v="chromosome"/>
    <m/>
    <s v="CP001736.1"/>
    <n v="399427"/>
    <n v="399696"/>
    <s v="+"/>
    <s v="ADB29517.1"/>
    <m/>
    <m/>
    <s v="DNA binding domain protein, excisionase family"/>
    <m/>
    <m/>
    <s v="Kfla_0393"/>
    <n v="270"/>
    <n v="89"/>
    <m/>
  </r>
  <r>
    <x v="0"/>
    <x v="0"/>
    <s v="GCA_000024345.1"/>
    <s v="Primary Assembly"/>
    <s v="chromosome"/>
    <m/>
    <s v="CP001736.1"/>
    <n v="399709"/>
    <n v="401004"/>
    <s v="+"/>
    <m/>
    <m/>
    <m/>
    <m/>
    <m/>
    <m/>
    <s v="Kfla_0394"/>
    <n v="1296"/>
    <m/>
    <m/>
  </r>
  <r>
    <x v="1"/>
    <x v="1"/>
    <s v="GCA_000024345.1"/>
    <s v="Primary Assembly"/>
    <s v="chromosome"/>
    <m/>
    <s v="CP001736.1"/>
    <n v="399709"/>
    <n v="401004"/>
    <s v="+"/>
    <s v="ADB29518.1"/>
    <m/>
    <m/>
    <s v="integrase family protein"/>
    <m/>
    <m/>
    <s v="Kfla_0394"/>
    <n v="1296"/>
    <n v="431"/>
    <m/>
  </r>
  <r>
    <x v="0"/>
    <x v="0"/>
    <s v="GCA_000024345.1"/>
    <s v="Primary Assembly"/>
    <s v="chromosome"/>
    <m/>
    <s v="CP001736.1"/>
    <n v="401154"/>
    <n v="402416"/>
    <s v="-"/>
    <m/>
    <m/>
    <m/>
    <m/>
    <m/>
    <m/>
    <s v="Kfla_0395"/>
    <n v="1263"/>
    <m/>
    <m/>
  </r>
  <r>
    <x v="1"/>
    <x v="1"/>
    <s v="GCA_000024345.1"/>
    <s v="Primary Assembly"/>
    <s v="chromosome"/>
    <m/>
    <s v="CP001736.1"/>
    <n v="401154"/>
    <n v="402416"/>
    <s v="-"/>
    <s v="ADB29519.1"/>
    <m/>
    <m/>
    <s v="hypothetical protein"/>
    <m/>
    <m/>
    <s v="Kfla_0395"/>
    <n v="1263"/>
    <n v="420"/>
    <m/>
  </r>
  <r>
    <x v="0"/>
    <x v="2"/>
    <s v="GCA_000024345.1"/>
    <s v="Primary Assembly"/>
    <s v="chromosome"/>
    <m/>
    <s v="CP001736.1"/>
    <n v="402843"/>
    <n v="402930"/>
    <s v="-"/>
    <m/>
    <m/>
    <m/>
    <m/>
    <m/>
    <m/>
    <s v="Kfla_R0008"/>
    <n v="88"/>
    <m/>
    <m/>
  </r>
  <r>
    <x v="2"/>
    <x v="3"/>
    <s v="GCA_000024345.1"/>
    <s v="Primary Assembly"/>
    <s v="chromosome"/>
    <m/>
    <s v="CP001736.1"/>
    <n v="402843"/>
    <n v="402930"/>
    <s v="-"/>
    <m/>
    <m/>
    <m/>
    <s v="tRNA-Ser"/>
    <m/>
    <m/>
    <s v="Kfla_R0008"/>
    <n v="88"/>
    <m/>
    <m/>
  </r>
  <r>
    <x v="0"/>
    <x v="0"/>
    <s v="GCA_000024345.1"/>
    <s v="Primary Assembly"/>
    <s v="chromosome"/>
    <m/>
    <s v="CP001736.1"/>
    <n v="403006"/>
    <n v="404217"/>
    <s v="-"/>
    <m/>
    <m/>
    <m/>
    <m/>
    <m/>
    <m/>
    <s v="Kfla_0396"/>
    <n v="1212"/>
    <m/>
    <m/>
  </r>
  <r>
    <x v="1"/>
    <x v="1"/>
    <s v="GCA_000024345.1"/>
    <s v="Primary Assembly"/>
    <s v="chromosome"/>
    <m/>
    <s v="CP001736.1"/>
    <n v="403006"/>
    <n v="404217"/>
    <s v="-"/>
    <s v="ADB29520.1"/>
    <m/>
    <m/>
    <s v="alpha-L-arabinofuranosidase B"/>
    <m/>
    <m/>
    <s v="Kfla_0396"/>
    <n v="1212"/>
    <n v="403"/>
    <m/>
  </r>
  <r>
    <x v="0"/>
    <x v="0"/>
    <s v="GCA_000024345.1"/>
    <s v="Primary Assembly"/>
    <s v="chromosome"/>
    <m/>
    <s v="CP001736.1"/>
    <n v="404459"/>
    <n v="405451"/>
    <s v="+"/>
    <m/>
    <m/>
    <m/>
    <m/>
    <m/>
    <m/>
    <s v="Kfla_0397"/>
    <n v="993"/>
    <m/>
    <m/>
  </r>
  <r>
    <x v="1"/>
    <x v="1"/>
    <s v="GCA_000024345.1"/>
    <s v="Primary Assembly"/>
    <s v="chromosome"/>
    <m/>
    <s v="CP001736.1"/>
    <n v="404459"/>
    <n v="405451"/>
    <s v="+"/>
    <s v="ADB29521.1"/>
    <m/>
    <m/>
    <s v="nuclear protein SET"/>
    <m/>
    <m/>
    <s v="Kfla_0397"/>
    <n v="993"/>
    <n v="330"/>
    <m/>
  </r>
  <r>
    <x v="0"/>
    <x v="0"/>
    <s v="GCA_000024345.1"/>
    <s v="Primary Assembly"/>
    <s v="chromosome"/>
    <m/>
    <s v="CP001736.1"/>
    <n v="405461"/>
    <n v="406279"/>
    <s v="-"/>
    <m/>
    <m/>
    <m/>
    <m/>
    <m/>
    <m/>
    <s v="Kfla_0398"/>
    <n v="819"/>
    <m/>
    <m/>
  </r>
  <r>
    <x v="1"/>
    <x v="1"/>
    <s v="GCA_000024345.1"/>
    <s v="Primary Assembly"/>
    <s v="chromosome"/>
    <m/>
    <s v="CP001736.1"/>
    <n v="405461"/>
    <n v="406279"/>
    <s v="-"/>
    <s v="ADB29522.1"/>
    <m/>
    <m/>
    <s v="Coenzyme F420-dependent N5 N10-methylene tetrahydromethanopterin reductase-like protein"/>
    <m/>
    <m/>
    <s v="Kfla_0398"/>
    <n v="819"/>
    <n v="272"/>
    <m/>
  </r>
  <r>
    <x v="0"/>
    <x v="5"/>
    <s v="GCA_000024345.1"/>
    <s v="Primary Assembly"/>
    <s v="chromosome"/>
    <m/>
    <s v="CP001736.1"/>
    <n v="406543"/>
    <n v="406634"/>
    <s v="+"/>
    <m/>
    <m/>
    <m/>
    <m/>
    <s v="ffs"/>
    <m/>
    <s v="Kfla_R0009"/>
    <n v="92"/>
    <m/>
    <m/>
  </r>
  <r>
    <x v="3"/>
    <x v="5"/>
    <s v="GCA_000024345.1"/>
    <s v="Primary Assembly"/>
    <s v="chromosome"/>
    <m/>
    <s v="CP001736.1"/>
    <n v="406543"/>
    <n v="406634"/>
    <s v="+"/>
    <m/>
    <m/>
    <m/>
    <s v="SRP RNA; RNA component of signal recognitionparti cle"/>
    <s v="ffs"/>
    <m/>
    <s v="Kfla_R0009"/>
    <n v="92"/>
    <m/>
    <m/>
  </r>
  <r>
    <x v="0"/>
    <x v="0"/>
    <s v="GCA_000024345.1"/>
    <s v="Primary Assembly"/>
    <s v="chromosome"/>
    <m/>
    <s v="CP001736.1"/>
    <n v="406727"/>
    <n v="407542"/>
    <s v="+"/>
    <m/>
    <m/>
    <m/>
    <m/>
    <m/>
    <m/>
    <s v="Kfla_0399"/>
    <n v="816"/>
    <m/>
    <m/>
  </r>
  <r>
    <x v="1"/>
    <x v="1"/>
    <s v="GCA_000024345.1"/>
    <s v="Primary Assembly"/>
    <s v="chromosome"/>
    <m/>
    <s v="CP001736.1"/>
    <n v="406727"/>
    <n v="407542"/>
    <s v="+"/>
    <s v="ADB29523.1"/>
    <m/>
    <m/>
    <s v="NAD+ synthetase"/>
    <m/>
    <m/>
    <s v="Kfla_0399"/>
    <n v="816"/>
    <n v="271"/>
    <m/>
  </r>
  <r>
    <x v="0"/>
    <x v="0"/>
    <s v="GCA_000024345.1"/>
    <s v="Primary Assembly"/>
    <s v="chromosome"/>
    <m/>
    <s v="CP001736.1"/>
    <n v="407603"/>
    <n v="408505"/>
    <s v="-"/>
    <m/>
    <m/>
    <m/>
    <m/>
    <m/>
    <m/>
    <s v="Kfla_0400"/>
    <n v="903"/>
    <m/>
    <m/>
  </r>
  <r>
    <x v="1"/>
    <x v="1"/>
    <s v="GCA_000024345.1"/>
    <s v="Primary Assembly"/>
    <s v="chromosome"/>
    <m/>
    <s v="CP001736.1"/>
    <n v="407603"/>
    <n v="408505"/>
    <s v="-"/>
    <s v="ADB29524.1"/>
    <m/>
    <m/>
    <s v="alpha/beta hydrolase fold protein"/>
    <m/>
    <m/>
    <s v="Kfla_0400"/>
    <n v="903"/>
    <n v="300"/>
    <m/>
  </r>
  <r>
    <x v="0"/>
    <x v="0"/>
    <s v="GCA_000024345.1"/>
    <s v="Primary Assembly"/>
    <s v="chromosome"/>
    <m/>
    <s v="CP001736.1"/>
    <n v="408607"/>
    <n v="409779"/>
    <s v="+"/>
    <m/>
    <m/>
    <m/>
    <m/>
    <m/>
    <m/>
    <s v="Kfla_0401"/>
    <n v="1173"/>
    <m/>
    <m/>
  </r>
  <r>
    <x v="1"/>
    <x v="1"/>
    <s v="GCA_000024345.1"/>
    <s v="Primary Assembly"/>
    <s v="chromosome"/>
    <m/>
    <s v="CP001736.1"/>
    <n v="408607"/>
    <n v="409779"/>
    <s v="+"/>
    <s v="ADB29525.1"/>
    <m/>
    <m/>
    <s v="acyl-CoA dehydrogenase domain protein"/>
    <m/>
    <m/>
    <s v="Kfla_0401"/>
    <n v="1173"/>
    <n v="390"/>
    <m/>
  </r>
  <r>
    <x v="0"/>
    <x v="0"/>
    <s v="GCA_000024345.1"/>
    <s v="Primary Assembly"/>
    <s v="chromosome"/>
    <m/>
    <s v="CP001736.1"/>
    <n v="409832"/>
    <n v="410230"/>
    <s v="-"/>
    <m/>
    <m/>
    <m/>
    <m/>
    <m/>
    <m/>
    <s v="Kfla_0402"/>
    <n v="399"/>
    <m/>
    <m/>
  </r>
  <r>
    <x v="1"/>
    <x v="1"/>
    <s v="GCA_000024345.1"/>
    <s v="Primary Assembly"/>
    <s v="chromosome"/>
    <m/>
    <s v="CP001736.1"/>
    <n v="409832"/>
    <n v="410230"/>
    <s v="-"/>
    <s v="ADB29526.1"/>
    <m/>
    <m/>
    <s v="hypothetical protein"/>
    <m/>
    <m/>
    <s v="Kfla_0402"/>
    <n v="399"/>
    <n v="132"/>
    <m/>
  </r>
  <r>
    <x v="0"/>
    <x v="0"/>
    <s v="GCA_000024345.1"/>
    <s v="Primary Assembly"/>
    <s v="chromosome"/>
    <m/>
    <s v="CP001736.1"/>
    <n v="410233"/>
    <n v="410700"/>
    <s v="-"/>
    <m/>
    <m/>
    <m/>
    <m/>
    <m/>
    <m/>
    <s v="Kfla_0403"/>
    <n v="468"/>
    <m/>
    <m/>
  </r>
  <r>
    <x v="1"/>
    <x v="1"/>
    <s v="GCA_000024345.1"/>
    <s v="Primary Assembly"/>
    <s v="chromosome"/>
    <m/>
    <s v="CP001736.1"/>
    <n v="410233"/>
    <n v="410700"/>
    <s v="-"/>
    <s v="ADB29527.1"/>
    <m/>
    <m/>
    <s v="transcriptional regulator, MarR family"/>
    <m/>
    <m/>
    <s v="Kfla_0403"/>
    <n v="468"/>
    <n v="155"/>
    <m/>
  </r>
  <r>
    <x v="0"/>
    <x v="0"/>
    <s v="GCA_000024345.1"/>
    <s v="Primary Assembly"/>
    <s v="chromosome"/>
    <m/>
    <s v="CP001736.1"/>
    <n v="410839"/>
    <n v="412452"/>
    <s v="+"/>
    <m/>
    <m/>
    <m/>
    <m/>
    <m/>
    <m/>
    <s v="Kfla_0404"/>
    <n v="1614"/>
    <m/>
    <m/>
  </r>
  <r>
    <x v="1"/>
    <x v="1"/>
    <s v="GCA_000024345.1"/>
    <s v="Primary Assembly"/>
    <s v="chromosome"/>
    <m/>
    <s v="CP001736.1"/>
    <n v="410839"/>
    <n v="412452"/>
    <s v="+"/>
    <s v="ADB29528.1"/>
    <m/>
    <m/>
    <s v="AMP-dependent synthetase and ligase"/>
    <m/>
    <m/>
    <s v="Kfla_0404"/>
    <n v="1614"/>
    <n v="537"/>
    <m/>
  </r>
  <r>
    <x v="0"/>
    <x v="0"/>
    <s v="GCA_000024345.1"/>
    <s v="Primary Assembly"/>
    <s v="chromosome"/>
    <m/>
    <s v="CP001736.1"/>
    <n v="412527"/>
    <n v="413402"/>
    <s v="+"/>
    <m/>
    <m/>
    <m/>
    <m/>
    <m/>
    <m/>
    <s v="Kfla_0405"/>
    <n v="876"/>
    <m/>
    <m/>
  </r>
  <r>
    <x v="1"/>
    <x v="1"/>
    <s v="GCA_000024345.1"/>
    <s v="Primary Assembly"/>
    <s v="chromosome"/>
    <m/>
    <s v="CP001736.1"/>
    <n v="412527"/>
    <n v="413402"/>
    <s v="+"/>
    <s v="ADB29529.1"/>
    <m/>
    <m/>
    <s v="glucose-1-phosphate thymidylyltransferase"/>
    <m/>
    <m/>
    <s v="Kfla_0405"/>
    <n v="876"/>
    <n v="291"/>
    <m/>
  </r>
  <r>
    <x v="0"/>
    <x v="0"/>
    <s v="GCA_000024345.1"/>
    <s v="Primary Assembly"/>
    <s v="chromosome"/>
    <m/>
    <s v="CP001736.1"/>
    <n v="413937"/>
    <n v="415346"/>
    <s v="+"/>
    <m/>
    <m/>
    <m/>
    <m/>
    <m/>
    <m/>
    <s v="Kfla_0406"/>
    <n v="1410"/>
    <m/>
    <m/>
  </r>
  <r>
    <x v="1"/>
    <x v="1"/>
    <s v="GCA_000024345.1"/>
    <s v="Primary Assembly"/>
    <s v="chromosome"/>
    <m/>
    <s v="CP001736.1"/>
    <n v="413937"/>
    <n v="415346"/>
    <s v="+"/>
    <s v="ADB29530.1"/>
    <m/>
    <m/>
    <s v="N-acetylmuramoyl-L-alanine amidase family 2"/>
    <m/>
    <m/>
    <s v="Kfla_0406"/>
    <n v="1410"/>
    <n v="469"/>
    <m/>
  </r>
  <r>
    <x v="0"/>
    <x v="0"/>
    <s v="GCA_000024345.1"/>
    <s v="Primary Assembly"/>
    <s v="chromosome"/>
    <m/>
    <s v="CP001736.1"/>
    <n v="415518"/>
    <n v="418859"/>
    <s v="+"/>
    <m/>
    <m/>
    <m/>
    <m/>
    <m/>
    <m/>
    <s v="Kfla_0407"/>
    <n v="3342"/>
    <m/>
    <m/>
  </r>
  <r>
    <x v="1"/>
    <x v="1"/>
    <s v="GCA_000024345.1"/>
    <s v="Primary Assembly"/>
    <s v="chromosome"/>
    <m/>
    <s v="CP001736.1"/>
    <n v="415518"/>
    <n v="418859"/>
    <s v="+"/>
    <s v="ADB29531.1"/>
    <m/>
    <m/>
    <s v="DNA polymerase III, subunits gamma and tau"/>
    <m/>
    <m/>
    <s v="Kfla_0407"/>
    <n v="3342"/>
    <n v="1113"/>
    <m/>
  </r>
  <r>
    <x v="0"/>
    <x v="0"/>
    <s v="GCA_000024345.1"/>
    <s v="Primary Assembly"/>
    <s v="chromosome"/>
    <m/>
    <s v="CP001736.1"/>
    <n v="419484"/>
    <n v="419948"/>
    <s v="+"/>
    <m/>
    <m/>
    <m/>
    <m/>
    <m/>
    <m/>
    <s v="Kfla_0408"/>
    <n v="465"/>
    <m/>
    <m/>
  </r>
  <r>
    <x v="1"/>
    <x v="1"/>
    <s v="GCA_000024345.1"/>
    <s v="Primary Assembly"/>
    <s v="chromosome"/>
    <m/>
    <s v="CP001736.1"/>
    <n v="419484"/>
    <n v="419948"/>
    <s v="+"/>
    <s v="ADB29532.1"/>
    <m/>
    <m/>
    <s v="conserved hypothetical protein"/>
    <m/>
    <m/>
    <s v="Kfla_0408"/>
    <n v="465"/>
    <n v="154"/>
    <m/>
  </r>
  <r>
    <x v="0"/>
    <x v="0"/>
    <s v="GCA_000024345.1"/>
    <s v="Primary Assembly"/>
    <s v="chromosome"/>
    <m/>
    <s v="CP001736.1"/>
    <n v="419950"/>
    <n v="420549"/>
    <s v="+"/>
    <m/>
    <m/>
    <m/>
    <m/>
    <m/>
    <m/>
    <s v="Kfla_0409"/>
    <n v="600"/>
    <m/>
    <m/>
  </r>
  <r>
    <x v="1"/>
    <x v="1"/>
    <s v="GCA_000024345.1"/>
    <s v="Primary Assembly"/>
    <s v="chromosome"/>
    <m/>
    <s v="CP001736.1"/>
    <n v="419950"/>
    <n v="420549"/>
    <s v="+"/>
    <s v="ADB29533.1"/>
    <m/>
    <m/>
    <s v="recombination protein RecR"/>
    <m/>
    <m/>
    <s v="Kfla_0409"/>
    <n v="600"/>
    <n v="199"/>
    <m/>
  </r>
  <r>
    <x v="0"/>
    <x v="0"/>
    <s v="GCA_000024345.1"/>
    <s v="Primary Assembly"/>
    <s v="chromosome"/>
    <m/>
    <s v="CP001736.1"/>
    <n v="420542"/>
    <n v="421186"/>
    <s v="+"/>
    <m/>
    <m/>
    <m/>
    <m/>
    <m/>
    <m/>
    <s v="Kfla_0410"/>
    <n v="645"/>
    <m/>
    <m/>
  </r>
  <r>
    <x v="1"/>
    <x v="1"/>
    <s v="GCA_000024345.1"/>
    <s v="Primary Assembly"/>
    <s v="chromosome"/>
    <m/>
    <s v="CP001736.1"/>
    <n v="420542"/>
    <n v="421186"/>
    <s v="+"/>
    <s v="ADB29534.1"/>
    <m/>
    <m/>
    <s v="hypothetical protein"/>
    <m/>
    <m/>
    <s v="Kfla_0410"/>
    <n v="645"/>
    <n v="214"/>
    <m/>
  </r>
  <r>
    <x v="0"/>
    <x v="0"/>
    <s v="GCA_000024345.1"/>
    <s v="Primary Assembly"/>
    <s v="chromosome"/>
    <m/>
    <s v="CP001736.1"/>
    <n v="421338"/>
    <n v="421733"/>
    <s v="-"/>
    <m/>
    <m/>
    <m/>
    <m/>
    <m/>
    <m/>
    <s v="Kfla_0411"/>
    <n v="396"/>
    <m/>
    <m/>
  </r>
  <r>
    <x v="1"/>
    <x v="1"/>
    <s v="GCA_000024345.1"/>
    <s v="Primary Assembly"/>
    <s v="chromosome"/>
    <m/>
    <s v="CP001736.1"/>
    <n v="421338"/>
    <n v="421733"/>
    <s v="-"/>
    <s v="ADB29535.1"/>
    <m/>
    <m/>
    <s v="Ankyrin"/>
    <m/>
    <m/>
    <s v="Kfla_0411"/>
    <n v="396"/>
    <n v="131"/>
    <m/>
  </r>
  <r>
    <x v="0"/>
    <x v="0"/>
    <s v="GCA_000024345.1"/>
    <s v="Primary Assembly"/>
    <s v="chromosome"/>
    <m/>
    <s v="CP001736.1"/>
    <n v="421823"/>
    <n v="422275"/>
    <s v="+"/>
    <m/>
    <m/>
    <m/>
    <m/>
    <m/>
    <m/>
    <s v="Kfla_0412"/>
    <n v="453"/>
    <m/>
    <m/>
  </r>
  <r>
    <x v="1"/>
    <x v="1"/>
    <s v="GCA_000024345.1"/>
    <s v="Primary Assembly"/>
    <s v="chromosome"/>
    <m/>
    <s v="CP001736.1"/>
    <n v="421823"/>
    <n v="422275"/>
    <s v="+"/>
    <s v="ADB29536.1"/>
    <m/>
    <m/>
    <s v="ferric uptake regulator, Fur family"/>
    <m/>
    <m/>
    <s v="Kfla_0412"/>
    <n v="453"/>
    <n v="150"/>
    <m/>
  </r>
  <r>
    <x v="0"/>
    <x v="0"/>
    <s v="GCA_000024345.1"/>
    <s v="Primary Assembly"/>
    <s v="chromosome"/>
    <m/>
    <s v="CP001736.1"/>
    <n v="422272"/>
    <n v="423933"/>
    <s v="+"/>
    <m/>
    <m/>
    <m/>
    <m/>
    <m/>
    <m/>
    <s v="Kfla_0413"/>
    <n v="1662"/>
    <m/>
    <m/>
  </r>
  <r>
    <x v="1"/>
    <x v="1"/>
    <s v="GCA_000024345.1"/>
    <s v="Primary Assembly"/>
    <s v="chromosome"/>
    <m/>
    <s v="CP001736.1"/>
    <n v="422272"/>
    <n v="423933"/>
    <s v="+"/>
    <s v="ADB29537.1"/>
    <m/>
    <m/>
    <s v="Catalase"/>
    <m/>
    <m/>
    <s v="Kfla_0413"/>
    <n v="1662"/>
    <n v="553"/>
    <m/>
  </r>
  <r>
    <x v="0"/>
    <x v="0"/>
    <s v="GCA_000024345.1"/>
    <s v="Primary Assembly"/>
    <s v="chromosome"/>
    <m/>
    <s v="CP001736.1"/>
    <n v="424045"/>
    <n v="424698"/>
    <s v="+"/>
    <m/>
    <m/>
    <m/>
    <m/>
    <m/>
    <m/>
    <s v="Kfla_0414"/>
    <n v="654"/>
    <m/>
    <m/>
  </r>
  <r>
    <x v="1"/>
    <x v="1"/>
    <s v="GCA_000024345.1"/>
    <s v="Primary Assembly"/>
    <s v="chromosome"/>
    <m/>
    <s v="CP001736.1"/>
    <n v="424045"/>
    <n v="424698"/>
    <s v="+"/>
    <s v="ADB29538.1"/>
    <m/>
    <m/>
    <s v="conserved hypothetical protein"/>
    <m/>
    <m/>
    <s v="Kfla_0414"/>
    <n v="654"/>
    <n v="217"/>
    <m/>
  </r>
  <r>
    <x v="0"/>
    <x v="0"/>
    <s v="GCA_000024345.1"/>
    <s v="Primary Assembly"/>
    <s v="chromosome"/>
    <m/>
    <s v="CP001736.1"/>
    <n v="424745"/>
    <n v="425317"/>
    <s v="+"/>
    <m/>
    <m/>
    <m/>
    <m/>
    <m/>
    <m/>
    <s v="Kfla_0415"/>
    <n v="573"/>
    <m/>
    <m/>
  </r>
  <r>
    <x v="1"/>
    <x v="1"/>
    <s v="GCA_000024345.1"/>
    <s v="Primary Assembly"/>
    <s v="chromosome"/>
    <m/>
    <s v="CP001736.1"/>
    <n v="424745"/>
    <n v="425317"/>
    <s v="+"/>
    <s v="ADB29539.1"/>
    <m/>
    <m/>
    <s v="transcriptional regulator, TetR family"/>
    <m/>
    <m/>
    <s v="Kfla_0415"/>
    <n v="573"/>
    <n v="190"/>
    <m/>
  </r>
  <r>
    <x v="0"/>
    <x v="0"/>
    <s v="GCA_000024345.1"/>
    <s v="Primary Assembly"/>
    <s v="chromosome"/>
    <m/>
    <s v="CP001736.1"/>
    <n v="425350"/>
    <n v="426690"/>
    <s v="+"/>
    <m/>
    <m/>
    <m/>
    <m/>
    <m/>
    <m/>
    <s v="Kfla_0416"/>
    <n v="1341"/>
    <m/>
    <m/>
  </r>
  <r>
    <x v="1"/>
    <x v="1"/>
    <s v="GCA_000024345.1"/>
    <s v="Primary Assembly"/>
    <s v="chromosome"/>
    <m/>
    <s v="CP001736.1"/>
    <n v="425350"/>
    <n v="426690"/>
    <s v="+"/>
    <s v="ADB29540.1"/>
    <m/>
    <m/>
    <s v="major facilitator superfamily MFS_1"/>
    <m/>
    <m/>
    <s v="Kfla_0416"/>
    <n v="1341"/>
    <n v="446"/>
    <m/>
  </r>
  <r>
    <x v="0"/>
    <x v="0"/>
    <s v="GCA_000024345.1"/>
    <s v="Primary Assembly"/>
    <s v="chromosome"/>
    <m/>
    <s v="CP001736.1"/>
    <n v="426665"/>
    <n v="427867"/>
    <s v="-"/>
    <m/>
    <m/>
    <m/>
    <m/>
    <m/>
    <m/>
    <s v="Kfla_0417"/>
    <n v="1203"/>
    <m/>
    <m/>
  </r>
  <r>
    <x v="1"/>
    <x v="1"/>
    <s v="GCA_000024345.1"/>
    <s v="Primary Assembly"/>
    <s v="chromosome"/>
    <m/>
    <s v="CP001736.1"/>
    <n v="426665"/>
    <n v="427867"/>
    <s v="-"/>
    <s v="ADB29541.1"/>
    <m/>
    <m/>
    <s v="DNA-directed DNA polymerase"/>
    <m/>
    <m/>
    <s v="Kfla_0417"/>
    <n v="1203"/>
    <n v="400"/>
    <m/>
  </r>
  <r>
    <x v="0"/>
    <x v="0"/>
    <s v="GCA_000024345.1"/>
    <s v="Primary Assembly"/>
    <s v="chromosome"/>
    <m/>
    <s v="CP001736.1"/>
    <n v="427960"/>
    <n v="429174"/>
    <s v="+"/>
    <m/>
    <m/>
    <m/>
    <m/>
    <m/>
    <m/>
    <s v="Kfla_0418"/>
    <n v="1215"/>
    <m/>
    <m/>
  </r>
  <r>
    <x v="1"/>
    <x v="1"/>
    <s v="GCA_000024345.1"/>
    <s v="Primary Assembly"/>
    <s v="chromosome"/>
    <m/>
    <s v="CP001736.1"/>
    <n v="427960"/>
    <n v="429174"/>
    <s v="+"/>
    <s v="ADB29542.1"/>
    <m/>
    <m/>
    <s v="major facilitator superfamily MFS_1"/>
    <m/>
    <m/>
    <s v="Kfla_0418"/>
    <n v="1215"/>
    <n v="404"/>
    <m/>
  </r>
  <r>
    <x v="0"/>
    <x v="0"/>
    <s v="GCA_000024345.1"/>
    <s v="Primary Assembly"/>
    <s v="chromosome"/>
    <m/>
    <s v="CP001736.1"/>
    <n v="429248"/>
    <n v="429658"/>
    <s v="-"/>
    <m/>
    <m/>
    <m/>
    <m/>
    <m/>
    <m/>
    <s v="Kfla_0419"/>
    <n v="411"/>
    <m/>
    <m/>
  </r>
  <r>
    <x v="1"/>
    <x v="1"/>
    <s v="GCA_000024345.1"/>
    <s v="Primary Assembly"/>
    <s v="chromosome"/>
    <m/>
    <s v="CP001736.1"/>
    <n v="429248"/>
    <n v="429658"/>
    <s v="-"/>
    <s v="ADB29543.1"/>
    <m/>
    <m/>
    <s v="transcriptional regulator, MerR family"/>
    <m/>
    <m/>
    <s v="Kfla_0419"/>
    <n v="411"/>
    <n v="136"/>
    <m/>
  </r>
  <r>
    <x v="0"/>
    <x v="0"/>
    <s v="GCA_000024345.1"/>
    <s v="Primary Assembly"/>
    <s v="chromosome"/>
    <m/>
    <s v="CP001736.1"/>
    <n v="429692"/>
    <n v="430231"/>
    <s v="-"/>
    <m/>
    <m/>
    <m/>
    <m/>
    <m/>
    <m/>
    <s v="Kfla_0420"/>
    <n v="540"/>
    <m/>
    <m/>
  </r>
  <r>
    <x v="1"/>
    <x v="1"/>
    <s v="GCA_000024345.1"/>
    <s v="Primary Assembly"/>
    <s v="chromosome"/>
    <m/>
    <s v="CP001736.1"/>
    <n v="429692"/>
    <n v="430231"/>
    <s v="-"/>
    <s v="ADB29544.1"/>
    <m/>
    <m/>
    <s v="Activator of Hsp90 ATPase 1 family protein"/>
    <m/>
    <m/>
    <s v="Kfla_0420"/>
    <n v="540"/>
    <n v="179"/>
    <m/>
  </r>
  <r>
    <x v="0"/>
    <x v="0"/>
    <s v="GCA_000024345.1"/>
    <s v="Primary Assembly"/>
    <s v="chromosome"/>
    <m/>
    <s v="CP001736.1"/>
    <n v="430224"/>
    <n v="430574"/>
    <s v="-"/>
    <m/>
    <m/>
    <m/>
    <m/>
    <m/>
    <m/>
    <s v="Kfla_0421"/>
    <n v="351"/>
    <m/>
    <m/>
  </r>
  <r>
    <x v="1"/>
    <x v="1"/>
    <s v="GCA_000024345.1"/>
    <s v="Primary Assembly"/>
    <s v="chromosome"/>
    <m/>
    <s v="CP001736.1"/>
    <n v="430224"/>
    <n v="430574"/>
    <s v="-"/>
    <s v="ADB29545.1"/>
    <m/>
    <m/>
    <s v="transcriptional regulator, ArsR family"/>
    <m/>
    <m/>
    <s v="Kfla_0421"/>
    <n v="351"/>
    <n v="116"/>
    <m/>
  </r>
  <r>
    <x v="0"/>
    <x v="0"/>
    <s v="GCA_000024345.1"/>
    <s v="Primary Assembly"/>
    <s v="chromosome"/>
    <m/>
    <s v="CP001736.1"/>
    <n v="430846"/>
    <n v="432114"/>
    <s v="+"/>
    <m/>
    <m/>
    <m/>
    <m/>
    <m/>
    <m/>
    <s v="Kfla_0422"/>
    <n v="1269"/>
    <m/>
    <m/>
  </r>
  <r>
    <x v="1"/>
    <x v="1"/>
    <s v="GCA_000024345.1"/>
    <s v="Primary Assembly"/>
    <s v="chromosome"/>
    <m/>
    <s v="CP001736.1"/>
    <n v="430846"/>
    <n v="432114"/>
    <s v="+"/>
    <s v="ADB29546.1"/>
    <m/>
    <m/>
    <s v="aspartate kinase"/>
    <m/>
    <m/>
    <s v="Kfla_0422"/>
    <n v="1269"/>
    <n v="422"/>
    <m/>
  </r>
  <r>
    <x v="0"/>
    <x v="0"/>
    <s v="GCA_000024345.1"/>
    <s v="Primary Assembly"/>
    <s v="chromosome"/>
    <m/>
    <s v="CP001736.1"/>
    <n v="432111"/>
    <n v="433217"/>
    <s v="+"/>
    <m/>
    <m/>
    <m/>
    <m/>
    <m/>
    <m/>
    <s v="Kfla_0423"/>
    <n v="1107"/>
    <m/>
    <m/>
  </r>
  <r>
    <x v="1"/>
    <x v="1"/>
    <s v="GCA_000024345.1"/>
    <s v="Primary Assembly"/>
    <s v="chromosome"/>
    <m/>
    <s v="CP001736.1"/>
    <n v="432111"/>
    <n v="433217"/>
    <s v="+"/>
    <s v="ADB29547.1"/>
    <m/>
    <m/>
    <s v="aspartate-semialdehyde dehydrogenase"/>
    <m/>
    <m/>
    <s v="Kfla_0423"/>
    <n v="1107"/>
    <n v="368"/>
    <m/>
  </r>
  <r>
    <x v="0"/>
    <x v="0"/>
    <s v="GCA_000024345.1"/>
    <s v="Primary Assembly"/>
    <s v="chromosome"/>
    <m/>
    <s v="CP001736.1"/>
    <n v="433293"/>
    <n v="434285"/>
    <s v="-"/>
    <m/>
    <m/>
    <m/>
    <m/>
    <m/>
    <m/>
    <s v="Kfla_0424"/>
    <n v="993"/>
    <m/>
    <m/>
  </r>
  <r>
    <x v="1"/>
    <x v="1"/>
    <s v="GCA_000024345.1"/>
    <s v="Primary Assembly"/>
    <s v="chromosome"/>
    <m/>
    <s v="CP001736.1"/>
    <n v="433293"/>
    <n v="434285"/>
    <s v="-"/>
    <s v="ADB29548.1"/>
    <m/>
    <m/>
    <s v="transcriptional regulator, TrmB"/>
    <m/>
    <m/>
    <s v="Kfla_0424"/>
    <n v="993"/>
    <n v="330"/>
    <m/>
  </r>
  <r>
    <x v="0"/>
    <x v="0"/>
    <s v="GCA_000024345.1"/>
    <s v="Primary Assembly"/>
    <s v="chromosome"/>
    <m/>
    <s v="CP001736.1"/>
    <n v="434684"/>
    <n v="435853"/>
    <s v="+"/>
    <m/>
    <m/>
    <m/>
    <m/>
    <m/>
    <m/>
    <s v="Kfla_0425"/>
    <n v="1170"/>
    <m/>
    <m/>
  </r>
  <r>
    <x v="1"/>
    <x v="1"/>
    <s v="GCA_000024345.1"/>
    <s v="Primary Assembly"/>
    <s v="chromosome"/>
    <m/>
    <s v="CP001736.1"/>
    <n v="434684"/>
    <n v="435853"/>
    <s v="+"/>
    <s v="ADB29549.1"/>
    <m/>
    <m/>
    <s v="peptidase S1 and S6 chymotrypsin/Hap"/>
    <m/>
    <m/>
    <s v="Kfla_0425"/>
    <n v="1170"/>
    <n v="389"/>
    <m/>
  </r>
  <r>
    <x v="0"/>
    <x v="0"/>
    <s v="GCA_000024345.1"/>
    <s v="Primary Assembly"/>
    <s v="chromosome"/>
    <m/>
    <s v="CP001736.1"/>
    <n v="435945"/>
    <n v="437885"/>
    <s v="-"/>
    <m/>
    <m/>
    <m/>
    <m/>
    <m/>
    <m/>
    <s v="Kfla_0426"/>
    <n v="1941"/>
    <m/>
    <m/>
  </r>
  <r>
    <x v="1"/>
    <x v="1"/>
    <s v="GCA_000024345.1"/>
    <s v="Primary Assembly"/>
    <s v="chromosome"/>
    <m/>
    <s v="CP001736.1"/>
    <n v="435945"/>
    <n v="437885"/>
    <s v="-"/>
    <s v="ADB29550.1"/>
    <m/>
    <m/>
    <s v="Xaa-Pro dipeptidyl-peptidase"/>
    <m/>
    <m/>
    <s v="Kfla_0426"/>
    <n v="1941"/>
    <n v="646"/>
    <m/>
  </r>
  <r>
    <x v="0"/>
    <x v="0"/>
    <s v="GCA_000024345.1"/>
    <s v="Primary Assembly"/>
    <s v="chromosome"/>
    <m/>
    <s v="CP001736.1"/>
    <n v="438140"/>
    <n v="439015"/>
    <s v="-"/>
    <m/>
    <m/>
    <m/>
    <m/>
    <m/>
    <m/>
    <s v="Kfla_0427"/>
    <n v="876"/>
    <m/>
    <m/>
  </r>
  <r>
    <x v="1"/>
    <x v="1"/>
    <s v="GCA_000024345.1"/>
    <s v="Primary Assembly"/>
    <s v="chromosome"/>
    <m/>
    <s v="CP001736.1"/>
    <n v="438140"/>
    <n v="439015"/>
    <s v="-"/>
    <s v="ADB29551.1"/>
    <m/>
    <m/>
    <s v="conserved hypothetical protein"/>
    <m/>
    <m/>
    <s v="Kfla_0427"/>
    <n v="876"/>
    <n v="291"/>
    <m/>
  </r>
  <r>
    <x v="0"/>
    <x v="0"/>
    <s v="GCA_000024345.1"/>
    <s v="Primary Assembly"/>
    <s v="chromosome"/>
    <m/>
    <s v="CP001736.1"/>
    <n v="439012"/>
    <n v="440007"/>
    <s v="-"/>
    <m/>
    <m/>
    <m/>
    <m/>
    <m/>
    <m/>
    <s v="Kfla_0428"/>
    <n v="996"/>
    <m/>
    <m/>
  </r>
  <r>
    <x v="1"/>
    <x v="1"/>
    <s v="GCA_000024345.1"/>
    <s v="Primary Assembly"/>
    <s v="chromosome"/>
    <m/>
    <s v="CP001736.1"/>
    <n v="439012"/>
    <n v="440007"/>
    <s v="-"/>
    <s v="ADB29552.1"/>
    <m/>
    <m/>
    <s v="band 7 protein"/>
    <m/>
    <m/>
    <s v="Kfla_0428"/>
    <n v="996"/>
    <n v="331"/>
    <m/>
  </r>
  <r>
    <x v="0"/>
    <x v="0"/>
    <s v="GCA_000024345.1"/>
    <s v="Primary Assembly"/>
    <s v="chromosome"/>
    <m/>
    <s v="CP001736.1"/>
    <n v="440134"/>
    <n v="440802"/>
    <s v="+"/>
    <m/>
    <m/>
    <m/>
    <m/>
    <m/>
    <m/>
    <s v="Kfla_0429"/>
    <n v="669"/>
    <m/>
    <m/>
  </r>
  <r>
    <x v="1"/>
    <x v="1"/>
    <s v="GCA_000024345.1"/>
    <s v="Primary Assembly"/>
    <s v="chromosome"/>
    <m/>
    <s v="CP001736.1"/>
    <n v="440134"/>
    <n v="440802"/>
    <s v="+"/>
    <s v="ADB29553.1"/>
    <m/>
    <m/>
    <s v="NUDIX hydrolase"/>
    <m/>
    <m/>
    <s v="Kfla_0429"/>
    <n v="669"/>
    <n v="222"/>
    <m/>
  </r>
  <r>
    <x v="0"/>
    <x v="0"/>
    <s v="GCA_000024345.1"/>
    <s v="Primary Assembly"/>
    <s v="chromosome"/>
    <m/>
    <s v="CP001736.1"/>
    <n v="440837"/>
    <n v="441529"/>
    <s v="+"/>
    <m/>
    <m/>
    <m/>
    <m/>
    <m/>
    <m/>
    <s v="Kfla_0430"/>
    <n v="693"/>
    <m/>
    <m/>
  </r>
  <r>
    <x v="1"/>
    <x v="1"/>
    <s v="GCA_000024345.1"/>
    <s v="Primary Assembly"/>
    <s v="chromosome"/>
    <m/>
    <s v="CP001736.1"/>
    <n v="440837"/>
    <n v="441529"/>
    <s v="+"/>
    <s v="ADB29554.1"/>
    <m/>
    <m/>
    <s v="short-chain dehydrogenase/reductase SDR"/>
    <m/>
    <m/>
    <s v="Kfla_0430"/>
    <n v="693"/>
    <n v="230"/>
    <m/>
  </r>
  <r>
    <x v="0"/>
    <x v="0"/>
    <s v="GCA_000024345.1"/>
    <s v="Primary Assembly"/>
    <s v="chromosome"/>
    <m/>
    <s v="CP001736.1"/>
    <n v="441569"/>
    <n v="442453"/>
    <s v="+"/>
    <m/>
    <m/>
    <m/>
    <m/>
    <m/>
    <m/>
    <s v="Kfla_0431"/>
    <n v="885"/>
    <m/>
    <m/>
  </r>
  <r>
    <x v="1"/>
    <x v="1"/>
    <s v="GCA_000024345.1"/>
    <s v="Primary Assembly"/>
    <s v="chromosome"/>
    <m/>
    <s v="CP001736.1"/>
    <n v="441569"/>
    <n v="442453"/>
    <s v="+"/>
    <s v="ADB29555.1"/>
    <m/>
    <m/>
    <s v="transcriptional regulator, RpiR family"/>
    <m/>
    <m/>
    <s v="Kfla_0431"/>
    <n v="885"/>
    <n v="294"/>
    <m/>
  </r>
  <r>
    <x v="0"/>
    <x v="0"/>
    <s v="GCA_000024345.1"/>
    <s v="Primary Assembly"/>
    <s v="chromosome"/>
    <m/>
    <s v="CP001736.1"/>
    <n v="442460"/>
    <n v="443449"/>
    <s v="+"/>
    <m/>
    <m/>
    <m/>
    <m/>
    <m/>
    <m/>
    <s v="Kfla_0432"/>
    <n v="990"/>
    <m/>
    <m/>
  </r>
  <r>
    <x v="1"/>
    <x v="1"/>
    <s v="GCA_000024345.1"/>
    <s v="Primary Assembly"/>
    <s v="chromosome"/>
    <m/>
    <s v="CP001736.1"/>
    <n v="442460"/>
    <n v="443449"/>
    <s v="+"/>
    <s v="ADB29556.1"/>
    <m/>
    <m/>
    <s v="aldo/keto reductase"/>
    <m/>
    <m/>
    <s v="Kfla_0432"/>
    <n v="990"/>
    <n v="329"/>
    <m/>
  </r>
  <r>
    <x v="0"/>
    <x v="4"/>
    <s v="GCA_000024345.1"/>
    <s v="Primary Assembly"/>
    <s v="chromosome"/>
    <m/>
    <s v="CP001736.1"/>
    <n v="443457"/>
    <n v="444202"/>
    <s v="-"/>
    <m/>
    <m/>
    <m/>
    <m/>
    <m/>
    <m/>
    <s v="Kfla_0433"/>
    <n v="746"/>
    <m/>
    <s v="pseudo"/>
  </r>
  <r>
    <x v="0"/>
    <x v="0"/>
    <s v="GCA_000024345.1"/>
    <s v="Primary Assembly"/>
    <s v="chromosome"/>
    <m/>
    <s v="CP001736.1"/>
    <n v="444301"/>
    <n v="444990"/>
    <s v="+"/>
    <m/>
    <m/>
    <m/>
    <m/>
    <m/>
    <m/>
    <s v="Kfla_0434"/>
    <n v="690"/>
    <m/>
    <m/>
  </r>
  <r>
    <x v="1"/>
    <x v="1"/>
    <s v="GCA_000024345.1"/>
    <s v="Primary Assembly"/>
    <s v="chromosome"/>
    <m/>
    <s v="CP001736.1"/>
    <n v="444301"/>
    <n v="444990"/>
    <s v="+"/>
    <s v="ADB29557.1"/>
    <m/>
    <m/>
    <s v="hypothetical protein"/>
    <m/>
    <m/>
    <s v="Kfla_0434"/>
    <n v="690"/>
    <n v="229"/>
    <m/>
  </r>
  <r>
    <x v="0"/>
    <x v="0"/>
    <s v="GCA_000024345.1"/>
    <s v="Primary Assembly"/>
    <s v="chromosome"/>
    <m/>
    <s v="CP001736.1"/>
    <n v="445085"/>
    <n v="446338"/>
    <s v="+"/>
    <m/>
    <m/>
    <m/>
    <m/>
    <m/>
    <m/>
    <s v="Kfla_0435"/>
    <n v="1254"/>
    <m/>
    <m/>
  </r>
  <r>
    <x v="1"/>
    <x v="1"/>
    <s v="GCA_000024345.1"/>
    <s v="Primary Assembly"/>
    <s v="chromosome"/>
    <m/>
    <s v="CP001736.1"/>
    <n v="445085"/>
    <n v="446338"/>
    <s v="+"/>
    <s v="ADB29558.1"/>
    <m/>
    <m/>
    <s v="Platelet-activating factor acetylhydrolase plasma/intracellular isoform II"/>
    <m/>
    <m/>
    <s v="Kfla_0435"/>
    <n v="1254"/>
    <n v="417"/>
    <m/>
  </r>
  <r>
    <x v="0"/>
    <x v="0"/>
    <s v="GCA_000024345.1"/>
    <s v="Primary Assembly"/>
    <s v="chromosome"/>
    <m/>
    <s v="CP001736.1"/>
    <n v="446328"/>
    <n v="446957"/>
    <s v="-"/>
    <m/>
    <m/>
    <m/>
    <m/>
    <m/>
    <m/>
    <s v="Kfla_0436"/>
    <n v="630"/>
    <m/>
    <m/>
  </r>
  <r>
    <x v="1"/>
    <x v="1"/>
    <s v="GCA_000024345.1"/>
    <s v="Primary Assembly"/>
    <s v="chromosome"/>
    <m/>
    <s v="CP001736.1"/>
    <n v="446328"/>
    <n v="446957"/>
    <s v="-"/>
    <s v="ADB29559.1"/>
    <m/>
    <m/>
    <s v="3-oxoacid CoA-transferase, B subunit"/>
    <m/>
    <m/>
    <s v="Kfla_0436"/>
    <n v="630"/>
    <n v="209"/>
    <m/>
  </r>
  <r>
    <x v="0"/>
    <x v="0"/>
    <s v="GCA_000024345.1"/>
    <s v="Primary Assembly"/>
    <s v="chromosome"/>
    <m/>
    <s v="CP001736.1"/>
    <n v="446959"/>
    <n v="447747"/>
    <s v="-"/>
    <m/>
    <m/>
    <m/>
    <m/>
    <m/>
    <m/>
    <s v="Kfla_0437"/>
    <n v="789"/>
    <m/>
    <m/>
  </r>
  <r>
    <x v="1"/>
    <x v="1"/>
    <s v="GCA_000024345.1"/>
    <s v="Primary Assembly"/>
    <s v="chromosome"/>
    <m/>
    <s v="CP001736.1"/>
    <n v="446959"/>
    <n v="447747"/>
    <s v="-"/>
    <s v="ADB29560.1"/>
    <m/>
    <m/>
    <s v="3-oxoacid CoA-transferase, A subunit"/>
    <m/>
    <m/>
    <s v="Kfla_0437"/>
    <n v="789"/>
    <n v="262"/>
    <m/>
  </r>
  <r>
    <x v="0"/>
    <x v="0"/>
    <s v="GCA_000024345.1"/>
    <s v="Primary Assembly"/>
    <s v="chromosome"/>
    <m/>
    <s v="CP001736.1"/>
    <n v="447860"/>
    <n v="448924"/>
    <s v="-"/>
    <m/>
    <m/>
    <m/>
    <m/>
    <m/>
    <m/>
    <s v="Kfla_0438"/>
    <n v="1065"/>
    <m/>
    <m/>
  </r>
  <r>
    <x v="1"/>
    <x v="1"/>
    <s v="GCA_000024345.1"/>
    <s v="Primary Assembly"/>
    <s v="chromosome"/>
    <m/>
    <s v="CP001736.1"/>
    <n v="447860"/>
    <n v="448924"/>
    <s v="-"/>
    <s v="ADB29561.1"/>
    <m/>
    <m/>
    <s v="hypothetical protein"/>
    <m/>
    <m/>
    <s v="Kfla_0438"/>
    <n v="1065"/>
    <n v="354"/>
    <m/>
  </r>
  <r>
    <x v="0"/>
    <x v="0"/>
    <s v="GCA_000024345.1"/>
    <s v="Primary Assembly"/>
    <s v="chromosome"/>
    <m/>
    <s v="CP001736.1"/>
    <n v="448959"/>
    <n v="449657"/>
    <s v="-"/>
    <m/>
    <m/>
    <m/>
    <m/>
    <m/>
    <m/>
    <s v="Kfla_0439"/>
    <n v="699"/>
    <m/>
    <m/>
  </r>
  <r>
    <x v="1"/>
    <x v="1"/>
    <s v="GCA_000024345.1"/>
    <s v="Primary Assembly"/>
    <s v="chromosome"/>
    <m/>
    <s v="CP001736.1"/>
    <n v="448959"/>
    <n v="449657"/>
    <s v="-"/>
    <s v="ADB29562.1"/>
    <m/>
    <m/>
    <s v="conserved hypothetical protein"/>
    <m/>
    <m/>
    <s v="Kfla_0439"/>
    <n v="699"/>
    <n v="232"/>
    <m/>
  </r>
  <r>
    <x v="0"/>
    <x v="0"/>
    <s v="GCA_000024345.1"/>
    <s v="Primary Assembly"/>
    <s v="chromosome"/>
    <m/>
    <s v="CP001736.1"/>
    <n v="449650"/>
    <n v="450144"/>
    <s v="-"/>
    <m/>
    <m/>
    <m/>
    <m/>
    <m/>
    <m/>
    <s v="Kfla_0440"/>
    <n v="495"/>
    <m/>
    <m/>
  </r>
  <r>
    <x v="1"/>
    <x v="1"/>
    <s v="GCA_000024345.1"/>
    <s v="Primary Assembly"/>
    <s v="chromosome"/>
    <m/>
    <s v="CP001736.1"/>
    <n v="449650"/>
    <n v="450144"/>
    <s v="-"/>
    <s v="ADB29563.1"/>
    <m/>
    <m/>
    <s v="hypothetical protein"/>
    <m/>
    <m/>
    <s v="Kfla_0440"/>
    <n v="495"/>
    <n v="164"/>
    <m/>
  </r>
  <r>
    <x v="0"/>
    <x v="0"/>
    <s v="GCA_000024345.1"/>
    <s v="Primary Assembly"/>
    <s v="chromosome"/>
    <m/>
    <s v="CP001736.1"/>
    <n v="450166"/>
    <n v="450804"/>
    <s v="-"/>
    <m/>
    <m/>
    <m/>
    <m/>
    <m/>
    <m/>
    <s v="Kfla_0441"/>
    <n v="639"/>
    <m/>
    <m/>
  </r>
  <r>
    <x v="1"/>
    <x v="1"/>
    <s v="GCA_000024345.1"/>
    <s v="Primary Assembly"/>
    <s v="chromosome"/>
    <m/>
    <s v="CP001736.1"/>
    <n v="450166"/>
    <n v="450804"/>
    <s v="-"/>
    <s v="ADB29564.1"/>
    <m/>
    <m/>
    <s v="lipoate-protein ligase B"/>
    <m/>
    <m/>
    <s v="Kfla_0441"/>
    <n v="639"/>
    <n v="212"/>
    <m/>
  </r>
  <r>
    <x v="0"/>
    <x v="2"/>
    <s v="GCA_000024345.1"/>
    <s v="Primary Assembly"/>
    <s v="chromosome"/>
    <m/>
    <s v="CP001736.1"/>
    <n v="450883"/>
    <n v="450956"/>
    <s v="-"/>
    <m/>
    <m/>
    <m/>
    <m/>
    <m/>
    <m/>
    <s v="Kfla_R0010"/>
    <n v="74"/>
    <m/>
    <m/>
  </r>
  <r>
    <x v="2"/>
    <x v="3"/>
    <s v="GCA_000024345.1"/>
    <s v="Primary Assembly"/>
    <s v="chromosome"/>
    <m/>
    <s v="CP001736.1"/>
    <n v="450883"/>
    <n v="450956"/>
    <s v="-"/>
    <m/>
    <m/>
    <m/>
    <s v="tRNA-Pro"/>
    <m/>
    <m/>
    <s v="Kfla_R0010"/>
    <n v="74"/>
    <m/>
    <m/>
  </r>
  <r>
    <x v="0"/>
    <x v="0"/>
    <s v="GCA_000024345.1"/>
    <s v="Primary Assembly"/>
    <s v="chromosome"/>
    <m/>
    <s v="CP001736.1"/>
    <n v="451003"/>
    <n v="451938"/>
    <s v="-"/>
    <m/>
    <m/>
    <m/>
    <m/>
    <m/>
    <m/>
    <s v="Kfla_0442"/>
    <n v="936"/>
    <m/>
    <m/>
  </r>
  <r>
    <x v="1"/>
    <x v="1"/>
    <s v="GCA_000024345.1"/>
    <s v="Primary Assembly"/>
    <s v="chromosome"/>
    <m/>
    <s v="CP001736.1"/>
    <n v="451003"/>
    <n v="451938"/>
    <s v="-"/>
    <s v="ADB29565.1"/>
    <m/>
    <m/>
    <s v="metallophosphoesterase"/>
    <m/>
    <m/>
    <s v="Kfla_0442"/>
    <n v="936"/>
    <n v="311"/>
    <m/>
  </r>
  <r>
    <x v="0"/>
    <x v="0"/>
    <s v="GCA_000024345.1"/>
    <s v="Primary Assembly"/>
    <s v="chromosome"/>
    <m/>
    <s v="CP001736.1"/>
    <n v="451965"/>
    <n v="452432"/>
    <s v="+"/>
    <m/>
    <m/>
    <m/>
    <m/>
    <m/>
    <m/>
    <s v="Kfla_0443"/>
    <n v="468"/>
    <m/>
    <m/>
  </r>
  <r>
    <x v="1"/>
    <x v="1"/>
    <s v="GCA_000024345.1"/>
    <s v="Primary Assembly"/>
    <s v="chromosome"/>
    <m/>
    <s v="CP001736.1"/>
    <n v="451965"/>
    <n v="452432"/>
    <s v="+"/>
    <s v="ADB29566.1"/>
    <m/>
    <m/>
    <s v="YqeY family protein"/>
    <m/>
    <m/>
    <s v="Kfla_0443"/>
    <n v="468"/>
    <n v="155"/>
    <m/>
  </r>
  <r>
    <x v="0"/>
    <x v="0"/>
    <s v="GCA_000024345.1"/>
    <s v="Primary Assembly"/>
    <s v="chromosome"/>
    <m/>
    <s v="CP001736.1"/>
    <n v="452541"/>
    <n v="454949"/>
    <s v="-"/>
    <m/>
    <m/>
    <m/>
    <m/>
    <m/>
    <m/>
    <s v="Kfla_0444"/>
    <n v="2409"/>
    <m/>
    <m/>
  </r>
  <r>
    <x v="1"/>
    <x v="1"/>
    <s v="GCA_000024345.1"/>
    <s v="Primary Assembly"/>
    <s v="chromosome"/>
    <m/>
    <s v="CP001736.1"/>
    <n v="452541"/>
    <n v="454949"/>
    <s v="-"/>
    <s v="ADB29567.1"/>
    <m/>
    <m/>
    <s v="glycosyl transferase family 51"/>
    <m/>
    <m/>
    <s v="Kfla_0444"/>
    <n v="2409"/>
    <n v="802"/>
    <m/>
  </r>
  <r>
    <x v="0"/>
    <x v="0"/>
    <s v="GCA_000024345.1"/>
    <s v="Primary Assembly"/>
    <s v="chromosome"/>
    <m/>
    <s v="CP001736.1"/>
    <n v="455230"/>
    <n v="457584"/>
    <s v="-"/>
    <m/>
    <m/>
    <m/>
    <m/>
    <m/>
    <m/>
    <s v="Kfla_0445"/>
    <n v="2355"/>
    <m/>
    <m/>
  </r>
  <r>
    <x v="1"/>
    <x v="1"/>
    <s v="GCA_000024345.1"/>
    <s v="Primary Assembly"/>
    <s v="chromosome"/>
    <m/>
    <s v="CP001736.1"/>
    <n v="455230"/>
    <n v="457584"/>
    <s v="-"/>
    <s v="ADB29568.1"/>
    <m/>
    <m/>
    <s v="ATP-dependent protease La"/>
    <m/>
    <m/>
    <s v="Kfla_0445"/>
    <n v="2355"/>
    <n v="784"/>
    <m/>
  </r>
  <r>
    <x v="0"/>
    <x v="0"/>
    <s v="GCA_000024345.1"/>
    <s v="Primary Assembly"/>
    <s v="chromosome"/>
    <m/>
    <s v="CP001736.1"/>
    <n v="457670"/>
    <n v="458674"/>
    <s v="-"/>
    <m/>
    <m/>
    <m/>
    <m/>
    <m/>
    <m/>
    <s v="Kfla_0446"/>
    <n v="1005"/>
    <m/>
    <m/>
  </r>
  <r>
    <x v="1"/>
    <x v="1"/>
    <s v="GCA_000024345.1"/>
    <s v="Primary Assembly"/>
    <s v="chromosome"/>
    <m/>
    <s v="CP001736.1"/>
    <n v="457670"/>
    <n v="458674"/>
    <s v="-"/>
    <s v="ADB29569.1"/>
    <m/>
    <m/>
    <s v="hypothetical protein"/>
    <m/>
    <m/>
    <s v="Kfla_0446"/>
    <n v="1005"/>
    <n v="334"/>
    <m/>
  </r>
  <r>
    <x v="0"/>
    <x v="0"/>
    <s v="GCA_000024345.1"/>
    <s v="Primary Assembly"/>
    <s v="chromosome"/>
    <m/>
    <s v="CP001736.1"/>
    <n v="458679"/>
    <n v="459800"/>
    <s v="-"/>
    <m/>
    <m/>
    <m/>
    <m/>
    <m/>
    <m/>
    <s v="Kfla_0447"/>
    <n v="1122"/>
    <m/>
    <m/>
  </r>
  <r>
    <x v="1"/>
    <x v="1"/>
    <s v="GCA_000024345.1"/>
    <s v="Primary Assembly"/>
    <s v="chromosome"/>
    <m/>
    <s v="CP001736.1"/>
    <n v="458679"/>
    <n v="459800"/>
    <s v="-"/>
    <s v="ADB29570.1"/>
    <m/>
    <m/>
    <s v="Anion-transporting ATPase"/>
    <m/>
    <m/>
    <s v="Kfla_0447"/>
    <n v="1122"/>
    <n v="373"/>
    <m/>
  </r>
  <r>
    <x v="0"/>
    <x v="0"/>
    <s v="GCA_000024345.1"/>
    <s v="Primary Assembly"/>
    <s v="chromosome"/>
    <m/>
    <s v="CP001736.1"/>
    <n v="459797"/>
    <n v="460732"/>
    <s v="-"/>
    <m/>
    <m/>
    <m/>
    <m/>
    <m/>
    <m/>
    <s v="Kfla_0448"/>
    <n v="936"/>
    <m/>
    <m/>
  </r>
  <r>
    <x v="1"/>
    <x v="1"/>
    <s v="GCA_000024345.1"/>
    <s v="Primary Assembly"/>
    <s v="chromosome"/>
    <m/>
    <s v="CP001736.1"/>
    <n v="459797"/>
    <n v="460732"/>
    <s v="-"/>
    <s v="ADB29571.1"/>
    <m/>
    <m/>
    <s v="Anion-transporting ATPase"/>
    <m/>
    <m/>
    <s v="Kfla_0448"/>
    <n v="936"/>
    <n v="311"/>
    <m/>
  </r>
  <r>
    <x v="0"/>
    <x v="0"/>
    <s v="GCA_000024345.1"/>
    <s v="Primary Assembly"/>
    <s v="chromosome"/>
    <m/>
    <s v="CP001736.1"/>
    <n v="460842"/>
    <n v="461003"/>
    <s v="+"/>
    <m/>
    <m/>
    <m/>
    <m/>
    <m/>
    <m/>
    <s v="Kfla_0449"/>
    <n v="162"/>
    <m/>
    <m/>
  </r>
  <r>
    <x v="1"/>
    <x v="1"/>
    <s v="GCA_000024345.1"/>
    <s v="Primary Assembly"/>
    <s v="chromosome"/>
    <m/>
    <s v="CP001736.1"/>
    <n v="460842"/>
    <n v="461003"/>
    <s v="+"/>
    <s v="ADB29572.1"/>
    <m/>
    <m/>
    <s v="hypothetical protein"/>
    <m/>
    <m/>
    <s v="Kfla_0449"/>
    <n v="162"/>
    <n v="53"/>
    <m/>
  </r>
  <r>
    <x v="0"/>
    <x v="0"/>
    <s v="GCA_000024345.1"/>
    <s v="Primary Assembly"/>
    <s v="chromosome"/>
    <m/>
    <s v="CP001736.1"/>
    <n v="461000"/>
    <n v="461461"/>
    <s v="+"/>
    <m/>
    <m/>
    <m/>
    <m/>
    <m/>
    <m/>
    <s v="Kfla_0450"/>
    <n v="462"/>
    <m/>
    <m/>
  </r>
  <r>
    <x v="1"/>
    <x v="1"/>
    <s v="GCA_000024345.1"/>
    <s v="Primary Assembly"/>
    <s v="chromosome"/>
    <m/>
    <s v="CP001736.1"/>
    <n v="461000"/>
    <n v="461461"/>
    <s v="+"/>
    <s v="ADB29573.1"/>
    <m/>
    <m/>
    <s v="Endoribonuclease L-PSP"/>
    <m/>
    <m/>
    <s v="Kfla_0450"/>
    <n v="462"/>
    <n v="153"/>
    <m/>
  </r>
  <r>
    <x v="0"/>
    <x v="0"/>
    <s v="GCA_000024345.1"/>
    <s v="Primary Assembly"/>
    <s v="chromosome"/>
    <m/>
    <s v="CP001736.1"/>
    <n v="461801"/>
    <n v="462619"/>
    <s v="+"/>
    <m/>
    <m/>
    <m/>
    <m/>
    <m/>
    <m/>
    <s v="Kfla_0451"/>
    <n v="819"/>
    <m/>
    <m/>
  </r>
  <r>
    <x v="1"/>
    <x v="1"/>
    <s v="GCA_000024345.1"/>
    <s v="Primary Assembly"/>
    <s v="chromosome"/>
    <m/>
    <s v="CP001736.1"/>
    <n v="461801"/>
    <n v="462619"/>
    <s v="+"/>
    <s v="ADB29574.1"/>
    <m/>
    <m/>
    <s v="NUDIX hydrolase"/>
    <m/>
    <m/>
    <s v="Kfla_0451"/>
    <n v="819"/>
    <n v="272"/>
    <m/>
  </r>
  <r>
    <x v="0"/>
    <x v="0"/>
    <s v="GCA_000024345.1"/>
    <s v="Primary Assembly"/>
    <s v="chromosome"/>
    <m/>
    <s v="CP001736.1"/>
    <n v="462616"/>
    <n v="463404"/>
    <s v="+"/>
    <m/>
    <m/>
    <m/>
    <m/>
    <m/>
    <m/>
    <s v="Kfla_0452"/>
    <n v="789"/>
    <m/>
    <m/>
  </r>
  <r>
    <x v="1"/>
    <x v="1"/>
    <s v="GCA_000024345.1"/>
    <s v="Primary Assembly"/>
    <s v="chromosome"/>
    <m/>
    <s v="CP001736.1"/>
    <n v="462616"/>
    <n v="463404"/>
    <s v="+"/>
    <s v="ADB29575.1"/>
    <m/>
    <m/>
    <s v="beta-lactamase domain protein"/>
    <m/>
    <m/>
    <s v="Kfla_0452"/>
    <n v="789"/>
    <n v="262"/>
    <m/>
  </r>
  <r>
    <x v="0"/>
    <x v="0"/>
    <s v="GCA_000024345.1"/>
    <s v="Primary Assembly"/>
    <s v="chromosome"/>
    <m/>
    <s v="CP001736.1"/>
    <n v="463711"/>
    <n v="464637"/>
    <s v="+"/>
    <m/>
    <m/>
    <m/>
    <m/>
    <m/>
    <m/>
    <s v="Kfla_0453"/>
    <n v="927"/>
    <m/>
    <m/>
  </r>
  <r>
    <x v="1"/>
    <x v="1"/>
    <s v="GCA_000024345.1"/>
    <s v="Primary Assembly"/>
    <s v="chromosome"/>
    <m/>
    <s v="CP001736.1"/>
    <n v="463711"/>
    <n v="464637"/>
    <s v="+"/>
    <s v="ADB29576.1"/>
    <m/>
    <m/>
    <s v="hypothetical protein"/>
    <m/>
    <m/>
    <s v="Kfla_0453"/>
    <n v="927"/>
    <n v="308"/>
    <m/>
  </r>
  <r>
    <x v="0"/>
    <x v="0"/>
    <s v="GCA_000024345.1"/>
    <s v="Primary Assembly"/>
    <s v="chromosome"/>
    <m/>
    <s v="CP001736.1"/>
    <n v="464952"/>
    <n v="465629"/>
    <s v="-"/>
    <m/>
    <m/>
    <m/>
    <m/>
    <m/>
    <m/>
    <s v="Kfla_0454"/>
    <n v="678"/>
    <m/>
    <m/>
  </r>
  <r>
    <x v="1"/>
    <x v="1"/>
    <s v="GCA_000024345.1"/>
    <s v="Primary Assembly"/>
    <s v="chromosome"/>
    <m/>
    <s v="CP001736.1"/>
    <n v="464952"/>
    <n v="465629"/>
    <s v="-"/>
    <s v="ADB29577.1"/>
    <m/>
    <m/>
    <s v="transcriptional regulator, Crp/Fnr family"/>
    <m/>
    <m/>
    <s v="Kfla_0454"/>
    <n v="678"/>
    <n v="225"/>
    <m/>
  </r>
  <r>
    <x v="0"/>
    <x v="0"/>
    <s v="GCA_000024345.1"/>
    <s v="Primary Assembly"/>
    <s v="chromosome"/>
    <m/>
    <s v="CP001736.1"/>
    <n v="466250"/>
    <n v="467038"/>
    <s v="+"/>
    <m/>
    <m/>
    <m/>
    <m/>
    <m/>
    <m/>
    <s v="Kfla_0455"/>
    <n v="789"/>
    <m/>
    <m/>
  </r>
  <r>
    <x v="1"/>
    <x v="1"/>
    <s v="GCA_000024345.1"/>
    <s v="Primary Assembly"/>
    <s v="chromosome"/>
    <m/>
    <s v="CP001736.1"/>
    <n v="466250"/>
    <n v="467038"/>
    <s v="+"/>
    <s v="ADB29578.1"/>
    <m/>
    <m/>
    <s v="endonuclease III"/>
    <m/>
    <m/>
    <s v="Kfla_0455"/>
    <n v="789"/>
    <n v="262"/>
    <m/>
  </r>
  <r>
    <x v="0"/>
    <x v="0"/>
    <s v="GCA_000024345.1"/>
    <s v="Primary Assembly"/>
    <s v="chromosome"/>
    <m/>
    <s v="CP001736.1"/>
    <n v="467113"/>
    <n v="467667"/>
    <s v="+"/>
    <m/>
    <m/>
    <m/>
    <m/>
    <m/>
    <m/>
    <s v="Kfla_0456"/>
    <n v="555"/>
    <m/>
    <m/>
  </r>
  <r>
    <x v="1"/>
    <x v="1"/>
    <s v="GCA_000024345.1"/>
    <s v="Primary Assembly"/>
    <s v="chromosome"/>
    <m/>
    <s v="CP001736.1"/>
    <n v="467113"/>
    <n v="467667"/>
    <s v="+"/>
    <s v="ADB29579.1"/>
    <m/>
    <m/>
    <s v="alkyl hydroperoxide reductase/ Thiol specific antioxidant/ Mal allergen"/>
    <m/>
    <m/>
    <s v="Kfla_0456"/>
    <n v="555"/>
    <n v="184"/>
    <m/>
  </r>
  <r>
    <x v="0"/>
    <x v="0"/>
    <s v="GCA_000024345.1"/>
    <s v="Primary Assembly"/>
    <s v="chromosome"/>
    <m/>
    <s v="CP001736.1"/>
    <n v="467664"/>
    <n v="468431"/>
    <s v="+"/>
    <m/>
    <m/>
    <m/>
    <m/>
    <m/>
    <m/>
    <s v="Kfla_0457"/>
    <n v="768"/>
    <m/>
    <m/>
  </r>
  <r>
    <x v="1"/>
    <x v="1"/>
    <s v="GCA_000024345.1"/>
    <s v="Primary Assembly"/>
    <s v="chromosome"/>
    <m/>
    <s v="CP001736.1"/>
    <n v="467664"/>
    <n v="468431"/>
    <s v="+"/>
    <s v="ADB29580.1"/>
    <m/>
    <m/>
    <s v="NUDIX hydrolase"/>
    <m/>
    <m/>
    <s v="Kfla_0457"/>
    <n v="768"/>
    <n v="255"/>
    <m/>
  </r>
  <r>
    <x v="0"/>
    <x v="0"/>
    <s v="GCA_000024345.1"/>
    <s v="Primary Assembly"/>
    <s v="chromosome"/>
    <m/>
    <s v="CP001736.1"/>
    <n v="468428"/>
    <n v="469600"/>
    <s v="+"/>
    <m/>
    <m/>
    <m/>
    <m/>
    <m/>
    <m/>
    <s v="Kfla_0458"/>
    <n v="1173"/>
    <m/>
    <m/>
  </r>
  <r>
    <x v="1"/>
    <x v="1"/>
    <s v="GCA_000024345.1"/>
    <s v="Primary Assembly"/>
    <s v="chromosome"/>
    <m/>
    <s v="CP001736.1"/>
    <n v="468428"/>
    <n v="469600"/>
    <s v="+"/>
    <s v="ADB29581.1"/>
    <m/>
    <m/>
    <s v="Colicin V production protein"/>
    <m/>
    <m/>
    <s v="Kfla_0458"/>
    <n v="1173"/>
    <n v="390"/>
    <m/>
  </r>
  <r>
    <x v="0"/>
    <x v="0"/>
    <s v="GCA_000024345.1"/>
    <s v="Primary Assembly"/>
    <s v="chromosome"/>
    <m/>
    <s v="CP001736.1"/>
    <n v="469683"/>
    <n v="470183"/>
    <s v="+"/>
    <m/>
    <m/>
    <m/>
    <m/>
    <m/>
    <m/>
    <s v="Kfla_0459"/>
    <n v="501"/>
    <m/>
    <m/>
  </r>
  <r>
    <x v="1"/>
    <x v="1"/>
    <s v="GCA_000024345.1"/>
    <s v="Primary Assembly"/>
    <s v="chromosome"/>
    <m/>
    <s v="CP001736.1"/>
    <n v="469683"/>
    <n v="470183"/>
    <s v="+"/>
    <s v="ADB29582.1"/>
    <m/>
    <m/>
    <s v="RNA polymerase, sigma-24 subunit, ECF subfamily"/>
    <m/>
    <m/>
    <s v="Kfla_0459"/>
    <n v="501"/>
    <n v="166"/>
    <m/>
  </r>
  <r>
    <x v="0"/>
    <x v="0"/>
    <s v="GCA_000024345.1"/>
    <s v="Primary Assembly"/>
    <s v="chromosome"/>
    <m/>
    <s v="CP001736.1"/>
    <n v="470185"/>
    <n v="470931"/>
    <s v="+"/>
    <m/>
    <m/>
    <m/>
    <m/>
    <m/>
    <m/>
    <s v="Kfla_0460"/>
    <n v="747"/>
    <m/>
    <m/>
  </r>
  <r>
    <x v="1"/>
    <x v="1"/>
    <s v="GCA_000024345.1"/>
    <s v="Primary Assembly"/>
    <s v="chromosome"/>
    <m/>
    <s v="CP001736.1"/>
    <n v="470185"/>
    <n v="470931"/>
    <s v="+"/>
    <s v="ADB29583.1"/>
    <m/>
    <m/>
    <s v="hypothetical protein"/>
    <m/>
    <m/>
    <s v="Kfla_0460"/>
    <n v="747"/>
    <n v="248"/>
    <m/>
  </r>
  <r>
    <x v="0"/>
    <x v="0"/>
    <s v="GCA_000024345.1"/>
    <s v="Primary Assembly"/>
    <s v="chromosome"/>
    <m/>
    <s v="CP001736.1"/>
    <n v="470928"/>
    <n v="471872"/>
    <s v="-"/>
    <m/>
    <m/>
    <m/>
    <m/>
    <m/>
    <m/>
    <s v="Kfla_0461"/>
    <n v="945"/>
    <m/>
    <m/>
  </r>
  <r>
    <x v="1"/>
    <x v="1"/>
    <s v="GCA_000024345.1"/>
    <s v="Primary Assembly"/>
    <s v="chromosome"/>
    <m/>
    <s v="CP001736.1"/>
    <n v="470928"/>
    <n v="471872"/>
    <s v="-"/>
    <s v="ADB29584.1"/>
    <m/>
    <m/>
    <s v="alpha/beta hydrolase fold protein"/>
    <m/>
    <m/>
    <s v="Kfla_0461"/>
    <n v="945"/>
    <n v="314"/>
    <m/>
  </r>
  <r>
    <x v="0"/>
    <x v="0"/>
    <s v="GCA_000024345.1"/>
    <s v="Primary Assembly"/>
    <s v="chromosome"/>
    <m/>
    <s v="CP001736.1"/>
    <n v="471869"/>
    <n v="472276"/>
    <s v="-"/>
    <m/>
    <m/>
    <m/>
    <m/>
    <m/>
    <m/>
    <s v="Kfla_0462"/>
    <n v="408"/>
    <m/>
    <m/>
  </r>
  <r>
    <x v="1"/>
    <x v="1"/>
    <s v="GCA_000024345.1"/>
    <s v="Primary Assembly"/>
    <s v="chromosome"/>
    <m/>
    <s v="CP001736.1"/>
    <n v="471869"/>
    <n v="472276"/>
    <s v="-"/>
    <s v="ADB29585.1"/>
    <m/>
    <m/>
    <s v="protein of unknown function DUF1469"/>
    <m/>
    <m/>
    <s v="Kfla_0462"/>
    <n v="408"/>
    <n v="135"/>
    <m/>
  </r>
  <r>
    <x v="0"/>
    <x v="0"/>
    <s v="GCA_000024345.1"/>
    <s v="Primary Assembly"/>
    <s v="chromosome"/>
    <m/>
    <s v="CP001736.1"/>
    <n v="472408"/>
    <n v="473622"/>
    <s v="-"/>
    <m/>
    <m/>
    <m/>
    <m/>
    <m/>
    <m/>
    <s v="Kfla_0463"/>
    <n v="1215"/>
    <m/>
    <m/>
  </r>
  <r>
    <x v="1"/>
    <x v="1"/>
    <s v="GCA_000024345.1"/>
    <s v="Primary Assembly"/>
    <s v="chromosome"/>
    <m/>
    <s v="CP001736.1"/>
    <n v="472408"/>
    <n v="473622"/>
    <s v="-"/>
    <s v="ADB29586.1"/>
    <m/>
    <m/>
    <s v="Na+/H+ antiporter NhaA"/>
    <m/>
    <m/>
    <s v="Kfla_0463"/>
    <n v="1215"/>
    <n v="404"/>
    <m/>
  </r>
  <r>
    <x v="0"/>
    <x v="0"/>
    <s v="GCA_000024345.1"/>
    <s v="Primary Assembly"/>
    <s v="chromosome"/>
    <m/>
    <s v="CP001736.1"/>
    <n v="473927"/>
    <n v="474373"/>
    <s v="+"/>
    <m/>
    <m/>
    <m/>
    <m/>
    <m/>
    <m/>
    <s v="Kfla_0464"/>
    <n v="447"/>
    <m/>
    <m/>
  </r>
  <r>
    <x v="1"/>
    <x v="1"/>
    <s v="GCA_000024345.1"/>
    <s v="Primary Assembly"/>
    <s v="chromosome"/>
    <m/>
    <s v="CP001736.1"/>
    <n v="473927"/>
    <n v="474373"/>
    <s v="+"/>
    <s v="ADB29587.1"/>
    <m/>
    <m/>
    <s v="putative signal transduction protein with CBS domains"/>
    <m/>
    <m/>
    <s v="Kfla_0464"/>
    <n v="447"/>
    <n v="148"/>
    <m/>
  </r>
  <r>
    <x v="0"/>
    <x v="0"/>
    <s v="GCA_000024345.1"/>
    <s v="Primary Assembly"/>
    <s v="chromosome"/>
    <m/>
    <s v="CP001736.1"/>
    <n v="474462"/>
    <n v="475751"/>
    <s v="+"/>
    <m/>
    <m/>
    <m/>
    <m/>
    <m/>
    <m/>
    <s v="Kfla_0465"/>
    <n v="1290"/>
    <m/>
    <m/>
  </r>
  <r>
    <x v="1"/>
    <x v="1"/>
    <s v="GCA_000024345.1"/>
    <s v="Primary Assembly"/>
    <s v="chromosome"/>
    <m/>
    <s v="CP001736.1"/>
    <n v="474462"/>
    <n v="475751"/>
    <s v="+"/>
    <s v="ADB29588.1"/>
    <m/>
    <m/>
    <s v="Citrate transporter"/>
    <m/>
    <m/>
    <s v="Kfla_0465"/>
    <n v="1290"/>
    <n v="429"/>
    <m/>
  </r>
  <r>
    <x v="0"/>
    <x v="0"/>
    <s v="GCA_000024345.1"/>
    <s v="Primary Assembly"/>
    <s v="chromosome"/>
    <m/>
    <s v="CP001736.1"/>
    <n v="475813"/>
    <n v="476484"/>
    <s v="+"/>
    <m/>
    <m/>
    <m/>
    <m/>
    <m/>
    <m/>
    <s v="Kfla_0466"/>
    <n v="672"/>
    <m/>
    <m/>
  </r>
  <r>
    <x v="1"/>
    <x v="1"/>
    <s v="GCA_000024345.1"/>
    <s v="Primary Assembly"/>
    <s v="chromosome"/>
    <m/>
    <s v="CP001736.1"/>
    <n v="475813"/>
    <n v="476484"/>
    <s v="+"/>
    <s v="ADB29589.1"/>
    <m/>
    <m/>
    <s v="transcriptional regulator, TetR family"/>
    <m/>
    <m/>
    <s v="Kfla_0466"/>
    <n v="672"/>
    <n v="223"/>
    <m/>
  </r>
  <r>
    <x v="0"/>
    <x v="0"/>
    <s v="GCA_000024345.1"/>
    <s v="Primary Assembly"/>
    <s v="chromosome"/>
    <m/>
    <s v="CP001736.1"/>
    <n v="476567"/>
    <n v="477475"/>
    <s v="+"/>
    <m/>
    <m/>
    <m/>
    <m/>
    <m/>
    <m/>
    <s v="Kfla_0467"/>
    <n v="909"/>
    <m/>
    <m/>
  </r>
  <r>
    <x v="1"/>
    <x v="1"/>
    <s v="GCA_000024345.1"/>
    <s v="Primary Assembly"/>
    <s v="chromosome"/>
    <m/>
    <s v="CP001736.1"/>
    <n v="476567"/>
    <n v="477475"/>
    <s v="+"/>
    <s v="ADB29590.1"/>
    <m/>
    <m/>
    <s v="ABC transporter related protein"/>
    <m/>
    <m/>
    <s v="Kfla_0467"/>
    <n v="909"/>
    <n v="302"/>
    <m/>
  </r>
  <r>
    <x v="0"/>
    <x v="0"/>
    <s v="GCA_000024345.1"/>
    <s v="Primary Assembly"/>
    <s v="chromosome"/>
    <m/>
    <s v="CP001736.1"/>
    <n v="477472"/>
    <n v="479082"/>
    <s v="+"/>
    <m/>
    <m/>
    <m/>
    <m/>
    <m/>
    <m/>
    <s v="Kfla_0468"/>
    <n v="1611"/>
    <m/>
    <m/>
  </r>
  <r>
    <x v="1"/>
    <x v="1"/>
    <s v="GCA_000024345.1"/>
    <s v="Primary Assembly"/>
    <s v="chromosome"/>
    <m/>
    <s v="CP001736.1"/>
    <n v="477472"/>
    <n v="479082"/>
    <s v="+"/>
    <s v="ADB29591.1"/>
    <m/>
    <m/>
    <s v="Putative exporter of polyketide antibiotics- like protein"/>
    <m/>
    <m/>
    <s v="Kfla_0468"/>
    <n v="1611"/>
    <n v="536"/>
    <m/>
  </r>
  <r>
    <x v="0"/>
    <x v="0"/>
    <s v="GCA_000024345.1"/>
    <s v="Primary Assembly"/>
    <s v="chromosome"/>
    <m/>
    <s v="CP001736.1"/>
    <n v="479115"/>
    <n v="480062"/>
    <s v="-"/>
    <m/>
    <m/>
    <m/>
    <m/>
    <m/>
    <m/>
    <s v="Kfla_0469"/>
    <n v="948"/>
    <m/>
    <m/>
  </r>
  <r>
    <x v="1"/>
    <x v="1"/>
    <s v="GCA_000024345.1"/>
    <s v="Primary Assembly"/>
    <s v="chromosome"/>
    <m/>
    <s v="CP001736.1"/>
    <n v="479115"/>
    <n v="480062"/>
    <s v="-"/>
    <s v="ADB29592.1"/>
    <m/>
    <m/>
    <s v="Glutathione transferase"/>
    <m/>
    <m/>
    <s v="Kfla_0469"/>
    <n v="948"/>
    <n v="315"/>
    <m/>
  </r>
  <r>
    <x v="0"/>
    <x v="0"/>
    <s v="GCA_000024345.1"/>
    <s v="Primary Assembly"/>
    <s v="chromosome"/>
    <m/>
    <s v="CP001736.1"/>
    <n v="480211"/>
    <n v="480972"/>
    <s v="+"/>
    <m/>
    <m/>
    <m/>
    <m/>
    <m/>
    <m/>
    <s v="Kfla_0470"/>
    <n v="762"/>
    <m/>
    <m/>
  </r>
  <r>
    <x v="1"/>
    <x v="1"/>
    <s v="GCA_000024345.1"/>
    <s v="Primary Assembly"/>
    <s v="chromosome"/>
    <m/>
    <s v="CP001736.1"/>
    <n v="480211"/>
    <n v="480972"/>
    <s v="+"/>
    <s v="ADB29593.1"/>
    <m/>
    <m/>
    <s v="transcriptional regulator, GntR family"/>
    <m/>
    <m/>
    <s v="Kfla_0470"/>
    <n v="762"/>
    <n v="253"/>
    <m/>
  </r>
  <r>
    <x v="0"/>
    <x v="0"/>
    <s v="GCA_000024345.1"/>
    <s v="Primary Assembly"/>
    <s v="chromosome"/>
    <m/>
    <s v="CP001736.1"/>
    <n v="480993"/>
    <n v="481436"/>
    <s v="-"/>
    <m/>
    <m/>
    <m/>
    <m/>
    <m/>
    <m/>
    <s v="Kfla_0471"/>
    <n v="444"/>
    <m/>
    <m/>
  </r>
  <r>
    <x v="1"/>
    <x v="1"/>
    <s v="GCA_000024345.1"/>
    <s v="Primary Assembly"/>
    <s v="chromosome"/>
    <m/>
    <s v="CP001736.1"/>
    <n v="480993"/>
    <n v="481436"/>
    <s v="-"/>
    <s v="ADB29594.1"/>
    <m/>
    <m/>
    <s v="hypothetical protein"/>
    <m/>
    <m/>
    <s v="Kfla_0471"/>
    <n v="444"/>
    <n v="147"/>
    <m/>
  </r>
  <r>
    <x v="0"/>
    <x v="0"/>
    <s v="GCA_000024345.1"/>
    <s v="Primary Assembly"/>
    <s v="chromosome"/>
    <m/>
    <s v="CP001736.1"/>
    <n v="481495"/>
    <n v="483474"/>
    <s v="-"/>
    <m/>
    <m/>
    <m/>
    <m/>
    <m/>
    <m/>
    <s v="Kfla_0472"/>
    <n v="1980"/>
    <m/>
    <m/>
  </r>
  <r>
    <x v="1"/>
    <x v="1"/>
    <s v="GCA_000024345.1"/>
    <s v="Primary Assembly"/>
    <s v="chromosome"/>
    <m/>
    <s v="CP001736.1"/>
    <n v="481495"/>
    <n v="483474"/>
    <s v="-"/>
    <s v="ADB29595.1"/>
    <m/>
    <m/>
    <s v="acetate/CoA ligase"/>
    <m/>
    <m/>
    <s v="Kfla_0472"/>
    <n v="1980"/>
    <n v="659"/>
    <m/>
  </r>
  <r>
    <x v="0"/>
    <x v="0"/>
    <s v="GCA_000024345.1"/>
    <s v="Primary Assembly"/>
    <s v="chromosome"/>
    <m/>
    <s v="CP001736.1"/>
    <n v="483690"/>
    <n v="483989"/>
    <s v="+"/>
    <m/>
    <m/>
    <m/>
    <m/>
    <m/>
    <m/>
    <s v="Kfla_0473"/>
    <n v="300"/>
    <m/>
    <m/>
  </r>
  <r>
    <x v="1"/>
    <x v="1"/>
    <s v="GCA_000024345.1"/>
    <s v="Primary Assembly"/>
    <s v="chromosome"/>
    <m/>
    <s v="CP001736.1"/>
    <n v="483690"/>
    <n v="483989"/>
    <s v="+"/>
    <s v="ADB29596.1"/>
    <m/>
    <m/>
    <s v="hypothetical protein"/>
    <m/>
    <m/>
    <s v="Kfla_0473"/>
    <n v="300"/>
    <n v="99"/>
    <m/>
  </r>
  <r>
    <x v="0"/>
    <x v="0"/>
    <s v="GCA_000024345.1"/>
    <s v="Primary Assembly"/>
    <s v="chromosome"/>
    <m/>
    <s v="CP001736.1"/>
    <n v="484208"/>
    <n v="484570"/>
    <s v="-"/>
    <m/>
    <m/>
    <m/>
    <m/>
    <m/>
    <m/>
    <s v="Kfla_0474"/>
    <n v="363"/>
    <m/>
    <m/>
  </r>
  <r>
    <x v="1"/>
    <x v="1"/>
    <s v="GCA_000024345.1"/>
    <s v="Primary Assembly"/>
    <s v="chromosome"/>
    <m/>
    <s v="CP001736.1"/>
    <n v="484208"/>
    <n v="484570"/>
    <s v="-"/>
    <s v="ADB29597.1"/>
    <m/>
    <m/>
    <s v="transcriptional regulator, HxlR family"/>
    <m/>
    <m/>
    <s v="Kfla_0474"/>
    <n v="363"/>
    <n v="120"/>
    <m/>
  </r>
  <r>
    <x v="0"/>
    <x v="0"/>
    <s v="GCA_000024345.1"/>
    <s v="Primary Assembly"/>
    <s v="chromosome"/>
    <m/>
    <s v="CP001736.1"/>
    <n v="484653"/>
    <n v="485267"/>
    <s v="+"/>
    <m/>
    <m/>
    <m/>
    <m/>
    <m/>
    <m/>
    <s v="Kfla_0475"/>
    <n v="615"/>
    <m/>
    <m/>
  </r>
  <r>
    <x v="1"/>
    <x v="1"/>
    <s v="GCA_000024345.1"/>
    <s v="Primary Assembly"/>
    <s v="chromosome"/>
    <m/>
    <s v="CP001736.1"/>
    <n v="484653"/>
    <n v="485267"/>
    <s v="+"/>
    <s v="ADB29598.1"/>
    <m/>
    <m/>
    <s v="conserved hypothetical protein"/>
    <m/>
    <m/>
    <s v="Kfla_0475"/>
    <n v="615"/>
    <n v="204"/>
    <m/>
  </r>
  <r>
    <x v="0"/>
    <x v="0"/>
    <s v="GCA_000024345.1"/>
    <s v="Primary Assembly"/>
    <s v="chromosome"/>
    <m/>
    <s v="CP001736.1"/>
    <n v="485324"/>
    <n v="485806"/>
    <s v="+"/>
    <m/>
    <m/>
    <m/>
    <m/>
    <m/>
    <m/>
    <s v="Kfla_0476"/>
    <n v="483"/>
    <m/>
    <m/>
  </r>
  <r>
    <x v="1"/>
    <x v="1"/>
    <s v="GCA_000024345.1"/>
    <s v="Primary Assembly"/>
    <s v="chromosome"/>
    <m/>
    <s v="CP001736.1"/>
    <n v="485324"/>
    <n v="485806"/>
    <s v="+"/>
    <s v="ADB29599.1"/>
    <m/>
    <m/>
    <s v="transcriptional regulator, MarR family"/>
    <m/>
    <m/>
    <s v="Kfla_0476"/>
    <n v="483"/>
    <n v="160"/>
    <m/>
  </r>
  <r>
    <x v="0"/>
    <x v="0"/>
    <s v="GCA_000024345.1"/>
    <s v="Primary Assembly"/>
    <s v="chromosome"/>
    <m/>
    <s v="CP001736.1"/>
    <n v="485808"/>
    <n v="486740"/>
    <s v="-"/>
    <m/>
    <m/>
    <m/>
    <m/>
    <m/>
    <m/>
    <s v="Kfla_0477"/>
    <n v="933"/>
    <m/>
    <m/>
  </r>
  <r>
    <x v="1"/>
    <x v="1"/>
    <s v="GCA_000024345.1"/>
    <s v="Primary Assembly"/>
    <s v="chromosome"/>
    <m/>
    <s v="CP001736.1"/>
    <n v="485808"/>
    <n v="486740"/>
    <s v="-"/>
    <s v="ADB29600.1"/>
    <m/>
    <m/>
    <s v="superoxide dismutase"/>
    <m/>
    <m/>
    <s v="Kfla_0477"/>
    <n v="933"/>
    <n v="310"/>
    <m/>
  </r>
  <r>
    <x v="0"/>
    <x v="0"/>
    <s v="GCA_000024345.1"/>
    <s v="Primary Assembly"/>
    <s v="chromosome"/>
    <m/>
    <s v="CP001736.1"/>
    <n v="486839"/>
    <n v="487825"/>
    <s v="+"/>
    <m/>
    <m/>
    <m/>
    <m/>
    <m/>
    <m/>
    <s v="Kfla_0478"/>
    <n v="987"/>
    <m/>
    <m/>
  </r>
  <r>
    <x v="1"/>
    <x v="1"/>
    <s v="GCA_000024345.1"/>
    <s v="Primary Assembly"/>
    <s v="chromosome"/>
    <m/>
    <s v="CP001736.1"/>
    <n v="486839"/>
    <n v="487825"/>
    <s v="+"/>
    <s v="ADB29601.1"/>
    <m/>
    <m/>
    <s v="regulatory protein ArsR"/>
    <m/>
    <m/>
    <s v="Kfla_0478"/>
    <n v="987"/>
    <n v="328"/>
    <m/>
  </r>
  <r>
    <x v="0"/>
    <x v="0"/>
    <s v="GCA_000024345.1"/>
    <s v="Primary Assembly"/>
    <s v="chromosome"/>
    <m/>
    <s v="CP001736.1"/>
    <n v="488155"/>
    <n v="488622"/>
    <s v="+"/>
    <m/>
    <m/>
    <m/>
    <m/>
    <m/>
    <m/>
    <s v="Kfla_0479"/>
    <n v="468"/>
    <m/>
    <m/>
  </r>
  <r>
    <x v="1"/>
    <x v="1"/>
    <s v="GCA_000024345.1"/>
    <s v="Primary Assembly"/>
    <s v="chromosome"/>
    <m/>
    <s v="CP001736.1"/>
    <n v="488155"/>
    <n v="488622"/>
    <s v="+"/>
    <s v="ADB29602.1"/>
    <m/>
    <m/>
    <s v="hypothetical protein"/>
    <m/>
    <m/>
    <s v="Kfla_0479"/>
    <n v="468"/>
    <n v="155"/>
    <m/>
  </r>
  <r>
    <x v="0"/>
    <x v="4"/>
    <s v="GCA_000024345.1"/>
    <s v="Primary Assembly"/>
    <s v="chromosome"/>
    <m/>
    <s v="CP001736.1"/>
    <n v="488636"/>
    <n v="489076"/>
    <s v="+"/>
    <m/>
    <m/>
    <m/>
    <m/>
    <m/>
    <m/>
    <s v="Kfla_0480"/>
    <n v="441"/>
    <m/>
    <s v="pseudo"/>
  </r>
  <r>
    <x v="0"/>
    <x v="0"/>
    <s v="GCA_000024345.1"/>
    <s v="Primary Assembly"/>
    <s v="chromosome"/>
    <m/>
    <s v="CP001736.1"/>
    <n v="489260"/>
    <n v="489772"/>
    <s v="-"/>
    <m/>
    <m/>
    <m/>
    <m/>
    <m/>
    <m/>
    <s v="Kfla_0481"/>
    <n v="513"/>
    <m/>
    <m/>
  </r>
  <r>
    <x v="1"/>
    <x v="1"/>
    <s v="GCA_000024345.1"/>
    <s v="Primary Assembly"/>
    <s v="chromosome"/>
    <m/>
    <s v="CP001736.1"/>
    <n v="489260"/>
    <n v="489772"/>
    <s v="-"/>
    <s v="ADB29603.1"/>
    <m/>
    <m/>
    <s v="hypothetical protein"/>
    <m/>
    <m/>
    <s v="Kfla_0481"/>
    <n v="513"/>
    <n v="170"/>
    <m/>
  </r>
  <r>
    <x v="0"/>
    <x v="0"/>
    <s v="GCA_000024345.1"/>
    <s v="Primary Assembly"/>
    <s v="chromosome"/>
    <m/>
    <s v="CP001736.1"/>
    <n v="489918"/>
    <n v="493529"/>
    <s v="-"/>
    <m/>
    <m/>
    <m/>
    <m/>
    <m/>
    <m/>
    <s v="Kfla_0482"/>
    <n v="3612"/>
    <m/>
    <m/>
  </r>
  <r>
    <x v="1"/>
    <x v="1"/>
    <s v="GCA_000024345.1"/>
    <s v="Primary Assembly"/>
    <s v="chromosome"/>
    <m/>
    <s v="CP001736.1"/>
    <n v="489918"/>
    <n v="493529"/>
    <s v="-"/>
    <s v="ADB29604.1"/>
    <m/>
    <m/>
    <s v="APHP domain protein"/>
    <m/>
    <m/>
    <s v="Kfla_0482"/>
    <n v="3612"/>
    <n v="1203"/>
    <m/>
  </r>
  <r>
    <x v="0"/>
    <x v="0"/>
    <s v="GCA_000024345.1"/>
    <s v="Primary Assembly"/>
    <s v="chromosome"/>
    <m/>
    <s v="CP001736.1"/>
    <n v="493727"/>
    <n v="495391"/>
    <s v="-"/>
    <m/>
    <m/>
    <m/>
    <m/>
    <m/>
    <m/>
    <s v="Kfla_0483"/>
    <n v="1665"/>
    <m/>
    <m/>
  </r>
  <r>
    <x v="1"/>
    <x v="1"/>
    <s v="GCA_000024345.1"/>
    <s v="Primary Assembly"/>
    <s v="chromosome"/>
    <m/>
    <s v="CP001736.1"/>
    <n v="493727"/>
    <n v="495391"/>
    <s v="-"/>
    <s v="ADB29605.1"/>
    <m/>
    <m/>
    <s v="SSS sodium solute transporter superfamily"/>
    <m/>
    <m/>
    <s v="Kfla_0483"/>
    <n v="1665"/>
    <n v="554"/>
    <m/>
  </r>
  <r>
    <x v="0"/>
    <x v="0"/>
    <s v="GCA_000024345.1"/>
    <s v="Primary Assembly"/>
    <s v="chromosome"/>
    <m/>
    <s v="CP001736.1"/>
    <n v="495388"/>
    <n v="495729"/>
    <s v="-"/>
    <m/>
    <m/>
    <m/>
    <m/>
    <m/>
    <m/>
    <s v="Kfla_0484"/>
    <n v="342"/>
    <m/>
    <m/>
  </r>
  <r>
    <x v="1"/>
    <x v="1"/>
    <s v="GCA_000024345.1"/>
    <s v="Primary Assembly"/>
    <s v="chromosome"/>
    <m/>
    <s v="CP001736.1"/>
    <n v="495388"/>
    <n v="495729"/>
    <s v="-"/>
    <s v="ADB29606.1"/>
    <m/>
    <m/>
    <s v="protein of unknown function DUF485"/>
    <m/>
    <m/>
    <s v="Kfla_0484"/>
    <n v="342"/>
    <n v="113"/>
    <m/>
  </r>
  <r>
    <x v="0"/>
    <x v="0"/>
    <s v="GCA_000024345.1"/>
    <s v="Primary Assembly"/>
    <s v="chromosome"/>
    <m/>
    <s v="CP001736.1"/>
    <n v="495821"/>
    <n v="496621"/>
    <s v="-"/>
    <m/>
    <m/>
    <m/>
    <m/>
    <m/>
    <m/>
    <s v="Kfla_0485"/>
    <n v="801"/>
    <m/>
    <m/>
  </r>
  <r>
    <x v="1"/>
    <x v="1"/>
    <s v="GCA_000024345.1"/>
    <s v="Primary Assembly"/>
    <s v="chromosome"/>
    <m/>
    <s v="CP001736.1"/>
    <n v="495821"/>
    <n v="496621"/>
    <s v="-"/>
    <s v="ADB29607.1"/>
    <m/>
    <m/>
    <s v="Methyltransferase type 11"/>
    <m/>
    <m/>
    <s v="Kfla_0485"/>
    <n v="801"/>
    <n v="266"/>
    <m/>
  </r>
  <r>
    <x v="0"/>
    <x v="0"/>
    <s v="GCA_000024345.1"/>
    <s v="Primary Assembly"/>
    <s v="chromosome"/>
    <m/>
    <s v="CP001736.1"/>
    <n v="496672"/>
    <n v="497403"/>
    <s v="-"/>
    <m/>
    <m/>
    <m/>
    <m/>
    <m/>
    <m/>
    <s v="Kfla_0486"/>
    <n v="732"/>
    <m/>
    <m/>
  </r>
  <r>
    <x v="1"/>
    <x v="1"/>
    <s v="GCA_000024345.1"/>
    <s v="Primary Assembly"/>
    <s v="chromosome"/>
    <m/>
    <s v="CP001736.1"/>
    <n v="496672"/>
    <n v="497403"/>
    <s v="-"/>
    <s v="ADB29608.1"/>
    <m/>
    <m/>
    <s v="acylneuraminate cytidylyltransferase"/>
    <m/>
    <m/>
    <s v="Kfla_0486"/>
    <n v="732"/>
    <n v="243"/>
    <m/>
  </r>
  <r>
    <x v="0"/>
    <x v="0"/>
    <s v="GCA_000024345.1"/>
    <s v="Primary Assembly"/>
    <s v="chromosome"/>
    <m/>
    <s v="CP001736.1"/>
    <n v="497400"/>
    <n v="498236"/>
    <s v="-"/>
    <m/>
    <m/>
    <m/>
    <m/>
    <m/>
    <m/>
    <s v="Kfla_0487"/>
    <n v="837"/>
    <m/>
    <m/>
  </r>
  <r>
    <x v="1"/>
    <x v="1"/>
    <s v="GCA_000024345.1"/>
    <s v="Primary Assembly"/>
    <s v="chromosome"/>
    <m/>
    <s v="CP001736.1"/>
    <n v="497400"/>
    <n v="498236"/>
    <s v="-"/>
    <s v="ADB29609.1"/>
    <m/>
    <m/>
    <s v="hypothetical protein"/>
    <m/>
    <m/>
    <s v="Kfla_0487"/>
    <n v="837"/>
    <n v="278"/>
    <m/>
  </r>
  <r>
    <x v="0"/>
    <x v="0"/>
    <s v="GCA_000024345.1"/>
    <s v="Primary Assembly"/>
    <s v="chromosome"/>
    <m/>
    <s v="CP001736.1"/>
    <n v="498236"/>
    <n v="499657"/>
    <s v="-"/>
    <m/>
    <m/>
    <m/>
    <m/>
    <m/>
    <m/>
    <s v="Kfla_0488"/>
    <n v="1422"/>
    <m/>
    <m/>
  </r>
  <r>
    <x v="1"/>
    <x v="1"/>
    <s v="GCA_000024345.1"/>
    <s v="Primary Assembly"/>
    <s v="chromosome"/>
    <m/>
    <s v="CP001736.1"/>
    <n v="498236"/>
    <n v="499657"/>
    <s v="-"/>
    <s v="ADB29610.1"/>
    <m/>
    <m/>
    <s v="hypothetical protein"/>
    <m/>
    <m/>
    <s v="Kfla_0488"/>
    <n v="1422"/>
    <n v="473"/>
    <m/>
  </r>
  <r>
    <x v="0"/>
    <x v="0"/>
    <s v="GCA_000024345.1"/>
    <s v="Primary Assembly"/>
    <s v="chromosome"/>
    <m/>
    <s v="CP001736.1"/>
    <n v="499869"/>
    <n v="500852"/>
    <s v="-"/>
    <m/>
    <m/>
    <m/>
    <m/>
    <m/>
    <m/>
    <s v="Kfla_0489"/>
    <n v="984"/>
    <m/>
    <m/>
  </r>
  <r>
    <x v="1"/>
    <x v="1"/>
    <s v="GCA_000024345.1"/>
    <s v="Primary Assembly"/>
    <s v="chromosome"/>
    <m/>
    <s v="CP001736.1"/>
    <n v="499869"/>
    <n v="500852"/>
    <s v="-"/>
    <s v="ADB29611.1"/>
    <m/>
    <m/>
    <s v="polysaccharide biosynthesis protein CapD"/>
    <m/>
    <m/>
    <s v="Kfla_0489"/>
    <n v="984"/>
    <n v="327"/>
    <m/>
  </r>
  <r>
    <x v="0"/>
    <x v="0"/>
    <s v="GCA_000024345.1"/>
    <s v="Primary Assembly"/>
    <s v="chromosome"/>
    <m/>
    <s v="CP001736.1"/>
    <n v="500966"/>
    <n v="501688"/>
    <s v="-"/>
    <m/>
    <m/>
    <m/>
    <m/>
    <m/>
    <m/>
    <s v="Kfla_0490"/>
    <n v="723"/>
    <m/>
    <m/>
  </r>
  <r>
    <x v="1"/>
    <x v="1"/>
    <s v="GCA_000024345.1"/>
    <s v="Primary Assembly"/>
    <s v="chromosome"/>
    <m/>
    <s v="CP001736.1"/>
    <n v="500966"/>
    <n v="501688"/>
    <s v="-"/>
    <s v="ADB29612.1"/>
    <m/>
    <m/>
    <s v="Methyltransferase type 11"/>
    <m/>
    <m/>
    <s v="Kfla_0490"/>
    <n v="723"/>
    <n v="240"/>
    <m/>
  </r>
  <r>
    <x v="0"/>
    <x v="0"/>
    <s v="GCA_000024345.1"/>
    <s v="Primary Assembly"/>
    <s v="chromosome"/>
    <m/>
    <s v="CP001736.1"/>
    <n v="501768"/>
    <n v="504035"/>
    <s v="-"/>
    <m/>
    <m/>
    <m/>
    <m/>
    <m/>
    <m/>
    <s v="Kfla_0491"/>
    <n v="2268"/>
    <m/>
    <m/>
  </r>
  <r>
    <x v="1"/>
    <x v="1"/>
    <s v="GCA_000024345.1"/>
    <s v="Primary Assembly"/>
    <s v="chromosome"/>
    <m/>
    <s v="CP001736.1"/>
    <n v="501768"/>
    <n v="504035"/>
    <s v="-"/>
    <s v="ADB29613.1"/>
    <m/>
    <m/>
    <s v="hypothetical protein"/>
    <m/>
    <m/>
    <s v="Kfla_0491"/>
    <n v="2268"/>
    <n v="755"/>
    <m/>
  </r>
  <r>
    <x v="0"/>
    <x v="0"/>
    <s v="GCA_000024345.1"/>
    <s v="Primary Assembly"/>
    <s v="chromosome"/>
    <m/>
    <s v="CP001736.1"/>
    <n v="504219"/>
    <n v="506492"/>
    <s v="+"/>
    <m/>
    <m/>
    <m/>
    <m/>
    <m/>
    <m/>
    <s v="Kfla_0492"/>
    <n v="2274"/>
    <m/>
    <m/>
  </r>
  <r>
    <x v="1"/>
    <x v="1"/>
    <s v="GCA_000024345.1"/>
    <s v="Primary Assembly"/>
    <s v="chromosome"/>
    <m/>
    <s v="CP001736.1"/>
    <n v="504219"/>
    <n v="506492"/>
    <s v="+"/>
    <s v="ADB29614.1"/>
    <m/>
    <m/>
    <s v="hypothetical protein"/>
    <m/>
    <m/>
    <s v="Kfla_0492"/>
    <n v="2274"/>
    <n v="757"/>
    <m/>
  </r>
  <r>
    <x v="0"/>
    <x v="0"/>
    <s v="GCA_000024345.1"/>
    <s v="Primary Assembly"/>
    <s v="chromosome"/>
    <m/>
    <s v="CP001736.1"/>
    <n v="506529"/>
    <n v="508247"/>
    <s v="+"/>
    <m/>
    <m/>
    <m/>
    <m/>
    <m/>
    <m/>
    <s v="Kfla_0493"/>
    <n v="1719"/>
    <m/>
    <m/>
  </r>
  <r>
    <x v="1"/>
    <x v="1"/>
    <s v="GCA_000024345.1"/>
    <s v="Primary Assembly"/>
    <s v="chromosome"/>
    <m/>
    <s v="CP001736.1"/>
    <n v="506529"/>
    <n v="508247"/>
    <s v="+"/>
    <s v="ADB29615.1"/>
    <m/>
    <m/>
    <s v="hypothetical protein"/>
    <m/>
    <m/>
    <s v="Kfla_0493"/>
    <n v="1719"/>
    <n v="572"/>
    <m/>
  </r>
  <r>
    <x v="0"/>
    <x v="0"/>
    <s v="GCA_000024345.1"/>
    <s v="Primary Assembly"/>
    <s v="chromosome"/>
    <m/>
    <s v="CP001736.1"/>
    <n v="508244"/>
    <n v="509554"/>
    <s v="+"/>
    <m/>
    <m/>
    <m/>
    <m/>
    <m/>
    <m/>
    <s v="Kfla_0494"/>
    <n v="1311"/>
    <m/>
    <m/>
  </r>
  <r>
    <x v="1"/>
    <x v="1"/>
    <s v="GCA_000024345.1"/>
    <s v="Primary Assembly"/>
    <s v="chromosome"/>
    <m/>
    <s v="CP001736.1"/>
    <n v="508244"/>
    <n v="509554"/>
    <s v="+"/>
    <s v="ADB29616.1"/>
    <m/>
    <m/>
    <s v="hypothetical protein"/>
    <m/>
    <m/>
    <s v="Kfla_0494"/>
    <n v="1311"/>
    <n v="436"/>
    <m/>
  </r>
  <r>
    <x v="0"/>
    <x v="0"/>
    <s v="GCA_000024345.1"/>
    <s v="Primary Assembly"/>
    <s v="chromosome"/>
    <m/>
    <s v="CP001736.1"/>
    <n v="509554"/>
    <n v="510540"/>
    <s v="+"/>
    <m/>
    <m/>
    <m/>
    <m/>
    <m/>
    <m/>
    <s v="Kfla_0495"/>
    <n v="987"/>
    <m/>
    <m/>
  </r>
  <r>
    <x v="1"/>
    <x v="1"/>
    <s v="GCA_000024345.1"/>
    <s v="Primary Assembly"/>
    <s v="chromosome"/>
    <m/>
    <s v="CP001736.1"/>
    <n v="509554"/>
    <n v="510540"/>
    <s v="+"/>
    <s v="ADB29617.1"/>
    <m/>
    <m/>
    <s v="hypothetical protein"/>
    <m/>
    <m/>
    <s v="Kfla_0495"/>
    <n v="987"/>
    <n v="328"/>
    <m/>
  </r>
  <r>
    <x v="0"/>
    <x v="0"/>
    <s v="GCA_000024345.1"/>
    <s v="Primary Assembly"/>
    <s v="chromosome"/>
    <m/>
    <s v="CP001736.1"/>
    <n v="510623"/>
    <n v="511747"/>
    <s v="-"/>
    <m/>
    <m/>
    <m/>
    <m/>
    <m/>
    <m/>
    <s v="Kfla_0496"/>
    <n v="1125"/>
    <m/>
    <m/>
  </r>
  <r>
    <x v="1"/>
    <x v="1"/>
    <s v="GCA_000024345.1"/>
    <s v="Primary Assembly"/>
    <s v="chromosome"/>
    <m/>
    <s v="CP001736.1"/>
    <n v="510623"/>
    <n v="511747"/>
    <s v="-"/>
    <s v="ADB29618.1"/>
    <m/>
    <m/>
    <s v="DegT/DnrJ/EryC1/StrS aminotransferase"/>
    <m/>
    <m/>
    <s v="Kfla_0496"/>
    <n v="1125"/>
    <n v="374"/>
    <m/>
  </r>
  <r>
    <x v="0"/>
    <x v="0"/>
    <s v="GCA_000024345.1"/>
    <s v="Primary Assembly"/>
    <s v="chromosome"/>
    <m/>
    <s v="CP001736.1"/>
    <n v="511747"/>
    <n v="512730"/>
    <s v="-"/>
    <m/>
    <m/>
    <m/>
    <m/>
    <m/>
    <m/>
    <s v="Kfla_0497"/>
    <n v="984"/>
    <m/>
    <m/>
  </r>
  <r>
    <x v="1"/>
    <x v="1"/>
    <s v="GCA_000024345.1"/>
    <s v="Primary Assembly"/>
    <s v="chromosome"/>
    <m/>
    <s v="CP001736.1"/>
    <n v="511747"/>
    <n v="512730"/>
    <s v="-"/>
    <s v="ADB29619.1"/>
    <m/>
    <m/>
    <s v="polysaccharide biosynthesis protein CapD"/>
    <m/>
    <m/>
    <s v="Kfla_0497"/>
    <n v="984"/>
    <n v="327"/>
    <m/>
  </r>
  <r>
    <x v="0"/>
    <x v="0"/>
    <s v="GCA_000024345.1"/>
    <s v="Primary Assembly"/>
    <s v="chromosome"/>
    <m/>
    <s v="CP001736.1"/>
    <n v="512859"/>
    <n v="513299"/>
    <s v="-"/>
    <m/>
    <m/>
    <m/>
    <m/>
    <m/>
    <m/>
    <s v="Kfla_0498"/>
    <n v="441"/>
    <m/>
    <m/>
  </r>
  <r>
    <x v="1"/>
    <x v="1"/>
    <s v="GCA_000024345.1"/>
    <s v="Primary Assembly"/>
    <s v="chromosome"/>
    <m/>
    <s v="CP001736.1"/>
    <n v="512859"/>
    <n v="513299"/>
    <s v="-"/>
    <s v="ADB29620.1"/>
    <m/>
    <m/>
    <s v="PilT domain-containing protein"/>
    <m/>
    <m/>
    <s v="Kfla_0498"/>
    <n v="441"/>
    <n v="146"/>
    <m/>
  </r>
  <r>
    <x v="0"/>
    <x v="0"/>
    <s v="GCA_000024345.1"/>
    <s v="Primary Assembly"/>
    <s v="chromosome"/>
    <m/>
    <s v="CP001736.1"/>
    <n v="513289"/>
    <n v="513516"/>
    <s v="-"/>
    <m/>
    <m/>
    <m/>
    <m/>
    <m/>
    <m/>
    <s v="Kfla_0499"/>
    <n v="228"/>
    <m/>
    <m/>
  </r>
  <r>
    <x v="1"/>
    <x v="1"/>
    <s v="GCA_000024345.1"/>
    <s v="Primary Assembly"/>
    <s v="chromosome"/>
    <m/>
    <s v="CP001736.1"/>
    <n v="513289"/>
    <n v="513516"/>
    <s v="-"/>
    <s v="ADB29621.1"/>
    <m/>
    <m/>
    <s v="transcriptional regulator, AbrB family"/>
    <m/>
    <m/>
    <s v="Kfla_0499"/>
    <n v="228"/>
    <n v="75"/>
    <m/>
  </r>
  <r>
    <x v="0"/>
    <x v="0"/>
    <s v="GCA_000024345.1"/>
    <s v="Primary Assembly"/>
    <s v="chromosome"/>
    <m/>
    <s v="CP001736.1"/>
    <n v="513574"/>
    <n v="514602"/>
    <s v="+"/>
    <m/>
    <m/>
    <m/>
    <m/>
    <m/>
    <m/>
    <s v="Kfla_0500"/>
    <n v="1029"/>
    <m/>
    <m/>
  </r>
  <r>
    <x v="1"/>
    <x v="1"/>
    <s v="GCA_000024345.1"/>
    <s v="Primary Assembly"/>
    <s v="chromosome"/>
    <m/>
    <s v="CP001736.1"/>
    <n v="513574"/>
    <n v="514602"/>
    <s v="+"/>
    <s v="ADB29622.1"/>
    <m/>
    <m/>
    <s v="Spore coat polysaccharide biosynthesis protein predicted glycosyltransferase-like protein"/>
    <m/>
    <m/>
    <s v="Kfla_0500"/>
    <n v="1029"/>
    <n v="342"/>
    <m/>
  </r>
  <r>
    <x v="0"/>
    <x v="0"/>
    <s v="GCA_000024345.1"/>
    <s v="Primary Assembly"/>
    <s v="chromosome"/>
    <m/>
    <s v="CP001736.1"/>
    <n v="514587"/>
    <n v="516839"/>
    <s v="-"/>
    <m/>
    <m/>
    <m/>
    <m/>
    <m/>
    <m/>
    <s v="Kfla_0501"/>
    <n v="2253"/>
    <m/>
    <m/>
  </r>
  <r>
    <x v="1"/>
    <x v="1"/>
    <s v="GCA_000024345.1"/>
    <s v="Primary Assembly"/>
    <s v="chromosome"/>
    <m/>
    <s v="CP001736.1"/>
    <n v="514587"/>
    <n v="516839"/>
    <s v="-"/>
    <s v="ADB29623.1"/>
    <m/>
    <m/>
    <s v="hypothetical protein"/>
    <m/>
    <m/>
    <s v="Kfla_0501"/>
    <n v="2253"/>
    <n v="750"/>
    <m/>
  </r>
  <r>
    <x v="0"/>
    <x v="0"/>
    <s v="GCA_000024345.1"/>
    <s v="Primary Assembly"/>
    <s v="chromosome"/>
    <m/>
    <s v="CP001736.1"/>
    <n v="516898"/>
    <n v="519198"/>
    <s v="-"/>
    <m/>
    <m/>
    <m/>
    <m/>
    <m/>
    <m/>
    <s v="Kfla_0502"/>
    <n v="2301"/>
    <m/>
    <m/>
  </r>
  <r>
    <x v="1"/>
    <x v="1"/>
    <s v="GCA_000024345.1"/>
    <s v="Primary Assembly"/>
    <s v="chromosome"/>
    <m/>
    <s v="CP001736.1"/>
    <n v="516898"/>
    <n v="519198"/>
    <s v="-"/>
    <s v="ADB29624.1"/>
    <m/>
    <m/>
    <s v="hypothetical protein"/>
    <m/>
    <m/>
    <s v="Kfla_0502"/>
    <n v="2301"/>
    <n v="766"/>
    <m/>
  </r>
  <r>
    <x v="0"/>
    <x v="0"/>
    <s v="GCA_000024345.1"/>
    <s v="Primary Assembly"/>
    <s v="chromosome"/>
    <m/>
    <s v="CP001736.1"/>
    <n v="519294"/>
    <n v="520289"/>
    <s v="+"/>
    <m/>
    <m/>
    <m/>
    <m/>
    <m/>
    <m/>
    <s v="Kfla_0503"/>
    <n v="996"/>
    <m/>
    <m/>
  </r>
  <r>
    <x v="1"/>
    <x v="1"/>
    <s v="GCA_000024345.1"/>
    <s v="Primary Assembly"/>
    <s v="chromosome"/>
    <m/>
    <s v="CP001736.1"/>
    <n v="519294"/>
    <n v="520289"/>
    <s v="+"/>
    <s v="ADB29625.1"/>
    <m/>
    <m/>
    <s v="glycosyl transferase family 2"/>
    <m/>
    <m/>
    <s v="Kfla_0503"/>
    <n v="996"/>
    <n v="331"/>
    <m/>
  </r>
  <r>
    <x v="0"/>
    <x v="0"/>
    <s v="GCA_000024345.1"/>
    <s v="Primary Assembly"/>
    <s v="chromosome"/>
    <m/>
    <s v="CP001736.1"/>
    <n v="520301"/>
    <n v="521440"/>
    <s v="+"/>
    <m/>
    <m/>
    <m/>
    <m/>
    <m/>
    <m/>
    <s v="Kfla_0504"/>
    <n v="1140"/>
    <m/>
    <m/>
  </r>
  <r>
    <x v="1"/>
    <x v="1"/>
    <s v="GCA_000024345.1"/>
    <s v="Primary Assembly"/>
    <s v="chromosome"/>
    <m/>
    <s v="CP001736.1"/>
    <n v="520301"/>
    <n v="521440"/>
    <s v="+"/>
    <s v="ADB29626.1"/>
    <m/>
    <m/>
    <s v="TDP-4-keto-6-deoxy-D-glucose transaminase"/>
    <m/>
    <m/>
    <s v="Kfla_0504"/>
    <n v="1140"/>
    <n v="379"/>
    <m/>
  </r>
  <r>
    <x v="0"/>
    <x v="0"/>
    <s v="GCA_000024345.1"/>
    <s v="Primary Assembly"/>
    <s v="chromosome"/>
    <m/>
    <s v="CP001736.1"/>
    <n v="521457"/>
    <n v="522260"/>
    <s v="+"/>
    <m/>
    <m/>
    <m/>
    <m/>
    <m/>
    <m/>
    <s v="Kfla_0505"/>
    <n v="804"/>
    <m/>
    <m/>
  </r>
  <r>
    <x v="1"/>
    <x v="1"/>
    <s v="GCA_000024345.1"/>
    <s v="Primary Assembly"/>
    <s v="chromosome"/>
    <m/>
    <s v="CP001736.1"/>
    <n v="521457"/>
    <n v="522260"/>
    <s v="+"/>
    <s v="ADB29627.1"/>
    <m/>
    <m/>
    <s v="GCN5-related N-acetyltransferase"/>
    <m/>
    <m/>
    <s v="Kfla_0505"/>
    <n v="804"/>
    <n v="267"/>
    <m/>
  </r>
  <r>
    <x v="0"/>
    <x v="0"/>
    <s v="GCA_000024345.1"/>
    <s v="Primary Assembly"/>
    <s v="chromosome"/>
    <m/>
    <s v="CP001736.1"/>
    <n v="522434"/>
    <n v="524764"/>
    <s v="+"/>
    <m/>
    <m/>
    <m/>
    <m/>
    <m/>
    <m/>
    <s v="Kfla_0506"/>
    <n v="2331"/>
    <m/>
    <m/>
  </r>
  <r>
    <x v="1"/>
    <x v="1"/>
    <s v="GCA_000024345.1"/>
    <s v="Primary Assembly"/>
    <s v="chromosome"/>
    <m/>
    <s v="CP001736.1"/>
    <n v="522434"/>
    <n v="524764"/>
    <s v="+"/>
    <s v="ADB29628.1"/>
    <m/>
    <m/>
    <s v="glycosyl transferase family 2"/>
    <m/>
    <m/>
    <s v="Kfla_0506"/>
    <n v="2331"/>
    <n v="776"/>
    <m/>
  </r>
  <r>
    <x v="0"/>
    <x v="0"/>
    <s v="GCA_000024345.1"/>
    <s v="Primary Assembly"/>
    <s v="chromosome"/>
    <m/>
    <s v="CP001736.1"/>
    <n v="524764"/>
    <n v="525594"/>
    <s v="+"/>
    <m/>
    <m/>
    <m/>
    <m/>
    <m/>
    <m/>
    <s v="Kfla_0507"/>
    <n v="831"/>
    <m/>
    <m/>
  </r>
  <r>
    <x v="1"/>
    <x v="1"/>
    <s v="GCA_000024345.1"/>
    <s v="Primary Assembly"/>
    <s v="chromosome"/>
    <m/>
    <s v="CP001736.1"/>
    <n v="524764"/>
    <n v="525594"/>
    <s v="+"/>
    <s v="ADB29629.1"/>
    <m/>
    <m/>
    <s v="hypothetical protein"/>
    <m/>
    <m/>
    <s v="Kfla_0507"/>
    <n v="831"/>
    <n v="276"/>
    <m/>
  </r>
  <r>
    <x v="0"/>
    <x v="0"/>
    <s v="GCA_000024345.1"/>
    <s v="Primary Assembly"/>
    <s v="chromosome"/>
    <m/>
    <s v="CP001736.1"/>
    <n v="525587"/>
    <n v="527368"/>
    <s v="+"/>
    <m/>
    <m/>
    <m/>
    <m/>
    <m/>
    <m/>
    <s v="Kfla_0508"/>
    <n v="1782"/>
    <m/>
    <m/>
  </r>
  <r>
    <x v="1"/>
    <x v="1"/>
    <s v="GCA_000024345.1"/>
    <s v="Primary Assembly"/>
    <s v="chromosome"/>
    <m/>
    <s v="CP001736.1"/>
    <n v="525587"/>
    <n v="527368"/>
    <s v="+"/>
    <s v="ADB29630.1"/>
    <m/>
    <m/>
    <s v="hypothetical protein"/>
    <m/>
    <m/>
    <s v="Kfla_0508"/>
    <n v="1782"/>
    <n v="593"/>
    <m/>
  </r>
  <r>
    <x v="0"/>
    <x v="0"/>
    <s v="GCA_000024345.1"/>
    <s v="Primary Assembly"/>
    <s v="chromosome"/>
    <m/>
    <s v="CP001736.1"/>
    <n v="527473"/>
    <n v="528969"/>
    <s v="-"/>
    <m/>
    <m/>
    <m/>
    <m/>
    <m/>
    <m/>
    <s v="Kfla_0509"/>
    <n v="1497"/>
    <m/>
    <m/>
  </r>
  <r>
    <x v="1"/>
    <x v="1"/>
    <s v="GCA_000024345.1"/>
    <s v="Primary Assembly"/>
    <s v="chromosome"/>
    <m/>
    <s v="CP001736.1"/>
    <n v="527473"/>
    <n v="528969"/>
    <s v="-"/>
    <s v="ADB29631.1"/>
    <m/>
    <m/>
    <s v="hypothetical protein"/>
    <m/>
    <m/>
    <s v="Kfla_0509"/>
    <n v="1497"/>
    <n v="498"/>
    <m/>
  </r>
  <r>
    <x v="0"/>
    <x v="0"/>
    <s v="GCA_000024345.1"/>
    <s v="Primary Assembly"/>
    <s v="chromosome"/>
    <m/>
    <s v="CP001736.1"/>
    <n v="528971"/>
    <n v="529924"/>
    <s v="-"/>
    <m/>
    <m/>
    <m/>
    <m/>
    <m/>
    <m/>
    <s v="Kfla_0510"/>
    <n v="954"/>
    <m/>
    <m/>
  </r>
  <r>
    <x v="1"/>
    <x v="1"/>
    <s v="GCA_000024345.1"/>
    <s v="Primary Assembly"/>
    <s v="chromosome"/>
    <m/>
    <s v="CP001736.1"/>
    <n v="528971"/>
    <n v="529924"/>
    <s v="-"/>
    <s v="ADB29632.1"/>
    <m/>
    <m/>
    <s v="glycosyl transferase family 2"/>
    <m/>
    <m/>
    <s v="Kfla_0510"/>
    <n v="954"/>
    <n v="317"/>
    <m/>
  </r>
  <r>
    <x v="0"/>
    <x v="0"/>
    <s v="GCA_000024345.1"/>
    <s v="Primary Assembly"/>
    <s v="chromosome"/>
    <m/>
    <s v="CP001736.1"/>
    <n v="530039"/>
    <n v="530443"/>
    <s v="+"/>
    <m/>
    <m/>
    <m/>
    <m/>
    <m/>
    <m/>
    <s v="Kfla_0511"/>
    <n v="405"/>
    <m/>
    <m/>
  </r>
  <r>
    <x v="1"/>
    <x v="1"/>
    <s v="GCA_000024345.1"/>
    <s v="Primary Assembly"/>
    <s v="chromosome"/>
    <m/>
    <s v="CP001736.1"/>
    <n v="530039"/>
    <n v="530443"/>
    <s v="+"/>
    <s v="ADB29633.1"/>
    <m/>
    <m/>
    <s v="GtrA family protein"/>
    <m/>
    <m/>
    <s v="Kfla_0511"/>
    <n v="405"/>
    <n v="134"/>
    <m/>
  </r>
  <r>
    <x v="0"/>
    <x v="0"/>
    <s v="GCA_000024345.1"/>
    <s v="Primary Assembly"/>
    <s v="chromosome"/>
    <m/>
    <s v="CP001736.1"/>
    <n v="530469"/>
    <n v="530846"/>
    <s v="-"/>
    <m/>
    <m/>
    <m/>
    <m/>
    <m/>
    <m/>
    <s v="Kfla_0512"/>
    <n v="378"/>
    <m/>
    <m/>
  </r>
  <r>
    <x v="1"/>
    <x v="1"/>
    <s v="GCA_000024345.1"/>
    <s v="Primary Assembly"/>
    <s v="chromosome"/>
    <m/>
    <s v="CP001736.1"/>
    <n v="530469"/>
    <n v="530846"/>
    <s v="-"/>
    <s v="ADB29634.1"/>
    <m/>
    <m/>
    <s v="conserved hypothetical protein"/>
    <m/>
    <m/>
    <s v="Kfla_0512"/>
    <n v="378"/>
    <n v="125"/>
    <m/>
  </r>
  <r>
    <x v="0"/>
    <x v="0"/>
    <s v="GCA_000024345.1"/>
    <s v="Primary Assembly"/>
    <s v="chromosome"/>
    <m/>
    <s v="CP001736.1"/>
    <n v="530955"/>
    <n v="532010"/>
    <s v="-"/>
    <m/>
    <m/>
    <m/>
    <m/>
    <m/>
    <m/>
    <s v="Kfla_0513"/>
    <n v="1056"/>
    <m/>
    <m/>
  </r>
  <r>
    <x v="1"/>
    <x v="1"/>
    <s v="GCA_000024345.1"/>
    <s v="Primary Assembly"/>
    <s v="chromosome"/>
    <m/>
    <s v="CP001736.1"/>
    <n v="530955"/>
    <n v="532010"/>
    <s v="-"/>
    <s v="ADB29635.1"/>
    <m/>
    <m/>
    <s v="N-acylneuraminate-9-phosphate synthase"/>
    <m/>
    <m/>
    <s v="Kfla_0513"/>
    <n v="1056"/>
    <n v="351"/>
    <m/>
  </r>
  <r>
    <x v="0"/>
    <x v="0"/>
    <s v="GCA_000024345.1"/>
    <s v="Primary Assembly"/>
    <s v="chromosome"/>
    <m/>
    <s v="CP001736.1"/>
    <n v="532015"/>
    <n v="532536"/>
    <s v="-"/>
    <m/>
    <m/>
    <m/>
    <m/>
    <m/>
    <m/>
    <s v="Kfla_0514"/>
    <n v="522"/>
    <m/>
    <m/>
  </r>
  <r>
    <x v="1"/>
    <x v="1"/>
    <s v="GCA_000024345.1"/>
    <s v="Primary Assembly"/>
    <s v="chromosome"/>
    <m/>
    <s v="CP001736.1"/>
    <n v="532015"/>
    <n v="532536"/>
    <s v="-"/>
    <s v="ADB29636.1"/>
    <m/>
    <m/>
    <s v="hypothetical protein"/>
    <m/>
    <m/>
    <s v="Kfla_0514"/>
    <n v="522"/>
    <n v="173"/>
    <m/>
  </r>
  <r>
    <x v="0"/>
    <x v="0"/>
    <s v="GCA_000024345.1"/>
    <s v="Primary Assembly"/>
    <s v="chromosome"/>
    <m/>
    <s v="CP001736.1"/>
    <n v="532735"/>
    <n v="534318"/>
    <s v="+"/>
    <m/>
    <m/>
    <m/>
    <m/>
    <m/>
    <m/>
    <s v="Kfla_0515"/>
    <n v="1584"/>
    <m/>
    <m/>
  </r>
  <r>
    <x v="1"/>
    <x v="1"/>
    <s v="GCA_000024345.1"/>
    <s v="Primary Assembly"/>
    <s v="chromosome"/>
    <m/>
    <s v="CP001736.1"/>
    <n v="532735"/>
    <n v="534318"/>
    <s v="+"/>
    <s v="ADB29637.1"/>
    <m/>
    <m/>
    <s v="protein of unknown function DUF187"/>
    <m/>
    <m/>
    <s v="Kfla_0515"/>
    <n v="1584"/>
    <n v="527"/>
    <m/>
  </r>
  <r>
    <x v="0"/>
    <x v="0"/>
    <s v="GCA_000024345.1"/>
    <s v="Primary Assembly"/>
    <s v="chromosome"/>
    <m/>
    <s v="CP001736.1"/>
    <n v="534326"/>
    <n v="536572"/>
    <s v="-"/>
    <m/>
    <m/>
    <m/>
    <m/>
    <m/>
    <m/>
    <s v="Kfla_0516"/>
    <n v="2247"/>
    <m/>
    <m/>
  </r>
  <r>
    <x v="1"/>
    <x v="1"/>
    <s v="GCA_000024345.1"/>
    <s v="Primary Assembly"/>
    <s v="chromosome"/>
    <m/>
    <s v="CP001736.1"/>
    <n v="534326"/>
    <n v="536572"/>
    <s v="-"/>
    <s v="ADB29638.1"/>
    <m/>
    <m/>
    <s v="hypothetical protein"/>
    <m/>
    <m/>
    <s v="Kfla_0516"/>
    <n v="2247"/>
    <n v="748"/>
    <m/>
  </r>
  <r>
    <x v="0"/>
    <x v="0"/>
    <s v="GCA_000024345.1"/>
    <s v="Primary Assembly"/>
    <s v="chromosome"/>
    <m/>
    <s v="CP001736.1"/>
    <n v="536772"/>
    <n v="537461"/>
    <s v="+"/>
    <m/>
    <m/>
    <m/>
    <m/>
    <m/>
    <m/>
    <s v="Kfla_0517"/>
    <n v="690"/>
    <m/>
    <m/>
  </r>
  <r>
    <x v="1"/>
    <x v="1"/>
    <s v="GCA_000024345.1"/>
    <s v="Primary Assembly"/>
    <s v="chromosome"/>
    <m/>
    <s v="CP001736.1"/>
    <n v="536772"/>
    <n v="537461"/>
    <s v="+"/>
    <s v="ADB29639.1"/>
    <m/>
    <m/>
    <s v="Methyltransferase type 11"/>
    <m/>
    <m/>
    <s v="Kfla_0517"/>
    <n v="690"/>
    <n v="229"/>
    <m/>
  </r>
  <r>
    <x v="0"/>
    <x v="0"/>
    <s v="GCA_000024345.1"/>
    <s v="Primary Assembly"/>
    <s v="chromosome"/>
    <m/>
    <s v="CP001736.1"/>
    <n v="537526"/>
    <n v="537777"/>
    <s v="+"/>
    <m/>
    <m/>
    <m/>
    <m/>
    <m/>
    <m/>
    <s v="Kfla_0518"/>
    <n v="252"/>
    <m/>
    <m/>
  </r>
  <r>
    <x v="1"/>
    <x v="1"/>
    <s v="GCA_000024345.1"/>
    <s v="Primary Assembly"/>
    <s v="chromosome"/>
    <m/>
    <s v="CP001736.1"/>
    <n v="537526"/>
    <n v="537777"/>
    <s v="+"/>
    <s v="ADB29640.1"/>
    <m/>
    <m/>
    <s v="hypothetical protein"/>
    <m/>
    <m/>
    <s v="Kfla_0518"/>
    <n v="252"/>
    <n v="83"/>
    <m/>
  </r>
  <r>
    <x v="0"/>
    <x v="0"/>
    <s v="GCA_000024345.1"/>
    <s v="Primary Assembly"/>
    <s v="chromosome"/>
    <m/>
    <s v="CP001736.1"/>
    <n v="537774"/>
    <n v="539030"/>
    <s v="+"/>
    <m/>
    <m/>
    <m/>
    <m/>
    <m/>
    <m/>
    <s v="Kfla_0519"/>
    <n v="1257"/>
    <m/>
    <m/>
  </r>
  <r>
    <x v="1"/>
    <x v="1"/>
    <s v="GCA_000024345.1"/>
    <s v="Primary Assembly"/>
    <s v="chromosome"/>
    <m/>
    <s v="CP001736.1"/>
    <n v="537774"/>
    <n v="539030"/>
    <s v="+"/>
    <s v="ADB29641.1"/>
    <m/>
    <m/>
    <s v="Acyl-CoA synthetase (AMP-forming)/AMP-acid ligase II-like protein"/>
    <m/>
    <m/>
    <s v="Kfla_0519"/>
    <n v="1257"/>
    <n v="418"/>
    <m/>
  </r>
  <r>
    <x v="0"/>
    <x v="0"/>
    <s v="GCA_000024345.1"/>
    <s v="Primary Assembly"/>
    <s v="chromosome"/>
    <m/>
    <s v="CP001736.1"/>
    <n v="539023"/>
    <n v="539769"/>
    <s v="+"/>
    <m/>
    <m/>
    <m/>
    <m/>
    <m/>
    <m/>
    <s v="Kfla_0520"/>
    <n v="747"/>
    <m/>
    <m/>
  </r>
  <r>
    <x v="1"/>
    <x v="1"/>
    <s v="GCA_000024345.1"/>
    <s v="Primary Assembly"/>
    <s v="chromosome"/>
    <m/>
    <s v="CP001736.1"/>
    <n v="539023"/>
    <n v="539769"/>
    <s v="+"/>
    <s v="ADB29642.1"/>
    <m/>
    <m/>
    <s v="short-chain dehydrogenase/reductase SDR"/>
    <m/>
    <m/>
    <s v="Kfla_0520"/>
    <n v="747"/>
    <n v="248"/>
    <m/>
  </r>
  <r>
    <x v="0"/>
    <x v="0"/>
    <s v="GCA_000024345.1"/>
    <s v="Primary Assembly"/>
    <s v="chromosome"/>
    <m/>
    <s v="CP001736.1"/>
    <n v="539750"/>
    <n v="540166"/>
    <s v="+"/>
    <m/>
    <m/>
    <m/>
    <m/>
    <m/>
    <m/>
    <s v="Kfla_0521"/>
    <n v="417"/>
    <m/>
    <m/>
  </r>
  <r>
    <x v="1"/>
    <x v="1"/>
    <s v="GCA_000024345.1"/>
    <s v="Primary Assembly"/>
    <s v="chromosome"/>
    <m/>
    <s v="CP001736.1"/>
    <n v="539750"/>
    <n v="540166"/>
    <s v="+"/>
    <s v="ADB29643.1"/>
    <m/>
    <m/>
    <s v="hypothetical protein"/>
    <m/>
    <m/>
    <s v="Kfla_0521"/>
    <n v="417"/>
    <n v="138"/>
    <m/>
  </r>
  <r>
    <x v="0"/>
    <x v="0"/>
    <s v="GCA_000024345.1"/>
    <s v="Primary Assembly"/>
    <s v="chromosome"/>
    <m/>
    <s v="CP001736.1"/>
    <n v="540153"/>
    <n v="541547"/>
    <s v="-"/>
    <m/>
    <m/>
    <m/>
    <m/>
    <m/>
    <m/>
    <s v="Kfla_0522"/>
    <n v="1395"/>
    <m/>
    <m/>
  </r>
  <r>
    <x v="1"/>
    <x v="1"/>
    <s v="GCA_000024345.1"/>
    <s v="Primary Assembly"/>
    <s v="chromosome"/>
    <m/>
    <s v="CP001736.1"/>
    <n v="540153"/>
    <n v="541547"/>
    <s v="-"/>
    <s v="ADB29644.1"/>
    <m/>
    <m/>
    <s v="FAD linked oxidase domain protein"/>
    <m/>
    <m/>
    <s v="Kfla_0522"/>
    <n v="1395"/>
    <n v="464"/>
    <m/>
  </r>
  <r>
    <x v="0"/>
    <x v="0"/>
    <s v="GCA_000024345.1"/>
    <s v="Primary Assembly"/>
    <s v="chromosome"/>
    <m/>
    <s v="CP001736.1"/>
    <n v="541682"/>
    <n v="542494"/>
    <s v="+"/>
    <m/>
    <m/>
    <m/>
    <m/>
    <m/>
    <m/>
    <s v="Kfla_0523"/>
    <n v="813"/>
    <m/>
    <m/>
  </r>
  <r>
    <x v="1"/>
    <x v="1"/>
    <s v="GCA_000024345.1"/>
    <s v="Primary Assembly"/>
    <s v="chromosome"/>
    <m/>
    <s v="CP001736.1"/>
    <n v="541682"/>
    <n v="542494"/>
    <s v="+"/>
    <s v="ADB29645.1"/>
    <m/>
    <m/>
    <s v="Luciferase-like monooxygenase"/>
    <m/>
    <m/>
    <s v="Kfla_0523"/>
    <n v="813"/>
    <n v="270"/>
    <m/>
  </r>
  <r>
    <x v="0"/>
    <x v="0"/>
    <s v="GCA_000024345.1"/>
    <s v="Primary Assembly"/>
    <s v="chromosome"/>
    <m/>
    <s v="CP001736.1"/>
    <n v="542548"/>
    <n v="542835"/>
    <s v="-"/>
    <m/>
    <m/>
    <m/>
    <m/>
    <m/>
    <m/>
    <s v="Kfla_0524"/>
    <n v="288"/>
    <m/>
    <m/>
  </r>
  <r>
    <x v="1"/>
    <x v="1"/>
    <s v="GCA_000024345.1"/>
    <s v="Primary Assembly"/>
    <s v="chromosome"/>
    <m/>
    <s v="CP001736.1"/>
    <n v="542548"/>
    <n v="542835"/>
    <s v="-"/>
    <s v="ADB29646.1"/>
    <m/>
    <m/>
    <s v="conserved hypothetical protein"/>
    <m/>
    <m/>
    <s v="Kfla_0524"/>
    <n v="288"/>
    <n v="95"/>
    <m/>
  </r>
  <r>
    <x v="0"/>
    <x v="0"/>
    <s v="GCA_000024345.1"/>
    <s v="Primary Assembly"/>
    <s v="chromosome"/>
    <m/>
    <s v="CP001736.1"/>
    <n v="542963"/>
    <n v="544336"/>
    <s v="+"/>
    <m/>
    <m/>
    <m/>
    <m/>
    <m/>
    <m/>
    <s v="Kfla_0525"/>
    <n v="1374"/>
    <m/>
    <m/>
  </r>
  <r>
    <x v="1"/>
    <x v="1"/>
    <s v="GCA_000024345.1"/>
    <s v="Primary Assembly"/>
    <s v="chromosome"/>
    <m/>
    <s v="CP001736.1"/>
    <n v="542963"/>
    <n v="544336"/>
    <s v="+"/>
    <s v="ADB29647.1"/>
    <m/>
    <m/>
    <s v="major facilitator superfamily MFS_1"/>
    <m/>
    <m/>
    <s v="Kfla_0525"/>
    <n v="1374"/>
    <n v="457"/>
    <m/>
  </r>
  <r>
    <x v="0"/>
    <x v="0"/>
    <s v="GCA_000024345.1"/>
    <s v="Primary Assembly"/>
    <s v="chromosome"/>
    <m/>
    <s v="CP001736.1"/>
    <n v="544370"/>
    <n v="545314"/>
    <s v="+"/>
    <m/>
    <m/>
    <m/>
    <m/>
    <m/>
    <m/>
    <s v="Kfla_0526"/>
    <n v="945"/>
    <m/>
    <m/>
  </r>
  <r>
    <x v="1"/>
    <x v="1"/>
    <s v="GCA_000024345.1"/>
    <s v="Primary Assembly"/>
    <s v="chromosome"/>
    <m/>
    <s v="CP001736.1"/>
    <n v="544370"/>
    <n v="545314"/>
    <s v="+"/>
    <s v="ADB29648.1"/>
    <m/>
    <m/>
    <s v="RNA polymerase, sigma-24 subunit, ECF subfamily"/>
    <m/>
    <m/>
    <s v="Kfla_0526"/>
    <n v="945"/>
    <n v="314"/>
    <m/>
  </r>
  <r>
    <x v="0"/>
    <x v="0"/>
    <s v="GCA_000024345.1"/>
    <s v="Primary Assembly"/>
    <s v="chromosome"/>
    <m/>
    <s v="CP001736.1"/>
    <n v="545343"/>
    <n v="546548"/>
    <s v="+"/>
    <m/>
    <m/>
    <m/>
    <m/>
    <m/>
    <m/>
    <s v="Kfla_0527"/>
    <n v="1206"/>
    <m/>
    <m/>
  </r>
  <r>
    <x v="1"/>
    <x v="1"/>
    <s v="GCA_000024345.1"/>
    <s v="Primary Assembly"/>
    <s v="chromosome"/>
    <m/>
    <s v="CP001736.1"/>
    <n v="545343"/>
    <n v="546548"/>
    <s v="+"/>
    <s v="ADB29649.1"/>
    <m/>
    <m/>
    <s v="hypothetical protein"/>
    <m/>
    <m/>
    <s v="Kfla_0527"/>
    <n v="1206"/>
    <n v="401"/>
    <m/>
  </r>
  <r>
    <x v="0"/>
    <x v="0"/>
    <s v="GCA_000024345.1"/>
    <s v="Primary Assembly"/>
    <s v="chromosome"/>
    <m/>
    <s v="CP001736.1"/>
    <n v="546621"/>
    <n v="547592"/>
    <s v="+"/>
    <m/>
    <m/>
    <m/>
    <m/>
    <m/>
    <m/>
    <s v="Kfla_0528"/>
    <n v="972"/>
    <m/>
    <m/>
  </r>
  <r>
    <x v="1"/>
    <x v="1"/>
    <s v="GCA_000024345.1"/>
    <s v="Primary Assembly"/>
    <s v="chromosome"/>
    <m/>
    <s v="CP001736.1"/>
    <n v="546621"/>
    <n v="547592"/>
    <s v="+"/>
    <s v="ADB29650.1"/>
    <m/>
    <m/>
    <s v="Helix-turn-helix type 11 domain protein"/>
    <m/>
    <m/>
    <s v="Kfla_0528"/>
    <n v="972"/>
    <n v="323"/>
    <m/>
  </r>
  <r>
    <x v="0"/>
    <x v="0"/>
    <s v="GCA_000024345.1"/>
    <s v="Primary Assembly"/>
    <s v="chromosome"/>
    <m/>
    <s v="CP001736.1"/>
    <n v="547657"/>
    <n v="548409"/>
    <s v="-"/>
    <m/>
    <m/>
    <m/>
    <m/>
    <m/>
    <m/>
    <s v="Kfla_0529"/>
    <n v="753"/>
    <m/>
    <m/>
  </r>
  <r>
    <x v="1"/>
    <x v="1"/>
    <s v="GCA_000024345.1"/>
    <s v="Primary Assembly"/>
    <s v="chromosome"/>
    <m/>
    <s v="CP001736.1"/>
    <n v="547657"/>
    <n v="548409"/>
    <s v="-"/>
    <s v="ADB29651.1"/>
    <m/>
    <m/>
    <s v="glycosyl transferase family 2"/>
    <m/>
    <m/>
    <s v="Kfla_0529"/>
    <n v="753"/>
    <n v="250"/>
    <m/>
  </r>
  <r>
    <x v="0"/>
    <x v="0"/>
    <s v="GCA_000024345.1"/>
    <s v="Primary Assembly"/>
    <s v="chromosome"/>
    <m/>
    <s v="CP001736.1"/>
    <n v="548441"/>
    <n v="549124"/>
    <s v="-"/>
    <m/>
    <m/>
    <m/>
    <m/>
    <m/>
    <m/>
    <s v="Kfla_0530"/>
    <n v="684"/>
    <m/>
    <m/>
  </r>
  <r>
    <x v="1"/>
    <x v="1"/>
    <s v="GCA_000024345.1"/>
    <s v="Primary Assembly"/>
    <s v="chromosome"/>
    <m/>
    <s v="CP001736.1"/>
    <n v="548441"/>
    <n v="549124"/>
    <s v="-"/>
    <s v="ADB29652.1"/>
    <m/>
    <m/>
    <s v="Methyltransferase type 11"/>
    <m/>
    <m/>
    <s v="Kfla_0530"/>
    <n v="684"/>
    <n v="227"/>
    <m/>
  </r>
  <r>
    <x v="0"/>
    <x v="0"/>
    <s v="GCA_000024345.1"/>
    <s v="Primary Assembly"/>
    <s v="chromosome"/>
    <m/>
    <s v="CP001736.1"/>
    <n v="549300"/>
    <n v="551594"/>
    <s v="+"/>
    <m/>
    <m/>
    <m/>
    <m/>
    <m/>
    <m/>
    <s v="Kfla_0531"/>
    <n v="2295"/>
    <m/>
    <m/>
  </r>
  <r>
    <x v="1"/>
    <x v="1"/>
    <s v="GCA_000024345.1"/>
    <s v="Primary Assembly"/>
    <s v="chromosome"/>
    <m/>
    <s v="CP001736.1"/>
    <n v="549300"/>
    <n v="551594"/>
    <s v="+"/>
    <s v="ADB29653.1"/>
    <m/>
    <m/>
    <s v="hypothetical protein"/>
    <m/>
    <m/>
    <s v="Kfla_0531"/>
    <n v="2295"/>
    <n v="764"/>
    <m/>
  </r>
  <r>
    <x v="0"/>
    <x v="0"/>
    <s v="GCA_000024345.1"/>
    <s v="Primary Assembly"/>
    <s v="chromosome"/>
    <m/>
    <s v="CP001736.1"/>
    <n v="551591"/>
    <n v="552151"/>
    <s v="+"/>
    <m/>
    <m/>
    <m/>
    <m/>
    <m/>
    <m/>
    <s v="Kfla_0532"/>
    <n v="561"/>
    <m/>
    <m/>
  </r>
  <r>
    <x v="1"/>
    <x v="1"/>
    <s v="GCA_000024345.1"/>
    <s v="Primary Assembly"/>
    <s v="chromosome"/>
    <m/>
    <s v="CP001736.1"/>
    <n v="551591"/>
    <n v="552151"/>
    <s v="+"/>
    <s v="ADB29654.1"/>
    <m/>
    <m/>
    <s v="dTDP-4-dehydrorhamnose 3,5-epimerase"/>
    <m/>
    <m/>
    <s v="Kfla_0532"/>
    <n v="561"/>
    <n v="186"/>
    <m/>
  </r>
  <r>
    <x v="0"/>
    <x v="0"/>
    <s v="GCA_000024345.1"/>
    <s v="Primary Assembly"/>
    <s v="chromosome"/>
    <m/>
    <s v="CP001736.1"/>
    <n v="552151"/>
    <n v="552981"/>
    <s v="+"/>
    <m/>
    <m/>
    <m/>
    <m/>
    <m/>
    <m/>
    <s v="Kfla_0533"/>
    <n v="831"/>
    <m/>
    <m/>
  </r>
  <r>
    <x v="1"/>
    <x v="1"/>
    <s v="GCA_000024345.1"/>
    <s v="Primary Assembly"/>
    <s v="chromosome"/>
    <m/>
    <s v="CP001736.1"/>
    <n v="552151"/>
    <n v="552981"/>
    <s v="+"/>
    <s v="ADB29655.1"/>
    <m/>
    <m/>
    <s v="dTDP-4-dehydrorhamnose reductase"/>
    <m/>
    <m/>
    <s v="Kfla_0533"/>
    <n v="831"/>
    <n v="276"/>
    <m/>
  </r>
  <r>
    <x v="0"/>
    <x v="0"/>
    <s v="GCA_000024345.1"/>
    <s v="Primary Assembly"/>
    <s v="chromosome"/>
    <m/>
    <s v="CP001736.1"/>
    <n v="553001"/>
    <n v="553591"/>
    <s v="-"/>
    <m/>
    <m/>
    <m/>
    <m/>
    <m/>
    <m/>
    <s v="Kfla_0534"/>
    <n v="591"/>
    <m/>
    <m/>
  </r>
  <r>
    <x v="1"/>
    <x v="1"/>
    <s v="GCA_000024345.1"/>
    <s v="Primary Assembly"/>
    <s v="chromosome"/>
    <m/>
    <s v="CP001736.1"/>
    <n v="553001"/>
    <n v="553591"/>
    <s v="-"/>
    <s v="ADB29656.1"/>
    <m/>
    <m/>
    <s v="transcriptional regulator, TetR family"/>
    <m/>
    <m/>
    <s v="Kfla_0534"/>
    <n v="591"/>
    <n v="196"/>
    <m/>
  </r>
  <r>
    <x v="0"/>
    <x v="0"/>
    <s v="GCA_000024345.1"/>
    <s v="Primary Assembly"/>
    <s v="chromosome"/>
    <m/>
    <s v="CP001736.1"/>
    <n v="553725"/>
    <n v="555269"/>
    <s v="+"/>
    <m/>
    <m/>
    <m/>
    <m/>
    <m/>
    <m/>
    <s v="Kfla_0535"/>
    <n v="1545"/>
    <m/>
    <m/>
  </r>
  <r>
    <x v="1"/>
    <x v="1"/>
    <s v="GCA_000024345.1"/>
    <s v="Primary Assembly"/>
    <s v="chromosome"/>
    <m/>
    <s v="CP001736.1"/>
    <n v="553725"/>
    <n v="555269"/>
    <s v="+"/>
    <s v="ADB29657.1"/>
    <m/>
    <m/>
    <s v="drug resistance transporter, EmrB/QacA subfamily"/>
    <m/>
    <m/>
    <s v="Kfla_0535"/>
    <n v="1545"/>
    <n v="514"/>
    <m/>
  </r>
  <r>
    <x v="0"/>
    <x v="0"/>
    <s v="GCA_000024345.1"/>
    <s v="Primary Assembly"/>
    <s v="chromosome"/>
    <m/>
    <s v="CP001736.1"/>
    <n v="555316"/>
    <n v="556515"/>
    <s v="-"/>
    <m/>
    <m/>
    <m/>
    <m/>
    <m/>
    <m/>
    <s v="Kfla_0536"/>
    <n v="1200"/>
    <m/>
    <m/>
  </r>
  <r>
    <x v="1"/>
    <x v="1"/>
    <s v="GCA_000024345.1"/>
    <s v="Primary Assembly"/>
    <s v="chromosome"/>
    <m/>
    <s v="CP001736.1"/>
    <n v="555316"/>
    <n v="556515"/>
    <s v="-"/>
    <s v="ADB29658.1"/>
    <m/>
    <m/>
    <s v="protein of unknown function DUF214"/>
    <m/>
    <m/>
    <s v="Kfla_0536"/>
    <n v="1200"/>
    <n v="399"/>
    <m/>
  </r>
  <r>
    <x v="0"/>
    <x v="0"/>
    <s v="GCA_000024345.1"/>
    <s v="Primary Assembly"/>
    <s v="chromosome"/>
    <m/>
    <s v="CP001736.1"/>
    <n v="556512"/>
    <n v="557195"/>
    <s v="-"/>
    <m/>
    <m/>
    <m/>
    <m/>
    <m/>
    <m/>
    <s v="Kfla_0537"/>
    <n v="684"/>
    <m/>
    <m/>
  </r>
  <r>
    <x v="1"/>
    <x v="1"/>
    <s v="GCA_000024345.1"/>
    <s v="Primary Assembly"/>
    <s v="chromosome"/>
    <m/>
    <s v="CP001736.1"/>
    <n v="556512"/>
    <n v="557195"/>
    <s v="-"/>
    <s v="ADB29659.1"/>
    <m/>
    <m/>
    <s v="ABC transporter related protein"/>
    <m/>
    <m/>
    <s v="Kfla_0537"/>
    <n v="684"/>
    <n v="227"/>
    <m/>
  </r>
  <r>
    <x v="0"/>
    <x v="0"/>
    <s v="GCA_000024345.1"/>
    <s v="Primary Assembly"/>
    <s v="chromosome"/>
    <m/>
    <s v="CP001736.1"/>
    <n v="557192"/>
    <n v="558271"/>
    <s v="-"/>
    <m/>
    <m/>
    <m/>
    <m/>
    <m/>
    <m/>
    <s v="Kfla_0538"/>
    <n v="1080"/>
    <m/>
    <m/>
  </r>
  <r>
    <x v="1"/>
    <x v="1"/>
    <s v="GCA_000024345.1"/>
    <s v="Primary Assembly"/>
    <s v="chromosome"/>
    <m/>
    <s v="CP001736.1"/>
    <n v="557192"/>
    <n v="558271"/>
    <s v="-"/>
    <s v="ADB29660.1"/>
    <m/>
    <m/>
    <s v="Peptidoglycan-binding domain 1 protein"/>
    <m/>
    <m/>
    <s v="Kfla_0538"/>
    <n v="1080"/>
    <n v="359"/>
    <m/>
  </r>
  <r>
    <x v="0"/>
    <x v="0"/>
    <s v="GCA_000024345.1"/>
    <s v="Primary Assembly"/>
    <s v="chromosome"/>
    <m/>
    <s v="CP001736.1"/>
    <n v="558268"/>
    <n v="558777"/>
    <s v="-"/>
    <m/>
    <m/>
    <m/>
    <m/>
    <m/>
    <m/>
    <s v="Kfla_0539"/>
    <n v="510"/>
    <m/>
    <m/>
  </r>
  <r>
    <x v="1"/>
    <x v="1"/>
    <s v="GCA_000024345.1"/>
    <s v="Primary Assembly"/>
    <s v="chromosome"/>
    <m/>
    <s v="CP001736.1"/>
    <n v="558268"/>
    <n v="558777"/>
    <s v="-"/>
    <s v="ADB29661.1"/>
    <m/>
    <m/>
    <s v="hypothetical protein"/>
    <m/>
    <m/>
    <s v="Kfla_0539"/>
    <n v="510"/>
    <n v="169"/>
    <m/>
  </r>
  <r>
    <x v="0"/>
    <x v="0"/>
    <s v="GCA_000024345.1"/>
    <s v="Primary Assembly"/>
    <s v="chromosome"/>
    <m/>
    <s v="CP001736.1"/>
    <n v="558934"/>
    <n v="559590"/>
    <s v="+"/>
    <m/>
    <m/>
    <m/>
    <m/>
    <m/>
    <m/>
    <s v="Kfla_0540"/>
    <n v="657"/>
    <m/>
    <m/>
  </r>
  <r>
    <x v="1"/>
    <x v="1"/>
    <s v="GCA_000024345.1"/>
    <s v="Primary Assembly"/>
    <s v="chromosome"/>
    <m/>
    <s v="CP001736.1"/>
    <n v="558934"/>
    <n v="559590"/>
    <s v="+"/>
    <s v="ADB29662.1"/>
    <m/>
    <m/>
    <s v="two component transcriptional regulator, winged helix family"/>
    <m/>
    <m/>
    <s v="Kfla_0540"/>
    <n v="657"/>
    <n v="218"/>
    <m/>
  </r>
  <r>
    <x v="0"/>
    <x v="0"/>
    <s v="GCA_000024345.1"/>
    <s v="Primary Assembly"/>
    <s v="chromosome"/>
    <m/>
    <s v="CP001736.1"/>
    <n v="559587"/>
    <n v="560756"/>
    <s v="+"/>
    <m/>
    <m/>
    <m/>
    <m/>
    <m/>
    <m/>
    <s v="Kfla_0541"/>
    <n v="1170"/>
    <m/>
    <m/>
  </r>
  <r>
    <x v="1"/>
    <x v="1"/>
    <s v="GCA_000024345.1"/>
    <s v="Primary Assembly"/>
    <s v="chromosome"/>
    <m/>
    <s v="CP001736.1"/>
    <n v="559587"/>
    <n v="560756"/>
    <s v="+"/>
    <s v="ADB29663.1"/>
    <m/>
    <m/>
    <s v="histidine kinase"/>
    <m/>
    <m/>
    <s v="Kfla_0541"/>
    <n v="1170"/>
    <n v="389"/>
    <m/>
  </r>
  <r>
    <x v="0"/>
    <x v="0"/>
    <s v="GCA_000024345.1"/>
    <s v="Primary Assembly"/>
    <s v="chromosome"/>
    <m/>
    <s v="CP001736.1"/>
    <n v="560725"/>
    <n v="561747"/>
    <s v="-"/>
    <m/>
    <m/>
    <m/>
    <m/>
    <m/>
    <m/>
    <s v="Kfla_0542"/>
    <n v="1023"/>
    <m/>
    <m/>
  </r>
  <r>
    <x v="1"/>
    <x v="1"/>
    <s v="GCA_000024345.1"/>
    <s v="Primary Assembly"/>
    <s v="chromosome"/>
    <m/>
    <s v="CP001736.1"/>
    <n v="560725"/>
    <n v="561747"/>
    <s v="-"/>
    <s v="ADB29664.1"/>
    <m/>
    <m/>
    <s v="GCN5-related N-acetyltransferase"/>
    <m/>
    <m/>
    <s v="Kfla_0542"/>
    <n v="1023"/>
    <n v="340"/>
    <m/>
  </r>
  <r>
    <x v="0"/>
    <x v="0"/>
    <s v="GCA_000024345.1"/>
    <s v="Primary Assembly"/>
    <s v="chromosome"/>
    <m/>
    <s v="CP001736.1"/>
    <n v="561753"/>
    <n v="562775"/>
    <s v="-"/>
    <m/>
    <m/>
    <m/>
    <m/>
    <m/>
    <m/>
    <s v="Kfla_0543"/>
    <n v="1023"/>
    <m/>
    <m/>
  </r>
  <r>
    <x v="1"/>
    <x v="1"/>
    <s v="GCA_000024345.1"/>
    <s v="Primary Assembly"/>
    <s v="chromosome"/>
    <m/>
    <s v="CP001736.1"/>
    <n v="561753"/>
    <n v="562775"/>
    <s v="-"/>
    <s v="ADB29665.1"/>
    <m/>
    <m/>
    <s v="putative esterase"/>
    <m/>
    <m/>
    <s v="Kfla_0543"/>
    <n v="1023"/>
    <n v="340"/>
    <m/>
  </r>
  <r>
    <x v="0"/>
    <x v="0"/>
    <s v="GCA_000024345.1"/>
    <s v="Primary Assembly"/>
    <s v="chromosome"/>
    <m/>
    <s v="CP001736.1"/>
    <n v="562800"/>
    <n v="564488"/>
    <s v="-"/>
    <m/>
    <m/>
    <m/>
    <m/>
    <m/>
    <m/>
    <s v="Kfla_0544"/>
    <n v="1689"/>
    <m/>
    <m/>
  </r>
  <r>
    <x v="1"/>
    <x v="1"/>
    <s v="GCA_000024345.1"/>
    <s v="Primary Assembly"/>
    <s v="chromosome"/>
    <m/>
    <s v="CP001736.1"/>
    <n v="562800"/>
    <n v="564488"/>
    <s v="-"/>
    <s v="ADB29666.1"/>
    <m/>
    <m/>
    <s v="arginyl-tRNA synthetase"/>
    <m/>
    <m/>
    <s v="Kfla_0544"/>
    <n v="1689"/>
    <n v="562"/>
    <m/>
  </r>
  <r>
    <x v="0"/>
    <x v="0"/>
    <s v="GCA_000024345.1"/>
    <s v="Primary Assembly"/>
    <s v="chromosome"/>
    <m/>
    <s v="CP001736.1"/>
    <n v="564647"/>
    <n v="566869"/>
    <s v="-"/>
    <m/>
    <m/>
    <m/>
    <m/>
    <m/>
    <m/>
    <s v="Kfla_0545"/>
    <n v="2223"/>
    <m/>
    <m/>
  </r>
  <r>
    <x v="1"/>
    <x v="1"/>
    <s v="GCA_000024345.1"/>
    <s v="Primary Assembly"/>
    <s v="chromosome"/>
    <m/>
    <s v="CP001736.1"/>
    <n v="564647"/>
    <n v="566869"/>
    <s v="-"/>
    <s v="ADB29667.1"/>
    <m/>
    <m/>
    <s v="CDP-glycerol:poly(glycerophosphate) glycerophosphotransferase"/>
    <m/>
    <m/>
    <s v="Kfla_0545"/>
    <n v="2223"/>
    <n v="740"/>
    <m/>
  </r>
  <r>
    <x v="0"/>
    <x v="0"/>
    <s v="GCA_000024345.1"/>
    <s v="Primary Assembly"/>
    <s v="chromosome"/>
    <m/>
    <s v="CP001736.1"/>
    <n v="566895"/>
    <n v="567680"/>
    <s v="+"/>
    <m/>
    <m/>
    <m/>
    <m/>
    <m/>
    <m/>
    <s v="Kfla_0546"/>
    <n v="786"/>
    <m/>
    <m/>
  </r>
  <r>
    <x v="1"/>
    <x v="1"/>
    <s v="GCA_000024345.1"/>
    <s v="Primary Assembly"/>
    <s v="chromosome"/>
    <m/>
    <s v="CP001736.1"/>
    <n v="566895"/>
    <n v="567680"/>
    <s v="+"/>
    <s v="ADB29668.1"/>
    <m/>
    <m/>
    <s v="filamentation induced by cAMP protein Fic"/>
    <m/>
    <m/>
    <s v="Kfla_0546"/>
    <n v="786"/>
    <n v="261"/>
    <m/>
  </r>
  <r>
    <x v="0"/>
    <x v="0"/>
    <s v="GCA_000024345.1"/>
    <s v="Primary Assembly"/>
    <s v="chromosome"/>
    <m/>
    <s v="CP001736.1"/>
    <n v="567951"/>
    <n v="568781"/>
    <s v="-"/>
    <m/>
    <m/>
    <m/>
    <m/>
    <m/>
    <m/>
    <s v="Kfla_0547"/>
    <n v="831"/>
    <m/>
    <m/>
  </r>
  <r>
    <x v="1"/>
    <x v="1"/>
    <s v="GCA_000024345.1"/>
    <s v="Primary Assembly"/>
    <s v="chromosome"/>
    <m/>
    <s v="CP001736.1"/>
    <n v="567951"/>
    <n v="568781"/>
    <s v="-"/>
    <s v="ADB29669.1"/>
    <m/>
    <m/>
    <s v="HAD-superfamily subfamily IB hydrolase, TIGR01490"/>
    <m/>
    <m/>
    <s v="Kfla_0547"/>
    <n v="831"/>
    <n v="276"/>
    <m/>
  </r>
  <r>
    <x v="0"/>
    <x v="0"/>
    <s v="GCA_000024345.1"/>
    <s v="Primary Assembly"/>
    <s v="chromosome"/>
    <m/>
    <s v="CP001736.1"/>
    <n v="569246"/>
    <n v="570949"/>
    <s v="+"/>
    <m/>
    <m/>
    <m/>
    <m/>
    <m/>
    <m/>
    <s v="Kfla_0548"/>
    <n v="1704"/>
    <m/>
    <m/>
  </r>
  <r>
    <x v="1"/>
    <x v="1"/>
    <s v="GCA_000024345.1"/>
    <s v="Primary Assembly"/>
    <s v="chromosome"/>
    <m/>
    <s v="CP001736.1"/>
    <n v="569246"/>
    <n v="570949"/>
    <s v="+"/>
    <s v="ADB29670.1"/>
    <m/>
    <m/>
    <s v="glycoside hydrolase family 18"/>
    <m/>
    <m/>
    <s v="Kfla_0548"/>
    <n v="1704"/>
    <n v="567"/>
    <m/>
  </r>
  <r>
    <x v="0"/>
    <x v="0"/>
    <s v="GCA_000024345.1"/>
    <s v="Primary Assembly"/>
    <s v="chromosome"/>
    <m/>
    <s v="CP001736.1"/>
    <n v="570949"/>
    <n v="571881"/>
    <s v="+"/>
    <m/>
    <m/>
    <m/>
    <m/>
    <m/>
    <m/>
    <s v="Kfla_0549"/>
    <n v="933"/>
    <m/>
    <m/>
  </r>
  <r>
    <x v="1"/>
    <x v="1"/>
    <s v="GCA_000024345.1"/>
    <s v="Primary Assembly"/>
    <s v="chromosome"/>
    <m/>
    <s v="CP001736.1"/>
    <n v="570949"/>
    <n v="571881"/>
    <s v="+"/>
    <s v="ADB29671.1"/>
    <m/>
    <m/>
    <s v="transcriptional regulator, TrmB"/>
    <m/>
    <m/>
    <s v="Kfla_0549"/>
    <n v="933"/>
    <n v="310"/>
    <m/>
  </r>
  <r>
    <x v="0"/>
    <x v="0"/>
    <s v="GCA_000024345.1"/>
    <s v="Primary Assembly"/>
    <s v="chromosome"/>
    <m/>
    <s v="CP001736.1"/>
    <n v="571871"/>
    <n v="572407"/>
    <s v="-"/>
    <m/>
    <m/>
    <m/>
    <m/>
    <m/>
    <m/>
    <s v="Kfla_0550"/>
    <n v="537"/>
    <m/>
    <m/>
  </r>
  <r>
    <x v="1"/>
    <x v="1"/>
    <s v="GCA_000024345.1"/>
    <s v="Primary Assembly"/>
    <s v="chromosome"/>
    <m/>
    <s v="CP001736.1"/>
    <n v="571871"/>
    <n v="572407"/>
    <s v="-"/>
    <s v="ADB29672.1"/>
    <m/>
    <m/>
    <s v="YbaK/prolyl-tRNA synthetase associated region"/>
    <m/>
    <m/>
    <s v="Kfla_0550"/>
    <n v="537"/>
    <n v="178"/>
    <m/>
  </r>
  <r>
    <x v="0"/>
    <x v="4"/>
    <s v="GCA_000024345.1"/>
    <s v="Primary Assembly"/>
    <s v="chromosome"/>
    <m/>
    <s v="CP001736.1"/>
    <n v="572421"/>
    <n v="572549"/>
    <s v="-"/>
    <m/>
    <m/>
    <m/>
    <m/>
    <m/>
    <m/>
    <s v="Kfla_0551"/>
    <n v="129"/>
    <m/>
    <s v="pseudo"/>
  </r>
  <r>
    <x v="0"/>
    <x v="0"/>
    <s v="GCA_000024345.1"/>
    <s v="Primary Assembly"/>
    <s v="chromosome"/>
    <m/>
    <s v="CP001736.1"/>
    <n v="572557"/>
    <n v="574101"/>
    <s v="-"/>
    <m/>
    <m/>
    <m/>
    <m/>
    <m/>
    <m/>
    <s v="Kfla_0552"/>
    <n v="1545"/>
    <m/>
    <m/>
  </r>
  <r>
    <x v="1"/>
    <x v="1"/>
    <s v="GCA_000024345.1"/>
    <s v="Primary Assembly"/>
    <s v="chromosome"/>
    <m/>
    <s v="CP001736.1"/>
    <n v="572557"/>
    <n v="574101"/>
    <s v="-"/>
    <s v="ADB29673.1"/>
    <m/>
    <m/>
    <s v="cellulose-binding family II"/>
    <m/>
    <m/>
    <s v="Kfla_0552"/>
    <n v="1545"/>
    <n v="514"/>
    <m/>
  </r>
  <r>
    <x v="0"/>
    <x v="0"/>
    <s v="GCA_000024345.1"/>
    <s v="Primary Assembly"/>
    <s v="chromosome"/>
    <m/>
    <s v="CP001736.1"/>
    <n v="574130"/>
    <n v="575878"/>
    <s v="-"/>
    <m/>
    <m/>
    <m/>
    <m/>
    <m/>
    <m/>
    <s v="Kfla_0553"/>
    <n v="1749"/>
    <m/>
    <m/>
  </r>
  <r>
    <x v="1"/>
    <x v="1"/>
    <s v="GCA_000024345.1"/>
    <s v="Primary Assembly"/>
    <s v="chromosome"/>
    <m/>
    <s v="CP001736.1"/>
    <n v="574130"/>
    <n v="575878"/>
    <s v="-"/>
    <s v="ADB29674.1"/>
    <m/>
    <m/>
    <s v="Chitinase"/>
    <m/>
    <m/>
    <s v="Kfla_0553"/>
    <n v="1749"/>
    <n v="582"/>
    <m/>
  </r>
  <r>
    <x v="0"/>
    <x v="0"/>
    <s v="GCA_000024345.1"/>
    <s v="Primary Assembly"/>
    <s v="chromosome"/>
    <m/>
    <s v="CP001736.1"/>
    <n v="576092"/>
    <n v="577171"/>
    <s v="+"/>
    <m/>
    <m/>
    <m/>
    <m/>
    <m/>
    <m/>
    <s v="Kfla_0554"/>
    <n v="1080"/>
    <m/>
    <m/>
  </r>
  <r>
    <x v="1"/>
    <x v="1"/>
    <s v="GCA_000024345.1"/>
    <s v="Primary Assembly"/>
    <s v="chromosome"/>
    <m/>
    <s v="CP001736.1"/>
    <n v="576092"/>
    <n v="577171"/>
    <s v="+"/>
    <s v="ADB29675.1"/>
    <m/>
    <m/>
    <s v="hypothetical protein"/>
    <m/>
    <m/>
    <s v="Kfla_0554"/>
    <n v="1080"/>
    <n v="359"/>
    <m/>
  </r>
  <r>
    <x v="0"/>
    <x v="0"/>
    <s v="GCA_000024345.1"/>
    <s v="Primary Assembly"/>
    <s v="chromosome"/>
    <m/>
    <s v="CP001736.1"/>
    <n v="577168"/>
    <n v="578325"/>
    <s v="+"/>
    <m/>
    <m/>
    <m/>
    <m/>
    <m/>
    <m/>
    <s v="Kfla_0555"/>
    <n v="1158"/>
    <m/>
    <m/>
  </r>
  <r>
    <x v="1"/>
    <x v="1"/>
    <s v="GCA_000024345.1"/>
    <s v="Primary Assembly"/>
    <s v="chromosome"/>
    <m/>
    <s v="CP001736.1"/>
    <n v="577168"/>
    <n v="578325"/>
    <s v="+"/>
    <s v="ADB29676.1"/>
    <m/>
    <m/>
    <s v="type II secretion system protein E"/>
    <m/>
    <m/>
    <s v="Kfla_0555"/>
    <n v="1158"/>
    <n v="385"/>
    <m/>
  </r>
  <r>
    <x v="0"/>
    <x v="0"/>
    <s v="GCA_000024345.1"/>
    <s v="Primary Assembly"/>
    <s v="chromosome"/>
    <m/>
    <s v="CP001736.1"/>
    <n v="578322"/>
    <n v="579140"/>
    <s v="+"/>
    <m/>
    <m/>
    <m/>
    <m/>
    <m/>
    <m/>
    <s v="Kfla_0556"/>
    <n v="819"/>
    <m/>
    <m/>
  </r>
  <r>
    <x v="1"/>
    <x v="1"/>
    <s v="GCA_000024345.1"/>
    <s v="Primary Assembly"/>
    <s v="chromosome"/>
    <m/>
    <s v="CP001736.1"/>
    <n v="578322"/>
    <n v="579140"/>
    <s v="+"/>
    <s v="ADB29677.1"/>
    <m/>
    <m/>
    <s v="type II secretion system protein"/>
    <m/>
    <m/>
    <s v="Kfla_0556"/>
    <n v="819"/>
    <n v="272"/>
    <m/>
  </r>
  <r>
    <x v="0"/>
    <x v="0"/>
    <s v="GCA_000024345.1"/>
    <s v="Primary Assembly"/>
    <s v="chromosome"/>
    <m/>
    <s v="CP001736.1"/>
    <n v="579382"/>
    <n v="579951"/>
    <s v="+"/>
    <m/>
    <m/>
    <m/>
    <m/>
    <m/>
    <m/>
    <s v="Kfla_0557"/>
    <n v="570"/>
    <m/>
    <m/>
  </r>
  <r>
    <x v="1"/>
    <x v="1"/>
    <s v="GCA_000024345.1"/>
    <s v="Primary Assembly"/>
    <s v="chromosome"/>
    <m/>
    <s v="CP001736.1"/>
    <n v="579382"/>
    <n v="579951"/>
    <s v="+"/>
    <s v="ADB29678.1"/>
    <m/>
    <m/>
    <s v="type II secretion system protein"/>
    <m/>
    <m/>
    <s v="Kfla_0557"/>
    <n v="570"/>
    <n v="189"/>
    <m/>
  </r>
  <r>
    <x v="0"/>
    <x v="0"/>
    <s v="GCA_000024345.1"/>
    <s v="Primary Assembly"/>
    <s v="chromosome"/>
    <m/>
    <s v="CP001736.1"/>
    <n v="580077"/>
    <n v="580334"/>
    <s v="+"/>
    <m/>
    <m/>
    <m/>
    <m/>
    <m/>
    <m/>
    <s v="Kfla_0558"/>
    <n v="258"/>
    <m/>
    <m/>
  </r>
  <r>
    <x v="1"/>
    <x v="1"/>
    <s v="GCA_000024345.1"/>
    <s v="Primary Assembly"/>
    <s v="chromosome"/>
    <m/>
    <s v="CP001736.1"/>
    <n v="580077"/>
    <n v="580334"/>
    <s v="+"/>
    <s v="ADB29679.1"/>
    <m/>
    <m/>
    <s v="hypothetical protein"/>
    <m/>
    <m/>
    <s v="Kfla_0558"/>
    <n v="258"/>
    <n v="85"/>
    <m/>
  </r>
  <r>
    <x v="0"/>
    <x v="0"/>
    <s v="GCA_000024345.1"/>
    <s v="Primary Assembly"/>
    <s v="chromosome"/>
    <m/>
    <s v="CP001736.1"/>
    <n v="580412"/>
    <n v="580795"/>
    <s v="+"/>
    <m/>
    <m/>
    <m/>
    <m/>
    <m/>
    <m/>
    <s v="Kfla_0559"/>
    <n v="384"/>
    <m/>
    <m/>
  </r>
  <r>
    <x v="1"/>
    <x v="1"/>
    <s v="GCA_000024345.1"/>
    <s v="Primary Assembly"/>
    <s v="chromosome"/>
    <m/>
    <s v="CP001736.1"/>
    <n v="580412"/>
    <n v="580795"/>
    <s v="+"/>
    <s v="ADB29680.1"/>
    <m/>
    <m/>
    <s v="TadE family protein"/>
    <m/>
    <m/>
    <s v="Kfla_0559"/>
    <n v="384"/>
    <n v="127"/>
    <m/>
  </r>
  <r>
    <x v="0"/>
    <x v="0"/>
    <s v="GCA_000024345.1"/>
    <s v="Primary Assembly"/>
    <s v="chromosome"/>
    <m/>
    <s v="CP001736.1"/>
    <n v="580792"/>
    <n v="581154"/>
    <s v="+"/>
    <m/>
    <m/>
    <m/>
    <m/>
    <m/>
    <m/>
    <s v="Kfla_0560"/>
    <n v="363"/>
    <m/>
    <m/>
  </r>
  <r>
    <x v="1"/>
    <x v="1"/>
    <s v="GCA_000024345.1"/>
    <s v="Primary Assembly"/>
    <s v="chromosome"/>
    <m/>
    <s v="CP001736.1"/>
    <n v="580792"/>
    <n v="581154"/>
    <s v="+"/>
    <s v="ADB29681.1"/>
    <m/>
    <m/>
    <s v="hypothetical protein"/>
    <m/>
    <m/>
    <s v="Kfla_0560"/>
    <n v="363"/>
    <n v="120"/>
    <m/>
  </r>
  <r>
    <x v="0"/>
    <x v="0"/>
    <s v="GCA_000024345.1"/>
    <s v="Primary Assembly"/>
    <s v="chromosome"/>
    <m/>
    <s v="CP001736.1"/>
    <n v="581151"/>
    <n v="581675"/>
    <s v="+"/>
    <m/>
    <m/>
    <m/>
    <m/>
    <m/>
    <m/>
    <s v="Kfla_0561"/>
    <n v="525"/>
    <m/>
    <m/>
  </r>
  <r>
    <x v="1"/>
    <x v="1"/>
    <s v="GCA_000024345.1"/>
    <s v="Primary Assembly"/>
    <s v="chromosome"/>
    <m/>
    <s v="CP001736.1"/>
    <n v="581151"/>
    <n v="581675"/>
    <s v="+"/>
    <s v="ADB29682.1"/>
    <m/>
    <m/>
    <s v="hypothetical protein"/>
    <m/>
    <m/>
    <s v="Kfla_0561"/>
    <n v="525"/>
    <n v="174"/>
    <m/>
  </r>
  <r>
    <x v="0"/>
    <x v="0"/>
    <s v="GCA_000024345.1"/>
    <s v="Primary Assembly"/>
    <s v="chromosome"/>
    <m/>
    <s v="CP001736.1"/>
    <n v="581830"/>
    <n v="582450"/>
    <s v="-"/>
    <m/>
    <m/>
    <m/>
    <m/>
    <m/>
    <m/>
    <s v="Kfla_0562"/>
    <n v="621"/>
    <m/>
    <m/>
  </r>
  <r>
    <x v="1"/>
    <x v="1"/>
    <s v="GCA_000024345.1"/>
    <s v="Primary Assembly"/>
    <s v="chromosome"/>
    <m/>
    <s v="CP001736.1"/>
    <n v="581830"/>
    <n v="582450"/>
    <s v="-"/>
    <s v="ADB29683.1"/>
    <m/>
    <m/>
    <s v="two component transcriptional regulator, LuxR family"/>
    <m/>
    <m/>
    <s v="Kfla_0562"/>
    <n v="621"/>
    <n v="206"/>
    <m/>
  </r>
  <r>
    <x v="0"/>
    <x v="0"/>
    <s v="GCA_000024345.1"/>
    <s v="Primary Assembly"/>
    <s v="chromosome"/>
    <m/>
    <s v="CP001736.1"/>
    <n v="582698"/>
    <n v="583951"/>
    <s v="-"/>
    <m/>
    <m/>
    <m/>
    <m/>
    <m/>
    <m/>
    <s v="Kfla_0563"/>
    <n v="1254"/>
    <m/>
    <m/>
  </r>
  <r>
    <x v="1"/>
    <x v="1"/>
    <s v="GCA_000024345.1"/>
    <s v="Primary Assembly"/>
    <s v="chromosome"/>
    <m/>
    <s v="CP001736.1"/>
    <n v="582698"/>
    <n v="583951"/>
    <s v="-"/>
    <s v="ADB29684.1"/>
    <m/>
    <m/>
    <s v="PHP domain protein"/>
    <m/>
    <m/>
    <s v="Kfla_0563"/>
    <n v="1254"/>
    <n v="417"/>
    <m/>
  </r>
  <r>
    <x v="0"/>
    <x v="0"/>
    <s v="GCA_000024345.1"/>
    <s v="Primary Assembly"/>
    <s v="chromosome"/>
    <m/>
    <s v="CP001736.1"/>
    <n v="583951"/>
    <n v="585057"/>
    <s v="-"/>
    <m/>
    <m/>
    <m/>
    <m/>
    <m/>
    <m/>
    <s v="Kfla_0564"/>
    <n v="1107"/>
    <m/>
    <m/>
  </r>
  <r>
    <x v="1"/>
    <x v="1"/>
    <s v="GCA_000024345.1"/>
    <s v="Primary Assembly"/>
    <s v="chromosome"/>
    <m/>
    <s v="CP001736.1"/>
    <n v="583951"/>
    <n v="585057"/>
    <s v="-"/>
    <s v="ADB29685.1"/>
    <m/>
    <m/>
    <s v="ABC transporter related protein"/>
    <m/>
    <m/>
    <s v="Kfla_0564"/>
    <n v="1107"/>
    <n v="368"/>
    <m/>
  </r>
  <r>
    <x v="0"/>
    <x v="0"/>
    <s v="GCA_000024345.1"/>
    <s v="Primary Assembly"/>
    <s v="chromosome"/>
    <m/>
    <s v="CP001736.1"/>
    <n v="585057"/>
    <n v="585878"/>
    <s v="-"/>
    <m/>
    <m/>
    <m/>
    <m/>
    <m/>
    <m/>
    <s v="Kfla_0565"/>
    <n v="822"/>
    <m/>
    <m/>
  </r>
  <r>
    <x v="1"/>
    <x v="1"/>
    <s v="GCA_000024345.1"/>
    <s v="Primary Assembly"/>
    <s v="chromosome"/>
    <m/>
    <s v="CP001736.1"/>
    <n v="585057"/>
    <n v="585878"/>
    <s v="-"/>
    <s v="ADB29686.1"/>
    <m/>
    <m/>
    <s v="binding-protein-dependent transport systems inner membrane component"/>
    <m/>
    <m/>
    <s v="Kfla_0565"/>
    <n v="822"/>
    <n v="273"/>
    <m/>
  </r>
  <r>
    <x v="0"/>
    <x v="0"/>
    <s v="GCA_000024345.1"/>
    <s v="Primary Assembly"/>
    <s v="chromosome"/>
    <m/>
    <s v="CP001736.1"/>
    <n v="585875"/>
    <n v="586777"/>
    <s v="-"/>
    <m/>
    <m/>
    <m/>
    <m/>
    <m/>
    <m/>
    <s v="Kfla_0566"/>
    <n v="903"/>
    <m/>
    <m/>
  </r>
  <r>
    <x v="1"/>
    <x v="1"/>
    <s v="GCA_000024345.1"/>
    <s v="Primary Assembly"/>
    <s v="chromosome"/>
    <m/>
    <s v="CP001736.1"/>
    <n v="585875"/>
    <n v="586777"/>
    <s v="-"/>
    <s v="ADB29687.1"/>
    <m/>
    <m/>
    <s v="binding-protein-dependent transport systems inner membrane component"/>
    <m/>
    <m/>
    <s v="Kfla_0566"/>
    <n v="903"/>
    <n v="300"/>
    <m/>
  </r>
  <r>
    <x v="0"/>
    <x v="0"/>
    <s v="GCA_000024345.1"/>
    <s v="Primary Assembly"/>
    <s v="chromosome"/>
    <m/>
    <s v="CP001736.1"/>
    <n v="586798"/>
    <n v="588225"/>
    <s v="-"/>
    <m/>
    <m/>
    <m/>
    <m/>
    <m/>
    <m/>
    <s v="Kfla_0567"/>
    <n v="1428"/>
    <m/>
    <m/>
  </r>
  <r>
    <x v="1"/>
    <x v="1"/>
    <s v="GCA_000024345.1"/>
    <s v="Primary Assembly"/>
    <s v="chromosome"/>
    <m/>
    <s v="CP001736.1"/>
    <n v="586798"/>
    <n v="588225"/>
    <s v="-"/>
    <s v="ADB29688.1"/>
    <m/>
    <m/>
    <s v="extracellular solute-binding protein family 1"/>
    <m/>
    <m/>
    <s v="Kfla_0567"/>
    <n v="1428"/>
    <n v="475"/>
    <m/>
  </r>
  <r>
    <x v="0"/>
    <x v="0"/>
    <s v="GCA_000024345.1"/>
    <s v="Primary Assembly"/>
    <s v="chromosome"/>
    <m/>
    <s v="CP001736.1"/>
    <n v="588581"/>
    <n v="588679"/>
    <s v="+"/>
    <m/>
    <m/>
    <m/>
    <m/>
    <m/>
    <m/>
    <s v="Kfla_0568"/>
    <n v="99"/>
    <m/>
    <m/>
  </r>
  <r>
    <x v="1"/>
    <x v="1"/>
    <s v="GCA_000024345.1"/>
    <s v="Primary Assembly"/>
    <s v="chromosome"/>
    <m/>
    <s v="CP001736.1"/>
    <n v="588581"/>
    <n v="588679"/>
    <s v="+"/>
    <s v="ADB29689.1"/>
    <m/>
    <m/>
    <s v="hypothetical protein"/>
    <m/>
    <m/>
    <s v="Kfla_0568"/>
    <n v="99"/>
    <n v="32"/>
    <m/>
  </r>
  <r>
    <x v="0"/>
    <x v="0"/>
    <s v="GCA_000024345.1"/>
    <s v="Primary Assembly"/>
    <s v="chromosome"/>
    <m/>
    <s v="CP001736.1"/>
    <n v="588867"/>
    <n v="589337"/>
    <s v="-"/>
    <m/>
    <m/>
    <m/>
    <m/>
    <m/>
    <m/>
    <s v="Kfla_0569"/>
    <n v="471"/>
    <m/>
    <m/>
  </r>
  <r>
    <x v="1"/>
    <x v="1"/>
    <s v="GCA_000024345.1"/>
    <s v="Primary Assembly"/>
    <s v="chromosome"/>
    <m/>
    <s v="CP001736.1"/>
    <n v="588867"/>
    <n v="589337"/>
    <s v="-"/>
    <s v="ADB29690.1"/>
    <m/>
    <m/>
    <s v="hypothetical protein"/>
    <m/>
    <m/>
    <s v="Kfla_0569"/>
    <n v="471"/>
    <n v="156"/>
    <m/>
  </r>
  <r>
    <x v="0"/>
    <x v="0"/>
    <s v="GCA_000024345.1"/>
    <s v="Primary Assembly"/>
    <s v="chromosome"/>
    <m/>
    <s v="CP001736.1"/>
    <n v="589377"/>
    <n v="591716"/>
    <s v="-"/>
    <m/>
    <m/>
    <m/>
    <m/>
    <m/>
    <m/>
    <s v="Kfla_0570"/>
    <n v="2340"/>
    <m/>
    <m/>
  </r>
  <r>
    <x v="1"/>
    <x v="1"/>
    <s v="GCA_000024345.1"/>
    <s v="Primary Assembly"/>
    <s v="chromosome"/>
    <m/>
    <s v="CP001736.1"/>
    <n v="589377"/>
    <n v="591716"/>
    <s v="-"/>
    <s v="ADB29691.1"/>
    <m/>
    <m/>
    <s v="DEAD/DEAH box helicase domain protein"/>
    <m/>
    <m/>
    <s v="Kfla_0570"/>
    <n v="2340"/>
    <n v="779"/>
    <m/>
  </r>
  <r>
    <x v="0"/>
    <x v="0"/>
    <s v="GCA_000024345.1"/>
    <s v="Primary Assembly"/>
    <s v="chromosome"/>
    <m/>
    <s v="CP001736.1"/>
    <n v="591902"/>
    <n v="592231"/>
    <s v="+"/>
    <m/>
    <m/>
    <m/>
    <m/>
    <m/>
    <m/>
    <s v="Kfla_0571"/>
    <n v="330"/>
    <m/>
    <m/>
  </r>
  <r>
    <x v="1"/>
    <x v="1"/>
    <s v="GCA_000024345.1"/>
    <s v="Primary Assembly"/>
    <s v="chromosome"/>
    <m/>
    <s v="CP001736.1"/>
    <n v="591902"/>
    <n v="592231"/>
    <s v="+"/>
    <s v="ADB29692.1"/>
    <m/>
    <m/>
    <s v="anti-sigma-factor antagonist"/>
    <m/>
    <m/>
    <s v="Kfla_0571"/>
    <n v="330"/>
    <n v="109"/>
    <m/>
  </r>
  <r>
    <x v="0"/>
    <x v="0"/>
    <s v="GCA_000024345.1"/>
    <s v="Primary Assembly"/>
    <s v="chromosome"/>
    <m/>
    <s v="CP001736.1"/>
    <n v="592445"/>
    <n v="594751"/>
    <s v="+"/>
    <m/>
    <m/>
    <m/>
    <m/>
    <m/>
    <m/>
    <s v="Kfla_0572"/>
    <n v="2307"/>
    <m/>
    <m/>
  </r>
  <r>
    <x v="1"/>
    <x v="1"/>
    <s v="GCA_000024345.1"/>
    <s v="Primary Assembly"/>
    <s v="chromosome"/>
    <m/>
    <s v="CP001736.1"/>
    <n v="592445"/>
    <n v="594751"/>
    <s v="+"/>
    <s v="ADB29693.1"/>
    <m/>
    <m/>
    <s v="V-type H(+)-translocating pyrophosphatase"/>
    <m/>
    <m/>
    <s v="Kfla_0572"/>
    <n v="2307"/>
    <n v="768"/>
    <m/>
  </r>
  <r>
    <x v="0"/>
    <x v="0"/>
    <s v="GCA_000024345.1"/>
    <s v="Primary Assembly"/>
    <s v="chromosome"/>
    <m/>
    <s v="CP001736.1"/>
    <n v="595127"/>
    <n v="596107"/>
    <s v="+"/>
    <m/>
    <m/>
    <m/>
    <m/>
    <m/>
    <m/>
    <s v="Kfla_0573"/>
    <n v="981"/>
    <m/>
    <m/>
  </r>
  <r>
    <x v="1"/>
    <x v="1"/>
    <s v="GCA_000024345.1"/>
    <s v="Primary Assembly"/>
    <s v="chromosome"/>
    <m/>
    <s v="CP001736.1"/>
    <n v="595127"/>
    <n v="596107"/>
    <s v="+"/>
    <s v="ADB29694.1"/>
    <m/>
    <m/>
    <s v="ABC transporter related protein"/>
    <m/>
    <m/>
    <s v="Kfla_0573"/>
    <n v="981"/>
    <n v="326"/>
    <m/>
  </r>
  <r>
    <x v="0"/>
    <x v="0"/>
    <s v="GCA_000024345.1"/>
    <s v="Primary Assembly"/>
    <s v="chromosome"/>
    <m/>
    <s v="CP001736.1"/>
    <n v="596110"/>
    <n v="596862"/>
    <s v="+"/>
    <m/>
    <m/>
    <m/>
    <m/>
    <m/>
    <m/>
    <s v="Kfla_0574"/>
    <n v="753"/>
    <m/>
    <m/>
  </r>
  <r>
    <x v="1"/>
    <x v="1"/>
    <s v="GCA_000024345.1"/>
    <s v="Primary Assembly"/>
    <s v="chromosome"/>
    <m/>
    <s v="CP001736.1"/>
    <n v="596110"/>
    <n v="596862"/>
    <s v="+"/>
    <s v="ADB29695.1"/>
    <m/>
    <m/>
    <s v="hypothetical protein"/>
    <m/>
    <m/>
    <s v="Kfla_0574"/>
    <n v="753"/>
    <n v="250"/>
    <m/>
  </r>
  <r>
    <x v="0"/>
    <x v="0"/>
    <s v="GCA_000024345.1"/>
    <s v="Primary Assembly"/>
    <s v="chromosome"/>
    <m/>
    <s v="CP001736.1"/>
    <n v="596988"/>
    <n v="597905"/>
    <s v="-"/>
    <m/>
    <m/>
    <m/>
    <m/>
    <m/>
    <m/>
    <s v="Kfla_0575"/>
    <n v="918"/>
    <m/>
    <m/>
  </r>
  <r>
    <x v="1"/>
    <x v="1"/>
    <s v="GCA_000024345.1"/>
    <s v="Primary Assembly"/>
    <s v="chromosome"/>
    <m/>
    <s v="CP001736.1"/>
    <n v="596988"/>
    <n v="597905"/>
    <s v="-"/>
    <s v="ADB29696.1"/>
    <m/>
    <m/>
    <s v="hypothetical protein"/>
    <m/>
    <m/>
    <s v="Kfla_0575"/>
    <n v="918"/>
    <n v="305"/>
    <m/>
  </r>
  <r>
    <x v="0"/>
    <x v="0"/>
    <s v="GCA_000024345.1"/>
    <s v="Primary Assembly"/>
    <s v="chromosome"/>
    <m/>
    <s v="CP001736.1"/>
    <n v="598155"/>
    <n v="598943"/>
    <s v="+"/>
    <m/>
    <m/>
    <m/>
    <m/>
    <m/>
    <m/>
    <s v="Kfla_0576"/>
    <n v="789"/>
    <m/>
    <m/>
  </r>
  <r>
    <x v="1"/>
    <x v="1"/>
    <s v="GCA_000024345.1"/>
    <s v="Primary Assembly"/>
    <s v="chromosome"/>
    <m/>
    <s v="CP001736.1"/>
    <n v="598155"/>
    <n v="598943"/>
    <s v="+"/>
    <s v="ADB29697.1"/>
    <m/>
    <m/>
    <s v="hypothetical protein"/>
    <m/>
    <m/>
    <s v="Kfla_0576"/>
    <n v="789"/>
    <n v="262"/>
    <m/>
  </r>
  <r>
    <x v="0"/>
    <x v="0"/>
    <s v="GCA_000024345.1"/>
    <s v="Primary Assembly"/>
    <s v="chromosome"/>
    <m/>
    <s v="CP001736.1"/>
    <n v="599066"/>
    <n v="600511"/>
    <s v="+"/>
    <m/>
    <m/>
    <m/>
    <m/>
    <m/>
    <m/>
    <s v="Kfla_0577"/>
    <n v="1446"/>
    <m/>
    <m/>
  </r>
  <r>
    <x v="1"/>
    <x v="1"/>
    <s v="GCA_000024345.1"/>
    <s v="Primary Assembly"/>
    <s v="chromosome"/>
    <m/>
    <s v="CP001736.1"/>
    <n v="599066"/>
    <n v="600511"/>
    <s v="+"/>
    <s v="ADB29698.1"/>
    <m/>
    <m/>
    <s v="methyltransferase small"/>
    <m/>
    <m/>
    <s v="Kfla_0577"/>
    <n v="1446"/>
    <n v="481"/>
    <m/>
  </r>
  <r>
    <x v="0"/>
    <x v="0"/>
    <s v="GCA_000024345.1"/>
    <s v="Primary Assembly"/>
    <s v="chromosome"/>
    <m/>
    <s v="CP001736.1"/>
    <n v="600527"/>
    <n v="602095"/>
    <s v="-"/>
    <m/>
    <m/>
    <m/>
    <m/>
    <m/>
    <m/>
    <s v="Kfla_0578"/>
    <n v="1569"/>
    <m/>
    <m/>
  </r>
  <r>
    <x v="1"/>
    <x v="1"/>
    <s v="GCA_000024345.1"/>
    <s v="Primary Assembly"/>
    <s v="chromosome"/>
    <m/>
    <s v="CP001736.1"/>
    <n v="600527"/>
    <n v="602095"/>
    <s v="-"/>
    <s v="ADB29699.1"/>
    <m/>
    <m/>
    <s v="diguanylate cyclase"/>
    <m/>
    <m/>
    <s v="Kfla_0578"/>
    <n v="1569"/>
    <n v="522"/>
    <m/>
  </r>
  <r>
    <x v="0"/>
    <x v="0"/>
    <s v="GCA_000024345.1"/>
    <s v="Primary Assembly"/>
    <s v="chromosome"/>
    <m/>
    <s v="CP001736.1"/>
    <n v="602164"/>
    <n v="603726"/>
    <s v="-"/>
    <m/>
    <m/>
    <m/>
    <m/>
    <m/>
    <m/>
    <s v="Kfla_0579"/>
    <n v="1563"/>
    <m/>
    <m/>
  </r>
  <r>
    <x v="1"/>
    <x v="1"/>
    <s v="GCA_000024345.1"/>
    <s v="Primary Assembly"/>
    <s v="chromosome"/>
    <m/>
    <s v="CP001736.1"/>
    <n v="602164"/>
    <n v="603726"/>
    <s v="-"/>
    <s v="ADB29700.1"/>
    <m/>
    <m/>
    <s v="diguanylate cyclase"/>
    <m/>
    <m/>
    <s v="Kfla_0579"/>
    <n v="1563"/>
    <n v="520"/>
    <m/>
  </r>
  <r>
    <x v="0"/>
    <x v="0"/>
    <s v="GCA_000024345.1"/>
    <s v="Primary Assembly"/>
    <s v="chromosome"/>
    <m/>
    <s v="CP001736.1"/>
    <n v="603868"/>
    <n v="605181"/>
    <s v="-"/>
    <m/>
    <m/>
    <m/>
    <m/>
    <m/>
    <m/>
    <s v="Kfla_0580"/>
    <n v="1314"/>
    <m/>
    <m/>
  </r>
  <r>
    <x v="1"/>
    <x v="1"/>
    <s v="GCA_000024345.1"/>
    <s v="Primary Assembly"/>
    <s v="chromosome"/>
    <m/>
    <s v="CP001736.1"/>
    <n v="603868"/>
    <n v="605181"/>
    <s v="-"/>
    <s v="ADB29701.1"/>
    <m/>
    <m/>
    <s v="cytochrome P450"/>
    <m/>
    <m/>
    <s v="Kfla_0580"/>
    <n v="1314"/>
    <n v="437"/>
    <m/>
  </r>
  <r>
    <x v="0"/>
    <x v="0"/>
    <s v="GCA_000024345.1"/>
    <s v="Primary Assembly"/>
    <s v="chromosome"/>
    <m/>
    <s v="CP001736.1"/>
    <n v="605825"/>
    <n v="608596"/>
    <s v="+"/>
    <m/>
    <m/>
    <m/>
    <m/>
    <m/>
    <m/>
    <s v="Kfla_0581"/>
    <n v="2772"/>
    <m/>
    <m/>
  </r>
  <r>
    <x v="1"/>
    <x v="1"/>
    <s v="GCA_000024345.1"/>
    <s v="Primary Assembly"/>
    <s v="chromosome"/>
    <m/>
    <s v="CP001736.1"/>
    <n v="605825"/>
    <n v="608596"/>
    <s v="+"/>
    <s v="ADB29702.1"/>
    <m/>
    <m/>
    <s v="DNA topoisomerase I"/>
    <m/>
    <m/>
    <s v="Kfla_0581"/>
    <n v="2772"/>
    <n v="923"/>
    <m/>
  </r>
  <r>
    <x v="0"/>
    <x v="0"/>
    <s v="GCA_000024345.1"/>
    <s v="Primary Assembly"/>
    <s v="chromosome"/>
    <m/>
    <s v="CP001736.1"/>
    <n v="608615"/>
    <n v="609058"/>
    <s v="+"/>
    <m/>
    <m/>
    <m/>
    <m/>
    <m/>
    <m/>
    <s v="Kfla_0582"/>
    <n v="444"/>
    <m/>
    <m/>
  </r>
  <r>
    <x v="1"/>
    <x v="1"/>
    <s v="GCA_000024345.1"/>
    <s v="Primary Assembly"/>
    <s v="chromosome"/>
    <m/>
    <s v="CP001736.1"/>
    <n v="608615"/>
    <n v="609058"/>
    <s v="+"/>
    <s v="ADB29703.1"/>
    <m/>
    <m/>
    <s v="ferric uptake regulator, Fur family"/>
    <m/>
    <m/>
    <s v="Kfla_0582"/>
    <n v="444"/>
    <n v="147"/>
    <m/>
  </r>
  <r>
    <x v="0"/>
    <x v="0"/>
    <s v="GCA_000024345.1"/>
    <s v="Primary Assembly"/>
    <s v="chromosome"/>
    <m/>
    <s v="CP001736.1"/>
    <n v="609141"/>
    <n v="612059"/>
    <s v="+"/>
    <m/>
    <m/>
    <m/>
    <m/>
    <m/>
    <m/>
    <s v="Kfla_0583"/>
    <n v="2919"/>
    <m/>
    <m/>
  </r>
  <r>
    <x v="1"/>
    <x v="1"/>
    <s v="GCA_000024345.1"/>
    <s v="Primary Assembly"/>
    <s v="chromosome"/>
    <m/>
    <s v="CP001736.1"/>
    <n v="609141"/>
    <n v="612059"/>
    <s v="+"/>
    <s v="ADB29704.1"/>
    <m/>
    <m/>
    <s v="Beta-galactosidase"/>
    <m/>
    <m/>
    <s v="Kfla_0583"/>
    <n v="2919"/>
    <n v="972"/>
    <m/>
  </r>
  <r>
    <x v="0"/>
    <x v="0"/>
    <s v="GCA_000024345.1"/>
    <s v="Primary Assembly"/>
    <s v="chromosome"/>
    <m/>
    <s v="CP001736.1"/>
    <n v="612121"/>
    <n v="612411"/>
    <s v="+"/>
    <m/>
    <m/>
    <m/>
    <m/>
    <m/>
    <m/>
    <s v="Kfla_0584"/>
    <n v="291"/>
    <m/>
    <m/>
  </r>
  <r>
    <x v="1"/>
    <x v="1"/>
    <s v="GCA_000024345.1"/>
    <s v="Primary Assembly"/>
    <s v="chromosome"/>
    <m/>
    <s v="CP001736.1"/>
    <n v="612121"/>
    <n v="612411"/>
    <s v="+"/>
    <s v="ADB29705.1"/>
    <m/>
    <m/>
    <s v="Antibiotic biosynthesis monooxygenase"/>
    <m/>
    <m/>
    <s v="Kfla_0584"/>
    <n v="291"/>
    <n v="96"/>
    <m/>
  </r>
  <r>
    <x v="0"/>
    <x v="0"/>
    <s v="GCA_000024345.1"/>
    <s v="Primary Assembly"/>
    <s v="chromosome"/>
    <m/>
    <s v="CP001736.1"/>
    <n v="612420"/>
    <n v="613388"/>
    <s v="-"/>
    <m/>
    <m/>
    <m/>
    <m/>
    <m/>
    <m/>
    <s v="Kfla_0585"/>
    <n v="969"/>
    <m/>
    <m/>
  </r>
  <r>
    <x v="1"/>
    <x v="1"/>
    <s v="GCA_000024345.1"/>
    <s v="Primary Assembly"/>
    <s v="chromosome"/>
    <m/>
    <s v="CP001736.1"/>
    <n v="612420"/>
    <n v="613388"/>
    <s v="-"/>
    <s v="ADB29706.1"/>
    <m/>
    <m/>
    <s v="Alcohol dehydrogenase zinc-binding domain protein"/>
    <m/>
    <m/>
    <s v="Kfla_0585"/>
    <n v="969"/>
    <n v="322"/>
    <m/>
  </r>
  <r>
    <x v="0"/>
    <x v="0"/>
    <s v="GCA_000024345.1"/>
    <s v="Primary Assembly"/>
    <s v="chromosome"/>
    <m/>
    <s v="CP001736.1"/>
    <n v="613503"/>
    <n v="614102"/>
    <s v="-"/>
    <m/>
    <m/>
    <m/>
    <m/>
    <m/>
    <m/>
    <s v="Kfla_0586"/>
    <n v="600"/>
    <m/>
    <m/>
  </r>
  <r>
    <x v="1"/>
    <x v="1"/>
    <s v="GCA_000024345.1"/>
    <s v="Primary Assembly"/>
    <s v="chromosome"/>
    <m/>
    <s v="CP001736.1"/>
    <n v="613503"/>
    <n v="614102"/>
    <s v="-"/>
    <s v="ADB29707.1"/>
    <m/>
    <m/>
    <s v="BioY protein"/>
    <m/>
    <m/>
    <s v="Kfla_0586"/>
    <n v="600"/>
    <n v="199"/>
    <m/>
  </r>
  <r>
    <x v="0"/>
    <x v="0"/>
    <s v="GCA_000024345.1"/>
    <s v="Primary Assembly"/>
    <s v="chromosome"/>
    <m/>
    <s v="CP001736.1"/>
    <n v="614287"/>
    <n v="616272"/>
    <s v="+"/>
    <m/>
    <m/>
    <m/>
    <m/>
    <m/>
    <m/>
    <s v="Kfla_0587"/>
    <n v="1986"/>
    <m/>
    <m/>
  </r>
  <r>
    <x v="1"/>
    <x v="1"/>
    <s v="GCA_000024345.1"/>
    <s v="Primary Assembly"/>
    <s v="chromosome"/>
    <m/>
    <s v="CP001736.1"/>
    <n v="614287"/>
    <n v="616272"/>
    <s v="+"/>
    <s v="ADB29708.1"/>
    <m/>
    <m/>
    <s v="thymidylate kinase"/>
    <m/>
    <m/>
    <s v="Kfla_0587"/>
    <n v="1986"/>
    <n v="661"/>
    <m/>
  </r>
  <r>
    <x v="0"/>
    <x v="0"/>
    <s v="GCA_000024345.1"/>
    <s v="Primary Assembly"/>
    <s v="chromosome"/>
    <m/>
    <s v="CP001736.1"/>
    <n v="616280"/>
    <n v="617449"/>
    <s v="+"/>
    <m/>
    <m/>
    <m/>
    <m/>
    <m/>
    <m/>
    <s v="Kfla_0588"/>
    <n v="1170"/>
    <m/>
    <m/>
  </r>
  <r>
    <x v="1"/>
    <x v="1"/>
    <s v="GCA_000024345.1"/>
    <s v="Primary Assembly"/>
    <s v="chromosome"/>
    <m/>
    <s v="CP001736.1"/>
    <n v="616280"/>
    <n v="617449"/>
    <s v="+"/>
    <s v="ADB29709.1"/>
    <m/>
    <m/>
    <s v="DNA-directed DNA polymerase"/>
    <m/>
    <m/>
    <s v="Kfla_0588"/>
    <n v="1170"/>
    <n v="389"/>
    <m/>
  </r>
  <r>
    <x v="0"/>
    <x v="0"/>
    <s v="GCA_000024345.1"/>
    <s v="Primary Assembly"/>
    <s v="chromosome"/>
    <m/>
    <s v="CP001736.1"/>
    <n v="617626"/>
    <n v="618285"/>
    <s v="+"/>
    <m/>
    <m/>
    <m/>
    <m/>
    <m/>
    <m/>
    <s v="Kfla_0589"/>
    <n v="660"/>
    <m/>
    <m/>
  </r>
  <r>
    <x v="1"/>
    <x v="1"/>
    <s v="GCA_000024345.1"/>
    <s v="Primary Assembly"/>
    <s v="chromosome"/>
    <m/>
    <s v="CP001736.1"/>
    <n v="617626"/>
    <n v="618285"/>
    <s v="+"/>
    <s v="ADB29710.1"/>
    <m/>
    <m/>
    <s v="hypothetical protein"/>
    <m/>
    <m/>
    <s v="Kfla_0589"/>
    <n v="660"/>
    <n v="219"/>
    <m/>
  </r>
  <r>
    <x v="0"/>
    <x v="0"/>
    <s v="GCA_000024345.1"/>
    <s v="Primary Assembly"/>
    <s v="chromosome"/>
    <m/>
    <s v="CP001736.1"/>
    <n v="618315"/>
    <n v="619247"/>
    <s v="+"/>
    <m/>
    <m/>
    <m/>
    <m/>
    <m/>
    <m/>
    <s v="Kfla_0590"/>
    <n v="933"/>
    <m/>
    <m/>
  </r>
  <r>
    <x v="1"/>
    <x v="1"/>
    <s v="GCA_000024345.1"/>
    <s v="Primary Assembly"/>
    <s v="chromosome"/>
    <m/>
    <s v="CP001736.1"/>
    <n v="618315"/>
    <n v="619247"/>
    <s v="+"/>
    <s v="ADB29711.1"/>
    <m/>
    <m/>
    <s v="hypothetical protein"/>
    <m/>
    <m/>
    <s v="Kfla_0590"/>
    <n v="933"/>
    <n v="310"/>
    <m/>
  </r>
  <r>
    <x v="0"/>
    <x v="0"/>
    <s v="GCA_000024345.1"/>
    <s v="Primary Assembly"/>
    <s v="chromosome"/>
    <m/>
    <s v="CP001736.1"/>
    <n v="619305"/>
    <n v="620570"/>
    <s v="+"/>
    <m/>
    <m/>
    <m/>
    <m/>
    <m/>
    <m/>
    <s v="Kfla_0591"/>
    <n v="1266"/>
    <m/>
    <m/>
  </r>
  <r>
    <x v="1"/>
    <x v="1"/>
    <s v="GCA_000024345.1"/>
    <s v="Primary Assembly"/>
    <s v="chromosome"/>
    <m/>
    <s v="CP001736.1"/>
    <n v="619305"/>
    <n v="620570"/>
    <s v="+"/>
    <s v="ADB29712.1"/>
    <m/>
    <m/>
    <s v="PSP1 domain protein"/>
    <m/>
    <m/>
    <s v="Kfla_0591"/>
    <n v="1266"/>
    <n v="421"/>
    <m/>
  </r>
  <r>
    <x v="0"/>
    <x v="0"/>
    <s v="GCA_000024345.1"/>
    <s v="Primary Assembly"/>
    <s v="chromosome"/>
    <m/>
    <s v="CP001736.1"/>
    <n v="620570"/>
    <n v="622105"/>
    <s v="+"/>
    <m/>
    <m/>
    <m/>
    <m/>
    <m/>
    <m/>
    <s v="Kfla_0592"/>
    <n v="1536"/>
    <m/>
    <m/>
  </r>
  <r>
    <x v="1"/>
    <x v="1"/>
    <s v="GCA_000024345.1"/>
    <s v="Primary Assembly"/>
    <s v="chromosome"/>
    <m/>
    <s v="CP001736.1"/>
    <n v="620570"/>
    <n v="622105"/>
    <s v="+"/>
    <s v="ADB29713.1"/>
    <m/>
    <m/>
    <s v="TAP domain protein"/>
    <m/>
    <m/>
    <s v="Kfla_0592"/>
    <n v="1536"/>
    <n v="511"/>
    <m/>
  </r>
  <r>
    <x v="0"/>
    <x v="0"/>
    <s v="GCA_000024345.1"/>
    <s v="Primary Assembly"/>
    <s v="chromosome"/>
    <m/>
    <s v="CP001736.1"/>
    <n v="622127"/>
    <n v="622753"/>
    <s v="-"/>
    <m/>
    <m/>
    <m/>
    <m/>
    <m/>
    <m/>
    <s v="Kfla_0593"/>
    <n v="627"/>
    <m/>
    <m/>
  </r>
  <r>
    <x v="1"/>
    <x v="1"/>
    <s v="GCA_000024345.1"/>
    <s v="Primary Assembly"/>
    <s v="chromosome"/>
    <m/>
    <s v="CP001736.1"/>
    <n v="622127"/>
    <n v="622753"/>
    <s v="-"/>
    <s v="ADB29714.1"/>
    <m/>
    <m/>
    <s v="hypothetical protein"/>
    <m/>
    <m/>
    <s v="Kfla_0593"/>
    <n v="627"/>
    <n v="208"/>
    <m/>
  </r>
  <r>
    <x v="0"/>
    <x v="0"/>
    <s v="GCA_000024345.1"/>
    <s v="Primary Assembly"/>
    <s v="chromosome"/>
    <m/>
    <s v="CP001736.1"/>
    <n v="622840"/>
    <n v="623187"/>
    <s v="+"/>
    <m/>
    <m/>
    <m/>
    <m/>
    <m/>
    <m/>
    <s v="Kfla_0594"/>
    <n v="348"/>
    <m/>
    <m/>
  </r>
  <r>
    <x v="1"/>
    <x v="1"/>
    <s v="GCA_000024345.1"/>
    <s v="Primary Assembly"/>
    <s v="chromosome"/>
    <m/>
    <s v="CP001736.1"/>
    <n v="622840"/>
    <n v="623187"/>
    <s v="+"/>
    <s v="ADB29715.1"/>
    <m/>
    <m/>
    <s v="hypothetical protein"/>
    <m/>
    <m/>
    <s v="Kfla_0594"/>
    <n v="348"/>
    <n v="115"/>
    <m/>
  </r>
  <r>
    <x v="0"/>
    <x v="0"/>
    <s v="GCA_000024345.1"/>
    <s v="Primary Assembly"/>
    <s v="chromosome"/>
    <m/>
    <s v="CP001736.1"/>
    <n v="623223"/>
    <n v="624554"/>
    <s v="+"/>
    <m/>
    <m/>
    <m/>
    <m/>
    <m/>
    <m/>
    <s v="Kfla_0595"/>
    <n v="1332"/>
    <m/>
    <m/>
  </r>
  <r>
    <x v="1"/>
    <x v="1"/>
    <s v="GCA_000024345.1"/>
    <s v="Primary Assembly"/>
    <s v="chromosome"/>
    <m/>
    <s v="CP001736.1"/>
    <n v="623223"/>
    <n v="624554"/>
    <s v="+"/>
    <s v="ADB29716.1"/>
    <m/>
    <m/>
    <s v="major facilitator superfamily MFS_1"/>
    <m/>
    <m/>
    <s v="Kfla_0595"/>
    <n v="1332"/>
    <n v="443"/>
    <m/>
  </r>
  <r>
    <x v="0"/>
    <x v="0"/>
    <s v="GCA_000024345.1"/>
    <s v="Primary Assembly"/>
    <s v="chromosome"/>
    <m/>
    <s v="CP001736.1"/>
    <n v="624666"/>
    <n v="626030"/>
    <s v="+"/>
    <m/>
    <m/>
    <m/>
    <m/>
    <m/>
    <m/>
    <s v="Kfla_0596"/>
    <n v="1365"/>
    <m/>
    <m/>
  </r>
  <r>
    <x v="1"/>
    <x v="1"/>
    <s v="GCA_000024345.1"/>
    <s v="Primary Assembly"/>
    <s v="chromosome"/>
    <m/>
    <s v="CP001736.1"/>
    <n v="624666"/>
    <n v="626030"/>
    <s v="+"/>
    <s v="ADB29717.1"/>
    <m/>
    <m/>
    <s v="Aldehyde Dehydrogenase"/>
    <m/>
    <m/>
    <s v="Kfla_0596"/>
    <n v="1365"/>
    <n v="454"/>
    <m/>
  </r>
  <r>
    <x v="0"/>
    <x v="0"/>
    <s v="GCA_000024345.1"/>
    <s v="Primary Assembly"/>
    <s v="chromosome"/>
    <m/>
    <s v="CP001736.1"/>
    <n v="626116"/>
    <n v="627087"/>
    <s v="+"/>
    <m/>
    <m/>
    <m/>
    <m/>
    <m/>
    <m/>
    <s v="Kfla_0597"/>
    <n v="972"/>
    <m/>
    <m/>
  </r>
  <r>
    <x v="1"/>
    <x v="1"/>
    <s v="GCA_000024345.1"/>
    <s v="Primary Assembly"/>
    <s v="chromosome"/>
    <m/>
    <s v="CP001736.1"/>
    <n v="626116"/>
    <n v="627087"/>
    <s v="+"/>
    <s v="ADB29718.1"/>
    <m/>
    <m/>
    <s v="hypothetical protein"/>
    <m/>
    <m/>
    <s v="Kfla_0597"/>
    <n v="972"/>
    <n v="323"/>
    <m/>
  </r>
  <r>
    <x v="0"/>
    <x v="0"/>
    <s v="GCA_000024345.1"/>
    <s v="Primary Assembly"/>
    <s v="chromosome"/>
    <m/>
    <s v="CP001736.1"/>
    <n v="627360"/>
    <n v="628385"/>
    <s v="+"/>
    <m/>
    <m/>
    <m/>
    <m/>
    <m/>
    <m/>
    <s v="Kfla_0598"/>
    <n v="1026"/>
    <m/>
    <m/>
  </r>
  <r>
    <x v="1"/>
    <x v="1"/>
    <s v="GCA_000024345.1"/>
    <s v="Primary Assembly"/>
    <s v="chromosome"/>
    <m/>
    <s v="CP001736.1"/>
    <n v="627360"/>
    <n v="628385"/>
    <s v="+"/>
    <s v="ADB29719.1"/>
    <m/>
    <m/>
    <s v="periplasmic binding protein"/>
    <m/>
    <m/>
    <s v="Kfla_0598"/>
    <n v="1026"/>
    <n v="341"/>
    <m/>
  </r>
  <r>
    <x v="0"/>
    <x v="0"/>
    <s v="GCA_000024345.1"/>
    <s v="Primary Assembly"/>
    <s v="chromosome"/>
    <m/>
    <s v="CP001736.1"/>
    <n v="628439"/>
    <n v="629428"/>
    <s v="+"/>
    <m/>
    <m/>
    <m/>
    <m/>
    <m/>
    <m/>
    <s v="Kfla_0599"/>
    <n v="990"/>
    <m/>
    <m/>
  </r>
  <r>
    <x v="1"/>
    <x v="1"/>
    <s v="GCA_000024345.1"/>
    <s v="Primary Assembly"/>
    <s v="chromosome"/>
    <m/>
    <s v="CP001736.1"/>
    <n v="628439"/>
    <n v="629428"/>
    <s v="+"/>
    <s v="ADB29720.1"/>
    <m/>
    <m/>
    <s v="transport system permease protein"/>
    <m/>
    <m/>
    <s v="Kfla_0599"/>
    <n v="990"/>
    <n v="329"/>
    <m/>
  </r>
  <r>
    <x v="0"/>
    <x v="0"/>
    <s v="GCA_000024345.1"/>
    <s v="Primary Assembly"/>
    <s v="chromosome"/>
    <m/>
    <s v="CP001736.1"/>
    <n v="629425"/>
    <n v="630486"/>
    <s v="+"/>
    <m/>
    <m/>
    <m/>
    <m/>
    <m/>
    <m/>
    <s v="Kfla_0600"/>
    <n v="1062"/>
    <m/>
    <m/>
  </r>
  <r>
    <x v="1"/>
    <x v="1"/>
    <s v="GCA_000024345.1"/>
    <s v="Primary Assembly"/>
    <s v="chromosome"/>
    <m/>
    <s v="CP001736.1"/>
    <n v="629425"/>
    <n v="630486"/>
    <s v="+"/>
    <s v="ADB29721.1"/>
    <m/>
    <m/>
    <s v="transport system permease protein"/>
    <m/>
    <m/>
    <s v="Kfla_0600"/>
    <n v="1062"/>
    <n v="353"/>
    <m/>
  </r>
  <r>
    <x v="0"/>
    <x v="0"/>
    <s v="GCA_000024345.1"/>
    <s v="Primary Assembly"/>
    <s v="chromosome"/>
    <m/>
    <s v="CP001736.1"/>
    <n v="630489"/>
    <n v="631301"/>
    <s v="+"/>
    <m/>
    <m/>
    <m/>
    <m/>
    <m/>
    <m/>
    <s v="Kfla_0601"/>
    <n v="813"/>
    <m/>
    <m/>
  </r>
  <r>
    <x v="1"/>
    <x v="1"/>
    <s v="GCA_000024345.1"/>
    <s v="Primary Assembly"/>
    <s v="chromosome"/>
    <m/>
    <s v="CP001736.1"/>
    <n v="630489"/>
    <n v="631301"/>
    <s v="+"/>
    <s v="ADB29722.1"/>
    <m/>
    <m/>
    <s v="ABC transporter related protein"/>
    <m/>
    <m/>
    <s v="Kfla_0601"/>
    <n v="813"/>
    <n v="270"/>
    <m/>
  </r>
  <r>
    <x v="0"/>
    <x v="0"/>
    <s v="GCA_000024345.1"/>
    <s v="Primary Assembly"/>
    <s v="chromosome"/>
    <m/>
    <s v="CP001736.1"/>
    <n v="631329"/>
    <n v="632930"/>
    <s v="-"/>
    <m/>
    <m/>
    <m/>
    <m/>
    <m/>
    <m/>
    <s v="Kfla_0602"/>
    <n v="1602"/>
    <m/>
    <m/>
  </r>
  <r>
    <x v="1"/>
    <x v="1"/>
    <s v="GCA_000024345.1"/>
    <s v="Primary Assembly"/>
    <s v="chromosome"/>
    <m/>
    <s v="CP001736.1"/>
    <n v="631329"/>
    <n v="632930"/>
    <s v="-"/>
    <s v="ADB29723.1"/>
    <m/>
    <m/>
    <s v="transcriptional regulator, GntR family with aminotransferase domain protein"/>
    <m/>
    <m/>
    <s v="Kfla_0602"/>
    <n v="1602"/>
    <n v="533"/>
    <m/>
  </r>
  <r>
    <x v="0"/>
    <x v="0"/>
    <s v="GCA_000024345.1"/>
    <s v="Primary Assembly"/>
    <s v="chromosome"/>
    <m/>
    <s v="CP001736.1"/>
    <n v="633019"/>
    <n v="633825"/>
    <s v="+"/>
    <m/>
    <m/>
    <m/>
    <m/>
    <m/>
    <m/>
    <s v="Kfla_0603"/>
    <n v="807"/>
    <m/>
    <m/>
  </r>
  <r>
    <x v="1"/>
    <x v="1"/>
    <s v="GCA_000024345.1"/>
    <s v="Primary Assembly"/>
    <s v="chromosome"/>
    <m/>
    <s v="CP001736.1"/>
    <n v="633019"/>
    <n v="633825"/>
    <s v="+"/>
    <s v="ADB29724.1"/>
    <m/>
    <m/>
    <s v="Methyltransferase type 11"/>
    <m/>
    <m/>
    <s v="Kfla_0603"/>
    <n v="807"/>
    <n v="268"/>
    <m/>
  </r>
  <r>
    <x v="0"/>
    <x v="0"/>
    <s v="GCA_000024345.1"/>
    <s v="Primary Assembly"/>
    <s v="chromosome"/>
    <m/>
    <s v="CP001736.1"/>
    <n v="633822"/>
    <n v="633998"/>
    <s v="+"/>
    <m/>
    <m/>
    <m/>
    <m/>
    <m/>
    <m/>
    <s v="Kfla_0604"/>
    <n v="177"/>
    <m/>
    <m/>
  </r>
  <r>
    <x v="1"/>
    <x v="1"/>
    <s v="GCA_000024345.1"/>
    <s v="Primary Assembly"/>
    <s v="chromosome"/>
    <m/>
    <s v="CP001736.1"/>
    <n v="633822"/>
    <n v="633998"/>
    <s v="+"/>
    <s v="ADB29725.1"/>
    <m/>
    <m/>
    <s v="hypothetical protein"/>
    <m/>
    <m/>
    <s v="Kfla_0604"/>
    <n v="177"/>
    <n v="58"/>
    <m/>
  </r>
  <r>
    <x v="0"/>
    <x v="0"/>
    <s v="GCA_000024345.1"/>
    <s v="Primary Assembly"/>
    <s v="chromosome"/>
    <m/>
    <s v="CP001736.1"/>
    <n v="634009"/>
    <n v="635496"/>
    <s v="+"/>
    <m/>
    <m/>
    <m/>
    <m/>
    <m/>
    <m/>
    <s v="Kfla_0605"/>
    <n v="1488"/>
    <m/>
    <m/>
  </r>
  <r>
    <x v="1"/>
    <x v="1"/>
    <s v="GCA_000024345.1"/>
    <s v="Primary Assembly"/>
    <s v="chromosome"/>
    <m/>
    <s v="CP001736.1"/>
    <n v="634009"/>
    <n v="635496"/>
    <s v="+"/>
    <s v="ADB29726.1"/>
    <m/>
    <m/>
    <s v="CHAD domain containing protein"/>
    <m/>
    <m/>
    <s v="Kfla_0605"/>
    <n v="1488"/>
    <n v="495"/>
    <m/>
  </r>
  <r>
    <x v="0"/>
    <x v="0"/>
    <s v="GCA_000024345.1"/>
    <s v="Primary Assembly"/>
    <s v="chromosome"/>
    <m/>
    <s v="CP001736.1"/>
    <n v="635489"/>
    <n v="635842"/>
    <s v="-"/>
    <m/>
    <m/>
    <m/>
    <m/>
    <m/>
    <m/>
    <s v="Kfla_0606"/>
    <n v="354"/>
    <m/>
    <m/>
  </r>
  <r>
    <x v="1"/>
    <x v="1"/>
    <s v="GCA_000024345.1"/>
    <s v="Primary Assembly"/>
    <s v="chromosome"/>
    <m/>
    <s v="CP001736.1"/>
    <n v="635489"/>
    <n v="635842"/>
    <s v="-"/>
    <s v="ADB29727.1"/>
    <m/>
    <m/>
    <s v="Cupin 2 conserved barrel domain protein"/>
    <m/>
    <m/>
    <s v="Kfla_0606"/>
    <n v="354"/>
    <n v="117"/>
    <m/>
  </r>
  <r>
    <x v="0"/>
    <x v="0"/>
    <s v="GCA_000024345.1"/>
    <s v="Primary Assembly"/>
    <s v="chromosome"/>
    <m/>
    <s v="CP001736.1"/>
    <n v="635931"/>
    <n v="636395"/>
    <s v="+"/>
    <m/>
    <m/>
    <m/>
    <m/>
    <m/>
    <m/>
    <s v="Kfla_0607"/>
    <n v="465"/>
    <m/>
    <m/>
  </r>
  <r>
    <x v="1"/>
    <x v="1"/>
    <s v="GCA_000024345.1"/>
    <s v="Primary Assembly"/>
    <s v="chromosome"/>
    <m/>
    <s v="CP001736.1"/>
    <n v="635931"/>
    <n v="636395"/>
    <s v="+"/>
    <s v="ADB29728.1"/>
    <m/>
    <m/>
    <s v="transcriptional regulator, MarR family"/>
    <m/>
    <m/>
    <s v="Kfla_0607"/>
    <n v="465"/>
    <n v="154"/>
    <m/>
  </r>
  <r>
    <x v="0"/>
    <x v="0"/>
    <s v="GCA_000024345.1"/>
    <s v="Primary Assembly"/>
    <s v="chromosome"/>
    <m/>
    <s v="CP001736.1"/>
    <n v="636673"/>
    <n v="638316"/>
    <s v="-"/>
    <m/>
    <m/>
    <m/>
    <m/>
    <m/>
    <m/>
    <s v="Kfla_0608"/>
    <n v="1644"/>
    <m/>
    <m/>
  </r>
  <r>
    <x v="1"/>
    <x v="1"/>
    <s v="GCA_000024345.1"/>
    <s v="Primary Assembly"/>
    <s v="chromosome"/>
    <m/>
    <s v="CP001736.1"/>
    <n v="636673"/>
    <n v="638316"/>
    <s v="-"/>
    <s v="ADB29729.1"/>
    <m/>
    <m/>
    <s v="SSS sodium solute transporter superfamily"/>
    <m/>
    <m/>
    <s v="Kfla_0608"/>
    <n v="1644"/>
    <n v="547"/>
    <m/>
  </r>
  <r>
    <x v="0"/>
    <x v="0"/>
    <s v="GCA_000024345.1"/>
    <s v="Primary Assembly"/>
    <s v="chromosome"/>
    <m/>
    <s v="CP001736.1"/>
    <n v="638313"/>
    <n v="638654"/>
    <s v="-"/>
    <m/>
    <m/>
    <m/>
    <m/>
    <m/>
    <m/>
    <s v="Kfla_0609"/>
    <n v="342"/>
    <m/>
    <m/>
  </r>
  <r>
    <x v="1"/>
    <x v="1"/>
    <s v="GCA_000024345.1"/>
    <s v="Primary Assembly"/>
    <s v="chromosome"/>
    <m/>
    <s v="CP001736.1"/>
    <n v="638313"/>
    <n v="638654"/>
    <s v="-"/>
    <s v="ADB29730.1"/>
    <m/>
    <m/>
    <s v="protein of unknown function DUF485"/>
    <m/>
    <m/>
    <s v="Kfla_0609"/>
    <n v="342"/>
    <n v="113"/>
    <m/>
  </r>
  <r>
    <x v="0"/>
    <x v="0"/>
    <s v="GCA_000024345.1"/>
    <s v="Primary Assembly"/>
    <s v="chromosome"/>
    <m/>
    <s v="CP001736.1"/>
    <n v="638908"/>
    <n v="640476"/>
    <s v="-"/>
    <m/>
    <m/>
    <m/>
    <m/>
    <m/>
    <m/>
    <s v="Kfla_0610"/>
    <n v="1569"/>
    <m/>
    <m/>
  </r>
  <r>
    <x v="1"/>
    <x v="1"/>
    <s v="GCA_000024345.1"/>
    <s v="Primary Assembly"/>
    <s v="chromosome"/>
    <m/>
    <s v="CP001736.1"/>
    <n v="638908"/>
    <n v="640476"/>
    <s v="-"/>
    <s v="ADB29731.1"/>
    <m/>
    <m/>
    <s v="Na+/solute symporter"/>
    <m/>
    <m/>
    <s v="Kfla_0610"/>
    <n v="1569"/>
    <n v="522"/>
    <m/>
  </r>
  <r>
    <x v="0"/>
    <x v="0"/>
    <s v="GCA_000024345.1"/>
    <s v="Primary Assembly"/>
    <s v="chromosome"/>
    <m/>
    <s v="CP001736.1"/>
    <n v="640505"/>
    <n v="640885"/>
    <s v="-"/>
    <m/>
    <m/>
    <m/>
    <m/>
    <m/>
    <m/>
    <s v="Kfla_0611"/>
    <n v="381"/>
    <m/>
    <m/>
  </r>
  <r>
    <x v="1"/>
    <x v="1"/>
    <s v="GCA_000024345.1"/>
    <s v="Primary Assembly"/>
    <s v="chromosome"/>
    <m/>
    <s v="CP001736.1"/>
    <n v="640505"/>
    <n v="640885"/>
    <s v="-"/>
    <s v="ADB29732.1"/>
    <m/>
    <m/>
    <s v="hypothetical protein"/>
    <m/>
    <m/>
    <s v="Kfla_0611"/>
    <n v="381"/>
    <n v="126"/>
    <m/>
  </r>
  <r>
    <x v="0"/>
    <x v="0"/>
    <s v="GCA_000024345.1"/>
    <s v="Primary Assembly"/>
    <s v="chromosome"/>
    <m/>
    <s v="CP001736.1"/>
    <n v="640887"/>
    <n v="641633"/>
    <s v="-"/>
    <m/>
    <m/>
    <m/>
    <m/>
    <m/>
    <m/>
    <s v="Kfla_0612"/>
    <n v="747"/>
    <m/>
    <m/>
  </r>
  <r>
    <x v="1"/>
    <x v="1"/>
    <s v="GCA_000024345.1"/>
    <s v="Primary Assembly"/>
    <s v="chromosome"/>
    <m/>
    <s v="CP001736.1"/>
    <n v="640887"/>
    <n v="641633"/>
    <s v="-"/>
    <s v="ADB29733.1"/>
    <m/>
    <m/>
    <s v="two component transcriptional regulator, LytTR family"/>
    <m/>
    <m/>
    <s v="Kfla_0612"/>
    <n v="747"/>
    <n v="248"/>
    <m/>
  </r>
  <r>
    <x v="0"/>
    <x v="0"/>
    <s v="GCA_000024345.1"/>
    <s v="Primary Assembly"/>
    <s v="chromosome"/>
    <m/>
    <s v="CP001736.1"/>
    <n v="641679"/>
    <n v="642809"/>
    <s v="-"/>
    <m/>
    <m/>
    <m/>
    <m/>
    <m/>
    <m/>
    <s v="Kfla_0613"/>
    <n v="1131"/>
    <m/>
    <m/>
  </r>
  <r>
    <x v="1"/>
    <x v="1"/>
    <s v="GCA_000024345.1"/>
    <s v="Primary Assembly"/>
    <s v="chromosome"/>
    <m/>
    <s v="CP001736.1"/>
    <n v="641679"/>
    <n v="642809"/>
    <s v="-"/>
    <s v="ADB29734.1"/>
    <m/>
    <m/>
    <s v="signal transduction histidine kinase, LytS"/>
    <m/>
    <m/>
    <s v="Kfla_0613"/>
    <n v="1131"/>
    <n v="376"/>
    <m/>
  </r>
  <r>
    <x v="0"/>
    <x v="0"/>
    <s v="GCA_000024345.1"/>
    <s v="Primary Assembly"/>
    <s v="chromosome"/>
    <m/>
    <s v="CP001736.1"/>
    <n v="642827"/>
    <n v="643561"/>
    <s v="-"/>
    <m/>
    <m/>
    <m/>
    <m/>
    <m/>
    <m/>
    <s v="Kfla_0614"/>
    <n v="735"/>
    <m/>
    <m/>
  </r>
  <r>
    <x v="1"/>
    <x v="1"/>
    <s v="GCA_000024345.1"/>
    <s v="Primary Assembly"/>
    <s v="chromosome"/>
    <m/>
    <s v="CP001736.1"/>
    <n v="642827"/>
    <n v="643561"/>
    <s v="-"/>
    <s v="ADB29735.1"/>
    <m/>
    <m/>
    <s v="phosphodiesterase, MJ0936 family"/>
    <m/>
    <m/>
    <s v="Kfla_0614"/>
    <n v="735"/>
    <n v="244"/>
    <m/>
  </r>
  <r>
    <x v="0"/>
    <x v="0"/>
    <s v="GCA_000024345.1"/>
    <s v="Primary Assembly"/>
    <s v="chromosome"/>
    <m/>
    <s v="CP001736.1"/>
    <n v="643634"/>
    <n v="644764"/>
    <s v="-"/>
    <m/>
    <m/>
    <m/>
    <m/>
    <m/>
    <m/>
    <s v="Kfla_0615"/>
    <n v="1131"/>
    <m/>
    <m/>
  </r>
  <r>
    <x v="1"/>
    <x v="1"/>
    <s v="GCA_000024345.1"/>
    <s v="Primary Assembly"/>
    <s v="chromosome"/>
    <m/>
    <s v="CP001736.1"/>
    <n v="643634"/>
    <n v="644764"/>
    <s v="-"/>
    <s v="ADB29736.1"/>
    <m/>
    <m/>
    <s v="hypothetical protein"/>
    <m/>
    <m/>
    <s v="Kfla_0615"/>
    <n v="1131"/>
    <n v="376"/>
    <m/>
  </r>
  <r>
    <x v="0"/>
    <x v="0"/>
    <s v="GCA_000024345.1"/>
    <s v="Primary Assembly"/>
    <s v="chromosome"/>
    <m/>
    <s v="CP001736.1"/>
    <n v="644778"/>
    <n v="646001"/>
    <s v="-"/>
    <m/>
    <m/>
    <m/>
    <m/>
    <m/>
    <m/>
    <s v="Kfla_0616"/>
    <n v="1224"/>
    <m/>
    <m/>
  </r>
  <r>
    <x v="1"/>
    <x v="1"/>
    <s v="GCA_000024345.1"/>
    <s v="Primary Assembly"/>
    <s v="chromosome"/>
    <m/>
    <s v="CP001736.1"/>
    <n v="644778"/>
    <n v="646001"/>
    <s v="-"/>
    <s v="ADB29737.1"/>
    <m/>
    <m/>
    <s v="hypothetical protein"/>
    <m/>
    <m/>
    <s v="Kfla_0616"/>
    <n v="1224"/>
    <n v="407"/>
    <m/>
  </r>
  <r>
    <x v="0"/>
    <x v="0"/>
    <s v="GCA_000024345.1"/>
    <s v="Primary Assembly"/>
    <s v="chromosome"/>
    <m/>
    <s v="CP001736.1"/>
    <n v="646170"/>
    <n v="647606"/>
    <s v="+"/>
    <m/>
    <m/>
    <m/>
    <m/>
    <m/>
    <m/>
    <s v="Kfla_0617"/>
    <n v="1437"/>
    <m/>
    <m/>
  </r>
  <r>
    <x v="1"/>
    <x v="1"/>
    <s v="GCA_000024345.1"/>
    <s v="Primary Assembly"/>
    <s v="chromosome"/>
    <m/>
    <s v="CP001736.1"/>
    <n v="646170"/>
    <n v="647606"/>
    <s v="+"/>
    <s v="ADB29738.1"/>
    <m/>
    <m/>
    <s v="serine/threonine protein kinase"/>
    <m/>
    <m/>
    <s v="Kfla_0617"/>
    <n v="1437"/>
    <n v="478"/>
    <m/>
  </r>
  <r>
    <x v="0"/>
    <x v="0"/>
    <s v="GCA_000024345.1"/>
    <s v="Primary Assembly"/>
    <s v="chromosome"/>
    <m/>
    <s v="CP001736.1"/>
    <n v="647603"/>
    <n v="648550"/>
    <s v="-"/>
    <m/>
    <m/>
    <m/>
    <m/>
    <m/>
    <m/>
    <s v="Kfla_0618"/>
    <n v="948"/>
    <m/>
    <m/>
  </r>
  <r>
    <x v="1"/>
    <x v="1"/>
    <s v="GCA_000024345.1"/>
    <s v="Primary Assembly"/>
    <s v="chromosome"/>
    <m/>
    <s v="CP001736.1"/>
    <n v="647603"/>
    <n v="648550"/>
    <s v="-"/>
    <s v="ADB29739.1"/>
    <m/>
    <m/>
    <s v="hypothetical protein"/>
    <m/>
    <m/>
    <s v="Kfla_0618"/>
    <n v="948"/>
    <n v="315"/>
    <m/>
  </r>
  <r>
    <x v="0"/>
    <x v="0"/>
    <s v="GCA_000024345.1"/>
    <s v="Primary Assembly"/>
    <s v="chromosome"/>
    <m/>
    <s v="CP001736.1"/>
    <n v="648671"/>
    <n v="650005"/>
    <s v="+"/>
    <m/>
    <m/>
    <m/>
    <m/>
    <m/>
    <m/>
    <s v="Kfla_0619"/>
    <n v="1335"/>
    <m/>
    <m/>
  </r>
  <r>
    <x v="1"/>
    <x v="1"/>
    <s v="GCA_000024345.1"/>
    <s v="Primary Assembly"/>
    <s v="chromosome"/>
    <m/>
    <s v="CP001736.1"/>
    <n v="648671"/>
    <n v="650005"/>
    <s v="+"/>
    <s v="ADB29740.1"/>
    <m/>
    <m/>
    <s v="peptidase M20"/>
    <m/>
    <m/>
    <s v="Kfla_0619"/>
    <n v="1335"/>
    <n v="444"/>
    <m/>
  </r>
  <r>
    <x v="0"/>
    <x v="0"/>
    <s v="GCA_000024345.1"/>
    <s v="Primary Assembly"/>
    <s v="chromosome"/>
    <m/>
    <s v="CP001736.1"/>
    <n v="650049"/>
    <n v="651170"/>
    <s v="+"/>
    <m/>
    <m/>
    <m/>
    <m/>
    <m/>
    <m/>
    <s v="Kfla_0620"/>
    <n v="1122"/>
    <m/>
    <m/>
  </r>
  <r>
    <x v="1"/>
    <x v="1"/>
    <s v="GCA_000024345.1"/>
    <s v="Primary Assembly"/>
    <s v="chromosome"/>
    <m/>
    <s v="CP001736.1"/>
    <n v="650049"/>
    <n v="651170"/>
    <s v="+"/>
    <s v="ADB29741.1"/>
    <m/>
    <m/>
    <s v="NAD(P)(+) transhydrogenase (AB-specific)"/>
    <m/>
    <m/>
    <s v="Kfla_0620"/>
    <n v="1122"/>
    <n v="373"/>
    <m/>
  </r>
  <r>
    <x v="0"/>
    <x v="0"/>
    <s v="GCA_000024345.1"/>
    <s v="Primary Assembly"/>
    <s v="chromosome"/>
    <m/>
    <s v="CP001736.1"/>
    <n v="651444"/>
    <n v="651749"/>
    <s v="+"/>
    <m/>
    <m/>
    <m/>
    <m/>
    <m/>
    <m/>
    <s v="Kfla_0621"/>
    <n v="306"/>
    <m/>
    <m/>
  </r>
  <r>
    <x v="1"/>
    <x v="1"/>
    <s v="GCA_000024345.1"/>
    <s v="Primary Assembly"/>
    <s v="chromosome"/>
    <m/>
    <s v="CP001736.1"/>
    <n v="651444"/>
    <n v="651749"/>
    <s v="+"/>
    <s v="ADB29742.1"/>
    <m/>
    <m/>
    <s v="oxidoreductase"/>
    <m/>
    <m/>
    <s v="Kfla_0621"/>
    <n v="306"/>
    <n v="101"/>
    <m/>
  </r>
  <r>
    <x v="0"/>
    <x v="0"/>
    <s v="GCA_000024345.1"/>
    <s v="Primary Assembly"/>
    <s v="chromosome"/>
    <m/>
    <s v="CP001736.1"/>
    <n v="651746"/>
    <n v="653116"/>
    <s v="+"/>
    <m/>
    <m/>
    <m/>
    <m/>
    <m/>
    <m/>
    <s v="Kfla_0622"/>
    <n v="1371"/>
    <m/>
    <m/>
  </r>
  <r>
    <x v="1"/>
    <x v="1"/>
    <s v="GCA_000024345.1"/>
    <s v="Primary Assembly"/>
    <s v="chromosome"/>
    <m/>
    <s v="CP001736.1"/>
    <n v="651746"/>
    <n v="653116"/>
    <s v="+"/>
    <s v="ADB29743.1"/>
    <m/>
    <m/>
    <s v="NAD(P)(+) transhydrogenase (AB-specific)"/>
    <m/>
    <m/>
    <s v="Kfla_0622"/>
    <n v="1371"/>
    <n v="456"/>
    <m/>
  </r>
  <r>
    <x v="0"/>
    <x v="0"/>
    <s v="GCA_000024345.1"/>
    <s v="Primary Assembly"/>
    <s v="chromosome"/>
    <m/>
    <s v="CP001736.1"/>
    <n v="654009"/>
    <n v="654995"/>
    <s v="-"/>
    <m/>
    <m/>
    <m/>
    <m/>
    <m/>
    <m/>
    <s v="Kfla_0623"/>
    <n v="987"/>
    <m/>
    <m/>
  </r>
  <r>
    <x v="1"/>
    <x v="1"/>
    <s v="GCA_000024345.1"/>
    <s v="Primary Assembly"/>
    <s v="chromosome"/>
    <m/>
    <s v="CP001736.1"/>
    <n v="654009"/>
    <n v="654995"/>
    <s v="-"/>
    <s v="ADB29744.1"/>
    <m/>
    <m/>
    <s v="transcriptional regulator, LuxR family"/>
    <m/>
    <m/>
    <s v="Kfla_0623"/>
    <n v="987"/>
    <n v="328"/>
    <m/>
  </r>
  <r>
    <x v="0"/>
    <x v="0"/>
    <s v="GCA_000024345.1"/>
    <s v="Primary Assembly"/>
    <s v="chromosome"/>
    <m/>
    <s v="CP001736.1"/>
    <n v="655318"/>
    <n v="656880"/>
    <s v="+"/>
    <m/>
    <m/>
    <m/>
    <m/>
    <m/>
    <m/>
    <s v="Kfla_0624"/>
    <n v="1563"/>
    <m/>
    <m/>
  </r>
  <r>
    <x v="1"/>
    <x v="1"/>
    <s v="GCA_000024345.1"/>
    <s v="Primary Assembly"/>
    <s v="chromosome"/>
    <m/>
    <s v="CP001736.1"/>
    <n v="655318"/>
    <n v="656880"/>
    <s v="+"/>
    <s v="ADB29745.1"/>
    <m/>
    <m/>
    <s v="amidophosphoribosyltransferase"/>
    <m/>
    <m/>
    <s v="Kfla_0624"/>
    <n v="1563"/>
    <n v="520"/>
    <m/>
  </r>
  <r>
    <x v="0"/>
    <x v="0"/>
    <s v="GCA_000024345.1"/>
    <s v="Primary Assembly"/>
    <s v="chromosome"/>
    <m/>
    <s v="CP001736.1"/>
    <n v="657000"/>
    <n v="658076"/>
    <s v="+"/>
    <m/>
    <m/>
    <m/>
    <m/>
    <m/>
    <m/>
    <s v="Kfla_0625"/>
    <n v="1077"/>
    <m/>
    <m/>
  </r>
  <r>
    <x v="1"/>
    <x v="1"/>
    <s v="GCA_000024345.1"/>
    <s v="Primary Assembly"/>
    <s v="chromosome"/>
    <m/>
    <s v="CP001736.1"/>
    <n v="657000"/>
    <n v="658076"/>
    <s v="+"/>
    <s v="ADB29746.1"/>
    <m/>
    <m/>
    <s v="phosphoribosylformylglycinamidine cyclo-ligase"/>
    <m/>
    <m/>
    <s v="Kfla_0625"/>
    <n v="1077"/>
    <n v="358"/>
    <m/>
  </r>
  <r>
    <x v="0"/>
    <x v="0"/>
    <s v="GCA_000024345.1"/>
    <s v="Primary Assembly"/>
    <s v="chromosome"/>
    <m/>
    <s v="CP001736.1"/>
    <n v="658403"/>
    <n v="658594"/>
    <s v="-"/>
    <m/>
    <m/>
    <m/>
    <m/>
    <m/>
    <m/>
    <s v="Kfla_0626"/>
    <n v="192"/>
    <m/>
    <m/>
  </r>
  <r>
    <x v="1"/>
    <x v="1"/>
    <s v="GCA_000024345.1"/>
    <s v="Primary Assembly"/>
    <s v="chromosome"/>
    <m/>
    <s v="CP001736.1"/>
    <n v="658403"/>
    <n v="658594"/>
    <s v="-"/>
    <s v="ADB29747.1"/>
    <m/>
    <m/>
    <s v="hypothetical protein"/>
    <m/>
    <m/>
    <s v="Kfla_0626"/>
    <n v="192"/>
    <n v="63"/>
    <m/>
  </r>
  <r>
    <x v="0"/>
    <x v="0"/>
    <s v="GCA_000024345.1"/>
    <s v="Primary Assembly"/>
    <s v="chromosome"/>
    <m/>
    <s v="CP001736.1"/>
    <n v="658811"/>
    <n v="659623"/>
    <s v="-"/>
    <m/>
    <m/>
    <m/>
    <m/>
    <m/>
    <m/>
    <s v="Kfla_0627"/>
    <n v="813"/>
    <m/>
    <m/>
  </r>
  <r>
    <x v="1"/>
    <x v="1"/>
    <s v="GCA_000024345.1"/>
    <s v="Primary Assembly"/>
    <s v="chromosome"/>
    <m/>
    <s v="CP001736.1"/>
    <n v="658811"/>
    <n v="659623"/>
    <s v="-"/>
    <s v="ADB29748.1"/>
    <m/>
    <m/>
    <s v="hypothetical protein"/>
    <m/>
    <m/>
    <s v="Kfla_0627"/>
    <n v="813"/>
    <n v="270"/>
    <m/>
  </r>
  <r>
    <x v="0"/>
    <x v="0"/>
    <s v="GCA_000024345.1"/>
    <s v="Primary Assembly"/>
    <s v="chromosome"/>
    <m/>
    <s v="CP001736.1"/>
    <n v="659651"/>
    <n v="660538"/>
    <s v="-"/>
    <m/>
    <m/>
    <m/>
    <m/>
    <m/>
    <m/>
    <s v="Kfla_0628"/>
    <n v="888"/>
    <m/>
    <m/>
  </r>
  <r>
    <x v="1"/>
    <x v="1"/>
    <s v="GCA_000024345.1"/>
    <s v="Primary Assembly"/>
    <s v="chromosome"/>
    <m/>
    <s v="CP001736.1"/>
    <n v="659651"/>
    <n v="660538"/>
    <s v="-"/>
    <s v="ADB29749.1"/>
    <m/>
    <m/>
    <s v="ABC transporter related protein"/>
    <m/>
    <m/>
    <s v="Kfla_0628"/>
    <n v="888"/>
    <n v="295"/>
    <m/>
  </r>
  <r>
    <x v="0"/>
    <x v="0"/>
    <s v="GCA_000024345.1"/>
    <s v="Primary Assembly"/>
    <s v="chromosome"/>
    <m/>
    <s v="CP001736.1"/>
    <n v="660682"/>
    <n v="661851"/>
    <s v="+"/>
    <m/>
    <m/>
    <m/>
    <m/>
    <m/>
    <m/>
    <s v="Kfla_0629"/>
    <n v="1170"/>
    <m/>
    <m/>
  </r>
  <r>
    <x v="1"/>
    <x v="1"/>
    <s v="GCA_000024345.1"/>
    <s v="Primary Assembly"/>
    <s v="chromosome"/>
    <m/>
    <s v="CP001736.1"/>
    <n v="660682"/>
    <n v="661851"/>
    <s v="+"/>
    <s v="ADB29750.1"/>
    <m/>
    <m/>
    <s v="histidine kinase"/>
    <m/>
    <m/>
    <s v="Kfla_0629"/>
    <n v="1170"/>
    <n v="389"/>
    <m/>
  </r>
  <r>
    <x v="0"/>
    <x v="0"/>
    <s v="GCA_000024345.1"/>
    <s v="Primary Assembly"/>
    <s v="chromosome"/>
    <m/>
    <s v="CP001736.1"/>
    <n v="661848"/>
    <n v="662504"/>
    <s v="+"/>
    <m/>
    <m/>
    <m/>
    <m/>
    <m/>
    <m/>
    <s v="Kfla_0630"/>
    <n v="657"/>
    <m/>
    <m/>
  </r>
  <r>
    <x v="1"/>
    <x v="1"/>
    <s v="GCA_000024345.1"/>
    <s v="Primary Assembly"/>
    <s v="chromosome"/>
    <m/>
    <s v="CP001736.1"/>
    <n v="661848"/>
    <n v="662504"/>
    <s v="+"/>
    <s v="ADB29751.1"/>
    <m/>
    <m/>
    <s v="two component transcriptional regulator, LuxR family"/>
    <m/>
    <m/>
    <s v="Kfla_0630"/>
    <n v="657"/>
    <n v="218"/>
    <m/>
  </r>
  <r>
    <x v="0"/>
    <x v="0"/>
    <s v="GCA_000024345.1"/>
    <s v="Primary Assembly"/>
    <s v="chromosome"/>
    <m/>
    <s v="CP001736.1"/>
    <n v="662648"/>
    <n v="663493"/>
    <s v="-"/>
    <m/>
    <m/>
    <m/>
    <m/>
    <m/>
    <m/>
    <s v="Kfla_0631"/>
    <n v="846"/>
    <m/>
    <m/>
  </r>
  <r>
    <x v="1"/>
    <x v="1"/>
    <s v="GCA_000024345.1"/>
    <s v="Primary Assembly"/>
    <s v="chromosome"/>
    <m/>
    <s v="CP001736.1"/>
    <n v="662648"/>
    <n v="663493"/>
    <s v="-"/>
    <s v="ADB29752.1"/>
    <m/>
    <m/>
    <s v="NLP/P60 protein"/>
    <m/>
    <m/>
    <s v="Kfla_0631"/>
    <n v="846"/>
    <n v="281"/>
    <m/>
  </r>
  <r>
    <x v="0"/>
    <x v="0"/>
    <s v="GCA_000024345.1"/>
    <s v="Primary Assembly"/>
    <s v="chromosome"/>
    <m/>
    <s v="CP001736.1"/>
    <n v="663922"/>
    <n v="664890"/>
    <s v="-"/>
    <m/>
    <m/>
    <m/>
    <m/>
    <m/>
    <m/>
    <s v="Kfla_0632"/>
    <n v="969"/>
    <m/>
    <m/>
  </r>
  <r>
    <x v="1"/>
    <x v="1"/>
    <s v="GCA_000024345.1"/>
    <s v="Primary Assembly"/>
    <s v="chromosome"/>
    <m/>
    <s v="CP001736.1"/>
    <n v="663922"/>
    <n v="664890"/>
    <s v="-"/>
    <s v="ADB29753.1"/>
    <m/>
    <m/>
    <s v="Pyridoxal-5'-phosphate-dependent protein beta subunit"/>
    <m/>
    <m/>
    <s v="Kfla_0632"/>
    <n v="969"/>
    <n v="322"/>
    <m/>
  </r>
  <r>
    <x v="0"/>
    <x v="0"/>
    <s v="GCA_000024345.1"/>
    <s v="Primary Assembly"/>
    <s v="chromosome"/>
    <m/>
    <s v="CP001736.1"/>
    <n v="665073"/>
    <n v="665435"/>
    <s v="+"/>
    <m/>
    <m/>
    <m/>
    <m/>
    <m/>
    <m/>
    <s v="Kfla_0633"/>
    <n v="363"/>
    <m/>
    <m/>
  </r>
  <r>
    <x v="1"/>
    <x v="1"/>
    <s v="GCA_000024345.1"/>
    <s v="Primary Assembly"/>
    <s v="chromosome"/>
    <m/>
    <s v="CP001736.1"/>
    <n v="665073"/>
    <n v="665435"/>
    <s v="+"/>
    <s v="ADB29754.1"/>
    <m/>
    <m/>
    <s v="YCII-related protein"/>
    <m/>
    <m/>
    <s v="Kfla_0633"/>
    <n v="363"/>
    <n v="120"/>
    <m/>
  </r>
  <r>
    <x v="0"/>
    <x v="0"/>
    <s v="GCA_000024345.1"/>
    <s v="Primary Assembly"/>
    <s v="chromosome"/>
    <m/>
    <s v="CP001736.1"/>
    <n v="665541"/>
    <n v="665723"/>
    <s v="-"/>
    <m/>
    <m/>
    <m/>
    <m/>
    <m/>
    <m/>
    <s v="Kfla_0634"/>
    <n v="183"/>
    <m/>
    <m/>
  </r>
  <r>
    <x v="1"/>
    <x v="1"/>
    <s v="GCA_000024345.1"/>
    <s v="Primary Assembly"/>
    <s v="chromosome"/>
    <m/>
    <s v="CP001736.1"/>
    <n v="665541"/>
    <n v="665723"/>
    <s v="-"/>
    <s v="ADB29755.1"/>
    <m/>
    <m/>
    <s v="protein of unknown function DUF1508"/>
    <m/>
    <m/>
    <s v="Kfla_0634"/>
    <n v="183"/>
    <n v="60"/>
    <m/>
  </r>
  <r>
    <x v="0"/>
    <x v="0"/>
    <s v="GCA_000024345.1"/>
    <s v="Primary Assembly"/>
    <s v="chromosome"/>
    <m/>
    <s v="CP001736.1"/>
    <n v="665828"/>
    <n v="666409"/>
    <s v="-"/>
    <m/>
    <m/>
    <m/>
    <m/>
    <m/>
    <m/>
    <s v="Kfla_0635"/>
    <n v="582"/>
    <m/>
    <m/>
  </r>
  <r>
    <x v="1"/>
    <x v="1"/>
    <s v="GCA_000024345.1"/>
    <s v="Primary Assembly"/>
    <s v="chromosome"/>
    <m/>
    <s v="CP001736.1"/>
    <n v="665828"/>
    <n v="666409"/>
    <s v="-"/>
    <s v="ADB29756.1"/>
    <m/>
    <m/>
    <s v="GCN5-related N-acetyltransferase"/>
    <m/>
    <m/>
    <s v="Kfla_0635"/>
    <n v="582"/>
    <n v="193"/>
    <m/>
  </r>
  <r>
    <x v="0"/>
    <x v="0"/>
    <s v="GCA_000024345.1"/>
    <s v="Primary Assembly"/>
    <s v="chromosome"/>
    <m/>
    <s v="CP001736.1"/>
    <n v="666406"/>
    <n v="667086"/>
    <s v="-"/>
    <m/>
    <m/>
    <m/>
    <m/>
    <m/>
    <m/>
    <s v="Kfla_0636"/>
    <n v="681"/>
    <m/>
    <m/>
  </r>
  <r>
    <x v="1"/>
    <x v="1"/>
    <s v="GCA_000024345.1"/>
    <s v="Primary Assembly"/>
    <s v="chromosome"/>
    <m/>
    <s v="CP001736.1"/>
    <n v="666406"/>
    <n v="667086"/>
    <s v="-"/>
    <s v="ADB29757.1"/>
    <m/>
    <m/>
    <s v="transcriptional regulator, TetR family"/>
    <m/>
    <m/>
    <s v="Kfla_0636"/>
    <n v="681"/>
    <n v="226"/>
    <m/>
  </r>
  <r>
    <x v="0"/>
    <x v="0"/>
    <s v="GCA_000024345.1"/>
    <s v="Primary Assembly"/>
    <s v="chromosome"/>
    <m/>
    <s v="CP001736.1"/>
    <n v="667172"/>
    <n v="668599"/>
    <s v="+"/>
    <m/>
    <m/>
    <m/>
    <m/>
    <m/>
    <m/>
    <s v="Kfla_0637"/>
    <n v="1428"/>
    <m/>
    <m/>
  </r>
  <r>
    <x v="1"/>
    <x v="1"/>
    <s v="GCA_000024345.1"/>
    <s v="Primary Assembly"/>
    <s v="chromosome"/>
    <m/>
    <s v="CP001736.1"/>
    <n v="667172"/>
    <n v="668599"/>
    <s v="+"/>
    <s v="ADB29758.1"/>
    <m/>
    <m/>
    <s v="drug resistance transporter, EmrB/QacA subfamily"/>
    <m/>
    <m/>
    <s v="Kfla_0637"/>
    <n v="1428"/>
    <n v="475"/>
    <m/>
  </r>
  <r>
    <x v="0"/>
    <x v="0"/>
    <s v="GCA_000024345.1"/>
    <s v="Primary Assembly"/>
    <s v="chromosome"/>
    <m/>
    <s v="CP001736.1"/>
    <n v="668732"/>
    <n v="669316"/>
    <s v="-"/>
    <m/>
    <m/>
    <m/>
    <m/>
    <m/>
    <m/>
    <s v="Kfla_0638"/>
    <n v="585"/>
    <m/>
    <m/>
  </r>
  <r>
    <x v="1"/>
    <x v="1"/>
    <s v="GCA_000024345.1"/>
    <s v="Primary Assembly"/>
    <s v="chromosome"/>
    <m/>
    <s v="CP001736.1"/>
    <n v="668732"/>
    <n v="669316"/>
    <s v="-"/>
    <s v="ADB29759.1"/>
    <m/>
    <m/>
    <s v="Methyltransferase type 11"/>
    <m/>
    <m/>
    <s v="Kfla_0638"/>
    <n v="585"/>
    <n v="194"/>
    <m/>
  </r>
  <r>
    <x v="0"/>
    <x v="0"/>
    <s v="GCA_000024345.1"/>
    <s v="Primary Assembly"/>
    <s v="chromosome"/>
    <m/>
    <s v="CP001736.1"/>
    <n v="669352"/>
    <n v="669585"/>
    <s v="-"/>
    <m/>
    <m/>
    <m/>
    <m/>
    <m/>
    <m/>
    <s v="Kfla_0639"/>
    <n v="234"/>
    <m/>
    <m/>
  </r>
  <r>
    <x v="1"/>
    <x v="1"/>
    <s v="GCA_000024345.1"/>
    <s v="Primary Assembly"/>
    <s v="chromosome"/>
    <m/>
    <s v="CP001736.1"/>
    <n v="669352"/>
    <n v="669585"/>
    <s v="-"/>
    <s v="ADB29760.1"/>
    <m/>
    <m/>
    <s v="hypothetical protein"/>
    <m/>
    <m/>
    <s v="Kfla_0639"/>
    <n v="234"/>
    <n v="77"/>
    <m/>
  </r>
  <r>
    <x v="0"/>
    <x v="0"/>
    <s v="GCA_000024345.1"/>
    <s v="Primary Assembly"/>
    <s v="chromosome"/>
    <m/>
    <s v="CP001736.1"/>
    <n v="669594"/>
    <n v="669884"/>
    <s v="-"/>
    <m/>
    <m/>
    <m/>
    <m/>
    <m/>
    <m/>
    <s v="Kfla_0640"/>
    <n v="291"/>
    <m/>
    <m/>
  </r>
  <r>
    <x v="1"/>
    <x v="1"/>
    <s v="GCA_000024345.1"/>
    <s v="Primary Assembly"/>
    <s v="chromosome"/>
    <m/>
    <s v="CP001736.1"/>
    <n v="669594"/>
    <n v="669884"/>
    <s v="-"/>
    <s v="ADB29761.1"/>
    <m/>
    <m/>
    <s v="hypothetical protein"/>
    <m/>
    <m/>
    <s v="Kfla_0640"/>
    <n v="291"/>
    <n v="96"/>
    <m/>
  </r>
  <r>
    <x v="0"/>
    <x v="0"/>
    <s v="GCA_000024345.1"/>
    <s v="Primary Assembly"/>
    <s v="chromosome"/>
    <m/>
    <s v="CP001736.1"/>
    <n v="669894"/>
    <n v="670412"/>
    <s v="-"/>
    <m/>
    <m/>
    <m/>
    <m/>
    <m/>
    <m/>
    <s v="Kfla_0641"/>
    <n v="519"/>
    <m/>
    <m/>
  </r>
  <r>
    <x v="1"/>
    <x v="1"/>
    <s v="GCA_000024345.1"/>
    <s v="Primary Assembly"/>
    <s v="chromosome"/>
    <m/>
    <s v="CP001736.1"/>
    <n v="669894"/>
    <n v="670412"/>
    <s v="-"/>
    <s v="ADB29762.1"/>
    <m/>
    <m/>
    <s v="GCN5-related N-acetyltransferase"/>
    <m/>
    <m/>
    <s v="Kfla_0641"/>
    <n v="519"/>
    <n v="172"/>
    <m/>
  </r>
  <r>
    <x v="0"/>
    <x v="0"/>
    <s v="GCA_000024345.1"/>
    <s v="Primary Assembly"/>
    <s v="chromosome"/>
    <m/>
    <s v="CP001736.1"/>
    <n v="670422"/>
    <n v="671279"/>
    <s v="-"/>
    <m/>
    <m/>
    <m/>
    <m/>
    <m/>
    <m/>
    <s v="Kfla_0642"/>
    <n v="858"/>
    <m/>
    <m/>
  </r>
  <r>
    <x v="1"/>
    <x v="1"/>
    <s v="GCA_000024345.1"/>
    <s v="Primary Assembly"/>
    <s v="chromosome"/>
    <m/>
    <s v="CP001736.1"/>
    <n v="670422"/>
    <n v="671279"/>
    <s v="-"/>
    <s v="ADB29763.1"/>
    <m/>
    <m/>
    <s v="conserved hypothetical protein"/>
    <m/>
    <m/>
    <s v="Kfla_0642"/>
    <n v="858"/>
    <n v="285"/>
    <m/>
  </r>
  <r>
    <x v="0"/>
    <x v="0"/>
    <s v="GCA_000024345.1"/>
    <s v="Primary Assembly"/>
    <s v="chromosome"/>
    <m/>
    <s v="CP001736.1"/>
    <n v="671402"/>
    <n v="671944"/>
    <s v="+"/>
    <m/>
    <m/>
    <m/>
    <m/>
    <m/>
    <m/>
    <s v="Kfla_0643"/>
    <n v="543"/>
    <m/>
    <m/>
  </r>
  <r>
    <x v="1"/>
    <x v="1"/>
    <s v="GCA_000024345.1"/>
    <s v="Primary Assembly"/>
    <s v="chromosome"/>
    <m/>
    <s v="CP001736.1"/>
    <n v="671402"/>
    <n v="671944"/>
    <s v="+"/>
    <s v="ADB29764.1"/>
    <m/>
    <m/>
    <s v="GCN5-related N-acetyltransferase"/>
    <m/>
    <m/>
    <s v="Kfla_0643"/>
    <n v="543"/>
    <n v="180"/>
    <m/>
  </r>
  <r>
    <x v="0"/>
    <x v="0"/>
    <s v="GCA_000024345.1"/>
    <s v="Primary Assembly"/>
    <s v="chromosome"/>
    <m/>
    <s v="CP001736.1"/>
    <n v="671848"/>
    <n v="673089"/>
    <s v="-"/>
    <m/>
    <m/>
    <m/>
    <m/>
    <m/>
    <m/>
    <s v="Kfla_0644"/>
    <n v="1242"/>
    <m/>
    <m/>
  </r>
  <r>
    <x v="1"/>
    <x v="1"/>
    <s v="GCA_000024345.1"/>
    <s v="Primary Assembly"/>
    <s v="chromosome"/>
    <m/>
    <s v="CP001736.1"/>
    <n v="671848"/>
    <n v="673089"/>
    <s v="-"/>
    <s v="ADB29765.1"/>
    <m/>
    <m/>
    <s v="hypothetical protein"/>
    <m/>
    <m/>
    <s v="Kfla_0644"/>
    <n v="1242"/>
    <n v="413"/>
    <m/>
  </r>
  <r>
    <x v="0"/>
    <x v="0"/>
    <s v="GCA_000024345.1"/>
    <s v="Primary Assembly"/>
    <s v="chromosome"/>
    <m/>
    <s v="CP001736.1"/>
    <n v="673086"/>
    <n v="674165"/>
    <s v="-"/>
    <m/>
    <m/>
    <m/>
    <m/>
    <m/>
    <m/>
    <s v="Kfla_0645"/>
    <n v="1080"/>
    <m/>
    <m/>
  </r>
  <r>
    <x v="1"/>
    <x v="1"/>
    <s v="GCA_000024345.1"/>
    <s v="Primary Assembly"/>
    <s v="chromosome"/>
    <m/>
    <s v="CP001736.1"/>
    <n v="673086"/>
    <n v="674165"/>
    <s v="-"/>
    <s v="ADB29766.1"/>
    <m/>
    <m/>
    <s v="hypothetical protein"/>
    <m/>
    <m/>
    <s v="Kfla_0645"/>
    <n v="1080"/>
    <n v="359"/>
    <m/>
  </r>
  <r>
    <x v="0"/>
    <x v="0"/>
    <s v="GCA_000024345.1"/>
    <s v="Primary Assembly"/>
    <s v="chromosome"/>
    <m/>
    <s v="CP001736.1"/>
    <n v="674695"/>
    <n v="675078"/>
    <s v="+"/>
    <m/>
    <m/>
    <m/>
    <m/>
    <m/>
    <m/>
    <s v="Kfla_0646"/>
    <n v="384"/>
    <m/>
    <m/>
  </r>
  <r>
    <x v="1"/>
    <x v="1"/>
    <s v="GCA_000024345.1"/>
    <s v="Primary Assembly"/>
    <s v="chromosome"/>
    <m/>
    <s v="CP001736.1"/>
    <n v="674695"/>
    <n v="675078"/>
    <s v="+"/>
    <s v="ADB29767.1"/>
    <m/>
    <m/>
    <s v="hypothetical protein"/>
    <m/>
    <m/>
    <s v="Kfla_0646"/>
    <n v="384"/>
    <n v="127"/>
    <m/>
  </r>
  <r>
    <x v="0"/>
    <x v="0"/>
    <s v="GCA_000024345.1"/>
    <s v="Primary Assembly"/>
    <s v="chromosome"/>
    <m/>
    <s v="CP001736.1"/>
    <n v="675126"/>
    <n v="675779"/>
    <s v="+"/>
    <m/>
    <m/>
    <m/>
    <m/>
    <m/>
    <m/>
    <s v="Kfla_0647"/>
    <n v="654"/>
    <m/>
    <m/>
  </r>
  <r>
    <x v="1"/>
    <x v="1"/>
    <s v="GCA_000024345.1"/>
    <s v="Primary Assembly"/>
    <s v="chromosome"/>
    <m/>
    <s v="CP001736.1"/>
    <n v="675126"/>
    <n v="675779"/>
    <s v="+"/>
    <s v="ADB29768.1"/>
    <m/>
    <m/>
    <s v="Phosphoglycerate mutase"/>
    <m/>
    <m/>
    <s v="Kfla_0647"/>
    <n v="654"/>
    <n v="217"/>
    <m/>
  </r>
  <r>
    <x v="0"/>
    <x v="0"/>
    <s v="GCA_000024345.1"/>
    <s v="Primary Assembly"/>
    <s v="chromosome"/>
    <m/>
    <s v="CP001736.1"/>
    <n v="675879"/>
    <n v="676523"/>
    <s v="+"/>
    <m/>
    <m/>
    <m/>
    <m/>
    <m/>
    <m/>
    <s v="Kfla_0648"/>
    <n v="645"/>
    <m/>
    <m/>
  </r>
  <r>
    <x v="1"/>
    <x v="1"/>
    <s v="GCA_000024345.1"/>
    <s v="Primary Assembly"/>
    <s v="chromosome"/>
    <m/>
    <s v="CP001736.1"/>
    <n v="675879"/>
    <n v="676523"/>
    <s v="+"/>
    <s v="ADB29769.1"/>
    <m/>
    <m/>
    <s v="hypothetical protein"/>
    <m/>
    <m/>
    <s v="Kfla_0648"/>
    <n v="645"/>
    <n v="214"/>
    <m/>
  </r>
  <r>
    <x v="0"/>
    <x v="0"/>
    <s v="GCA_000024345.1"/>
    <s v="Primary Assembly"/>
    <s v="chromosome"/>
    <m/>
    <s v="CP001736.1"/>
    <n v="676735"/>
    <n v="677190"/>
    <s v="-"/>
    <m/>
    <m/>
    <m/>
    <m/>
    <m/>
    <m/>
    <s v="Kfla_0649"/>
    <n v="456"/>
    <m/>
    <m/>
  </r>
  <r>
    <x v="1"/>
    <x v="1"/>
    <s v="GCA_000024345.1"/>
    <s v="Primary Assembly"/>
    <s v="chromosome"/>
    <m/>
    <s v="CP001736.1"/>
    <n v="676735"/>
    <n v="677190"/>
    <s v="-"/>
    <s v="ADB29770.1"/>
    <m/>
    <m/>
    <s v="hypothetical protein"/>
    <m/>
    <m/>
    <s v="Kfla_0649"/>
    <n v="456"/>
    <n v="151"/>
    <m/>
  </r>
  <r>
    <x v="0"/>
    <x v="0"/>
    <s v="GCA_000024345.1"/>
    <s v="Primary Assembly"/>
    <s v="chromosome"/>
    <m/>
    <s v="CP001736.1"/>
    <n v="677293"/>
    <n v="677829"/>
    <s v="+"/>
    <m/>
    <m/>
    <m/>
    <m/>
    <m/>
    <m/>
    <s v="Kfla_0650"/>
    <n v="537"/>
    <m/>
    <m/>
  </r>
  <r>
    <x v="1"/>
    <x v="1"/>
    <s v="GCA_000024345.1"/>
    <s v="Primary Assembly"/>
    <s v="chromosome"/>
    <m/>
    <s v="CP001736.1"/>
    <n v="677293"/>
    <n v="677829"/>
    <s v="+"/>
    <s v="ADB29771.1"/>
    <m/>
    <m/>
    <s v="Chloramphenicol phosphotransferase family protein"/>
    <m/>
    <m/>
    <s v="Kfla_0650"/>
    <n v="537"/>
    <n v="178"/>
    <m/>
  </r>
  <r>
    <x v="0"/>
    <x v="0"/>
    <s v="GCA_000024345.1"/>
    <s v="Primary Assembly"/>
    <s v="chromosome"/>
    <m/>
    <s v="CP001736.1"/>
    <n v="677938"/>
    <n v="678351"/>
    <s v="+"/>
    <m/>
    <m/>
    <m/>
    <m/>
    <m/>
    <m/>
    <s v="Kfla_0651"/>
    <n v="414"/>
    <m/>
    <m/>
  </r>
  <r>
    <x v="1"/>
    <x v="1"/>
    <s v="GCA_000024345.1"/>
    <s v="Primary Assembly"/>
    <s v="chromosome"/>
    <m/>
    <s v="CP001736.1"/>
    <n v="677938"/>
    <n v="678351"/>
    <s v="+"/>
    <s v="ADB29772.1"/>
    <m/>
    <m/>
    <s v="hypothetical protein"/>
    <m/>
    <m/>
    <s v="Kfla_0651"/>
    <n v="414"/>
    <n v="137"/>
    <m/>
  </r>
  <r>
    <x v="0"/>
    <x v="0"/>
    <s v="GCA_000024345.1"/>
    <s v="Primary Assembly"/>
    <s v="chromosome"/>
    <m/>
    <s v="CP001736.1"/>
    <n v="678405"/>
    <n v="678575"/>
    <s v="+"/>
    <m/>
    <m/>
    <m/>
    <m/>
    <m/>
    <m/>
    <s v="Kfla_0652"/>
    <n v="171"/>
    <m/>
    <m/>
  </r>
  <r>
    <x v="1"/>
    <x v="1"/>
    <s v="GCA_000024345.1"/>
    <s v="Primary Assembly"/>
    <s v="chromosome"/>
    <m/>
    <s v="CP001736.1"/>
    <n v="678405"/>
    <n v="678575"/>
    <s v="+"/>
    <s v="ADB29773.1"/>
    <m/>
    <m/>
    <s v="hypothetical protein"/>
    <m/>
    <m/>
    <s v="Kfla_0652"/>
    <n v="171"/>
    <n v="56"/>
    <m/>
  </r>
  <r>
    <x v="0"/>
    <x v="0"/>
    <s v="GCA_000024345.1"/>
    <s v="Primary Assembly"/>
    <s v="chromosome"/>
    <m/>
    <s v="CP001736.1"/>
    <n v="678572"/>
    <n v="679675"/>
    <s v="+"/>
    <m/>
    <m/>
    <m/>
    <m/>
    <m/>
    <m/>
    <s v="Kfla_0653"/>
    <n v="1104"/>
    <m/>
    <m/>
  </r>
  <r>
    <x v="1"/>
    <x v="1"/>
    <s v="GCA_000024345.1"/>
    <s v="Primary Assembly"/>
    <s v="chromosome"/>
    <m/>
    <s v="CP001736.1"/>
    <n v="678572"/>
    <n v="679675"/>
    <s v="+"/>
    <s v="ADB29774.1"/>
    <m/>
    <m/>
    <s v="Protein-L-isoaspartate(D-aspartate) O-methyltransferase"/>
    <m/>
    <m/>
    <s v="Kfla_0653"/>
    <n v="1104"/>
    <n v="367"/>
    <m/>
  </r>
  <r>
    <x v="0"/>
    <x v="0"/>
    <s v="GCA_000024345.1"/>
    <s v="Primary Assembly"/>
    <s v="chromosome"/>
    <m/>
    <s v="CP001736.1"/>
    <n v="680082"/>
    <n v="680543"/>
    <s v="+"/>
    <m/>
    <m/>
    <m/>
    <m/>
    <m/>
    <m/>
    <s v="Kfla_0654"/>
    <n v="462"/>
    <m/>
    <m/>
  </r>
  <r>
    <x v="1"/>
    <x v="1"/>
    <s v="GCA_000024345.1"/>
    <s v="Primary Assembly"/>
    <s v="chromosome"/>
    <m/>
    <s v="CP001736.1"/>
    <n v="680082"/>
    <n v="680543"/>
    <s v="+"/>
    <s v="ADB29775.1"/>
    <m/>
    <m/>
    <s v="hypothetical protein"/>
    <m/>
    <m/>
    <s v="Kfla_0654"/>
    <n v="462"/>
    <n v="153"/>
    <m/>
  </r>
  <r>
    <x v="0"/>
    <x v="2"/>
    <s v="GCA_000024345.1"/>
    <s v="Primary Assembly"/>
    <s v="chromosome"/>
    <m/>
    <s v="CP001736.1"/>
    <n v="681003"/>
    <n v="681075"/>
    <s v="-"/>
    <m/>
    <m/>
    <m/>
    <m/>
    <m/>
    <m/>
    <s v="Kfla_R0011"/>
    <n v="73"/>
    <m/>
    <m/>
  </r>
  <r>
    <x v="2"/>
    <x v="3"/>
    <s v="GCA_000024345.1"/>
    <s v="Primary Assembly"/>
    <s v="chromosome"/>
    <m/>
    <s v="CP001736.1"/>
    <n v="681003"/>
    <n v="681075"/>
    <s v="-"/>
    <m/>
    <m/>
    <m/>
    <s v="tRNA-Phe"/>
    <m/>
    <m/>
    <s v="Kfla_R0011"/>
    <n v="73"/>
    <m/>
    <m/>
  </r>
  <r>
    <x v="0"/>
    <x v="2"/>
    <s v="GCA_000024345.1"/>
    <s v="Primary Assembly"/>
    <s v="chromosome"/>
    <m/>
    <s v="CP001736.1"/>
    <n v="681118"/>
    <n v="681194"/>
    <s v="-"/>
    <m/>
    <m/>
    <m/>
    <m/>
    <m/>
    <m/>
    <s v="Kfla_R0012"/>
    <n v="77"/>
    <m/>
    <m/>
  </r>
  <r>
    <x v="2"/>
    <x v="3"/>
    <s v="GCA_000024345.1"/>
    <s v="Primary Assembly"/>
    <s v="chromosome"/>
    <m/>
    <s v="CP001736.1"/>
    <n v="681118"/>
    <n v="681194"/>
    <s v="-"/>
    <m/>
    <m/>
    <m/>
    <s v="tRNA-Asp"/>
    <m/>
    <m/>
    <s v="Kfla_R0012"/>
    <n v="77"/>
    <m/>
    <m/>
  </r>
  <r>
    <x v="0"/>
    <x v="2"/>
    <s v="GCA_000024345.1"/>
    <s v="Primary Assembly"/>
    <s v="chromosome"/>
    <m/>
    <s v="CP001736.1"/>
    <n v="681255"/>
    <n v="681327"/>
    <s v="-"/>
    <m/>
    <m/>
    <m/>
    <m/>
    <m/>
    <m/>
    <s v="Kfla_R0013"/>
    <n v="73"/>
    <m/>
    <m/>
  </r>
  <r>
    <x v="2"/>
    <x v="3"/>
    <s v="GCA_000024345.1"/>
    <s v="Primary Assembly"/>
    <s v="chromosome"/>
    <m/>
    <s v="CP001736.1"/>
    <n v="681255"/>
    <n v="681327"/>
    <s v="-"/>
    <m/>
    <m/>
    <m/>
    <s v="tRNA-Glu"/>
    <m/>
    <m/>
    <s v="Kfla_R0013"/>
    <n v="73"/>
    <m/>
    <m/>
  </r>
  <r>
    <x v="0"/>
    <x v="0"/>
    <s v="GCA_000024345.1"/>
    <s v="Primary Assembly"/>
    <s v="chromosome"/>
    <m/>
    <s v="CP001736.1"/>
    <n v="681473"/>
    <n v="681919"/>
    <s v="+"/>
    <m/>
    <m/>
    <m/>
    <m/>
    <m/>
    <m/>
    <s v="Kfla_0655"/>
    <n v="447"/>
    <m/>
    <m/>
  </r>
  <r>
    <x v="1"/>
    <x v="1"/>
    <s v="GCA_000024345.1"/>
    <s v="Primary Assembly"/>
    <s v="chromosome"/>
    <m/>
    <s v="CP001736.1"/>
    <n v="681473"/>
    <n v="681919"/>
    <s v="+"/>
    <s v="ADB29776.1"/>
    <m/>
    <m/>
    <s v="protein of unknown function DUF1025"/>
    <m/>
    <m/>
    <s v="Kfla_0655"/>
    <n v="447"/>
    <n v="148"/>
    <m/>
  </r>
  <r>
    <x v="0"/>
    <x v="0"/>
    <s v="GCA_000024345.1"/>
    <s v="Primary Assembly"/>
    <s v="chromosome"/>
    <m/>
    <s v="CP001736.1"/>
    <n v="681990"/>
    <n v="682721"/>
    <s v="-"/>
    <m/>
    <m/>
    <m/>
    <m/>
    <m/>
    <m/>
    <s v="Kfla_0656"/>
    <n v="732"/>
    <m/>
    <m/>
  </r>
  <r>
    <x v="1"/>
    <x v="1"/>
    <s v="GCA_000024345.1"/>
    <s v="Primary Assembly"/>
    <s v="chromosome"/>
    <m/>
    <s v="CP001736.1"/>
    <n v="681990"/>
    <n v="682721"/>
    <s v="-"/>
    <s v="ADB29777.1"/>
    <m/>
    <m/>
    <s v="glycosyl transferase family 2"/>
    <m/>
    <m/>
    <s v="Kfla_0656"/>
    <n v="732"/>
    <n v="243"/>
    <m/>
  </r>
  <r>
    <x v="0"/>
    <x v="0"/>
    <s v="GCA_000024345.1"/>
    <s v="Primary Assembly"/>
    <s v="chromosome"/>
    <m/>
    <s v="CP001736.1"/>
    <n v="682783"/>
    <n v="684147"/>
    <s v="+"/>
    <m/>
    <m/>
    <m/>
    <m/>
    <m/>
    <m/>
    <s v="Kfla_0657"/>
    <n v="1365"/>
    <m/>
    <m/>
  </r>
  <r>
    <x v="1"/>
    <x v="1"/>
    <s v="GCA_000024345.1"/>
    <s v="Primary Assembly"/>
    <s v="chromosome"/>
    <m/>
    <s v="CP001736.1"/>
    <n v="682783"/>
    <n v="684147"/>
    <s v="+"/>
    <s v="ADB29778.1"/>
    <m/>
    <m/>
    <s v="carbohydrate kinase FGGY"/>
    <m/>
    <m/>
    <s v="Kfla_0657"/>
    <n v="1365"/>
    <n v="454"/>
    <m/>
  </r>
  <r>
    <x v="0"/>
    <x v="0"/>
    <s v="GCA_000024345.1"/>
    <s v="Primary Assembly"/>
    <s v="chromosome"/>
    <m/>
    <s v="CP001736.1"/>
    <n v="684178"/>
    <n v="685047"/>
    <s v="+"/>
    <m/>
    <m/>
    <m/>
    <m/>
    <m/>
    <m/>
    <s v="Kfla_0658"/>
    <n v="870"/>
    <m/>
    <m/>
  </r>
  <r>
    <x v="1"/>
    <x v="1"/>
    <s v="GCA_000024345.1"/>
    <s v="Primary Assembly"/>
    <s v="chromosome"/>
    <m/>
    <s v="CP001736.1"/>
    <n v="684178"/>
    <n v="685047"/>
    <s v="+"/>
    <s v="ADB29779.1"/>
    <m/>
    <m/>
    <s v="deoxyribose-phosphate aldolase/phospho-2-dehydro- 3-deoxyheptonate aldolase"/>
    <m/>
    <m/>
    <s v="Kfla_0658"/>
    <n v="870"/>
    <n v="289"/>
    <m/>
  </r>
  <r>
    <x v="0"/>
    <x v="0"/>
    <s v="GCA_000024345.1"/>
    <s v="Primary Assembly"/>
    <s v="chromosome"/>
    <m/>
    <s v="CP001736.1"/>
    <n v="685279"/>
    <n v="687756"/>
    <s v="-"/>
    <m/>
    <m/>
    <m/>
    <m/>
    <m/>
    <m/>
    <s v="Kfla_0659"/>
    <n v="2478"/>
    <m/>
    <m/>
  </r>
  <r>
    <x v="1"/>
    <x v="1"/>
    <s v="GCA_000024345.1"/>
    <s v="Primary Assembly"/>
    <s v="chromosome"/>
    <m/>
    <s v="CP001736.1"/>
    <n v="685279"/>
    <n v="687756"/>
    <s v="-"/>
    <s v="ADB29780.1"/>
    <m/>
    <m/>
    <s v="glycoside hydrolase family 38"/>
    <m/>
    <m/>
    <s v="Kfla_0659"/>
    <n v="2478"/>
    <n v="825"/>
    <m/>
  </r>
  <r>
    <x v="0"/>
    <x v="0"/>
    <s v="GCA_000024345.1"/>
    <s v="Primary Assembly"/>
    <s v="chromosome"/>
    <m/>
    <s v="CP001736.1"/>
    <n v="687753"/>
    <n v="688364"/>
    <s v="-"/>
    <m/>
    <m/>
    <m/>
    <m/>
    <m/>
    <m/>
    <s v="Kfla_0660"/>
    <n v="612"/>
    <m/>
    <m/>
  </r>
  <r>
    <x v="1"/>
    <x v="1"/>
    <s v="GCA_000024345.1"/>
    <s v="Primary Assembly"/>
    <s v="chromosome"/>
    <m/>
    <s v="CP001736.1"/>
    <n v="687753"/>
    <n v="688364"/>
    <s v="-"/>
    <s v="ADB29781.1"/>
    <m/>
    <m/>
    <s v="sugar isomerase (SIS)"/>
    <m/>
    <m/>
    <s v="Kfla_0660"/>
    <n v="612"/>
    <n v="203"/>
    <m/>
  </r>
  <r>
    <x v="0"/>
    <x v="0"/>
    <s v="GCA_000024345.1"/>
    <s v="Primary Assembly"/>
    <s v="chromosome"/>
    <m/>
    <s v="CP001736.1"/>
    <n v="688361"/>
    <n v="689335"/>
    <s v="-"/>
    <m/>
    <m/>
    <m/>
    <m/>
    <m/>
    <m/>
    <s v="Kfla_0661"/>
    <n v="975"/>
    <m/>
    <m/>
  </r>
  <r>
    <x v="1"/>
    <x v="1"/>
    <s v="GCA_000024345.1"/>
    <s v="Primary Assembly"/>
    <s v="chromosome"/>
    <m/>
    <s v="CP001736.1"/>
    <n v="688361"/>
    <n v="689335"/>
    <s v="-"/>
    <s v="ADB29782.1"/>
    <m/>
    <m/>
    <s v="ROK family protein"/>
    <m/>
    <m/>
    <s v="Kfla_0661"/>
    <n v="975"/>
    <n v="324"/>
    <m/>
  </r>
  <r>
    <x v="0"/>
    <x v="0"/>
    <s v="GCA_000024345.1"/>
    <s v="Primary Assembly"/>
    <s v="chromosome"/>
    <m/>
    <s v="CP001736.1"/>
    <n v="689346"/>
    <n v="690176"/>
    <s v="-"/>
    <m/>
    <m/>
    <m/>
    <m/>
    <m/>
    <m/>
    <s v="Kfla_0662"/>
    <n v="831"/>
    <m/>
    <m/>
  </r>
  <r>
    <x v="1"/>
    <x v="1"/>
    <s v="GCA_000024345.1"/>
    <s v="Primary Assembly"/>
    <s v="chromosome"/>
    <m/>
    <s v="CP001736.1"/>
    <n v="689346"/>
    <n v="690176"/>
    <s v="-"/>
    <s v="ADB29783.1"/>
    <m/>
    <m/>
    <s v="binding-protein-dependent transport systems inner membrane component"/>
    <m/>
    <m/>
    <s v="Kfla_0662"/>
    <n v="831"/>
    <n v="276"/>
    <m/>
  </r>
  <r>
    <x v="0"/>
    <x v="0"/>
    <s v="GCA_000024345.1"/>
    <s v="Primary Assembly"/>
    <s v="chromosome"/>
    <m/>
    <s v="CP001736.1"/>
    <n v="690176"/>
    <n v="691144"/>
    <s v="-"/>
    <m/>
    <m/>
    <m/>
    <m/>
    <m/>
    <m/>
    <s v="Kfla_0663"/>
    <n v="969"/>
    <m/>
    <m/>
  </r>
  <r>
    <x v="1"/>
    <x v="1"/>
    <s v="GCA_000024345.1"/>
    <s v="Primary Assembly"/>
    <s v="chromosome"/>
    <m/>
    <s v="CP001736.1"/>
    <n v="690176"/>
    <n v="691144"/>
    <s v="-"/>
    <s v="ADB29784.1"/>
    <m/>
    <m/>
    <s v="binding-protein-dependent transport systems inner membrane component"/>
    <m/>
    <m/>
    <s v="Kfla_0663"/>
    <n v="969"/>
    <n v="322"/>
    <m/>
  </r>
  <r>
    <x v="0"/>
    <x v="0"/>
    <s v="GCA_000024345.1"/>
    <s v="Primary Assembly"/>
    <s v="chromosome"/>
    <m/>
    <s v="CP001736.1"/>
    <n v="691149"/>
    <n v="692516"/>
    <s v="-"/>
    <m/>
    <m/>
    <m/>
    <m/>
    <m/>
    <m/>
    <s v="Kfla_0664"/>
    <n v="1368"/>
    <m/>
    <m/>
  </r>
  <r>
    <x v="1"/>
    <x v="1"/>
    <s v="GCA_000024345.1"/>
    <s v="Primary Assembly"/>
    <s v="chromosome"/>
    <m/>
    <s v="CP001736.1"/>
    <n v="691149"/>
    <n v="692516"/>
    <s v="-"/>
    <s v="ADB29785.1"/>
    <m/>
    <m/>
    <s v="extracellular solute-binding protein family 1"/>
    <m/>
    <m/>
    <s v="Kfla_0664"/>
    <n v="1368"/>
    <n v="455"/>
    <m/>
  </r>
  <r>
    <x v="0"/>
    <x v="0"/>
    <s v="GCA_000024345.1"/>
    <s v="Primary Assembly"/>
    <s v="chromosome"/>
    <m/>
    <s v="CP001736.1"/>
    <n v="692701"/>
    <n v="693756"/>
    <s v="-"/>
    <m/>
    <m/>
    <m/>
    <m/>
    <m/>
    <m/>
    <s v="Kfla_0665"/>
    <n v="1056"/>
    <m/>
    <m/>
  </r>
  <r>
    <x v="1"/>
    <x v="1"/>
    <s v="GCA_000024345.1"/>
    <s v="Primary Assembly"/>
    <s v="chromosome"/>
    <m/>
    <s v="CP001736.1"/>
    <n v="692701"/>
    <n v="693756"/>
    <s v="-"/>
    <s v="ADB29786.1"/>
    <m/>
    <m/>
    <s v="transcriptional regulator, LacI family"/>
    <m/>
    <m/>
    <s v="Kfla_0665"/>
    <n v="1056"/>
    <n v="351"/>
    <m/>
  </r>
  <r>
    <x v="0"/>
    <x v="0"/>
    <s v="GCA_000024345.1"/>
    <s v="Primary Assembly"/>
    <s v="chromosome"/>
    <m/>
    <s v="CP001736.1"/>
    <n v="693766"/>
    <n v="695475"/>
    <s v="-"/>
    <m/>
    <m/>
    <m/>
    <m/>
    <m/>
    <m/>
    <s v="Kfla_0666"/>
    <n v="1710"/>
    <m/>
    <m/>
  </r>
  <r>
    <x v="1"/>
    <x v="1"/>
    <s v="GCA_000024345.1"/>
    <s v="Primary Assembly"/>
    <s v="chromosome"/>
    <m/>
    <s v="CP001736.1"/>
    <n v="693766"/>
    <n v="695475"/>
    <s v="-"/>
    <s v="ADB29787.1"/>
    <m/>
    <m/>
    <s v="hypothetical protein"/>
    <m/>
    <m/>
    <s v="Kfla_0666"/>
    <n v="1710"/>
    <n v="569"/>
    <m/>
  </r>
  <r>
    <x v="0"/>
    <x v="0"/>
    <s v="GCA_000024345.1"/>
    <s v="Primary Assembly"/>
    <s v="chromosome"/>
    <m/>
    <s v="CP001736.1"/>
    <n v="695518"/>
    <n v="697281"/>
    <s v="-"/>
    <m/>
    <m/>
    <m/>
    <m/>
    <m/>
    <m/>
    <s v="Kfla_0667"/>
    <n v="1764"/>
    <m/>
    <m/>
  </r>
  <r>
    <x v="1"/>
    <x v="1"/>
    <s v="GCA_000024345.1"/>
    <s v="Primary Assembly"/>
    <s v="chromosome"/>
    <m/>
    <s v="CP001736.1"/>
    <n v="695518"/>
    <n v="697281"/>
    <s v="-"/>
    <s v="ADB29788.1"/>
    <m/>
    <m/>
    <s v="beta-lactamase domain protein"/>
    <m/>
    <m/>
    <s v="Kfla_0667"/>
    <n v="1764"/>
    <n v="587"/>
    <m/>
  </r>
  <r>
    <x v="0"/>
    <x v="0"/>
    <s v="GCA_000024345.1"/>
    <s v="Primary Assembly"/>
    <s v="chromosome"/>
    <m/>
    <s v="CP001736.1"/>
    <n v="697468"/>
    <n v="698394"/>
    <s v="+"/>
    <m/>
    <m/>
    <m/>
    <m/>
    <m/>
    <m/>
    <s v="Kfla_0668"/>
    <n v="927"/>
    <m/>
    <m/>
  </r>
  <r>
    <x v="1"/>
    <x v="1"/>
    <s v="GCA_000024345.1"/>
    <s v="Primary Assembly"/>
    <s v="chromosome"/>
    <m/>
    <s v="CP001736.1"/>
    <n v="697468"/>
    <n v="698394"/>
    <s v="+"/>
    <s v="ADB29789.1"/>
    <m/>
    <m/>
    <s v="glycosyl transferase family 2"/>
    <m/>
    <m/>
    <s v="Kfla_0668"/>
    <n v="927"/>
    <n v="308"/>
    <m/>
  </r>
  <r>
    <x v="0"/>
    <x v="0"/>
    <s v="GCA_000024345.1"/>
    <s v="Primary Assembly"/>
    <s v="chromosome"/>
    <m/>
    <s v="CP001736.1"/>
    <n v="698391"/>
    <n v="699455"/>
    <s v="+"/>
    <m/>
    <m/>
    <m/>
    <m/>
    <m/>
    <m/>
    <s v="Kfla_0669"/>
    <n v="1065"/>
    <m/>
    <m/>
  </r>
  <r>
    <x v="1"/>
    <x v="1"/>
    <s v="GCA_000024345.1"/>
    <s v="Primary Assembly"/>
    <s v="chromosome"/>
    <m/>
    <s v="CP001736.1"/>
    <n v="698391"/>
    <n v="699455"/>
    <s v="+"/>
    <s v="ADB29790.1"/>
    <m/>
    <m/>
    <s v="glycosyl transferase family 9"/>
    <m/>
    <m/>
    <s v="Kfla_0669"/>
    <n v="1065"/>
    <n v="354"/>
    <m/>
  </r>
  <r>
    <x v="0"/>
    <x v="0"/>
    <s v="GCA_000024345.1"/>
    <s v="Primary Assembly"/>
    <s v="chromosome"/>
    <m/>
    <s v="CP001736.1"/>
    <n v="699584"/>
    <n v="701218"/>
    <s v="+"/>
    <m/>
    <m/>
    <m/>
    <m/>
    <m/>
    <m/>
    <s v="Kfla_0670"/>
    <n v="1635"/>
    <m/>
    <m/>
  </r>
  <r>
    <x v="1"/>
    <x v="1"/>
    <s v="GCA_000024345.1"/>
    <s v="Primary Assembly"/>
    <s v="chromosome"/>
    <m/>
    <s v="CP001736.1"/>
    <n v="699584"/>
    <n v="701218"/>
    <s v="+"/>
    <s v="ADB29791.1"/>
    <m/>
    <m/>
    <s v="Carbamoyltransferase"/>
    <m/>
    <m/>
    <s v="Kfla_0670"/>
    <n v="1635"/>
    <n v="544"/>
    <m/>
  </r>
  <r>
    <x v="0"/>
    <x v="0"/>
    <s v="GCA_000024345.1"/>
    <s v="Primary Assembly"/>
    <s v="chromosome"/>
    <m/>
    <s v="CP001736.1"/>
    <n v="701215"/>
    <n v="702693"/>
    <s v="+"/>
    <m/>
    <m/>
    <m/>
    <m/>
    <m/>
    <m/>
    <s v="Kfla_0671"/>
    <n v="1479"/>
    <m/>
    <m/>
  </r>
  <r>
    <x v="1"/>
    <x v="1"/>
    <s v="GCA_000024345.1"/>
    <s v="Primary Assembly"/>
    <s v="chromosome"/>
    <m/>
    <s v="CP001736.1"/>
    <n v="701215"/>
    <n v="702693"/>
    <s v="+"/>
    <s v="ADB29792.1"/>
    <m/>
    <m/>
    <s v="hydrolase, HAD-superfamily, subfamily IIIA"/>
    <m/>
    <m/>
    <s v="Kfla_0671"/>
    <n v="1479"/>
    <n v="492"/>
    <m/>
  </r>
  <r>
    <x v="0"/>
    <x v="0"/>
    <s v="GCA_000024345.1"/>
    <s v="Primary Assembly"/>
    <s v="chromosome"/>
    <m/>
    <s v="CP001736.1"/>
    <n v="702693"/>
    <n v="703697"/>
    <s v="+"/>
    <m/>
    <m/>
    <m/>
    <m/>
    <m/>
    <m/>
    <s v="Kfla_0672"/>
    <n v="1005"/>
    <m/>
    <m/>
  </r>
  <r>
    <x v="1"/>
    <x v="1"/>
    <s v="GCA_000024345.1"/>
    <s v="Primary Assembly"/>
    <s v="chromosome"/>
    <m/>
    <s v="CP001736.1"/>
    <n v="702693"/>
    <n v="703697"/>
    <s v="+"/>
    <s v="ADB29793.1"/>
    <m/>
    <m/>
    <s v="glycosyl transferase family 9"/>
    <m/>
    <m/>
    <s v="Kfla_0672"/>
    <n v="1005"/>
    <n v="334"/>
    <m/>
  </r>
  <r>
    <x v="0"/>
    <x v="0"/>
    <s v="GCA_000024345.1"/>
    <s v="Primary Assembly"/>
    <s v="chromosome"/>
    <m/>
    <s v="CP001736.1"/>
    <n v="703694"/>
    <n v="704653"/>
    <s v="+"/>
    <m/>
    <m/>
    <m/>
    <m/>
    <m/>
    <m/>
    <s v="Kfla_0673"/>
    <n v="960"/>
    <m/>
    <m/>
  </r>
  <r>
    <x v="1"/>
    <x v="1"/>
    <s v="GCA_000024345.1"/>
    <s v="Primary Assembly"/>
    <s v="chromosome"/>
    <m/>
    <s v="CP001736.1"/>
    <n v="703694"/>
    <n v="704653"/>
    <s v="+"/>
    <s v="ADB29794.1"/>
    <m/>
    <m/>
    <s v="glycosyl transferase, group 1"/>
    <m/>
    <m/>
    <s v="Kfla_0673"/>
    <n v="960"/>
    <n v="319"/>
    <m/>
  </r>
  <r>
    <x v="0"/>
    <x v="0"/>
    <s v="GCA_000024345.1"/>
    <s v="Primary Assembly"/>
    <s v="chromosome"/>
    <m/>
    <s v="CP001736.1"/>
    <n v="704650"/>
    <n v="705876"/>
    <s v="+"/>
    <m/>
    <m/>
    <m/>
    <m/>
    <m/>
    <m/>
    <s v="Kfla_0674"/>
    <n v="1227"/>
    <m/>
    <m/>
  </r>
  <r>
    <x v="1"/>
    <x v="1"/>
    <s v="GCA_000024345.1"/>
    <s v="Primary Assembly"/>
    <s v="chromosome"/>
    <m/>
    <s v="CP001736.1"/>
    <n v="704650"/>
    <n v="705876"/>
    <s v="+"/>
    <s v="ADB29795.1"/>
    <m/>
    <m/>
    <s v="glycosyl transferase group 1"/>
    <m/>
    <m/>
    <s v="Kfla_0674"/>
    <n v="1227"/>
    <n v="408"/>
    <m/>
  </r>
  <r>
    <x v="0"/>
    <x v="0"/>
    <s v="GCA_000024345.1"/>
    <s v="Primary Assembly"/>
    <s v="chromosome"/>
    <m/>
    <s v="CP001736.1"/>
    <n v="705873"/>
    <n v="706481"/>
    <s v="+"/>
    <m/>
    <m/>
    <m/>
    <m/>
    <m/>
    <m/>
    <s v="Kfla_0675"/>
    <n v="609"/>
    <m/>
    <m/>
  </r>
  <r>
    <x v="1"/>
    <x v="1"/>
    <s v="GCA_000024345.1"/>
    <s v="Primary Assembly"/>
    <s v="chromosome"/>
    <m/>
    <s v="CP001736.1"/>
    <n v="705873"/>
    <n v="706481"/>
    <s v="+"/>
    <s v="ADB29796.1"/>
    <m/>
    <m/>
    <s v="sugar isomerase (SIS)"/>
    <m/>
    <m/>
    <s v="Kfla_0675"/>
    <n v="609"/>
    <n v="202"/>
    <m/>
  </r>
  <r>
    <x v="0"/>
    <x v="0"/>
    <s v="GCA_000024345.1"/>
    <s v="Primary Assembly"/>
    <s v="chromosome"/>
    <m/>
    <s v="CP001736.1"/>
    <n v="706478"/>
    <n v="707860"/>
    <s v="+"/>
    <m/>
    <m/>
    <m/>
    <m/>
    <m/>
    <m/>
    <s v="Kfla_0676"/>
    <n v="1383"/>
    <m/>
    <m/>
  </r>
  <r>
    <x v="1"/>
    <x v="1"/>
    <s v="GCA_000024345.1"/>
    <s v="Primary Assembly"/>
    <s v="chromosome"/>
    <m/>
    <s v="CP001736.1"/>
    <n v="706478"/>
    <n v="707860"/>
    <s v="+"/>
    <s v="ADB29797.1"/>
    <m/>
    <m/>
    <s v="cytidyltransferase-related domain protein"/>
    <m/>
    <m/>
    <s v="Kfla_0676"/>
    <n v="1383"/>
    <n v="460"/>
    <m/>
  </r>
  <r>
    <x v="0"/>
    <x v="0"/>
    <s v="GCA_000024345.1"/>
    <s v="Primary Assembly"/>
    <s v="chromosome"/>
    <m/>
    <s v="CP001736.1"/>
    <n v="707860"/>
    <n v="708561"/>
    <s v="+"/>
    <m/>
    <m/>
    <m/>
    <m/>
    <m/>
    <m/>
    <s v="Kfla_0677"/>
    <n v="702"/>
    <m/>
    <m/>
  </r>
  <r>
    <x v="1"/>
    <x v="1"/>
    <s v="GCA_000024345.1"/>
    <s v="Primary Assembly"/>
    <s v="chromosome"/>
    <m/>
    <s v="CP001736.1"/>
    <n v="707860"/>
    <n v="708561"/>
    <s v="+"/>
    <s v="ADB29798.1"/>
    <m/>
    <m/>
    <s v="short-chain dehydrogenase/reductase SDR"/>
    <m/>
    <m/>
    <s v="Kfla_0677"/>
    <n v="702"/>
    <n v="233"/>
    <m/>
  </r>
  <r>
    <x v="0"/>
    <x v="0"/>
    <s v="GCA_000024345.1"/>
    <s v="Primary Assembly"/>
    <s v="chromosome"/>
    <m/>
    <s v="CP001736.1"/>
    <n v="708558"/>
    <n v="709463"/>
    <s v="+"/>
    <m/>
    <m/>
    <m/>
    <m/>
    <m/>
    <m/>
    <s v="Kfla_0678"/>
    <n v="906"/>
    <m/>
    <m/>
  </r>
  <r>
    <x v="1"/>
    <x v="1"/>
    <s v="GCA_000024345.1"/>
    <s v="Primary Assembly"/>
    <s v="chromosome"/>
    <m/>
    <s v="CP001736.1"/>
    <n v="708558"/>
    <n v="709463"/>
    <s v="+"/>
    <s v="ADB29799.1"/>
    <m/>
    <m/>
    <s v="glycosyl transferase family 9"/>
    <m/>
    <m/>
    <s v="Kfla_0678"/>
    <n v="906"/>
    <n v="301"/>
    <m/>
  </r>
  <r>
    <x v="0"/>
    <x v="0"/>
    <s v="GCA_000024345.1"/>
    <s v="Primary Assembly"/>
    <s v="chromosome"/>
    <m/>
    <s v="CP001736.1"/>
    <n v="709447"/>
    <n v="710400"/>
    <s v="-"/>
    <m/>
    <m/>
    <m/>
    <m/>
    <m/>
    <m/>
    <s v="Kfla_0679"/>
    <n v="954"/>
    <m/>
    <m/>
  </r>
  <r>
    <x v="1"/>
    <x v="1"/>
    <s v="GCA_000024345.1"/>
    <s v="Primary Assembly"/>
    <s v="chromosome"/>
    <m/>
    <s v="CP001736.1"/>
    <n v="709447"/>
    <n v="710400"/>
    <s v="-"/>
    <s v="ADB29800.1"/>
    <m/>
    <m/>
    <s v="NAD-dependent epimerase/dehydratase"/>
    <m/>
    <m/>
    <s v="Kfla_0679"/>
    <n v="954"/>
    <n v="317"/>
    <m/>
  </r>
  <r>
    <x v="0"/>
    <x v="0"/>
    <s v="GCA_000024345.1"/>
    <s v="Primary Assembly"/>
    <s v="chromosome"/>
    <m/>
    <s v="CP001736.1"/>
    <n v="710447"/>
    <n v="710830"/>
    <s v="-"/>
    <m/>
    <m/>
    <m/>
    <m/>
    <m/>
    <m/>
    <s v="Kfla_0680"/>
    <n v="384"/>
    <m/>
    <m/>
  </r>
  <r>
    <x v="1"/>
    <x v="1"/>
    <s v="GCA_000024345.1"/>
    <s v="Primary Assembly"/>
    <s v="chromosome"/>
    <m/>
    <s v="CP001736.1"/>
    <n v="710447"/>
    <n v="710830"/>
    <s v="-"/>
    <s v="ADB29801.1"/>
    <m/>
    <m/>
    <s v="anti-sigma-factor antagonist"/>
    <m/>
    <m/>
    <s v="Kfla_0680"/>
    <n v="384"/>
    <n v="127"/>
    <m/>
  </r>
  <r>
    <x v="0"/>
    <x v="0"/>
    <s v="GCA_000024345.1"/>
    <s v="Primary Assembly"/>
    <s v="chromosome"/>
    <m/>
    <s v="CP001736.1"/>
    <n v="710998"/>
    <n v="712377"/>
    <s v="-"/>
    <m/>
    <m/>
    <m/>
    <m/>
    <m/>
    <m/>
    <s v="Kfla_0681"/>
    <n v="1380"/>
    <m/>
    <m/>
  </r>
  <r>
    <x v="1"/>
    <x v="1"/>
    <s v="GCA_000024345.1"/>
    <s v="Primary Assembly"/>
    <s v="chromosome"/>
    <m/>
    <s v="CP001736.1"/>
    <n v="710998"/>
    <n v="712377"/>
    <s v="-"/>
    <s v="ADB29802.1"/>
    <m/>
    <m/>
    <s v="LVIVD repeat protein"/>
    <m/>
    <m/>
    <s v="Kfla_0681"/>
    <n v="1380"/>
    <n v="459"/>
    <m/>
  </r>
  <r>
    <x v="0"/>
    <x v="0"/>
    <s v="GCA_000024345.1"/>
    <s v="Primary Assembly"/>
    <s v="chromosome"/>
    <m/>
    <s v="CP001736.1"/>
    <n v="712474"/>
    <n v="713121"/>
    <s v="+"/>
    <m/>
    <m/>
    <m/>
    <m/>
    <m/>
    <m/>
    <s v="Kfla_0682"/>
    <n v="648"/>
    <m/>
    <m/>
  </r>
  <r>
    <x v="1"/>
    <x v="1"/>
    <s v="GCA_000024345.1"/>
    <s v="Primary Assembly"/>
    <s v="chromosome"/>
    <m/>
    <s v="CP001736.1"/>
    <n v="712474"/>
    <n v="713121"/>
    <s v="+"/>
    <s v="ADB29803.1"/>
    <m/>
    <m/>
    <s v="protein of unknown function DUF305"/>
    <m/>
    <m/>
    <s v="Kfla_0682"/>
    <n v="648"/>
    <n v="215"/>
    <m/>
  </r>
  <r>
    <x v="0"/>
    <x v="0"/>
    <s v="GCA_000024345.1"/>
    <s v="Primary Assembly"/>
    <s v="chromosome"/>
    <m/>
    <s v="CP001736.1"/>
    <n v="713121"/>
    <n v="713864"/>
    <s v="+"/>
    <m/>
    <m/>
    <m/>
    <m/>
    <m/>
    <m/>
    <s v="Kfla_0683"/>
    <n v="744"/>
    <m/>
    <m/>
  </r>
  <r>
    <x v="1"/>
    <x v="1"/>
    <s v="GCA_000024345.1"/>
    <s v="Primary Assembly"/>
    <s v="chromosome"/>
    <m/>
    <s v="CP001736.1"/>
    <n v="713121"/>
    <n v="713864"/>
    <s v="+"/>
    <s v="ADB29804.1"/>
    <m/>
    <m/>
    <s v="short-chain dehydrogenase/reductase SDR"/>
    <m/>
    <m/>
    <s v="Kfla_0683"/>
    <n v="744"/>
    <n v="247"/>
    <m/>
  </r>
  <r>
    <x v="0"/>
    <x v="0"/>
    <s v="GCA_000024345.1"/>
    <s v="Primary Assembly"/>
    <s v="chromosome"/>
    <m/>
    <s v="CP001736.1"/>
    <n v="713861"/>
    <n v="714592"/>
    <s v="+"/>
    <m/>
    <m/>
    <m/>
    <m/>
    <m/>
    <m/>
    <s v="Kfla_0684"/>
    <n v="732"/>
    <m/>
    <m/>
  </r>
  <r>
    <x v="1"/>
    <x v="1"/>
    <s v="GCA_000024345.1"/>
    <s v="Primary Assembly"/>
    <s v="chromosome"/>
    <m/>
    <s v="CP001736.1"/>
    <n v="713861"/>
    <n v="714592"/>
    <s v="+"/>
    <s v="ADB29805.1"/>
    <m/>
    <m/>
    <s v="DNA alkylation repair enzyme"/>
    <m/>
    <m/>
    <s v="Kfla_0684"/>
    <n v="732"/>
    <n v="243"/>
    <m/>
  </r>
  <r>
    <x v="0"/>
    <x v="0"/>
    <s v="GCA_000024345.1"/>
    <s v="Primary Assembly"/>
    <s v="chromosome"/>
    <m/>
    <s v="CP001736.1"/>
    <n v="714675"/>
    <n v="716177"/>
    <s v="-"/>
    <m/>
    <m/>
    <m/>
    <m/>
    <m/>
    <m/>
    <s v="Kfla_0685"/>
    <n v="1503"/>
    <m/>
    <m/>
  </r>
  <r>
    <x v="1"/>
    <x v="1"/>
    <s v="GCA_000024345.1"/>
    <s v="Primary Assembly"/>
    <s v="chromosome"/>
    <m/>
    <s v="CP001736.1"/>
    <n v="714675"/>
    <n v="716177"/>
    <s v="-"/>
    <s v="ADB29806.1"/>
    <m/>
    <m/>
    <s v="drug resistance transporter, EmrB/QacA subfamily"/>
    <m/>
    <m/>
    <s v="Kfla_0685"/>
    <n v="1503"/>
    <n v="500"/>
    <m/>
  </r>
  <r>
    <x v="0"/>
    <x v="0"/>
    <s v="GCA_000024345.1"/>
    <s v="Primary Assembly"/>
    <s v="chromosome"/>
    <m/>
    <s v="CP001736.1"/>
    <n v="716214"/>
    <n v="716948"/>
    <s v="-"/>
    <m/>
    <m/>
    <m/>
    <m/>
    <m/>
    <m/>
    <s v="Kfla_0686"/>
    <n v="735"/>
    <m/>
    <m/>
  </r>
  <r>
    <x v="1"/>
    <x v="1"/>
    <s v="GCA_000024345.1"/>
    <s v="Primary Assembly"/>
    <s v="chromosome"/>
    <m/>
    <s v="CP001736.1"/>
    <n v="716214"/>
    <n v="716948"/>
    <s v="-"/>
    <s v="ADB29807.1"/>
    <m/>
    <m/>
    <s v="hypothetical protein"/>
    <m/>
    <m/>
    <s v="Kfla_0686"/>
    <n v="735"/>
    <n v="244"/>
    <m/>
  </r>
  <r>
    <x v="0"/>
    <x v="0"/>
    <s v="GCA_000024345.1"/>
    <s v="Primary Assembly"/>
    <s v="chromosome"/>
    <m/>
    <s v="CP001736.1"/>
    <n v="717072"/>
    <n v="717980"/>
    <s v="+"/>
    <m/>
    <m/>
    <m/>
    <m/>
    <m/>
    <m/>
    <s v="Kfla_0687"/>
    <n v="909"/>
    <m/>
    <m/>
  </r>
  <r>
    <x v="1"/>
    <x v="1"/>
    <s v="GCA_000024345.1"/>
    <s v="Primary Assembly"/>
    <s v="chromosome"/>
    <m/>
    <s v="CP001736.1"/>
    <n v="717072"/>
    <n v="717980"/>
    <s v="+"/>
    <s v="ADB29808.1"/>
    <m/>
    <m/>
    <s v="hypothetical protein"/>
    <m/>
    <m/>
    <s v="Kfla_0687"/>
    <n v="909"/>
    <n v="302"/>
    <m/>
  </r>
  <r>
    <x v="0"/>
    <x v="0"/>
    <s v="GCA_000024345.1"/>
    <s v="Primary Assembly"/>
    <s v="chromosome"/>
    <m/>
    <s v="CP001736.1"/>
    <n v="718016"/>
    <n v="718624"/>
    <s v="+"/>
    <m/>
    <m/>
    <m/>
    <m/>
    <m/>
    <m/>
    <s v="Kfla_0688"/>
    <n v="609"/>
    <m/>
    <m/>
  </r>
  <r>
    <x v="1"/>
    <x v="1"/>
    <s v="GCA_000024345.1"/>
    <s v="Primary Assembly"/>
    <s v="chromosome"/>
    <m/>
    <s v="CP001736.1"/>
    <n v="718016"/>
    <n v="718624"/>
    <s v="+"/>
    <s v="ADB29809.1"/>
    <m/>
    <m/>
    <s v="peptidase C60 sortase A and B"/>
    <m/>
    <m/>
    <s v="Kfla_0688"/>
    <n v="609"/>
    <n v="202"/>
    <m/>
  </r>
  <r>
    <x v="0"/>
    <x v="0"/>
    <s v="GCA_000024345.1"/>
    <s v="Primary Assembly"/>
    <s v="chromosome"/>
    <m/>
    <s v="CP001736.1"/>
    <n v="718703"/>
    <n v="720088"/>
    <s v="+"/>
    <m/>
    <m/>
    <m/>
    <m/>
    <m/>
    <m/>
    <s v="Kfla_0689"/>
    <n v="1386"/>
    <m/>
    <m/>
  </r>
  <r>
    <x v="1"/>
    <x v="1"/>
    <s v="GCA_000024345.1"/>
    <s v="Primary Assembly"/>
    <s v="chromosome"/>
    <m/>
    <s v="CP001736.1"/>
    <n v="718703"/>
    <n v="720088"/>
    <s v="+"/>
    <s v="ADB29810.1"/>
    <m/>
    <m/>
    <s v="peptidase S41"/>
    <m/>
    <m/>
    <s v="Kfla_0689"/>
    <n v="1386"/>
    <n v="461"/>
    <m/>
  </r>
  <r>
    <x v="0"/>
    <x v="0"/>
    <s v="GCA_000024345.1"/>
    <s v="Primary Assembly"/>
    <s v="chromosome"/>
    <m/>
    <s v="CP001736.1"/>
    <n v="720370"/>
    <n v="720990"/>
    <s v="+"/>
    <m/>
    <m/>
    <m/>
    <m/>
    <m/>
    <m/>
    <s v="Kfla_0690"/>
    <n v="621"/>
    <m/>
    <m/>
  </r>
  <r>
    <x v="1"/>
    <x v="1"/>
    <s v="GCA_000024345.1"/>
    <s v="Primary Assembly"/>
    <s v="chromosome"/>
    <m/>
    <s v="CP001736.1"/>
    <n v="720370"/>
    <n v="720990"/>
    <s v="+"/>
    <s v="ADB29811.1"/>
    <m/>
    <m/>
    <s v="Sua5/YciO/YrdC/YwlC family protein"/>
    <m/>
    <m/>
    <s v="Kfla_0690"/>
    <n v="621"/>
    <n v="206"/>
    <m/>
  </r>
  <r>
    <x v="0"/>
    <x v="0"/>
    <s v="GCA_000024345.1"/>
    <s v="Primary Assembly"/>
    <s v="chromosome"/>
    <m/>
    <s v="CP001736.1"/>
    <n v="721078"/>
    <n v="721623"/>
    <s v="+"/>
    <m/>
    <m/>
    <m/>
    <m/>
    <m/>
    <m/>
    <s v="Kfla_0691"/>
    <n v="546"/>
    <m/>
    <m/>
  </r>
  <r>
    <x v="1"/>
    <x v="1"/>
    <s v="GCA_000024345.1"/>
    <s v="Primary Assembly"/>
    <s v="chromosome"/>
    <m/>
    <s v="CP001736.1"/>
    <n v="721078"/>
    <n v="721623"/>
    <s v="+"/>
    <s v="ADB29812.1"/>
    <m/>
    <m/>
    <s v="protein of unknown function DUF1470"/>
    <m/>
    <m/>
    <s v="Kfla_0691"/>
    <n v="546"/>
    <n v="181"/>
    <m/>
  </r>
  <r>
    <x v="0"/>
    <x v="0"/>
    <s v="GCA_000024345.1"/>
    <s v="Primary Assembly"/>
    <s v="chromosome"/>
    <m/>
    <s v="CP001736.1"/>
    <n v="721620"/>
    <n v="722288"/>
    <s v="+"/>
    <m/>
    <m/>
    <m/>
    <m/>
    <m/>
    <m/>
    <s v="Kfla_0692"/>
    <n v="669"/>
    <m/>
    <m/>
  </r>
  <r>
    <x v="1"/>
    <x v="1"/>
    <s v="GCA_000024345.1"/>
    <s v="Primary Assembly"/>
    <s v="chromosome"/>
    <m/>
    <s v="CP001736.1"/>
    <n v="721620"/>
    <n v="722288"/>
    <s v="+"/>
    <s v="ADB29813.1"/>
    <m/>
    <m/>
    <s v="AzlC family protein"/>
    <m/>
    <m/>
    <s v="Kfla_0692"/>
    <n v="669"/>
    <n v="222"/>
    <m/>
  </r>
  <r>
    <x v="0"/>
    <x v="0"/>
    <s v="GCA_000024345.1"/>
    <s v="Primary Assembly"/>
    <s v="chromosome"/>
    <m/>
    <s v="CP001736.1"/>
    <n v="722285"/>
    <n v="722584"/>
    <s v="+"/>
    <m/>
    <m/>
    <m/>
    <m/>
    <m/>
    <m/>
    <s v="Kfla_0693"/>
    <n v="300"/>
    <m/>
    <m/>
  </r>
  <r>
    <x v="1"/>
    <x v="1"/>
    <s v="GCA_000024345.1"/>
    <s v="Primary Assembly"/>
    <s v="chromosome"/>
    <m/>
    <s v="CP001736.1"/>
    <n v="722285"/>
    <n v="722584"/>
    <s v="+"/>
    <s v="ADB29814.1"/>
    <m/>
    <m/>
    <s v="branched-chain amino acid transport"/>
    <m/>
    <m/>
    <s v="Kfla_0693"/>
    <n v="300"/>
    <n v="99"/>
    <m/>
  </r>
  <r>
    <x v="0"/>
    <x v="0"/>
    <s v="GCA_000024345.1"/>
    <s v="Primary Assembly"/>
    <s v="chromosome"/>
    <m/>
    <s v="CP001736.1"/>
    <n v="722565"/>
    <n v="723101"/>
    <s v="-"/>
    <m/>
    <m/>
    <m/>
    <m/>
    <m/>
    <m/>
    <s v="Kfla_0694"/>
    <n v="537"/>
    <m/>
    <m/>
  </r>
  <r>
    <x v="1"/>
    <x v="1"/>
    <s v="GCA_000024345.1"/>
    <s v="Primary Assembly"/>
    <s v="chromosome"/>
    <m/>
    <s v="CP001736.1"/>
    <n v="722565"/>
    <n v="723101"/>
    <s v="-"/>
    <s v="ADB29815.1"/>
    <m/>
    <m/>
    <s v="DNA ligase D, 3'-phosphoesterase domain protein"/>
    <m/>
    <m/>
    <s v="Kfla_0694"/>
    <n v="537"/>
    <n v="178"/>
    <m/>
  </r>
  <r>
    <x v="0"/>
    <x v="0"/>
    <s v="GCA_000024345.1"/>
    <s v="Primary Assembly"/>
    <s v="chromosome"/>
    <m/>
    <s v="CP001736.1"/>
    <n v="723167"/>
    <n v="723994"/>
    <s v="-"/>
    <m/>
    <m/>
    <m/>
    <m/>
    <m/>
    <m/>
    <s v="Kfla_0695"/>
    <n v="828"/>
    <m/>
    <m/>
  </r>
  <r>
    <x v="1"/>
    <x v="1"/>
    <s v="GCA_000024345.1"/>
    <s v="Primary Assembly"/>
    <s v="chromosome"/>
    <m/>
    <s v="CP001736.1"/>
    <n v="723167"/>
    <n v="723994"/>
    <s v="-"/>
    <s v="ADB29816.1"/>
    <m/>
    <m/>
    <s v="RNA polymerase, sigma 28 subunit, Sig B/F/G subfamily"/>
    <m/>
    <m/>
    <s v="Kfla_0695"/>
    <n v="828"/>
    <n v="275"/>
    <m/>
  </r>
  <r>
    <x v="0"/>
    <x v="0"/>
    <s v="GCA_000024345.1"/>
    <s v="Primary Assembly"/>
    <s v="chromosome"/>
    <m/>
    <s v="CP001736.1"/>
    <n v="724174"/>
    <n v="725046"/>
    <s v="-"/>
    <m/>
    <m/>
    <m/>
    <m/>
    <m/>
    <m/>
    <s v="Kfla_0696"/>
    <n v="873"/>
    <m/>
    <m/>
  </r>
  <r>
    <x v="1"/>
    <x v="1"/>
    <s v="GCA_000024345.1"/>
    <s v="Primary Assembly"/>
    <s v="chromosome"/>
    <m/>
    <s v="CP001736.1"/>
    <n v="724174"/>
    <n v="725046"/>
    <s v="-"/>
    <s v="ADB29817.1"/>
    <m/>
    <m/>
    <s v="transcriptional regulator, LysR family"/>
    <m/>
    <m/>
    <s v="Kfla_0696"/>
    <n v="873"/>
    <n v="290"/>
    <m/>
  </r>
  <r>
    <x v="0"/>
    <x v="0"/>
    <s v="GCA_000024345.1"/>
    <s v="Primary Assembly"/>
    <s v="chromosome"/>
    <m/>
    <s v="CP001736.1"/>
    <n v="725139"/>
    <n v="725918"/>
    <s v="+"/>
    <m/>
    <m/>
    <m/>
    <m/>
    <m/>
    <m/>
    <s v="Kfla_0697"/>
    <n v="780"/>
    <m/>
    <m/>
  </r>
  <r>
    <x v="1"/>
    <x v="1"/>
    <s v="GCA_000024345.1"/>
    <s v="Primary Assembly"/>
    <s v="chromosome"/>
    <m/>
    <s v="CP001736.1"/>
    <n v="725139"/>
    <n v="725918"/>
    <s v="+"/>
    <s v="ADB29818.1"/>
    <m/>
    <m/>
    <s v="Methyltransferase type 12"/>
    <m/>
    <m/>
    <s v="Kfla_0697"/>
    <n v="780"/>
    <n v="259"/>
    <m/>
  </r>
  <r>
    <x v="0"/>
    <x v="0"/>
    <s v="GCA_000024345.1"/>
    <s v="Primary Assembly"/>
    <s v="chromosome"/>
    <m/>
    <s v="CP001736.1"/>
    <n v="725989"/>
    <n v="726171"/>
    <s v="+"/>
    <m/>
    <m/>
    <m/>
    <m/>
    <m/>
    <m/>
    <s v="Kfla_0698"/>
    <n v="183"/>
    <m/>
    <m/>
  </r>
  <r>
    <x v="1"/>
    <x v="1"/>
    <s v="GCA_000024345.1"/>
    <s v="Primary Assembly"/>
    <s v="chromosome"/>
    <m/>
    <s v="CP001736.1"/>
    <n v="725989"/>
    <n v="726171"/>
    <s v="+"/>
    <s v="ADB29819.1"/>
    <m/>
    <m/>
    <s v="hypothetical protein"/>
    <m/>
    <m/>
    <s v="Kfla_0698"/>
    <n v="183"/>
    <n v="60"/>
    <m/>
  </r>
  <r>
    <x v="0"/>
    <x v="0"/>
    <s v="GCA_000024345.1"/>
    <s v="Primary Assembly"/>
    <s v="chromosome"/>
    <m/>
    <s v="CP001736.1"/>
    <n v="726384"/>
    <n v="727340"/>
    <s v="+"/>
    <m/>
    <m/>
    <m/>
    <m/>
    <m/>
    <m/>
    <s v="Kfla_0699"/>
    <n v="957"/>
    <m/>
    <m/>
  </r>
  <r>
    <x v="1"/>
    <x v="1"/>
    <s v="GCA_000024345.1"/>
    <s v="Primary Assembly"/>
    <s v="chromosome"/>
    <m/>
    <s v="CP001736.1"/>
    <n v="726384"/>
    <n v="727340"/>
    <s v="+"/>
    <s v="ADB29820.1"/>
    <m/>
    <m/>
    <s v="Luciferase-like monooxygenase"/>
    <m/>
    <m/>
    <s v="Kfla_0699"/>
    <n v="957"/>
    <n v="318"/>
    <m/>
  </r>
  <r>
    <x v="0"/>
    <x v="0"/>
    <s v="GCA_000024345.1"/>
    <s v="Primary Assembly"/>
    <s v="chromosome"/>
    <m/>
    <s v="CP001736.1"/>
    <n v="727400"/>
    <n v="727678"/>
    <s v="-"/>
    <m/>
    <m/>
    <m/>
    <m/>
    <m/>
    <m/>
    <s v="Kfla_0700"/>
    <n v="279"/>
    <m/>
    <m/>
  </r>
  <r>
    <x v="1"/>
    <x v="1"/>
    <s v="GCA_000024345.1"/>
    <s v="Primary Assembly"/>
    <s v="chromosome"/>
    <m/>
    <s v="CP001736.1"/>
    <n v="727400"/>
    <n v="727678"/>
    <s v="-"/>
    <s v="ADB29821.1"/>
    <m/>
    <m/>
    <s v="hypothetical protein"/>
    <m/>
    <m/>
    <s v="Kfla_0700"/>
    <n v="279"/>
    <n v="92"/>
    <m/>
  </r>
  <r>
    <x v="0"/>
    <x v="0"/>
    <s v="GCA_000024345.1"/>
    <s v="Primary Assembly"/>
    <s v="chromosome"/>
    <m/>
    <s v="CP001736.1"/>
    <n v="727675"/>
    <n v="728220"/>
    <s v="-"/>
    <m/>
    <m/>
    <m/>
    <m/>
    <m/>
    <m/>
    <s v="Kfla_0701"/>
    <n v="546"/>
    <m/>
    <m/>
  </r>
  <r>
    <x v="1"/>
    <x v="1"/>
    <s v="GCA_000024345.1"/>
    <s v="Primary Assembly"/>
    <s v="chromosome"/>
    <m/>
    <s v="CP001736.1"/>
    <n v="727675"/>
    <n v="728220"/>
    <s v="-"/>
    <s v="ADB29822.1"/>
    <m/>
    <m/>
    <s v="hypothetical protein"/>
    <m/>
    <m/>
    <s v="Kfla_0701"/>
    <n v="546"/>
    <n v="181"/>
    <m/>
  </r>
  <r>
    <x v="0"/>
    <x v="0"/>
    <s v="GCA_000024345.1"/>
    <s v="Primary Assembly"/>
    <s v="chromosome"/>
    <m/>
    <s v="CP001736.1"/>
    <n v="728217"/>
    <n v="728660"/>
    <s v="-"/>
    <m/>
    <m/>
    <m/>
    <m/>
    <m/>
    <m/>
    <s v="Kfla_0702"/>
    <n v="444"/>
    <m/>
    <m/>
  </r>
  <r>
    <x v="1"/>
    <x v="1"/>
    <s v="GCA_000024345.1"/>
    <s v="Primary Assembly"/>
    <s v="chromosome"/>
    <m/>
    <s v="CP001736.1"/>
    <n v="728217"/>
    <n v="728660"/>
    <s v="-"/>
    <s v="ADB29823.1"/>
    <m/>
    <m/>
    <s v="protein of unknown function DUF1469"/>
    <m/>
    <m/>
    <s v="Kfla_0702"/>
    <n v="444"/>
    <n v="147"/>
    <m/>
  </r>
  <r>
    <x v="0"/>
    <x v="0"/>
    <s v="GCA_000024345.1"/>
    <s v="Primary Assembly"/>
    <s v="chromosome"/>
    <m/>
    <s v="CP001736.1"/>
    <n v="728793"/>
    <n v="729164"/>
    <s v="+"/>
    <m/>
    <m/>
    <m/>
    <m/>
    <m/>
    <m/>
    <s v="Kfla_0703"/>
    <n v="372"/>
    <m/>
    <m/>
  </r>
  <r>
    <x v="1"/>
    <x v="1"/>
    <s v="GCA_000024345.1"/>
    <s v="Primary Assembly"/>
    <s v="chromosome"/>
    <m/>
    <s v="CP001736.1"/>
    <n v="728793"/>
    <n v="729164"/>
    <s v="+"/>
    <s v="ADB29824.1"/>
    <m/>
    <m/>
    <s v="Glyoxalase/bleomycin resistance protein/dioxygenase"/>
    <m/>
    <m/>
    <s v="Kfla_0703"/>
    <n v="372"/>
    <n v="123"/>
    <m/>
  </r>
  <r>
    <x v="0"/>
    <x v="0"/>
    <s v="GCA_000024345.1"/>
    <s v="Primary Assembly"/>
    <s v="chromosome"/>
    <m/>
    <s v="CP001736.1"/>
    <n v="729225"/>
    <n v="729422"/>
    <s v="-"/>
    <m/>
    <m/>
    <m/>
    <m/>
    <m/>
    <m/>
    <s v="Kfla_0704"/>
    <n v="198"/>
    <m/>
    <m/>
  </r>
  <r>
    <x v="1"/>
    <x v="1"/>
    <s v="GCA_000024345.1"/>
    <s v="Primary Assembly"/>
    <s v="chromosome"/>
    <m/>
    <s v="CP001736.1"/>
    <n v="729225"/>
    <n v="729422"/>
    <s v="-"/>
    <s v="ADB29825.1"/>
    <m/>
    <m/>
    <s v="hypothetical protein"/>
    <m/>
    <m/>
    <s v="Kfla_0704"/>
    <n v="198"/>
    <n v="65"/>
    <m/>
  </r>
  <r>
    <x v="0"/>
    <x v="0"/>
    <s v="GCA_000024345.1"/>
    <s v="Primary Assembly"/>
    <s v="chromosome"/>
    <m/>
    <s v="CP001736.1"/>
    <n v="729612"/>
    <n v="729881"/>
    <s v="+"/>
    <m/>
    <m/>
    <m/>
    <m/>
    <m/>
    <m/>
    <s v="Kfla_0705"/>
    <n v="270"/>
    <m/>
    <m/>
  </r>
  <r>
    <x v="1"/>
    <x v="1"/>
    <s v="GCA_000024345.1"/>
    <s v="Primary Assembly"/>
    <s v="chromosome"/>
    <m/>
    <s v="CP001736.1"/>
    <n v="729612"/>
    <n v="729881"/>
    <s v="+"/>
    <s v="ADB29826.1"/>
    <m/>
    <m/>
    <s v="hypothetical protein"/>
    <m/>
    <m/>
    <s v="Kfla_0705"/>
    <n v="270"/>
    <n v="89"/>
    <m/>
  </r>
  <r>
    <x v="0"/>
    <x v="0"/>
    <s v="GCA_000024345.1"/>
    <s v="Primary Assembly"/>
    <s v="chromosome"/>
    <m/>
    <s v="CP001736.1"/>
    <n v="729901"/>
    <n v="730584"/>
    <s v="+"/>
    <m/>
    <m/>
    <m/>
    <m/>
    <m/>
    <m/>
    <s v="Kfla_0706"/>
    <n v="684"/>
    <m/>
    <m/>
  </r>
  <r>
    <x v="1"/>
    <x v="1"/>
    <s v="GCA_000024345.1"/>
    <s v="Primary Assembly"/>
    <s v="chromosome"/>
    <m/>
    <s v="CP001736.1"/>
    <n v="729901"/>
    <n v="730584"/>
    <s v="+"/>
    <s v="ADB29827.1"/>
    <m/>
    <m/>
    <s v="ANTAR domain protein with unknown sensor"/>
    <m/>
    <m/>
    <s v="Kfla_0706"/>
    <n v="684"/>
    <n v="227"/>
    <m/>
  </r>
  <r>
    <x v="0"/>
    <x v="0"/>
    <s v="GCA_000024345.1"/>
    <s v="Primary Assembly"/>
    <s v="chromosome"/>
    <m/>
    <s v="CP001736.1"/>
    <n v="730653"/>
    <n v="730859"/>
    <s v="+"/>
    <m/>
    <m/>
    <m/>
    <m/>
    <m/>
    <m/>
    <s v="Kfla_0707"/>
    <n v="207"/>
    <m/>
    <m/>
  </r>
  <r>
    <x v="1"/>
    <x v="1"/>
    <s v="GCA_000024345.1"/>
    <s v="Primary Assembly"/>
    <s v="chromosome"/>
    <m/>
    <s v="CP001736.1"/>
    <n v="730653"/>
    <n v="730859"/>
    <s v="+"/>
    <s v="ADB29828.1"/>
    <m/>
    <m/>
    <s v="hypothetical protein"/>
    <m/>
    <m/>
    <s v="Kfla_0707"/>
    <n v="207"/>
    <n v="68"/>
    <m/>
  </r>
  <r>
    <x v="0"/>
    <x v="0"/>
    <s v="GCA_000024345.1"/>
    <s v="Primary Assembly"/>
    <s v="chromosome"/>
    <m/>
    <s v="CP001736.1"/>
    <n v="731151"/>
    <n v="732461"/>
    <s v="+"/>
    <m/>
    <m/>
    <m/>
    <m/>
    <m/>
    <m/>
    <s v="Kfla_0708"/>
    <n v="1311"/>
    <m/>
    <m/>
  </r>
  <r>
    <x v="1"/>
    <x v="1"/>
    <s v="GCA_000024345.1"/>
    <s v="Primary Assembly"/>
    <s v="chromosome"/>
    <m/>
    <s v="CP001736.1"/>
    <n v="731151"/>
    <n v="732461"/>
    <s v="+"/>
    <s v="ADB29829.1"/>
    <m/>
    <m/>
    <s v="zinc finger SWIM domain protein"/>
    <m/>
    <m/>
    <s v="Kfla_0708"/>
    <n v="1311"/>
    <n v="436"/>
    <m/>
  </r>
  <r>
    <x v="0"/>
    <x v="0"/>
    <s v="GCA_000024345.1"/>
    <s v="Primary Assembly"/>
    <s v="chromosome"/>
    <m/>
    <s v="CP001736.1"/>
    <n v="732461"/>
    <n v="733852"/>
    <s v="+"/>
    <m/>
    <m/>
    <m/>
    <m/>
    <m/>
    <m/>
    <s v="Kfla_0709"/>
    <n v="1392"/>
    <m/>
    <m/>
  </r>
  <r>
    <x v="1"/>
    <x v="1"/>
    <s v="GCA_000024345.1"/>
    <s v="Primary Assembly"/>
    <s v="chromosome"/>
    <m/>
    <s v="CP001736.1"/>
    <n v="732461"/>
    <n v="733852"/>
    <s v="+"/>
    <s v="ADB29830.1"/>
    <m/>
    <m/>
    <s v="hypothetical protein"/>
    <m/>
    <m/>
    <s v="Kfla_0709"/>
    <n v="1392"/>
    <n v="463"/>
    <m/>
  </r>
  <r>
    <x v="0"/>
    <x v="0"/>
    <s v="GCA_000024345.1"/>
    <s v="Primary Assembly"/>
    <s v="chromosome"/>
    <m/>
    <s v="CP001736.1"/>
    <n v="733849"/>
    <n v="734931"/>
    <s v="+"/>
    <m/>
    <m/>
    <m/>
    <m/>
    <m/>
    <m/>
    <s v="Kfla_0710"/>
    <n v="1083"/>
    <m/>
    <m/>
  </r>
  <r>
    <x v="1"/>
    <x v="1"/>
    <s v="GCA_000024345.1"/>
    <s v="Primary Assembly"/>
    <s v="chromosome"/>
    <m/>
    <s v="CP001736.1"/>
    <n v="733849"/>
    <n v="734931"/>
    <s v="+"/>
    <s v="ADB29831.1"/>
    <m/>
    <m/>
    <s v="ATPase associated with various cellular activities AAA_5"/>
    <m/>
    <m/>
    <s v="Kfla_0710"/>
    <n v="1083"/>
    <n v="360"/>
    <m/>
  </r>
  <r>
    <x v="0"/>
    <x v="0"/>
    <s v="GCA_000024345.1"/>
    <s v="Primary Assembly"/>
    <s v="chromosome"/>
    <m/>
    <s v="CP001736.1"/>
    <n v="734931"/>
    <n v="737099"/>
    <s v="+"/>
    <m/>
    <m/>
    <m/>
    <m/>
    <m/>
    <m/>
    <s v="Kfla_0711"/>
    <n v="2169"/>
    <m/>
    <m/>
  </r>
  <r>
    <x v="1"/>
    <x v="1"/>
    <s v="GCA_000024345.1"/>
    <s v="Primary Assembly"/>
    <s v="chromosome"/>
    <m/>
    <s v="CP001736.1"/>
    <n v="734931"/>
    <n v="737099"/>
    <s v="+"/>
    <s v="ADB29832.1"/>
    <m/>
    <m/>
    <s v="conserved hypothetical protein"/>
    <m/>
    <m/>
    <s v="Kfla_0711"/>
    <n v="2169"/>
    <n v="722"/>
    <m/>
  </r>
  <r>
    <x v="0"/>
    <x v="0"/>
    <s v="GCA_000024345.1"/>
    <s v="Primary Assembly"/>
    <s v="chromosome"/>
    <m/>
    <s v="CP001736.1"/>
    <n v="737099"/>
    <n v="738259"/>
    <s v="+"/>
    <m/>
    <m/>
    <m/>
    <m/>
    <m/>
    <m/>
    <s v="Kfla_0712"/>
    <n v="1161"/>
    <m/>
    <m/>
  </r>
  <r>
    <x v="1"/>
    <x v="1"/>
    <s v="GCA_000024345.1"/>
    <s v="Primary Assembly"/>
    <s v="chromosome"/>
    <m/>
    <s v="CP001736.1"/>
    <n v="737099"/>
    <n v="738259"/>
    <s v="+"/>
    <s v="ADB29833.1"/>
    <m/>
    <m/>
    <s v="VWA containing CoxE family protein"/>
    <m/>
    <m/>
    <s v="Kfla_0712"/>
    <n v="1161"/>
    <n v="386"/>
    <m/>
  </r>
  <r>
    <x v="0"/>
    <x v="0"/>
    <s v="GCA_000024345.1"/>
    <s v="Primary Assembly"/>
    <s v="chromosome"/>
    <m/>
    <s v="CP001736.1"/>
    <n v="738268"/>
    <n v="738708"/>
    <s v="+"/>
    <m/>
    <m/>
    <m/>
    <m/>
    <m/>
    <m/>
    <s v="Kfla_0713"/>
    <n v="441"/>
    <m/>
    <m/>
  </r>
  <r>
    <x v="1"/>
    <x v="1"/>
    <s v="GCA_000024345.1"/>
    <s v="Primary Assembly"/>
    <s v="chromosome"/>
    <m/>
    <s v="CP001736.1"/>
    <n v="738268"/>
    <n v="738708"/>
    <s v="+"/>
    <s v="ADB29834.1"/>
    <m/>
    <m/>
    <s v="GCN5-related N-acetyltransferase"/>
    <m/>
    <m/>
    <s v="Kfla_0713"/>
    <n v="441"/>
    <n v="146"/>
    <m/>
  </r>
  <r>
    <x v="0"/>
    <x v="0"/>
    <s v="GCA_000024345.1"/>
    <s v="Primary Assembly"/>
    <s v="chromosome"/>
    <m/>
    <s v="CP001736.1"/>
    <n v="738736"/>
    <n v="739077"/>
    <s v="-"/>
    <m/>
    <m/>
    <m/>
    <m/>
    <m/>
    <m/>
    <s v="Kfla_0714"/>
    <n v="342"/>
    <m/>
    <m/>
  </r>
  <r>
    <x v="1"/>
    <x v="1"/>
    <s v="GCA_000024345.1"/>
    <s v="Primary Assembly"/>
    <s v="chromosome"/>
    <m/>
    <s v="CP001736.1"/>
    <n v="738736"/>
    <n v="739077"/>
    <s v="-"/>
    <s v="ADB29835.1"/>
    <m/>
    <m/>
    <s v="YCII-related protein"/>
    <m/>
    <m/>
    <s v="Kfla_0714"/>
    <n v="342"/>
    <n v="113"/>
    <m/>
  </r>
  <r>
    <x v="0"/>
    <x v="4"/>
    <s v="GCA_000024345.1"/>
    <s v="Primary Assembly"/>
    <s v="chromosome"/>
    <m/>
    <s v="CP001736.1"/>
    <n v="739088"/>
    <n v="740052"/>
    <s v="-"/>
    <m/>
    <m/>
    <m/>
    <m/>
    <m/>
    <m/>
    <s v="Kfla_0715"/>
    <n v="965"/>
    <m/>
    <s v="pseudo"/>
  </r>
  <r>
    <x v="0"/>
    <x v="0"/>
    <s v="GCA_000024345.1"/>
    <s v="Primary Assembly"/>
    <s v="chromosome"/>
    <m/>
    <s v="CP001736.1"/>
    <n v="740130"/>
    <n v="740582"/>
    <s v="-"/>
    <m/>
    <m/>
    <m/>
    <m/>
    <m/>
    <m/>
    <s v="Kfla_0716"/>
    <n v="453"/>
    <m/>
    <m/>
  </r>
  <r>
    <x v="1"/>
    <x v="1"/>
    <s v="GCA_000024345.1"/>
    <s v="Primary Assembly"/>
    <s v="chromosome"/>
    <m/>
    <s v="CP001736.1"/>
    <n v="740130"/>
    <n v="740582"/>
    <s v="-"/>
    <s v="ADB29836.1"/>
    <m/>
    <m/>
    <s v="cyclase/dehydrase"/>
    <m/>
    <m/>
    <s v="Kfla_0716"/>
    <n v="453"/>
    <n v="150"/>
    <m/>
  </r>
  <r>
    <x v="0"/>
    <x v="0"/>
    <s v="GCA_000024345.1"/>
    <s v="Primary Assembly"/>
    <s v="chromosome"/>
    <m/>
    <s v="CP001736.1"/>
    <n v="740734"/>
    <n v="741315"/>
    <s v="+"/>
    <m/>
    <m/>
    <m/>
    <m/>
    <m/>
    <m/>
    <s v="Kfla_0717"/>
    <n v="582"/>
    <m/>
    <m/>
  </r>
  <r>
    <x v="1"/>
    <x v="1"/>
    <s v="GCA_000024345.1"/>
    <s v="Primary Assembly"/>
    <s v="chromosome"/>
    <m/>
    <s v="CP001736.1"/>
    <n v="740734"/>
    <n v="741315"/>
    <s v="+"/>
    <s v="ADB29837.1"/>
    <m/>
    <m/>
    <s v="hypothetical protein"/>
    <m/>
    <m/>
    <s v="Kfla_0717"/>
    <n v="582"/>
    <n v="193"/>
    <m/>
  </r>
  <r>
    <x v="0"/>
    <x v="0"/>
    <s v="GCA_000024345.1"/>
    <s v="Primary Assembly"/>
    <s v="chromosome"/>
    <m/>
    <s v="CP001736.1"/>
    <n v="741284"/>
    <n v="742492"/>
    <s v="-"/>
    <m/>
    <m/>
    <m/>
    <m/>
    <m/>
    <m/>
    <s v="Kfla_0718"/>
    <n v="1209"/>
    <m/>
    <m/>
  </r>
  <r>
    <x v="1"/>
    <x v="1"/>
    <s v="GCA_000024345.1"/>
    <s v="Primary Assembly"/>
    <s v="chromosome"/>
    <m/>
    <s v="CP001736.1"/>
    <n v="741284"/>
    <n v="742492"/>
    <s v="-"/>
    <s v="ADB29838.1"/>
    <m/>
    <m/>
    <s v="hypothetical protein"/>
    <m/>
    <m/>
    <s v="Kfla_0718"/>
    <n v="1209"/>
    <n v="402"/>
    <m/>
  </r>
  <r>
    <x v="0"/>
    <x v="0"/>
    <s v="GCA_000024345.1"/>
    <s v="Primary Assembly"/>
    <s v="chromosome"/>
    <m/>
    <s v="CP001736.1"/>
    <n v="742476"/>
    <n v="743525"/>
    <s v="-"/>
    <m/>
    <m/>
    <m/>
    <m/>
    <m/>
    <m/>
    <s v="Kfla_0719"/>
    <n v="1050"/>
    <m/>
    <m/>
  </r>
  <r>
    <x v="1"/>
    <x v="1"/>
    <s v="GCA_000024345.1"/>
    <s v="Primary Assembly"/>
    <s v="chromosome"/>
    <m/>
    <s v="CP001736.1"/>
    <n v="742476"/>
    <n v="743525"/>
    <s v="-"/>
    <s v="ADB29839.1"/>
    <m/>
    <m/>
    <s v="glycosyl transferase family 2"/>
    <m/>
    <m/>
    <s v="Kfla_0719"/>
    <n v="1050"/>
    <n v="349"/>
    <m/>
  </r>
  <r>
    <x v="0"/>
    <x v="0"/>
    <s v="GCA_000024345.1"/>
    <s v="Primary Assembly"/>
    <s v="chromosome"/>
    <m/>
    <s v="CP001736.1"/>
    <n v="743570"/>
    <n v="744151"/>
    <s v="+"/>
    <m/>
    <m/>
    <m/>
    <m/>
    <m/>
    <m/>
    <s v="Kfla_0720"/>
    <n v="582"/>
    <m/>
    <m/>
  </r>
  <r>
    <x v="1"/>
    <x v="1"/>
    <s v="GCA_000024345.1"/>
    <s v="Primary Assembly"/>
    <s v="chromosome"/>
    <m/>
    <s v="CP001736.1"/>
    <n v="743570"/>
    <n v="744151"/>
    <s v="+"/>
    <s v="ADB29840.1"/>
    <m/>
    <m/>
    <s v="transcriptional regulator, TetR family"/>
    <m/>
    <m/>
    <s v="Kfla_0720"/>
    <n v="582"/>
    <n v="193"/>
    <m/>
  </r>
  <r>
    <x v="0"/>
    <x v="0"/>
    <s v="GCA_000024345.1"/>
    <s v="Primary Assembly"/>
    <s v="chromosome"/>
    <m/>
    <s v="CP001736.1"/>
    <n v="744148"/>
    <n v="745011"/>
    <s v="+"/>
    <m/>
    <m/>
    <m/>
    <m/>
    <m/>
    <m/>
    <s v="Kfla_0721"/>
    <n v="864"/>
    <m/>
    <m/>
  </r>
  <r>
    <x v="1"/>
    <x v="1"/>
    <s v="GCA_000024345.1"/>
    <s v="Primary Assembly"/>
    <s v="chromosome"/>
    <m/>
    <s v="CP001736.1"/>
    <n v="744148"/>
    <n v="745011"/>
    <s v="+"/>
    <s v="ADB29841.1"/>
    <m/>
    <m/>
    <s v="Luciferase-like monooxygenase"/>
    <m/>
    <m/>
    <s v="Kfla_0721"/>
    <n v="864"/>
    <n v="287"/>
    <m/>
  </r>
  <r>
    <x v="0"/>
    <x v="0"/>
    <s v="GCA_000024345.1"/>
    <s v="Primary Assembly"/>
    <s v="chromosome"/>
    <m/>
    <s v="CP001736.1"/>
    <n v="745048"/>
    <n v="746619"/>
    <s v="+"/>
    <m/>
    <m/>
    <m/>
    <m/>
    <m/>
    <m/>
    <s v="Kfla_0722"/>
    <n v="1572"/>
    <m/>
    <m/>
  </r>
  <r>
    <x v="1"/>
    <x v="1"/>
    <s v="GCA_000024345.1"/>
    <s v="Primary Assembly"/>
    <s v="chromosome"/>
    <m/>
    <s v="CP001736.1"/>
    <n v="745048"/>
    <n v="746619"/>
    <s v="+"/>
    <s v="ADB29842.1"/>
    <m/>
    <m/>
    <s v="malate synthase A"/>
    <m/>
    <m/>
    <s v="Kfla_0722"/>
    <n v="1572"/>
    <n v="523"/>
    <m/>
  </r>
  <r>
    <x v="0"/>
    <x v="0"/>
    <s v="GCA_000024345.1"/>
    <s v="Primary Assembly"/>
    <s v="chromosome"/>
    <m/>
    <s v="CP001736.1"/>
    <n v="746630"/>
    <n v="747442"/>
    <s v="-"/>
    <m/>
    <m/>
    <m/>
    <m/>
    <m/>
    <m/>
    <s v="Kfla_0723"/>
    <n v="813"/>
    <m/>
    <m/>
  </r>
  <r>
    <x v="1"/>
    <x v="1"/>
    <s v="GCA_000024345.1"/>
    <s v="Primary Assembly"/>
    <s v="chromosome"/>
    <m/>
    <s v="CP001736.1"/>
    <n v="746630"/>
    <n v="747442"/>
    <s v="-"/>
    <s v="ADB29843.1"/>
    <m/>
    <m/>
    <s v="peptidase S1 and S6 chymotrypsin/Hap"/>
    <m/>
    <m/>
    <s v="Kfla_0723"/>
    <n v="813"/>
    <n v="270"/>
    <m/>
  </r>
  <r>
    <x v="0"/>
    <x v="0"/>
    <s v="GCA_000024345.1"/>
    <s v="Primary Assembly"/>
    <s v="chromosome"/>
    <m/>
    <s v="CP001736.1"/>
    <n v="747491"/>
    <n v="748465"/>
    <s v="-"/>
    <m/>
    <m/>
    <m/>
    <m/>
    <m/>
    <m/>
    <s v="Kfla_0724"/>
    <n v="975"/>
    <m/>
    <m/>
  </r>
  <r>
    <x v="1"/>
    <x v="1"/>
    <s v="GCA_000024345.1"/>
    <s v="Primary Assembly"/>
    <s v="chromosome"/>
    <m/>
    <s v="CP001736.1"/>
    <n v="747491"/>
    <n v="748465"/>
    <s v="-"/>
    <s v="ADB29844.1"/>
    <m/>
    <m/>
    <s v="hypothetical protein"/>
    <m/>
    <m/>
    <s v="Kfla_0724"/>
    <n v="975"/>
    <n v="324"/>
    <m/>
  </r>
  <r>
    <x v="0"/>
    <x v="0"/>
    <s v="GCA_000024345.1"/>
    <s v="Primary Assembly"/>
    <s v="chromosome"/>
    <m/>
    <s v="CP001736.1"/>
    <n v="748533"/>
    <n v="748739"/>
    <s v="+"/>
    <m/>
    <m/>
    <m/>
    <m/>
    <m/>
    <m/>
    <s v="Kfla_0725"/>
    <n v="207"/>
    <m/>
    <m/>
  </r>
  <r>
    <x v="1"/>
    <x v="1"/>
    <s v="GCA_000024345.1"/>
    <s v="Primary Assembly"/>
    <s v="chromosome"/>
    <m/>
    <s v="CP001736.1"/>
    <n v="748533"/>
    <n v="748739"/>
    <s v="+"/>
    <s v="ADB29845.1"/>
    <m/>
    <m/>
    <s v="zinc finger CDGSH-type domain protein"/>
    <m/>
    <m/>
    <s v="Kfla_0725"/>
    <n v="207"/>
    <n v="68"/>
    <m/>
  </r>
  <r>
    <x v="0"/>
    <x v="0"/>
    <s v="GCA_000024345.1"/>
    <s v="Primary Assembly"/>
    <s v="chromosome"/>
    <m/>
    <s v="CP001736.1"/>
    <n v="748800"/>
    <n v="749558"/>
    <s v="+"/>
    <m/>
    <m/>
    <m/>
    <m/>
    <m/>
    <m/>
    <s v="Kfla_0726"/>
    <n v="759"/>
    <m/>
    <m/>
  </r>
  <r>
    <x v="1"/>
    <x v="1"/>
    <s v="GCA_000024345.1"/>
    <s v="Primary Assembly"/>
    <s v="chromosome"/>
    <m/>
    <s v="CP001736.1"/>
    <n v="748800"/>
    <n v="749558"/>
    <s v="+"/>
    <s v="ADB29846.1"/>
    <m/>
    <m/>
    <s v="ANTAR domain protein with unknown sensor"/>
    <m/>
    <m/>
    <s v="Kfla_0726"/>
    <n v="759"/>
    <n v="252"/>
    <m/>
  </r>
  <r>
    <x v="0"/>
    <x v="0"/>
    <s v="GCA_000024345.1"/>
    <s v="Primary Assembly"/>
    <s v="chromosome"/>
    <m/>
    <s v="CP001736.1"/>
    <n v="749652"/>
    <n v="750620"/>
    <s v="+"/>
    <m/>
    <m/>
    <m/>
    <m/>
    <m/>
    <m/>
    <s v="Kfla_0727"/>
    <n v="969"/>
    <m/>
    <m/>
  </r>
  <r>
    <x v="1"/>
    <x v="1"/>
    <s v="GCA_000024345.1"/>
    <s v="Primary Assembly"/>
    <s v="chromosome"/>
    <m/>
    <s v="CP001736.1"/>
    <n v="749652"/>
    <n v="750620"/>
    <s v="+"/>
    <s v="ADB29847.1"/>
    <m/>
    <m/>
    <s v="Luciferase-like monooxygenase"/>
    <m/>
    <m/>
    <s v="Kfla_0727"/>
    <n v="969"/>
    <n v="322"/>
    <m/>
  </r>
  <r>
    <x v="0"/>
    <x v="0"/>
    <s v="GCA_000024345.1"/>
    <s v="Primary Assembly"/>
    <s v="chromosome"/>
    <m/>
    <s v="CP001736.1"/>
    <n v="750617"/>
    <n v="752290"/>
    <s v="+"/>
    <m/>
    <m/>
    <m/>
    <m/>
    <m/>
    <m/>
    <s v="Kfla_0728"/>
    <n v="1674"/>
    <m/>
    <m/>
  </r>
  <r>
    <x v="1"/>
    <x v="1"/>
    <s v="GCA_000024345.1"/>
    <s v="Primary Assembly"/>
    <s v="chromosome"/>
    <m/>
    <s v="CP001736.1"/>
    <n v="750617"/>
    <n v="752290"/>
    <s v="+"/>
    <s v="ADB29848.1"/>
    <m/>
    <m/>
    <s v="alpha amylase catalytic region"/>
    <m/>
    <m/>
    <s v="Kfla_0728"/>
    <n v="1674"/>
    <n v="557"/>
    <m/>
  </r>
  <r>
    <x v="0"/>
    <x v="0"/>
    <s v="GCA_000024345.1"/>
    <s v="Primary Assembly"/>
    <s v="chromosome"/>
    <m/>
    <s v="CP001736.1"/>
    <n v="752384"/>
    <n v="753322"/>
    <s v="-"/>
    <m/>
    <m/>
    <m/>
    <m/>
    <m/>
    <m/>
    <s v="Kfla_0729"/>
    <n v="939"/>
    <m/>
    <m/>
  </r>
  <r>
    <x v="1"/>
    <x v="1"/>
    <s v="GCA_000024345.1"/>
    <s v="Primary Assembly"/>
    <s v="chromosome"/>
    <m/>
    <s v="CP001736.1"/>
    <n v="752384"/>
    <n v="753322"/>
    <s v="-"/>
    <s v="ADB29849.1"/>
    <m/>
    <m/>
    <s v="hypothetical protein"/>
    <m/>
    <m/>
    <s v="Kfla_0729"/>
    <n v="939"/>
    <n v="312"/>
    <m/>
  </r>
  <r>
    <x v="0"/>
    <x v="0"/>
    <s v="GCA_000024345.1"/>
    <s v="Primary Assembly"/>
    <s v="chromosome"/>
    <m/>
    <s v="CP001736.1"/>
    <n v="753545"/>
    <n v="755563"/>
    <s v="+"/>
    <m/>
    <m/>
    <m/>
    <m/>
    <m/>
    <m/>
    <s v="Kfla_0730"/>
    <n v="2019"/>
    <m/>
    <m/>
  </r>
  <r>
    <x v="1"/>
    <x v="1"/>
    <s v="GCA_000024345.1"/>
    <s v="Primary Assembly"/>
    <s v="chromosome"/>
    <m/>
    <s v="CP001736.1"/>
    <n v="753545"/>
    <n v="755563"/>
    <s v="+"/>
    <s v="ADB29850.1"/>
    <m/>
    <m/>
    <s v="hypothetical protein"/>
    <m/>
    <m/>
    <s v="Kfla_0730"/>
    <n v="2019"/>
    <n v="672"/>
    <m/>
  </r>
  <r>
    <x v="0"/>
    <x v="0"/>
    <s v="GCA_000024345.1"/>
    <s v="Primary Assembly"/>
    <s v="chromosome"/>
    <m/>
    <s v="CP001736.1"/>
    <n v="755583"/>
    <n v="757679"/>
    <s v="-"/>
    <m/>
    <m/>
    <m/>
    <m/>
    <m/>
    <m/>
    <s v="Kfla_0731"/>
    <n v="2097"/>
    <m/>
    <m/>
  </r>
  <r>
    <x v="1"/>
    <x v="1"/>
    <s v="GCA_000024345.1"/>
    <s v="Primary Assembly"/>
    <s v="chromosome"/>
    <m/>
    <s v="CP001736.1"/>
    <n v="755583"/>
    <n v="757679"/>
    <s v="-"/>
    <s v="ADB29851.1"/>
    <m/>
    <m/>
    <s v="polysaccharide deacetylase"/>
    <m/>
    <m/>
    <s v="Kfla_0731"/>
    <n v="2097"/>
    <n v="698"/>
    <m/>
  </r>
  <r>
    <x v="0"/>
    <x v="0"/>
    <s v="GCA_000024345.1"/>
    <s v="Primary Assembly"/>
    <s v="chromosome"/>
    <m/>
    <s v="CP001736.1"/>
    <n v="757803"/>
    <n v="757994"/>
    <s v="+"/>
    <m/>
    <m/>
    <m/>
    <m/>
    <m/>
    <m/>
    <s v="Kfla_0732"/>
    <n v="192"/>
    <m/>
    <m/>
  </r>
  <r>
    <x v="1"/>
    <x v="1"/>
    <s v="GCA_000024345.1"/>
    <s v="Primary Assembly"/>
    <s v="chromosome"/>
    <m/>
    <s v="CP001736.1"/>
    <n v="757803"/>
    <n v="757994"/>
    <s v="+"/>
    <s v="ADB29852.1"/>
    <m/>
    <m/>
    <s v="glutamate receptor, ionotropic kainate 1, 2, 3"/>
    <m/>
    <m/>
    <s v="Kfla_0732"/>
    <n v="192"/>
    <n v="63"/>
    <m/>
  </r>
  <r>
    <x v="0"/>
    <x v="0"/>
    <s v="GCA_000024345.1"/>
    <s v="Primary Assembly"/>
    <s v="chromosome"/>
    <m/>
    <s v="CP001736.1"/>
    <n v="758621"/>
    <n v="767191"/>
    <s v="+"/>
    <m/>
    <m/>
    <m/>
    <m/>
    <m/>
    <m/>
    <s v="Kfla_0733"/>
    <n v="8571"/>
    <m/>
    <m/>
  </r>
  <r>
    <x v="1"/>
    <x v="1"/>
    <s v="GCA_000024345.1"/>
    <s v="Primary Assembly"/>
    <s v="chromosome"/>
    <m/>
    <s v="CP001736.1"/>
    <n v="758621"/>
    <n v="767191"/>
    <s v="+"/>
    <s v="ADB29853.1"/>
    <m/>
    <m/>
    <s v="YD repeat protein"/>
    <m/>
    <m/>
    <s v="Kfla_0733"/>
    <n v="8571"/>
    <n v="2856"/>
    <m/>
  </r>
  <r>
    <x v="0"/>
    <x v="0"/>
    <s v="GCA_000024345.1"/>
    <s v="Primary Assembly"/>
    <s v="chromosome"/>
    <m/>
    <s v="CP001736.1"/>
    <n v="768194"/>
    <n v="768682"/>
    <s v="-"/>
    <m/>
    <m/>
    <m/>
    <m/>
    <m/>
    <m/>
    <s v="Kfla_0734"/>
    <n v="489"/>
    <m/>
    <m/>
  </r>
  <r>
    <x v="1"/>
    <x v="1"/>
    <s v="GCA_000024345.1"/>
    <s v="Primary Assembly"/>
    <s v="chromosome"/>
    <m/>
    <s v="CP001736.1"/>
    <n v="768194"/>
    <n v="768682"/>
    <s v="-"/>
    <s v="ADB29854.1"/>
    <m/>
    <m/>
    <s v="hypothetical protein"/>
    <m/>
    <m/>
    <s v="Kfla_0734"/>
    <n v="489"/>
    <n v="162"/>
    <m/>
  </r>
  <r>
    <x v="0"/>
    <x v="0"/>
    <s v="GCA_000024345.1"/>
    <s v="Primary Assembly"/>
    <s v="chromosome"/>
    <m/>
    <s v="CP001736.1"/>
    <n v="768883"/>
    <n v="779421"/>
    <s v="+"/>
    <m/>
    <m/>
    <m/>
    <m/>
    <m/>
    <m/>
    <s v="Kfla_0735"/>
    <n v="10539"/>
    <m/>
    <m/>
  </r>
  <r>
    <x v="1"/>
    <x v="1"/>
    <s v="GCA_000024345.1"/>
    <s v="Primary Assembly"/>
    <s v="chromosome"/>
    <m/>
    <s v="CP001736.1"/>
    <n v="768883"/>
    <n v="779421"/>
    <s v="+"/>
    <s v="ADB29855.1"/>
    <m/>
    <m/>
    <s v="RTX toxins and related Ca2+-binding protein- like protein"/>
    <m/>
    <m/>
    <s v="Kfla_0735"/>
    <n v="10539"/>
    <n v="3512"/>
    <m/>
  </r>
  <r>
    <x v="0"/>
    <x v="0"/>
    <s v="GCA_000024345.1"/>
    <s v="Primary Assembly"/>
    <s v="chromosome"/>
    <m/>
    <s v="CP001736.1"/>
    <n v="779542"/>
    <n v="781656"/>
    <s v="+"/>
    <m/>
    <m/>
    <m/>
    <m/>
    <m/>
    <m/>
    <s v="Kfla_0736"/>
    <n v="2115"/>
    <m/>
    <m/>
  </r>
  <r>
    <x v="1"/>
    <x v="1"/>
    <s v="GCA_000024345.1"/>
    <s v="Primary Assembly"/>
    <s v="chromosome"/>
    <m/>
    <s v="CP001736.1"/>
    <n v="779542"/>
    <n v="781656"/>
    <s v="+"/>
    <s v="ADB29856.1"/>
    <m/>
    <m/>
    <s v="glycogen debranching enzyme GlgX"/>
    <m/>
    <m/>
    <s v="Kfla_0736"/>
    <n v="2115"/>
    <n v="704"/>
    <m/>
  </r>
  <r>
    <x v="0"/>
    <x v="0"/>
    <s v="GCA_000024345.1"/>
    <s v="Primary Assembly"/>
    <s v="chromosome"/>
    <m/>
    <s v="CP001736.1"/>
    <n v="781697"/>
    <n v="784114"/>
    <s v="+"/>
    <m/>
    <m/>
    <m/>
    <m/>
    <m/>
    <m/>
    <s v="Kfla_0737"/>
    <n v="2418"/>
    <m/>
    <m/>
  </r>
  <r>
    <x v="1"/>
    <x v="1"/>
    <s v="GCA_000024345.1"/>
    <s v="Primary Assembly"/>
    <s v="chromosome"/>
    <m/>
    <s v="CP001736.1"/>
    <n v="781697"/>
    <n v="784114"/>
    <s v="+"/>
    <s v="ADB29857.1"/>
    <m/>
    <m/>
    <s v="malto-oligosyltrehalose synthase"/>
    <m/>
    <m/>
    <s v="Kfla_0737"/>
    <n v="2418"/>
    <n v="805"/>
    <m/>
  </r>
  <r>
    <x v="0"/>
    <x v="0"/>
    <s v="GCA_000024345.1"/>
    <s v="Primary Assembly"/>
    <s v="chromosome"/>
    <m/>
    <s v="CP001736.1"/>
    <n v="784116"/>
    <n v="785843"/>
    <s v="+"/>
    <m/>
    <m/>
    <m/>
    <m/>
    <m/>
    <m/>
    <s v="Kfla_0738"/>
    <n v="1728"/>
    <m/>
    <m/>
  </r>
  <r>
    <x v="1"/>
    <x v="1"/>
    <s v="GCA_000024345.1"/>
    <s v="Primary Assembly"/>
    <s v="chromosome"/>
    <m/>
    <s v="CP001736.1"/>
    <n v="784116"/>
    <n v="785843"/>
    <s v="+"/>
    <s v="ADB29858.1"/>
    <m/>
    <m/>
    <s v="malto-oligosyltrehalose trehalohydrolase"/>
    <m/>
    <m/>
    <s v="Kfla_0738"/>
    <n v="1728"/>
    <n v="575"/>
    <m/>
  </r>
  <r>
    <x v="0"/>
    <x v="0"/>
    <s v="GCA_000024345.1"/>
    <s v="Primary Assembly"/>
    <s v="chromosome"/>
    <m/>
    <s v="CP001736.1"/>
    <n v="786022"/>
    <n v="786216"/>
    <s v="+"/>
    <m/>
    <m/>
    <m/>
    <m/>
    <m/>
    <m/>
    <s v="Kfla_0739"/>
    <n v="195"/>
    <m/>
    <m/>
  </r>
  <r>
    <x v="1"/>
    <x v="1"/>
    <s v="GCA_000024345.1"/>
    <s v="Primary Assembly"/>
    <s v="chromosome"/>
    <m/>
    <s v="CP001736.1"/>
    <n v="786022"/>
    <n v="786216"/>
    <s v="+"/>
    <s v="ADB29859.1"/>
    <m/>
    <m/>
    <s v="hypothetical protein"/>
    <m/>
    <m/>
    <s v="Kfla_0739"/>
    <n v="195"/>
    <n v="64"/>
    <m/>
  </r>
  <r>
    <x v="0"/>
    <x v="0"/>
    <s v="GCA_000024345.1"/>
    <s v="Primary Assembly"/>
    <s v="chromosome"/>
    <m/>
    <s v="CP001736.1"/>
    <n v="786400"/>
    <n v="786840"/>
    <s v="+"/>
    <m/>
    <m/>
    <m/>
    <m/>
    <m/>
    <m/>
    <s v="Kfla_0740"/>
    <n v="441"/>
    <m/>
    <m/>
  </r>
  <r>
    <x v="1"/>
    <x v="1"/>
    <s v="GCA_000024345.1"/>
    <s v="Primary Assembly"/>
    <s v="chromosome"/>
    <m/>
    <s v="CP001736.1"/>
    <n v="786400"/>
    <n v="786840"/>
    <s v="+"/>
    <s v="ADB29860.1"/>
    <m/>
    <m/>
    <s v="heat shock protein Hsp20"/>
    <m/>
    <m/>
    <s v="Kfla_0740"/>
    <n v="441"/>
    <n v="146"/>
    <m/>
  </r>
  <r>
    <x v="0"/>
    <x v="0"/>
    <s v="GCA_000024345.1"/>
    <s v="Primary Assembly"/>
    <s v="chromosome"/>
    <m/>
    <s v="CP001736.1"/>
    <n v="787046"/>
    <n v="787201"/>
    <s v="+"/>
    <m/>
    <m/>
    <m/>
    <m/>
    <m/>
    <m/>
    <s v="Kfla_0741"/>
    <n v="156"/>
    <m/>
    <m/>
  </r>
  <r>
    <x v="1"/>
    <x v="1"/>
    <s v="GCA_000024345.1"/>
    <s v="Primary Assembly"/>
    <s v="chromosome"/>
    <m/>
    <s v="CP001736.1"/>
    <n v="787046"/>
    <n v="787201"/>
    <s v="+"/>
    <s v="ADB29861.1"/>
    <m/>
    <m/>
    <s v="hypothetical protein"/>
    <m/>
    <m/>
    <s v="Kfla_0741"/>
    <n v="156"/>
    <n v="51"/>
    <m/>
  </r>
  <r>
    <x v="0"/>
    <x v="0"/>
    <s v="GCA_000024345.1"/>
    <s v="Primary Assembly"/>
    <s v="chromosome"/>
    <m/>
    <s v="CP001736.1"/>
    <n v="787212"/>
    <n v="787706"/>
    <s v="+"/>
    <m/>
    <m/>
    <m/>
    <m/>
    <m/>
    <m/>
    <s v="Kfla_0742"/>
    <n v="495"/>
    <m/>
    <m/>
  </r>
  <r>
    <x v="1"/>
    <x v="1"/>
    <s v="GCA_000024345.1"/>
    <s v="Primary Assembly"/>
    <s v="chromosome"/>
    <m/>
    <s v="CP001736.1"/>
    <n v="787212"/>
    <n v="787706"/>
    <s v="+"/>
    <s v="ADB29862.1"/>
    <m/>
    <m/>
    <s v="hypothetical protein"/>
    <m/>
    <m/>
    <s v="Kfla_0742"/>
    <n v="495"/>
    <n v="164"/>
    <m/>
  </r>
  <r>
    <x v="0"/>
    <x v="0"/>
    <s v="GCA_000024345.1"/>
    <s v="Primary Assembly"/>
    <s v="chromosome"/>
    <m/>
    <s v="CP001736.1"/>
    <n v="787863"/>
    <n v="789500"/>
    <s v="-"/>
    <m/>
    <m/>
    <m/>
    <m/>
    <m/>
    <m/>
    <s v="Kfla_0743"/>
    <n v="1638"/>
    <m/>
    <m/>
  </r>
  <r>
    <x v="1"/>
    <x v="1"/>
    <s v="GCA_000024345.1"/>
    <s v="Primary Assembly"/>
    <s v="chromosome"/>
    <m/>
    <s v="CP001736.1"/>
    <n v="787863"/>
    <n v="789500"/>
    <s v="-"/>
    <s v="ADB29863.1"/>
    <m/>
    <m/>
    <s v="AAA ATPase central domain protein"/>
    <m/>
    <m/>
    <s v="Kfla_0743"/>
    <n v="1638"/>
    <n v="545"/>
    <m/>
  </r>
  <r>
    <x v="0"/>
    <x v="4"/>
    <s v="GCA_000024345.1"/>
    <s v="Primary Assembly"/>
    <s v="chromosome"/>
    <m/>
    <s v="CP001736.1"/>
    <n v="789500"/>
    <n v="790147"/>
    <s v="-"/>
    <m/>
    <m/>
    <m/>
    <m/>
    <m/>
    <m/>
    <s v="Kfla_0744"/>
    <n v="648"/>
    <m/>
    <s v="pseudo"/>
  </r>
  <r>
    <x v="0"/>
    <x v="0"/>
    <s v="GCA_000024345.1"/>
    <s v="Primary Assembly"/>
    <s v="chromosome"/>
    <m/>
    <s v="CP001736.1"/>
    <n v="790144"/>
    <n v="791421"/>
    <s v="-"/>
    <m/>
    <m/>
    <m/>
    <m/>
    <m/>
    <m/>
    <s v="Kfla_0745"/>
    <n v="1278"/>
    <m/>
    <m/>
  </r>
  <r>
    <x v="1"/>
    <x v="1"/>
    <s v="GCA_000024345.1"/>
    <s v="Primary Assembly"/>
    <s v="chromosome"/>
    <m/>
    <s v="CP001736.1"/>
    <n v="790144"/>
    <n v="791421"/>
    <s v="-"/>
    <s v="ADB29864.1"/>
    <m/>
    <m/>
    <s v="hypothetical protein"/>
    <m/>
    <m/>
    <s v="Kfla_0745"/>
    <n v="1278"/>
    <n v="425"/>
    <m/>
  </r>
  <r>
    <x v="0"/>
    <x v="0"/>
    <s v="GCA_000024345.1"/>
    <s v="Primary Assembly"/>
    <s v="chromosome"/>
    <m/>
    <s v="CP001736.1"/>
    <n v="791418"/>
    <n v="793259"/>
    <s v="-"/>
    <m/>
    <m/>
    <m/>
    <m/>
    <m/>
    <m/>
    <s v="Kfla_0746"/>
    <n v="1842"/>
    <m/>
    <m/>
  </r>
  <r>
    <x v="1"/>
    <x v="1"/>
    <s v="GCA_000024345.1"/>
    <s v="Primary Assembly"/>
    <s v="chromosome"/>
    <m/>
    <s v="CP001736.1"/>
    <n v="791418"/>
    <n v="793259"/>
    <s v="-"/>
    <s v="ADB29865.1"/>
    <m/>
    <m/>
    <s v="transcriptional regulator, SARP family"/>
    <m/>
    <m/>
    <s v="Kfla_0746"/>
    <n v="1842"/>
    <n v="613"/>
    <m/>
  </r>
  <r>
    <x v="0"/>
    <x v="0"/>
    <s v="GCA_000024345.1"/>
    <s v="Primary Assembly"/>
    <s v="chromosome"/>
    <m/>
    <s v="CP001736.1"/>
    <n v="793313"/>
    <n v="793981"/>
    <s v="+"/>
    <m/>
    <m/>
    <m/>
    <m/>
    <m/>
    <m/>
    <s v="Kfla_0747"/>
    <n v="669"/>
    <m/>
    <m/>
  </r>
  <r>
    <x v="1"/>
    <x v="1"/>
    <s v="GCA_000024345.1"/>
    <s v="Primary Assembly"/>
    <s v="chromosome"/>
    <m/>
    <s v="CP001736.1"/>
    <n v="793313"/>
    <n v="793981"/>
    <s v="+"/>
    <s v="ADB29866.1"/>
    <m/>
    <m/>
    <s v="two component transcriptional regulator, winged helix family"/>
    <m/>
    <m/>
    <s v="Kfla_0747"/>
    <n v="669"/>
    <n v="222"/>
    <m/>
  </r>
  <r>
    <x v="0"/>
    <x v="0"/>
    <s v="GCA_000024345.1"/>
    <s v="Primary Assembly"/>
    <s v="chromosome"/>
    <m/>
    <s v="CP001736.1"/>
    <n v="793978"/>
    <n v="795246"/>
    <s v="+"/>
    <m/>
    <m/>
    <m/>
    <m/>
    <m/>
    <m/>
    <s v="Kfla_0748"/>
    <n v="1269"/>
    <m/>
    <m/>
  </r>
  <r>
    <x v="1"/>
    <x v="1"/>
    <s v="GCA_000024345.1"/>
    <s v="Primary Assembly"/>
    <s v="chromosome"/>
    <m/>
    <s v="CP001736.1"/>
    <n v="793978"/>
    <n v="795246"/>
    <s v="+"/>
    <s v="ADB29867.1"/>
    <m/>
    <m/>
    <s v="histidine kinase"/>
    <m/>
    <m/>
    <s v="Kfla_0748"/>
    <n v="1269"/>
    <n v="422"/>
    <m/>
  </r>
  <r>
    <x v="0"/>
    <x v="0"/>
    <s v="GCA_000024345.1"/>
    <s v="Primary Assembly"/>
    <s v="chromosome"/>
    <m/>
    <s v="CP001736.1"/>
    <n v="795301"/>
    <n v="797655"/>
    <s v="+"/>
    <m/>
    <m/>
    <m/>
    <m/>
    <m/>
    <m/>
    <s v="Kfla_0749"/>
    <n v="2355"/>
    <m/>
    <m/>
  </r>
  <r>
    <x v="1"/>
    <x v="1"/>
    <s v="GCA_000024345.1"/>
    <s v="Primary Assembly"/>
    <s v="chromosome"/>
    <m/>
    <s v="CP001736.1"/>
    <n v="795301"/>
    <n v="797655"/>
    <s v="+"/>
    <s v="ADB29868.1"/>
    <m/>
    <m/>
    <s v="Fibronectin type III domain protein"/>
    <m/>
    <m/>
    <s v="Kfla_0749"/>
    <n v="2355"/>
    <n v="784"/>
    <m/>
  </r>
  <r>
    <x v="0"/>
    <x v="0"/>
    <s v="GCA_000024345.1"/>
    <s v="Primary Assembly"/>
    <s v="chromosome"/>
    <m/>
    <s v="CP001736.1"/>
    <n v="797652"/>
    <n v="798614"/>
    <s v="+"/>
    <m/>
    <m/>
    <m/>
    <m/>
    <m/>
    <m/>
    <s v="Kfla_0750"/>
    <n v="963"/>
    <m/>
    <m/>
  </r>
  <r>
    <x v="1"/>
    <x v="1"/>
    <s v="GCA_000024345.1"/>
    <s v="Primary Assembly"/>
    <s v="chromosome"/>
    <m/>
    <s v="CP001736.1"/>
    <n v="797652"/>
    <n v="798614"/>
    <s v="+"/>
    <s v="ADB29869.1"/>
    <m/>
    <m/>
    <s v="ATPase associated with various cellular activities AAA_3"/>
    <m/>
    <m/>
    <s v="Kfla_0750"/>
    <n v="963"/>
    <n v="320"/>
    <m/>
  </r>
  <r>
    <x v="0"/>
    <x v="0"/>
    <s v="GCA_000024345.1"/>
    <s v="Primary Assembly"/>
    <s v="chromosome"/>
    <m/>
    <s v="CP001736.1"/>
    <n v="798663"/>
    <n v="799799"/>
    <s v="+"/>
    <m/>
    <m/>
    <m/>
    <m/>
    <m/>
    <m/>
    <s v="Kfla_0751"/>
    <n v="1137"/>
    <m/>
    <m/>
  </r>
  <r>
    <x v="1"/>
    <x v="1"/>
    <s v="GCA_000024345.1"/>
    <s v="Primary Assembly"/>
    <s v="chromosome"/>
    <m/>
    <s v="CP001736.1"/>
    <n v="798663"/>
    <n v="799799"/>
    <s v="+"/>
    <s v="ADB29870.1"/>
    <m/>
    <m/>
    <s v="protein of unknown function DUF58"/>
    <m/>
    <m/>
    <s v="Kfla_0751"/>
    <n v="1137"/>
    <n v="378"/>
    <m/>
  </r>
  <r>
    <x v="0"/>
    <x v="0"/>
    <s v="GCA_000024345.1"/>
    <s v="Primary Assembly"/>
    <s v="chromosome"/>
    <m/>
    <s v="CP001736.1"/>
    <n v="799823"/>
    <n v="801901"/>
    <s v="+"/>
    <m/>
    <m/>
    <m/>
    <m/>
    <m/>
    <m/>
    <s v="Kfla_0752"/>
    <n v="2079"/>
    <m/>
    <m/>
  </r>
  <r>
    <x v="1"/>
    <x v="1"/>
    <s v="GCA_000024345.1"/>
    <s v="Primary Assembly"/>
    <s v="chromosome"/>
    <m/>
    <s v="CP001736.1"/>
    <n v="799823"/>
    <n v="801901"/>
    <s v="+"/>
    <s v="ADB29871.1"/>
    <m/>
    <m/>
    <s v="transglutaminase domain protein"/>
    <m/>
    <m/>
    <s v="Kfla_0752"/>
    <n v="2079"/>
    <n v="692"/>
    <m/>
  </r>
  <r>
    <x v="0"/>
    <x v="0"/>
    <s v="GCA_000024345.1"/>
    <s v="Primary Assembly"/>
    <s v="chromosome"/>
    <m/>
    <s v="CP001736.1"/>
    <n v="801984"/>
    <n v="803357"/>
    <s v="-"/>
    <m/>
    <m/>
    <m/>
    <m/>
    <m/>
    <m/>
    <s v="Kfla_0753"/>
    <n v="1374"/>
    <m/>
    <m/>
  </r>
  <r>
    <x v="1"/>
    <x v="1"/>
    <s v="GCA_000024345.1"/>
    <s v="Primary Assembly"/>
    <s v="chromosome"/>
    <m/>
    <s v="CP001736.1"/>
    <n v="801984"/>
    <n v="803357"/>
    <s v="-"/>
    <s v="ADB29872.1"/>
    <m/>
    <m/>
    <s v="serine/threonine protein kinase"/>
    <m/>
    <m/>
    <s v="Kfla_0753"/>
    <n v="1374"/>
    <n v="457"/>
    <m/>
  </r>
  <r>
    <x v="0"/>
    <x v="0"/>
    <s v="GCA_000024345.1"/>
    <s v="Primary Assembly"/>
    <s v="chromosome"/>
    <m/>
    <s v="CP001736.1"/>
    <n v="803370"/>
    <n v="803957"/>
    <s v="-"/>
    <m/>
    <m/>
    <m/>
    <m/>
    <m/>
    <m/>
    <s v="Kfla_0754"/>
    <n v="588"/>
    <m/>
    <m/>
  </r>
  <r>
    <x v="1"/>
    <x v="1"/>
    <s v="GCA_000024345.1"/>
    <s v="Primary Assembly"/>
    <s v="chromosome"/>
    <m/>
    <s v="CP001736.1"/>
    <n v="803370"/>
    <n v="803957"/>
    <s v="-"/>
    <s v="ADB29873.1"/>
    <m/>
    <m/>
    <s v="hypothetical protein"/>
    <m/>
    <m/>
    <s v="Kfla_0754"/>
    <n v="588"/>
    <n v="195"/>
    <m/>
  </r>
  <r>
    <x v="0"/>
    <x v="0"/>
    <s v="GCA_000024345.1"/>
    <s v="Primary Assembly"/>
    <s v="chromosome"/>
    <m/>
    <s v="CP001736.1"/>
    <n v="803954"/>
    <n v="804580"/>
    <s v="-"/>
    <m/>
    <m/>
    <m/>
    <m/>
    <m/>
    <m/>
    <s v="Kfla_0755"/>
    <n v="627"/>
    <m/>
    <m/>
  </r>
  <r>
    <x v="1"/>
    <x v="1"/>
    <s v="GCA_000024345.1"/>
    <s v="Primary Assembly"/>
    <s v="chromosome"/>
    <m/>
    <s v="CP001736.1"/>
    <n v="803954"/>
    <n v="804580"/>
    <s v="-"/>
    <s v="ADB29874.1"/>
    <m/>
    <m/>
    <s v="hypothetical protein"/>
    <m/>
    <m/>
    <s v="Kfla_0755"/>
    <n v="627"/>
    <n v="208"/>
    <m/>
  </r>
  <r>
    <x v="0"/>
    <x v="0"/>
    <s v="GCA_000024345.1"/>
    <s v="Primary Assembly"/>
    <s v="chromosome"/>
    <m/>
    <s v="CP001736.1"/>
    <n v="804821"/>
    <n v="806203"/>
    <s v="+"/>
    <m/>
    <m/>
    <m/>
    <m/>
    <m/>
    <m/>
    <s v="Kfla_0756"/>
    <n v="1383"/>
    <m/>
    <m/>
  </r>
  <r>
    <x v="1"/>
    <x v="1"/>
    <s v="GCA_000024345.1"/>
    <s v="Primary Assembly"/>
    <s v="chromosome"/>
    <m/>
    <s v="CP001736.1"/>
    <n v="804821"/>
    <n v="806203"/>
    <s v="+"/>
    <s v="ADB29875.1"/>
    <m/>
    <m/>
    <s v="secretion protein snm4"/>
    <m/>
    <m/>
    <s v="Kfla_0756"/>
    <n v="1383"/>
    <n v="460"/>
    <m/>
  </r>
  <r>
    <x v="0"/>
    <x v="0"/>
    <s v="GCA_000024345.1"/>
    <s v="Primary Assembly"/>
    <s v="chromosome"/>
    <m/>
    <s v="CP001736.1"/>
    <n v="806205"/>
    <n v="807629"/>
    <s v="+"/>
    <m/>
    <m/>
    <m/>
    <m/>
    <m/>
    <m/>
    <s v="Kfla_0757"/>
    <n v="1425"/>
    <m/>
    <m/>
  </r>
  <r>
    <x v="1"/>
    <x v="1"/>
    <s v="GCA_000024345.1"/>
    <s v="Primary Assembly"/>
    <s v="chromosome"/>
    <m/>
    <s v="CP001736.1"/>
    <n v="806205"/>
    <n v="807629"/>
    <s v="+"/>
    <s v="ADB29876.1"/>
    <m/>
    <m/>
    <s v="protein of unknown function DUF690"/>
    <m/>
    <m/>
    <s v="Kfla_0757"/>
    <n v="1425"/>
    <n v="474"/>
    <m/>
  </r>
  <r>
    <x v="0"/>
    <x v="0"/>
    <s v="GCA_000024345.1"/>
    <s v="Primary Assembly"/>
    <s v="chromosome"/>
    <m/>
    <s v="CP001736.1"/>
    <n v="807782"/>
    <n v="809512"/>
    <s v="-"/>
    <m/>
    <m/>
    <m/>
    <m/>
    <m/>
    <m/>
    <s v="Kfla_0758"/>
    <n v="1731"/>
    <m/>
    <m/>
  </r>
  <r>
    <x v="1"/>
    <x v="1"/>
    <s v="GCA_000024345.1"/>
    <s v="Primary Assembly"/>
    <s v="chromosome"/>
    <m/>
    <s v="CP001736.1"/>
    <n v="807782"/>
    <n v="809512"/>
    <s v="-"/>
    <s v="ADB29877.1"/>
    <m/>
    <m/>
    <s v="hypothetical protein"/>
    <m/>
    <m/>
    <s v="Kfla_0758"/>
    <n v="1731"/>
    <n v="576"/>
    <m/>
  </r>
  <r>
    <x v="0"/>
    <x v="0"/>
    <s v="GCA_000024345.1"/>
    <s v="Primary Assembly"/>
    <s v="chromosome"/>
    <m/>
    <s v="CP001736.1"/>
    <n v="809512"/>
    <n v="809925"/>
    <s v="-"/>
    <m/>
    <m/>
    <m/>
    <m/>
    <m/>
    <m/>
    <s v="Kfla_0759"/>
    <n v="414"/>
    <m/>
    <m/>
  </r>
  <r>
    <x v="1"/>
    <x v="1"/>
    <s v="GCA_000024345.1"/>
    <s v="Primary Assembly"/>
    <s v="chromosome"/>
    <m/>
    <s v="CP001736.1"/>
    <n v="809512"/>
    <n v="809925"/>
    <s v="-"/>
    <s v="ADB29878.1"/>
    <m/>
    <m/>
    <s v="hypothetical protein"/>
    <m/>
    <m/>
    <s v="Kfla_0759"/>
    <n v="414"/>
    <n v="137"/>
    <m/>
  </r>
  <r>
    <x v="0"/>
    <x v="0"/>
    <s v="GCA_000024345.1"/>
    <s v="Primary Assembly"/>
    <s v="chromosome"/>
    <m/>
    <s v="CP001736.1"/>
    <n v="809968"/>
    <n v="813930"/>
    <s v="-"/>
    <m/>
    <m/>
    <m/>
    <m/>
    <m/>
    <m/>
    <s v="Kfla_0760"/>
    <n v="3963"/>
    <m/>
    <m/>
  </r>
  <r>
    <x v="1"/>
    <x v="1"/>
    <s v="GCA_000024345.1"/>
    <s v="Primary Assembly"/>
    <s v="chromosome"/>
    <m/>
    <s v="CP001736.1"/>
    <n v="809968"/>
    <n v="813930"/>
    <s v="-"/>
    <s v="ADB29879.1"/>
    <m/>
    <m/>
    <s v="Sigma 54 interacting domain protein"/>
    <m/>
    <m/>
    <s v="Kfla_0760"/>
    <n v="3963"/>
    <n v="1320"/>
    <m/>
  </r>
  <r>
    <x v="0"/>
    <x v="0"/>
    <s v="GCA_000024345.1"/>
    <s v="Primary Assembly"/>
    <s v="chromosome"/>
    <m/>
    <s v="CP001736.1"/>
    <n v="814082"/>
    <n v="814399"/>
    <s v="+"/>
    <m/>
    <m/>
    <m/>
    <m/>
    <m/>
    <m/>
    <s v="Kfla_0761"/>
    <n v="318"/>
    <m/>
    <m/>
  </r>
  <r>
    <x v="1"/>
    <x v="1"/>
    <s v="GCA_000024345.1"/>
    <s v="Primary Assembly"/>
    <s v="chromosome"/>
    <m/>
    <s v="CP001736.1"/>
    <n v="814082"/>
    <n v="814399"/>
    <s v="+"/>
    <s v="ADB29880.1"/>
    <m/>
    <m/>
    <s v="hypothetical protein"/>
    <m/>
    <m/>
    <s v="Kfla_0761"/>
    <n v="318"/>
    <n v="105"/>
    <m/>
  </r>
  <r>
    <x v="0"/>
    <x v="0"/>
    <s v="GCA_000024345.1"/>
    <s v="Primary Assembly"/>
    <s v="chromosome"/>
    <m/>
    <s v="CP001736.1"/>
    <n v="814418"/>
    <n v="814723"/>
    <s v="+"/>
    <m/>
    <m/>
    <m/>
    <m/>
    <m/>
    <m/>
    <s v="Kfla_0762"/>
    <n v="306"/>
    <m/>
    <m/>
  </r>
  <r>
    <x v="1"/>
    <x v="1"/>
    <s v="GCA_000024345.1"/>
    <s v="Primary Assembly"/>
    <s v="chromosome"/>
    <m/>
    <s v="CP001736.1"/>
    <n v="814418"/>
    <n v="814723"/>
    <s v="+"/>
    <s v="ADB29881.1"/>
    <m/>
    <m/>
    <s v="hypothetical protein"/>
    <m/>
    <m/>
    <s v="Kfla_0762"/>
    <n v="306"/>
    <n v="101"/>
    <m/>
  </r>
  <r>
    <x v="0"/>
    <x v="0"/>
    <s v="GCA_000024345.1"/>
    <s v="Primary Assembly"/>
    <s v="chromosome"/>
    <m/>
    <s v="CP001736.1"/>
    <n v="814790"/>
    <n v="816079"/>
    <s v="-"/>
    <m/>
    <m/>
    <m/>
    <m/>
    <m/>
    <m/>
    <s v="Kfla_0763"/>
    <n v="1290"/>
    <m/>
    <m/>
  </r>
  <r>
    <x v="1"/>
    <x v="1"/>
    <s v="GCA_000024345.1"/>
    <s v="Primary Assembly"/>
    <s v="chromosome"/>
    <m/>
    <s v="CP001736.1"/>
    <n v="814790"/>
    <n v="816079"/>
    <s v="-"/>
    <s v="ADB29882.1"/>
    <m/>
    <m/>
    <s v="peptidase S8 and S53 subtilisin kexin sedolisin"/>
    <m/>
    <m/>
    <s v="Kfla_0763"/>
    <n v="1290"/>
    <n v="429"/>
    <m/>
  </r>
  <r>
    <x v="0"/>
    <x v="0"/>
    <s v="GCA_000024345.1"/>
    <s v="Primary Assembly"/>
    <s v="chromosome"/>
    <m/>
    <s v="CP001736.1"/>
    <n v="816209"/>
    <n v="816577"/>
    <s v="+"/>
    <m/>
    <m/>
    <m/>
    <m/>
    <m/>
    <m/>
    <s v="Kfla_0764"/>
    <n v="369"/>
    <m/>
    <m/>
  </r>
  <r>
    <x v="1"/>
    <x v="1"/>
    <s v="GCA_000024345.1"/>
    <s v="Primary Assembly"/>
    <s v="chromosome"/>
    <m/>
    <s v="CP001736.1"/>
    <n v="816209"/>
    <n v="816577"/>
    <s v="+"/>
    <s v="ADB29883.1"/>
    <m/>
    <m/>
    <s v="conserved hypothetical protein"/>
    <m/>
    <m/>
    <s v="Kfla_0764"/>
    <n v="369"/>
    <n v="122"/>
    <m/>
  </r>
  <r>
    <x v="0"/>
    <x v="0"/>
    <s v="GCA_000024345.1"/>
    <s v="Primary Assembly"/>
    <s v="chromosome"/>
    <m/>
    <s v="CP001736.1"/>
    <n v="816574"/>
    <n v="816927"/>
    <s v="+"/>
    <m/>
    <m/>
    <m/>
    <m/>
    <m/>
    <m/>
    <s v="Kfla_0765"/>
    <n v="354"/>
    <m/>
    <m/>
  </r>
  <r>
    <x v="1"/>
    <x v="1"/>
    <s v="GCA_000024345.1"/>
    <s v="Primary Assembly"/>
    <s v="chromosome"/>
    <m/>
    <s v="CP001736.1"/>
    <n v="816574"/>
    <n v="816927"/>
    <s v="+"/>
    <s v="ADB29884.1"/>
    <m/>
    <m/>
    <s v="hypothetical protein"/>
    <m/>
    <m/>
    <s v="Kfla_0765"/>
    <n v="354"/>
    <n v="117"/>
    <m/>
  </r>
  <r>
    <x v="0"/>
    <x v="0"/>
    <s v="GCA_000024345.1"/>
    <s v="Primary Assembly"/>
    <s v="chromosome"/>
    <m/>
    <s v="CP001736.1"/>
    <n v="816924"/>
    <n v="831266"/>
    <s v="+"/>
    <m/>
    <m/>
    <m/>
    <m/>
    <m/>
    <m/>
    <s v="Kfla_0766"/>
    <n v="14343"/>
    <m/>
    <m/>
  </r>
  <r>
    <x v="1"/>
    <x v="1"/>
    <s v="GCA_000024345.1"/>
    <s v="Primary Assembly"/>
    <s v="chromosome"/>
    <m/>
    <s v="CP001736.1"/>
    <n v="816924"/>
    <n v="831266"/>
    <s v="+"/>
    <s v="ADB29885.1"/>
    <m/>
    <m/>
    <s v="hypothetical protein"/>
    <m/>
    <m/>
    <s v="Kfla_0766"/>
    <n v="14343"/>
    <n v="4780"/>
    <m/>
  </r>
  <r>
    <x v="0"/>
    <x v="0"/>
    <s v="GCA_000024345.1"/>
    <s v="Primary Assembly"/>
    <s v="chromosome"/>
    <m/>
    <s v="CP001736.1"/>
    <n v="831217"/>
    <n v="832071"/>
    <s v="+"/>
    <m/>
    <m/>
    <m/>
    <m/>
    <m/>
    <m/>
    <s v="Kfla_0767"/>
    <n v="855"/>
    <m/>
    <m/>
  </r>
  <r>
    <x v="1"/>
    <x v="1"/>
    <s v="GCA_000024345.1"/>
    <s v="Primary Assembly"/>
    <s v="chromosome"/>
    <m/>
    <s v="CP001736.1"/>
    <n v="831217"/>
    <n v="832071"/>
    <s v="+"/>
    <s v="ADB29886.1"/>
    <m/>
    <m/>
    <s v="hypothetical protein"/>
    <m/>
    <m/>
    <s v="Kfla_0767"/>
    <n v="855"/>
    <n v="284"/>
    <m/>
  </r>
  <r>
    <x v="0"/>
    <x v="0"/>
    <s v="GCA_000024345.1"/>
    <s v="Primary Assembly"/>
    <s v="chromosome"/>
    <m/>
    <s v="CP001736.1"/>
    <n v="832085"/>
    <n v="832624"/>
    <s v="+"/>
    <m/>
    <m/>
    <m/>
    <m/>
    <m/>
    <m/>
    <s v="Kfla_0768"/>
    <n v="540"/>
    <m/>
    <m/>
  </r>
  <r>
    <x v="1"/>
    <x v="1"/>
    <s v="GCA_000024345.1"/>
    <s v="Primary Assembly"/>
    <s v="chromosome"/>
    <m/>
    <s v="CP001736.1"/>
    <n v="832085"/>
    <n v="832624"/>
    <s v="+"/>
    <s v="ADB29887.1"/>
    <m/>
    <m/>
    <s v="hypothetical protein"/>
    <m/>
    <m/>
    <s v="Kfla_0768"/>
    <n v="540"/>
    <n v="179"/>
    <m/>
  </r>
  <r>
    <x v="0"/>
    <x v="0"/>
    <s v="GCA_000024345.1"/>
    <s v="Primary Assembly"/>
    <s v="chromosome"/>
    <m/>
    <s v="CP001736.1"/>
    <n v="832600"/>
    <n v="835218"/>
    <s v="-"/>
    <m/>
    <m/>
    <m/>
    <m/>
    <m/>
    <m/>
    <s v="Kfla_0769"/>
    <n v="2619"/>
    <m/>
    <m/>
  </r>
  <r>
    <x v="1"/>
    <x v="1"/>
    <s v="GCA_000024345.1"/>
    <s v="Primary Assembly"/>
    <s v="chromosome"/>
    <m/>
    <s v="CP001736.1"/>
    <n v="832600"/>
    <n v="835218"/>
    <s v="-"/>
    <s v="ADB29888.1"/>
    <m/>
    <m/>
    <s v="peptidase S45 penicillin amidase"/>
    <m/>
    <m/>
    <s v="Kfla_0769"/>
    <n v="2619"/>
    <n v="872"/>
    <m/>
  </r>
  <r>
    <x v="0"/>
    <x v="0"/>
    <s v="GCA_000024345.1"/>
    <s v="Primary Assembly"/>
    <s v="chromosome"/>
    <m/>
    <s v="CP001736.1"/>
    <n v="835310"/>
    <n v="836029"/>
    <s v="+"/>
    <m/>
    <m/>
    <m/>
    <m/>
    <m/>
    <m/>
    <s v="Kfla_0770"/>
    <n v="720"/>
    <m/>
    <m/>
  </r>
  <r>
    <x v="1"/>
    <x v="1"/>
    <s v="GCA_000024345.1"/>
    <s v="Primary Assembly"/>
    <s v="chromosome"/>
    <m/>
    <s v="CP001736.1"/>
    <n v="835310"/>
    <n v="836029"/>
    <s v="+"/>
    <s v="ADB29889.1"/>
    <m/>
    <m/>
    <s v="FAD-binding 9 siderophore-interacting domain protein"/>
    <m/>
    <m/>
    <s v="Kfla_0770"/>
    <n v="720"/>
    <n v="239"/>
    <m/>
  </r>
  <r>
    <x v="0"/>
    <x v="0"/>
    <s v="GCA_000024345.1"/>
    <s v="Primary Assembly"/>
    <s v="chromosome"/>
    <m/>
    <s v="CP001736.1"/>
    <n v="836080"/>
    <n v="836553"/>
    <s v="+"/>
    <m/>
    <m/>
    <m/>
    <m/>
    <m/>
    <m/>
    <s v="Kfla_0771"/>
    <n v="474"/>
    <m/>
    <m/>
  </r>
  <r>
    <x v="1"/>
    <x v="1"/>
    <s v="GCA_000024345.1"/>
    <s v="Primary Assembly"/>
    <s v="chromosome"/>
    <m/>
    <s v="CP001736.1"/>
    <n v="836080"/>
    <n v="836553"/>
    <s v="+"/>
    <s v="ADB29890.1"/>
    <m/>
    <m/>
    <s v="GCN5-related N-acetyltransferase"/>
    <m/>
    <m/>
    <s v="Kfla_0771"/>
    <n v="474"/>
    <n v="157"/>
    <m/>
  </r>
  <r>
    <x v="0"/>
    <x v="0"/>
    <s v="GCA_000024345.1"/>
    <s v="Primary Assembly"/>
    <s v="chromosome"/>
    <m/>
    <s v="CP001736.1"/>
    <n v="836540"/>
    <n v="838039"/>
    <s v="-"/>
    <m/>
    <m/>
    <m/>
    <m/>
    <m/>
    <m/>
    <s v="Kfla_0772"/>
    <n v="1500"/>
    <m/>
    <m/>
  </r>
  <r>
    <x v="1"/>
    <x v="1"/>
    <s v="GCA_000024345.1"/>
    <s v="Primary Assembly"/>
    <s v="chromosome"/>
    <m/>
    <s v="CP001736.1"/>
    <n v="836540"/>
    <n v="838039"/>
    <s v="-"/>
    <s v="ADB29891.1"/>
    <m/>
    <m/>
    <s v="alpha-L-arabinofuranosidase domain protein"/>
    <m/>
    <m/>
    <s v="Kfla_0772"/>
    <n v="1500"/>
    <n v="499"/>
    <m/>
  </r>
  <r>
    <x v="0"/>
    <x v="0"/>
    <s v="GCA_000024345.1"/>
    <s v="Primary Assembly"/>
    <s v="chromosome"/>
    <m/>
    <s v="CP001736.1"/>
    <n v="838073"/>
    <n v="838942"/>
    <s v="-"/>
    <m/>
    <m/>
    <m/>
    <m/>
    <m/>
    <m/>
    <s v="Kfla_0773"/>
    <n v="870"/>
    <m/>
    <m/>
  </r>
  <r>
    <x v="1"/>
    <x v="1"/>
    <s v="GCA_000024345.1"/>
    <s v="Primary Assembly"/>
    <s v="chromosome"/>
    <m/>
    <s v="CP001736.1"/>
    <n v="838073"/>
    <n v="838942"/>
    <s v="-"/>
    <s v="ADB29892.1"/>
    <m/>
    <m/>
    <s v="binding-protein-dependent transport systems inner membrane component"/>
    <m/>
    <m/>
    <s v="Kfla_0773"/>
    <n v="870"/>
    <n v="289"/>
    <m/>
  </r>
  <r>
    <x v="0"/>
    <x v="0"/>
    <s v="GCA_000024345.1"/>
    <s v="Primary Assembly"/>
    <s v="chromosome"/>
    <m/>
    <s v="CP001736.1"/>
    <n v="838942"/>
    <n v="839886"/>
    <s v="-"/>
    <m/>
    <m/>
    <m/>
    <m/>
    <m/>
    <m/>
    <s v="Kfla_0774"/>
    <n v="945"/>
    <m/>
    <m/>
  </r>
  <r>
    <x v="1"/>
    <x v="1"/>
    <s v="GCA_000024345.1"/>
    <s v="Primary Assembly"/>
    <s v="chromosome"/>
    <m/>
    <s v="CP001736.1"/>
    <n v="838942"/>
    <n v="839886"/>
    <s v="-"/>
    <s v="ADB29893.1"/>
    <m/>
    <m/>
    <s v="binding-protein-dependent transport systems inner membrane component"/>
    <m/>
    <m/>
    <s v="Kfla_0774"/>
    <n v="945"/>
    <n v="314"/>
    <m/>
  </r>
  <r>
    <x v="0"/>
    <x v="0"/>
    <s v="GCA_000024345.1"/>
    <s v="Primary Assembly"/>
    <s v="chromosome"/>
    <m/>
    <s v="CP001736.1"/>
    <n v="839901"/>
    <n v="841232"/>
    <s v="-"/>
    <m/>
    <m/>
    <m/>
    <m/>
    <m/>
    <m/>
    <s v="Kfla_0775"/>
    <n v="1332"/>
    <m/>
    <m/>
  </r>
  <r>
    <x v="1"/>
    <x v="1"/>
    <s v="GCA_000024345.1"/>
    <s v="Primary Assembly"/>
    <s v="chromosome"/>
    <m/>
    <s v="CP001736.1"/>
    <n v="839901"/>
    <n v="841232"/>
    <s v="-"/>
    <s v="ADB29894.1"/>
    <m/>
    <m/>
    <s v="extracellular solute-binding protein family 1"/>
    <m/>
    <m/>
    <s v="Kfla_0775"/>
    <n v="1332"/>
    <n v="443"/>
    <m/>
  </r>
  <r>
    <x v="0"/>
    <x v="0"/>
    <s v="GCA_000024345.1"/>
    <s v="Primary Assembly"/>
    <s v="chromosome"/>
    <m/>
    <s v="CP001736.1"/>
    <n v="841391"/>
    <n v="842398"/>
    <s v="-"/>
    <m/>
    <m/>
    <m/>
    <m/>
    <m/>
    <m/>
    <s v="Kfla_0776"/>
    <n v="1008"/>
    <m/>
    <m/>
  </r>
  <r>
    <x v="1"/>
    <x v="1"/>
    <s v="GCA_000024345.1"/>
    <s v="Primary Assembly"/>
    <s v="chromosome"/>
    <m/>
    <s v="CP001736.1"/>
    <n v="841391"/>
    <n v="842398"/>
    <s v="-"/>
    <s v="ADB29895.1"/>
    <m/>
    <m/>
    <s v="transcriptional regulator, LacI family"/>
    <m/>
    <m/>
    <s v="Kfla_0776"/>
    <n v="1008"/>
    <n v="335"/>
    <m/>
  </r>
  <r>
    <x v="0"/>
    <x v="0"/>
    <s v="GCA_000024345.1"/>
    <s v="Primary Assembly"/>
    <s v="chromosome"/>
    <m/>
    <s v="CP001736.1"/>
    <n v="842505"/>
    <n v="842696"/>
    <s v="-"/>
    <m/>
    <m/>
    <m/>
    <m/>
    <m/>
    <m/>
    <s v="Kfla_0777"/>
    <n v="192"/>
    <m/>
    <m/>
  </r>
  <r>
    <x v="1"/>
    <x v="1"/>
    <s v="GCA_000024345.1"/>
    <s v="Primary Assembly"/>
    <s v="chromosome"/>
    <m/>
    <s v="CP001736.1"/>
    <n v="842505"/>
    <n v="842696"/>
    <s v="-"/>
    <s v="ADB29896.1"/>
    <m/>
    <m/>
    <s v="hypothetical protein"/>
    <m/>
    <m/>
    <s v="Kfla_0777"/>
    <n v="192"/>
    <n v="63"/>
    <m/>
  </r>
  <r>
    <x v="0"/>
    <x v="0"/>
    <s v="GCA_000024345.1"/>
    <s v="Primary Assembly"/>
    <s v="chromosome"/>
    <m/>
    <s v="CP001736.1"/>
    <n v="842749"/>
    <n v="842952"/>
    <s v="-"/>
    <m/>
    <m/>
    <m/>
    <m/>
    <m/>
    <m/>
    <s v="Kfla_0778"/>
    <n v="204"/>
    <m/>
    <m/>
  </r>
  <r>
    <x v="1"/>
    <x v="1"/>
    <s v="GCA_000024345.1"/>
    <s v="Primary Assembly"/>
    <s v="chromosome"/>
    <m/>
    <s v="CP001736.1"/>
    <n v="842749"/>
    <n v="842952"/>
    <s v="-"/>
    <s v="ADB29897.1"/>
    <m/>
    <m/>
    <s v="hypothetical protein"/>
    <m/>
    <m/>
    <s v="Kfla_0778"/>
    <n v="204"/>
    <n v="67"/>
    <m/>
  </r>
  <r>
    <x v="0"/>
    <x v="0"/>
    <s v="GCA_000024345.1"/>
    <s v="Primary Assembly"/>
    <s v="chromosome"/>
    <m/>
    <s v="CP001736.1"/>
    <n v="843106"/>
    <n v="843558"/>
    <s v="+"/>
    <m/>
    <m/>
    <m/>
    <m/>
    <m/>
    <m/>
    <s v="Kfla_0779"/>
    <n v="453"/>
    <m/>
    <m/>
  </r>
  <r>
    <x v="1"/>
    <x v="1"/>
    <s v="GCA_000024345.1"/>
    <s v="Primary Assembly"/>
    <s v="chromosome"/>
    <m/>
    <s v="CP001736.1"/>
    <n v="843106"/>
    <n v="843558"/>
    <s v="+"/>
    <s v="ADB29898.1"/>
    <m/>
    <m/>
    <s v="transcriptional regulator, MarR family"/>
    <m/>
    <m/>
    <s v="Kfla_0779"/>
    <n v="453"/>
    <n v="150"/>
    <m/>
  </r>
  <r>
    <x v="0"/>
    <x v="0"/>
    <s v="GCA_000024345.1"/>
    <s v="Primary Assembly"/>
    <s v="chromosome"/>
    <m/>
    <s v="CP001736.1"/>
    <n v="843613"/>
    <n v="844632"/>
    <s v="-"/>
    <m/>
    <m/>
    <m/>
    <m/>
    <m/>
    <m/>
    <s v="Kfla_0780"/>
    <n v="1020"/>
    <m/>
    <m/>
  </r>
  <r>
    <x v="1"/>
    <x v="1"/>
    <s v="GCA_000024345.1"/>
    <s v="Primary Assembly"/>
    <s v="chromosome"/>
    <m/>
    <s v="CP001736.1"/>
    <n v="843613"/>
    <n v="844632"/>
    <s v="-"/>
    <s v="ADB29899.1"/>
    <m/>
    <m/>
    <s v="aldo/keto reductase"/>
    <m/>
    <m/>
    <s v="Kfla_0780"/>
    <n v="1020"/>
    <n v="339"/>
    <m/>
  </r>
  <r>
    <x v="0"/>
    <x v="0"/>
    <s v="GCA_000024345.1"/>
    <s v="Primary Assembly"/>
    <s v="chromosome"/>
    <m/>
    <s v="CP001736.1"/>
    <n v="844771"/>
    <n v="845355"/>
    <s v="+"/>
    <m/>
    <m/>
    <m/>
    <m/>
    <m/>
    <m/>
    <s v="Kfla_0781"/>
    <n v="585"/>
    <m/>
    <m/>
  </r>
  <r>
    <x v="1"/>
    <x v="1"/>
    <s v="GCA_000024345.1"/>
    <s v="Primary Assembly"/>
    <s v="chromosome"/>
    <m/>
    <s v="CP001736.1"/>
    <n v="844771"/>
    <n v="845355"/>
    <s v="+"/>
    <s v="ADB29900.1"/>
    <m/>
    <m/>
    <s v="transcriptional regulator, TetR family"/>
    <m/>
    <m/>
    <s v="Kfla_0781"/>
    <n v="585"/>
    <n v="194"/>
    <m/>
  </r>
  <r>
    <x v="0"/>
    <x v="0"/>
    <s v="GCA_000024345.1"/>
    <s v="Primary Assembly"/>
    <s v="chromosome"/>
    <m/>
    <s v="CP001736.1"/>
    <n v="845425"/>
    <n v="846474"/>
    <s v="-"/>
    <m/>
    <m/>
    <m/>
    <m/>
    <m/>
    <m/>
    <s v="Kfla_0782"/>
    <n v="1050"/>
    <m/>
    <m/>
  </r>
  <r>
    <x v="1"/>
    <x v="1"/>
    <s v="GCA_000024345.1"/>
    <s v="Primary Assembly"/>
    <s v="chromosome"/>
    <m/>
    <s v="CP001736.1"/>
    <n v="845425"/>
    <n v="846474"/>
    <s v="-"/>
    <s v="ADB29901.1"/>
    <m/>
    <m/>
    <s v="aldo/keto reductase"/>
    <m/>
    <m/>
    <s v="Kfla_0782"/>
    <n v="1050"/>
    <n v="349"/>
    <m/>
  </r>
  <r>
    <x v="0"/>
    <x v="0"/>
    <s v="GCA_000024345.1"/>
    <s v="Primary Assembly"/>
    <s v="chromosome"/>
    <m/>
    <s v="CP001736.1"/>
    <n v="846563"/>
    <n v="847000"/>
    <s v="-"/>
    <m/>
    <m/>
    <m/>
    <m/>
    <m/>
    <m/>
    <s v="Kfla_0783"/>
    <n v="438"/>
    <m/>
    <m/>
  </r>
  <r>
    <x v="1"/>
    <x v="1"/>
    <s v="GCA_000024345.1"/>
    <s v="Primary Assembly"/>
    <s v="chromosome"/>
    <m/>
    <s v="CP001736.1"/>
    <n v="846563"/>
    <n v="847000"/>
    <s v="-"/>
    <s v="ADB29902.1"/>
    <m/>
    <m/>
    <s v="transcriptional regulator, MerR family"/>
    <m/>
    <m/>
    <s v="Kfla_0783"/>
    <n v="438"/>
    <n v="145"/>
    <m/>
  </r>
  <r>
    <x v="0"/>
    <x v="0"/>
    <s v="GCA_000024345.1"/>
    <s v="Primary Assembly"/>
    <s v="chromosome"/>
    <m/>
    <s v="CP001736.1"/>
    <n v="847078"/>
    <n v="848049"/>
    <s v="-"/>
    <m/>
    <m/>
    <m/>
    <m/>
    <m/>
    <m/>
    <s v="Kfla_0784"/>
    <n v="972"/>
    <m/>
    <m/>
  </r>
  <r>
    <x v="1"/>
    <x v="1"/>
    <s v="GCA_000024345.1"/>
    <s v="Primary Assembly"/>
    <s v="chromosome"/>
    <m/>
    <s v="CP001736.1"/>
    <n v="847078"/>
    <n v="848049"/>
    <s v="-"/>
    <s v="ADB29903.1"/>
    <m/>
    <m/>
    <s v="D-alanine/D-alanine ligase"/>
    <m/>
    <m/>
    <s v="Kfla_0784"/>
    <n v="972"/>
    <n v="323"/>
    <m/>
  </r>
  <r>
    <x v="0"/>
    <x v="0"/>
    <s v="GCA_000024345.1"/>
    <s v="Primary Assembly"/>
    <s v="chromosome"/>
    <m/>
    <s v="CP001736.1"/>
    <n v="848356"/>
    <n v="849498"/>
    <s v="-"/>
    <m/>
    <m/>
    <m/>
    <m/>
    <m/>
    <m/>
    <s v="Kfla_0785"/>
    <n v="1143"/>
    <m/>
    <m/>
  </r>
  <r>
    <x v="1"/>
    <x v="1"/>
    <s v="GCA_000024345.1"/>
    <s v="Primary Assembly"/>
    <s v="chromosome"/>
    <m/>
    <s v="CP001736.1"/>
    <n v="848356"/>
    <n v="849498"/>
    <s v="-"/>
    <s v="ADB29904.1"/>
    <m/>
    <m/>
    <s v="ROK family protein"/>
    <m/>
    <m/>
    <s v="Kfla_0785"/>
    <n v="1143"/>
    <n v="380"/>
    <m/>
  </r>
  <r>
    <x v="0"/>
    <x v="0"/>
    <s v="GCA_000024345.1"/>
    <s v="Primary Assembly"/>
    <s v="chromosome"/>
    <m/>
    <s v="CP001736.1"/>
    <n v="849590"/>
    <n v="850291"/>
    <s v="-"/>
    <m/>
    <m/>
    <m/>
    <m/>
    <m/>
    <m/>
    <s v="Kfla_0786"/>
    <n v="702"/>
    <m/>
    <m/>
  </r>
  <r>
    <x v="1"/>
    <x v="1"/>
    <s v="GCA_000024345.1"/>
    <s v="Primary Assembly"/>
    <s v="chromosome"/>
    <m/>
    <s v="CP001736.1"/>
    <n v="849590"/>
    <n v="850291"/>
    <s v="-"/>
    <s v="ADB29905.1"/>
    <m/>
    <m/>
    <s v="ANTAR domain protein with unknown sensor"/>
    <m/>
    <m/>
    <s v="Kfla_0786"/>
    <n v="702"/>
    <n v="233"/>
    <m/>
  </r>
  <r>
    <x v="0"/>
    <x v="0"/>
    <s v="GCA_000024345.1"/>
    <s v="Primary Assembly"/>
    <s v="chromosome"/>
    <m/>
    <s v="CP001736.1"/>
    <n v="850442"/>
    <n v="850981"/>
    <s v="+"/>
    <m/>
    <m/>
    <m/>
    <m/>
    <m/>
    <m/>
    <s v="Kfla_0787"/>
    <n v="540"/>
    <m/>
    <m/>
  </r>
  <r>
    <x v="1"/>
    <x v="1"/>
    <s v="GCA_000024345.1"/>
    <s v="Primary Assembly"/>
    <s v="chromosome"/>
    <m/>
    <s v="CP001736.1"/>
    <n v="850442"/>
    <n v="850981"/>
    <s v="+"/>
    <s v="ADB29906.1"/>
    <m/>
    <m/>
    <s v="Rhodanese domain protein"/>
    <m/>
    <m/>
    <s v="Kfla_0787"/>
    <n v="540"/>
    <n v="179"/>
    <m/>
  </r>
  <r>
    <x v="0"/>
    <x v="0"/>
    <s v="GCA_000024345.1"/>
    <s v="Primary Assembly"/>
    <s v="chromosome"/>
    <m/>
    <s v="CP001736.1"/>
    <n v="851078"/>
    <n v="851428"/>
    <s v="+"/>
    <m/>
    <m/>
    <m/>
    <m/>
    <m/>
    <m/>
    <s v="Kfla_0788"/>
    <n v="351"/>
    <m/>
    <m/>
  </r>
  <r>
    <x v="1"/>
    <x v="1"/>
    <s v="GCA_000024345.1"/>
    <s v="Primary Assembly"/>
    <s v="chromosome"/>
    <m/>
    <s v="CP001736.1"/>
    <n v="851078"/>
    <n v="851428"/>
    <s v="+"/>
    <s v="ADB29907.1"/>
    <m/>
    <m/>
    <s v="transcriptional regulator, XRE family"/>
    <m/>
    <m/>
    <s v="Kfla_0788"/>
    <n v="351"/>
    <n v="116"/>
    <m/>
  </r>
  <r>
    <x v="0"/>
    <x v="0"/>
    <s v="GCA_000024345.1"/>
    <s v="Primary Assembly"/>
    <s v="chromosome"/>
    <m/>
    <s v="CP001736.1"/>
    <n v="851421"/>
    <n v="852683"/>
    <s v="+"/>
    <m/>
    <m/>
    <m/>
    <m/>
    <m/>
    <m/>
    <s v="Kfla_0789"/>
    <n v="1263"/>
    <m/>
    <m/>
  </r>
  <r>
    <x v="1"/>
    <x v="1"/>
    <s v="GCA_000024345.1"/>
    <s v="Primary Assembly"/>
    <s v="chromosome"/>
    <m/>
    <s v="CP001736.1"/>
    <n v="851421"/>
    <n v="852683"/>
    <s v="+"/>
    <s v="ADB29908.1"/>
    <m/>
    <m/>
    <s v="HipA N-terminal domain protein"/>
    <m/>
    <m/>
    <s v="Kfla_0789"/>
    <n v="1263"/>
    <n v="420"/>
    <m/>
  </r>
  <r>
    <x v="0"/>
    <x v="0"/>
    <s v="GCA_000024345.1"/>
    <s v="Primary Assembly"/>
    <s v="chromosome"/>
    <m/>
    <s v="CP001736.1"/>
    <n v="852702"/>
    <n v="853214"/>
    <s v="-"/>
    <m/>
    <m/>
    <m/>
    <m/>
    <m/>
    <m/>
    <s v="Kfla_0790"/>
    <n v="513"/>
    <m/>
    <m/>
  </r>
  <r>
    <x v="1"/>
    <x v="1"/>
    <s v="GCA_000024345.1"/>
    <s v="Primary Assembly"/>
    <s v="chromosome"/>
    <m/>
    <s v="CP001736.1"/>
    <n v="852702"/>
    <n v="853214"/>
    <s v="-"/>
    <s v="ADB29909.1"/>
    <m/>
    <m/>
    <s v="hypothetical protein"/>
    <m/>
    <m/>
    <s v="Kfla_0790"/>
    <n v="513"/>
    <n v="170"/>
    <m/>
  </r>
  <r>
    <x v="0"/>
    <x v="0"/>
    <s v="GCA_000024345.1"/>
    <s v="Primary Assembly"/>
    <s v="chromosome"/>
    <m/>
    <s v="CP001736.1"/>
    <n v="853285"/>
    <n v="853584"/>
    <s v="-"/>
    <m/>
    <m/>
    <m/>
    <m/>
    <m/>
    <m/>
    <s v="Kfla_0791"/>
    <n v="300"/>
    <m/>
    <m/>
  </r>
  <r>
    <x v="1"/>
    <x v="1"/>
    <s v="GCA_000024345.1"/>
    <s v="Primary Assembly"/>
    <s v="chromosome"/>
    <m/>
    <s v="CP001736.1"/>
    <n v="853285"/>
    <n v="853584"/>
    <s v="-"/>
    <s v="ADB29910.1"/>
    <m/>
    <m/>
    <s v="hypothetical protein"/>
    <m/>
    <m/>
    <s v="Kfla_0791"/>
    <n v="300"/>
    <n v="99"/>
    <m/>
  </r>
  <r>
    <x v="0"/>
    <x v="0"/>
    <s v="GCA_000024345.1"/>
    <s v="Primary Assembly"/>
    <s v="chromosome"/>
    <m/>
    <s v="CP001736.1"/>
    <n v="853707"/>
    <n v="854105"/>
    <s v="+"/>
    <m/>
    <m/>
    <m/>
    <m/>
    <m/>
    <m/>
    <s v="Kfla_0792"/>
    <n v="399"/>
    <m/>
    <m/>
  </r>
  <r>
    <x v="1"/>
    <x v="1"/>
    <s v="GCA_000024345.1"/>
    <s v="Primary Assembly"/>
    <s v="chromosome"/>
    <m/>
    <s v="CP001736.1"/>
    <n v="853707"/>
    <n v="854105"/>
    <s v="+"/>
    <s v="ADB29911.1"/>
    <m/>
    <m/>
    <s v="Glyoxalase/bleomycin resistance protein/dioxygenase"/>
    <m/>
    <m/>
    <s v="Kfla_0792"/>
    <n v="399"/>
    <n v="132"/>
    <m/>
  </r>
  <r>
    <x v="0"/>
    <x v="0"/>
    <s v="GCA_000024345.1"/>
    <s v="Primary Assembly"/>
    <s v="chromosome"/>
    <m/>
    <s v="CP001736.1"/>
    <n v="854176"/>
    <n v="854364"/>
    <s v="+"/>
    <m/>
    <m/>
    <m/>
    <m/>
    <m/>
    <m/>
    <s v="Kfla_0793"/>
    <n v="189"/>
    <m/>
    <m/>
  </r>
  <r>
    <x v="1"/>
    <x v="1"/>
    <s v="GCA_000024345.1"/>
    <s v="Primary Assembly"/>
    <s v="chromosome"/>
    <m/>
    <s v="CP001736.1"/>
    <n v="854176"/>
    <n v="854364"/>
    <s v="+"/>
    <s v="ADB29912.1"/>
    <m/>
    <m/>
    <s v="hypothetical protein"/>
    <m/>
    <m/>
    <s v="Kfla_0793"/>
    <n v="189"/>
    <n v="62"/>
    <m/>
  </r>
  <r>
    <x v="0"/>
    <x v="4"/>
    <s v="GCA_000024345.1"/>
    <s v="Primary Assembly"/>
    <s v="chromosome"/>
    <m/>
    <s v="CP001736.1"/>
    <n v="854416"/>
    <n v="854976"/>
    <s v="-"/>
    <m/>
    <m/>
    <m/>
    <m/>
    <m/>
    <m/>
    <s v="Kfla_0794"/>
    <n v="561"/>
    <m/>
    <s v="pseudo"/>
  </r>
  <r>
    <x v="0"/>
    <x v="0"/>
    <s v="GCA_000024345.1"/>
    <s v="Primary Assembly"/>
    <s v="chromosome"/>
    <m/>
    <s v="CP001736.1"/>
    <n v="855120"/>
    <n v="856151"/>
    <s v="+"/>
    <m/>
    <m/>
    <m/>
    <m/>
    <m/>
    <m/>
    <s v="Kfla_0795"/>
    <n v="1032"/>
    <m/>
    <m/>
  </r>
  <r>
    <x v="1"/>
    <x v="1"/>
    <s v="GCA_000024345.1"/>
    <s v="Primary Assembly"/>
    <s v="chromosome"/>
    <m/>
    <s v="CP001736.1"/>
    <n v="855120"/>
    <n v="856151"/>
    <s v="+"/>
    <s v="ADB29913.1"/>
    <m/>
    <m/>
    <s v="hypothetical protein"/>
    <m/>
    <m/>
    <s v="Kfla_0795"/>
    <n v="1032"/>
    <n v="343"/>
    <m/>
  </r>
  <r>
    <x v="0"/>
    <x v="0"/>
    <s v="GCA_000024345.1"/>
    <s v="Primary Assembly"/>
    <s v="chromosome"/>
    <m/>
    <s v="CP001736.1"/>
    <n v="856244"/>
    <n v="857182"/>
    <s v="+"/>
    <m/>
    <m/>
    <m/>
    <m/>
    <m/>
    <m/>
    <s v="Kfla_0796"/>
    <n v="939"/>
    <m/>
    <m/>
  </r>
  <r>
    <x v="1"/>
    <x v="1"/>
    <s v="GCA_000024345.1"/>
    <s v="Primary Assembly"/>
    <s v="chromosome"/>
    <m/>
    <s v="CP001736.1"/>
    <n v="856244"/>
    <n v="857182"/>
    <s v="+"/>
    <s v="ADB29914.1"/>
    <m/>
    <m/>
    <s v="ABC transporter related protein"/>
    <m/>
    <m/>
    <s v="Kfla_0796"/>
    <n v="939"/>
    <n v="312"/>
    <m/>
  </r>
  <r>
    <x v="0"/>
    <x v="0"/>
    <s v="GCA_000024345.1"/>
    <s v="Primary Assembly"/>
    <s v="chromosome"/>
    <m/>
    <s v="CP001736.1"/>
    <n v="857179"/>
    <n v="858036"/>
    <s v="+"/>
    <m/>
    <m/>
    <m/>
    <m/>
    <m/>
    <m/>
    <s v="Kfla_0797"/>
    <n v="858"/>
    <m/>
    <m/>
  </r>
  <r>
    <x v="1"/>
    <x v="1"/>
    <s v="GCA_000024345.1"/>
    <s v="Primary Assembly"/>
    <s v="chromosome"/>
    <m/>
    <s v="CP001736.1"/>
    <n v="857179"/>
    <n v="858036"/>
    <s v="+"/>
    <s v="ADB29915.1"/>
    <m/>
    <m/>
    <s v="ABC permease precursor"/>
    <m/>
    <m/>
    <s v="Kfla_0797"/>
    <n v="858"/>
    <n v="285"/>
    <m/>
  </r>
  <r>
    <x v="0"/>
    <x v="0"/>
    <s v="GCA_000024345.1"/>
    <s v="Primary Assembly"/>
    <s v="chromosome"/>
    <m/>
    <s v="CP001736.1"/>
    <n v="858214"/>
    <n v="859815"/>
    <s v="+"/>
    <m/>
    <m/>
    <m/>
    <m/>
    <m/>
    <m/>
    <s v="Kfla_0798"/>
    <n v="1602"/>
    <m/>
    <m/>
  </r>
  <r>
    <x v="1"/>
    <x v="1"/>
    <s v="GCA_000024345.1"/>
    <s v="Primary Assembly"/>
    <s v="chromosome"/>
    <m/>
    <s v="CP001736.1"/>
    <n v="858214"/>
    <n v="859815"/>
    <s v="+"/>
    <s v="ADB29916.1"/>
    <m/>
    <m/>
    <s v="ABC transporter related protein"/>
    <m/>
    <m/>
    <s v="Kfla_0798"/>
    <n v="1602"/>
    <n v="533"/>
    <m/>
  </r>
  <r>
    <x v="0"/>
    <x v="0"/>
    <s v="GCA_000024345.1"/>
    <s v="Primary Assembly"/>
    <s v="chromosome"/>
    <m/>
    <s v="CP001736.1"/>
    <n v="859930"/>
    <n v="860478"/>
    <s v="-"/>
    <m/>
    <m/>
    <m/>
    <m/>
    <m/>
    <m/>
    <s v="Kfla_0799"/>
    <n v="549"/>
    <m/>
    <m/>
  </r>
  <r>
    <x v="1"/>
    <x v="1"/>
    <s v="GCA_000024345.1"/>
    <s v="Primary Assembly"/>
    <s v="chromosome"/>
    <m/>
    <s v="CP001736.1"/>
    <n v="859930"/>
    <n v="860478"/>
    <s v="-"/>
    <s v="ADB29917.1"/>
    <m/>
    <m/>
    <s v="hypothetical protein"/>
    <m/>
    <m/>
    <s v="Kfla_0799"/>
    <n v="549"/>
    <n v="182"/>
    <m/>
  </r>
  <r>
    <x v="0"/>
    <x v="0"/>
    <s v="GCA_000024345.1"/>
    <s v="Primary Assembly"/>
    <s v="chromosome"/>
    <m/>
    <s v="CP001736.1"/>
    <n v="860575"/>
    <n v="861324"/>
    <s v="-"/>
    <m/>
    <m/>
    <m/>
    <m/>
    <m/>
    <m/>
    <s v="Kfla_0800"/>
    <n v="750"/>
    <m/>
    <m/>
  </r>
  <r>
    <x v="1"/>
    <x v="1"/>
    <s v="GCA_000024345.1"/>
    <s v="Primary Assembly"/>
    <s v="chromosome"/>
    <m/>
    <s v="CP001736.1"/>
    <n v="860575"/>
    <n v="861324"/>
    <s v="-"/>
    <s v="ADB29918.1"/>
    <m/>
    <m/>
    <s v="Methyltransferase type 11"/>
    <m/>
    <m/>
    <s v="Kfla_0800"/>
    <n v="750"/>
    <n v="249"/>
    <m/>
  </r>
  <r>
    <x v="0"/>
    <x v="0"/>
    <s v="GCA_000024345.1"/>
    <s v="Primary Assembly"/>
    <s v="chromosome"/>
    <m/>
    <s v="CP001736.1"/>
    <n v="861321"/>
    <n v="862526"/>
    <s v="-"/>
    <m/>
    <m/>
    <m/>
    <m/>
    <m/>
    <m/>
    <s v="Kfla_0801"/>
    <n v="1206"/>
    <m/>
    <m/>
  </r>
  <r>
    <x v="1"/>
    <x v="1"/>
    <s v="GCA_000024345.1"/>
    <s v="Primary Assembly"/>
    <s v="chromosome"/>
    <m/>
    <s v="CP001736.1"/>
    <n v="861321"/>
    <n v="862526"/>
    <s v="-"/>
    <s v="ADB29919.1"/>
    <m/>
    <m/>
    <s v="major facilitator superfamily MFS_1"/>
    <m/>
    <m/>
    <s v="Kfla_0801"/>
    <n v="1206"/>
    <n v="401"/>
    <m/>
  </r>
  <r>
    <x v="0"/>
    <x v="0"/>
    <s v="GCA_000024345.1"/>
    <s v="Primary Assembly"/>
    <s v="chromosome"/>
    <m/>
    <s v="CP001736.1"/>
    <n v="862531"/>
    <n v="863472"/>
    <s v="-"/>
    <m/>
    <m/>
    <m/>
    <m/>
    <m/>
    <m/>
    <s v="Kfla_0802"/>
    <n v="942"/>
    <m/>
    <m/>
  </r>
  <r>
    <x v="1"/>
    <x v="1"/>
    <s v="GCA_000024345.1"/>
    <s v="Primary Assembly"/>
    <s v="chromosome"/>
    <m/>
    <s v="CP001736.1"/>
    <n v="862531"/>
    <n v="863472"/>
    <s v="-"/>
    <s v="ADB29920.1"/>
    <m/>
    <m/>
    <s v="alanine racemase domain protein"/>
    <m/>
    <m/>
    <s v="Kfla_0802"/>
    <n v="942"/>
    <n v="313"/>
    <m/>
  </r>
  <r>
    <x v="0"/>
    <x v="0"/>
    <s v="GCA_000024345.1"/>
    <s v="Primary Assembly"/>
    <s v="chromosome"/>
    <m/>
    <s v="CP001736.1"/>
    <n v="863743"/>
    <n v="864285"/>
    <s v="+"/>
    <m/>
    <m/>
    <m/>
    <m/>
    <m/>
    <m/>
    <s v="Kfla_0803"/>
    <n v="543"/>
    <m/>
    <m/>
  </r>
  <r>
    <x v="1"/>
    <x v="1"/>
    <s v="GCA_000024345.1"/>
    <s v="Primary Assembly"/>
    <s v="chromosome"/>
    <m/>
    <s v="CP001736.1"/>
    <n v="863743"/>
    <n v="864285"/>
    <s v="+"/>
    <s v="ADB29921.1"/>
    <m/>
    <m/>
    <s v="GCN5-related N-acetyltransferase"/>
    <m/>
    <m/>
    <s v="Kfla_0803"/>
    <n v="543"/>
    <n v="180"/>
    <m/>
  </r>
  <r>
    <x v="0"/>
    <x v="0"/>
    <s v="GCA_000024345.1"/>
    <s v="Primary Assembly"/>
    <s v="chromosome"/>
    <m/>
    <s v="CP001736.1"/>
    <n v="864298"/>
    <n v="865236"/>
    <s v="+"/>
    <m/>
    <m/>
    <m/>
    <m/>
    <m/>
    <m/>
    <s v="Kfla_0804"/>
    <n v="939"/>
    <m/>
    <m/>
  </r>
  <r>
    <x v="1"/>
    <x v="1"/>
    <s v="GCA_000024345.1"/>
    <s v="Primary Assembly"/>
    <s v="chromosome"/>
    <m/>
    <s v="CP001736.1"/>
    <n v="864298"/>
    <n v="865236"/>
    <s v="+"/>
    <s v="ADB29922.1"/>
    <m/>
    <m/>
    <s v="aminoglycoside phosphotransferase"/>
    <m/>
    <m/>
    <s v="Kfla_0804"/>
    <n v="939"/>
    <n v="312"/>
    <m/>
  </r>
  <r>
    <x v="0"/>
    <x v="0"/>
    <s v="GCA_000024345.1"/>
    <s v="Primary Assembly"/>
    <s v="chromosome"/>
    <m/>
    <s v="CP001736.1"/>
    <n v="865347"/>
    <n v="866852"/>
    <s v="-"/>
    <m/>
    <m/>
    <m/>
    <m/>
    <m/>
    <m/>
    <s v="Kfla_0805"/>
    <n v="1506"/>
    <m/>
    <m/>
  </r>
  <r>
    <x v="1"/>
    <x v="1"/>
    <s v="GCA_000024345.1"/>
    <s v="Primary Assembly"/>
    <s v="chromosome"/>
    <m/>
    <s v="CP001736.1"/>
    <n v="865347"/>
    <n v="866852"/>
    <s v="-"/>
    <s v="ADB29923.1"/>
    <m/>
    <m/>
    <s v="TAP domain protein"/>
    <m/>
    <m/>
    <s v="Kfla_0805"/>
    <n v="1506"/>
    <n v="501"/>
    <m/>
  </r>
  <r>
    <x v="0"/>
    <x v="0"/>
    <s v="GCA_000024345.1"/>
    <s v="Primary Assembly"/>
    <s v="chromosome"/>
    <m/>
    <s v="CP001736.1"/>
    <n v="866929"/>
    <n v="867606"/>
    <s v="-"/>
    <m/>
    <m/>
    <m/>
    <m/>
    <m/>
    <m/>
    <s v="Kfla_0806"/>
    <n v="678"/>
    <m/>
    <m/>
  </r>
  <r>
    <x v="1"/>
    <x v="1"/>
    <s v="GCA_000024345.1"/>
    <s v="Primary Assembly"/>
    <s v="chromosome"/>
    <m/>
    <s v="CP001736.1"/>
    <n v="866929"/>
    <n v="867606"/>
    <s v="-"/>
    <s v="ADB29924.1"/>
    <m/>
    <m/>
    <s v="hypothetical protein"/>
    <m/>
    <m/>
    <s v="Kfla_0806"/>
    <n v="678"/>
    <n v="225"/>
    <m/>
  </r>
  <r>
    <x v="0"/>
    <x v="0"/>
    <s v="GCA_000024345.1"/>
    <s v="Primary Assembly"/>
    <s v="chromosome"/>
    <m/>
    <s v="CP001736.1"/>
    <n v="867670"/>
    <n v="868386"/>
    <s v="-"/>
    <m/>
    <m/>
    <m/>
    <m/>
    <m/>
    <m/>
    <s v="Kfla_0807"/>
    <n v="717"/>
    <m/>
    <m/>
  </r>
  <r>
    <x v="1"/>
    <x v="1"/>
    <s v="GCA_000024345.1"/>
    <s v="Primary Assembly"/>
    <s v="chromosome"/>
    <m/>
    <s v="CP001736.1"/>
    <n v="867670"/>
    <n v="868386"/>
    <s v="-"/>
    <s v="ADB29925.1"/>
    <m/>
    <m/>
    <s v="hypothetical protein"/>
    <m/>
    <m/>
    <s v="Kfla_0807"/>
    <n v="717"/>
    <n v="238"/>
    <m/>
  </r>
  <r>
    <x v="0"/>
    <x v="0"/>
    <s v="GCA_000024345.1"/>
    <s v="Primary Assembly"/>
    <s v="chromosome"/>
    <m/>
    <s v="CP001736.1"/>
    <n v="868413"/>
    <n v="869297"/>
    <s v="-"/>
    <m/>
    <m/>
    <m/>
    <m/>
    <m/>
    <m/>
    <s v="Kfla_0808"/>
    <n v="885"/>
    <m/>
    <m/>
  </r>
  <r>
    <x v="1"/>
    <x v="1"/>
    <s v="GCA_000024345.1"/>
    <s v="Primary Assembly"/>
    <s v="chromosome"/>
    <m/>
    <s v="CP001736.1"/>
    <n v="868413"/>
    <n v="869297"/>
    <s v="-"/>
    <s v="ADB29926.1"/>
    <m/>
    <m/>
    <s v="ABC transporter related protein"/>
    <m/>
    <m/>
    <s v="Kfla_0808"/>
    <n v="885"/>
    <n v="294"/>
    <m/>
  </r>
  <r>
    <x v="0"/>
    <x v="0"/>
    <s v="GCA_000024345.1"/>
    <s v="Primary Assembly"/>
    <s v="chromosome"/>
    <m/>
    <s v="CP001736.1"/>
    <n v="869406"/>
    <n v="870008"/>
    <s v="-"/>
    <m/>
    <m/>
    <m/>
    <m/>
    <m/>
    <m/>
    <s v="Kfla_0809"/>
    <n v="603"/>
    <m/>
    <m/>
  </r>
  <r>
    <x v="1"/>
    <x v="1"/>
    <s v="GCA_000024345.1"/>
    <s v="Primary Assembly"/>
    <s v="chromosome"/>
    <m/>
    <s v="CP001736.1"/>
    <n v="869406"/>
    <n v="870008"/>
    <s v="-"/>
    <s v="ADB29927.1"/>
    <m/>
    <m/>
    <s v="two component transcriptional regulator, LuxR family"/>
    <m/>
    <m/>
    <s v="Kfla_0809"/>
    <n v="603"/>
    <n v="200"/>
    <m/>
  </r>
  <r>
    <x v="0"/>
    <x v="0"/>
    <s v="GCA_000024345.1"/>
    <s v="Primary Assembly"/>
    <s v="chromosome"/>
    <m/>
    <s v="CP001736.1"/>
    <n v="870005"/>
    <n v="871096"/>
    <s v="-"/>
    <m/>
    <m/>
    <m/>
    <m/>
    <m/>
    <m/>
    <s v="Kfla_0810"/>
    <n v="1092"/>
    <m/>
    <m/>
  </r>
  <r>
    <x v="1"/>
    <x v="1"/>
    <s v="GCA_000024345.1"/>
    <s v="Primary Assembly"/>
    <s v="chromosome"/>
    <m/>
    <s v="CP001736.1"/>
    <n v="870005"/>
    <n v="871096"/>
    <s v="-"/>
    <s v="ADB29928.1"/>
    <m/>
    <m/>
    <s v="histidine kinase dimerization and phosphoacceptor region"/>
    <m/>
    <m/>
    <s v="Kfla_0810"/>
    <n v="1092"/>
    <n v="363"/>
    <m/>
  </r>
  <r>
    <x v="0"/>
    <x v="0"/>
    <s v="GCA_000024345.1"/>
    <s v="Primary Assembly"/>
    <s v="chromosome"/>
    <m/>
    <s v="CP001736.1"/>
    <n v="871416"/>
    <n v="872168"/>
    <s v="+"/>
    <m/>
    <m/>
    <m/>
    <m/>
    <m/>
    <m/>
    <s v="Kfla_0811"/>
    <n v="753"/>
    <m/>
    <m/>
  </r>
  <r>
    <x v="1"/>
    <x v="1"/>
    <s v="GCA_000024345.1"/>
    <s v="Primary Assembly"/>
    <s v="chromosome"/>
    <m/>
    <s v="CP001736.1"/>
    <n v="871416"/>
    <n v="872168"/>
    <s v="+"/>
    <s v="ADB29929.1"/>
    <m/>
    <m/>
    <s v="hypothetical protein"/>
    <m/>
    <m/>
    <s v="Kfla_0811"/>
    <n v="753"/>
    <n v="250"/>
    <m/>
  </r>
  <r>
    <x v="0"/>
    <x v="4"/>
    <s v="GCA_000024345.1"/>
    <s v="Primary Assembly"/>
    <s v="chromosome"/>
    <m/>
    <s v="CP001736.1"/>
    <n v="873327"/>
    <n v="873467"/>
    <s v="+"/>
    <m/>
    <m/>
    <m/>
    <m/>
    <m/>
    <m/>
    <s v="Kfla_0812"/>
    <n v="141"/>
    <m/>
    <s v="pseudo"/>
  </r>
  <r>
    <x v="0"/>
    <x v="4"/>
    <s v="GCA_000024345.1"/>
    <s v="Primary Assembly"/>
    <s v="chromosome"/>
    <m/>
    <s v="CP001736.1"/>
    <n v="873984"/>
    <n v="874193"/>
    <s v="-"/>
    <m/>
    <m/>
    <m/>
    <m/>
    <m/>
    <m/>
    <s v="Kfla_0813"/>
    <n v="210"/>
    <m/>
    <s v="pseudo"/>
  </r>
  <r>
    <x v="0"/>
    <x v="4"/>
    <s v="GCA_000024345.1"/>
    <s v="Primary Assembly"/>
    <s v="chromosome"/>
    <m/>
    <s v="CP001736.1"/>
    <n v="874356"/>
    <n v="874733"/>
    <s v="-"/>
    <m/>
    <m/>
    <m/>
    <m/>
    <m/>
    <m/>
    <s v="Kfla_0814"/>
    <n v="378"/>
    <m/>
    <s v="pseudo"/>
  </r>
  <r>
    <x v="0"/>
    <x v="4"/>
    <s v="GCA_000024345.1"/>
    <s v="Primary Assembly"/>
    <s v="chromosome"/>
    <m/>
    <s v="CP001736.1"/>
    <n v="874920"/>
    <n v="877535"/>
    <s v="-"/>
    <m/>
    <m/>
    <m/>
    <m/>
    <m/>
    <m/>
    <s v="Kfla_0815"/>
    <n v="2616"/>
    <m/>
    <s v="pseudo"/>
  </r>
  <r>
    <x v="0"/>
    <x v="4"/>
    <s v="GCA_000024345.1"/>
    <s v="Primary Assembly"/>
    <s v="chromosome"/>
    <m/>
    <s v="CP001736.1"/>
    <n v="875167"/>
    <n v="876200"/>
    <s v="-"/>
    <m/>
    <m/>
    <m/>
    <m/>
    <m/>
    <m/>
    <s v="Kfla_0816"/>
    <n v="1034"/>
    <m/>
    <s v="pseudo"/>
  </r>
  <r>
    <x v="0"/>
    <x v="0"/>
    <s v="GCA_000024345.1"/>
    <s v="Primary Assembly"/>
    <s v="chromosome"/>
    <m/>
    <s v="CP001736.1"/>
    <n v="877933"/>
    <n v="881169"/>
    <s v="+"/>
    <m/>
    <m/>
    <m/>
    <m/>
    <m/>
    <m/>
    <s v="Kfla_0817"/>
    <n v="3237"/>
    <m/>
    <m/>
  </r>
  <r>
    <x v="1"/>
    <x v="1"/>
    <s v="GCA_000024345.1"/>
    <s v="Primary Assembly"/>
    <s v="chromosome"/>
    <m/>
    <s v="CP001736.1"/>
    <n v="877933"/>
    <n v="881169"/>
    <s v="+"/>
    <s v="ADB29930.1"/>
    <m/>
    <m/>
    <s v="type III restriction protein res subunit"/>
    <m/>
    <m/>
    <s v="Kfla_0817"/>
    <n v="3237"/>
    <n v="1078"/>
    <m/>
  </r>
  <r>
    <x v="0"/>
    <x v="0"/>
    <s v="GCA_000024345.1"/>
    <s v="Primary Assembly"/>
    <s v="chromosome"/>
    <m/>
    <s v="CP001736.1"/>
    <n v="881162"/>
    <n v="883738"/>
    <s v="+"/>
    <m/>
    <m/>
    <m/>
    <m/>
    <m/>
    <m/>
    <s v="Kfla_0818"/>
    <n v="2577"/>
    <m/>
    <m/>
  </r>
  <r>
    <x v="1"/>
    <x v="1"/>
    <s v="GCA_000024345.1"/>
    <s v="Primary Assembly"/>
    <s v="chromosome"/>
    <m/>
    <s v="CP001736.1"/>
    <n v="881162"/>
    <n v="883738"/>
    <s v="+"/>
    <s v="ADB29931.1"/>
    <m/>
    <m/>
    <s v="helicase domain protein"/>
    <m/>
    <m/>
    <s v="Kfla_0818"/>
    <n v="2577"/>
    <n v="858"/>
    <m/>
  </r>
  <r>
    <x v="0"/>
    <x v="0"/>
    <s v="GCA_000024345.1"/>
    <s v="Primary Assembly"/>
    <s v="chromosome"/>
    <m/>
    <s v="CP001736.1"/>
    <n v="883740"/>
    <n v="884603"/>
    <s v="+"/>
    <m/>
    <m/>
    <m/>
    <m/>
    <m/>
    <m/>
    <s v="Kfla_0819"/>
    <n v="864"/>
    <m/>
    <m/>
  </r>
  <r>
    <x v="1"/>
    <x v="1"/>
    <s v="GCA_000024345.1"/>
    <s v="Primary Assembly"/>
    <s v="chromosome"/>
    <m/>
    <s v="CP001736.1"/>
    <n v="883740"/>
    <n v="884603"/>
    <s v="+"/>
    <s v="ADB29932.1"/>
    <m/>
    <m/>
    <s v="hypothetical protein"/>
    <m/>
    <m/>
    <s v="Kfla_0819"/>
    <n v="864"/>
    <n v="287"/>
    <m/>
  </r>
  <r>
    <x v="0"/>
    <x v="0"/>
    <s v="GCA_000024345.1"/>
    <s v="Primary Assembly"/>
    <s v="chromosome"/>
    <m/>
    <s v="CP001736.1"/>
    <n v="884609"/>
    <n v="887665"/>
    <s v="+"/>
    <m/>
    <m/>
    <m/>
    <m/>
    <m/>
    <m/>
    <s v="Kfla_0820"/>
    <n v="3057"/>
    <m/>
    <m/>
  </r>
  <r>
    <x v="1"/>
    <x v="1"/>
    <s v="GCA_000024345.1"/>
    <s v="Primary Assembly"/>
    <s v="chromosome"/>
    <m/>
    <s v="CP001736.1"/>
    <n v="884609"/>
    <n v="887665"/>
    <s v="+"/>
    <s v="ADB29933.1"/>
    <m/>
    <m/>
    <s v="hypothetical protein"/>
    <m/>
    <m/>
    <s v="Kfla_0820"/>
    <n v="3057"/>
    <n v="1018"/>
    <m/>
  </r>
  <r>
    <x v="0"/>
    <x v="0"/>
    <s v="GCA_000024345.1"/>
    <s v="Primary Assembly"/>
    <s v="chromosome"/>
    <m/>
    <s v="CP001736.1"/>
    <n v="887665"/>
    <n v="888348"/>
    <s v="+"/>
    <m/>
    <m/>
    <m/>
    <m/>
    <m/>
    <m/>
    <s v="Kfla_0821"/>
    <n v="684"/>
    <m/>
    <m/>
  </r>
  <r>
    <x v="1"/>
    <x v="1"/>
    <s v="GCA_000024345.1"/>
    <s v="Primary Assembly"/>
    <s v="chromosome"/>
    <m/>
    <s v="CP001736.1"/>
    <n v="887665"/>
    <n v="888348"/>
    <s v="+"/>
    <s v="ADB29934.1"/>
    <m/>
    <m/>
    <s v="hypothetical protein"/>
    <m/>
    <m/>
    <s v="Kfla_0821"/>
    <n v="684"/>
    <n v="227"/>
    <m/>
  </r>
  <r>
    <x v="0"/>
    <x v="0"/>
    <s v="GCA_000024345.1"/>
    <s v="Primary Assembly"/>
    <s v="chromosome"/>
    <m/>
    <s v="CP001736.1"/>
    <n v="888345"/>
    <n v="892754"/>
    <s v="+"/>
    <m/>
    <m/>
    <m/>
    <m/>
    <m/>
    <m/>
    <s v="Kfla_0822"/>
    <n v="4410"/>
    <m/>
    <m/>
  </r>
  <r>
    <x v="1"/>
    <x v="1"/>
    <s v="GCA_000024345.1"/>
    <s v="Primary Assembly"/>
    <s v="chromosome"/>
    <m/>
    <s v="CP001736.1"/>
    <n v="888345"/>
    <n v="892754"/>
    <s v="+"/>
    <s v="ADB29935.1"/>
    <m/>
    <m/>
    <s v="DEAD/DEAH box helicase domain protein"/>
    <m/>
    <m/>
    <s v="Kfla_0822"/>
    <n v="4410"/>
    <n v="1469"/>
    <m/>
  </r>
  <r>
    <x v="0"/>
    <x v="0"/>
    <s v="GCA_000024345.1"/>
    <s v="Primary Assembly"/>
    <s v="chromosome"/>
    <m/>
    <s v="CP001736.1"/>
    <n v="892751"/>
    <n v="893272"/>
    <s v="+"/>
    <m/>
    <m/>
    <m/>
    <m/>
    <m/>
    <m/>
    <s v="Kfla_0823"/>
    <n v="522"/>
    <m/>
    <m/>
  </r>
  <r>
    <x v="1"/>
    <x v="1"/>
    <s v="GCA_000024345.1"/>
    <s v="Primary Assembly"/>
    <s v="chromosome"/>
    <m/>
    <s v="CP001736.1"/>
    <n v="892751"/>
    <n v="893272"/>
    <s v="+"/>
    <s v="ADB29936.1"/>
    <m/>
    <m/>
    <s v="hypothetical protein"/>
    <m/>
    <m/>
    <s v="Kfla_0823"/>
    <n v="522"/>
    <n v="173"/>
    <m/>
  </r>
  <r>
    <x v="0"/>
    <x v="0"/>
    <s v="GCA_000024345.1"/>
    <s v="Primary Assembly"/>
    <s v="chromosome"/>
    <m/>
    <s v="CP001736.1"/>
    <n v="893269"/>
    <n v="895272"/>
    <s v="+"/>
    <m/>
    <m/>
    <m/>
    <m/>
    <m/>
    <m/>
    <s v="Kfla_0824"/>
    <n v="2004"/>
    <m/>
    <m/>
  </r>
  <r>
    <x v="1"/>
    <x v="1"/>
    <s v="GCA_000024345.1"/>
    <s v="Primary Assembly"/>
    <s v="chromosome"/>
    <m/>
    <s v="CP001736.1"/>
    <n v="893269"/>
    <n v="895272"/>
    <s v="+"/>
    <s v="ADB29937.1"/>
    <m/>
    <m/>
    <s v="hypothetical protein"/>
    <m/>
    <m/>
    <s v="Kfla_0824"/>
    <n v="2004"/>
    <n v="667"/>
    <m/>
  </r>
  <r>
    <x v="0"/>
    <x v="0"/>
    <s v="GCA_000024345.1"/>
    <s v="Primary Assembly"/>
    <s v="chromosome"/>
    <m/>
    <s v="CP001736.1"/>
    <n v="895363"/>
    <n v="896175"/>
    <s v="-"/>
    <m/>
    <m/>
    <m/>
    <m/>
    <m/>
    <m/>
    <s v="Kfla_0825"/>
    <n v="813"/>
    <m/>
    <m/>
  </r>
  <r>
    <x v="1"/>
    <x v="1"/>
    <s v="GCA_000024345.1"/>
    <s v="Primary Assembly"/>
    <s v="chromosome"/>
    <m/>
    <s v="CP001736.1"/>
    <n v="895363"/>
    <n v="896175"/>
    <s v="-"/>
    <s v="ADB29938.1"/>
    <m/>
    <m/>
    <s v="protein of unknown function DUF198"/>
    <m/>
    <m/>
    <s v="Kfla_0825"/>
    <n v="813"/>
    <n v="270"/>
    <m/>
  </r>
  <r>
    <x v="0"/>
    <x v="4"/>
    <s v="GCA_000024345.1"/>
    <s v="Primary Assembly"/>
    <s v="chromosome"/>
    <m/>
    <s v="CP001736.1"/>
    <n v="896177"/>
    <n v="896494"/>
    <s v="-"/>
    <m/>
    <m/>
    <m/>
    <m/>
    <m/>
    <m/>
    <s v="Kfla_0826"/>
    <n v="318"/>
    <m/>
    <s v="pseudo"/>
  </r>
  <r>
    <x v="0"/>
    <x v="0"/>
    <s v="GCA_000024345.1"/>
    <s v="Primary Assembly"/>
    <s v="chromosome"/>
    <m/>
    <s v="CP001736.1"/>
    <n v="896491"/>
    <n v="897126"/>
    <s v="-"/>
    <m/>
    <m/>
    <m/>
    <m/>
    <m/>
    <m/>
    <s v="Kfla_0827"/>
    <n v="636"/>
    <m/>
    <m/>
  </r>
  <r>
    <x v="1"/>
    <x v="1"/>
    <s v="GCA_000024345.1"/>
    <s v="Primary Assembly"/>
    <s v="chromosome"/>
    <m/>
    <s v="CP001736.1"/>
    <n v="896491"/>
    <n v="897126"/>
    <s v="-"/>
    <s v="ADB29939.1"/>
    <m/>
    <m/>
    <s v="conserved hypothetical protein"/>
    <m/>
    <m/>
    <s v="Kfla_0827"/>
    <n v="636"/>
    <n v="211"/>
    <m/>
  </r>
  <r>
    <x v="0"/>
    <x v="0"/>
    <s v="GCA_000024345.1"/>
    <s v="Primary Assembly"/>
    <s v="chromosome"/>
    <m/>
    <s v="CP001736.1"/>
    <n v="897128"/>
    <n v="897835"/>
    <s v="-"/>
    <m/>
    <m/>
    <m/>
    <m/>
    <m/>
    <m/>
    <s v="Kfla_0828"/>
    <n v="708"/>
    <m/>
    <m/>
  </r>
  <r>
    <x v="1"/>
    <x v="1"/>
    <s v="GCA_000024345.1"/>
    <s v="Primary Assembly"/>
    <s v="chromosome"/>
    <m/>
    <s v="CP001736.1"/>
    <n v="897128"/>
    <n v="897835"/>
    <s v="-"/>
    <s v="ADB29940.1"/>
    <m/>
    <m/>
    <s v="exsB protein"/>
    <m/>
    <m/>
    <s v="Kfla_0828"/>
    <n v="708"/>
    <n v="235"/>
    <m/>
  </r>
  <r>
    <x v="0"/>
    <x v="0"/>
    <s v="GCA_000024345.1"/>
    <s v="Primary Assembly"/>
    <s v="chromosome"/>
    <m/>
    <s v="CP001736.1"/>
    <n v="897940"/>
    <n v="898833"/>
    <s v="+"/>
    <m/>
    <m/>
    <m/>
    <m/>
    <m/>
    <m/>
    <s v="Kfla_0829"/>
    <n v="894"/>
    <m/>
    <m/>
  </r>
  <r>
    <x v="1"/>
    <x v="1"/>
    <s v="GCA_000024345.1"/>
    <s v="Primary Assembly"/>
    <s v="chromosome"/>
    <m/>
    <s v="CP001736.1"/>
    <n v="897940"/>
    <n v="898833"/>
    <s v="+"/>
    <s v="ADB29941.1"/>
    <m/>
    <m/>
    <s v="hypothetical protein"/>
    <m/>
    <m/>
    <s v="Kfla_0829"/>
    <n v="894"/>
    <n v="297"/>
    <m/>
  </r>
  <r>
    <x v="0"/>
    <x v="0"/>
    <s v="GCA_000024345.1"/>
    <s v="Primary Assembly"/>
    <s v="chromosome"/>
    <m/>
    <s v="CP001736.1"/>
    <n v="898824"/>
    <n v="899957"/>
    <s v="+"/>
    <m/>
    <m/>
    <m/>
    <m/>
    <m/>
    <m/>
    <s v="Kfla_0830"/>
    <n v="1134"/>
    <m/>
    <m/>
  </r>
  <r>
    <x v="1"/>
    <x v="1"/>
    <s v="GCA_000024345.1"/>
    <s v="Primary Assembly"/>
    <s v="chromosome"/>
    <m/>
    <s v="CP001736.1"/>
    <n v="898824"/>
    <n v="899957"/>
    <s v="+"/>
    <s v="ADB29942.1"/>
    <m/>
    <m/>
    <s v="DGQHR domain protein"/>
    <m/>
    <m/>
    <s v="Kfla_0830"/>
    <n v="1134"/>
    <n v="377"/>
    <m/>
  </r>
  <r>
    <x v="0"/>
    <x v="0"/>
    <s v="GCA_000024345.1"/>
    <s v="Primary Assembly"/>
    <s v="chromosome"/>
    <m/>
    <s v="CP001736.1"/>
    <n v="899954"/>
    <n v="901192"/>
    <s v="+"/>
    <m/>
    <m/>
    <m/>
    <m/>
    <m/>
    <m/>
    <s v="Kfla_0831"/>
    <n v="1239"/>
    <m/>
    <m/>
  </r>
  <r>
    <x v="1"/>
    <x v="1"/>
    <s v="GCA_000024345.1"/>
    <s v="Primary Assembly"/>
    <s v="chromosome"/>
    <m/>
    <s v="CP001736.1"/>
    <n v="899954"/>
    <n v="901192"/>
    <s v="+"/>
    <s v="ADB29943.1"/>
    <m/>
    <m/>
    <s v="Queuine/other tRNA-ribosyltransferase"/>
    <m/>
    <m/>
    <s v="Kfla_0831"/>
    <n v="1239"/>
    <n v="412"/>
    <m/>
  </r>
  <r>
    <x v="0"/>
    <x v="0"/>
    <s v="GCA_000024345.1"/>
    <s v="Primary Assembly"/>
    <s v="chromosome"/>
    <m/>
    <s v="CP001736.1"/>
    <n v="901185"/>
    <n v="902297"/>
    <s v="+"/>
    <m/>
    <m/>
    <m/>
    <m/>
    <m/>
    <m/>
    <s v="Kfla_0832"/>
    <n v="1113"/>
    <m/>
    <m/>
  </r>
  <r>
    <x v="1"/>
    <x v="1"/>
    <s v="GCA_000024345.1"/>
    <s v="Primary Assembly"/>
    <s v="chromosome"/>
    <m/>
    <s v="CP001736.1"/>
    <n v="901185"/>
    <n v="902297"/>
    <s v="+"/>
    <s v="ADB29944.1"/>
    <m/>
    <m/>
    <s v="DGQHR domain protein"/>
    <m/>
    <m/>
    <s v="Kfla_0832"/>
    <n v="1113"/>
    <n v="370"/>
    <m/>
  </r>
  <r>
    <x v="0"/>
    <x v="4"/>
    <s v="GCA_000024345.1"/>
    <s v="Primary Assembly"/>
    <s v="chromosome"/>
    <m/>
    <s v="CP001736.1"/>
    <n v="902831"/>
    <n v="903113"/>
    <s v="+"/>
    <m/>
    <m/>
    <m/>
    <m/>
    <m/>
    <m/>
    <s v="Kfla_0833"/>
    <n v="283"/>
    <m/>
    <s v="pseudo"/>
  </r>
  <r>
    <x v="0"/>
    <x v="4"/>
    <s v="GCA_000024345.1"/>
    <s v="Primary Assembly"/>
    <s v="chromosome"/>
    <m/>
    <s v="CP001736.1"/>
    <n v="903801"/>
    <n v="904088"/>
    <s v="-"/>
    <m/>
    <m/>
    <m/>
    <m/>
    <m/>
    <m/>
    <s v="Kfla_0834"/>
    <n v="288"/>
    <m/>
    <s v="pseudo"/>
  </r>
  <r>
    <x v="0"/>
    <x v="0"/>
    <s v="GCA_000024345.1"/>
    <s v="Primary Assembly"/>
    <s v="chromosome"/>
    <m/>
    <s v="CP001736.1"/>
    <n v="904235"/>
    <n v="904348"/>
    <s v="-"/>
    <m/>
    <m/>
    <m/>
    <m/>
    <m/>
    <m/>
    <s v="Kfla_0835"/>
    <n v="114"/>
    <m/>
    <m/>
  </r>
  <r>
    <x v="1"/>
    <x v="1"/>
    <s v="GCA_000024345.1"/>
    <s v="Primary Assembly"/>
    <s v="chromosome"/>
    <m/>
    <s v="CP001736.1"/>
    <n v="904235"/>
    <n v="904348"/>
    <s v="-"/>
    <s v="ADB29945.1"/>
    <m/>
    <m/>
    <s v="hypothetical protein"/>
    <m/>
    <m/>
    <s v="Kfla_0835"/>
    <n v="114"/>
    <n v="37"/>
    <m/>
  </r>
  <r>
    <x v="0"/>
    <x v="0"/>
    <s v="GCA_000024345.1"/>
    <s v="Primary Assembly"/>
    <s v="chromosome"/>
    <m/>
    <s v="CP001736.1"/>
    <n v="904435"/>
    <n v="905817"/>
    <s v="-"/>
    <m/>
    <m/>
    <m/>
    <m/>
    <m/>
    <m/>
    <s v="Kfla_0836"/>
    <n v="1383"/>
    <m/>
    <m/>
  </r>
  <r>
    <x v="1"/>
    <x v="1"/>
    <s v="GCA_000024345.1"/>
    <s v="Primary Assembly"/>
    <s v="chromosome"/>
    <m/>
    <s v="CP001736.1"/>
    <n v="904435"/>
    <n v="905817"/>
    <s v="-"/>
    <s v="ADB29946.1"/>
    <m/>
    <m/>
    <s v="DGQHR domain protein"/>
    <m/>
    <m/>
    <s v="Kfla_0836"/>
    <n v="1383"/>
    <n v="460"/>
    <m/>
  </r>
  <r>
    <x v="0"/>
    <x v="4"/>
    <s v="GCA_000024345.1"/>
    <s v="Primary Assembly"/>
    <s v="chromosome"/>
    <m/>
    <s v="CP001736.1"/>
    <n v="906097"/>
    <n v="906393"/>
    <s v="+"/>
    <m/>
    <m/>
    <m/>
    <m/>
    <m/>
    <m/>
    <s v="Kfla_0837"/>
    <n v="297"/>
    <m/>
    <s v="pseudo"/>
  </r>
  <r>
    <x v="0"/>
    <x v="0"/>
    <s v="GCA_000024345.1"/>
    <s v="Primary Assembly"/>
    <s v="chromosome"/>
    <m/>
    <s v="CP001736.1"/>
    <n v="906541"/>
    <n v="906927"/>
    <s v="-"/>
    <m/>
    <m/>
    <m/>
    <m/>
    <m/>
    <m/>
    <s v="Kfla_0838"/>
    <n v="387"/>
    <m/>
    <m/>
  </r>
  <r>
    <x v="1"/>
    <x v="1"/>
    <s v="GCA_000024345.1"/>
    <s v="Primary Assembly"/>
    <s v="chromosome"/>
    <m/>
    <s v="CP001736.1"/>
    <n v="906541"/>
    <n v="906927"/>
    <s v="-"/>
    <s v="ADB29947.1"/>
    <m/>
    <m/>
    <s v="hypothetical protein"/>
    <m/>
    <m/>
    <s v="Kfla_0838"/>
    <n v="387"/>
    <n v="128"/>
    <m/>
  </r>
  <r>
    <x v="0"/>
    <x v="0"/>
    <s v="GCA_000024345.1"/>
    <s v="Primary Assembly"/>
    <s v="chromosome"/>
    <m/>
    <s v="CP001736.1"/>
    <n v="906936"/>
    <n v="907085"/>
    <s v="-"/>
    <m/>
    <m/>
    <m/>
    <m/>
    <m/>
    <m/>
    <s v="Kfla_0839"/>
    <n v="150"/>
    <m/>
    <m/>
  </r>
  <r>
    <x v="1"/>
    <x v="1"/>
    <s v="GCA_000024345.1"/>
    <s v="Primary Assembly"/>
    <s v="chromosome"/>
    <m/>
    <s v="CP001736.1"/>
    <n v="906936"/>
    <n v="907085"/>
    <s v="-"/>
    <s v="ADB29948.1"/>
    <m/>
    <m/>
    <s v="hypothetical protein"/>
    <m/>
    <m/>
    <s v="Kfla_0839"/>
    <n v="150"/>
    <n v="49"/>
    <m/>
  </r>
  <r>
    <x v="0"/>
    <x v="0"/>
    <s v="GCA_000024345.1"/>
    <s v="Primary Assembly"/>
    <s v="chromosome"/>
    <m/>
    <s v="CP001736.1"/>
    <n v="907786"/>
    <n v="908670"/>
    <s v="-"/>
    <m/>
    <m/>
    <m/>
    <m/>
    <m/>
    <m/>
    <s v="Kfla_0840"/>
    <n v="885"/>
    <m/>
    <m/>
  </r>
  <r>
    <x v="1"/>
    <x v="1"/>
    <s v="GCA_000024345.1"/>
    <s v="Primary Assembly"/>
    <s v="chromosome"/>
    <m/>
    <s v="CP001736.1"/>
    <n v="907786"/>
    <n v="908670"/>
    <s v="-"/>
    <s v="ADB29949.1"/>
    <m/>
    <m/>
    <s v="aminoglycoside phosphotransferase"/>
    <m/>
    <m/>
    <s v="Kfla_0840"/>
    <n v="885"/>
    <n v="294"/>
    <m/>
  </r>
  <r>
    <x v="0"/>
    <x v="0"/>
    <s v="GCA_000024345.1"/>
    <s v="Primary Assembly"/>
    <s v="chromosome"/>
    <m/>
    <s v="CP001736.1"/>
    <n v="908667"/>
    <n v="909284"/>
    <s v="-"/>
    <m/>
    <m/>
    <m/>
    <m/>
    <m/>
    <m/>
    <s v="Kfla_0841"/>
    <n v="618"/>
    <m/>
    <m/>
  </r>
  <r>
    <x v="1"/>
    <x v="1"/>
    <s v="GCA_000024345.1"/>
    <s v="Primary Assembly"/>
    <s v="chromosome"/>
    <m/>
    <s v="CP001736.1"/>
    <n v="908667"/>
    <n v="909284"/>
    <s v="-"/>
    <s v="ADB29950.1"/>
    <m/>
    <m/>
    <s v="helix-turn-helix domain protein"/>
    <m/>
    <m/>
    <s v="Kfla_0841"/>
    <n v="618"/>
    <n v="205"/>
    <m/>
  </r>
  <r>
    <x v="0"/>
    <x v="4"/>
    <s v="GCA_000024345.1"/>
    <s v="Primary Assembly"/>
    <s v="chromosome"/>
    <m/>
    <s v="CP001736.1"/>
    <n v="909265"/>
    <n v="909783"/>
    <s v="-"/>
    <m/>
    <m/>
    <m/>
    <m/>
    <m/>
    <m/>
    <s v="Kfla_0842"/>
    <n v="519"/>
    <m/>
    <s v="pseudo"/>
  </r>
  <r>
    <x v="0"/>
    <x v="0"/>
    <s v="GCA_000024345.1"/>
    <s v="Primary Assembly"/>
    <s v="chromosome"/>
    <m/>
    <s v="CP001736.1"/>
    <n v="909794"/>
    <n v="910012"/>
    <s v="-"/>
    <m/>
    <m/>
    <m/>
    <m/>
    <m/>
    <m/>
    <s v="Kfla_0843"/>
    <n v="219"/>
    <m/>
    <m/>
  </r>
  <r>
    <x v="1"/>
    <x v="1"/>
    <s v="GCA_000024345.1"/>
    <s v="Primary Assembly"/>
    <s v="chromosome"/>
    <m/>
    <s v="CP001736.1"/>
    <n v="909794"/>
    <n v="910012"/>
    <s v="-"/>
    <s v="ADB29951.1"/>
    <m/>
    <m/>
    <s v="hypothetical protein"/>
    <m/>
    <m/>
    <s v="Kfla_0843"/>
    <n v="219"/>
    <n v="72"/>
    <m/>
  </r>
  <r>
    <x v="0"/>
    <x v="0"/>
    <s v="GCA_000024345.1"/>
    <s v="Primary Assembly"/>
    <s v="chromosome"/>
    <m/>
    <s v="CP001736.1"/>
    <n v="910369"/>
    <n v="911337"/>
    <s v="-"/>
    <m/>
    <m/>
    <m/>
    <m/>
    <m/>
    <m/>
    <s v="Kfla_0844"/>
    <n v="969"/>
    <m/>
    <m/>
  </r>
  <r>
    <x v="1"/>
    <x v="1"/>
    <s v="GCA_000024345.1"/>
    <s v="Primary Assembly"/>
    <s v="chromosome"/>
    <m/>
    <s v="CP001736.1"/>
    <n v="910369"/>
    <n v="911337"/>
    <s v="-"/>
    <s v="ADB29952.1"/>
    <m/>
    <m/>
    <s v="alkylmercury lyase"/>
    <m/>
    <m/>
    <s v="Kfla_0844"/>
    <n v="969"/>
    <n v="322"/>
    <m/>
  </r>
  <r>
    <x v="0"/>
    <x v="0"/>
    <s v="GCA_000024345.1"/>
    <s v="Primary Assembly"/>
    <s v="chromosome"/>
    <m/>
    <s v="CP001736.1"/>
    <n v="911334"/>
    <n v="911741"/>
    <s v="-"/>
    <m/>
    <m/>
    <m/>
    <m/>
    <m/>
    <m/>
    <s v="Kfla_0845"/>
    <n v="408"/>
    <m/>
    <m/>
  </r>
  <r>
    <x v="1"/>
    <x v="1"/>
    <s v="GCA_000024345.1"/>
    <s v="Primary Assembly"/>
    <s v="chromosome"/>
    <m/>
    <s v="CP001736.1"/>
    <n v="911334"/>
    <n v="911741"/>
    <s v="-"/>
    <s v="ADB29953.1"/>
    <m/>
    <m/>
    <s v="transcriptional regulator, MerR family"/>
    <m/>
    <m/>
    <s v="Kfla_0845"/>
    <n v="408"/>
    <n v="135"/>
    <m/>
  </r>
  <r>
    <x v="0"/>
    <x v="4"/>
    <s v="GCA_000024345.1"/>
    <s v="Primary Assembly"/>
    <s v="chromosome"/>
    <m/>
    <s v="CP001736.1"/>
    <n v="912171"/>
    <n v="913079"/>
    <s v="+"/>
    <m/>
    <m/>
    <m/>
    <m/>
    <m/>
    <m/>
    <s v="Kfla_0846"/>
    <n v="909"/>
    <m/>
    <s v="pseudo"/>
  </r>
  <r>
    <x v="0"/>
    <x v="4"/>
    <s v="GCA_000024345.1"/>
    <s v="Primary Assembly"/>
    <s v="chromosome"/>
    <m/>
    <s v="CP001736.1"/>
    <n v="913133"/>
    <n v="915362"/>
    <s v="+"/>
    <m/>
    <m/>
    <m/>
    <m/>
    <m/>
    <m/>
    <s v="Kfla_0847"/>
    <n v="2230"/>
    <m/>
    <s v="pseudo"/>
  </r>
  <r>
    <x v="0"/>
    <x v="0"/>
    <s v="GCA_000024345.1"/>
    <s v="Primary Assembly"/>
    <s v="chromosome"/>
    <m/>
    <s v="CP001736.1"/>
    <n v="915467"/>
    <n v="915595"/>
    <s v="-"/>
    <m/>
    <m/>
    <m/>
    <m/>
    <m/>
    <m/>
    <s v="Kfla_0848"/>
    <n v="129"/>
    <m/>
    <m/>
  </r>
  <r>
    <x v="1"/>
    <x v="1"/>
    <s v="GCA_000024345.1"/>
    <s v="Primary Assembly"/>
    <s v="chromosome"/>
    <m/>
    <s v="CP001736.1"/>
    <n v="915467"/>
    <n v="915595"/>
    <s v="-"/>
    <s v="ADB29954.1"/>
    <m/>
    <m/>
    <s v="hypothetical protein"/>
    <m/>
    <m/>
    <s v="Kfla_0848"/>
    <n v="129"/>
    <n v="42"/>
    <m/>
  </r>
  <r>
    <x v="0"/>
    <x v="0"/>
    <s v="GCA_000024345.1"/>
    <s v="Primary Assembly"/>
    <s v="chromosome"/>
    <m/>
    <s v="CP001736.1"/>
    <n v="916371"/>
    <n v="916742"/>
    <s v="+"/>
    <m/>
    <m/>
    <m/>
    <m/>
    <m/>
    <m/>
    <s v="Kfla_0849"/>
    <n v="372"/>
    <m/>
    <m/>
  </r>
  <r>
    <x v="1"/>
    <x v="1"/>
    <s v="GCA_000024345.1"/>
    <s v="Primary Assembly"/>
    <s v="chromosome"/>
    <m/>
    <s v="CP001736.1"/>
    <n v="916371"/>
    <n v="916742"/>
    <s v="+"/>
    <s v="ADB29955.1"/>
    <m/>
    <m/>
    <s v="hypothetical protein"/>
    <m/>
    <m/>
    <s v="Kfla_0849"/>
    <n v="372"/>
    <n v="123"/>
    <m/>
  </r>
  <r>
    <x v="0"/>
    <x v="4"/>
    <s v="GCA_000024345.1"/>
    <s v="Primary Assembly"/>
    <s v="chromosome"/>
    <m/>
    <s v="CP001736.1"/>
    <n v="918112"/>
    <n v="919131"/>
    <s v="-"/>
    <m/>
    <m/>
    <m/>
    <m/>
    <m/>
    <m/>
    <s v="Kfla_0850"/>
    <n v="1020"/>
    <m/>
    <s v="pseudo"/>
  </r>
  <r>
    <x v="0"/>
    <x v="0"/>
    <s v="GCA_000024345.1"/>
    <s v="Primary Assembly"/>
    <s v="chromosome"/>
    <m/>
    <s v="CP001736.1"/>
    <n v="919157"/>
    <n v="919570"/>
    <s v="-"/>
    <m/>
    <m/>
    <m/>
    <m/>
    <m/>
    <m/>
    <s v="Kfla_0851"/>
    <n v="414"/>
    <m/>
    <m/>
  </r>
  <r>
    <x v="1"/>
    <x v="1"/>
    <s v="GCA_000024345.1"/>
    <s v="Primary Assembly"/>
    <s v="chromosome"/>
    <m/>
    <s v="CP001736.1"/>
    <n v="919157"/>
    <n v="919570"/>
    <s v="-"/>
    <s v="ADB29956.1"/>
    <m/>
    <m/>
    <s v="hypothetical protein"/>
    <m/>
    <m/>
    <s v="Kfla_0851"/>
    <n v="414"/>
    <n v="137"/>
    <m/>
  </r>
  <r>
    <x v="0"/>
    <x v="2"/>
    <s v="GCA_000024345.1"/>
    <s v="Primary Assembly"/>
    <s v="chromosome"/>
    <m/>
    <s v="CP001736.1"/>
    <n v="919814"/>
    <n v="919889"/>
    <s v="-"/>
    <m/>
    <m/>
    <m/>
    <m/>
    <m/>
    <m/>
    <s v="Kfla_R0014"/>
    <n v="76"/>
    <m/>
    <m/>
  </r>
  <r>
    <x v="2"/>
    <x v="3"/>
    <s v="GCA_000024345.1"/>
    <s v="Primary Assembly"/>
    <s v="chromosome"/>
    <m/>
    <s v="CP001736.1"/>
    <n v="919814"/>
    <n v="919889"/>
    <s v="-"/>
    <m/>
    <m/>
    <m/>
    <s v="tRNA-Lys"/>
    <m/>
    <m/>
    <s v="Kfla_R0014"/>
    <n v="76"/>
    <m/>
    <m/>
  </r>
  <r>
    <x v="0"/>
    <x v="0"/>
    <s v="GCA_000024345.1"/>
    <s v="Primary Assembly"/>
    <s v="chromosome"/>
    <m/>
    <s v="CP001736.1"/>
    <n v="920036"/>
    <n v="920545"/>
    <s v="+"/>
    <m/>
    <m/>
    <m/>
    <m/>
    <m/>
    <m/>
    <s v="Kfla_0852"/>
    <n v="510"/>
    <m/>
    <m/>
  </r>
  <r>
    <x v="1"/>
    <x v="1"/>
    <s v="GCA_000024345.1"/>
    <s v="Primary Assembly"/>
    <s v="chromosome"/>
    <m/>
    <s v="CP001736.1"/>
    <n v="920036"/>
    <n v="920545"/>
    <s v="+"/>
    <s v="ADB29957.1"/>
    <m/>
    <m/>
    <s v="RNA polymerase, sigma-24 subunit, ECF subfamily"/>
    <m/>
    <m/>
    <s v="Kfla_0852"/>
    <n v="510"/>
    <n v="169"/>
    <m/>
  </r>
  <r>
    <x v="0"/>
    <x v="0"/>
    <s v="GCA_000024345.1"/>
    <s v="Primary Assembly"/>
    <s v="chromosome"/>
    <m/>
    <s v="CP001736.1"/>
    <n v="920542"/>
    <n v="921204"/>
    <s v="+"/>
    <m/>
    <m/>
    <m/>
    <m/>
    <m/>
    <m/>
    <s v="Kfla_0853"/>
    <n v="663"/>
    <m/>
    <m/>
  </r>
  <r>
    <x v="1"/>
    <x v="1"/>
    <s v="GCA_000024345.1"/>
    <s v="Primary Assembly"/>
    <s v="chromosome"/>
    <m/>
    <s v="CP001736.1"/>
    <n v="920542"/>
    <n v="921204"/>
    <s v="+"/>
    <s v="ADB29958.1"/>
    <m/>
    <m/>
    <s v="putative transmembrane anti-sigma factor"/>
    <m/>
    <m/>
    <s v="Kfla_0853"/>
    <n v="663"/>
    <n v="220"/>
    <m/>
  </r>
  <r>
    <x v="0"/>
    <x v="0"/>
    <s v="GCA_000024345.1"/>
    <s v="Primary Assembly"/>
    <s v="chromosome"/>
    <m/>
    <s v="CP001736.1"/>
    <n v="921501"/>
    <n v="922223"/>
    <s v="+"/>
    <m/>
    <m/>
    <m/>
    <m/>
    <m/>
    <m/>
    <s v="Kfla_0854"/>
    <n v="723"/>
    <m/>
    <m/>
  </r>
  <r>
    <x v="1"/>
    <x v="1"/>
    <s v="GCA_000024345.1"/>
    <s v="Primary Assembly"/>
    <s v="chromosome"/>
    <m/>
    <s v="CP001736.1"/>
    <n v="921501"/>
    <n v="922223"/>
    <s v="+"/>
    <s v="ADB29959.1"/>
    <m/>
    <m/>
    <s v="ANTAR domain protein with unknown sensor"/>
    <m/>
    <m/>
    <s v="Kfla_0854"/>
    <n v="723"/>
    <n v="240"/>
    <m/>
  </r>
  <r>
    <x v="0"/>
    <x v="0"/>
    <s v="GCA_000024345.1"/>
    <s v="Primary Assembly"/>
    <s v="chromosome"/>
    <m/>
    <s v="CP001736.1"/>
    <n v="922420"/>
    <n v="922659"/>
    <s v="-"/>
    <m/>
    <m/>
    <m/>
    <m/>
    <m/>
    <m/>
    <s v="Kfla_0855"/>
    <n v="240"/>
    <m/>
    <m/>
  </r>
  <r>
    <x v="1"/>
    <x v="1"/>
    <s v="GCA_000024345.1"/>
    <s v="Primary Assembly"/>
    <s v="chromosome"/>
    <m/>
    <s v="CP001736.1"/>
    <n v="922420"/>
    <n v="922659"/>
    <s v="-"/>
    <s v="ADB29960.1"/>
    <m/>
    <m/>
    <s v="hypothetical protein"/>
    <m/>
    <m/>
    <s v="Kfla_0855"/>
    <n v="240"/>
    <n v="79"/>
    <m/>
  </r>
  <r>
    <x v="0"/>
    <x v="0"/>
    <s v="GCA_000024345.1"/>
    <s v="Primary Assembly"/>
    <s v="chromosome"/>
    <m/>
    <s v="CP001736.1"/>
    <n v="922723"/>
    <n v="923430"/>
    <s v="-"/>
    <m/>
    <m/>
    <m/>
    <m/>
    <m/>
    <m/>
    <s v="Kfla_0856"/>
    <n v="708"/>
    <m/>
    <m/>
  </r>
  <r>
    <x v="1"/>
    <x v="1"/>
    <s v="GCA_000024345.1"/>
    <s v="Primary Assembly"/>
    <s v="chromosome"/>
    <m/>
    <s v="CP001736.1"/>
    <n v="922723"/>
    <n v="923430"/>
    <s v="-"/>
    <s v="ADB29961.1"/>
    <m/>
    <m/>
    <s v="transcriptional regulator, ArsR family"/>
    <m/>
    <m/>
    <s v="Kfla_0856"/>
    <n v="708"/>
    <n v="235"/>
    <m/>
  </r>
  <r>
    <x v="0"/>
    <x v="0"/>
    <s v="GCA_000024345.1"/>
    <s v="Primary Assembly"/>
    <s v="chromosome"/>
    <m/>
    <s v="CP001736.1"/>
    <n v="923497"/>
    <n v="924105"/>
    <s v="+"/>
    <m/>
    <m/>
    <m/>
    <m/>
    <m/>
    <m/>
    <s v="Kfla_0857"/>
    <n v="609"/>
    <m/>
    <m/>
  </r>
  <r>
    <x v="1"/>
    <x v="1"/>
    <s v="GCA_000024345.1"/>
    <s v="Primary Assembly"/>
    <s v="chromosome"/>
    <m/>
    <s v="CP001736.1"/>
    <n v="923497"/>
    <n v="924105"/>
    <s v="+"/>
    <s v="ADB29962.1"/>
    <m/>
    <m/>
    <s v="conserved hypothetical protein"/>
    <m/>
    <m/>
    <s v="Kfla_0857"/>
    <n v="609"/>
    <n v="202"/>
    <m/>
  </r>
  <r>
    <x v="0"/>
    <x v="0"/>
    <s v="GCA_000024345.1"/>
    <s v="Primary Assembly"/>
    <s v="chromosome"/>
    <m/>
    <s v="CP001736.1"/>
    <n v="924092"/>
    <n v="924898"/>
    <s v="-"/>
    <m/>
    <m/>
    <m/>
    <m/>
    <m/>
    <m/>
    <s v="Kfla_0858"/>
    <n v="807"/>
    <m/>
    <m/>
  </r>
  <r>
    <x v="1"/>
    <x v="1"/>
    <s v="GCA_000024345.1"/>
    <s v="Primary Assembly"/>
    <s v="chromosome"/>
    <m/>
    <s v="CP001736.1"/>
    <n v="924092"/>
    <n v="924898"/>
    <s v="-"/>
    <s v="ADB29963.1"/>
    <m/>
    <m/>
    <s v="N-acetyltransferase"/>
    <m/>
    <m/>
    <s v="Kfla_0858"/>
    <n v="807"/>
    <n v="268"/>
    <m/>
  </r>
  <r>
    <x v="0"/>
    <x v="0"/>
    <s v="GCA_000024345.1"/>
    <s v="Primary Assembly"/>
    <s v="chromosome"/>
    <m/>
    <s v="CP001736.1"/>
    <n v="924932"/>
    <n v="925972"/>
    <s v="-"/>
    <m/>
    <m/>
    <m/>
    <m/>
    <m/>
    <m/>
    <s v="Kfla_0859"/>
    <n v="1041"/>
    <m/>
    <m/>
  </r>
  <r>
    <x v="1"/>
    <x v="1"/>
    <s v="GCA_000024345.1"/>
    <s v="Primary Assembly"/>
    <s v="chromosome"/>
    <m/>
    <s v="CP001736.1"/>
    <n v="924932"/>
    <n v="925972"/>
    <s v="-"/>
    <s v="ADB29964.1"/>
    <m/>
    <m/>
    <s v="transcriptional regulator, LysR family"/>
    <m/>
    <m/>
    <s v="Kfla_0859"/>
    <n v="1041"/>
    <n v="346"/>
    <m/>
  </r>
  <r>
    <x v="0"/>
    <x v="0"/>
    <s v="GCA_000024345.1"/>
    <s v="Primary Assembly"/>
    <s v="chromosome"/>
    <m/>
    <s v="CP001736.1"/>
    <n v="926081"/>
    <n v="926476"/>
    <s v="+"/>
    <m/>
    <m/>
    <m/>
    <m/>
    <m/>
    <m/>
    <s v="Kfla_0860"/>
    <n v="396"/>
    <m/>
    <m/>
  </r>
  <r>
    <x v="1"/>
    <x v="1"/>
    <s v="GCA_000024345.1"/>
    <s v="Primary Assembly"/>
    <s v="chromosome"/>
    <m/>
    <s v="CP001736.1"/>
    <n v="926081"/>
    <n v="926476"/>
    <s v="+"/>
    <s v="ADB29965.1"/>
    <m/>
    <m/>
    <s v="Endoribonuclease L-PSP"/>
    <m/>
    <m/>
    <s v="Kfla_0860"/>
    <n v="396"/>
    <n v="131"/>
    <m/>
  </r>
  <r>
    <x v="0"/>
    <x v="0"/>
    <s v="GCA_000024345.1"/>
    <s v="Primary Assembly"/>
    <s v="chromosome"/>
    <m/>
    <s v="CP001736.1"/>
    <n v="926494"/>
    <n v="927396"/>
    <s v="-"/>
    <m/>
    <m/>
    <m/>
    <m/>
    <m/>
    <m/>
    <s v="Kfla_0861"/>
    <n v="903"/>
    <m/>
    <m/>
  </r>
  <r>
    <x v="1"/>
    <x v="1"/>
    <s v="GCA_000024345.1"/>
    <s v="Primary Assembly"/>
    <s v="chromosome"/>
    <m/>
    <s v="CP001736.1"/>
    <n v="926494"/>
    <n v="927396"/>
    <s v="-"/>
    <s v="ADB29966.1"/>
    <m/>
    <m/>
    <s v="beta-lactamase"/>
    <m/>
    <m/>
    <s v="Kfla_0861"/>
    <n v="903"/>
    <n v="300"/>
    <m/>
  </r>
  <r>
    <x v="0"/>
    <x v="0"/>
    <s v="GCA_000024345.1"/>
    <s v="Primary Assembly"/>
    <s v="chromosome"/>
    <m/>
    <s v="CP001736.1"/>
    <n v="927393"/>
    <n v="928277"/>
    <s v="-"/>
    <m/>
    <m/>
    <m/>
    <m/>
    <m/>
    <m/>
    <s v="Kfla_0862"/>
    <n v="885"/>
    <m/>
    <m/>
  </r>
  <r>
    <x v="1"/>
    <x v="1"/>
    <s v="GCA_000024345.1"/>
    <s v="Primary Assembly"/>
    <s v="chromosome"/>
    <m/>
    <s v="CP001736.1"/>
    <n v="927393"/>
    <n v="928277"/>
    <s v="-"/>
    <s v="ADB29967.1"/>
    <m/>
    <m/>
    <s v="transcriptional regulator, LysR family"/>
    <m/>
    <m/>
    <s v="Kfla_0862"/>
    <n v="885"/>
    <n v="294"/>
    <m/>
  </r>
  <r>
    <x v="0"/>
    <x v="0"/>
    <s v="GCA_000024345.1"/>
    <s v="Primary Assembly"/>
    <s v="chromosome"/>
    <m/>
    <s v="CP001736.1"/>
    <n v="928393"/>
    <n v="929343"/>
    <s v="+"/>
    <m/>
    <m/>
    <m/>
    <m/>
    <m/>
    <m/>
    <s v="Kfla_0863"/>
    <n v="951"/>
    <m/>
    <m/>
  </r>
  <r>
    <x v="1"/>
    <x v="1"/>
    <s v="GCA_000024345.1"/>
    <s v="Primary Assembly"/>
    <s v="chromosome"/>
    <m/>
    <s v="CP001736.1"/>
    <n v="928393"/>
    <n v="929343"/>
    <s v="+"/>
    <s v="ADB29968.1"/>
    <m/>
    <m/>
    <s v="beta-lactamase domain protein"/>
    <m/>
    <m/>
    <s v="Kfla_0863"/>
    <n v="951"/>
    <n v="316"/>
    <m/>
  </r>
  <r>
    <x v="0"/>
    <x v="0"/>
    <s v="GCA_000024345.1"/>
    <s v="Primary Assembly"/>
    <s v="chromosome"/>
    <m/>
    <s v="CP001736.1"/>
    <n v="929416"/>
    <n v="930192"/>
    <s v="-"/>
    <m/>
    <m/>
    <m/>
    <m/>
    <m/>
    <m/>
    <s v="Kfla_0864"/>
    <n v="777"/>
    <m/>
    <m/>
  </r>
  <r>
    <x v="1"/>
    <x v="1"/>
    <s v="GCA_000024345.1"/>
    <s v="Primary Assembly"/>
    <s v="chromosome"/>
    <m/>
    <s v="CP001736.1"/>
    <n v="929416"/>
    <n v="930192"/>
    <s v="-"/>
    <s v="ADB29969.1"/>
    <m/>
    <m/>
    <s v="transcriptional regulator, GntR family"/>
    <m/>
    <m/>
    <s v="Kfla_0864"/>
    <n v="777"/>
    <n v="258"/>
    <m/>
  </r>
  <r>
    <x v="0"/>
    <x v="0"/>
    <s v="GCA_000024345.1"/>
    <s v="Primary Assembly"/>
    <s v="chromosome"/>
    <m/>
    <s v="CP001736.1"/>
    <n v="930364"/>
    <n v="931428"/>
    <s v="+"/>
    <m/>
    <m/>
    <m/>
    <m/>
    <m/>
    <m/>
    <s v="Kfla_0865"/>
    <n v="1065"/>
    <m/>
    <m/>
  </r>
  <r>
    <x v="1"/>
    <x v="1"/>
    <s v="GCA_000024345.1"/>
    <s v="Primary Assembly"/>
    <s v="chromosome"/>
    <m/>
    <s v="CP001736.1"/>
    <n v="930364"/>
    <n v="931428"/>
    <s v="+"/>
    <s v="ADB29970.1"/>
    <m/>
    <m/>
    <s v="conserved hypothetical protein"/>
    <m/>
    <m/>
    <s v="Kfla_0865"/>
    <n v="1065"/>
    <n v="354"/>
    <m/>
  </r>
  <r>
    <x v="0"/>
    <x v="0"/>
    <s v="GCA_000024345.1"/>
    <s v="Primary Assembly"/>
    <s v="chromosome"/>
    <m/>
    <s v="CP001736.1"/>
    <n v="931480"/>
    <n v="933297"/>
    <s v="-"/>
    <m/>
    <m/>
    <m/>
    <m/>
    <m/>
    <m/>
    <s v="Kfla_0866"/>
    <n v="1818"/>
    <m/>
    <m/>
  </r>
  <r>
    <x v="1"/>
    <x v="1"/>
    <s v="GCA_000024345.1"/>
    <s v="Primary Assembly"/>
    <s v="chromosome"/>
    <m/>
    <s v="CP001736.1"/>
    <n v="931480"/>
    <n v="933297"/>
    <s v="-"/>
    <s v="ADB29971.1"/>
    <m/>
    <m/>
    <s v="glycoside hydrolase family 2 sugar binding protein"/>
    <m/>
    <m/>
    <s v="Kfla_0866"/>
    <n v="1818"/>
    <n v="605"/>
    <m/>
  </r>
  <r>
    <x v="0"/>
    <x v="0"/>
    <s v="GCA_000024345.1"/>
    <s v="Primary Assembly"/>
    <s v="chromosome"/>
    <m/>
    <s v="CP001736.1"/>
    <n v="933595"/>
    <n v="934383"/>
    <s v="+"/>
    <m/>
    <m/>
    <m/>
    <m/>
    <m/>
    <m/>
    <s v="Kfla_0867"/>
    <n v="789"/>
    <m/>
    <m/>
  </r>
  <r>
    <x v="1"/>
    <x v="1"/>
    <s v="GCA_000024345.1"/>
    <s v="Primary Assembly"/>
    <s v="chromosome"/>
    <m/>
    <s v="CP001736.1"/>
    <n v="933595"/>
    <n v="934383"/>
    <s v="+"/>
    <s v="ADB29972.1"/>
    <m/>
    <m/>
    <s v="Epoxide hydrolase domain protein"/>
    <m/>
    <m/>
    <s v="Kfla_0867"/>
    <n v="789"/>
    <n v="262"/>
    <m/>
  </r>
  <r>
    <x v="0"/>
    <x v="0"/>
    <s v="GCA_000024345.1"/>
    <s v="Primary Assembly"/>
    <s v="chromosome"/>
    <m/>
    <s v="CP001736.1"/>
    <n v="934405"/>
    <n v="935298"/>
    <s v="-"/>
    <m/>
    <m/>
    <m/>
    <m/>
    <m/>
    <m/>
    <s v="Kfla_0868"/>
    <n v="894"/>
    <m/>
    <m/>
  </r>
  <r>
    <x v="1"/>
    <x v="1"/>
    <s v="GCA_000024345.1"/>
    <s v="Primary Assembly"/>
    <s v="chromosome"/>
    <m/>
    <s v="CP001736.1"/>
    <n v="934405"/>
    <n v="935298"/>
    <s v="-"/>
    <s v="ADB29973.1"/>
    <m/>
    <m/>
    <s v="amidohydrolase 2"/>
    <m/>
    <m/>
    <s v="Kfla_0868"/>
    <n v="894"/>
    <n v="297"/>
    <m/>
  </r>
  <r>
    <x v="0"/>
    <x v="0"/>
    <s v="GCA_000024345.1"/>
    <s v="Primary Assembly"/>
    <s v="chromosome"/>
    <m/>
    <s v="CP001736.1"/>
    <n v="935346"/>
    <n v="935846"/>
    <s v="+"/>
    <m/>
    <m/>
    <m/>
    <m/>
    <m/>
    <m/>
    <s v="Kfla_0869"/>
    <n v="501"/>
    <m/>
    <m/>
  </r>
  <r>
    <x v="1"/>
    <x v="1"/>
    <s v="GCA_000024345.1"/>
    <s v="Primary Assembly"/>
    <s v="chromosome"/>
    <m/>
    <s v="CP001736.1"/>
    <n v="935346"/>
    <n v="935846"/>
    <s v="+"/>
    <s v="ADB29974.1"/>
    <m/>
    <m/>
    <s v="hypothetical protein"/>
    <m/>
    <m/>
    <s v="Kfla_0869"/>
    <n v="501"/>
    <n v="166"/>
    <m/>
  </r>
  <r>
    <x v="0"/>
    <x v="0"/>
    <s v="GCA_000024345.1"/>
    <s v="Primary Assembly"/>
    <s v="chromosome"/>
    <m/>
    <s v="CP001736.1"/>
    <n v="935849"/>
    <n v="936877"/>
    <s v="+"/>
    <m/>
    <m/>
    <m/>
    <m/>
    <m/>
    <m/>
    <s v="Kfla_0870"/>
    <n v="1029"/>
    <m/>
    <m/>
  </r>
  <r>
    <x v="1"/>
    <x v="1"/>
    <s v="GCA_000024345.1"/>
    <s v="Primary Assembly"/>
    <s v="chromosome"/>
    <m/>
    <s v="CP001736.1"/>
    <n v="935849"/>
    <n v="936877"/>
    <s v="+"/>
    <s v="ADB29975.1"/>
    <m/>
    <m/>
    <s v="beta-lactamase"/>
    <m/>
    <m/>
    <s v="Kfla_0870"/>
    <n v="1029"/>
    <n v="342"/>
    <m/>
  </r>
  <r>
    <x v="0"/>
    <x v="0"/>
    <s v="GCA_000024345.1"/>
    <s v="Primary Assembly"/>
    <s v="chromosome"/>
    <m/>
    <s v="CP001736.1"/>
    <n v="936881"/>
    <n v="937216"/>
    <s v="+"/>
    <m/>
    <m/>
    <m/>
    <m/>
    <m/>
    <m/>
    <s v="Kfla_0871"/>
    <n v="336"/>
    <m/>
    <m/>
  </r>
  <r>
    <x v="1"/>
    <x v="1"/>
    <s v="GCA_000024345.1"/>
    <s v="Primary Assembly"/>
    <s v="chromosome"/>
    <m/>
    <s v="CP001736.1"/>
    <n v="936881"/>
    <n v="937216"/>
    <s v="+"/>
    <s v="ADB29976.1"/>
    <m/>
    <m/>
    <s v="hypothetical protein"/>
    <m/>
    <m/>
    <s v="Kfla_0871"/>
    <n v="336"/>
    <n v="111"/>
    <m/>
  </r>
  <r>
    <x v="0"/>
    <x v="0"/>
    <s v="GCA_000024345.1"/>
    <s v="Primary Assembly"/>
    <s v="chromosome"/>
    <m/>
    <s v="CP001736.1"/>
    <n v="937222"/>
    <n v="938007"/>
    <s v="+"/>
    <m/>
    <m/>
    <m/>
    <m/>
    <m/>
    <m/>
    <s v="Kfla_0872"/>
    <n v="786"/>
    <m/>
    <m/>
  </r>
  <r>
    <x v="1"/>
    <x v="1"/>
    <s v="GCA_000024345.1"/>
    <s v="Primary Assembly"/>
    <s v="chromosome"/>
    <m/>
    <s v="CP001736.1"/>
    <n v="937222"/>
    <n v="938007"/>
    <s v="+"/>
    <s v="ADB29977.1"/>
    <m/>
    <m/>
    <s v="Methyltransferase type 11"/>
    <m/>
    <m/>
    <s v="Kfla_0872"/>
    <n v="786"/>
    <n v="261"/>
    <m/>
  </r>
  <r>
    <x v="0"/>
    <x v="0"/>
    <s v="GCA_000024345.1"/>
    <s v="Primary Assembly"/>
    <s v="chromosome"/>
    <m/>
    <s v="CP001736.1"/>
    <n v="937982"/>
    <n v="939226"/>
    <s v="-"/>
    <m/>
    <m/>
    <m/>
    <m/>
    <m/>
    <m/>
    <s v="Kfla_0873"/>
    <n v="1245"/>
    <m/>
    <m/>
  </r>
  <r>
    <x v="1"/>
    <x v="1"/>
    <s v="GCA_000024345.1"/>
    <s v="Primary Assembly"/>
    <s v="chromosome"/>
    <m/>
    <s v="CP001736.1"/>
    <n v="937982"/>
    <n v="939226"/>
    <s v="-"/>
    <s v="ADB29978.1"/>
    <m/>
    <m/>
    <s v="hypothetical protein"/>
    <m/>
    <m/>
    <s v="Kfla_0873"/>
    <n v="1245"/>
    <n v="414"/>
    <m/>
  </r>
  <r>
    <x v="0"/>
    <x v="0"/>
    <s v="GCA_000024345.1"/>
    <s v="Primary Assembly"/>
    <s v="chromosome"/>
    <m/>
    <s v="CP001736.1"/>
    <n v="939275"/>
    <n v="940021"/>
    <s v="-"/>
    <m/>
    <m/>
    <m/>
    <m/>
    <m/>
    <m/>
    <s v="Kfla_0874"/>
    <n v="747"/>
    <m/>
    <m/>
  </r>
  <r>
    <x v="1"/>
    <x v="1"/>
    <s v="GCA_000024345.1"/>
    <s v="Primary Assembly"/>
    <s v="chromosome"/>
    <m/>
    <s v="CP001736.1"/>
    <n v="939275"/>
    <n v="940021"/>
    <s v="-"/>
    <s v="ADB29979.1"/>
    <m/>
    <m/>
    <s v="conserved hypothetical protein"/>
    <m/>
    <m/>
    <s v="Kfla_0874"/>
    <n v="747"/>
    <n v="248"/>
    <m/>
  </r>
  <r>
    <x v="0"/>
    <x v="0"/>
    <s v="GCA_000024345.1"/>
    <s v="Primary Assembly"/>
    <s v="chromosome"/>
    <m/>
    <s v="CP001736.1"/>
    <n v="940148"/>
    <n v="941185"/>
    <s v="-"/>
    <m/>
    <m/>
    <m/>
    <m/>
    <m/>
    <m/>
    <s v="Kfla_0875"/>
    <n v="1038"/>
    <m/>
    <m/>
  </r>
  <r>
    <x v="1"/>
    <x v="1"/>
    <s v="GCA_000024345.1"/>
    <s v="Primary Assembly"/>
    <s v="chromosome"/>
    <m/>
    <s v="CP001736.1"/>
    <n v="940148"/>
    <n v="941185"/>
    <s v="-"/>
    <s v="ADB29980.1"/>
    <m/>
    <m/>
    <s v="putative esterase"/>
    <m/>
    <m/>
    <s v="Kfla_0875"/>
    <n v="1038"/>
    <n v="345"/>
    <m/>
  </r>
  <r>
    <x v="0"/>
    <x v="0"/>
    <s v="GCA_000024345.1"/>
    <s v="Primary Assembly"/>
    <s v="chromosome"/>
    <m/>
    <s v="CP001736.1"/>
    <n v="941322"/>
    <n v="941675"/>
    <s v="+"/>
    <m/>
    <m/>
    <m/>
    <m/>
    <m/>
    <m/>
    <s v="Kfla_0876"/>
    <n v="354"/>
    <m/>
    <m/>
  </r>
  <r>
    <x v="1"/>
    <x v="1"/>
    <s v="GCA_000024345.1"/>
    <s v="Primary Assembly"/>
    <s v="chromosome"/>
    <m/>
    <s v="CP001736.1"/>
    <n v="941322"/>
    <n v="941675"/>
    <s v="+"/>
    <s v="ADB29981.1"/>
    <m/>
    <m/>
    <s v="hypothetical protein"/>
    <m/>
    <m/>
    <s v="Kfla_0876"/>
    <n v="354"/>
    <n v="117"/>
    <m/>
  </r>
  <r>
    <x v="0"/>
    <x v="0"/>
    <s v="GCA_000024345.1"/>
    <s v="Primary Assembly"/>
    <s v="chromosome"/>
    <m/>
    <s v="CP001736.1"/>
    <n v="941773"/>
    <n v="941925"/>
    <s v="+"/>
    <m/>
    <m/>
    <m/>
    <m/>
    <m/>
    <m/>
    <s v="Kfla_0877"/>
    <n v="153"/>
    <m/>
    <m/>
  </r>
  <r>
    <x v="1"/>
    <x v="1"/>
    <s v="GCA_000024345.1"/>
    <s v="Primary Assembly"/>
    <s v="chromosome"/>
    <m/>
    <s v="CP001736.1"/>
    <n v="941773"/>
    <n v="941925"/>
    <s v="+"/>
    <s v="ADB29982.1"/>
    <m/>
    <m/>
    <s v="hypothetical protein"/>
    <m/>
    <m/>
    <s v="Kfla_0877"/>
    <n v="153"/>
    <n v="50"/>
    <m/>
  </r>
  <r>
    <x v="0"/>
    <x v="0"/>
    <s v="GCA_000024345.1"/>
    <s v="Primary Assembly"/>
    <s v="chromosome"/>
    <m/>
    <s v="CP001736.1"/>
    <n v="941947"/>
    <n v="942705"/>
    <s v="-"/>
    <m/>
    <m/>
    <m/>
    <m/>
    <m/>
    <m/>
    <s v="Kfla_0878"/>
    <n v="759"/>
    <m/>
    <m/>
  </r>
  <r>
    <x v="1"/>
    <x v="1"/>
    <s v="GCA_000024345.1"/>
    <s v="Primary Assembly"/>
    <s v="chromosome"/>
    <m/>
    <s v="CP001736.1"/>
    <n v="941947"/>
    <n v="942705"/>
    <s v="-"/>
    <s v="ADB29983.1"/>
    <m/>
    <m/>
    <s v="two component transcriptional regulator, LuxR family"/>
    <m/>
    <m/>
    <s v="Kfla_0878"/>
    <n v="759"/>
    <n v="252"/>
    <m/>
  </r>
  <r>
    <x v="0"/>
    <x v="0"/>
    <s v="GCA_000024345.1"/>
    <s v="Primary Assembly"/>
    <s v="chromosome"/>
    <m/>
    <s v="CP001736.1"/>
    <n v="942684"/>
    <n v="944027"/>
    <s v="-"/>
    <m/>
    <m/>
    <m/>
    <m/>
    <m/>
    <m/>
    <s v="Kfla_0879"/>
    <n v="1344"/>
    <m/>
    <m/>
  </r>
  <r>
    <x v="1"/>
    <x v="1"/>
    <s v="GCA_000024345.1"/>
    <s v="Primary Assembly"/>
    <s v="chromosome"/>
    <m/>
    <s v="CP001736.1"/>
    <n v="942684"/>
    <n v="944027"/>
    <s v="-"/>
    <s v="ADB29984.1"/>
    <m/>
    <m/>
    <s v="histidine kinase"/>
    <m/>
    <m/>
    <s v="Kfla_0879"/>
    <n v="1344"/>
    <n v="447"/>
    <m/>
  </r>
  <r>
    <x v="0"/>
    <x v="0"/>
    <s v="GCA_000024345.1"/>
    <s v="Primary Assembly"/>
    <s v="chromosome"/>
    <m/>
    <s v="CP001736.1"/>
    <n v="944195"/>
    <n v="944893"/>
    <s v="+"/>
    <m/>
    <m/>
    <m/>
    <m/>
    <m/>
    <m/>
    <s v="Kfla_0880"/>
    <n v="699"/>
    <m/>
    <m/>
  </r>
  <r>
    <x v="1"/>
    <x v="1"/>
    <s v="GCA_000024345.1"/>
    <s v="Primary Assembly"/>
    <s v="chromosome"/>
    <m/>
    <s v="CP001736.1"/>
    <n v="944195"/>
    <n v="944893"/>
    <s v="+"/>
    <s v="ADB29985.1"/>
    <m/>
    <m/>
    <s v="peptidase M15B and M15C DD-carboxypeptidase VanY/endolysin"/>
    <m/>
    <m/>
    <s v="Kfla_0880"/>
    <n v="699"/>
    <n v="232"/>
    <m/>
  </r>
  <r>
    <x v="0"/>
    <x v="0"/>
    <s v="GCA_000024345.1"/>
    <s v="Primary Assembly"/>
    <s v="chromosome"/>
    <m/>
    <s v="CP001736.1"/>
    <n v="944941"/>
    <n v="945333"/>
    <s v="+"/>
    <m/>
    <m/>
    <m/>
    <m/>
    <m/>
    <m/>
    <s v="Kfla_0881"/>
    <n v="393"/>
    <m/>
    <m/>
  </r>
  <r>
    <x v="1"/>
    <x v="1"/>
    <s v="GCA_000024345.1"/>
    <s v="Primary Assembly"/>
    <s v="chromosome"/>
    <m/>
    <s v="CP001736.1"/>
    <n v="944941"/>
    <n v="945333"/>
    <s v="+"/>
    <s v="ADB29986.1"/>
    <m/>
    <m/>
    <s v="hypothetical protein"/>
    <m/>
    <m/>
    <s v="Kfla_0881"/>
    <n v="393"/>
    <n v="130"/>
    <m/>
  </r>
  <r>
    <x v="0"/>
    <x v="0"/>
    <s v="GCA_000024345.1"/>
    <s v="Primary Assembly"/>
    <s v="chromosome"/>
    <m/>
    <s v="CP001736.1"/>
    <n v="945374"/>
    <n v="945760"/>
    <s v="+"/>
    <m/>
    <m/>
    <m/>
    <m/>
    <m/>
    <m/>
    <s v="Kfla_0882"/>
    <n v="387"/>
    <m/>
    <m/>
  </r>
  <r>
    <x v="1"/>
    <x v="1"/>
    <s v="GCA_000024345.1"/>
    <s v="Primary Assembly"/>
    <s v="chromosome"/>
    <m/>
    <s v="CP001736.1"/>
    <n v="945374"/>
    <n v="945760"/>
    <s v="+"/>
    <s v="ADB29987.1"/>
    <m/>
    <m/>
    <s v="hypothetical protein"/>
    <m/>
    <m/>
    <s v="Kfla_0882"/>
    <n v="387"/>
    <n v="128"/>
    <m/>
  </r>
  <r>
    <x v="0"/>
    <x v="0"/>
    <s v="GCA_000024345.1"/>
    <s v="Primary Assembly"/>
    <s v="chromosome"/>
    <m/>
    <s v="CP001736.1"/>
    <n v="945763"/>
    <n v="946461"/>
    <s v="-"/>
    <m/>
    <m/>
    <m/>
    <m/>
    <m/>
    <m/>
    <s v="Kfla_0883"/>
    <n v="699"/>
    <m/>
    <m/>
  </r>
  <r>
    <x v="1"/>
    <x v="1"/>
    <s v="GCA_000024345.1"/>
    <s v="Primary Assembly"/>
    <s v="chromosome"/>
    <m/>
    <s v="CP001736.1"/>
    <n v="945763"/>
    <n v="946461"/>
    <s v="-"/>
    <s v="ADB29988.1"/>
    <m/>
    <m/>
    <s v="hypothetical protein"/>
    <m/>
    <m/>
    <s v="Kfla_0883"/>
    <n v="699"/>
    <n v="232"/>
    <m/>
  </r>
  <r>
    <x v="0"/>
    <x v="0"/>
    <s v="GCA_000024345.1"/>
    <s v="Primary Assembly"/>
    <s v="chromosome"/>
    <m/>
    <s v="CP001736.1"/>
    <n v="946616"/>
    <n v="947629"/>
    <s v="+"/>
    <m/>
    <m/>
    <m/>
    <m/>
    <m/>
    <m/>
    <s v="Kfla_0884"/>
    <n v="1014"/>
    <m/>
    <m/>
  </r>
  <r>
    <x v="1"/>
    <x v="1"/>
    <s v="GCA_000024345.1"/>
    <s v="Primary Assembly"/>
    <s v="chromosome"/>
    <m/>
    <s v="CP001736.1"/>
    <n v="946616"/>
    <n v="947629"/>
    <s v="+"/>
    <s v="ADB29989.1"/>
    <m/>
    <m/>
    <s v="Ornithine cyclodeaminase"/>
    <m/>
    <m/>
    <s v="Kfla_0884"/>
    <n v="1014"/>
    <n v="337"/>
    <m/>
  </r>
  <r>
    <x v="0"/>
    <x v="0"/>
    <s v="GCA_000024345.1"/>
    <s v="Primary Assembly"/>
    <s v="chromosome"/>
    <m/>
    <s v="CP001736.1"/>
    <n v="947629"/>
    <n v="949050"/>
    <s v="+"/>
    <m/>
    <m/>
    <m/>
    <m/>
    <m/>
    <m/>
    <s v="Kfla_0885"/>
    <n v="1422"/>
    <m/>
    <m/>
  </r>
  <r>
    <x v="1"/>
    <x v="1"/>
    <s v="GCA_000024345.1"/>
    <s v="Primary Assembly"/>
    <s v="chromosome"/>
    <m/>
    <s v="CP001736.1"/>
    <n v="947629"/>
    <n v="949050"/>
    <s v="+"/>
    <s v="ADB29990.1"/>
    <m/>
    <m/>
    <s v="phenylalanine/histidine ammonia-lyase"/>
    <m/>
    <m/>
    <s v="Kfla_0885"/>
    <n v="1422"/>
    <n v="473"/>
    <m/>
  </r>
  <r>
    <x v="0"/>
    <x v="0"/>
    <s v="GCA_000024345.1"/>
    <s v="Primary Assembly"/>
    <s v="chromosome"/>
    <m/>
    <s v="CP001736.1"/>
    <n v="949179"/>
    <n v="949976"/>
    <s v="+"/>
    <m/>
    <m/>
    <m/>
    <m/>
    <m/>
    <m/>
    <s v="Kfla_0886"/>
    <n v="798"/>
    <m/>
    <m/>
  </r>
  <r>
    <x v="1"/>
    <x v="1"/>
    <s v="GCA_000024345.1"/>
    <s v="Primary Assembly"/>
    <s v="chromosome"/>
    <m/>
    <s v="CP001736.1"/>
    <n v="949179"/>
    <n v="949976"/>
    <s v="+"/>
    <s v="ADB29991.1"/>
    <m/>
    <m/>
    <s v="hypothetical protein"/>
    <m/>
    <m/>
    <s v="Kfla_0886"/>
    <n v="798"/>
    <n v="265"/>
    <m/>
  </r>
  <r>
    <x v="0"/>
    <x v="0"/>
    <s v="GCA_000024345.1"/>
    <s v="Primary Assembly"/>
    <s v="chromosome"/>
    <m/>
    <s v="CP001736.1"/>
    <n v="950114"/>
    <n v="951103"/>
    <s v="-"/>
    <m/>
    <m/>
    <m/>
    <m/>
    <m/>
    <m/>
    <s v="Kfla_0887"/>
    <n v="990"/>
    <m/>
    <m/>
  </r>
  <r>
    <x v="1"/>
    <x v="1"/>
    <s v="GCA_000024345.1"/>
    <s v="Primary Assembly"/>
    <s v="chromosome"/>
    <m/>
    <s v="CP001736.1"/>
    <n v="950114"/>
    <n v="951103"/>
    <s v="-"/>
    <s v="ADB29992.1"/>
    <m/>
    <m/>
    <s v="D-isomer specific 2-hydroxyacid dehydrogenase NAD-binding protein"/>
    <m/>
    <m/>
    <s v="Kfla_0887"/>
    <n v="990"/>
    <n v="329"/>
    <m/>
  </r>
  <r>
    <x v="0"/>
    <x v="0"/>
    <s v="GCA_000024345.1"/>
    <s v="Primary Assembly"/>
    <s v="chromosome"/>
    <m/>
    <s v="CP001736.1"/>
    <n v="951343"/>
    <n v="952002"/>
    <s v="+"/>
    <m/>
    <m/>
    <m/>
    <m/>
    <m/>
    <m/>
    <s v="Kfla_0888"/>
    <n v="660"/>
    <m/>
    <m/>
  </r>
  <r>
    <x v="1"/>
    <x v="1"/>
    <s v="GCA_000024345.1"/>
    <s v="Primary Assembly"/>
    <s v="chromosome"/>
    <m/>
    <s v="CP001736.1"/>
    <n v="951343"/>
    <n v="952002"/>
    <s v="+"/>
    <s v="ADB29993.1"/>
    <m/>
    <m/>
    <s v="hypothetical protein"/>
    <m/>
    <m/>
    <s v="Kfla_0888"/>
    <n v="660"/>
    <n v="219"/>
    <m/>
  </r>
  <r>
    <x v="0"/>
    <x v="0"/>
    <s v="GCA_000024345.1"/>
    <s v="Primary Assembly"/>
    <s v="chromosome"/>
    <m/>
    <s v="CP001736.1"/>
    <n v="952126"/>
    <n v="952695"/>
    <s v="+"/>
    <m/>
    <m/>
    <m/>
    <m/>
    <m/>
    <m/>
    <s v="Kfla_0889"/>
    <n v="570"/>
    <m/>
    <m/>
  </r>
  <r>
    <x v="1"/>
    <x v="1"/>
    <s v="GCA_000024345.1"/>
    <s v="Primary Assembly"/>
    <s v="chromosome"/>
    <m/>
    <s v="CP001736.1"/>
    <n v="952126"/>
    <n v="952695"/>
    <s v="+"/>
    <s v="ADB29994.1"/>
    <m/>
    <m/>
    <s v="bifunctional deaminase-reductase domain protein"/>
    <m/>
    <m/>
    <s v="Kfla_0889"/>
    <n v="570"/>
    <n v="189"/>
    <m/>
  </r>
  <r>
    <x v="0"/>
    <x v="0"/>
    <s v="GCA_000024345.1"/>
    <s v="Primary Assembly"/>
    <s v="chromosome"/>
    <m/>
    <s v="CP001736.1"/>
    <n v="952703"/>
    <n v="953641"/>
    <s v="-"/>
    <m/>
    <m/>
    <m/>
    <m/>
    <m/>
    <m/>
    <s v="Kfla_0890"/>
    <n v="939"/>
    <m/>
    <m/>
  </r>
  <r>
    <x v="1"/>
    <x v="1"/>
    <s v="GCA_000024345.1"/>
    <s v="Primary Assembly"/>
    <s v="chromosome"/>
    <m/>
    <s v="CP001736.1"/>
    <n v="952703"/>
    <n v="953641"/>
    <s v="-"/>
    <s v="ADB29995.1"/>
    <m/>
    <m/>
    <s v="ornithine cyclodeaminase/mu-crystallin"/>
    <m/>
    <m/>
    <s v="Kfla_0890"/>
    <n v="939"/>
    <n v="312"/>
    <m/>
  </r>
  <r>
    <x v="0"/>
    <x v="0"/>
    <s v="GCA_000024345.1"/>
    <s v="Primary Assembly"/>
    <s v="chromosome"/>
    <m/>
    <s v="CP001736.1"/>
    <n v="953641"/>
    <n v="954786"/>
    <s v="-"/>
    <m/>
    <m/>
    <m/>
    <m/>
    <m/>
    <m/>
    <s v="Kfla_0891"/>
    <n v="1146"/>
    <m/>
    <m/>
  </r>
  <r>
    <x v="1"/>
    <x v="1"/>
    <s v="GCA_000024345.1"/>
    <s v="Primary Assembly"/>
    <s v="chromosome"/>
    <m/>
    <s v="CP001736.1"/>
    <n v="953641"/>
    <n v="954786"/>
    <s v="-"/>
    <s v="ADB29996.1"/>
    <m/>
    <m/>
    <s v="FAD dependent oxidoreductase"/>
    <m/>
    <m/>
    <s v="Kfla_0891"/>
    <n v="1146"/>
    <n v="381"/>
    <m/>
  </r>
  <r>
    <x v="0"/>
    <x v="0"/>
    <s v="GCA_000024345.1"/>
    <s v="Primary Assembly"/>
    <s v="chromosome"/>
    <m/>
    <s v="CP001736.1"/>
    <n v="954795"/>
    <n v="956411"/>
    <s v="-"/>
    <m/>
    <m/>
    <m/>
    <m/>
    <m/>
    <m/>
    <s v="Kfla_0892"/>
    <n v="1617"/>
    <m/>
    <m/>
  </r>
  <r>
    <x v="1"/>
    <x v="1"/>
    <s v="GCA_000024345.1"/>
    <s v="Primary Assembly"/>
    <s v="chromosome"/>
    <m/>
    <s v="CP001736.1"/>
    <n v="954795"/>
    <n v="956411"/>
    <s v="-"/>
    <s v="ADB29997.1"/>
    <m/>
    <m/>
    <s v="Aldehyde Dehydrogenase"/>
    <m/>
    <m/>
    <s v="Kfla_0892"/>
    <n v="1617"/>
    <n v="538"/>
    <m/>
  </r>
  <r>
    <x v="0"/>
    <x v="0"/>
    <s v="GCA_000024345.1"/>
    <s v="Primary Assembly"/>
    <s v="chromosome"/>
    <m/>
    <s v="CP001736.1"/>
    <n v="956481"/>
    <n v="956969"/>
    <s v="+"/>
    <m/>
    <m/>
    <m/>
    <m/>
    <m/>
    <m/>
    <s v="Kfla_0893"/>
    <n v="489"/>
    <m/>
    <m/>
  </r>
  <r>
    <x v="1"/>
    <x v="1"/>
    <s v="GCA_000024345.1"/>
    <s v="Primary Assembly"/>
    <s v="chromosome"/>
    <m/>
    <s v="CP001736.1"/>
    <n v="956481"/>
    <n v="956969"/>
    <s v="+"/>
    <s v="ADB29998.1"/>
    <m/>
    <m/>
    <s v="conserved hypothetical protein"/>
    <m/>
    <m/>
    <s v="Kfla_0893"/>
    <n v="489"/>
    <n v="162"/>
    <m/>
  </r>
  <r>
    <x v="0"/>
    <x v="0"/>
    <s v="GCA_000024345.1"/>
    <s v="Primary Assembly"/>
    <s v="chromosome"/>
    <m/>
    <s v="CP001736.1"/>
    <n v="957004"/>
    <n v="959151"/>
    <s v="-"/>
    <m/>
    <m/>
    <m/>
    <m/>
    <m/>
    <m/>
    <s v="Kfla_0894"/>
    <n v="2148"/>
    <m/>
    <m/>
  </r>
  <r>
    <x v="1"/>
    <x v="1"/>
    <s v="GCA_000024345.1"/>
    <s v="Primary Assembly"/>
    <s v="chromosome"/>
    <m/>
    <s v="CP001736.1"/>
    <n v="957004"/>
    <n v="959151"/>
    <s v="-"/>
    <s v="ADB29999.1"/>
    <m/>
    <m/>
    <s v="Transketolase central region"/>
    <m/>
    <m/>
    <s v="Kfla_0894"/>
    <n v="2148"/>
    <n v="715"/>
    <m/>
  </r>
  <r>
    <x v="0"/>
    <x v="0"/>
    <s v="GCA_000024345.1"/>
    <s v="Primary Assembly"/>
    <s v="chromosome"/>
    <m/>
    <s v="CP001736.1"/>
    <n v="959200"/>
    <n v="959676"/>
    <s v="-"/>
    <m/>
    <m/>
    <m/>
    <m/>
    <m/>
    <m/>
    <s v="Kfla_0895"/>
    <n v="477"/>
    <m/>
    <m/>
  </r>
  <r>
    <x v="1"/>
    <x v="1"/>
    <s v="GCA_000024345.1"/>
    <s v="Primary Assembly"/>
    <s v="chromosome"/>
    <m/>
    <s v="CP001736.1"/>
    <n v="959200"/>
    <n v="959676"/>
    <s v="-"/>
    <s v="ADB30000.1"/>
    <m/>
    <m/>
    <s v="transcriptional regulator, MarR family"/>
    <m/>
    <m/>
    <s v="Kfla_0895"/>
    <n v="477"/>
    <n v="158"/>
    <m/>
  </r>
  <r>
    <x v="0"/>
    <x v="0"/>
    <s v="GCA_000024345.1"/>
    <s v="Primary Assembly"/>
    <s v="chromosome"/>
    <m/>
    <s v="CP001736.1"/>
    <n v="959771"/>
    <n v="961087"/>
    <s v="+"/>
    <m/>
    <m/>
    <m/>
    <m/>
    <m/>
    <m/>
    <s v="Kfla_0896"/>
    <n v="1317"/>
    <m/>
    <m/>
  </r>
  <r>
    <x v="1"/>
    <x v="1"/>
    <s v="GCA_000024345.1"/>
    <s v="Primary Assembly"/>
    <s v="chromosome"/>
    <m/>
    <s v="CP001736.1"/>
    <n v="959771"/>
    <n v="961087"/>
    <s v="+"/>
    <s v="ADB30001.1"/>
    <m/>
    <m/>
    <s v="major facilitator superfamily MFS_1"/>
    <m/>
    <m/>
    <s v="Kfla_0896"/>
    <n v="1317"/>
    <n v="438"/>
    <m/>
  </r>
  <r>
    <x v="0"/>
    <x v="0"/>
    <s v="GCA_000024345.1"/>
    <s v="Primary Assembly"/>
    <s v="chromosome"/>
    <m/>
    <s v="CP001736.1"/>
    <n v="961045"/>
    <n v="961494"/>
    <s v="-"/>
    <m/>
    <m/>
    <m/>
    <m/>
    <m/>
    <m/>
    <s v="Kfla_0897"/>
    <n v="450"/>
    <m/>
    <m/>
  </r>
  <r>
    <x v="1"/>
    <x v="1"/>
    <s v="GCA_000024345.1"/>
    <s v="Primary Assembly"/>
    <s v="chromosome"/>
    <m/>
    <s v="CP001736.1"/>
    <n v="961045"/>
    <n v="961494"/>
    <s v="-"/>
    <s v="ADB30002.1"/>
    <m/>
    <m/>
    <s v="GCN5-related N-acetyltransferase"/>
    <m/>
    <m/>
    <s v="Kfla_0897"/>
    <n v="450"/>
    <n v="149"/>
    <m/>
  </r>
  <r>
    <x v="0"/>
    <x v="0"/>
    <s v="GCA_000024345.1"/>
    <s v="Primary Assembly"/>
    <s v="chromosome"/>
    <m/>
    <s v="CP001736.1"/>
    <n v="961561"/>
    <n v="962256"/>
    <s v="-"/>
    <m/>
    <m/>
    <m/>
    <m/>
    <m/>
    <m/>
    <s v="Kfla_0898"/>
    <n v="696"/>
    <m/>
    <m/>
  </r>
  <r>
    <x v="1"/>
    <x v="1"/>
    <s v="GCA_000024345.1"/>
    <s v="Primary Assembly"/>
    <s v="chromosome"/>
    <m/>
    <s v="CP001736.1"/>
    <n v="961561"/>
    <n v="962256"/>
    <s v="-"/>
    <s v="ADB30003.1"/>
    <m/>
    <m/>
    <s v="hypothetical protein"/>
    <m/>
    <m/>
    <s v="Kfla_0898"/>
    <n v="696"/>
    <n v="231"/>
    <m/>
  </r>
  <r>
    <x v="0"/>
    <x v="0"/>
    <s v="GCA_000024345.1"/>
    <s v="Primary Assembly"/>
    <s v="chromosome"/>
    <m/>
    <s v="CP001736.1"/>
    <n v="962412"/>
    <n v="963068"/>
    <s v="-"/>
    <m/>
    <m/>
    <m/>
    <m/>
    <m/>
    <m/>
    <s v="Kfla_0899"/>
    <n v="657"/>
    <m/>
    <m/>
  </r>
  <r>
    <x v="1"/>
    <x v="1"/>
    <s v="GCA_000024345.1"/>
    <s v="Primary Assembly"/>
    <s v="chromosome"/>
    <m/>
    <s v="CP001736.1"/>
    <n v="962412"/>
    <n v="963068"/>
    <s v="-"/>
    <s v="ADB30004.1"/>
    <m/>
    <m/>
    <s v="ThiJ/PfpI domain protein"/>
    <m/>
    <m/>
    <s v="Kfla_0899"/>
    <n v="657"/>
    <n v="218"/>
    <m/>
  </r>
  <r>
    <x v="0"/>
    <x v="0"/>
    <s v="GCA_000024345.1"/>
    <s v="Primary Assembly"/>
    <s v="chromosome"/>
    <m/>
    <s v="CP001736.1"/>
    <n v="963141"/>
    <n v="964013"/>
    <s v="+"/>
    <m/>
    <m/>
    <m/>
    <m/>
    <m/>
    <m/>
    <s v="Kfla_0900"/>
    <n v="873"/>
    <m/>
    <m/>
  </r>
  <r>
    <x v="1"/>
    <x v="1"/>
    <s v="GCA_000024345.1"/>
    <s v="Primary Assembly"/>
    <s v="chromosome"/>
    <m/>
    <s v="CP001736.1"/>
    <n v="963141"/>
    <n v="964013"/>
    <s v="+"/>
    <s v="ADB30005.1"/>
    <m/>
    <m/>
    <s v="transcriptional regulator, LysR family"/>
    <m/>
    <m/>
    <s v="Kfla_0900"/>
    <n v="873"/>
    <n v="290"/>
    <m/>
  </r>
  <r>
    <x v="0"/>
    <x v="0"/>
    <s v="GCA_000024345.1"/>
    <s v="Primary Assembly"/>
    <s v="chromosome"/>
    <m/>
    <s v="CP001736.1"/>
    <n v="963997"/>
    <n v="965010"/>
    <s v="-"/>
    <m/>
    <m/>
    <m/>
    <m/>
    <m/>
    <m/>
    <s v="Kfla_0901"/>
    <n v="1014"/>
    <m/>
    <m/>
  </r>
  <r>
    <x v="1"/>
    <x v="1"/>
    <s v="GCA_000024345.1"/>
    <s v="Primary Assembly"/>
    <s v="chromosome"/>
    <m/>
    <s v="CP001736.1"/>
    <n v="963997"/>
    <n v="965010"/>
    <s v="-"/>
    <s v="ADB30006.1"/>
    <m/>
    <m/>
    <s v="Ku protein"/>
    <m/>
    <m/>
    <s v="Kfla_0901"/>
    <n v="1014"/>
    <n v="337"/>
    <m/>
  </r>
  <r>
    <x v="0"/>
    <x v="0"/>
    <s v="GCA_000024345.1"/>
    <s v="Primary Assembly"/>
    <s v="chromosome"/>
    <m/>
    <s v="CP001736.1"/>
    <n v="965044"/>
    <n v="965922"/>
    <s v="-"/>
    <m/>
    <m/>
    <m/>
    <m/>
    <m/>
    <m/>
    <s v="Kfla_0902"/>
    <n v="879"/>
    <m/>
    <m/>
  </r>
  <r>
    <x v="1"/>
    <x v="1"/>
    <s v="GCA_000024345.1"/>
    <s v="Primary Assembly"/>
    <s v="chromosome"/>
    <m/>
    <s v="CP001736.1"/>
    <n v="965044"/>
    <n v="965922"/>
    <s v="-"/>
    <s v="ADB30007.1"/>
    <m/>
    <m/>
    <s v="conserved hypothetical protein"/>
    <m/>
    <m/>
    <s v="Kfla_0902"/>
    <n v="879"/>
    <n v="292"/>
    <m/>
  </r>
  <r>
    <x v="0"/>
    <x v="0"/>
    <s v="GCA_000024345.1"/>
    <s v="Primary Assembly"/>
    <s v="chromosome"/>
    <m/>
    <s v="CP001736.1"/>
    <n v="965933"/>
    <n v="966802"/>
    <s v="-"/>
    <m/>
    <m/>
    <m/>
    <m/>
    <m/>
    <m/>
    <s v="Kfla_0903"/>
    <n v="870"/>
    <m/>
    <m/>
  </r>
  <r>
    <x v="1"/>
    <x v="1"/>
    <s v="GCA_000024345.1"/>
    <s v="Primary Assembly"/>
    <s v="chromosome"/>
    <m/>
    <s v="CP001736.1"/>
    <n v="965933"/>
    <n v="966802"/>
    <s v="-"/>
    <s v="ADB30008.1"/>
    <m/>
    <m/>
    <s v="alpha/beta hydrolase fold protein"/>
    <m/>
    <m/>
    <s v="Kfla_0903"/>
    <n v="870"/>
    <n v="289"/>
    <m/>
  </r>
  <r>
    <x v="0"/>
    <x v="0"/>
    <s v="GCA_000024345.1"/>
    <s v="Primary Assembly"/>
    <s v="chromosome"/>
    <m/>
    <s v="CP001736.1"/>
    <n v="966886"/>
    <n v="967059"/>
    <s v="-"/>
    <m/>
    <m/>
    <m/>
    <m/>
    <m/>
    <m/>
    <s v="Kfla_0904"/>
    <n v="174"/>
    <m/>
    <m/>
  </r>
  <r>
    <x v="1"/>
    <x v="1"/>
    <s v="GCA_000024345.1"/>
    <s v="Primary Assembly"/>
    <s v="chromosome"/>
    <m/>
    <s v="CP001736.1"/>
    <n v="966886"/>
    <n v="967059"/>
    <s v="-"/>
    <s v="ADB30009.1"/>
    <m/>
    <m/>
    <s v="CsbD family protein"/>
    <m/>
    <m/>
    <s v="Kfla_0904"/>
    <n v="174"/>
    <n v="57"/>
    <m/>
  </r>
  <r>
    <x v="0"/>
    <x v="0"/>
    <s v="GCA_000024345.1"/>
    <s v="Primary Assembly"/>
    <s v="chromosome"/>
    <m/>
    <s v="CP001736.1"/>
    <n v="967149"/>
    <n v="968162"/>
    <s v="+"/>
    <m/>
    <m/>
    <m/>
    <m/>
    <m/>
    <m/>
    <s v="Kfla_0905"/>
    <n v="1014"/>
    <m/>
    <m/>
  </r>
  <r>
    <x v="1"/>
    <x v="1"/>
    <s v="GCA_000024345.1"/>
    <s v="Primary Assembly"/>
    <s v="chromosome"/>
    <m/>
    <s v="CP001736.1"/>
    <n v="967149"/>
    <n v="968162"/>
    <s v="+"/>
    <s v="ADB30010.1"/>
    <m/>
    <m/>
    <s v="DNA topoisomerase, type I, putative"/>
    <m/>
    <m/>
    <s v="Kfla_0905"/>
    <n v="1014"/>
    <n v="337"/>
    <m/>
  </r>
  <r>
    <x v="0"/>
    <x v="0"/>
    <s v="GCA_000024345.1"/>
    <s v="Primary Assembly"/>
    <s v="chromosome"/>
    <m/>
    <s v="CP001736.1"/>
    <n v="968269"/>
    <n v="968874"/>
    <s v="+"/>
    <m/>
    <m/>
    <m/>
    <m/>
    <m/>
    <m/>
    <s v="Kfla_0906"/>
    <n v="606"/>
    <m/>
    <m/>
  </r>
  <r>
    <x v="1"/>
    <x v="1"/>
    <s v="GCA_000024345.1"/>
    <s v="Primary Assembly"/>
    <s v="chromosome"/>
    <m/>
    <s v="CP001736.1"/>
    <n v="968269"/>
    <n v="968874"/>
    <s v="+"/>
    <s v="ADB30011.1"/>
    <m/>
    <m/>
    <s v="conserved hypothetical protein"/>
    <m/>
    <m/>
    <s v="Kfla_0906"/>
    <n v="606"/>
    <n v="201"/>
    <m/>
  </r>
  <r>
    <x v="0"/>
    <x v="0"/>
    <s v="GCA_000024345.1"/>
    <s v="Primary Assembly"/>
    <s v="chromosome"/>
    <m/>
    <s v="CP001736.1"/>
    <n v="968924"/>
    <n v="969247"/>
    <s v="+"/>
    <m/>
    <m/>
    <m/>
    <m/>
    <m/>
    <m/>
    <s v="Kfla_0907"/>
    <n v="324"/>
    <m/>
    <m/>
  </r>
  <r>
    <x v="1"/>
    <x v="1"/>
    <s v="GCA_000024345.1"/>
    <s v="Primary Assembly"/>
    <s v="chromosome"/>
    <m/>
    <s v="CP001736.1"/>
    <n v="968924"/>
    <n v="969247"/>
    <s v="+"/>
    <s v="ADB30012.1"/>
    <m/>
    <m/>
    <s v="conserved hypothetical protein"/>
    <m/>
    <m/>
    <s v="Kfla_0907"/>
    <n v="324"/>
    <n v="107"/>
    <m/>
  </r>
  <r>
    <x v="0"/>
    <x v="0"/>
    <s v="GCA_000024345.1"/>
    <s v="Primary Assembly"/>
    <s v="chromosome"/>
    <m/>
    <s v="CP001736.1"/>
    <n v="969261"/>
    <n v="970433"/>
    <s v="+"/>
    <m/>
    <m/>
    <m/>
    <m/>
    <m/>
    <m/>
    <s v="Kfla_0908"/>
    <n v="1173"/>
    <m/>
    <m/>
  </r>
  <r>
    <x v="1"/>
    <x v="1"/>
    <s v="GCA_000024345.1"/>
    <s v="Primary Assembly"/>
    <s v="chromosome"/>
    <m/>
    <s v="CP001736.1"/>
    <n v="969261"/>
    <n v="970433"/>
    <s v="+"/>
    <s v="ADB30013.1"/>
    <m/>
    <m/>
    <s v="Alcohol dehydrogenase GroES domain protein"/>
    <m/>
    <m/>
    <s v="Kfla_0908"/>
    <n v="1173"/>
    <n v="390"/>
    <m/>
  </r>
  <r>
    <x v="0"/>
    <x v="0"/>
    <s v="GCA_000024345.1"/>
    <s v="Primary Assembly"/>
    <s v="chromosome"/>
    <m/>
    <s v="CP001736.1"/>
    <n v="970444"/>
    <n v="972822"/>
    <s v="+"/>
    <m/>
    <m/>
    <m/>
    <m/>
    <m/>
    <m/>
    <s v="Kfla_0909"/>
    <n v="2379"/>
    <m/>
    <m/>
  </r>
  <r>
    <x v="1"/>
    <x v="1"/>
    <s v="GCA_000024345.1"/>
    <s v="Primary Assembly"/>
    <s v="chromosome"/>
    <m/>
    <s v="CP001736.1"/>
    <n v="970444"/>
    <n v="972822"/>
    <s v="+"/>
    <s v="ADB30014.1"/>
    <m/>
    <m/>
    <s v="Phosphoketolase"/>
    <m/>
    <m/>
    <s v="Kfla_0909"/>
    <n v="2379"/>
    <n v="792"/>
    <m/>
  </r>
  <r>
    <x v="0"/>
    <x v="0"/>
    <s v="GCA_000024345.1"/>
    <s v="Primary Assembly"/>
    <s v="chromosome"/>
    <m/>
    <s v="CP001736.1"/>
    <n v="972872"/>
    <n v="973735"/>
    <s v="-"/>
    <m/>
    <m/>
    <m/>
    <m/>
    <m/>
    <m/>
    <s v="Kfla_0910"/>
    <n v="864"/>
    <m/>
    <m/>
  </r>
  <r>
    <x v="1"/>
    <x v="1"/>
    <s v="GCA_000024345.1"/>
    <s v="Primary Assembly"/>
    <s v="chromosome"/>
    <m/>
    <s v="CP001736.1"/>
    <n v="972872"/>
    <n v="973735"/>
    <s v="-"/>
    <s v="ADB30015.1"/>
    <m/>
    <m/>
    <s v="RNA polymerase, sigma 28 subunit, Sig B/F/G subfamily"/>
    <m/>
    <m/>
    <s v="Kfla_0910"/>
    <n v="864"/>
    <n v="287"/>
    <m/>
  </r>
  <r>
    <x v="0"/>
    <x v="0"/>
    <s v="GCA_000024345.1"/>
    <s v="Primary Assembly"/>
    <s v="chromosome"/>
    <m/>
    <s v="CP001736.1"/>
    <n v="973840"/>
    <n v="974457"/>
    <s v="+"/>
    <m/>
    <m/>
    <m/>
    <m/>
    <m/>
    <m/>
    <s v="Kfla_0911"/>
    <n v="618"/>
    <m/>
    <m/>
  </r>
  <r>
    <x v="1"/>
    <x v="1"/>
    <s v="GCA_000024345.1"/>
    <s v="Primary Assembly"/>
    <s v="chromosome"/>
    <m/>
    <s v="CP001736.1"/>
    <n v="973840"/>
    <n v="974457"/>
    <s v="+"/>
    <s v="ADB30016.1"/>
    <m/>
    <m/>
    <s v="Uracil-DNA glycosylase superfamily"/>
    <m/>
    <m/>
    <s v="Kfla_0911"/>
    <n v="618"/>
    <n v="205"/>
    <m/>
  </r>
  <r>
    <x v="0"/>
    <x v="0"/>
    <s v="GCA_000024345.1"/>
    <s v="Primary Assembly"/>
    <s v="chromosome"/>
    <m/>
    <s v="CP001736.1"/>
    <n v="974474"/>
    <n v="975439"/>
    <s v="-"/>
    <m/>
    <m/>
    <m/>
    <m/>
    <m/>
    <m/>
    <s v="Kfla_0912"/>
    <n v="966"/>
    <m/>
    <m/>
  </r>
  <r>
    <x v="1"/>
    <x v="1"/>
    <s v="GCA_000024345.1"/>
    <s v="Primary Assembly"/>
    <s v="chromosome"/>
    <m/>
    <s v="CP001736.1"/>
    <n v="974474"/>
    <n v="975439"/>
    <s v="-"/>
    <s v="ADB30017.1"/>
    <m/>
    <m/>
    <s v="Luciferase-like monooxygenase"/>
    <m/>
    <m/>
    <s v="Kfla_0912"/>
    <n v="966"/>
    <n v="321"/>
    <m/>
  </r>
  <r>
    <x v="0"/>
    <x v="0"/>
    <s v="GCA_000024345.1"/>
    <s v="Primary Assembly"/>
    <s v="chromosome"/>
    <m/>
    <s v="CP001736.1"/>
    <n v="975629"/>
    <n v="975772"/>
    <s v="+"/>
    <m/>
    <m/>
    <m/>
    <m/>
    <m/>
    <m/>
    <s v="Kfla_0913"/>
    <n v="144"/>
    <m/>
    <m/>
  </r>
  <r>
    <x v="1"/>
    <x v="1"/>
    <s v="GCA_000024345.1"/>
    <s v="Primary Assembly"/>
    <s v="chromosome"/>
    <m/>
    <s v="CP001736.1"/>
    <n v="975629"/>
    <n v="975772"/>
    <s v="+"/>
    <s v="ADB30018.1"/>
    <m/>
    <m/>
    <s v="hypothetical protein"/>
    <m/>
    <m/>
    <s v="Kfla_0913"/>
    <n v="144"/>
    <n v="47"/>
    <m/>
  </r>
  <r>
    <x v="0"/>
    <x v="0"/>
    <s v="GCA_000024345.1"/>
    <s v="Primary Assembly"/>
    <s v="chromosome"/>
    <m/>
    <s v="CP001736.1"/>
    <n v="975873"/>
    <n v="976367"/>
    <s v="-"/>
    <m/>
    <m/>
    <m/>
    <m/>
    <m/>
    <m/>
    <s v="Kfla_0914"/>
    <n v="495"/>
    <m/>
    <m/>
  </r>
  <r>
    <x v="1"/>
    <x v="1"/>
    <s v="GCA_000024345.1"/>
    <s v="Primary Assembly"/>
    <s v="chromosome"/>
    <m/>
    <s v="CP001736.1"/>
    <n v="975873"/>
    <n v="976367"/>
    <s v="-"/>
    <s v="ADB30019.1"/>
    <m/>
    <m/>
    <s v="conserved hypothetical protein"/>
    <m/>
    <m/>
    <s v="Kfla_0914"/>
    <n v="495"/>
    <n v="164"/>
    <m/>
  </r>
  <r>
    <x v="0"/>
    <x v="0"/>
    <s v="GCA_000024345.1"/>
    <s v="Primary Assembly"/>
    <s v="chromosome"/>
    <m/>
    <s v="CP001736.1"/>
    <n v="976533"/>
    <n v="977252"/>
    <s v="+"/>
    <m/>
    <m/>
    <m/>
    <m/>
    <m/>
    <m/>
    <s v="Kfla_0915"/>
    <n v="720"/>
    <m/>
    <m/>
  </r>
  <r>
    <x v="1"/>
    <x v="1"/>
    <s v="GCA_000024345.1"/>
    <s v="Primary Assembly"/>
    <s v="chromosome"/>
    <m/>
    <s v="CP001736.1"/>
    <n v="976533"/>
    <n v="977252"/>
    <s v="+"/>
    <s v="ADB30020.1"/>
    <m/>
    <m/>
    <s v="NIPSNAP family containing protein"/>
    <m/>
    <m/>
    <s v="Kfla_0915"/>
    <n v="720"/>
    <n v="239"/>
    <m/>
  </r>
  <r>
    <x v="0"/>
    <x v="0"/>
    <s v="GCA_000024345.1"/>
    <s v="Primary Assembly"/>
    <s v="chromosome"/>
    <m/>
    <s v="CP001736.1"/>
    <n v="977424"/>
    <n v="978341"/>
    <s v="+"/>
    <m/>
    <m/>
    <m/>
    <m/>
    <m/>
    <m/>
    <s v="Kfla_0916"/>
    <n v="918"/>
    <m/>
    <m/>
  </r>
  <r>
    <x v="1"/>
    <x v="1"/>
    <s v="GCA_000024345.1"/>
    <s v="Primary Assembly"/>
    <s v="chromosome"/>
    <m/>
    <s v="CP001736.1"/>
    <n v="977424"/>
    <n v="978341"/>
    <s v="+"/>
    <s v="ADB30021.1"/>
    <m/>
    <m/>
    <s v="protein of unknown function RIO1"/>
    <m/>
    <m/>
    <s v="Kfla_0916"/>
    <n v="918"/>
    <n v="305"/>
    <m/>
  </r>
  <r>
    <x v="0"/>
    <x v="0"/>
    <s v="GCA_000024345.1"/>
    <s v="Primary Assembly"/>
    <s v="chromosome"/>
    <m/>
    <s v="CP001736.1"/>
    <n v="978338"/>
    <n v="979507"/>
    <s v="-"/>
    <m/>
    <m/>
    <m/>
    <m/>
    <m/>
    <m/>
    <s v="Kfla_0917"/>
    <n v="1170"/>
    <m/>
    <m/>
  </r>
  <r>
    <x v="1"/>
    <x v="1"/>
    <s v="GCA_000024345.1"/>
    <s v="Primary Assembly"/>
    <s v="chromosome"/>
    <m/>
    <s v="CP001736.1"/>
    <n v="978338"/>
    <n v="979507"/>
    <s v="-"/>
    <s v="ADB30022.1"/>
    <m/>
    <m/>
    <s v="hypothetical protein"/>
    <m/>
    <m/>
    <s v="Kfla_0917"/>
    <n v="1170"/>
    <n v="389"/>
    <m/>
  </r>
  <r>
    <x v="0"/>
    <x v="0"/>
    <s v="GCA_000024345.1"/>
    <s v="Primary Assembly"/>
    <s v="chromosome"/>
    <m/>
    <s v="CP001736.1"/>
    <n v="979700"/>
    <n v="981355"/>
    <s v="-"/>
    <m/>
    <m/>
    <m/>
    <m/>
    <m/>
    <m/>
    <s v="Kfla_0918"/>
    <n v="1656"/>
    <m/>
    <m/>
  </r>
  <r>
    <x v="1"/>
    <x v="1"/>
    <s v="GCA_000024345.1"/>
    <s v="Primary Assembly"/>
    <s v="chromosome"/>
    <m/>
    <s v="CP001736.1"/>
    <n v="979700"/>
    <n v="981355"/>
    <s v="-"/>
    <s v="ADB30023.1"/>
    <m/>
    <m/>
    <s v="fumarate reductase/succinate dehydrogenase flavoprotein domain protein"/>
    <m/>
    <m/>
    <s v="Kfla_0918"/>
    <n v="1656"/>
    <n v="551"/>
    <m/>
  </r>
  <r>
    <x v="0"/>
    <x v="0"/>
    <s v="GCA_000024345.1"/>
    <s v="Primary Assembly"/>
    <s v="chromosome"/>
    <m/>
    <s v="CP001736.1"/>
    <n v="981444"/>
    <n v="983330"/>
    <s v="+"/>
    <m/>
    <m/>
    <m/>
    <m/>
    <m/>
    <m/>
    <s v="Kfla_0919"/>
    <n v="1887"/>
    <m/>
    <m/>
  </r>
  <r>
    <x v="1"/>
    <x v="1"/>
    <s v="GCA_000024345.1"/>
    <s v="Primary Assembly"/>
    <s v="chromosome"/>
    <m/>
    <s v="CP001736.1"/>
    <n v="981444"/>
    <n v="983330"/>
    <s v="+"/>
    <s v="ADB30024.1"/>
    <m/>
    <m/>
    <s v="Tetratricopeptide TPR_4"/>
    <m/>
    <m/>
    <s v="Kfla_0919"/>
    <n v="1887"/>
    <n v="628"/>
    <m/>
  </r>
  <r>
    <x v="0"/>
    <x v="0"/>
    <s v="GCA_000024345.1"/>
    <s v="Primary Assembly"/>
    <s v="chromosome"/>
    <m/>
    <s v="CP001736.1"/>
    <n v="983490"/>
    <n v="983885"/>
    <s v="+"/>
    <m/>
    <m/>
    <m/>
    <m/>
    <m/>
    <m/>
    <s v="Kfla_0920"/>
    <n v="396"/>
    <m/>
    <m/>
  </r>
  <r>
    <x v="1"/>
    <x v="1"/>
    <s v="GCA_000024345.1"/>
    <s v="Primary Assembly"/>
    <s v="chromosome"/>
    <m/>
    <s v="CP001736.1"/>
    <n v="983490"/>
    <n v="983885"/>
    <s v="+"/>
    <s v="ADB30025.1"/>
    <m/>
    <m/>
    <s v="hypothetical protein"/>
    <m/>
    <m/>
    <s v="Kfla_0920"/>
    <n v="396"/>
    <n v="131"/>
    <m/>
  </r>
  <r>
    <x v="0"/>
    <x v="0"/>
    <s v="GCA_000024345.1"/>
    <s v="Primary Assembly"/>
    <s v="chromosome"/>
    <m/>
    <s v="CP001736.1"/>
    <n v="983916"/>
    <n v="984548"/>
    <s v="-"/>
    <m/>
    <m/>
    <m/>
    <m/>
    <m/>
    <m/>
    <s v="Kfla_0921"/>
    <n v="633"/>
    <m/>
    <m/>
  </r>
  <r>
    <x v="1"/>
    <x v="1"/>
    <s v="GCA_000024345.1"/>
    <s v="Primary Assembly"/>
    <s v="chromosome"/>
    <m/>
    <s v="CP001736.1"/>
    <n v="983916"/>
    <n v="984548"/>
    <s v="-"/>
    <s v="ADB30026.1"/>
    <m/>
    <m/>
    <s v="transcriptional regulator, TetR family"/>
    <m/>
    <m/>
    <s v="Kfla_0921"/>
    <n v="633"/>
    <n v="210"/>
    <m/>
  </r>
  <r>
    <x v="0"/>
    <x v="0"/>
    <s v="GCA_000024345.1"/>
    <s v="Primary Assembly"/>
    <s v="chromosome"/>
    <m/>
    <s v="CP001736.1"/>
    <n v="984693"/>
    <n v="985925"/>
    <s v="+"/>
    <m/>
    <m/>
    <m/>
    <m/>
    <m/>
    <m/>
    <s v="Kfla_0922"/>
    <n v="1233"/>
    <m/>
    <m/>
  </r>
  <r>
    <x v="1"/>
    <x v="1"/>
    <s v="GCA_000024345.1"/>
    <s v="Primary Assembly"/>
    <s v="chromosome"/>
    <m/>
    <s v="CP001736.1"/>
    <n v="984693"/>
    <n v="985925"/>
    <s v="+"/>
    <s v="ADB30027.1"/>
    <m/>
    <m/>
    <s v="conserved hypothetical protein"/>
    <m/>
    <m/>
    <s v="Kfla_0922"/>
    <n v="1233"/>
    <n v="410"/>
    <m/>
  </r>
  <r>
    <x v="0"/>
    <x v="0"/>
    <s v="GCA_000024345.1"/>
    <s v="Primary Assembly"/>
    <s v="chromosome"/>
    <m/>
    <s v="CP001736.1"/>
    <n v="985930"/>
    <n v="986376"/>
    <s v="+"/>
    <m/>
    <m/>
    <m/>
    <m/>
    <m/>
    <m/>
    <s v="Kfla_0923"/>
    <n v="447"/>
    <m/>
    <m/>
  </r>
  <r>
    <x v="1"/>
    <x v="1"/>
    <s v="GCA_000024345.1"/>
    <s v="Primary Assembly"/>
    <s v="chromosome"/>
    <m/>
    <s v="CP001736.1"/>
    <n v="985930"/>
    <n v="986376"/>
    <s v="+"/>
    <s v="ADB30028.1"/>
    <m/>
    <m/>
    <s v="OsmC family protein"/>
    <m/>
    <m/>
    <s v="Kfla_0923"/>
    <n v="447"/>
    <n v="148"/>
    <m/>
  </r>
  <r>
    <x v="0"/>
    <x v="0"/>
    <s v="GCA_000024345.1"/>
    <s v="Primary Assembly"/>
    <s v="chromosome"/>
    <m/>
    <s v="CP001736.1"/>
    <n v="986601"/>
    <n v="986714"/>
    <s v="-"/>
    <m/>
    <m/>
    <m/>
    <m/>
    <m/>
    <m/>
    <s v="Kfla_0924"/>
    <n v="114"/>
    <m/>
    <m/>
  </r>
  <r>
    <x v="1"/>
    <x v="1"/>
    <s v="GCA_000024345.1"/>
    <s v="Primary Assembly"/>
    <s v="chromosome"/>
    <m/>
    <s v="CP001736.1"/>
    <n v="986601"/>
    <n v="986714"/>
    <s v="-"/>
    <s v="ADB30029.1"/>
    <m/>
    <m/>
    <s v="hypothetical protein"/>
    <m/>
    <m/>
    <s v="Kfla_0924"/>
    <n v="114"/>
    <n v="37"/>
    <m/>
  </r>
  <r>
    <x v="0"/>
    <x v="0"/>
    <s v="GCA_000024345.1"/>
    <s v="Primary Assembly"/>
    <s v="chromosome"/>
    <m/>
    <s v="CP001736.1"/>
    <n v="986796"/>
    <n v="987953"/>
    <s v="-"/>
    <m/>
    <m/>
    <m/>
    <m/>
    <m/>
    <m/>
    <s v="Kfla_0925"/>
    <n v="1158"/>
    <m/>
    <m/>
  </r>
  <r>
    <x v="1"/>
    <x v="1"/>
    <s v="GCA_000024345.1"/>
    <s v="Primary Assembly"/>
    <s v="chromosome"/>
    <m/>
    <s v="CP001736.1"/>
    <n v="986796"/>
    <n v="987953"/>
    <s v="-"/>
    <s v="ADB30030.1"/>
    <m/>
    <m/>
    <s v="membrane protein-like protein"/>
    <m/>
    <m/>
    <s v="Kfla_0925"/>
    <n v="1158"/>
    <n v="385"/>
    <m/>
  </r>
  <r>
    <x v="0"/>
    <x v="0"/>
    <s v="GCA_000024345.1"/>
    <s v="Primary Assembly"/>
    <s v="chromosome"/>
    <m/>
    <s v="CP001736.1"/>
    <n v="988049"/>
    <n v="988552"/>
    <s v="+"/>
    <m/>
    <m/>
    <m/>
    <m/>
    <m/>
    <m/>
    <s v="Kfla_0926"/>
    <n v="504"/>
    <m/>
    <m/>
  </r>
  <r>
    <x v="1"/>
    <x v="1"/>
    <s v="GCA_000024345.1"/>
    <s v="Primary Assembly"/>
    <s v="chromosome"/>
    <m/>
    <s v="CP001736.1"/>
    <n v="988049"/>
    <n v="988552"/>
    <s v="+"/>
    <s v="ADB30031.1"/>
    <m/>
    <m/>
    <s v="hypothetical protein"/>
    <m/>
    <m/>
    <s v="Kfla_0926"/>
    <n v="504"/>
    <n v="167"/>
    <m/>
  </r>
  <r>
    <x v="0"/>
    <x v="0"/>
    <s v="GCA_000024345.1"/>
    <s v="Primary Assembly"/>
    <s v="chromosome"/>
    <m/>
    <s v="CP001736.1"/>
    <n v="988553"/>
    <n v="989884"/>
    <s v="-"/>
    <m/>
    <m/>
    <m/>
    <m/>
    <m/>
    <m/>
    <s v="Kfla_0927"/>
    <n v="1332"/>
    <m/>
    <m/>
  </r>
  <r>
    <x v="1"/>
    <x v="1"/>
    <s v="GCA_000024345.1"/>
    <s v="Primary Assembly"/>
    <s v="chromosome"/>
    <m/>
    <s v="CP001736.1"/>
    <n v="988553"/>
    <n v="989884"/>
    <s v="-"/>
    <s v="ADB30032.1"/>
    <m/>
    <m/>
    <s v="cytochrome P450"/>
    <m/>
    <m/>
    <s v="Kfla_0927"/>
    <n v="1332"/>
    <n v="443"/>
    <m/>
  </r>
  <r>
    <x v="0"/>
    <x v="0"/>
    <s v="GCA_000024345.1"/>
    <s v="Primary Assembly"/>
    <s v="chromosome"/>
    <m/>
    <s v="CP001736.1"/>
    <n v="990110"/>
    <n v="993130"/>
    <s v="-"/>
    <m/>
    <m/>
    <m/>
    <m/>
    <m/>
    <m/>
    <s v="Kfla_0928"/>
    <n v="3021"/>
    <m/>
    <m/>
  </r>
  <r>
    <x v="1"/>
    <x v="1"/>
    <s v="GCA_000024345.1"/>
    <s v="Primary Assembly"/>
    <s v="chromosome"/>
    <m/>
    <s v="CP001736.1"/>
    <n v="990110"/>
    <n v="993130"/>
    <s v="-"/>
    <s v="ADB30033.1"/>
    <m/>
    <m/>
    <s v="Alpha-mannosidase"/>
    <m/>
    <m/>
    <s v="Kfla_0928"/>
    <n v="3021"/>
    <n v="1006"/>
    <m/>
  </r>
  <r>
    <x v="0"/>
    <x v="0"/>
    <s v="GCA_000024345.1"/>
    <s v="Primary Assembly"/>
    <s v="chromosome"/>
    <m/>
    <s v="CP001736.1"/>
    <n v="993310"/>
    <n v="994311"/>
    <s v="+"/>
    <m/>
    <m/>
    <m/>
    <m/>
    <m/>
    <m/>
    <s v="Kfla_0929"/>
    <n v="1002"/>
    <m/>
    <m/>
  </r>
  <r>
    <x v="1"/>
    <x v="1"/>
    <s v="GCA_000024345.1"/>
    <s v="Primary Assembly"/>
    <s v="chromosome"/>
    <m/>
    <s v="CP001736.1"/>
    <n v="993310"/>
    <n v="994311"/>
    <s v="+"/>
    <s v="ADB30034.1"/>
    <m/>
    <m/>
    <s v="TRAP transporter solute receptor, TAXI family"/>
    <m/>
    <m/>
    <s v="Kfla_0929"/>
    <n v="1002"/>
    <n v="333"/>
    <m/>
  </r>
  <r>
    <x v="0"/>
    <x v="0"/>
    <s v="GCA_000024345.1"/>
    <s v="Primary Assembly"/>
    <s v="chromosome"/>
    <m/>
    <s v="CP001736.1"/>
    <n v="994476"/>
    <n v="995849"/>
    <s v="-"/>
    <m/>
    <m/>
    <m/>
    <m/>
    <m/>
    <m/>
    <s v="Kfla_0930"/>
    <n v="1374"/>
    <m/>
    <m/>
  </r>
  <r>
    <x v="1"/>
    <x v="1"/>
    <s v="GCA_000024345.1"/>
    <s v="Primary Assembly"/>
    <s v="chromosome"/>
    <m/>
    <s v="CP001736.1"/>
    <n v="994476"/>
    <n v="995849"/>
    <s v="-"/>
    <s v="ADB30035.1"/>
    <m/>
    <m/>
    <s v="histidine kinase"/>
    <m/>
    <m/>
    <s v="Kfla_0930"/>
    <n v="1374"/>
    <n v="457"/>
    <m/>
  </r>
  <r>
    <x v="0"/>
    <x v="0"/>
    <s v="GCA_000024345.1"/>
    <s v="Primary Assembly"/>
    <s v="chromosome"/>
    <m/>
    <s v="CP001736.1"/>
    <n v="995853"/>
    <n v="996518"/>
    <s v="-"/>
    <m/>
    <m/>
    <m/>
    <m/>
    <m/>
    <m/>
    <s v="Kfla_0931"/>
    <n v="666"/>
    <m/>
    <m/>
  </r>
  <r>
    <x v="1"/>
    <x v="1"/>
    <s v="GCA_000024345.1"/>
    <s v="Primary Assembly"/>
    <s v="chromosome"/>
    <m/>
    <s v="CP001736.1"/>
    <n v="995853"/>
    <n v="996518"/>
    <s v="-"/>
    <s v="ADB30036.1"/>
    <m/>
    <m/>
    <s v="two component transcriptional regulator, winged helix family"/>
    <m/>
    <m/>
    <s v="Kfla_0931"/>
    <n v="666"/>
    <n v="221"/>
    <m/>
  </r>
  <r>
    <x v="0"/>
    <x v="0"/>
    <s v="GCA_000024345.1"/>
    <s v="Primary Assembly"/>
    <s v="chromosome"/>
    <m/>
    <s v="CP001736.1"/>
    <n v="996636"/>
    <n v="998657"/>
    <s v="+"/>
    <m/>
    <m/>
    <m/>
    <m/>
    <m/>
    <m/>
    <s v="Kfla_0932"/>
    <n v="2022"/>
    <m/>
    <m/>
  </r>
  <r>
    <x v="1"/>
    <x v="1"/>
    <s v="GCA_000024345.1"/>
    <s v="Primary Assembly"/>
    <s v="chromosome"/>
    <m/>
    <s v="CP001736.1"/>
    <n v="996636"/>
    <n v="998657"/>
    <s v="+"/>
    <s v="ADB30037.1"/>
    <m/>
    <m/>
    <s v="TRAP transporter, 4TM/12TM fusion protein"/>
    <m/>
    <m/>
    <s v="Kfla_0932"/>
    <n v="2022"/>
    <n v="673"/>
    <m/>
  </r>
  <r>
    <x v="0"/>
    <x v="0"/>
    <s v="GCA_000024345.1"/>
    <s v="Primary Assembly"/>
    <s v="chromosome"/>
    <m/>
    <s v="CP001736.1"/>
    <n v="998657"/>
    <n v="999637"/>
    <s v="+"/>
    <m/>
    <m/>
    <m/>
    <m/>
    <m/>
    <m/>
    <s v="Kfla_0933"/>
    <n v="981"/>
    <m/>
    <m/>
  </r>
  <r>
    <x v="1"/>
    <x v="1"/>
    <s v="GCA_000024345.1"/>
    <s v="Primary Assembly"/>
    <s v="chromosome"/>
    <m/>
    <s v="CP001736.1"/>
    <n v="998657"/>
    <n v="999637"/>
    <s v="+"/>
    <s v="ADB30038.1"/>
    <m/>
    <m/>
    <s v="TRAP transporter solute receptor, TAXI family"/>
    <m/>
    <m/>
    <s v="Kfla_0933"/>
    <n v="981"/>
    <n v="326"/>
    <m/>
  </r>
  <r>
    <x v="0"/>
    <x v="0"/>
    <s v="GCA_000024345.1"/>
    <s v="Primary Assembly"/>
    <s v="chromosome"/>
    <m/>
    <s v="CP001736.1"/>
    <n v="999872"/>
    <n v="1000516"/>
    <s v="-"/>
    <m/>
    <m/>
    <m/>
    <m/>
    <m/>
    <m/>
    <s v="Kfla_0934"/>
    <n v="645"/>
    <m/>
    <m/>
  </r>
  <r>
    <x v="1"/>
    <x v="1"/>
    <s v="GCA_000024345.1"/>
    <s v="Primary Assembly"/>
    <s v="chromosome"/>
    <m/>
    <s v="CP001736.1"/>
    <n v="999872"/>
    <n v="1000516"/>
    <s v="-"/>
    <s v="ADB30039.1"/>
    <m/>
    <m/>
    <s v="hypothetical protein"/>
    <m/>
    <m/>
    <s v="Kfla_0934"/>
    <n v="645"/>
    <n v="214"/>
    <m/>
  </r>
  <r>
    <x v="0"/>
    <x v="0"/>
    <s v="GCA_000024345.1"/>
    <s v="Primary Assembly"/>
    <s v="chromosome"/>
    <m/>
    <s v="CP001736.1"/>
    <n v="1000635"/>
    <n v="1001669"/>
    <s v="-"/>
    <m/>
    <m/>
    <m/>
    <m/>
    <m/>
    <m/>
    <s v="Kfla_0935"/>
    <n v="1035"/>
    <m/>
    <m/>
  </r>
  <r>
    <x v="1"/>
    <x v="1"/>
    <s v="GCA_000024345.1"/>
    <s v="Primary Assembly"/>
    <s v="chromosome"/>
    <m/>
    <s v="CP001736.1"/>
    <n v="1000635"/>
    <n v="1001669"/>
    <s v="-"/>
    <s v="ADB30040.1"/>
    <m/>
    <m/>
    <s v="aldo/keto reductase"/>
    <m/>
    <m/>
    <s v="Kfla_0935"/>
    <n v="1035"/>
    <n v="344"/>
    <m/>
  </r>
  <r>
    <x v="0"/>
    <x v="0"/>
    <s v="GCA_000024345.1"/>
    <s v="Primary Assembly"/>
    <s v="chromosome"/>
    <m/>
    <s v="CP001736.1"/>
    <n v="1001738"/>
    <n v="1002637"/>
    <s v="-"/>
    <m/>
    <m/>
    <m/>
    <m/>
    <m/>
    <m/>
    <s v="Kfla_0936"/>
    <n v="900"/>
    <m/>
    <m/>
  </r>
  <r>
    <x v="1"/>
    <x v="1"/>
    <s v="GCA_000024345.1"/>
    <s v="Primary Assembly"/>
    <s v="chromosome"/>
    <m/>
    <s v="CP001736.1"/>
    <n v="1001738"/>
    <n v="1002637"/>
    <s v="-"/>
    <s v="ADB30041.1"/>
    <m/>
    <m/>
    <s v="aminoglycoside phosphotransferase"/>
    <m/>
    <m/>
    <s v="Kfla_0936"/>
    <n v="900"/>
    <n v="299"/>
    <m/>
  </r>
  <r>
    <x v="0"/>
    <x v="0"/>
    <s v="GCA_000024345.1"/>
    <s v="Primary Assembly"/>
    <s v="chromosome"/>
    <m/>
    <s v="CP001736.1"/>
    <n v="1003306"/>
    <n v="1003920"/>
    <s v="+"/>
    <m/>
    <m/>
    <m/>
    <m/>
    <m/>
    <m/>
    <s v="Kfla_0937"/>
    <n v="615"/>
    <m/>
    <m/>
  </r>
  <r>
    <x v="1"/>
    <x v="1"/>
    <s v="GCA_000024345.1"/>
    <s v="Primary Assembly"/>
    <s v="chromosome"/>
    <m/>
    <s v="CP001736.1"/>
    <n v="1003306"/>
    <n v="1003920"/>
    <s v="+"/>
    <s v="ADB30042.1"/>
    <m/>
    <m/>
    <s v="flavin reductase domain protein FMN-binding protein"/>
    <m/>
    <m/>
    <s v="Kfla_0937"/>
    <n v="615"/>
    <n v="204"/>
    <m/>
  </r>
  <r>
    <x v="0"/>
    <x v="0"/>
    <s v="GCA_000024345.1"/>
    <s v="Primary Assembly"/>
    <s v="chromosome"/>
    <m/>
    <s v="CP001736.1"/>
    <n v="1004101"/>
    <n v="1005690"/>
    <s v="+"/>
    <m/>
    <m/>
    <m/>
    <m/>
    <m/>
    <m/>
    <s v="Kfla_0938"/>
    <n v="1590"/>
    <m/>
    <m/>
  </r>
  <r>
    <x v="1"/>
    <x v="1"/>
    <s v="GCA_000024345.1"/>
    <s v="Primary Assembly"/>
    <s v="chromosome"/>
    <m/>
    <s v="CP001736.1"/>
    <n v="1004101"/>
    <n v="1005690"/>
    <s v="+"/>
    <s v="ADB30043.1"/>
    <m/>
    <m/>
    <s v="oxidoreductase molybdopterin binding protein"/>
    <m/>
    <m/>
    <s v="Kfla_0938"/>
    <n v="1590"/>
    <n v="529"/>
    <m/>
  </r>
  <r>
    <x v="0"/>
    <x v="0"/>
    <s v="GCA_000024345.1"/>
    <s v="Primary Assembly"/>
    <s v="chromosome"/>
    <m/>
    <s v="CP001736.1"/>
    <n v="1005850"/>
    <n v="1006515"/>
    <s v="+"/>
    <m/>
    <m/>
    <m/>
    <m/>
    <m/>
    <m/>
    <s v="Kfla_0939"/>
    <n v="666"/>
    <m/>
    <m/>
  </r>
  <r>
    <x v="1"/>
    <x v="1"/>
    <s v="GCA_000024345.1"/>
    <s v="Primary Assembly"/>
    <s v="chromosome"/>
    <m/>
    <s v="CP001736.1"/>
    <n v="1005850"/>
    <n v="1006515"/>
    <s v="+"/>
    <s v="ADB30044.1"/>
    <m/>
    <m/>
    <s v="beta-Ig-H3/fasciclin"/>
    <m/>
    <m/>
    <s v="Kfla_0939"/>
    <n v="666"/>
    <n v="221"/>
    <m/>
  </r>
  <r>
    <x v="0"/>
    <x v="0"/>
    <s v="GCA_000024345.1"/>
    <s v="Primary Assembly"/>
    <s v="chromosome"/>
    <m/>
    <s v="CP001736.1"/>
    <n v="1006631"/>
    <n v="1007617"/>
    <s v="-"/>
    <m/>
    <m/>
    <m/>
    <m/>
    <m/>
    <m/>
    <s v="Kfla_0940"/>
    <n v="987"/>
    <m/>
    <m/>
  </r>
  <r>
    <x v="1"/>
    <x v="1"/>
    <s v="GCA_000024345.1"/>
    <s v="Primary Assembly"/>
    <s v="chromosome"/>
    <m/>
    <s v="CP001736.1"/>
    <n v="1006631"/>
    <n v="1007617"/>
    <s v="-"/>
    <s v="ADB30045.1"/>
    <m/>
    <m/>
    <s v="hypothetical protein"/>
    <m/>
    <m/>
    <s v="Kfla_0940"/>
    <n v="987"/>
    <n v="328"/>
    <m/>
  </r>
  <r>
    <x v="0"/>
    <x v="0"/>
    <s v="GCA_000024345.1"/>
    <s v="Primary Assembly"/>
    <s v="chromosome"/>
    <m/>
    <s v="CP001736.1"/>
    <n v="1007734"/>
    <n v="1008243"/>
    <s v="+"/>
    <m/>
    <m/>
    <m/>
    <m/>
    <m/>
    <m/>
    <s v="Kfla_0941"/>
    <n v="510"/>
    <m/>
    <m/>
  </r>
  <r>
    <x v="1"/>
    <x v="1"/>
    <s v="GCA_000024345.1"/>
    <s v="Primary Assembly"/>
    <s v="chromosome"/>
    <m/>
    <s v="CP001736.1"/>
    <n v="1007734"/>
    <n v="1008243"/>
    <s v="+"/>
    <s v="ADB30046.1"/>
    <m/>
    <m/>
    <s v="thioesterase superfamily protein"/>
    <m/>
    <m/>
    <s v="Kfla_0941"/>
    <n v="510"/>
    <n v="169"/>
    <m/>
  </r>
  <r>
    <x v="0"/>
    <x v="0"/>
    <s v="GCA_000024345.1"/>
    <s v="Primary Assembly"/>
    <s v="chromosome"/>
    <m/>
    <s v="CP001736.1"/>
    <n v="1008240"/>
    <n v="1008899"/>
    <s v="+"/>
    <m/>
    <m/>
    <m/>
    <m/>
    <m/>
    <m/>
    <s v="Kfla_0942"/>
    <n v="660"/>
    <m/>
    <m/>
  </r>
  <r>
    <x v="1"/>
    <x v="1"/>
    <s v="GCA_000024345.1"/>
    <s v="Primary Assembly"/>
    <s v="chromosome"/>
    <m/>
    <s v="CP001736.1"/>
    <n v="1008240"/>
    <n v="1008899"/>
    <s v="+"/>
    <s v="ADB30047.1"/>
    <m/>
    <m/>
    <s v="Ion transport 2 domain protein"/>
    <m/>
    <m/>
    <s v="Kfla_0942"/>
    <n v="660"/>
    <n v="219"/>
    <m/>
  </r>
  <r>
    <x v="0"/>
    <x v="0"/>
    <s v="GCA_000024345.1"/>
    <s v="Primary Assembly"/>
    <s v="chromosome"/>
    <m/>
    <s v="CP001736.1"/>
    <n v="1008906"/>
    <n v="1009553"/>
    <s v="-"/>
    <m/>
    <m/>
    <m/>
    <m/>
    <m/>
    <m/>
    <s v="Kfla_0943"/>
    <n v="648"/>
    <m/>
    <m/>
  </r>
  <r>
    <x v="1"/>
    <x v="1"/>
    <s v="GCA_000024345.1"/>
    <s v="Primary Assembly"/>
    <s v="chromosome"/>
    <m/>
    <s v="CP001736.1"/>
    <n v="1008906"/>
    <n v="1009553"/>
    <s v="-"/>
    <s v="ADB30048.1"/>
    <m/>
    <m/>
    <s v="transcriptional regulator, TetR family"/>
    <m/>
    <m/>
    <s v="Kfla_0943"/>
    <n v="648"/>
    <n v="215"/>
    <m/>
  </r>
  <r>
    <x v="0"/>
    <x v="0"/>
    <s v="GCA_000024345.1"/>
    <s v="Primary Assembly"/>
    <s v="chromosome"/>
    <m/>
    <s v="CP001736.1"/>
    <n v="1009591"/>
    <n v="1010502"/>
    <s v="+"/>
    <m/>
    <m/>
    <m/>
    <m/>
    <m/>
    <m/>
    <s v="Kfla_0944"/>
    <n v="912"/>
    <m/>
    <m/>
  </r>
  <r>
    <x v="1"/>
    <x v="1"/>
    <s v="GCA_000024345.1"/>
    <s v="Primary Assembly"/>
    <s v="chromosome"/>
    <m/>
    <s v="CP001736.1"/>
    <n v="1009591"/>
    <n v="1010502"/>
    <s v="+"/>
    <s v="ADB30049.1"/>
    <m/>
    <m/>
    <s v="protein of unknown function DUF6 transmembrane"/>
    <m/>
    <m/>
    <s v="Kfla_0944"/>
    <n v="912"/>
    <n v="303"/>
    <m/>
  </r>
  <r>
    <x v="0"/>
    <x v="0"/>
    <s v="GCA_000024345.1"/>
    <s v="Primary Assembly"/>
    <s v="chromosome"/>
    <m/>
    <s v="CP001736.1"/>
    <n v="1010569"/>
    <n v="1011054"/>
    <s v="+"/>
    <m/>
    <m/>
    <m/>
    <m/>
    <m/>
    <m/>
    <s v="Kfla_0945"/>
    <n v="486"/>
    <m/>
    <m/>
  </r>
  <r>
    <x v="1"/>
    <x v="1"/>
    <s v="GCA_000024345.1"/>
    <s v="Primary Assembly"/>
    <s v="chromosome"/>
    <m/>
    <s v="CP001736.1"/>
    <n v="1010569"/>
    <n v="1011054"/>
    <s v="+"/>
    <s v="ADB30050.1"/>
    <m/>
    <m/>
    <s v="transcriptional regulator, MarR family"/>
    <m/>
    <m/>
    <s v="Kfla_0945"/>
    <n v="486"/>
    <n v="161"/>
    <m/>
  </r>
  <r>
    <x v="0"/>
    <x v="0"/>
    <s v="GCA_000024345.1"/>
    <s v="Primary Assembly"/>
    <s v="chromosome"/>
    <m/>
    <s v="CP001736.1"/>
    <n v="1011083"/>
    <n v="1012327"/>
    <s v="+"/>
    <m/>
    <m/>
    <m/>
    <m/>
    <m/>
    <m/>
    <s v="Kfla_0946"/>
    <n v="1245"/>
    <m/>
    <m/>
  </r>
  <r>
    <x v="1"/>
    <x v="1"/>
    <s v="GCA_000024345.1"/>
    <s v="Primary Assembly"/>
    <s v="chromosome"/>
    <m/>
    <s v="CP001736.1"/>
    <n v="1011083"/>
    <n v="1012327"/>
    <s v="+"/>
    <s v="ADB30051.1"/>
    <m/>
    <m/>
    <s v="glycoside hydrolase family 3 domain protein"/>
    <m/>
    <m/>
    <s v="Kfla_0946"/>
    <n v="1245"/>
    <n v="414"/>
    <m/>
  </r>
  <r>
    <x v="0"/>
    <x v="0"/>
    <s v="GCA_000024345.1"/>
    <s v="Primary Assembly"/>
    <s v="chromosome"/>
    <m/>
    <s v="CP001736.1"/>
    <n v="1012324"/>
    <n v="1012671"/>
    <s v="+"/>
    <m/>
    <m/>
    <m/>
    <m/>
    <m/>
    <m/>
    <s v="Kfla_0947"/>
    <n v="348"/>
    <m/>
    <m/>
  </r>
  <r>
    <x v="1"/>
    <x v="1"/>
    <s v="GCA_000024345.1"/>
    <s v="Primary Assembly"/>
    <s v="chromosome"/>
    <m/>
    <s v="CP001736.1"/>
    <n v="1012324"/>
    <n v="1012671"/>
    <s v="+"/>
    <s v="ADB30052.1"/>
    <m/>
    <m/>
    <s v="protein of unknown function DUF202"/>
    <m/>
    <m/>
    <s v="Kfla_0947"/>
    <n v="348"/>
    <n v="115"/>
    <m/>
  </r>
  <r>
    <x v="0"/>
    <x v="0"/>
    <s v="GCA_000024345.1"/>
    <s v="Primary Assembly"/>
    <s v="chromosome"/>
    <m/>
    <s v="CP001736.1"/>
    <n v="1012668"/>
    <n v="1012973"/>
    <s v="+"/>
    <m/>
    <m/>
    <m/>
    <m/>
    <m/>
    <m/>
    <s v="Kfla_0948"/>
    <n v="306"/>
    <m/>
    <m/>
  </r>
  <r>
    <x v="1"/>
    <x v="1"/>
    <s v="GCA_000024345.1"/>
    <s v="Primary Assembly"/>
    <s v="chromosome"/>
    <m/>
    <s v="CP001736.1"/>
    <n v="1012668"/>
    <n v="1012973"/>
    <s v="+"/>
    <s v="ADB30053.1"/>
    <m/>
    <m/>
    <s v="protein of unknown function DUF202"/>
    <m/>
    <m/>
    <s v="Kfla_0948"/>
    <n v="306"/>
    <n v="101"/>
    <m/>
  </r>
  <r>
    <x v="0"/>
    <x v="0"/>
    <s v="GCA_000024345.1"/>
    <s v="Primary Assembly"/>
    <s v="chromosome"/>
    <m/>
    <s v="CP001736.1"/>
    <n v="1013112"/>
    <n v="1013744"/>
    <s v="+"/>
    <m/>
    <m/>
    <m/>
    <m/>
    <m/>
    <m/>
    <s v="Kfla_0949"/>
    <n v="633"/>
    <m/>
    <m/>
  </r>
  <r>
    <x v="1"/>
    <x v="1"/>
    <s v="GCA_000024345.1"/>
    <s v="Primary Assembly"/>
    <s v="chromosome"/>
    <m/>
    <s v="CP001736.1"/>
    <n v="1013112"/>
    <n v="1013744"/>
    <s v="+"/>
    <s v="ADB30054.1"/>
    <m/>
    <m/>
    <s v="protein of unknown function DUF47"/>
    <m/>
    <m/>
    <s v="Kfla_0949"/>
    <n v="633"/>
    <n v="210"/>
    <m/>
  </r>
  <r>
    <x v="0"/>
    <x v="0"/>
    <s v="GCA_000024345.1"/>
    <s v="Primary Assembly"/>
    <s v="chromosome"/>
    <m/>
    <s v="CP001736.1"/>
    <n v="1013747"/>
    <n v="1014745"/>
    <s v="+"/>
    <m/>
    <m/>
    <m/>
    <m/>
    <m/>
    <m/>
    <s v="Kfla_0950"/>
    <n v="999"/>
    <m/>
    <m/>
  </r>
  <r>
    <x v="1"/>
    <x v="1"/>
    <s v="GCA_000024345.1"/>
    <s v="Primary Assembly"/>
    <s v="chromosome"/>
    <m/>
    <s v="CP001736.1"/>
    <n v="1013747"/>
    <n v="1014745"/>
    <s v="+"/>
    <s v="ADB30055.1"/>
    <m/>
    <m/>
    <s v="phosphate transporter"/>
    <m/>
    <m/>
    <s v="Kfla_0950"/>
    <n v="999"/>
    <n v="332"/>
    <m/>
  </r>
  <r>
    <x v="0"/>
    <x v="0"/>
    <s v="GCA_000024345.1"/>
    <s v="Primary Assembly"/>
    <s v="chromosome"/>
    <m/>
    <s v="CP001736.1"/>
    <n v="1014747"/>
    <n v="1015289"/>
    <s v="-"/>
    <m/>
    <m/>
    <m/>
    <m/>
    <m/>
    <m/>
    <s v="Kfla_0951"/>
    <n v="543"/>
    <m/>
    <m/>
  </r>
  <r>
    <x v="1"/>
    <x v="1"/>
    <s v="GCA_000024345.1"/>
    <s v="Primary Assembly"/>
    <s v="chromosome"/>
    <m/>
    <s v="CP001736.1"/>
    <n v="1014747"/>
    <n v="1015289"/>
    <s v="-"/>
    <s v="ADB30056.1"/>
    <m/>
    <m/>
    <s v="hypothetical protein"/>
    <m/>
    <m/>
    <s v="Kfla_0951"/>
    <n v="543"/>
    <n v="180"/>
    <m/>
  </r>
  <r>
    <x v="0"/>
    <x v="0"/>
    <s v="GCA_000024345.1"/>
    <s v="Primary Assembly"/>
    <s v="chromosome"/>
    <m/>
    <s v="CP001736.1"/>
    <n v="1015440"/>
    <n v="1016192"/>
    <s v="-"/>
    <m/>
    <m/>
    <m/>
    <m/>
    <m/>
    <m/>
    <s v="Kfla_0952"/>
    <n v="753"/>
    <m/>
    <m/>
  </r>
  <r>
    <x v="1"/>
    <x v="1"/>
    <s v="GCA_000024345.1"/>
    <s v="Primary Assembly"/>
    <s v="chromosome"/>
    <m/>
    <s v="CP001736.1"/>
    <n v="1015440"/>
    <n v="1016192"/>
    <s v="-"/>
    <s v="ADB30057.1"/>
    <m/>
    <m/>
    <s v="phospholipid/glycerol acyltransferase"/>
    <m/>
    <m/>
    <s v="Kfla_0952"/>
    <n v="753"/>
    <n v="250"/>
    <m/>
  </r>
  <r>
    <x v="0"/>
    <x v="0"/>
    <s v="GCA_000024345.1"/>
    <s v="Primary Assembly"/>
    <s v="chromosome"/>
    <m/>
    <s v="CP001736.1"/>
    <n v="1016526"/>
    <n v="1018163"/>
    <s v="+"/>
    <m/>
    <m/>
    <m/>
    <m/>
    <m/>
    <m/>
    <s v="Kfla_0953"/>
    <n v="1638"/>
    <m/>
    <m/>
  </r>
  <r>
    <x v="1"/>
    <x v="1"/>
    <s v="GCA_000024345.1"/>
    <s v="Primary Assembly"/>
    <s v="chromosome"/>
    <m/>
    <s v="CP001736.1"/>
    <n v="1016526"/>
    <n v="1018163"/>
    <s v="+"/>
    <s v="ADB30058.1"/>
    <m/>
    <m/>
    <s v="thiamine biosynthesis protein ThiC"/>
    <m/>
    <m/>
    <s v="Kfla_0953"/>
    <n v="1638"/>
    <n v="545"/>
    <m/>
  </r>
  <r>
    <x v="0"/>
    <x v="0"/>
    <s v="GCA_000024345.1"/>
    <s v="Primary Assembly"/>
    <s v="chromosome"/>
    <m/>
    <s v="CP001736.1"/>
    <n v="1018212"/>
    <n v="1019192"/>
    <s v="+"/>
    <m/>
    <m/>
    <m/>
    <m/>
    <m/>
    <m/>
    <s v="Kfla_0954"/>
    <n v="981"/>
    <m/>
    <m/>
  </r>
  <r>
    <x v="1"/>
    <x v="1"/>
    <s v="GCA_000024345.1"/>
    <s v="Primary Assembly"/>
    <s v="chromosome"/>
    <m/>
    <s v="CP001736.1"/>
    <n v="1018212"/>
    <n v="1019192"/>
    <s v="+"/>
    <s v="ADB30059.1"/>
    <m/>
    <m/>
    <s v="conserved hypothetical protein"/>
    <m/>
    <m/>
    <s v="Kfla_0954"/>
    <n v="981"/>
    <n v="326"/>
    <m/>
  </r>
  <r>
    <x v="0"/>
    <x v="0"/>
    <s v="GCA_000024345.1"/>
    <s v="Primary Assembly"/>
    <s v="chromosome"/>
    <m/>
    <s v="CP001736.1"/>
    <n v="1019378"/>
    <n v="1019977"/>
    <s v="+"/>
    <m/>
    <m/>
    <m/>
    <m/>
    <m/>
    <m/>
    <s v="Kfla_0955"/>
    <n v="600"/>
    <m/>
    <m/>
  </r>
  <r>
    <x v="1"/>
    <x v="1"/>
    <s v="GCA_000024345.1"/>
    <s v="Primary Assembly"/>
    <s v="chromosome"/>
    <m/>
    <s v="CP001736.1"/>
    <n v="1019378"/>
    <n v="1019977"/>
    <s v="+"/>
    <s v="ADB30060.1"/>
    <m/>
    <m/>
    <s v="hypothetical protein"/>
    <m/>
    <m/>
    <s v="Kfla_0955"/>
    <n v="600"/>
    <n v="199"/>
    <m/>
  </r>
  <r>
    <x v="0"/>
    <x v="0"/>
    <s v="GCA_000024345.1"/>
    <s v="Primary Assembly"/>
    <s v="chromosome"/>
    <m/>
    <s v="CP001736.1"/>
    <n v="1019974"/>
    <n v="1020528"/>
    <s v="+"/>
    <m/>
    <m/>
    <m/>
    <m/>
    <m/>
    <m/>
    <s v="Kfla_0956"/>
    <n v="555"/>
    <m/>
    <m/>
  </r>
  <r>
    <x v="1"/>
    <x v="1"/>
    <s v="GCA_000024345.1"/>
    <s v="Primary Assembly"/>
    <s v="chromosome"/>
    <m/>
    <s v="CP001736.1"/>
    <n v="1019974"/>
    <n v="1020528"/>
    <s v="+"/>
    <s v="ADB30061.1"/>
    <m/>
    <m/>
    <s v="hypothetical protein"/>
    <m/>
    <m/>
    <s v="Kfla_0956"/>
    <n v="555"/>
    <n v="184"/>
    <m/>
  </r>
  <r>
    <x v="0"/>
    <x v="0"/>
    <s v="GCA_000024345.1"/>
    <s v="Primary Assembly"/>
    <s v="chromosome"/>
    <m/>
    <s v="CP001736.1"/>
    <n v="1020566"/>
    <n v="1021225"/>
    <s v="-"/>
    <m/>
    <m/>
    <m/>
    <m/>
    <m/>
    <m/>
    <s v="Kfla_0957"/>
    <n v="660"/>
    <m/>
    <m/>
  </r>
  <r>
    <x v="1"/>
    <x v="1"/>
    <s v="GCA_000024345.1"/>
    <s v="Primary Assembly"/>
    <s v="chromosome"/>
    <m/>
    <s v="CP001736.1"/>
    <n v="1020566"/>
    <n v="1021225"/>
    <s v="-"/>
    <s v="ADB30062.1"/>
    <m/>
    <m/>
    <s v="RDD domain containing protein"/>
    <m/>
    <m/>
    <s v="Kfla_0957"/>
    <n v="660"/>
    <n v="219"/>
    <m/>
  </r>
  <r>
    <x v="0"/>
    <x v="0"/>
    <s v="GCA_000024345.1"/>
    <s v="Primary Assembly"/>
    <s v="chromosome"/>
    <m/>
    <s v="CP001736.1"/>
    <n v="1021347"/>
    <n v="1022072"/>
    <s v="-"/>
    <m/>
    <m/>
    <m/>
    <m/>
    <m/>
    <m/>
    <s v="Kfla_0958"/>
    <n v="726"/>
    <m/>
    <m/>
  </r>
  <r>
    <x v="1"/>
    <x v="1"/>
    <s v="GCA_000024345.1"/>
    <s v="Primary Assembly"/>
    <s v="chromosome"/>
    <m/>
    <s v="CP001736.1"/>
    <n v="1021347"/>
    <n v="1022072"/>
    <s v="-"/>
    <s v="ADB30063.1"/>
    <m/>
    <m/>
    <s v="RDD domain containing protein"/>
    <m/>
    <m/>
    <s v="Kfla_0958"/>
    <n v="726"/>
    <n v="241"/>
    <m/>
  </r>
  <r>
    <x v="0"/>
    <x v="0"/>
    <s v="GCA_000024345.1"/>
    <s v="Primary Assembly"/>
    <s v="chromosome"/>
    <m/>
    <s v="CP001736.1"/>
    <n v="1022236"/>
    <n v="1022637"/>
    <s v="+"/>
    <m/>
    <m/>
    <m/>
    <m/>
    <m/>
    <m/>
    <s v="Kfla_0959"/>
    <n v="402"/>
    <m/>
    <m/>
  </r>
  <r>
    <x v="1"/>
    <x v="1"/>
    <s v="GCA_000024345.1"/>
    <s v="Primary Assembly"/>
    <s v="chromosome"/>
    <m/>
    <s v="CP001736.1"/>
    <n v="1022236"/>
    <n v="1022637"/>
    <s v="+"/>
    <s v="ADB30064.1"/>
    <m/>
    <m/>
    <s v="hypothetical protein"/>
    <m/>
    <m/>
    <s v="Kfla_0959"/>
    <n v="402"/>
    <n v="133"/>
    <m/>
  </r>
  <r>
    <x v="0"/>
    <x v="0"/>
    <s v="GCA_000024345.1"/>
    <s v="Primary Assembly"/>
    <s v="chromosome"/>
    <m/>
    <s v="CP001736.1"/>
    <n v="1022710"/>
    <n v="1023486"/>
    <s v="-"/>
    <m/>
    <m/>
    <m/>
    <m/>
    <m/>
    <m/>
    <s v="Kfla_0960"/>
    <n v="777"/>
    <m/>
    <m/>
  </r>
  <r>
    <x v="1"/>
    <x v="1"/>
    <s v="GCA_000024345.1"/>
    <s v="Primary Assembly"/>
    <s v="chromosome"/>
    <m/>
    <s v="CP001736.1"/>
    <n v="1022710"/>
    <n v="1023486"/>
    <s v="-"/>
    <s v="ADB30065.1"/>
    <m/>
    <m/>
    <s v="phosphate ABC transporter, ATPase subunit"/>
    <m/>
    <m/>
    <s v="Kfla_0960"/>
    <n v="777"/>
    <n v="258"/>
    <m/>
  </r>
  <r>
    <x v="0"/>
    <x v="0"/>
    <s v="GCA_000024345.1"/>
    <s v="Primary Assembly"/>
    <s v="chromosome"/>
    <m/>
    <s v="CP001736.1"/>
    <n v="1023508"/>
    <n v="1024428"/>
    <s v="-"/>
    <m/>
    <m/>
    <m/>
    <m/>
    <m/>
    <m/>
    <s v="Kfla_0961"/>
    <n v="921"/>
    <m/>
    <m/>
  </r>
  <r>
    <x v="1"/>
    <x v="1"/>
    <s v="GCA_000024345.1"/>
    <s v="Primary Assembly"/>
    <s v="chromosome"/>
    <m/>
    <s v="CP001736.1"/>
    <n v="1023508"/>
    <n v="1024428"/>
    <s v="-"/>
    <s v="ADB30066.1"/>
    <m/>
    <m/>
    <s v="phosphate ABC transporter, inner membrane subunit PstA"/>
    <m/>
    <m/>
    <s v="Kfla_0961"/>
    <n v="921"/>
    <n v="306"/>
    <m/>
  </r>
  <r>
    <x v="0"/>
    <x v="0"/>
    <s v="GCA_000024345.1"/>
    <s v="Primary Assembly"/>
    <s v="chromosome"/>
    <m/>
    <s v="CP001736.1"/>
    <n v="1024425"/>
    <n v="1025477"/>
    <s v="-"/>
    <m/>
    <m/>
    <m/>
    <m/>
    <m/>
    <m/>
    <s v="Kfla_0962"/>
    <n v="1053"/>
    <m/>
    <m/>
  </r>
  <r>
    <x v="1"/>
    <x v="1"/>
    <s v="GCA_000024345.1"/>
    <s v="Primary Assembly"/>
    <s v="chromosome"/>
    <m/>
    <s v="CP001736.1"/>
    <n v="1024425"/>
    <n v="1025477"/>
    <s v="-"/>
    <s v="ADB30067.1"/>
    <m/>
    <m/>
    <s v="phosphate ABC transporter, inner membrane subunit PstC"/>
    <m/>
    <m/>
    <s v="Kfla_0962"/>
    <n v="1053"/>
    <n v="350"/>
    <m/>
  </r>
  <r>
    <x v="0"/>
    <x v="0"/>
    <s v="GCA_000024345.1"/>
    <s v="Primary Assembly"/>
    <s v="chromosome"/>
    <m/>
    <s v="CP001736.1"/>
    <n v="1025595"/>
    <n v="1026728"/>
    <s v="-"/>
    <m/>
    <m/>
    <m/>
    <m/>
    <m/>
    <m/>
    <s v="Kfla_0963"/>
    <n v="1134"/>
    <m/>
    <m/>
  </r>
  <r>
    <x v="1"/>
    <x v="1"/>
    <s v="GCA_000024345.1"/>
    <s v="Primary Assembly"/>
    <s v="chromosome"/>
    <m/>
    <s v="CP001736.1"/>
    <n v="1025595"/>
    <n v="1026728"/>
    <s v="-"/>
    <s v="ADB30068.1"/>
    <m/>
    <m/>
    <s v="phosphate ABC transporter, periplasmic phosphate- binding protein"/>
    <m/>
    <m/>
    <s v="Kfla_0963"/>
    <n v="1134"/>
    <n v="377"/>
    <m/>
  </r>
  <r>
    <x v="0"/>
    <x v="0"/>
    <s v="GCA_000024345.1"/>
    <s v="Primary Assembly"/>
    <s v="chromosome"/>
    <m/>
    <s v="CP001736.1"/>
    <n v="1026964"/>
    <n v="1027437"/>
    <s v="-"/>
    <m/>
    <m/>
    <m/>
    <m/>
    <m/>
    <m/>
    <s v="Kfla_0964"/>
    <n v="474"/>
    <m/>
    <m/>
  </r>
  <r>
    <x v="1"/>
    <x v="1"/>
    <s v="GCA_000024345.1"/>
    <s v="Primary Assembly"/>
    <s v="chromosome"/>
    <m/>
    <s v="CP001736.1"/>
    <n v="1026964"/>
    <n v="1027437"/>
    <s v="-"/>
    <s v="ADB30069.1"/>
    <m/>
    <m/>
    <s v="protein of unknown function DUF151"/>
    <m/>
    <m/>
    <s v="Kfla_0964"/>
    <n v="474"/>
    <n v="157"/>
    <m/>
  </r>
  <r>
    <x v="0"/>
    <x v="0"/>
    <s v="GCA_000024345.1"/>
    <s v="Primary Assembly"/>
    <s v="chromosome"/>
    <m/>
    <s v="CP001736.1"/>
    <n v="1027573"/>
    <n v="1028463"/>
    <s v="-"/>
    <m/>
    <m/>
    <m/>
    <m/>
    <m/>
    <m/>
    <s v="Kfla_0965"/>
    <n v="891"/>
    <m/>
    <m/>
  </r>
  <r>
    <x v="1"/>
    <x v="1"/>
    <s v="GCA_000024345.1"/>
    <s v="Primary Assembly"/>
    <s v="chromosome"/>
    <m/>
    <s v="CP001736.1"/>
    <n v="1027573"/>
    <n v="1028463"/>
    <s v="-"/>
    <s v="ADB30070.1"/>
    <m/>
    <m/>
    <s v="NUDIX hydrolase"/>
    <m/>
    <m/>
    <s v="Kfla_0965"/>
    <n v="891"/>
    <n v="296"/>
    <m/>
  </r>
  <r>
    <x v="0"/>
    <x v="0"/>
    <s v="GCA_000024345.1"/>
    <s v="Primary Assembly"/>
    <s v="chromosome"/>
    <m/>
    <s v="CP001736.1"/>
    <n v="1028511"/>
    <n v="1030670"/>
    <s v="-"/>
    <m/>
    <m/>
    <m/>
    <m/>
    <m/>
    <m/>
    <s v="Kfla_0966"/>
    <n v="2160"/>
    <m/>
    <m/>
  </r>
  <r>
    <x v="1"/>
    <x v="1"/>
    <s v="GCA_000024345.1"/>
    <s v="Primary Assembly"/>
    <s v="chromosome"/>
    <m/>
    <s v="CP001736.1"/>
    <n v="1028511"/>
    <n v="1030670"/>
    <s v="-"/>
    <s v="ADB30071.1"/>
    <m/>
    <m/>
    <s v="Polyphosphate kinase"/>
    <m/>
    <m/>
    <s v="Kfla_0966"/>
    <n v="2160"/>
    <n v="719"/>
    <m/>
  </r>
  <r>
    <x v="0"/>
    <x v="0"/>
    <s v="GCA_000024345.1"/>
    <s v="Primary Assembly"/>
    <s v="chromosome"/>
    <m/>
    <s v="CP001736.1"/>
    <n v="1030769"/>
    <n v="1031842"/>
    <s v="+"/>
    <m/>
    <m/>
    <m/>
    <m/>
    <m/>
    <m/>
    <s v="Kfla_0967"/>
    <n v="1074"/>
    <m/>
    <m/>
  </r>
  <r>
    <x v="1"/>
    <x v="1"/>
    <s v="GCA_000024345.1"/>
    <s v="Primary Assembly"/>
    <s v="chromosome"/>
    <m/>
    <s v="CP001736.1"/>
    <n v="1030769"/>
    <n v="1031842"/>
    <s v="+"/>
    <s v="ADB30072.1"/>
    <m/>
    <m/>
    <s v="Alpha/beta hydrolase fold-3 domain protein"/>
    <m/>
    <m/>
    <s v="Kfla_0967"/>
    <n v="1074"/>
    <n v="357"/>
    <m/>
  </r>
  <r>
    <x v="0"/>
    <x v="0"/>
    <s v="GCA_000024345.1"/>
    <s v="Primary Assembly"/>
    <s v="chromosome"/>
    <m/>
    <s v="CP001736.1"/>
    <n v="1031885"/>
    <n v="1032802"/>
    <s v="-"/>
    <m/>
    <m/>
    <m/>
    <m/>
    <m/>
    <m/>
    <s v="Kfla_0968"/>
    <n v="918"/>
    <m/>
    <m/>
  </r>
  <r>
    <x v="1"/>
    <x v="1"/>
    <s v="GCA_000024345.1"/>
    <s v="Primary Assembly"/>
    <s v="chromosome"/>
    <m/>
    <s v="CP001736.1"/>
    <n v="1031885"/>
    <n v="1032802"/>
    <s v="-"/>
    <s v="ADB30073.1"/>
    <m/>
    <m/>
    <s v="hypothetical protein"/>
    <m/>
    <m/>
    <s v="Kfla_0968"/>
    <n v="918"/>
    <n v="305"/>
    <m/>
  </r>
  <r>
    <x v="0"/>
    <x v="0"/>
    <s v="GCA_000024345.1"/>
    <s v="Primary Assembly"/>
    <s v="chromosome"/>
    <m/>
    <s v="CP001736.1"/>
    <n v="1032799"/>
    <n v="1033404"/>
    <s v="-"/>
    <m/>
    <m/>
    <m/>
    <m/>
    <m/>
    <m/>
    <s v="Kfla_0969"/>
    <n v="606"/>
    <m/>
    <m/>
  </r>
  <r>
    <x v="1"/>
    <x v="1"/>
    <s v="GCA_000024345.1"/>
    <s v="Primary Assembly"/>
    <s v="chromosome"/>
    <m/>
    <s v="CP001736.1"/>
    <n v="1032799"/>
    <n v="1033404"/>
    <s v="-"/>
    <s v="ADB30074.1"/>
    <m/>
    <m/>
    <s v="hypothetical protein"/>
    <m/>
    <m/>
    <s v="Kfla_0969"/>
    <n v="606"/>
    <n v="201"/>
    <m/>
  </r>
  <r>
    <x v="0"/>
    <x v="0"/>
    <s v="GCA_000024345.1"/>
    <s v="Primary Assembly"/>
    <s v="chromosome"/>
    <m/>
    <s v="CP001736.1"/>
    <n v="1033615"/>
    <n v="1034529"/>
    <s v="-"/>
    <m/>
    <m/>
    <m/>
    <m/>
    <m/>
    <m/>
    <s v="Kfla_0970"/>
    <n v="915"/>
    <m/>
    <m/>
  </r>
  <r>
    <x v="1"/>
    <x v="1"/>
    <s v="GCA_000024345.1"/>
    <s v="Primary Assembly"/>
    <s v="chromosome"/>
    <m/>
    <s v="CP001736.1"/>
    <n v="1033615"/>
    <n v="1034529"/>
    <s v="-"/>
    <s v="ADB30075.1"/>
    <m/>
    <m/>
    <s v="mycothiol biosynthesis acetyltransferase"/>
    <m/>
    <m/>
    <s v="Kfla_0970"/>
    <n v="915"/>
    <n v="304"/>
    <m/>
  </r>
  <r>
    <x v="0"/>
    <x v="0"/>
    <s v="GCA_000024345.1"/>
    <s v="Primary Assembly"/>
    <s v="chromosome"/>
    <m/>
    <s v="CP001736.1"/>
    <n v="1034647"/>
    <n v="1036419"/>
    <s v="+"/>
    <m/>
    <m/>
    <m/>
    <m/>
    <m/>
    <m/>
    <s v="Kfla_0971"/>
    <n v="1773"/>
    <m/>
    <m/>
  </r>
  <r>
    <x v="1"/>
    <x v="1"/>
    <s v="GCA_000024345.1"/>
    <s v="Primary Assembly"/>
    <s v="chromosome"/>
    <m/>
    <s v="CP001736.1"/>
    <n v="1034647"/>
    <n v="1036419"/>
    <s v="+"/>
    <s v="ADB30076.1"/>
    <m/>
    <m/>
    <s v="5'-Nucleotidase domain protein"/>
    <m/>
    <m/>
    <s v="Kfla_0971"/>
    <n v="1773"/>
    <n v="590"/>
    <m/>
  </r>
  <r>
    <x v="0"/>
    <x v="0"/>
    <s v="GCA_000024345.1"/>
    <s v="Primary Assembly"/>
    <s v="chromosome"/>
    <m/>
    <s v="CP001736.1"/>
    <n v="1036509"/>
    <n v="1036820"/>
    <s v="-"/>
    <m/>
    <m/>
    <m/>
    <m/>
    <m/>
    <m/>
    <s v="Kfla_0972"/>
    <n v="312"/>
    <m/>
    <m/>
  </r>
  <r>
    <x v="1"/>
    <x v="1"/>
    <s v="GCA_000024345.1"/>
    <s v="Primary Assembly"/>
    <s v="chromosome"/>
    <m/>
    <s v="CP001736.1"/>
    <n v="1036509"/>
    <n v="1036820"/>
    <s v="-"/>
    <s v="ADB30077.1"/>
    <m/>
    <m/>
    <s v="hypothetical protein"/>
    <m/>
    <m/>
    <s v="Kfla_0972"/>
    <n v="312"/>
    <n v="103"/>
    <m/>
  </r>
  <r>
    <x v="0"/>
    <x v="0"/>
    <s v="GCA_000024345.1"/>
    <s v="Primary Assembly"/>
    <s v="chromosome"/>
    <m/>
    <s v="CP001736.1"/>
    <n v="1036941"/>
    <n v="1037651"/>
    <s v="-"/>
    <m/>
    <m/>
    <m/>
    <m/>
    <m/>
    <m/>
    <s v="Kfla_0973"/>
    <n v="711"/>
    <m/>
    <m/>
  </r>
  <r>
    <x v="1"/>
    <x v="1"/>
    <s v="GCA_000024345.1"/>
    <s v="Primary Assembly"/>
    <s v="chromosome"/>
    <m/>
    <s v="CP001736.1"/>
    <n v="1036941"/>
    <n v="1037651"/>
    <s v="-"/>
    <s v="ADB30078.1"/>
    <m/>
    <m/>
    <s v="putative two component transcriptional regulator, winged helix family"/>
    <m/>
    <m/>
    <s v="Kfla_0973"/>
    <n v="711"/>
    <n v="236"/>
    <m/>
  </r>
  <r>
    <x v="0"/>
    <x v="0"/>
    <s v="GCA_000024345.1"/>
    <s v="Primary Assembly"/>
    <s v="chromosome"/>
    <m/>
    <s v="CP001736.1"/>
    <n v="1037814"/>
    <n v="1038053"/>
    <s v="+"/>
    <m/>
    <m/>
    <m/>
    <m/>
    <m/>
    <m/>
    <s v="Kfla_0974"/>
    <n v="240"/>
    <m/>
    <m/>
  </r>
  <r>
    <x v="1"/>
    <x v="1"/>
    <s v="GCA_000024345.1"/>
    <s v="Primary Assembly"/>
    <s v="chromosome"/>
    <m/>
    <s v="CP001736.1"/>
    <n v="1037814"/>
    <n v="1038053"/>
    <s v="+"/>
    <s v="ADB30079.1"/>
    <m/>
    <m/>
    <s v="thiamineS protein"/>
    <m/>
    <m/>
    <s v="Kfla_0974"/>
    <n v="240"/>
    <n v="79"/>
    <m/>
  </r>
  <r>
    <x v="0"/>
    <x v="0"/>
    <s v="GCA_000024345.1"/>
    <s v="Primary Assembly"/>
    <s v="chromosome"/>
    <m/>
    <s v="CP001736.1"/>
    <n v="1038136"/>
    <n v="1039500"/>
    <s v="+"/>
    <m/>
    <m/>
    <m/>
    <m/>
    <m/>
    <m/>
    <s v="Kfla_0975"/>
    <n v="1365"/>
    <m/>
    <m/>
  </r>
  <r>
    <x v="1"/>
    <x v="1"/>
    <s v="GCA_000024345.1"/>
    <s v="Primary Assembly"/>
    <s v="chromosome"/>
    <m/>
    <s v="CP001736.1"/>
    <n v="1038136"/>
    <n v="1039500"/>
    <s v="+"/>
    <s v="ADB30080.1"/>
    <m/>
    <m/>
    <s v="hypothetical protein"/>
    <m/>
    <m/>
    <s v="Kfla_0975"/>
    <n v="1365"/>
    <n v="454"/>
    <m/>
  </r>
  <r>
    <x v="0"/>
    <x v="0"/>
    <s v="GCA_000024345.1"/>
    <s v="Primary Assembly"/>
    <s v="chromosome"/>
    <m/>
    <s v="CP001736.1"/>
    <n v="1039454"/>
    <n v="1040059"/>
    <s v="-"/>
    <m/>
    <m/>
    <m/>
    <m/>
    <m/>
    <m/>
    <s v="Kfla_0976"/>
    <n v="606"/>
    <m/>
    <m/>
  </r>
  <r>
    <x v="1"/>
    <x v="1"/>
    <s v="GCA_000024345.1"/>
    <s v="Primary Assembly"/>
    <s v="chromosome"/>
    <m/>
    <s v="CP001736.1"/>
    <n v="1039454"/>
    <n v="1040059"/>
    <s v="-"/>
    <s v="ADB30081.1"/>
    <m/>
    <m/>
    <s v="hypothetical protein"/>
    <m/>
    <m/>
    <s v="Kfla_0976"/>
    <n v="606"/>
    <n v="201"/>
    <m/>
  </r>
  <r>
    <x v="0"/>
    <x v="0"/>
    <s v="GCA_000024345.1"/>
    <s v="Primary Assembly"/>
    <s v="chromosome"/>
    <m/>
    <s v="CP001736.1"/>
    <n v="1040056"/>
    <n v="1040634"/>
    <s v="-"/>
    <m/>
    <m/>
    <m/>
    <m/>
    <m/>
    <m/>
    <s v="Kfla_0977"/>
    <n v="579"/>
    <m/>
    <m/>
  </r>
  <r>
    <x v="1"/>
    <x v="1"/>
    <s v="GCA_000024345.1"/>
    <s v="Primary Assembly"/>
    <s v="chromosome"/>
    <m/>
    <s v="CP001736.1"/>
    <n v="1040056"/>
    <n v="1040634"/>
    <s v="-"/>
    <s v="ADB30082.1"/>
    <m/>
    <m/>
    <s v="conserved hypothetical protein"/>
    <m/>
    <m/>
    <s v="Kfla_0977"/>
    <n v="579"/>
    <n v="192"/>
    <m/>
  </r>
  <r>
    <x v="0"/>
    <x v="0"/>
    <s v="GCA_000024345.1"/>
    <s v="Primary Assembly"/>
    <s v="chromosome"/>
    <m/>
    <s v="CP001736.1"/>
    <n v="1040631"/>
    <n v="1041251"/>
    <s v="-"/>
    <m/>
    <m/>
    <m/>
    <m/>
    <m/>
    <m/>
    <s v="Kfla_0978"/>
    <n v="621"/>
    <m/>
    <m/>
  </r>
  <r>
    <x v="1"/>
    <x v="1"/>
    <s v="GCA_000024345.1"/>
    <s v="Primary Assembly"/>
    <s v="chromosome"/>
    <m/>
    <s v="CP001736.1"/>
    <n v="1040631"/>
    <n v="1041251"/>
    <s v="-"/>
    <s v="ADB30083.1"/>
    <m/>
    <m/>
    <s v="hypothetical protein"/>
    <m/>
    <m/>
    <s v="Kfla_0978"/>
    <n v="621"/>
    <n v="206"/>
    <m/>
  </r>
  <r>
    <x v="0"/>
    <x v="0"/>
    <s v="GCA_000024345.1"/>
    <s v="Primary Assembly"/>
    <s v="chromosome"/>
    <m/>
    <s v="CP001736.1"/>
    <n v="1041277"/>
    <n v="1041711"/>
    <s v="-"/>
    <m/>
    <m/>
    <m/>
    <m/>
    <m/>
    <m/>
    <s v="Kfla_0979"/>
    <n v="435"/>
    <m/>
    <m/>
  </r>
  <r>
    <x v="1"/>
    <x v="1"/>
    <s v="GCA_000024345.1"/>
    <s v="Primary Assembly"/>
    <s v="chromosome"/>
    <m/>
    <s v="CP001736.1"/>
    <n v="1041277"/>
    <n v="1041711"/>
    <s v="-"/>
    <s v="ADB30084.1"/>
    <m/>
    <m/>
    <s v="Class I peptide chain release factor"/>
    <m/>
    <m/>
    <s v="Kfla_0979"/>
    <n v="435"/>
    <n v="144"/>
    <m/>
  </r>
  <r>
    <x v="0"/>
    <x v="0"/>
    <s v="GCA_000024345.1"/>
    <s v="Primary Assembly"/>
    <s v="chromosome"/>
    <m/>
    <s v="CP001736.1"/>
    <n v="1041816"/>
    <n v="1042277"/>
    <s v="+"/>
    <m/>
    <m/>
    <m/>
    <m/>
    <m/>
    <m/>
    <s v="Kfla_0980"/>
    <n v="462"/>
    <m/>
    <m/>
  </r>
  <r>
    <x v="1"/>
    <x v="1"/>
    <s v="GCA_000024345.1"/>
    <s v="Primary Assembly"/>
    <s v="chromosome"/>
    <m/>
    <s v="CP001736.1"/>
    <n v="1041816"/>
    <n v="1042277"/>
    <s v="+"/>
    <s v="ADB30085.1"/>
    <m/>
    <m/>
    <s v="hypothetical protein"/>
    <m/>
    <m/>
    <s v="Kfla_0980"/>
    <n v="462"/>
    <n v="153"/>
    <m/>
  </r>
  <r>
    <x v="0"/>
    <x v="0"/>
    <s v="GCA_000024345.1"/>
    <s v="Primary Assembly"/>
    <s v="chromosome"/>
    <m/>
    <s v="CP001736.1"/>
    <n v="1042294"/>
    <n v="1043013"/>
    <s v="+"/>
    <m/>
    <m/>
    <m/>
    <m/>
    <m/>
    <m/>
    <s v="Kfla_0981"/>
    <n v="720"/>
    <m/>
    <m/>
  </r>
  <r>
    <x v="1"/>
    <x v="1"/>
    <s v="GCA_000024345.1"/>
    <s v="Primary Assembly"/>
    <s v="chromosome"/>
    <m/>
    <s v="CP001736.1"/>
    <n v="1042294"/>
    <n v="1043013"/>
    <s v="+"/>
    <s v="ADB30086.1"/>
    <m/>
    <m/>
    <s v="RDD domain containing protein"/>
    <m/>
    <m/>
    <s v="Kfla_0981"/>
    <n v="720"/>
    <n v="239"/>
    <m/>
  </r>
  <r>
    <x v="0"/>
    <x v="0"/>
    <s v="GCA_000024345.1"/>
    <s v="Primary Assembly"/>
    <s v="chromosome"/>
    <m/>
    <s v="CP001736.1"/>
    <n v="1043276"/>
    <n v="1043749"/>
    <s v="+"/>
    <m/>
    <m/>
    <m/>
    <m/>
    <m/>
    <m/>
    <s v="Kfla_0982"/>
    <n v="474"/>
    <m/>
    <m/>
  </r>
  <r>
    <x v="1"/>
    <x v="1"/>
    <s v="GCA_000024345.1"/>
    <s v="Primary Assembly"/>
    <s v="chromosome"/>
    <m/>
    <s v="CP001736.1"/>
    <n v="1043276"/>
    <n v="1043749"/>
    <s v="+"/>
    <s v="ADB30087.1"/>
    <m/>
    <m/>
    <s v="hypothetical protein"/>
    <m/>
    <m/>
    <s v="Kfla_0982"/>
    <n v="474"/>
    <n v="157"/>
    <m/>
  </r>
  <r>
    <x v="0"/>
    <x v="0"/>
    <s v="GCA_000024345.1"/>
    <s v="Primary Assembly"/>
    <s v="chromosome"/>
    <m/>
    <s v="CP001736.1"/>
    <n v="1043746"/>
    <n v="1044594"/>
    <s v="+"/>
    <m/>
    <m/>
    <m/>
    <m/>
    <m/>
    <m/>
    <s v="Kfla_0983"/>
    <n v="849"/>
    <m/>
    <m/>
  </r>
  <r>
    <x v="1"/>
    <x v="1"/>
    <s v="GCA_000024345.1"/>
    <s v="Primary Assembly"/>
    <s v="chromosome"/>
    <m/>
    <s v="CP001736.1"/>
    <n v="1043746"/>
    <n v="1044594"/>
    <s v="+"/>
    <s v="ADB30088.1"/>
    <m/>
    <m/>
    <s v="Rhodanese domain protein"/>
    <m/>
    <m/>
    <s v="Kfla_0983"/>
    <n v="849"/>
    <n v="282"/>
    <m/>
  </r>
  <r>
    <x v="0"/>
    <x v="0"/>
    <s v="GCA_000024345.1"/>
    <s v="Primary Assembly"/>
    <s v="chromosome"/>
    <m/>
    <s v="CP001736.1"/>
    <n v="1044596"/>
    <n v="1044892"/>
    <s v="+"/>
    <m/>
    <m/>
    <m/>
    <m/>
    <m/>
    <m/>
    <s v="Kfla_0984"/>
    <n v="297"/>
    <m/>
    <m/>
  </r>
  <r>
    <x v="1"/>
    <x v="1"/>
    <s v="GCA_000024345.1"/>
    <s v="Primary Assembly"/>
    <s v="chromosome"/>
    <m/>
    <s v="CP001736.1"/>
    <n v="1044596"/>
    <n v="1044892"/>
    <s v="+"/>
    <s v="ADB30089.1"/>
    <m/>
    <m/>
    <s v="protein of unknown function DUF1416"/>
    <m/>
    <m/>
    <s v="Kfla_0984"/>
    <n v="297"/>
    <n v="98"/>
    <m/>
  </r>
  <r>
    <x v="0"/>
    <x v="0"/>
    <s v="GCA_000024345.1"/>
    <s v="Primary Assembly"/>
    <s v="chromosome"/>
    <m/>
    <s v="CP001736.1"/>
    <n v="1045232"/>
    <n v="1046458"/>
    <s v="+"/>
    <m/>
    <m/>
    <m/>
    <m/>
    <m/>
    <m/>
    <s v="Kfla_0985"/>
    <n v="1227"/>
    <m/>
    <m/>
  </r>
  <r>
    <x v="1"/>
    <x v="1"/>
    <s v="GCA_000024345.1"/>
    <s v="Primary Assembly"/>
    <s v="chromosome"/>
    <m/>
    <s v="CP001736.1"/>
    <n v="1045232"/>
    <n v="1046458"/>
    <s v="+"/>
    <s v="ADB30090.1"/>
    <m/>
    <m/>
    <s v="hypothetical protein"/>
    <m/>
    <m/>
    <s v="Kfla_0985"/>
    <n v="1227"/>
    <n v="408"/>
    <m/>
  </r>
  <r>
    <x v="0"/>
    <x v="0"/>
    <s v="GCA_000024345.1"/>
    <s v="Primary Assembly"/>
    <s v="chromosome"/>
    <m/>
    <s v="CP001736.1"/>
    <n v="1046623"/>
    <n v="1047048"/>
    <s v="-"/>
    <m/>
    <m/>
    <m/>
    <m/>
    <m/>
    <m/>
    <s v="Kfla_0986"/>
    <n v="426"/>
    <m/>
    <m/>
  </r>
  <r>
    <x v="1"/>
    <x v="1"/>
    <s v="GCA_000024345.1"/>
    <s v="Primary Assembly"/>
    <s v="chromosome"/>
    <m/>
    <s v="CP001736.1"/>
    <n v="1046623"/>
    <n v="1047048"/>
    <s v="-"/>
    <s v="ADB30091.1"/>
    <m/>
    <m/>
    <s v="D-tyrosyl-tRNA(Tyr) deacylase"/>
    <m/>
    <m/>
    <s v="Kfla_0986"/>
    <n v="426"/>
    <n v="141"/>
    <m/>
  </r>
  <r>
    <x v="0"/>
    <x v="0"/>
    <s v="GCA_000024345.1"/>
    <s v="Primary Assembly"/>
    <s v="chromosome"/>
    <m/>
    <s v="CP001736.1"/>
    <n v="1047112"/>
    <n v="1047984"/>
    <s v="+"/>
    <m/>
    <m/>
    <m/>
    <m/>
    <m/>
    <m/>
    <s v="Kfla_0987"/>
    <n v="873"/>
    <m/>
    <m/>
  </r>
  <r>
    <x v="1"/>
    <x v="1"/>
    <s v="GCA_000024345.1"/>
    <s v="Primary Assembly"/>
    <s v="chromosome"/>
    <m/>
    <s v="CP001736.1"/>
    <n v="1047112"/>
    <n v="1047984"/>
    <s v="+"/>
    <s v="ADB30092.1"/>
    <m/>
    <m/>
    <s v="protein of unknown function DUF849"/>
    <m/>
    <m/>
    <s v="Kfla_0987"/>
    <n v="873"/>
    <n v="290"/>
    <m/>
  </r>
  <r>
    <x v="0"/>
    <x v="0"/>
    <s v="GCA_000024345.1"/>
    <s v="Primary Assembly"/>
    <s v="chromosome"/>
    <m/>
    <s v="CP001736.1"/>
    <n v="1048645"/>
    <n v="1049208"/>
    <s v="+"/>
    <m/>
    <m/>
    <m/>
    <m/>
    <m/>
    <m/>
    <s v="Kfla_0988"/>
    <n v="564"/>
    <m/>
    <m/>
  </r>
  <r>
    <x v="1"/>
    <x v="1"/>
    <s v="GCA_000024345.1"/>
    <s v="Primary Assembly"/>
    <s v="chromosome"/>
    <m/>
    <s v="CP001736.1"/>
    <n v="1048645"/>
    <n v="1049208"/>
    <s v="+"/>
    <s v="ADB30093.1"/>
    <m/>
    <m/>
    <s v="hypothetical protein"/>
    <m/>
    <m/>
    <s v="Kfla_0988"/>
    <n v="564"/>
    <n v="187"/>
    <m/>
  </r>
  <r>
    <x v="0"/>
    <x v="0"/>
    <s v="GCA_000024345.1"/>
    <s v="Primary Assembly"/>
    <s v="chromosome"/>
    <m/>
    <s v="CP001736.1"/>
    <n v="1049208"/>
    <n v="1051421"/>
    <s v="+"/>
    <m/>
    <m/>
    <m/>
    <m/>
    <m/>
    <m/>
    <s v="Kfla_0989"/>
    <n v="2214"/>
    <m/>
    <m/>
  </r>
  <r>
    <x v="1"/>
    <x v="1"/>
    <s v="GCA_000024345.1"/>
    <s v="Primary Assembly"/>
    <s v="chromosome"/>
    <m/>
    <s v="CP001736.1"/>
    <n v="1049208"/>
    <n v="1051421"/>
    <s v="+"/>
    <s v="ADB30094.1"/>
    <m/>
    <m/>
    <s v="AAA ATPase-like protein containing von Willebrand factor type A (vWA) domain"/>
    <m/>
    <m/>
    <s v="Kfla_0989"/>
    <n v="2214"/>
    <n v="737"/>
    <m/>
  </r>
  <r>
    <x v="0"/>
    <x v="0"/>
    <s v="GCA_000024345.1"/>
    <s v="Primary Assembly"/>
    <s v="chromosome"/>
    <m/>
    <s v="CP001736.1"/>
    <n v="1051621"/>
    <n v="1051983"/>
    <s v="-"/>
    <m/>
    <m/>
    <m/>
    <m/>
    <m/>
    <m/>
    <s v="Kfla_0990"/>
    <n v="363"/>
    <m/>
    <m/>
  </r>
  <r>
    <x v="1"/>
    <x v="1"/>
    <s v="GCA_000024345.1"/>
    <s v="Primary Assembly"/>
    <s v="chromosome"/>
    <m/>
    <s v="CP001736.1"/>
    <n v="1051621"/>
    <n v="1051983"/>
    <s v="-"/>
    <s v="ADB30095.1"/>
    <m/>
    <m/>
    <s v="conserved hypothetical protein"/>
    <m/>
    <m/>
    <s v="Kfla_0990"/>
    <n v="363"/>
    <n v="120"/>
    <m/>
  </r>
  <r>
    <x v="0"/>
    <x v="0"/>
    <s v="GCA_000024345.1"/>
    <s v="Primary Assembly"/>
    <s v="chromosome"/>
    <m/>
    <s v="CP001736.1"/>
    <n v="1052034"/>
    <n v="1052141"/>
    <s v="+"/>
    <m/>
    <m/>
    <m/>
    <m/>
    <m/>
    <m/>
    <s v="Kfla_0991"/>
    <n v="108"/>
    <m/>
    <m/>
  </r>
  <r>
    <x v="1"/>
    <x v="1"/>
    <s v="GCA_000024345.1"/>
    <s v="Primary Assembly"/>
    <s v="chromosome"/>
    <m/>
    <s v="CP001736.1"/>
    <n v="1052034"/>
    <n v="1052141"/>
    <s v="+"/>
    <s v="ADB30096.1"/>
    <m/>
    <m/>
    <s v="hypothetical protein"/>
    <m/>
    <m/>
    <s v="Kfla_0991"/>
    <n v="108"/>
    <n v="35"/>
    <m/>
  </r>
  <r>
    <x v="0"/>
    <x v="0"/>
    <s v="GCA_000024345.1"/>
    <s v="Primary Assembly"/>
    <s v="chromosome"/>
    <m/>
    <s v="CP001736.1"/>
    <n v="1052157"/>
    <n v="1052651"/>
    <s v="+"/>
    <m/>
    <m/>
    <m/>
    <m/>
    <m/>
    <m/>
    <s v="Kfla_0992"/>
    <n v="495"/>
    <m/>
    <m/>
  </r>
  <r>
    <x v="1"/>
    <x v="1"/>
    <s v="GCA_000024345.1"/>
    <s v="Primary Assembly"/>
    <s v="chromosome"/>
    <m/>
    <s v="CP001736.1"/>
    <n v="1052157"/>
    <n v="1052651"/>
    <s v="+"/>
    <s v="ADB30097.1"/>
    <m/>
    <m/>
    <s v="Domain of unknown function DUF1794"/>
    <m/>
    <m/>
    <s v="Kfla_0992"/>
    <n v="495"/>
    <n v="164"/>
    <m/>
  </r>
  <r>
    <x v="0"/>
    <x v="0"/>
    <s v="GCA_000024345.1"/>
    <s v="Primary Assembly"/>
    <s v="chromosome"/>
    <m/>
    <s v="CP001736.1"/>
    <n v="1052863"/>
    <n v="1053543"/>
    <s v="-"/>
    <m/>
    <m/>
    <m/>
    <m/>
    <m/>
    <m/>
    <s v="Kfla_0993"/>
    <n v="681"/>
    <m/>
    <m/>
  </r>
  <r>
    <x v="1"/>
    <x v="1"/>
    <s v="GCA_000024345.1"/>
    <s v="Primary Assembly"/>
    <s v="chromosome"/>
    <m/>
    <s v="CP001736.1"/>
    <n v="1052863"/>
    <n v="1053543"/>
    <s v="-"/>
    <s v="ADB30098.1"/>
    <m/>
    <m/>
    <s v="response regulator receiver and unknown domain protein"/>
    <m/>
    <m/>
    <s v="Kfla_0993"/>
    <n v="681"/>
    <n v="226"/>
    <m/>
  </r>
  <r>
    <x v="0"/>
    <x v="0"/>
    <s v="GCA_000024345.1"/>
    <s v="Primary Assembly"/>
    <s v="chromosome"/>
    <m/>
    <s v="CP001736.1"/>
    <n v="1053536"/>
    <n v="1054792"/>
    <s v="-"/>
    <m/>
    <m/>
    <m/>
    <m/>
    <m/>
    <m/>
    <s v="Kfla_0994"/>
    <n v="1257"/>
    <m/>
    <m/>
  </r>
  <r>
    <x v="1"/>
    <x v="1"/>
    <s v="GCA_000024345.1"/>
    <s v="Primary Assembly"/>
    <s v="chromosome"/>
    <m/>
    <s v="CP001736.1"/>
    <n v="1053536"/>
    <n v="1054792"/>
    <s v="-"/>
    <s v="ADB30099.1"/>
    <m/>
    <m/>
    <s v="signal transduction histidine kinase regulating citrate/malate metabolism"/>
    <m/>
    <m/>
    <s v="Kfla_0994"/>
    <n v="1257"/>
    <n v="418"/>
    <m/>
  </r>
  <r>
    <x v="0"/>
    <x v="0"/>
    <s v="GCA_000024345.1"/>
    <s v="Primary Assembly"/>
    <s v="chromosome"/>
    <m/>
    <s v="CP001736.1"/>
    <n v="1054964"/>
    <n v="1056346"/>
    <s v="+"/>
    <m/>
    <m/>
    <m/>
    <m/>
    <m/>
    <m/>
    <s v="Kfla_0995"/>
    <n v="1383"/>
    <m/>
    <m/>
  </r>
  <r>
    <x v="1"/>
    <x v="1"/>
    <s v="GCA_000024345.1"/>
    <s v="Primary Assembly"/>
    <s v="chromosome"/>
    <m/>
    <s v="CP001736.1"/>
    <n v="1054964"/>
    <n v="1056346"/>
    <s v="+"/>
    <s v="ADB30100.1"/>
    <m/>
    <m/>
    <s v="sodium:dicarboxylate symporter"/>
    <m/>
    <m/>
    <s v="Kfla_0995"/>
    <n v="1383"/>
    <n v="460"/>
    <m/>
  </r>
  <r>
    <x v="0"/>
    <x v="0"/>
    <s v="GCA_000024345.1"/>
    <s v="Primary Assembly"/>
    <s v="chromosome"/>
    <m/>
    <s v="CP001736.1"/>
    <n v="1056440"/>
    <n v="1057444"/>
    <s v="+"/>
    <m/>
    <m/>
    <m/>
    <m/>
    <m/>
    <m/>
    <s v="Kfla_0996"/>
    <n v="1005"/>
    <m/>
    <m/>
  </r>
  <r>
    <x v="1"/>
    <x v="1"/>
    <s v="GCA_000024345.1"/>
    <s v="Primary Assembly"/>
    <s v="chromosome"/>
    <m/>
    <s v="CP001736.1"/>
    <n v="1056440"/>
    <n v="1057444"/>
    <s v="+"/>
    <s v="ADB30101.1"/>
    <m/>
    <m/>
    <s v="folate-binding protein YgfZ"/>
    <m/>
    <m/>
    <s v="Kfla_0996"/>
    <n v="1005"/>
    <n v="334"/>
    <m/>
  </r>
  <r>
    <x v="0"/>
    <x v="0"/>
    <s v="GCA_000024345.1"/>
    <s v="Primary Assembly"/>
    <s v="chromosome"/>
    <m/>
    <s v="CP001736.1"/>
    <n v="1057470"/>
    <n v="1058504"/>
    <s v="+"/>
    <m/>
    <m/>
    <m/>
    <m/>
    <m/>
    <m/>
    <s v="Kfla_0997"/>
    <n v="1035"/>
    <m/>
    <m/>
  </r>
  <r>
    <x v="1"/>
    <x v="1"/>
    <s v="GCA_000024345.1"/>
    <s v="Primary Assembly"/>
    <s v="chromosome"/>
    <m/>
    <s v="CP001736.1"/>
    <n v="1057470"/>
    <n v="1058504"/>
    <s v="+"/>
    <s v="ADB30102.1"/>
    <m/>
    <m/>
    <s v="L-asparaginase II"/>
    <m/>
    <m/>
    <s v="Kfla_0997"/>
    <n v="1035"/>
    <n v="344"/>
    <m/>
  </r>
  <r>
    <x v="0"/>
    <x v="0"/>
    <s v="GCA_000024345.1"/>
    <s v="Primary Assembly"/>
    <s v="chromosome"/>
    <m/>
    <s v="CP001736.1"/>
    <n v="1058600"/>
    <n v="1059157"/>
    <s v="+"/>
    <m/>
    <m/>
    <m/>
    <m/>
    <m/>
    <m/>
    <s v="Kfla_0998"/>
    <n v="558"/>
    <m/>
    <m/>
  </r>
  <r>
    <x v="1"/>
    <x v="1"/>
    <s v="GCA_000024345.1"/>
    <s v="Primary Assembly"/>
    <s v="chromosome"/>
    <m/>
    <s v="CP001736.1"/>
    <n v="1058600"/>
    <n v="1059157"/>
    <s v="+"/>
    <s v="ADB30103.1"/>
    <m/>
    <m/>
    <s v="transcriptional regulator, XRE family"/>
    <m/>
    <m/>
    <s v="Kfla_0998"/>
    <n v="558"/>
    <n v="185"/>
    <m/>
  </r>
  <r>
    <x v="0"/>
    <x v="0"/>
    <s v="GCA_000024345.1"/>
    <s v="Primary Assembly"/>
    <s v="chromosome"/>
    <m/>
    <s v="CP001736.1"/>
    <n v="1059215"/>
    <n v="1059748"/>
    <s v="+"/>
    <m/>
    <m/>
    <m/>
    <m/>
    <m/>
    <m/>
    <s v="Kfla_0999"/>
    <n v="534"/>
    <m/>
    <m/>
  </r>
  <r>
    <x v="1"/>
    <x v="1"/>
    <s v="GCA_000024345.1"/>
    <s v="Primary Assembly"/>
    <s v="chromosome"/>
    <m/>
    <s v="CP001736.1"/>
    <n v="1059215"/>
    <n v="1059748"/>
    <s v="+"/>
    <s v="ADB30104.1"/>
    <m/>
    <m/>
    <s v="hypothetical protein"/>
    <m/>
    <m/>
    <s v="Kfla_0999"/>
    <n v="534"/>
    <n v="177"/>
    <m/>
  </r>
  <r>
    <x v="0"/>
    <x v="0"/>
    <s v="GCA_000024345.1"/>
    <s v="Primary Assembly"/>
    <s v="chromosome"/>
    <m/>
    <s v="CP001736.1"/>
    <n v="1059850"/>
    <n v="1060203"/>
    <s v="+"/>
    <m/>
    <m/>
    <m/>
    <m/>
    <m/>
    <m/>
    <s v="Kfla_1000"/>
    <n v="354"/>
    <m/>
    <m/>
  </r>
  <r>
    <x v="1"/>
    <x v="1"/>
    <s v="GCA_000024345.1"/>
    <s v="Primary Assembly"/>
    <s v="chromosome"/>
    <m/>
    <s v="CP001736.1"/>
    <n v="1059850"/>
    <n v="1060203"/>
    <s v="+"/>
    <s v="ADB30105.1"/>
    <m/>
    <m/>
    <s v="hypothetical protein"/>
    <m/>
    <m/>
    <s v="Kfla_1000"/>
    <n v="354"/>
    <n v="117"/>
    <m/>
  </r>
  <r>
    <x v="0"/>
    <x v="0"/>
    <s v="GCA_000024345.1"/>
    <s v="Primary Assembly"/>
    <s v="chromosome"/>
    <m/>
    <s v="CP001736.1"/>
    <n v="1060486"/>
    <n v="1061331"/>
    <s v="-"/>
    <m/>
    <m/>
    <m/>
    <m/>
    <m/>
    <m/>
    <s v="Kfla_1001"/>
    <n v="846"/>
    <m/>
    <m/>
  </r>
  <r>
    <x v="1"/>
    <x v="1"/>
    <s v="GCA_000024345.1"/>
    <s v="Primary Assembly"/>
    <s v="chromosome"/>
    <m/>
    <s v="CP001736.1"/>
    <n v="1060486"/>
    <n v="1061331"/>
    <s v="-"/>
    <s v="ADB30106.1"/>
    <m/>
    <m/>
    <s v="ErfK/YbiS/YcfS/YnhG family protein"/>
    <m/>
    <m/>
    <s v="Kfla_1001"/>
    <n v="846"/>
    <n v="281"/>
    <m/>
  </r>
  <r>
    <x v="0"/>
    <x v="0"/>
    <s v="GCA_000024345.1"/>
    <s v="Primary Assembly"/>
    <s v="chromosome"/>
    <m/>
    <s v="CP001736.1"/>
    <n v="1061513"/>
    <n v="1062016"/>
    <s v="+"/>
    <m/>
    <m/>
    <m/>
    <m/>
    <m/>
    <m/>
    <s v="Kfla_1002"/>
    <n v="504"/>
    <m/>
    <m/>
  </r>
  <r>
    <x v="1"/>
    <x v="1"/>
    <s v="GCA_000024345.1"/>
    <s v="Primary Assembly"/>
    <s v="chromosome"/>
    <m/>
    <s v="CP001736.1"/>
    <n v="1061513"/>
    <n v="1062016"/>
    <s v="+"/>
    <s v="ADB30107.1"/>
    <m/>
    <m/>
    <s v="Appr-1-p processing domain protein"/>
    <m/>
    <m/>
    <s v="Kfla_1002"/>
    <n v="504"/>
    <n v="167"/>
    <m/>
  </r>
  <r>
    <x v="0"/>
    <x v="0"/>
    <s v="GCA_000024345.1"/>
    <s v="Primary Assembly"/>
    <s v="chromosome"/>
    <m/>
    <s v="CP001736.1"/>
    <n v="1062051"/>
    <n v="1062629"/>
    <s v="-"/>
    <m/>
    <m/>
    <m/>
    <m/>
    <m/>
    <m/>
    <s v="Kfla_1003"/>
    <n v="579"/>
    <m/>
    <m/>
  </r>
  <r>
    <x v="1"/>
    <x v="1"/>
    <s v="GCA_000024345.1"/>
    <s v="Primary Assembly"/>
    <s v="chromosome"/>
    <m/>
    <s v="CP001736.1"/>
    <n v="1062051"/>
    <n v="1062629"/>
    <s v="-"/>
    <s v="ADB30108.1"/>
    <m/>
    <m/>
    <s v="ErfK/YbiS/YcfS/YnhG family protein"/>
    <m/>
    <m/>
    <s v="Kfla_1003"/>
    <n v="579"/>
    <n v="192"/>
    <m/>
  </r>
  <r>
    <x v="0"/>
    <x v="0"/>
    <s v="GCA_000024345.1"/>
    <s v="Primary Assembly"/>
    <s v="chromosome"/>
    <m/>
    <s v="CP001736.1"/>
    <n v="1062750"/>
    <n v="1064612"/>
    <s v="-"/>
    <m/>
    <m/>
    <m/>
    <m/>
    <m/>
    <m/>
    <s v="Kfla_1004"/>
    <n v="1863"/>
    <m/>
    <m/>
  </r>
  <r>
    <x v="1"/>
    <x v="1"/>
    <s v="GCA_000024345.1"/>
    <s v="Primary Assembly"/>
    <s v="chromosome"/>
    <m/>
    <s v="CP001736.1"/>
    <n v="1062750"/>
    <n v="1064612"/>
    <s v="-"/>
    <s v="ADB30109.1"/>
    <m/>
    <m/>
    <s v="GTP-binding protein TypA"/>
    <m/>
    <m/>
    <s v="Kfla_1004"/>
    <n v="1863"/>
    <n v="620"/>
    <m/>
  </r>
  <r>
    <x v="0"/>
    <x v="0"/>
    <s v="GCA_000024345.1"/>
    <s v="Primary Assembly"/>
    <s v="chromosome"/>
    <m/>
    <s v="CP001736.1"/>
    <n v="1064911"/>
    <n v="1065549"/>
    <s v="+"/>
    <m/>
    <m/>
    <m/>
    <m/>
    <m/>
    <m/>
    <s v="Kfla_1005"/>
    <n v="639"/>
    <m/>
    <m/>
  </r>
  <r>
    <x v="1"/>
    <x v="1"/>
    <s v="GCA_000024345.1"/>
    <s v="Primary Assembly"/>
    <s v="chromosome"/>
    <m/>
    <s v="CP001736.1"/>
    <n v="1064911"/>
    <n v="1065549"/>
    <s v="+"/>
    <s v="ADB30110.1"/>
    <m/>
    <m/>
    <s v="transcriptional regulator, TetR family"/>
    <m/>
    <m/>
    <s v="Kfla_1005"/>
    <n v="639"/>
    <n v="212"/>
    <m/>
  </r>
  <r>
    <x v="0"/>
    <x v="0"/>
    <s v="GCA_000024345.1"/>
    <s v="Primary Assembly"/>
    <s v="chromosome"/>
    <m/>
    <s v="CP001736.1"/>
    <n v="1065855"/>
    <n v="1066598"/>
    <s v="-"/>
    <m/>
    <m/>
    <m/>
    <m/>
    <m/>
    <m/>
    <s v="Kfla_1006"/>
    <n v="744"/>
    <m/>
    <m/>
  </r>
  <r>
    <x v="1"/>
    <x v="1"/>
    <s v="GCA_000024345.1"/>
    <s v="Primary Assembly"/>
    <s v="chromosome"/>
    <m/>
    <s v="CP001736.1"/>
    <n v="1065855"/>
    <n v="1066598"/>
    <s v="-"/>
    <s v="ADB30111.1"/>
    <m/>
    <m/>
    <s v="short-chain dehydrogenase/reductase SDR"/>
    <m/>
    <m/>
    <s v="Kfla_1006"/>
    <n v="744"/>
    <n v="247"/>
    <m/>
  </r>
  <r>
    <x v="0"/>
    <x v="0"/>
    <s v="GCA_000024345.1"/>
    <s v="Primary Assembly"/>
    <s v="chromosome"/>
    <m/>
    <s v="CP001736.1"/>
    <n v="1066719"/>
    <n v="1067993"/>
    <s v="+"/>
    <m/>
    <m/>
    <m/>
    <m/>
    <m/>
    <m/>
    <s v="Kfla_1007"/>
    <n v="1275"/>
    <m/>
    <m/>
  </r>
  <r>
    <x v="1"/>
    <x v="1"/>
    <s v="GCA_000024345.1"/>
    <s v="Primary Assembly"/>
    <s v="chromosome"/>
    <m/>
    <s v="CP001736.1"/>
    <n v="1066719"/>
    <n v="1067993"/>
    <s v="+"/>
    <s v="ADB30112.1"/>
    <m/>
    <m/>
    <s v="UDP-N-acetylglucosamine"/>
    <m/>
    <m/>
    <s v="Kfla_1007"/>
    <n v="1275"/>
    <n v="424"/>
    <m/>
  </r>
  <r>
    <x v="0"/>
    <x v="0"/>
    <s v="GCA_000024345.1"/>
    <s v="Primary Assembly"/>
    <s v="chromosome"/>
    <m/>
    <s v="CP001736.1"/>
    <n v="1068174"/>
    <n v="1068662"/>
    <s v="+"/>
    <m/>
    <m/>
    <m/>
    <m/>
    <m/>
    <m/>
    <s v="Kfla_1008"/>
    <n v="489"/>
    <m/>
    <m/>
  </r>
  <r>
    <x v="1"/>
    <x v="1"/>
    <s v="GCA_000024345.1"/>
    <s v="Primary Assembly"/>
    <s v="chromosome"/>
    <m/>
    <s v="CP001736.1"/>
    <n v="1068174"/>
    <n v="1068662"/>
    <s v="+"/>
    <s v="ADB30113.1"/>
    <m/>
    <m/>
    <s v="hypothetical protein"/>
    <m/>
    <m/>
    <s v="Kfla_1008"/>
    <n v="489"/>
    <n v="162"/>
    <m/>
  </r>
  <r>
    <x v="0"/>
    <x v="0"/>
    <s v="GCA_000024345.1"/>
    <s v="Primary Assembly"/>
    <s v="chromosome"/>
    <m/>
    <s v="CP001736.1"/>
    <n v="1068673"/>
    <n v="1069419"/>
    <s v="+"/>
    <m/>
    <m/>
    <m/>
    <m/>
    <m/>
    <m/>
    <s v="Kfla_1009"/>
    <n v="747"/>
    <m/>
    <m/>
  </r>
  <r>
    <x v="1"/>
    <x v="1"/>
    <s v="GCA_000024345.1"/>
    <s v="Primary Assembly"/>
    <s v="chromosome"/>
    <m/>
    <s v="CP001736.1"/>
    <n v="1068673"/>
    <n v="1069419"/>
    <s v="+"/>
    <s v="ADB30114.1"/>
    <m/>
    <m/>
    <s v="phosphoglycerate mutase 1 family"/>
    <m/>
    <m/>
    <s v="Kfla_1009"/>
    <n v="747"/>
    <n v="248"/>
    <m/>
  </r>
  <r>
    <x v="0"/>
    <x v="0"/>
    <s v="GCA_000024345.1"/>
    <s v="Primary Assembly"/>
    <s v="chromosome"/>
    <m/>
    <s v="CP001736.1"/>
    <n v="1069495"/>
    <n v="1072629"/>
    <s v="+"/>
    <m/>
    <m/>
    <m/>
    <m/>
    <m/>
    <m/>
    <s v="Kfla_1010"/>
    <n v="3135"/>
    <m/>
    <m/>
  </r>
  <r>
    <x v="1"/>
    <x v="1"/>
    <s v="GCA_000024345.1"/>
    <s v="Primary Assembly"/>
    <s v="chromosome"/>
    <m/>
    <s v="CP001736.1"/>
    <n v="1069495"/>
    <n v="1072629"/>
    <s v="+"/>
    <s v="ADB30115.1"/>
    <m/>
    <m/>
    <s v="transcriptional regulator, winged helix family"/>
    <m/>
    <m/>
    <s v="Kfla_1010"/>
    <n v="3135"/>
    <n v="1044"/>
    <m/>
  </r>
  <r>
    <x v="0"/>
    <x v="0"/>
    <s v="GCA_000024345.1"/>
    <s v="Primary Assembly"/>
    <s v="chromosome"/>
    <m/>
    <s v="CP001736.1"/>
    <n v="1072613"/>
    <n v="1073362"/>
    <s v="-"/>
    <m/>
    <m/>
    <m/>
    <m/>
    <m/>
    <m/>
    <s v="Kfla_1011"/>
    <n v="750"/>
    <m/>
    <m/>
  </r>
  <r>
    <x v="1"/>
    <x v="1"/>
    <s v="GCA_000024345.1"/>
    <s v="Primary Assembly"/>
    <s v="chromosome"/>
    <m/>
    <s v="CP001736.1"/>
    <n v="1072613"/>
    <n v="1073362"/>
    <s v="-"/>
    <s v="ADB30116.1"/>
    <m/>
    <m/>
    <s v="ABC-2 type transporter"/>
    <m/>
    <m/>
    <s v="Kfla_1011"/>
    <n v="750"/>
    <n v="249"/>
    <m/>
  </r>
  <r>
    <x v="0"/>
    <x v="0"/>
    <s v="GCA_000024345.1"/>
    <s v="Primary Assembly"/>
    <s v="chromosome"/>
    <m/>
    <s v="CP001736.1"/>
    <n v="1073359"/>
    <n v="1074300"/>
    <s v="-"/>
    <m/>
    <m/>
    <m/>
    <m/>
    <m/>
    <m/>
    <s v="Kfla_1012"/>
    <n v="942"/>
    <m/>
    <m/>
  </r>
  <r>
    <x v="1"/>
    <x v="1"/>
    <s v="GCA_000024345.1"/>
    <s v="Primary Assembly"/>
    <s v="chromosome"/>
    <m/>
    <s v="CP001736.1"/>
    <n v="1073359"/>
    <n v="1074300"/>
    <s v="-"/>
    <s v="ADB30117.1"/>
    <m/>
    <m/>
    <s v="daunorubicin resistance ABC transporter ATPase subunit"/>
    <m/>
    <m/>
    <s v="Kfla_1012"/>
    <n v="942"/>
    <n v="313"/>
    <m/>
  </r>
  <r>
    <x v="0"/>
    <x v="0"/>
    <s v="GCA_000024345.1"/>
    <s v="Primary Assembly"/>
    <s v="chromosome"/>
    <m/>
    <s v="CP001736.1"/>
    <n v="1074442"/>
    <n v="1075152"/>
    <s v="-"/>
    <m/>
    <m/>
    <m/>
    <m/>
    <m/>
    <m/>
    <s v="Kfla_1013"/>
    <n v="711"/>
    <m/>
    <m/>
  </r>
  <r>
    <x v="1"/>
    <x v="1"/>
    <s v="GCA_000024345.1"/>
    <s v="Primary Assembly"/>
    <s v="chromosome"/>
    <m/>
    <s v="CP001736.1"/>
    <n v="1074442"/>
    <n v="1075152"/>
    <s v="-"/>
    <s v="ADB30118.1"/>
    <m/>
    <m/>
    <s v="phosphate uptake regulator, PhoU"/>
    <m/>
    <m/>
    <s v="Kfla_1013"/>
    <n v="711"/>
    <n v="236"/>
    <m/>
  </r>
  <r>
    <x v="0"/>
    <x v="0"/>
    <s v="GCA_000024345.1"/>
    <s v="Primary Assembly"/>
    <s v="chromosome"/>
    <m/>
    <s v="CP001736.1"/>
    <n v="1075376"/>
    <n v="1076596"/>
    <s v="+"/>
    <m/>
    <m/>
    <m/>
    <m/>
    <m/>
    <m/>
    <s v="Kfla_1014"/>
    <n v="1221"/>
    <m/>
    <m/>
  </r>
  <r>
    <x v="1"/>
    <x v="1"/>
    <s v="GCA_000024345.1"/>
    <s v="Primary Assembly"/>
    <s v="chromosome"/>
    <m/>
    <s v="CP001736.1"/>
    <n v="1075376"/>
    <n v="1076596"/>
    <s v="+"/>
    <s v="ADB30119.1"/>
    <m/>
    <m/>
    <s v="histidine kinase"/>
    <m/>
    <m/>
    <s v="Kfla_1014"/>
    <n v="1221"/>
    <n v="406"/>
    <m/>
  </r>
  <r>
    <x v="0"/>
    <x v="0"/>
    <s v="GCA_000024345.1"/>
    <s v="Primary Assembly"/>
    <s v="chromosome"/>
    <m/>
    <s v="CP001736.1"/>
    <n v="1076593"/>
    <n v="1077270"/>
    <s v="+"/>
    <m/>
    <m/>
    <m/>
    <m/>
    <m/>
    <m/>
    <s v="Kfla_1015"/>
    <n v="678"/>
    <m/>
    <m/>
  </r>
  <r>
    <x v="1"/>
    <x v="1"/>
    <s v="GCA_000024345.1"/>
    <s v="Primary Assembly"/>
    <s v="chromosome"/>
    <m/>
    <s v="CP001736.1"/>
    <n v="1076593"/>
    <n v="1077270"/>
    <s v="+"/>
    <s v="ADB30120.1"/>
    <m/>
    <m/>
    <s v="two component transcriptional regulator, winged helix family"/>
    <m/>
    <m/>
    <s v="Kfla_1015"/>
    <n v="678"/>
    <n v="225"/>
    <m/>
  </r>
  <r>
    <x v="0"/>
    <x v="0"/>
    <s v="GCA_000024345.1"/>
    <s v="Primary Assembly"/>
    <s v="chromosome"/>
    <m/>
    <s v="CP001736.1"/>
    <n v="1077355"/>
    <n v="1078392"/>
    <s v="+"/>
    <m/>
    <m/>
    <m/>
    <m/>
    <m/>
    <m/>
    <s v="Kfla_1016"/>
    <n v="1038"/>
    <m/>
    <m/>
  </r>
  <r>
    <x v="1"/>
    <x v="1"/>
    <s v="GCA_000024345.1"/>
    <s v="Primary Assembly"/>
    <s v="chromosome"/>
    <m/>
    <s v="CP001736.1"/>
    <n v="1077355"/>
    <n v="1078392"/>
    <s v="+"/>
    <s v="ADB30121.1"/>
    <m/>
    <m/>
    <s v="periplasmic binding protein"/>
    <m/>
    <m/>
    <s v="Kfla_1016"/>
    <n v="1038"/>
    <n v="345"/>
    <m/>
  </r>
  <r>
    <x v="0"/>
    <x v="0"/>
    <s v="GCA_000024345.1"/>
    <s v="Primary Assembly"/>
    <s v="chromosome"/>
    <m/>
    <s v="CP001736.1"/>
    <n v="1078517"/>
    <n v="1079077"/>
    <s v="-"/>
    <m/>
    <m/>
    <m/>
    <m/>
    <m/>
    <m/>
    <s v="Kfla_1017"/>
    <n v="561"/>
    <m/>
    <m/>
  </r>
  <r>
    <x v="1"/>
    <x v="1"/>
    <s v="GCA_000024345.1"/>
    <s v="Primary Assembly"/>
    <s v="chromosome"/>
    <m/>
    <s v="CP001736.1"/>
    <n v="1078517"/>
    <n v="1079077"/>
    <s v="-"/>
    <s v="ADB30122.1"/>
    <m/>
    <m/>
    <s v="hypothetical protein"/>
    <m/>
    <m/>
    <s v="Kfla_1017"/>
    <n v="561"/>
    <n v="186"/>
    <m/>
  </r>
  <r>
    <x v="0"/>
    <x v="0"/>
    <s v="GCA_000024345.1"/>
    <s v="Primary Assembly"/>
    <s v="chromosome"/>
    <m/>
    <s v="CP001736.1"/>
    <n v="1079330"/>
    <n v="1079815"/>
    <s v="+"/>
    <m/>
    <m/>
    <m/>
    <m/>
    <m/>
    <m/>
    <s v="Kfla_1018"/>
    <n v="486"/>
    <m/>
    <m/>
  </r>
  <r>
    <x v="1"/>
    <x v="1"/>
    <s v="GCA_000024345.1"/>
    <s v="Primary Assembly"/>
    <s v="chromosome"/>
    <m/>
    <s v="CP001736.1"/>
    <n v="1079330"/>
    <n v="1079815"/>
    <s v="+"/>
    <s v="ADB30123.1"/>
    <m/>
    <m/>
    <s v="transcriptional regulator, CarD family"/>
    <m/>
    <m/>
    <s v="Kfla_1018"/>
    <n v="486"/>
    <n v="161"/>
    <m/>
  </r>
  <r>
    <x v="0"/>
    <x v="0"/>
    <s v="GCA_000024345.1"/>
    <s v="Primary Assembly"/>
    <s v="chromosome"/>
    <m/>
    <s v="CP001736.1"/>
    <n v="1079869"/>
    <n v="1080570"/>
    <s v="+"/>
    <m/>
    <m/>
    <m/>
    <m/>
    <m/>
    <m/>
    <s v="Kfla_1019"/>
    <n v="702"/>
    <m/>
    <m/>
  </r>
  <r>
    <x v="1"/>
    <x v="1"/>
    <s v="GCA_000024345.1"/>
    <s v="Primary Assembly"/>
    <s v="chromosome"/>
    <m/>
    <s v="CP001736.1"/>
    <n v="1079869"/>
    <n v="1080570"/>
    <s v="+"/>
    <s v="ADB30124.1"/>
    <m/>
    <m/>
    <s v="2-C-methyl-D-erythritol 4-phosphate cytidylyltransferase"/>
    <m/>
    <m/>
    <s v="Kfla_1019"/>
    <n v="702"/>
    <n v="233"/>
    <m/>
  </r>
  <r>
    <x v="0"/>
    <x v="0"/>
    <s v="GCA_000024345.1"/>
    <s v="Primary Assembly"/>
    <s v="chromosome"/>
    <m/>
    <s v="CP001736.1"/>
    <n v="1080567"/>
    <n v="1081037"/>
    <s v="+"/>
    <m/>
    <m/>
    <m/>
    <m/>
    <m/>
    <m/>
    <s v="Kfla_1020"/>
    <n v="471"/>
    <m/>
    <m/>
  </r>
  <r>
    <x v="1"/>
    <x v="1"/>
    <s v="GCA_000024345.1"/>
    <s v="Primary Assembly"/>
    <s v="chromosome"/>
    <m/>
    <s v="CP001736.1"/>
    <n v="1080567"/>
    <n v="1081037"/>
    <s v="+"/>
    <s v="ADB30125.1"/>
    <m/>
    <m/>
    <s v="2C-methyl-D-erythritol 2,4-cyclodiphosphate synthase"/>
    <m/>
    <m/>
    <s v="Kfla_1020"/>
    <n v="471"/>
    <n v="156"/>
    <m/>
  </r>
  <r>
    <x v="0"/>
    <x v="0"/>
    <s v="GCA_000024345.1"/>
    <s v="Primary Assembly"/>
    <s v="chromosome"/>
    <m/>
    <s v="CP001736.1"/>
    <n v="1081150"/>
    <n v="1082100"/>
    <s v="-"/>
    <m/>
    <m/>
    <m/>
    <m/>
    <m/>
    <m/>
    <s v="Kfla_1021"/>
    <n v="951"/>
    <m/>
    <m/>
  </r>
  <r>
    <x v="1"/>
    <x v="1"/>
    <s v="GCA_000024345.1"/>
    <s v="Primary Assembly"/>
    <s v="chromosome"/>
    <m/>
    <s v="CP001736.1"/>
    <n v="1081150"/>
    <n v="1082100"/>
    <s v="-"/>
    <s v="ADB30126.1"/>
    <m/>
    <m/>
    <s v="Nitrilase/cyanide hydratase and apolipoprotein N- acyltransferase"/>
    <m/>
    <m/>
    <s v="Kfla_1021"/>
    <n v="951"/>
    <n v="316"/>
    <m/>
  </r>
  <r>
    <x v="0"/>
    <x v="0"/>
    <s v="GCA_000024345.1"/>
    <s v="Primary Assembly"/>
    <s v="chromosome"/>
    <m/>
    <s v="CP001736.1"/>
    <n v="1082192"/>
    <n v="1083055"/>
    <s v="+"/>
    <m/>
    <m/>
    <m/>
    <m/>
    <m/>
    <m/>
    <s v="Kfla_1022"/>
    <n v="864"/>
    <m/>
    <m/>
  </r>
  <r>
    <x v="1"/>
    <x v="1"/>
    <s v="GCA_000024345.1"/>
    <s v="Primary Assembly"/>
    <s v="chromosome"/>
    <m/>
    <s v="CP001736.1"/>
    <n v="1082192"/>
    <n v="1083055"/>
    <s v="+"/>
    <s v="ADB30127.1"/>
    <m/>
    <m/>
    <s v="transcriptional regulator, LysR family"/>
    <m/>
    <m/>
    <s v="Kfla_1022"/>
    <n v="864"/>
    <n v="287"/>
    <m/>
  </r>
  <r>
    <x v="0"/>
    <x v="0"/>
    <s v="GCA_000024345.1"/>
    <s v="Primary Assembly"/>
    <s v="chromosome"/>
    <m/>
    <s v="CP001736.1"/>
    <n v="1083080"/>
    <n v="1084441"/>
    <s v="-"/>
    <m/>
    <m/>
    <m/>
    <m/>
    <m/>
    <m/>
    <s v="Kfla_1023"/>
    <n v="1362"/>
    <m/>
    <m/>
  </r>
  <r>
    <x v="1"/>
    <x v="1"/>
    <s v="GCA_000024345.1"/>
    <s v="Primary Assembly"/>
    <s v="chromosome"/>
    <m/>
    <s v="CP001736.1"/>
    <n v="1083080"/>
    <n v="1084441"/>
    <s v="-"/>
    <s v="ADB30128.1"/>
    <m/>
    <m/>
    <s v="Peptidase M1 membrane alanine aminopeptidase"/>
    <m/>
    <m/>
    <s v="Kfla_1023"/>
    <n v="1362"/>
    <n v="453"/>
    <m/>
  </r>
  <r>
    <x v="0"/>
    <x v="0"/>
    <s v="GCA_000024345.1"/>
    <s v="Primary Assembly"/>
    <s v="chromosome"/>
    <m/>
    <s v="CP001736.1"/>
    <n v="1084441"/>
    <n v="1088412"/>
    <s v="-"/>
    <m/>
    <m/>
    <m/>
    <m/>
    <m/>
    <m/>
    <s v="Kfla_1024"/>
    <n v="3972"/>
    <m/>
    <m/>
  </r>
  <r>
    <x v="1"/>
    <x v="1"/>
    <s v="GCA_000024345.1"/>
    <s v="Primary Assembly"/>
    <s v="chromosome"/>
    <m/>
    <s v="CP001736.1"/>
    <n v="1084441"/>
    <n v="1088412"/>
    <s v="-"/>
    <s v="ADB30129.1"/>
    <m/>
    <m/>
    <s v="non-ribosomal peptide synthetase"/>
    <m/>
    <m/>
    <s v="Kfla_1024"/>
    <n v="3972"/>
    <n v="1323"/>
    <m/>
  </r>
  <r>
    <x v="0"/>
    <x v="0"/>
    <s v="GCA_000024345.1"/>
    <s v="Primary Assembly"/>
    <s v="chromosome"/>
    <m/>
    <s v="CP001736.1"/>
    <n v="1088483"/>
    <n v="1089682"/>
    <s v="-"/>
    <m/>
    <m/>
    <m/>
    <m/>
    <m/>
    <m/>
    <s v="Kfla_1025"/>
    <n v="1200"/>
    <m/>
    <m/>
  </r>
  <r>
    <x v="1"/>
    <x v="1"/>
    <s v="GCA_000024345.1"/>
    <s v="Primary Assembly"/>
    <s v="chromosome"/>
    <m/>
    <s v="CP001736.1"/>
    <n v="1088483"/>
    <n v="1089682"/>
    <s v="-"/>
    <s v="ADB30130.1"/>
    <m/>
    <m/>
    <s v="protein of unknown function zinc metallopeptidase putative"/>
    <m/>
    <m/>
    <s v="Kfla_1025"/>
    <n v="1200"/>
    <n v="399"/>
    <m/>
  </r>
  <r>
    <x v="0"/>
    <x v="0"/>
    <s v="GCA_000024345.1"/>
    <s v="Primary Assembly"/>
    <s v="chromosome"/>
    <m/>
    <s v="CP001736.1"/>
    <n v="1089763"/>
    <n v="1091448"/>
    <s v="+"/>
    <m/>
    <m/>
    <m/>
    <m/>
    <m/>
    <m/>
    <s v="Kfla_1026"/>
    <n v="1686"/>
    <m/>
    <m/>
  </r>
  <r>
    <x v="1"/>
    <x v="1"/>
    <s v="GCA_000024345.1"/>
    <s v="Primary Assembly"/>
    <s v="chromosome"/>
    <m/>
    <s v="CP001736.1"/>
    <n v="1089763"/>
    <n v="1091448"/>
    <s v="+"/>
    <s v="ADB30131.1"/>
    <m/>
    <m/>
    <s v="hypothetical protein"/>
    <m/>
    <m/>
    <s v="Kfla_1026"/>
    <n v="1686"/>
    <n v="561"/>
    <m/>
  </r>
  <r>
    <x v="0"/>
    <x v="0"/>
    <s v="GCA_000024345.1"/>
    <s v="Primary Assembly"/>
    <s v="chromosome"/>
    <m/>
    <s v="CP001736.1"/>
    <n v="1091511"/>
    <n v="1093622"/>
    <s v="-"/>
    <m/>
    <m/>
    <m/>
    <m/>
    <m/>
    <m/>
    <s v="Kfla_1027"/>
    <n v="2112"/>
    <m/>
    <m/>
  </r>
  <r>
    <x v="1"/>
    <x v="1"/>
    <s v="GCA_000024345.1"/>
    <s v="Primary Assembly"/>
    <s v="chromosome"/>
    <m/>
    <s v="CP001736.1"/>
    <n v="1091511"/>
    <n v="1093622"/>
    <s v="-"/>
    <s v="ADB30132.1"/>
    <m/>
    <m/>
    <s v="protein of unknown function zinc metallopeptidase putative"/>
    <m/>
    <m/>
    <s v="Kfla_1027"/>
    <n v="2112"/>
    <n v="703"/>
    <m/>
  </r>
  <r>
    <x v="0"/>
    <x v="0"/>
    <s v="GCA_000024345.1"/>
    <s v="Primary Assembly"/>
    <s v="chromosome"/>
    <m/>
    <s v="CP001736.1"/>
    <n v="1093632"/>
    <n v="1094783"/>
    <s v="-"/>
    <m/>
    <m/>
    <m/>
    <m/>
    <m/>
    <m/>
    <s v="Kfla_1028"/>
    <n v="1152"/>
    <m/>
    <m/>
  </r>
  <r>
    <x v="1"/>
    <x v="1"/>
    <s v="GCA_000024345.1"/>
    <s v="Primary Assembly"/>
    <s v="chromosome"/>
    <m/>
    <s v="CP001736.1"/>
    <n v="1093632"/>
    <n v="1094783"/>
    <s v="-"/>
    <s v="ADB30133.1"/>
    <m/>
    <m/>
    <s v="protein of unknown function zinc metallopeptidase putative"/>
    <m/>
    <m/>
    <s v="Kfla_1028"/>
    <n v="1152"/>
    <n v="383"/>
    <m/>
  </r>
  <r>
    <x v="0"/>
    <x v="0"/>
    <s v="GCA_000024345.1"/>
    <s v="Primary Assembly"/>
    <s v="chromosome"/>
    <m/>
    <s v="CP001736.1"/>
    <n v="1094894"/>
    <n v="1095976"/>
    <s v="-"/>
    <m/>
    <m/>
    <m/>
    <m/>
    <m/>
    <m/>
    <s v="Kfla_1029"/>
    <n v="1083"/>
    <m/>
    <m/>
  </r>
  <r>
    <x v="1"/>
    <x v="1"/>
    <s v="GCA_000024345.1"/>
    <s v="Primary Assembly"/>
    <s v="chromosome"/>
    <m/>
    <s v="CP001736.1"/>
    <n v="1094894"/>
    <n v="1095976"/>
    <s v="-"/>
    <s v="ADB30134.1"/>
    <m/>
    <m/>
    <s v="protein of unknown function zinc metallopeptidase putative"/>
    <m/>
    <m/>
    <s v="Kfla_1029"/>
    <n v="1083"/>
    <n v="360"/>
    <m/>
  </r>
  <r>
    <x v="0"/>
    <x v="0"/>
    <s v="GCA_000024345.1"/>
    <s v="Primary Assembly"/>
    <s v="chromosome"/>
    <m/>
    <s v="CP001736.1"/>
    <n v="1096541"/>
    <n v="1098220"/>
    <s v="+"/>
    <m/>
    <m/>
    <m/>
    <m/>
    <m/>
    <m/>
    <s v="Kfla_1030"/>
    <n v="1680"/>
    <m/>
    <m/>
  </r>
  <r>
    <x v="1"/>
    <x v="1"/>
    <s v="GCA_000024345.1"/>
    <s v="Primary Assembly"/>
    <s v="chromosome"/>
    <m/>
    <s v="CP001736.1"/>
    <n v="1096541"/>
    <n v="1098220"/>
    <s v="+"/>
    <s v="ADB30135.1"/>
    <m/>
    <m/>
    <s v="hypothetical protein"/>
    <m/>
    <m/>
    <s v="Kfla_1030"/>
    <n v="1680"/>
    <n v="559"/>
    <m/>
  </r>
  <r>
    <x v="0"/>
    <x v="0"/>
    <s v="GCA_000024345.1"/>
    <s v="Primary Assembly"/>
    <s v="chromosome"/>
    <m/>
    <s v="CP001736.1"/>
    <n v="1098263"/>
    <n v="1099552"/>
    <s v="-"/>
    <m/>
    <m/>
    <m/>
    <m/>
    <m/>
    <m/>
    <s v="Kfla_1031"/>
    <n v="1290"/>
    <m/>
    <m/>
  </r>
  <r>
    <x v="1"/>
    <x v="1"/>
    <s v="GCA_000024345.1"/>
    <s v="Primary Assembly"/>
    <s v="chromosome"/>
    <m/>
    <s v="CP001736.1"/>
    <n v="1098263"/>
    <n v="1099552"/>
    <s v="-"/>
    <s v="ADB30136.1"/>
    <m/>
    <m/>
    <s v="hypothetical protein"/>
    <m/>
    <m/>
    <s v="Kfla_1031"/>
    <n v="1290"/>
    <n v="429"/>
    <m/>
  </r>
  <r>
    <x v="0"/>
    <x v="0"/>
    <s v="GCA_000024345.1"/>
    <s v="Primary Assembly"/>
    <s v="chromosome"/>
    <m/>
    <s v="CP001736.1"/>
    <n v="1099625"/>
    <n v="1100254"/>
    <s v="-"/>
    <m/>
    <m/>
    <m/>
    <m/>
    <m/>
    <m/>
    <s v="Kfla_1032"/>
    <n v="630"/>
    <m/>
    <m/>
  </r>
  <r>
    <x v="1"/>
    <x v="1"/>
    <s v="GCA_000024345.1"/>
    <s v="Primary Assembly"/>
    <s v="chromosome"/>
    <m/>
    <s v="CP001736.1"/>
    <n v="1099625"/>
    <n v="1100254"/>
    <s v="-"/>
    <s v="ADB30137.1"/>
    <m/>
    <m/>
    <s v="GCN5-related N-acetyltransferase"/>
    <m/>
    <m/>
    <s v="Kfla_1032"/>
    <n v="630"/>
    <n v="209"/>
    <m/>
  </r>
  <r>
    <x v="0"/>
    <x v="0"/>
    <s v="GCA_000024345.1"/>
    <s v="Primary Assembly"/>
    <s v="chromosome"/>
    <m/>
    <s v="CP001736.1"/>
    <n v="1100251"/>
    <n v="1101096"/>
    <s v="-"/>
    <m/>
    <m/>
    <m/>
    <m/>
    <m/>
    <m/>
    <s v="Kfla_1033"/>
    <n v="846"/>
    <m/>
    <m/>
  </r>
  <r>
    <x v="1"/>
    <x v="1"/>
    <s v="GCA_000024345.1"/>
    <s v="Primary Assembly"/>
    <s v="chromosome"/>
    <m/>
    <s v="CP001736.1"/>
    <n v="1100251"/>
    <n v="1101096"/>
    <s v="-"/>
    <s v="ADB30138.1"/>
    <m/>
    <m/>
    <s v="glycoside hydrolase family 25"/>
    <m/>
    <m/>
    <s v="Kfla_1033"/>
    <n v="846"/>
    <n v="281"/>
    <m/>
  </r>
  <r>
    <x v="0"/>
    <x v="0"/>
    <s v="GCA_000024345.1"/>
    <s v="Primary Assembly"/>
    <s v="chromosome"/>
    <m/>
    <s v="CP001736.1"/>
    <n v="1101217"/>
    <n v="1102455"/>
    <s v="-"/>
    <m/>
    <m/>
    <m/>
    <m/>
    <m/>
    <m/>
    <s v="Kfla_1034"/>
    <n v="1239"/>
    <m/>
    <m/>
  </r>
  <r>
    <x v="1"/>
    <x v="1"/>
    <s v="GCA_000024345.1"/>
    <s v="Primary Assembly"/>
    <s v="chromosome"/>
    <m/>
    <s v="CP001736.1"/>
    <n v="1101217"/>
    <n v="1102455"/>
    <s v="-"/>
    <s v="ADB30139.1"/>
    <m/>
    <m/>
    <s v="protein of unknown function zinc metallopeptidase putative"/>
    <m/>
    <m/>
    <s v="Kfla_1034"/>
    <n v="1239"/>
    <n v="412"/>
    <m/>
  </r>
  <r>
    <x v="0"/>
    <x v="0"/>
    <s v="GCA_000024345.1"/>
    <s v="Primary Assembly"/>
    <s v="chromosome"/>
    <m/>
    <s v="CP001736.1"/>
    <n v="1102564"/>
    <n v="1104006"/>
    <s v="+"/>
    <m/>
    <m/>
    <m/>
    <m/>
    <m/>
    <m/>
    <s v="Kfla_1035"/>
    <n v="1443"/>
    <m/>
    <m/>
  </r>
  <r>
    <x v="1"/>
    <x v="1"/>
    <s v="GCA_000024345.1"/>
    <s v="Primary Assembly"/>
    <s v="chromosome"/>
    <m/>
    <s v="CP001736.1"/>
    <n v="1102564"/>
    <n v="1104006"/>
    <s v="+"/>
    <s v="ADB30140.1"/>
    <m/>
    <m/>
    <s v="cysteinyl-tRNA synthetase"/>
    <m/>
    <m/>
    <s v="Kfla_1035"/>
    <n v="1443"/>
    <n v="480"/>
    <m/>
  </r>
  <r>
    <x v="0"/>
    <x v="0"/>
    <s v="GCA_000024345.1"/>
    <s v="Primary Assembly"/>
    <s v="chromosome"/>
    <m/>
    <s v="CP001736.1"/>
    <n v="1104011"/>
    <n v="1104973"/>
    <s v="+"/>
    <m/>
    <m/>
    <m/>
    <m/>
    <m/>
    <m/>
    <s v="Kfla_1036"/>
    <n v="963"/>
    <m/>
    <m/>
  </r>
  <r>
    <x v="1"/>
    <x v="1"/>
    <s v="GCA_000024345.1"/>
    <s v="Primary Assembly"/>
    <s v="chromosome"/>
    <m/>
    <s v="CP001736.1"/>
    <n v="1104011"/>
    <n v="1104973"/>
    <s v="+"/>
    <s v="ADB30141.1"/>
    <m/>
    <m/>
    <s v="RNA methyltransferase, TrmH family, group 3"/>
    <m/>
    <m/>
    <s v="Kfla_1036"/>
    <n v="963"/>
    <n v="320"/>
    <m/>
  </r>
  <r>
    <x v="0"/>
    <x v="0"/>
    <s v="GCA_000024345.1"/>
    <s v="Primary Assembly"/>
    <s v="chromosome"/>
    <m/>
    <s v="CP001736.1"/>
    <n v="1105026"/>
    <n v="1105307"/>
    <s v="+"/>
    <m/>
    <m/>
    <m/>
    <m/>
    <m/>
    <m/>
    <s v="Kfla_1037"/>
    <n v="282"/>
    <m/>
    <m/>
  </r>
  <r>
    <x v="1"/>
    <x v="1"/>
    <s v="GCA_000024345.1"/>
    <s v="Primary Assembly"/>
    <s v="chromosome"/>
    <m/>
    <s v="CP001736.1"/>
    <n v="1105026"/>
    <n v="1105307"/>
    <s v="+"/>
    <s v="ADB30142.1"/>
    <m/>
    <m/>
    <s v="prevent-host-death family protein"/>
    <m/>
    <m/>
    <s v="Kfla_1037"/>
    <n v="282"/>
    <n v="93"/>
    <m/>
  </r>
  <r>
    <x v="0"/>
    <x v="0"/>
    <s v="GCA_000024345.1"/>
    <s v="Primary Assembly"/>
    <s v="chromosome"/>
    <m/>
    <s v="CP001736.1"/>
    <n v="1105304"/>
    <n v="1105708"/>
    <s v="+"/>
    <m/>
    <m/>
    <m/>
    <m/>
    <m/>
    <m/>
    <s v="Kfla_1038"/>
    <n v="405"/>
    <m/>
    <m/>
  </r>
  <r>
    <x v="1"/>
    <x v="1"/>
    <s v="GCA_000024345.1"/>
    <s v="Primary Assembly"/>
    <s v="chromosome"/>
    <m/>
    <s v="CP001736.1"/>
    <n v="1105304"/>
    <n v="1105708"/>
    <s v="+"/>
    <s v="ADB30143.1"/>
    <m/>
    <m/>
    <s v="hypothetical protein"/>
    <m/>
    <m/>
    <s v="Kfla_1038"/>
    <n v="405"/>
    <n v="134"/>
    <m/>
  </r>
  <r>
    <x v="0"/>
    <x v="0"/>
    <s v="GCA_000024345.1"/>
    <s v="Primary Assembly"/>
    <s v="chromosome"/>
    <m/>
    <s v="CP001736.1"/>
    <n v="1105779"/>
    <n v="1106669"/>
    <s v="-"/>
    <m/>
    <m/>
    <m/>
    <m/>
    <m/>
    <m/>
    <s v="Kfla_1039"/>
    <n v="891"/>
    <m/>
    <m/>
  </r>
  <r>
    <x v="1"/>
    <x v="1"/>
    <s v="GCA_000024345.1"/>
    <s v="Primary Assembly"/>
    <s v="chromosome"/>
    <m/>
    <s v="CP001736.1"/>
    <n v="1105779"/>
    <n v="1106669"/>
    <s v="-"/>
    <s v="ADB30144.1"/>
    <m/>
    <m/>
    <s v="peptidase alpha-lytic pro domain protein"/>
    <m/>
    <m/>
    <s v="Kfla_1039"/>
    <n v="891"/>
    <n v="296"/>
    <m/>
  </r>
  <r>
    <x v="0"/>
    <x v="0"/>
    <s v="GCA_000024345.1"/>
    <s v="Primary Assembly"/>
    <s v="chromosome"/>
    <m/>
    <s v="CP001736.1"/>
    <n v="1106784"/>
    <n v="1108436"/>
    <s v="-"/>
    <m/>
    <m/>
    <m/>
    <m/>
    <m/>
    <m/>
    <s v="Kfla_1040"/>
    <n v="1653"/>
    <m/>
    <m/>
  </r>
  <r>
    <x v="1"/>
    <x v="1"/>
    <s v="GCA_000024345.1"/>
    <s v="Primary Assembly"/>
    <s v="chromosome"/>
    <m/>
    <s v="CP001736.1"/>
    <n v="1106784"/>
    <n v="1108436"/>
    <s v="-"/>
    <s v="ADB30145.1"/>
    <m/>
    <m/>
    <s v="hypothetical protein"/>
    <m/>
    <m/>
    <s v="Kfla_1040"/>
    <n v="1653"/>
    <n v="550"/>
    <m/>
  </r>
  <r>
    <x v="0"/>
    <x v="0"/>
    <s v="GCA_000024345.1"/>
    <s v="Primary Assembly"/>
    <s v="chromosome"/>
    <m/>
    <s v="CP001736.1"/>
    <n v="1108521"/>
    <n v="1111262"/>
    <s v="+"/>
    <m/>
    <m/>
    <m/>
    <m/>
    <m/>
    <m/>
    <s v="Kfla_1041"/>
    <n v="2742"/>
    <m/>
    <m/>
  </r>
  <r>
    <x v="1"/>
    <x v="1"/>
    <s v="GCA_000024345.1"/>
    <s v="Primary Assembly"/>
    <s v="chromosome"/>
    <m/>
    <s v="CP001736.1"/>
    <n v="1108521"/>
    <n v="1111262"/>
    <s v="+"/>
    <s v="ADB30146.1"/>
    <m/>
    <m/>
    <s v="transcriptional regulator, SARP family"/>
    <m/>
    <m/>
    <s v="Kfla_1041"/>
    <n v="2742"/>
    <n v="913"/>
    <m/>
  </r>
  <r>
    <x v="0"/>
    <x v="0"/>
    <s v="GCA_000024345.1"/>
    <s v="Primary Assembly"/>
    <s v="chromosome"/>
    <m/>
    <s v="CP001736.1"/>
    <n v="1111269"/>
    <n v="1111853"/>
    <s v="-"/>
    <m/>
    <m/>
    <m/>
    <m/>
    <m/>
    <m/>
    <s v="Kfla_1042"/>
    <n v="585"/>
    <m/>
    <m/>
  </r>
  <r>
    <x v="1"/>
    <x v="1"/>
    <s v="GCA_000024345.1"/>
    <s v="Primary Assembly"/>
    <s v="chromosome"/>
    <m/>
    <s v="CP001736.1"/>
    <n v="1111269"/>
    <n v="1111853"/>
    <s v="-"/>
    <s v="ADB30147.1"/>
    <m/>
    <m/>
    <s v="transcriptional regulator, TetR family"/>
    <m/>
    <m/>
    <s v="Kfla_1042"/>
    <n v="585"/>
    <n v="194"/>
    <m/>
  </r>
  <r>
    <x v="0"/>
    <x v="0"/>
    <s v="GCA_000024345.1"/>
    <s v="Primary Assembly"/>
    <s v="chromosome"/>
    <m/>
    <s v="CP001736.1"/>
    <n v="1111939"/>
    <n v="1113093"/>
    <s v="+"/>
    <m/>
    <m/>
    <m/>
    <m/>
    <m/>
    <m/>
    <s v="Kfla_1043"/>
    <n v="1155"/>
    <m/>
    <m/>
  </r>
  <r>
    <x v="1"/>
    <x v="1"/>
    <s v="GCA_000024345.1"/>
    <s v="Primary Assembly"/>
    <s v="chromosome"/>
    <m/>
    <s v="CP001736.1"/>
    <n v="1111939"/>
    <n v="1113093"/>
    <s v="+"/>
    <s v="ADB30148.1"/>
    <m/>
    <m/>
    <s v="acyl-CoA dehydrogenase domain protein"/>
    <m/>
    <m/>
    <s v="Kfla_1043"/>
    <n v="1155"/>
    <n v="384"/>
    <m/>
  </r>
  <r>
    <x v="0"/>
    <x v="0"/>
    <s v="GCA_000024345.1"/>
    <s v="Primary Assembly"/>
    <s v="chromosome"/>
    <m/>
    <s v="CP001736.1"/>
    <n v="1113090"/>
    <n v="1113857"/>
    <s v="+"/>
    <m/>
    <m/>
    <m/>
    <m/>
    <m/>
    <m/>
    <s v="Kfla_1044"/>
    <n v="768"/>
    <m/>
    <m/>
  </r>
  <r>
    <x v="1"/>
    <x v="1"/>
    <s v="GCA_000024345.1"/>
    <s v="Primary Assembly"/>
    <s v="chromosome"/>
    <m/>
    <s v="CP001736.1"/>
    <n v="1113090"/>
    <n v="1113857"/>
    <s v="+"/>
    <s v="ADB30149.1"/>
    <m/>
    <m/>
    <s v="short-chain dehydrogenase/reductase SDR"/>
    <m/>
    <m/>
    <s v="Kfla_1044"/>
    <n v="768"/>
    <n v="255"/>
    <m/>
  </r>
  <r>
    <x v="0"/>
    <x v="4"/>
    <s v="GCA_000024345.1"/>
    <s v="Primary Assembly"/>
    <s v="chromosome"/>
    <m/>
    <s v="CP001736.1"/>
    <n v="1113854"/>
    <n v="1114045"/>
    <s v="+"/>
    <m/>
    <m/>
    <m/>
    <m/>
    <m/>
    <m/>
    <s v="Kfla_1045"/>
    <n v="192"/>
    <m/>
    <s v="pseudo"/>
  </r>
  <r>
    <x v="0"/>
    <x v="0"/>
    <s v="GCA_000024345.1"/>
    <s v="Primary Assembly"/>
    <s v="chromosome"/>
    <m/>
    <s v="CP001736.1"/>
    <n v="1114045"/>
    <n v="1114440"/>
    <s v="+"/>
    <m/>
    <m/>
    <m/>
    <m/>
    <m/>
    <m/>
    <s v="Kfla_1046"/>
    <n v="396"/>
    <m/>
    <m/>
  </r>
  <r>
    <x v="1"/>
    <x v="1"/>
    <s v="GCA_000024345.1"/>
    <s v="Primary Assembly"/>
    <s v="chromosome"/>
    <m/>
    <s v="CP001736.1"/>
    <n v="1114045"/>
    <n v="1114440"/>
    <s v="+"/>
    <s v="ADB30150.1"/>
    <m/>
    <m/>
    <s v="conserved hypothetical protein"/>
    <m/>
    <m/>
    <s v="Kfla_1046"/>
    <n v="396"/>
    <n v="131"/>
    <m/>
  </r>
  <r>
    <x v="0"/>
    <x v="0"/>
    <s v="GCA_000024345.1"/>
    <s v="Primary Assembly"/>
    <s v="chromosome"/>
    <m/>
    <s v="CP001736.1"/>
    <n v="1114510"/>
    <n v="1114869"/>
    <s v="-"/>
    <m/>
    <m/>
    <m/>
    <m/>
    <m/>
    <m/>
    <s v="Kfla_1047"/>
    <n v="360"/>
    <m/>
    <m/>
  </r>
  <r>
    <x v="1"/>
    <x v="1"/>
    <s v="GCA_000024345.1"/>
    <s v="Primary Assembly"/>
    <s v="chromosome"/>
    <m/>
    <s v="CP001736.1"/>
    <n v="1114510"/>
    <n v="1114869"/>
    <s v="-"/>
    <s v="ADB30151.1"/>
    <m/>
    <m/>
    <s v="hypothetical protein"/>
    <m/>
    <m/>
    <s v="Kfla_1047"/>
    <n v="360"/>
    <n v="119"/>
    <m/>
  </r>
  <r>
    <x v="0"/>
    <x v="0"/>
    <s v="GCA_000024345.1"/>
    <s v="Primary Assembly"/>
    <s v="chromosome"/>
    <m/>
    <s v="CP001736.1"/>
    <n v="1114935"/>
    <n v="1115171"/>
    <s v="-"/>
    <m/>
    <m/>
    <m/>
    <m/>
    <m/>
    <m/>
    <s v="Kfla_1048"/>
    <n v="237"/>
    <m/>
    <m/>
  </r>
  <r>
    <x v="1"/>
    <x v="1"/>
    <s v="GCA_000024345.1"/>
    <s v="Primary Assembly"/>
    <s v="chromosome"/>
    <m/>
    <s v="CP001736.1"/>
    <n v="1114935"/>
    <n v="1115171"/>
    <s v="-"/>
    <s v="ADB30152.1"/>
    <m/>
    <m/>
    <s v="hypothetical protein"/>
    <m/>
    <m/>
    <s v="Kfla_1048"/>
    <n v="237"/>
    <n v="78"/>
    <m/>
  </r>
  <r>
    <x v="0"/>
    <x v="0"/>
    <s v="GCA_000024345.1"/>
    <s v="Primary Assembly"/>
    <s v="chromosome"/>
    <m/>
    <s v="CP001736.1"/>
    <n v="1115182"/>
    <n v="1116180"/>
    <s v="-"/>
    <m/>
    <m/>
    <m/>
    <m/>
    <m/>
    <m/>
    <s v="Kfla_1049"/>
    <n v="999"/>
    <m/>
    <m/>
  </r>
  <r>
    <x v="1"/>
    <x v="1"/>
    <s v="GCA_000024345.1"/>
    <s v="Primary Assembly"/>
    <s v="chromosome"/>
    <m/>
    <s v="CP001736.1"/>
    <n v="1115182"/>
    <n v="1116180"/>
    <s v="-"/>
    <s v="ADB30153.1"/>
    <m/>
    <m/>
    <s v="hypothetical protein"/>
    <m/>
    <m/>
    <s v="Kfla_1049"/>
    <n v="999"/>
    <n v="332"/>
    <m/>
  </r>
  <r>
    <x v="0"/>
    <x v="0"/>
    <s v="GCA_000024345.1"/>
    <s v="Primary Assembly"/>
    <s v="chromosome"/>
    <m/>
    <s v="CP001736.1"/>
    <n v="1116177"/>
    <n v="1117298"/>
    <s v="-"/>
    <m/>
    <m/>
    <m/>
    <m/>
    <m/>
    <m/>
    <s v="Kfla_1050"/>
    <n v="1122"/>
    <m/>
    <m/>
  </r>
  <r>
    <x v="1"/>
    <x v="1"/>
    <s v="GCA_000024345.1"/>
    <s v="Primary Assembly"/>
    <s v="chromosome"/>
    <m/>
    <s v="CP001736.1"/>
    <n v="1116177"/>
    <n v="1117298"/>
    <s v="-"/>
    <s v="ADB30154.1"/>
    <m/>
    <m/>
    <s v="hypothetical protein"/>
    <m/>
    <m/>
    <s v="Kfla_1050"/>
    <n v="1122"/>
    <n v="373"/>
    <m/>
  </r>
  <r>
    <x v="0"/>
    <x v="0"/>
    <s v="GCA_000024345.1"/>
    <s v="Primary Assembly"/>
    <s v="chromosome"/>
    <m/>
    <s v="CP001736.1"/>
    <n v="1117295"/>
    <n v="1117825"/>
    <s v="-"/>
    <m/>
    <m/>
    <m/>
    <m/>
    <m/>
    <m/>
    <s v="Kfla_1051"/>
    <n v="531"/>
    <m/>
    <m/>
  </r>
  <r>
    <x v="1"/>
    <x v="1"/>
    <s v="GCA_000024345.1"/>
    <s v="Primary Assembly"/>
    <s v="chromosome"/>
    <m/>
    <s v="CP001736.1"/>
    <n v="1117295"/>
    <n v="1117825"/>
    <s v="-"/>
    <s v="ADB30155.1"/>
    <m/>
    <m/>
    <s v="RNA polymerase, sigma-24 subunit, ECF subfamily"/>
    <m/>
    <m/>
    <s v="Kfla_1051"/>
    <n v="531"/>
    <n v="176"/>
    <m/>
  </r>
  <r>
    <x v="0"/>
    <x v="0"/>
    <s v="GCA_000024345.1"/>
    <s v="Primary Assembly"/>
    <s v="chromosome"/>
    <m/>
    <s v="CP001736.1"/>
    <n v="1117928"/>
    <n v="1119154"/>
    <s v="-"/>
    <m/>
    <m/>
    <m/>
    <m/>
    <m/>
    <m/>
    <s v="Kfla_1052"/>
    <n v="1227"/>
    <m/>
    <m/>
  </r>
  <r>
    <x v="1"/>
    <x v="1"/>
    <s v="GCA_000024345.1"/>
    <s v="Primary Assembly"/>
    <s v="chromosome"/>
    <m/>
    <s v="CP001736.1"/>
    <n v="1117928"/>
    <n v="1119154"/>
    <s v="-"/>
    <s v="ADB30156.1"/>
    <m/>
    <m/>
    <s v="conserved hypothetical protein"/>
    <m/>
    <m/>
    <s v="Kfla_1052"/>
    <n v="1227"/>
    <n v="408"/>
    <m/>
  </r>
  <r>
    <x v="0"/>
    <x v="0"/>
    <s v="GCA_000024345.1"/>
    <s v="Primary Assembly"/>
    <s v="chromosome"/>
    <m/>
    <s v="CP001736.1"/>
    <n v="1119279"/>
    <n v="1120286"/>
    <s v="+"/>
    <m/>
    <m/>
    <m/>
    <m/>
    <m/>
    <m/>
    <s v="Kfla_1053"/>
    <n v="1008"/>
    <m/>
    <m/>
  </r>
  <r>
    <x v="1"/>
    <x v="1"/>
    <s v="GCA_000024345.1"/>
    <s v="Primary Assembly"/>
    <s v="chromosome"/>
    <m/>
    <s v="CP001736.1"/>
    <n v="1119279"/>
    <n v="1120286"/>
    <s v="+"/>
    <s v="ADB30157.1"/>
    <m/>
    <m/>
    <s v="transcriptional regulator, LacI family"/>
    <m/>
    <m/>
    <s v="Kfla_1053"/>
    <n v="1008"/>
    <n v="335"/>
    <m/>
  </r>
  <r>
    <x v="0"/>
    <x v="0"/>
    <s v="GCA_000024345.1"/>
    <s v="Primary Assembly"/>
    <s v="chromosome"/>
    <m/>
    <s v="CP001736.1"/>
    <n v="1120501"/>
    <n v="1121880"/>
    <s v="+"/>
    <m/>
    <m/>
    <m/>
    <m/>
    <m/>
    <m/>
    <s v="Kfla_1054"/>
    <n v="1380"/>
    <m/>
    <m/>
  </r>
  <r>
    <x v="1"/>
    <x v="1"/>
    <s v="GCA_000024345.1"/>
    <s v="Primary Assembly"/>
    <s v="chromosome"/>
    <m/>
    <s v="CP001736.1"/>
    <n v="1120501"/>
    <n v="1121880"/>
    <s v="+"/>
    <s v="ADB30158.1"/>
    <m/>
    <m/>
    <s v="extracellular solute-binding protein family 1"/>
    <m/>
    <m/>
    <s v="Kfla_1054"/>
    <n v="1380"/>
    <n v="459"/>
    <m/>
  </r>
  <r>
    <x v="0"/>
    <x v="0"/>
    <s v="GCA_000024345.1"/>
    <s v="Primary Assembly"/>
    <s v="chromosome"/>
    <m/>
    <s v="CP001736.1"/>
    <n v="1121933"/>
    <n v="1122853"/>
    <s v="+"/>
    <m/>
    <m/>
    <m/>
    <m/>
    <m/>
    <m/>
    <s v="Kfla_1055"/>
    <n v="921"/>
    <m/>
    <m/>
  </r>
  <r>
    <x v="1"/>
    <x v="1"/>
    <s v="GCA_000024345.1"/>
    <s v="Primary Assembly"/>
    <s v="chromosome"/>
    <m/>
    <s v="CP001736.1"/>
    <n v="1121933"/>
    <n v="1122853"/>
    <s v="+"/>
    <s v="ADB30159.1"/>
    <m/>
    <m/>
    <s v="binding-protein-dependent transport systems inner membrane component"/>
    <m/>
    <m/>
    <s v="Kfla_1055"/>
    <n v="921"/>
    <n v="306"/>
    <m/>
  </r>
  <r>
    <x v="0"/>
    <x v="0"/>
    <s v="GCA_000024345.1"/>
    <s v="Primary Assembly"/>
    <s v="chromosome"/>
    <m/>
    <s v="CP001736.1"/>
    <n v="1122863"/>
    <n v="1123834"/>
    <s v="+"/>
    <m/>
    <m/>
    <m/>
    <m/>
    <m/>
    <m/>
    <s v="Kfla_1056"/>
    <n v="972"/>
    <m/>
    <m/>
  </r>
  <r>
    <x v="1"/>
    <x v="1"/>
    <s v="GCA_000024345.1"/>
    <s v="Primary Assembly"/>
    <s v="chromosome"/>
    <m/>
    <s v="CP001736.1"/>
    <n v="1122863"/>
    <n v="1123834"/>
    <s v="+"/>
    <s v="ADB30160.1"/>
    <m/>
    <m/>
    <s v="binding-protein-dependent transport systems inner membrane component"/>
    <m/>
    <m/>
    <s v="Kfla_1056"/>
    <n v="972"/>
    <n v="323"/>
    <m/>
  </r>
  <r>
    <x v="0"/>
    <x v="0"/>
    <s v="GCA_000024345.1"/>
    <s v="Primary Assembly"/>
    <s v="chromosome"/>
    <m/>
    <s v="CP001736.1"/>
    <n v="1123863"/>
    <n v="1125422"/>
    <s v="+"/>
    <m/>
    <m/>
    <m/>
    <m/>
    <m/>
    <m/>
    <s v="Kfla_1057"/>
    <n v="1560"/>
    <m/>
    <m/>
  </r>
  <r>
    <x v="1"/>
    <x v="1"/>
    <s v="GCA_000024345.1"/>
    <s v="Primary Assembly"/>
    <s v="chromosome"/>
    <m/>
    <s v="CP001736.1"/>
    <n v="1123863"/>
    <n v="1125422"/>
    <s v="+"/>
    <s v="ADB30161.1"/>
    <m/>
    <m/>
    <s v="alpha amylase catalytic region"/>
    <m/>
    <m/>
    <s v="Kfla_1057"/>
    <n v="1560"/>
    <n v="519"/>
    <m/>
  </r>
  <r>
    <x v="0"/>
    <x v="0"/>
    <s v="GCA_000024345.1"/>
    <s v="Primary Assembly"/>
    <s v="chromosome"/>
    <m/>
    <s v="CP001736.1"/>
    <n v="1125482"/>
    <n v="1127740"/>
    <s v="-"/>
    <m/>
    <m/>
    <m/>
    <m/>
    <m/>
    <m/>
    <s v="Kfla_1058"/>
    <n v="2259"/>
    <m/>
    <m/>
  </r>
  <r>
    <x v="1"/>
    <x v="1"/>
    <s v="GCA_000024345.1"/>
    <s v="Primary Assembly"/>
    <s v="chromosome"/>
    <m/>
    <s v="CP001736.1"/>
    <n v="1125482"/>
    <n v="1127740"/>
    <s v="-"/>
    <s v="ADB30162.1"/>
    <m/>
    <m/>
    <s v="heavy metal translocating P-type ATPase"/>
    <m/>
    <m/>
    <s v="Kfla_1058"/>
    <n v="2259"/>
    <n v="752"/>
    <m/>
  </r>
  <r>
    <x v="0"/>
    <x v="0"/>
    <s v="GCA_000024345.1"/>
    <s v="Primary Assembly"/>
    <s v="chromosome"/>
    <m/>
    <s v="CP001736.1"/>
    <n v="1127752"/>
    <n v="1128747"/>
    <s v="-"/>
    <m/>
    <m/>
    <m/>
    <m/>
    <m/>
    <m/>
    <s v="Kfla_1059"/>
    <n v="996"/>
    <m/>
    <m/>
  </r>
  <r>
    <x v="1"/>
    <x v="1"/>
    <s v="GCA_000024345.1"/>
    <s v="Primary Assembly"/>
    <s v="chromosome"/>
    <m/>
    <s v="CP001736.1"/>
    <n v="1127752"/>
    <n v="1128747"/>
    <s v="-"/>
    <s v="ADB30163.1"/>
    <m/>
    <m/>
    <s v="hypothetical protein"/>
    <m/>
    <m/>
    <s v="Kfla_1059"/>
    <n v="996"/>
    <n v="331"/>
    <m/>
  </r>
  <r>
    <x v="0"/>
    <x v="0"/>
    <s v="GCA_000024345.1"/>
    <s v="Primary Assembly"/>
    <s v="chromosome"/>
    <m/>
    <s v="CP001736.1"/>
    <n v="1128744"/>
    <n v="1128980"/>
    <s v="-"/>
    <m/>
    <m/>
    <m/>
    <m/>
    <m/>
    <m/>
    <s v="Kfla_1060"/>
    <n v="237"/>
    <m/>
    <m/>
  </r>
  <r>
    <x v="1"/>
    <x v="1"/>
    <s v="GCA_000024345.1"/>
    <s v="Primary Assembly"/>
    <s v="chromosome"/>
    <m/>
    <s v="CP001736.1"/>
    <n v="1128744"/>
    <n v="1128980"/>
    <s v="-"/>
    <s v="ADB30164.1"/>
    <m/>
    <m/>
    <s v="Heavy metal transport/detoxification protein"/>
    <m/>
    <m/>
    <s v="Kfla_1060"/>
    <n v="237"/>
    <n v="78"/>
    <m/>
  </r>
  <r>
    <x v="0"/>
    <x v="0"/>
    <s v="GCA_000024345.1"/>
    <s v="Primary Assembly"/>
    <s v="chromosome"/>
    <m/>
    <s v="CP001736.1"/>
    <n v="1129012"/>
    <n v="1129320"/>
    <s v="-"/>
    <m/>
    <m/>
    <m/>
    <m/>
    <m/>
    <m/>
    <s v="Kfla_1061"/>
    <n v="309"/>
    <m/>
    <m/>
  </r>
  <r>
    <x v="1"/>
    <x v="1"/>
    <s v="GCA_000024345.1"/>
    <s v="Primary Assembly"/>
    <s v="chromosome"/>
    <m/>
    <s v="CP001736.1"/>
    <n v="1129012"/>
    <n v="1129320"/>
    <s v="-"/>
    <s v="ADB30165.1"/>
    <m/>
    <m/>
    <s v="protein of unknown function DUF156"/>
    <m/>
    <m/>
    <s v="Kfla_1061"/>
    <n v="309"/>
    <n v="102"/>
    <m/>
  </r>
  <r>
    <x v="0"/>
    <x v="0"/>
    <s v="GCA_000024345.1"/>
    <s v="Primary Assembly"/>
    <s v="chromosome"/>
    <m/>
    <s v="CP001736.1"/>
    <n v="1129532"/>
    <n v="1130545"/>
    <s v="+"/>
    <m/>
    <m/>
    <m/>
    <m/>
    <m/>
    <m/>
    <s v="Kfla_1062"/>
    <n v="1014"/>
    <m/>
    <m/>
  </r>
  <r>
    <x v="1"/>
    <x v="1"/>
    <s v="GCA_000024345.1"/>
    <s v="Primary Assembly"/>
    <s v="chromosome"/>
    <m/>
    <s v="CP001736.1"/>
    <n v="1129532"/>
    <n v="1130545"/>
    <s v="+"/>
    <s v="ADB30166.1"/>
    <m/>
    <m/>
    <s v="ABC transporter related protein"/>
    <m/>
    <m/>
    <s v="Kfla_1062"/>
    <n v="1014"/>
    <n v="337"/>
    <m/>
  </r>
  <r>
    <x v="0"/>
    <x v="0"/>
    <s v="GCA_000024345.1"/>
    <s v="Primary Assembly"/>
    <s v="chromosome"/>
    <m/>
    <s v="CP001736.1"/>
    <n v="1130542"/>
    <n v="1131531"/>
    <s v="+"/>
    <m/>
    <m/>
    <m/>
    <m/>
    <m/>
    <m/>
    <s v="Kfla_1063"/>
    <n v="990"/>
    <m/>
    <m/>
  </r>
  <r>
    <x v="1"/>
    <x v="1"/>
    <s v="GCA_000024345.1"/>
    <s v="Primary Assembly"/>
    <s v="chromosome"/>
    <m/>
    <s v="CP001736.1"/>
    <n v="1130542"/>
    <n v="1131531"/>
    <s v="+"/>
    <s v="ADB30167.1"/>
    <m/>
    <m/>
    <s v="hypothetical protein"/>
    <m/>
    <m/>
    <s v="Kfla_1063"/>
    <n v="990"/>
    <n v="329"/>
    <m/>
  </r>
  <r>
    <x v="0"/>
    <x v="0"/>
    <s v="GCA_000024345.1"/>
    <s v="Primary Assembly"/>
    <s v="chromosome"/>
    <m/>
    <s v="CP001736.1"/>
    <n v="1131602"/>
    <n v="1132681"/>
    <s v="-"/>
    <m/>
    <m/>
    <m/>
    <m/>
    <m/>
    <m/>
    <s v="Kfla_1064"/>
    <n v="1080"/>
    <m/>
    <m/>
  </r>
  <r>
    <x v="1"/>
    <x v="1"/>
    <s v="GCA_000024345.1"/>
    <s v="Primary Assembly"/>
    <s v="chromosome"/>
    <m/>
    <s v="CP001736.1"/>
    <n v="1131602"/>
    <n v="1132681"/>
    <s v="-"/>
    <s v="ADB30168.1"/>
    <m/>
    <m/>
    <s v="ABC transporter related protein"/>
    <m/>
    <m/>
    <s v="Kfla_1064"/>
    <n v="1080"/>
    <n v="359"/>
    <m/>
  </r>
  <r>
    <x v="0"/>
    <x v="0"/>
    <s v="GCA_000024345.1"/>
    <s v="Primary Assembly"/>
    <s v="chromosome"/>
    <m/>
    <s v="CP001736.1"/>
    <n v="1132905"/>
    <n v="1133927"/>
    <s v="+"/>
    <m/>
    <m/>
    <m/>
    <m/>
    <m/>
    <m/>
    <s v="Kfla_1065"/>
    <n v="1023"/>
    <m/>
    <m/>
  </r>
  <r>
    <x v="1"/>
    <x v="1"/>
    <s v="GCA_000024345.1"/>
    <s v="Primary Assembly"/>
    <s v="chromosome"/>
    <m/>
    <s v="CP001736.1"/>
    <n v="1132905"/>
    <n v="1133927"/>
    <s v="+"/>
    <s v="ADB30169.1"/>
    <m/>
    <m/>
    <s v="transcriptional regulator, LacI family"/>
    <m/>
    <m/>
    <s v="Kfla_1065"/>
    <n v="1023"/>
    <n v="340"/>
    <m/>
  </r>
  <r>
    <x v="0"/>
    <x v="0"/>
    <s v="GCA_000024345.1"/>
    <s v="Primary Assembly"/>
    <s v="chromosome"/>
    <m/>
    <s v="CP001736.1"/>
    <n v="1133982"/>
    <n v="1134455"/>
    <s v="-"/>
    <m/>
    <m/>
    <m/>
    <m/>
    <m/>
    <m/>
    <s v="Kfla_1066"/>
    <n v="474"/>
    <m/>
    <m/>
  </r>
  <r>
    <x v="1"/>
    <x v="1"/>
    <s v="GCA_000024345.1"/>
    <s v="Primary Assembly"/>
    <s v="chromosome"/>
    <m/>
    <s v="CP001736.1"/>
    <n v="1133982"/>
    <n v="1134455"/>
    <s v="-"/>
    <s v="ADB30170.1"/>
    <m/>
    <m/>
    <s v="transcriptional regulator, MerR family"/>
    <m/>
    <m/>
    <s v="Kfla_1066"/>
    <n v="474"/>
    <n v="157"/>
    <m/>
  </r>
  <r>
    <x v="0"/>
    <x v="0"/>
    <s v="GCA_000024345.1"/>
    <s v="Primary Assembly"/>
    <s v="chromosome"/>
    <m/>
    <s v="CP001736.1"/>
    <n v="1134831"/>
    <n v="1136978"/>
    <s v="+"/>
    <m/>
    <m/>
    <m/>
    <m/>
    <m/>
    <m/>
    <s v="Kfla_1067"/>
    <n v="2148"/>
    <m/>
    <m/>
  </r>
  <r>
    <x v="1"/>
    <x v="1"/>
    <s v="GCA_000024345.1"/>
    <s v="Primary Assembly"/>
    <s v="chromosome"/>
    <m/>
    <s v="CP001736.1"/>
    <n v="1134831"/>
    <n v="1136978"/>
    <s v="+"/>
    <s v="ADB30171.1"/>
    <m/>
    <m/>
    <s v="DEAD/DEAH box helicase domain protein"/>
    <m/>
    <m/>
    <s v="Kfla_1067"/>
    <n v="2148"/>
    <n v="715"/>
    <m/>
  </r>
  <r>
    <x v="0"/>
    <x v="0"/>
    <s v="GCA_000024345.1"/>
    <s v="Primary Assembly"/>
    <s v="chromosome"/>
    <m/>
    <s v="CP001736.1"/>
    <n v="1137033"/>
    <n v="1138124"/>
    <s v="-"/>
    <m/>
    <m/>
    <m/>
    <m/>
    <m/>
    <m/>
    <s v="Kfla_1068"/>
    <n v="1092"/>
    <m/>
    <m/>
  </r>
  <r>
    <x v="1"/>
    <x v="1"/>
    <s v="GCA_000024345.1"/>
    <s v="Primary Assembly"/>
    <s v="chromosome"/>
    <m/>
    <s v="CP001736.1"/>
    <n v="1137033"/>
    <n v="1138124"/>
    <s v="-"/>
    <s v="ADB30172.1"/>
    <m/>
    <m/>
    <s v="aromatic amino acid beta-eliminating lyase/threonine aldolase"/>
    <m/>
    <m/>
    <s v="Kfla_1068"/>
    <n v="1092"/>
    <n v="363"/>
    <m/>
  </r>
  <r>
    <x v="0"/>
    <x v="0"/>
    <s v="GCA_000024345.1"/>
    <s v="Primary Assembly"/>
    <s v="chromosome"/>
    <m/>
    <s v="CP001736.1"/>
    <n v="1138367"/>
    <n v="1141585"/>
    <s v="+"/>
    <m/>
    <m/>
    <m/>
    <m/>
    <m/>
    <m/>
    <s v="Kfla_1069"/>
    <n v="3219"/>
    <m/>
    <m/>
  </r>
  <r>
    <x v="1"/>
    <x v="1"/>
    <s v="GCA_000024345.1"/>
    <s v="Primary Assembly"/>
    <s v="chromosome"/>
    <m/>
    <s v="CP001736.1"/>
    <n v="1138367"/>
    <n v="1141585"/>
    <s v="+"/>
    <s v="ADB30173.1"/>
    <m/>
    <m/>
    <s v="Penicillin amidase"/>
    <m/>
    <m/>
    <s v="Kfla_1069"/>
    <n v="3219"/>
    <n v="1072"/>
    <m/>
  </r>
  <r>
    <x v="0"/>
    <x v="0"/>
    <s v="GCA_000024345.1"/>
    <s v="Primary Assembly"/>
    <s v="chromosome"/>
    <m/>
    <s v="CP001736.1"/>
    <n v="1141613"/>
    <n v="1142221"/>
    <s v="+"/>
    <m/>
    <m/>
    <m/>
    <m/>
    <m/>
    <m/>
    <s v="Kfla_1070"/>
    <n v="609"/>
    <m/>
    <m/>
  </r>
  <r>
    <x v="1"/>
    <x v="1"/>
    <s v="GCA_000024345.1"/>
    <s v="Primary Assembly"/>
    <s v="chromosome"/>
    <m/>
    <s v="CP001736.1"/>
    <n v="1141613"/>
    <n v="1142221"/>
    <s v="+"/>
    <s v="ADB30174.1"/>
    <m/>
    <m/>
    <s v="protein of unknown function DUF74"/>
    <m/>
    <m/>
    <s v="Kfla_1070"/>
    <n v="609"/>
    <n v="202"/>
    <m/>
  </r>
  <r>
    <x v="0"/>
    <x v="0"/>
    <s v="GCA_000024345.1"/>
    <s v="Primary Assembly"/>
    <s v="chromosome"/>
    <m/>
    <s v="CP001736.1"/>
    <n v="1142211"/>
    <n v="1143581"/>
    <s v="+"/>
    <m/>
    <m/>
    <m/>
    <m/>
    <m/>
    <m/>
    <s v="Kfla_1071"/>
    <n v="1371"/>
    <m/>
    <m/>
  </r>
  <r>
    <x v="1"/>
    <x v="1"/>
    <s v="GCA_000024345.1"/>
    <s v="Primary Assembly"/>
    <s v="chromosome"/>
    <m/>
    <s v="CP001736.1"/>
    <n v="1142211"/>
    <n v="1143581"/>
    <s v="+"/>
    <s v="ADB30175.1"/>
    <m/>
    <m/>
    <s v="beta-galactosidase"/>
    <m/>
    <m/>
    <s v="Kfla_1071"/>
    <n v="1371"/>
    <n v="456"/>
    <m/>
  </r>
  <r>
    <x v="0"/>
    <x v="0"/>
    <s v="GCA_000024345.1"/>
    <s v="Primary Assembly"/>
    <s v="chromosome"/>
    <m/>
    <s v="CP001736.1"/>
    <n v="1143578"/>
    <n v="1144801"/>
    <s v="+"/>
    <m/>
    <m/>
    <m/>
    <m/>
    <m/>
    <m/>
    <s v="Kfla_1072"/>
    <n v="1224"/>
    <m/>
    <m/>
  </r>
  <r>
    <x v="1"/>
    <x v="1"/>
    <s v="GCA_000024345.1"/>
    <s v="Primary Assembly"/>
    <s v="chromosome"/>
    <m/>
    <s v="CP001736.1"/>
    <n v="1143578"/>
    <n v="1144801"/>
    <s v="+"/>
    <s v="ADB30176.1"/>
    <m/>
    <m/>
    <s v="major facilitator superfamily MFS_1"/>
    <m/>
    <m/>
    <s v="Kfla_1072"/>
    <n v="1224"/>
    <n v="407"/>
    <m/>
  </r>
  <r>
    <x v="0"/>
    <x v="0"/>
    <s v="GCA_000024345.1"/>
    <s v="Primary Assembly"/>
    <s v="chromosome"/>
    <m/>
    <s v="CP001736.1"/>
    <n v="1144812"/>
    <n v="1145336"/>
    <s v="+"/>
    <m/>
    <m/>
    <m/>
    <m/>
    <m/>
    <m/>
    <s v="Kfla_1073"/>
    <n v="525"/>
    <m/>
    <m/>
  </r>
  <r>
    <x v="1"/>
    <x v="1"/>
    <s v="GCA_000024345.1"/>
    <s v="Primary Assembly"/>
    <s v="chromosome"/>
    <m/>
    <s v="CP001736.1"/>
    <n v="1144812"/>
    <n v="1145336"/>
    <s v="+"/>
    <s v="ADB30177.1"/>
    <m/>
    <m/>
    <s v="transferase family protein"/>
    <m/>
    <m/>
    <s v="Kfla_1073"/>
    <n v="525"/>
    <n v="174"/>
    <m/>
  </r>
  <r>
    <x v="0"/>
    <x v="0"/>
    <s v="GCA_000024345.1"/>
    <s v="Primary Assembly"/>
    <s v="chromosome"/>
    <m/>
    <s v="CP001736.1"/>
    <n v="1145406"/>
    <n v="1145930"/>
    <s v="+"/>
    <m/>
    <m/>
    <m/>
    <m/>
    <m/>
    <m/>
    <s v="Kfla_1074"/>
    <n v="525"/>
    <m/>
    <m/>
  </r>
  <r>
    <x v="1"/>
    <x v="1"/>
    <s v="GCA_000024345.1"/>
    <s v="Primary Assembly"/>
    <s v="chromosome"/>
    <m/>
    <s v="CP001736.1"/>
    <n v="1145406"/>
    <n v="1145930"/>
    <s v="+"/>
    <s v="ADB30178.1"/>
    <m/>
    <m/>
    <s v="intracellular protease, PfpI family"/>
    <m/>
    <m/>
    <s v="Kfla_1074"/>
    <n v="525"/>
    <n v="174"/>
    <m/>
  </r>
  <r>
    <x v="0"/>
    <x v="0"/>
    <s v="GCA_000024345.1"/>
    <s v="Primary Assembly"/>
    <s v="chromosome"/>
    <m/>
    <s v="CP001736.1"/>
    <n v="1145934"/>
    <n v="1146830"/>
    <s v="-"/>
    <m/>
    <m/>
    <m/>
    <m/>
    <m/>
    <m/>
    <s v="Kfla_1075"/>
    <n v="897"/>
    <m/>
    <m/>
  </r>
  <r>
    <x v="1"/>
    <x v="1"/>
    <s v="GCA_000024345.1"/>
    <s v="Primary Assembly"/>
    <s v="chromosome"/>
    <m/>
    <s v="CP001736.1"/>
    <n v="1145934"/>
    <n v="1146830"/>
    <s v="-"/>
    <s v="ADB30179.1"/>
    <m/>
    <m/>
    <s v="transcriptional regulator, LysR family"/>
    <m/>
    <m/>
    <s v="Kfla_1075"/>
    <n v="897"/>
    <n v="298"/>
    <m/>
  </r>
  <r>
    <x v="0"/>
    <x v="0"/>
    <s v="GCA_000024345.1"/>
    <s v="Primary Assembly"/>
    <s v="chromosome"/>
    <m/>
    <s v="CP001736.1"/>
    <n v="1146965"/>
    <n v="1147891"/>
    <s v="+"/>
    <m/>
    <m/>
    <m/>
    <m/>
    <m/>
    <m/>
    <s v="Kfla_1076"/>
    <n v="927"/>
    <m/>
    <m/>
  </r>
  <r>
    <x v="1"/>
    <x v="1"/>
    <s v="GCA_000024345.1"/>
    <s v="Primary Assembly"/>
    <s v="chromosome"/>
    <m/>
    <s v="CP001736.1"/>
    <n v="1146965"/>
    <n v="1147891"/>
    <s v="+"/>
    <s v="ADB30180.1"/>
    <m/>
    <m/>
    <s v="protein of unknown function DUF6 transmembrane"/>
    <m/>
    <m/>
    <s v="Kfla_1076"/>
    <n v="927"/>
    <n v="308"/>
    <m/>
  </r>
  <r>
    <x v="0"/>
    <x v="0"/>
    <s v="GCA_000024345.1"/>
    <s v="Primary Assembly"/>
    <s v="chromosome"/>
    <m/>
    <s v="CP001736.1"/>
    <n v="1147892"/>
    <n v="1148473"/>
    <s v="-"/>
    <m/>
    <m/>
    <m/>
    <m/>
    <m/>
    <m/>
    <s v="Kfla_1077"/>
    <n v="582"/>
    <m/>
    <m/>
  </r>
  <r>
    <x v="1"/>
    <x v="1"/>
    <s v="GCA_000024345.1"/>
    <s v="Primary Assembly"/>
    <s v="chromosome"/>
    <m/>
    <s v="CP001736.1"/>
    <n v="1147892"/>
    <n v="1148473"/>
    <s v="-"/>
    <s v="ADB30181.1"/>
    <m/>
    <m/>
    <s v="bifunctional deaminase-reductase domain protein"/>
    <m/>
    <m/>
    <s v="Kfla_1077"/>
    <n v="582"/>
    <n v="193"/>
    <m/>
  </r>
  <r>
    <x v="0"/>
    <x v="0"/>
    <s v="GCA_000024345.1"/>
    <s v="Primary Assembly"/>
    <s v="chromosome"/>
    <m/>
    <s v="CP001736.1"/>
    <n v="1148494"/>
    <n v="1148952"/>
    <s v="-"/>
    <m/>
    <m/>
    <m/>
    <m/>
    <m/>
    <m/>
    <s v="Kfla_1078"/>
    <n v="459"/>
    <m/>
    <m/>
  </r>
  <r>
    <x v="1"/>
    <x v="1"/>
    <s v="GCA_000024345.1"/>
    <s v="Primary Assembly"/>
    <s v="chromosome"/>
    <m/>
    <s v="CP001736.1"/>
    <n v="1148494"/>
    <n v="1148952"/>
    <s v="-"/>
    <s v="ADB30182.1"/>
    <m/>
    <m/>
    <s v="hypothetical protein"/>
    <m/>
    <m/>
    <s v="Kfla_1078"/>
    <n v="459"/>
    <n v="152"/>
    <m/>
  </r>
  <r>
    <x v="0"/>
    <x v="0"/>
    <s v="GCA_000024345.1"/>
    <s v="Primary Assembly"/>
    <s v="chromosome"/>
    <m/>
    <s v="CP001736.1"/>
    <n v="1149023"/>
    <n v="1151959"/>
    <s v="+"/>
    <m/>
    <m/>
    <m/>
    <m/>
    <m/>
    <m/>
    <s v="Kfla_1079"/>
    <n v="2937"/>
    <m/>
    <m/>
  </r>
  <r>
    <x v="1"/>
    <x v="1"/>
    <s v="GCA_000024345.1"/>
    <s v="Primary Assembly"/>
    <s v="chromosome"/>
    <m/>
    <s v="CP001736.1"/>
    <n v="1149023"/>
    <n v="1151959"/>
    <s v="+"/>
    <s v="ADB30183.1"/>
    <m/>
    <m/>
    <s v="transcriptional regulator, SARP family"/>
    <m/>
    <m/>
    <s v="Kfla_1079"/>
    <n v="2937"/>
    <n v="978"/>
    <m/>
  </r>
  <r>
    <x v="0"/>
    <x v="2"/>
    <s v="GCA_000024345.1"/>
    <s v="Primary Assembly"/>
    <s v="chromosome"/>
    <m/>
    <s v="CP001736.1"/>
    <n v="1152025"/>
    <n v="1152097"/>
    <s v="+"/>
    <m/>
    <m/>
    <m/>
    <m/>
    <m/>
    <m/>
    <s v="Kfla_R0015"/>
    <n v="73"/>
    <m/>
    <m/>
  </r>
  <r>
    <x v="2"/>
    <x v="3"/>
    <s v="GCA_000024345.1"/>
    <s v="Primary Assembly"/>
    <s v="chromosome"/>
    <m/>
    <s v="CP001736.1"/>
    <n v="1152025"/>
    <n v="1152097"/>
    <s v="+"/>
    <m/>
    <m/>
    <m/>
    <s v="tRNA-Thr"/>
    <m/>
    <m/>
    <s v="Kfla_R0015"/>
    <n v="73"/>
    <m/>
    <m/>
  </r>
  <r>
    <x v="0"/>
    <x v="0"/>
    <s v="GCA_000024345.1"/>
    <s v="Primary Assembly"/>
    <s v="chromosome"/>
    <m/>
    <s v="CP001736.1"/>
    <n v="1152216"/>
    <n v="1152650"/>
    <s v="-"/>
    <m/>
    <m/>
    <m/>
    <m/>
    <m/>
    <m/>
    <s v="Kfla_1080"/>
    <n v="435"/>
    <m/>
    <m/>
  </r>
  <r>
    <x v="1"/>
    <x v="1"/>
    <s v="GCA_000024345.1"/>
    <s v="Primary Assembly"/>
    <s v="chromosome"/>
    <m/>
    <s v="CP001736.1"/>
    <n v="1152216"/>
    <n v="1152650"/>
    <s v="-"/>
    <s v="ADB30184.1"/>
    <m/>
    <m/>
    <s v="transcriptional regulator, BadM/Rrf2 family"/>
    <m/>
    <m/>
    <s v="Kfla_1080"/>
    <n v="435"/>
    <n v="144"/>
    <m/>
  </r>
  <r>
    <x v="0"/>
    <x v="0"/>
    <s v="GCA_000024345.1"/>
    <s v="Primary Assembly"/>
    <s v="chromosome"/>
    <m/>
    <s v="CP001736.1"/>
    <n v="1152738"/>
    <n v="1153490"/>
    <s v="+"/>
    <m/>
    <m/>
    <m/>
    <m/>
    <m/>
    <m/>
    <s v="Kfla_1081"/>
    <n v="753"/>
    <m/>
    <m/>
  </r>
  <r>
    <x v="1"/>
    <x v="1"/>
    <s v="GCA_000024345.1"/>
    <s v="Primary Assembly"/>
    <s v="chromosome"/>
    <m/>
    <s v="CP001736.1"/>
    <n v="1152738"/>
    <n v="1153490"/>
    <s v="+"/>
    <s v="ADB30185.1"/>
    <m/>
    <m/>
    <s v="short-chain dehydrogenase/reductase SDR"/>
    <m/>
    <m/>
    <s v="Kfla_1081"/>
    <n v="753"/>
    <n v="250"/>
    <m/>
  </r>
  <r>
    <x v="0"/>
    <x v="0"/>
    <s v="GCA_000024345.1"/>
    <s v="Primary Assembly"/>
    <s v="chromosome"/>
    <m/>
    <s v="CP001736.1"/>
    <n v="1153736"/>
    <n v="1154722"/>
    <s v="+"/>
    <m/>
    <m/>
    <m/>
    <m/>
    <m/>
    <m/>
    <s v="Kfla_1082"/>
    <n v="987"/>
    <m/>
    <m/>
  </r>
  <r>
    <x v="1"/>
    <x v="1"/>
    <s v="GCA_000024345.1"/>
    <s v="Primary Assembly"/>
    <s v="chromosome"/>
    <m/>
    <s v="CP001736.1"/>
    <n v="1153736"/>
    <n v="1154722"/>
    <s v="+"/>
    <s v="ADB30186.1"/>
    <m/>
    <m/>
    <s v="aminoglycoside phosphotransferase"/>
    <m/>
    <m/>
    <s v="Kfla_1082"/>
    <n v="987"/>
    <n v="328"/>
    <m/>
  </r>
  <r>
    <x v="0"/>
    <x v="0"/>
    <s v="GCA_000024345.1"/>
    <s v="Primary Assembly"/>
    <s v="chromosome"/>
    <m/>
    <s v="CP001736.1"/>
    <n v="1154711"/>
    <n v="1155325"/>
    <s v="-"/>
    <m/>
    <m/>
    <m/>
    <m/>
    <m/>
    <m/>
    <s v="Kfla_1083"/>
    <n v="615"/>
    <m/>
    <m/>
  </r>
  <r>
    <x v="1"/>
    <x v="1"/>
    <s v="GCA_000024345.1"/>
    <s v="Primary Assembly"/>
    <s v="chromosome"/>
    <m/>
    <s v="CP001736.1"/>
    <n v="1154711"/>
    <n v="1155325"/>
    <s v="-"/>
    <s v="ADB30187.1"/>
    <m/>
    <m/>
    <s v="putative hydrolase"/>
    <m/>
    <m/>
    <s v="Kfla_1083"/>
    <n v="615"/>
    <n v="204"/>
    <m/>
  </r>
  <r>
    <x v="0"/>
    <x v="0"/>
    <s v="GCA_000024345.1"/>
    <s v="Primary Assembly"/>
    <s v="chromosome"/>
    <m/>
    <s v="CP001736.1"/>
    <n v="1155363"/>
    <n v="1157708"/>
    <s v="-"/>
    <m/>
    <m/>
    <m/>
    <m/>
    <m/>
    <m/>
    <s v="Kfla_1084"/>
    <n v="2346"/>
    <m/>
    <m/>
  </r>
  <r>
    <x v="1"/>
    <x v="1"/>
    <s v="GCA_000024345.1"/>
    <s v="Primary Assembly"/>
    <s v="chromosome"/>
    <m/>
    <s v="CP001736.1"/>
    <n v="1155363"/>
    <n v="1157708"/>
    <s v="-"/>
    <s v="ADB30188.1"/>
    <m/>
    <m/>
    <s v="hypothetical protein"/>
    <m/>
    <m/>
    <s v="Kfla_1084"/>
    <n v="2346"/>
    <n v="781"/>
    <m/>
  </r>
  <r>
    <x v="0"/>
    <x v="0"/>
    <s v="GCA_000024345.1"/>
    <s v="Primary Assembly"/>
    <s v="chromosome"/>
    <m/>
    <s v="CP001736.1"/>
    <n v="1158177"/>
    <n v="1158725"/>
    <s v="-"/>
    <m/>
    <m/>
    <m/>
    <m/>
    <m/>
    <m/>
    <s v="Kfla_1085"/>
    <n v="549"/>
    <m/>
    <m/>
  </r>
  <r>
    <x v="1"/>
    <x v="1"/>
    <s v="GCA_000024345.1"/>
    <s v="Primary Assembly"/>
    <s v="chromosome"/>
    <m/>
    <s v="CP001736.1"/>
    <n v="1158177"/>
    <n v="1158725"/>
    <s v="-"/>
    <s v="ADB30189.1"/>
    <m/>
    <m/>
    <s v="hypothetical protein"/>
    <m/>
    <m/>
    <s v="Kfla_1085"/>
    <n v="549"/>
    <n v="182"/>
    <m/>
  </r>
  <r>
    <x v="0"/>
    <x v="0"/>
    <s v="GCA_000024345.1"/>
    <s v="Primary Assembly"/>
    <s v="chromosome"/>
    <m/>
    <s v="CP001736.1"/>
    <n v="1158840"/>
    <n v="1159955"/>
    <s v="+"/>
    <m/>
    <m/>
    <m/>
    <m/>
    <m/>
    <m/>
    <s v="Kfla_1086"/>
    <n v="1116"/>
    <m/>
    <m/>
  </r>
  <r>
    <x v="1"/>
    <x v="1"/>
    <s v="GCA_000024345.1"/>
    <s v="Primary Assembly"/>
    <s v="chromosome"/>
    <m/>
    <s v="CP001736.1"/>
    <n v="1158840"/>
    <n v="1159955"/>
    <s v="+"/>
    <s v="ADB30190.1"/>
    <m/>
    <m/>
    <s v="hypothetical protein"/>
    <m/>
    <m/>
    <s v="Kfla_1086"/>
    <n v="1116"/>
    <n v="371"/>
    <m/>
  </r>
  <r>
    <x v="0"/>
    <x v="0"/>
    <s v="GCA_000024345.1"/>
    <s v="Primary Assembly"/>
    <s v="chromosome"/>
    <m/>
    <s v="CP001736.1"/>
    <n v="1160007"/>
    <n v="1160951"/>
    <s v="-"/>
    <m/>
    <m/>
    <m/>
    <m/>
    <m/>
    <m/>
    <s v="Kfla_1087"/>
    <n v="945"/>
    <m/>
    <m/>
  </r>
  <r>
    <x v="1"/>
    <x v="1"/>
    <s v="GCA_000024345.1"/>
    <s v="Primary Assembly"/>
    <s v="chromosome"/>
    <m/>
    <s v="CP001736.1"/>
    <n v="1160007"/>
    <n v="1160951"/>
    <s v="-"/>
    <s v="ADB30191.1"/>
    <m/>
    <m/>
    <s v="RNA polymerase, sigma-24 subunit, ECF subfamily"/>
    <m/>
    <m/>
    <s v="Kfla_1087"/>
    <n v="945"/>
    <n v="314"/>
    <m/>
  </r>
  <r>
    <x v="0"/>
    <x v="0"/>
    <s v="GCA_000024345.1"/>
    <s v="Primary Assembly"/>
    <s v="chromosome"/>
    <m/>
    <s v="CP001736.1"/>
    <n v="1161016"/>
    <n v="1162206"/>
    <s v="-"/>
    <m/>
    <m/>
    <m/>
    <m/>
    <m/>
    <m/>
    <s v="Kfla_1088"/>
    <n v="1191"/>
    <m/>
    <m/>
  </r>
  <r>
    <x v="1"/>
    <x v="1"/>
    <s v="GCA_000024345.1"/>
    <s v="Primary Assembly"/>
    <s v="chromosome"/>
    <m/>
    <s v="CP001736.1"/>
    <n v="1161016"/>
    <n v="1162206"/>
    <s v="-"/>
    <s v="ADB30192.1"/>
    <m/>
    <m/>
    <s v="FAD-dependent pyridine nucleotide-disulphide oxidoreductase"/>
    <m/>
    <m/>
    <s v="Kfla_1088"/>
    <n v="1191"/>
    <n v="396"/>
    <m/>
  </r>
  <r>
    <x v="0"/>
    <x v="0"/>
    <s v="GCA_000024345.1"/>
    <s v="Primary Assembly"/>
    <s v="chromosome"/>
    <m/>
    <s v="CP001736.1"/>
    <n v="1162341"/>
    <n v="1162853"/>
    <s v="+"/>
    <m/>
    <m/>
    <m/>
    <m/>
    <m/>
    <m/>
    <s v="Kfla_1089"/>
    <n v="513"/>
    <m/>
    <m/>
  </r>
  <r>
    <x v="1"/>
    <x v="1"/>
    <s v="GCA_000024345.1"/>
    <s v="Primary Assembly"/>
    <s v="chromosome"/>
    <m/>
    <s v="CP001736.1"/>
    <n v="1162341"/>
    <n v="1162853"/>
    <s v="+"/>
    <s v="ADB30193.1"/>
    <m/>
    <m/>
    <s v="GCN5-related N-acetyltransferase"/>
    <m/>
    <m/>
    <s v="Kfla_1089"/>
    <n v="513"/>
    <n v="170"/>
    <m/>
  </r>
  <r>
    <x v="0"/>
    <x v="0"/>
    <s v="GCA_000024345.1"/>
    <s v="Primary Assembly"/>
    <s v="chromosome"/>
    <m/>
    <s v="CP001736.1"/>
    <n v="1162867"/>
    <n v="1163787"/>
    <s v="-"/>
    <m/>
    <m/>
    <m/>
    <m/>
    <m/>
    <m/>
    <s v="Kfla_1090"/>
    <n v="921"/>
    <m/>
    <m/>
  </r>
  <r>
    <x v="1"/>
    <x v="1"/>
    <s v="GCA_000024345.1"/>
    <s v="Primary Assembly"/>
    <s v="chromosome"/>
    <m/>
    <s v="CP001736.1"/>
    <n v="1162867"/>
    <n v="1163787"/>
    <s v="-"/>
    <s v="ADB30194.1"/>
    <m/>
    <m/>
    <s v="Alcohol dehydrogenase zinc-binding domain protein"/>
    <m/>
    <m/>
    <s v="Kfla_1090"/>
    <n v="921"/>
    <n v="306"/>
    <m/>
  </r>
  <r>
    <x v="0"/>
    <x v="0"/>
    <s v="GCA_000024345.1"/>
    <s v="Primary Assembly"/>
    <s v="chromosome"/>
    <m/>
    <s v="CP001736.1"/>
    <n v="1163908"/>
    <n v="1164816"/>
    <s v="-"/>
    <m/>
    <m/>
    <m/>
    <m/>
    <m/>
    <m/>
    <s v="Kfla_1091"/>
    <n v="909"/>
    <m/>
    <m/>
  </r>
  <r>
    <x v="1"/>
    <x v="1"/>
    <s v="GCA_000024345.1"/>
    <s v="Primary Assembly"/>
    <s v="chromosome"/>
    <m/>
    <s v="CP001736.1"/>
    <n v="1163908"/>
    <n v="1164816"/>
    <s v="-"/>
    <s v="ADB30195.1"/>
    <m/>
    <m/>
    <s v="GCN5-related N-acetyltransferase"/>
    <m/>
    <m/>
    <s v="Kfla_1091"/>
    <n v="909"/>
    <n v="302"/>
    <m/>
  </r>
  <r>
    <x v="0"/>
    <x v="0"/>
    <s v="GCA_000024345.1"/>
    <s v="Primary Assembly"/>
    <s v="chromosome"/>
    <m/>
    <s v="CP001736.1"/>
    <n v="1164907"/>
    <n v="1165581"/>
    <s v="-"/>
    <m/>
    <m/>
    <m/>
    <m/>
    <m/>
    <m/>
    <s v="Kfla_1092"/>
    <n v="675"/>
    <m/>
    <m/>
  </r>
  <r>
    <x v="1"/>
    <x v="1"/>
    <s v="GCA_000024345.1"/>
    <s v="Primary Assembly"/>
    <s v="chromosome"/>
    <m/>
    <s v="CP001736.1"/>
    <n v="1164907"/>
    <n v="1165581"/>
    <s v="-"/>
    <s v="ADB30196.1"/>
    <m/>
    <m/>
    <s v="TrkA-N domain protein"/>
    <m/>
    <m/>
    <s v="Kfla_1092"/>
    <n v="675"/>
    <n v="224"/>
    <m/>
  </r>
  <r>
    <x v="0"/>
    <x v="0"/>
    <s v="GCA_000024345.1"/>
    <s v="Primary Assembly"/>
    <s v="chromosome"/>
    <m/>
    <s v="CP001736.1"/>
    <n v="1165574"/>
    <n v="1166908"/>
    <s v="-"/>
    <m/>
    <m/>
    <m/>
    <m/>
    <m/>
    <m/>
    <s v="Kfla_1093"/>
    <n v="1335"/>
    <m/>
    <m/>
  </r>
  <r>
    <x v="1"/>
    <x v="1"/>
    <s v="GCA_000024345.1"/>
    <s v="Primary Assembly"/>
    <s v="chromosome"/>
    <m/>
    <s v="CP001736.1"/>
    <n v="1165574"/>
    <n v="1166908"/>
    <s v="-"/>
    <s v="ADB30197.1"/>
    <m/>
    <m/>
    <s v="H(+)-transporting two-sector ATPase"/>
    <m/>
    <m/>
    <s v="Kfla_1093"/>
    <n v="1335"/>
    <n v="444"/>
    <m/>
  </r>
  <r>
    <x v="0"/>
    <x v="0"/>
    <s v="GCA_000024345.1"/>
    <s v="Primary Assembly"/>
    <s v="chromosome"/>
    <m/>
    <s v="CP001736.1"/>
    <n v="1167064"/>
    <n v="1167390"/>
    <s v="-"/>
    <m/>
    <m/>
    <m/>
    <m/>
    <m/>
    <m/>
    <s v="Kfla_1094"/>
    <n v="327"/>
    <m/>
    <m/>
  </r>
  <r>
    <x v="1"/>
    <x v="1"/>
    <s v="GCA_000024345.1"/>
    <s v="Primary Assembly"/>
    <s v="chromosome"/>
    <m/>
    <s v="CP001736.1"/>
    <n v="1167064"/>
    <n v="1167390"/>
    <s v="-"/>
    <s v="ADB30198.1"/>
    <m/>
    <m/>
    <s v="conserved hypothetical protein"/>
    <m/>
    <m/>
    <s v="Kfla_1094"/>
    <n v="327"/>
    <n v="108"/>
    <m/>
  </r>
  <r>
    <x v="0"/>
    <x v="0"/>
    <s v="GCA_000024345.1"/>
    <s v="Primary Assembly"/>
    <s v="chromosome"/>
    <m/>
    <s v="CP001736.1"/>
    <n v="1167392"/>
    <n v="1167751"/>
    <s v="-"/>
    <m/>
    <m/>
    <m/>
    <m/>
    <m/>
    <m/>
    <s v="Kfla_1095"/>
    <n v="360"/>
    <m/>
    <m/>
  </r>
  <r>
    <x v="1"/>
    <x v="1"/>
    <s v="GCA_000024345.1"/>
    <s v="Primary Assembly"/>
    <s v="chromosome"/>
    <m/>
    <s v="CP001736.1"/>
    <n v="1167392"/>
    <n v="1167751"/>
    <s v="-"/>
    <s v="ADB30199.1"/>
    <m/>
    <m/>
    <s v="conserved hypothetical protein"/>
    <m/>
    <m/>
    <s v="Kfla_1095"/>
    <n v="360"/>
    <n v="119"/>
    <m/>
  </r>
  <r>
    <x v="0"/>
    <x v="0"/>
    <s v="GCA_000024345.1"/>
    <s v="Primary Assembly"/>
    <s v="chromosome"/>
    <m/>
    <s v="CP001736.1"/>
    <n v="1167748"/>
    <n v="1168074"/>
    <s v="-"/>
    <m/>
    <m/>
    <m/>
    <m/>
    <m/>
    <m/>
    <s v="Kfla_1096"/>
    <n v="327"/>
    <m/>
    <m/>
  </r>
  <r>
    <x v="1"/>
    <x v="1"/>
    <s v="GCA_000024345.1"/>
    <s v="Primary Assembly"/>
    <s v="chromosome"/>
    <m/>
    <s v="CP001736.1"/>
    <n v="1167748"/>
    <n v="1168074"/>
    <s v="-"/>
    <s v="ADB30200.1"/>
    <m/>
    <m/>
    <s v="transcriptional regulator, PadR-like family"/>
    <m/>
    <m/>
    <s v="Kfla_1096"/>
    <n v="327"/>
    <n v="108"/>
    <m/>
  </r>
  <r>
    <x v="0"/>
    <x v="0"/>
    <s v="GCA_000024345.1"/>
    <s v="Primary Assembly"/>
    <s v="chromosome"/>
    <m/>
    <s v="CP001736.1"/>
    <n v="1168198"/>
    <n v="1169070"/>
    <s v="+"/>
    <m/>
    <m/>
    <m/>
    <m/>
    <m/>
    <m/>
    <s v="Kfla_1097"/>
    <n v="873"/>
    <m/>
    <m/>
  </r>
  <r>
    <x v="1"/>
    <x v="1"/>
    <s v="GCA_000024345.1"/>
    <s v="Primary Assembly"/>
    <s v="chromosome"/>
    <m/>
    <s v="CP001736.1"/>
    <n v="1168198"/>
    <n v="1169070"/>
    <s v="+"/>
    <s v="ADB30201.1"/>
    <m/>
    <m/>
    <s v="short-chain dehydrogenase/reductase SDR"/>
    <m/>
    <m/>
    <s v="Kfla_1097"/>
    <n v="873"/>
    <n v="290"/>
    <m/>
  </r>
  <r>
    <x v="0"/>
    <x v="0"/>
    <s v="GCA_000024345.1"/>
    <s v="Primary Assembly"/>
    <s v="chromosome"/>
    <m/>
    <s v="CP001736.1"/>
    <n v="1169088"/>
    <n v="1169561"/>
    <s v="+"/>
    <m/>
    <m/>
    <m/>
    <m/>
    <m/>
    <m/>
    <s v="Kfla_1098"/>
    <n v="474"/>
    <m/>
    <m/>
  </r>
  <r>
    <x v="1"/>
    <x v="1"/>
    <s v="GCA_000024345.1"/>
    <s v="Primary Assembly"/>
    <s v="chromosome"/>
    <m/>
    <s v="CP001736.1"/>
    <n v="1169088"/>
    <n v="1169561"/>
    <s v="+"/>
    <s v="ADB30202.1"/>
    <m/>
    <m/>
    <s v="transcriptional regulator, MerR family"/>
    <m/>
    <m/>
    <s v="Kfla_1098"/>
    <n v="474"/>
    <n v="157"/>
    <m/>
  </r>
  <r>
    <x v="0"/>
    <x v="0"/>
    <s v="GCA_000024345.1"/>
    <s v="Primary Assembly"/>
    <s v="chromosome"/>
    <m/>
    <s v="CP001736.1"/>
    <n v="1169568"/>
    <n v="1170440"/>
    <s v="-"/>
    <m/>
    <m/>
    <m/>
    <m/>
    <m/>
    <m/>
    <s v="Kfla_1099"/>
    <n v="873"/>
    <m/>
    <m/>
  </r>
  <r>
    <x v="1"/>
    <x v="1"/>
    <s v="GCA_000024345.1"/>
    <s v="Primary Assembly"/>
    <s v="chromosome"/>
    <m/>
    <s v="CP001736.1"/>
    <n v="1169568"/>
    <n v="1170440"/>
    <s v="-"/>
    <s v="ADB30203.1"/>
    <m/>
    <m/>
    <s v="protein of unknown function DUF574"/>
    <m/>
    <m/>
    <s v="Kfla_1099"/>
    <n v="873"/>
    <n v="290"/>
    <m/>
  </r>
  <r>
    <x v="0"/>
    <x v="0"/>
    <s v="GCA_000024345.1"/>
    <s v="Primary Assembly"/>
    <s v="chromosome"/>
    <m/>
    <s v="CP001736.1"/>
    <n v="1170513"/>
    <n v="1171085"/>
    <s v="-"/>
    <m/>
    <m/>
    <m/>
    <m/>
    <m/>
    <m/>
    <s v="Kfla_1100"/>
    <n v="573"/>
    <m/>
    <m/>
  </r>
  <r>
    <x v="1"/>
    <x v="1"/>
    <s v="GCA_000024345.1"/>
    <s v="Primary Assembly"/>
    <s v="chromosome"/>
    <m/>
    <s v="CP001736.1"/>
    <n v="1170513"/>
    <n v="1171085"/>
    <s v="-"/>
    <s v="ADB30204.1"/>
    <m/>
    <m/>
    <s v="transcriptional regulator, TetR family"/>
    <m/>
    <m/>
    <s v="Kfla_1100"/>
    <n v="573"/>
    <n v="190"/>
    <m/>
  </r>
  <r>
    <x v="0"/>
    <x v="0"/>
    <s v="GCA_000024345.1"/>
    <s v="Primary Assembly"/>
    <s v="chromosome"/>
    <m/>
    <s v="CP001736.1"/>
    <n v="1171215"/>
    <n v="1171790"/>
    <s v="+"/>
    <m/>
    <m/>
    <m/>
    <m/>
    <m/>
    <m/>
    <s v="Kfla_1101"/>
    <n v="576"/>
    <m/>
    <m/>
  </r>
  <r>
    <x v="1"/>
    <x v="1"/>
    <s v="GCA_000024345.1"/>
    <s v="Primary Assembly"/>
    <s v="chromosome"/>
    <m/>
    <s v="CP001736.1"/>
    <n v="1171215"/>
    <n v="1171790"/>
    <s v="+"/>
    <s v="ADB30205.1"/>
    <m/>
    <m/>
    <s v="conserved hypothetical protein"/>
    <m/>
    <m/>
    <s v="Kfla_1101"/>
    <n v="576"/>
    <n v="191"/>
    <m/>
  </r>
  <r>
    <x v="0"/>
    <x v="0"/>
    <s v="GCA_000024345.1"/>
    <s v="Primary Assembly"/>
    <s v="chromosome"/>
    <m/>
    <s v="CP001736.1"/>
    <n v="1171790"/>
    <n v="1173256"/>
    <s v="+"/>
    <m/>
    <m/>
    <m/>
    <m/>
    <m/>
    <m/>
    <s v="Kfla_1102"/>
    <n v="1467"/>
    <m/>
    <m/>
  </r>
  <r>
    <x v="1"/>
    <x v="1"/>
    <s v="GCA_000024345.1"/>
    <s v="Primary Assembly"/>
    <s v="chromosome"/>
    <m/>
    <s v="CP001736.1"/>
    <n v="1171790"/>
    <n v="1173256"/>
    <s v="+"/>
    <s v="ADB30206.1"/>
    <m/>
    <m/>
    <s v="pyridine nucleotide-disulphide oxidoreductase dimerization region"/>
    <m/>
    <m/>
    <s v="Kfla_1102"/>
    <n v="1467"/>
    <n v="488"/>
    <m/>
  </r>
  <r>
    <x v="0"/>
    <x v="0"/>
    <s v="GCA_000024345.1"/>
    <s v="Primary Assembly"/>
    <s v="chromosome"/>
    <m/>
    <s v="CP001736.1"/>
    <n v="1173281"/>
    <n v="1173586"/>
    <s v="+"/>
    <m/>
    <m/>
    <m/>
    <m/>
    <m/>
    <m/>
    <s v="Kfla_1103"/>
    <n v="306"/>
    <m/>
    <m/>
  </r>
  <r>
    <x v="1"/>
    <x v="1"/>
    <s v="GCA_000024345.1"/>
    <s v="Primary Assembly"/>
    <s v="chromosome"/>
    <m/>
    <s v="CP001736.1"/>
    <n v="1173281"/>
    <n v="1173586"/>
    <s v="+"/>
    <s v="ADB30207.1"/>
    <m/>
    <m/>
    <s v="organic hydroperoxide resistance protein"/>
    <m/>
    <m/>
    <s v="Kfla_1103"/>
    <n v="306"/>
    <n v="101"/>
    <m/>
  </r>
  <r>
    <x v="0"/>
    <x v="0"/>
    <s v="GCA_000024345.1"/>
    <s v="Primary Assembly"/>
    <s v="chromosome"/>
    <m/>
    <s v="CP001736.1"/>
    <n v="1173685"/>
    <n v="1175364"/>
    <s v="+"/>
    <m/>
    <m/>
    <m/>
    <m/>
    <m/>
    <m/>
    <s v="Kfla_1104"/>
    <n v="1680"/>
    <m/>
    <m/>
  </r>
  <r>
    <x v="1"/>
    <x v="1"/>
    <s v="GCA_000024345.1"/>
    <s v="Primary Assembly"/>
    <s v="chromosome"/>
    <m/>
    <s v="CP001736.1"/>
    <n v="1173685"/>
    <n v="1175364"/>
    <s v="+"/>
    <s v="ADB30208.1"/>
    <m/>
    <m/>
    <s v="alpha amylase catalytic region"/>
    <m/>
    <m/>
    <s v="Kfla_1104"/>
    <n v="1680"/>
    <n v="559"/>
    <m/>
  </r>
  <r>
    <x v="0"/>
    <x v="0"/>
    <s v="GCA_000024345.1"/>
    <s v="Primary Assembly"/>
    <s v="chromosome"/>
    <m/>
    <s v="CP001736.1"/>
    <n v="1175373"/>
    <n v="1176038"/>
    <s v="-"/>
    <m/>
    <m/>
    <m/>
    <m/>
    <m/>
    <m/>
    <s v="Kfla_1105"/>
    <n v="666"/>
    <m/>
    <m/>
  </r>
  <r>
    <x v="1"/>
    <x v="1"/>
    <s v="GCA_000024345.1"/>
    <s v="Primary Assembly"/>
    <s v="chromosome"/>
    <m/>
    <s v="CP001736.1"/>
    <n v="1175373"/>
    <n v="1176038"/>
    <s v="-"/>
    <s v="ADB30209.1"/>
    <m/>
    <m/>
    <s v="aminoglycoside phosphotransferase"/>
    <m/>
    <m/>
    <s v="Kfla_1105"/>
    <n v="666"/>
    <n v="221"/>
    <m/>
  </r>
  <r>
    <x v="0"/>
    <x v="0"/>
    <s v="GCA_000024345.1"/>
    <s v="Primary Assembly"/>
    <s v="chromosome"/>
    <m/>
    <s v="CP001736.1"/>
    <n v="1176192"/>
    <n v="1176737"/>
    <s v="+"/>
    <m/>
    <m/>
    <m/>
    <m/>
    <m/>
    <m/>
    <s v="Kfla_1106"/>
    <n v="546"/>
    <m/>
    <m/>
  </r>
  <r>
    <x v="1"/>
    <x v="1"/>
    <s v="GCA_000024345.1"/>
    <s v="Primary Assembly"/>
    <s v="chromosome"/>
    <m/>
    <s v="CP001736.1"/>
    <n v="1176192"/>
    <n v="1176737"/>
    <s v="+"/>
    <s v="ADB30210.1"/>
    <m/>
    <m/>
    <s v="GCN5-related N-acetyltransferase"/>
    <m/>
    <m/>
    <s v="Kfla_1106"/>
    <n v="546"/>
    <n v="181"/>
    <m/>
  </r>
  <r>
    <x v="0"/>
    <x v="0"/>
    <s v="GCA_000024345.1"/>
    <s v="Primary Assembly"/>
    <s v="chromosome"/>
    <m/>
    <s v="CP001736.1"/>
    <n v="1176802"/>
    <n v="1178019"/>
    <s v="+"/>
    <m/>
    <m/>
    <m/>
    <m/>
    <m/>
    <m/>
    <s v="Kfla_1107"/>
    <n v="1218"/>
    <m/>
    <m/>
  </r>
  <r>
    <x v="1"/>
    <x v="1"/>
    <s v="GCA_000024345.1"/>
    <s v="Primary Assembly"/>
    <s v="chromosome"/>
    <m/>
    <s v="CP001736.1"/>
    <n v="1176802"/>
    <n v="1178019"/>
    <s v="+"/>
    <s v="ADB30211.1"/>
    <m/>
    <m/>
    <s v="major facilitator superfamily MFS_1"/>
    <m/>
    <m/>
    <s v="Kfla_1107"/>
    <n v="1218"/>
    <n v="405"/>
    <m/>
  </r>
  <r>
    <x v="0"/>
    <x v="0"/>
    <s v="GCA_000024345.1"/>
    <s v="Primary Assembly"/>
    <s v="chromosome"/>
    <m/>
    <s v="CP001736.1"/>
    <n v="1178045"/>
    <n v="1179886"/>
    <s v="-"/>
    <m/>
    <m/>
    <m/>
    <m/>
    <m/>
    <m/>
    <s v="Kfla_1108"/>
    <n v="1842"/>
    <m/>
    <m/>
  </r>
  <r>
    <x v="1"/>
    <x v="1"/>
    <s v="GCA_000024345.1"/>
    <s v="Primary Assembly"/>
    <s v="chromosome"/>
    <m/>
    <s v="CP001736.1"/>
    <n v="1178045"/>
    <n v="1179886"/>
    <s v="-"/>
    <s v="ADB30212.1"/>
    <m/>
    <m/>
    <s v="secretory lipase"/>
    <m/>
    <m/>
    <s v="Kfla_1108"/>
    <n v="1842"/>
    <n v="613"/>
    <m/>
  </r>
  <r>
    <x v="0"/>
    <x v="0"/>
    <s v="GCA_000024345.1"/>
    <s v="Primary Assembly"/>
    <s v="chromosome"/>
    <m/>
    <s v="CP001736.1"/>
    <n v="1180002"/>
    <n v="1180463"/>
    <s v="+"/>
    <m/>
    <m/>
    <m/>
    <m/>
    <m/>
    <m/>
    <s v="Kfla_1109"/>
    <n v="462"/>
    <m/>
    <m/>
  </r>
  <r>
    <x v="1"/>
    <x v="1"/>
    <s v="GCA_000024345.1"/>
    <s v="Primary Assembly"/>
    <s v="chromosome"/>
    <m/>
    <s v="CP001736.1"/>
    <n v="1180002"/>
    <n v="1180463"/>
    <s v="+"/>
    <s v="ADB30213.1"/>
    <m/>
    <m/>
    <s v="conserved hypothetical protein"/>
    <m/>
    <m/>
    <s v="Kfla_1109"/>
    <n v="462"/>
    <n v="153"/>
    <m/>
  </r>
  <r>
    <x v="0"/>
    <x v="0"/>
    <s v="GCA_000024345.1"/>
    <s v="Primary Assembly"/>
    <s v="chromosome"/>
    <m/>
    <s v="CP001736.1"/>
    <n v="1180606"/>
    <n v="1181223"/>
    <s v="-"/>
    <m/>
    <m/>
    <m/>
    <m/>
    <m/>
    <m/>
    <s v="Kfla_1110"/>
    <n v="618"/>
    <m/>
    <m/>
  </r>
  <r>
    <x v="1"/>
    <x v="1"/>
    <s v="GCA_000024345.1"/>
    <s v="Primary Assembly"/>
    <s v="chromosome"/>
    <m/>
    <s v="CP001736.1"/>
    <n v="1180606"/>
    <n v="1181223"/>
    <s v="-"/>
    <s v="ADB30214.1"/>
    <m/>
    <m/>
    <s v="bifunctional deaminase-reductase domain protein"/>
    <m/>
    <m/>
    <s v="Kfla_1110"/>
    <n v="618"/>
    <n v="205"/>
    <m/>
  </r>
  <r>
    <x v="0"/>
    <x v="0"/>
    <s v="GCA_000024345.1"/>
    <s v="Primary Assembly"/>
    <s v="chromosome"/>
    <m/>
    <s v="CP001736.1"/>
    <n v="1181220"/>
    <n v="1181696"/>
    <s v="-"/>
    <m/>
    <m/>
    <m/>
    <m/>
    <m/>
    <m/>
    <s v="Kfla_1111"/>
    <n v="477"/>
    <m/>
    <m/>
  </r>
  <r>
    <x v="1"/>
    <x v="1"/>
    <s v="GCA_000024345.1"/>
    <s v="Primary Assembly"/>
    <s v="chromosome"/>
    <m/>
    <s v="CP001736.1"/>
    <n v="1181220"/>
    <n v="1181696"/>
    <s v="-"/>
    <s v="ADB30215.1"/>
    <m/>
    <m/>
    <s v="Activator of Hsp90 ATPase 1 family protein"/>
    <m/>
    <m/>
    <s v="Kfla_1111"/>
    <n v="477"/>
    <n v="158"/>
    <m/>
  </r>
  <r>
    <x v="0"/>
    <x v="0"/>
    <s v="GCA_000024345.1"/>
    <s v="Primary Assembly"/>
    <s v="chromosome"/>
    <m/>
    <s v="CP001736.1"/>
    <n v="1181693"/>
    <n v="1182031"/>
    <s v="-"/>
    <m/>
    <m/>
    <m/>
    <m/>
    <m/>
    <m/>
    <s v="Kfla_1112"/>
    <n v="339"/>
    <m/>
    <m/>
  </r>
  <r>
    <x v="1"/>
    <x v="1"/>
    <s v="GCA_000024345.1"/>
    <s v="Primary Assembly"/>
    <s v="chromosome"/>
    <m/>
    <s v="CP001736.1"/>
    <n v="1181693"/>
    <n v="1182031"/>
    <s v="-"/>
    <s v="ADB30216.1"/>
    <m/>
    <m/>
    <s v="putative transcriptional regulator, ArsR family"/>
    <m/>
    <m/>
    <s v="Kfla_1112"/>
    <n v="339"/>
    <n v="112"/>
    <m/>
  </r>
  <r>
    <x v="0"/>
    <x v="0"/>
    <s v="GCA_000024345.1"/>
    <s v="Primary Assembly"/>
    <s v="chromosome"/>
    <m/>
    <s v="CP001736.1"/>
    <n v="1182125"/>
    <n v="1182841"/>
    <s v="-"/>
    <m/>
    <m/>
    <m/>
    <m/>
    <m/>
    <m/>
    <s v="Kfla_1113"/>
    <n v="717"/>
    <m/>
    <m/>
  </r>
  <r>
    <x v="1"/>
    <x v="1"/>
    <s v="GCA_000024345.1"/>
    <s v="Primary Assembly"/>
    <s v="chromosome"/>
    <m/>
    <s v="CP001736.1"/>
    <n v="1182125"/>
    <n v="1182841"/>
    <s v="-"/>
    <s v="ADB30217.1"/>
    <m/>
    <m/>
    <s v="hypothetical protein"/>
    <m/>
    <m/>
    <s v="Kfla_1113"/>
    <n v="717"/>
    <n v="238"/>
    <m/>
  </r>
  <r>
    <x v="0"/>
    <x v="0"/>
    <s v="GCA_000024345.1"/>
    <s v="Primary Assembly"/>
    <s v="chromosome"/>
    <m/>
    <s v="CP001736.1"/>
    <n v="1182961"/>
    <n v="1183842"/>
    <s v="-"/>
    <m/>
    <m/>
    <m/>
    <m/>
    <m/>
    <m/>
    <s v="Kfla_1114"/>
    <n v="882"/>
    <m/>
    <m/>
  </r>
  <r>
    <x v="1"/>
    <x v="1"/>
    <s v="GCA_000024345.1"/>
    <s v="Primary Assembly"/>
    <s v="chromosome"/>
    <m/>
    <s v="CP001736.1"/>
    <n v="1182961"/>
    <n v="1183842"/>
    <s v="-"/>
    <s v="ADB30218.1"/>
    <m/>
    <m/>
    <s v="hypothetical protein"/>
    <m/>
    <m/>
    <s v="Kfla_1114"/>
    <n v="882"/>
    <n v="293"/>
    <m/>
  </r>
  <r>
    <x v="0"/>
    <x v="0"/>
    <s v="GCA_000024345.1"/>
    <s v="Primary Assembly"/>
    <s v="chromosome"/>
    <m/>
    <s v="CP001736.1"/>
    <n v="1183905"/>
    <n v="1185092"/>
    <s v="-"/>
    <m/>
    <m/>
    <m/>
    <m/>
    <m/>
    <m/>
    <s v="Kfla_1115"/>
    <n v="1188"/>
    <m/>
    <m/>
  </r>
  <r>
    <x v="1"/>
    <x v="1"/>
    <s v="GCA_000024345.1"/>
    <s v="Primary Assembly"/>
    <s v="chromosome"/>
    <m/>
    <s v="CP001736.1"/>
    <n v="1183905"/>
    <n v="1185092"/>
    <s v="-"/>
    <s v="ADB30219.1"/>
    <m/>
    <m/>
    <s v="major facilitator superfamily MFS_1"/>
    <m/>
    <m/>
    <s v="Kfla_1115"/>
    <n v="1188"/>
    <n v="395"/>
    <m/>
  </r>
  <r>
    <x v="0"/>
    <x v="0"/>
    <s v="GCA_000024345.1"/>
    <s v="Primary Assembly"/>
    <s v="chromosome"/>
    <m/>
    <s v="CP001736.1"/>
    <n v="1185248"/>
    <n v="1185835"/>
    <s v="+"/>
    <m/>
    <m/>
    <m/>
    <m/>
    <m/>
    <m/>
    <s v="Kfla_1116"/>
    <n v="588"/>
    <m/>
    <m/>
  </r>
  <r>
    <x v="1"/>
    <x v="1"/>
    <s v="GCA_000024345.1"/>
    <s v="Primary Assembly"/>
    <s v="chromosome"/>
    <m/>
    <s v="CP001736.1"/>
    <n v="1185248"/>
    <n v="1185835"/>
    <s v="+"/>
    <s v="ADB30220.1"/>
    <m/>
    <m/>
    <s v="transcriptional regulator, XRE family"/>
    <m/>
    <m/>
    <s v="Kfla_1116"/>
    <n v="588"/>
    <n v="195"/>
    <m/>
  </r>
  <r>
    <x v="0"/>
    <x v="0"/>
    <s v="GCA_000024345.1"/>
    <s v="Primary Assembly"/>
    <s v="chromosome"/>
    <m/>
    <s v="CP001736.1"/>
    <n v="1185841"/>
    <n v="1186491"/>
    <s v="-"/>
    <m/>
    <m/>
    <m/>
    <m/>
    <m/>
    <m/>
    <s v="Kfla_1117"/>
    <n v="651"/>
    <m/>
    <m/>
  </r>
  <r>
    <x v="1"/>
    <x v="1"/>
    <s v="GCA_000024345.1"/>
    <s v="Primary Assembly"/>
    <s v="chromosome"/>
    <m/>
    <s v="CP001736.1"/>
    <n v="1185841"/>
    <n v="1186491"/>
    <s v="-"/>
    <s v="ADB30221.1"/>
    <m/>
    <m/>
    <s v="methylase"/>
    <m/>
    <m/>
    <s v="Kfla_1117"/>
    <n v="651"/>
    <n v="216"/>
    <m/>
  </r>
  <r>
    <x v="0"/>
    <x v="0"/>
    <s v="GCA_000024345.1"/>
    <s v="Primary Assembly"/>
    <s v="chromosome"/>
    <m/>
    <s v="CP001736.1"/>
    <n v="1186488"/>
    <n v="1187489"/>
    <s v="-"/>
    <m/>
    <m/>
    <m/>
    <m/>
    <m/>
    <m/>
    <s v="Kfla_1118"/>
    <n v="1002"/>
    <m/>
    <m/>
  </r>
  <r>
    <x v="1"/>
    <x v="1"/>
    <s v="GCA_000024345.1"/>
    <s v="Primary Assembly"/>
    <s v="chromosome"/>
    <m/>
    <s v="CP001736.1"/>
    <n v="1186488"/>
    <n v="1187489"/>
    <s v="-"/>
    <s v="ADB30222.1"/>
    <m/>
    <m/>
    <s v="glutamate--cysteine ligase GCS2"/>
    <m/>
    <m/>
    <s v="Kfla_1118"/>
    <n v="1002"/>
    <n v="333"/>
    <m/>
  </r>
  <r>
    <x v="0"/>
    <x v="0"/>
    <s v="GCA_000024345.1"/>
    <s v="Primary Assembly"/>
    <s v="chromosome"/>
    <m/>
    <s v="CP001736.1"/>
    <n v="1187806"/>
    <n v="1189041"/>
    <s v="-"/>
    <m/>
    <m/>
    <m/>
    <m/>
    <m/>
    <m/>
    <s v="Kfla_1119"/>
    <n v="1236"/>
    <m/>
    <m/>
  </r>
  <r>
    <x v="1"/>
    <x v="1"/>
    <s v="GCA_000024345.1"/>
    <s v="Primary Assembly"/>
    <s v="chromosome"/>
    <m/>
    <s v="CP001736.1"/>
    <n v="1187806"/>
    <n v="1189041"/>
    <s v="-"/>
    <s v="ADB30223.1"/>
    <m/>
    <m/>
    <s v="Erythromycin esterase"/>
    <m/>
    <m/>
    <s v="Kfla_1119"/>
    <n v="1236"/>
    <n v="411"/>
    <m/>
  </r>
  <r>
    <x v="0"/>
    <x v="0"/>
    <s v="GCA_000024345.1"/>
    <s v="Primary Assembly"/>
    <s v="chromosome"/>
    <m/>
    <s v="CP001736.1"/>
    <n v="1189239"/>
    <n v="1189574"/>
    <s v="+"/>
    <m/>
    <m/>
    <m/>
    <m/>
    <m/>
    <m/>
    <s v="Kfla_1120"/>
    <n v="336"/>
    <m/>
    <m/>
  </r>
  <r>
    <x v="1"/>
    <x v="1"/>
    <s v="GCA_000024345.1"/>
    <s v="Primary Assembly"/>
    <s v="chromosome"/>
    <m/>
    <s v="CP001736.1"/>
    <n v="1189239"/>
    <n v="1189574"/>
    <s v="+"/>
    <s v="ADB30224.1"/>
    <m/>
    <m/>
    <s v="transcriptional regulator, ArsR family"/>
    <m/>
    <m/>
    <s v="Kfla_1120"/>
    <n v="336"/>
    <n v="111"/>
    <m/>
  </r>
  <r>
    <x v="0"/>
    <x v="0"/>
    <s v="GCA_000024345.1"/>
    <s v="Primary Assembly"/>
    <s v="chromosome"/>
    <m/>
    <s v="CP001736.1"/>
    <n v="1189594"/>
    <n v="1190589"/>
    <s v="+"/>
    <m/>
    <m/>
    <m/>
    <m/>
    <m/>
    <m/>
    <s v="Kfla_1121"/>
    <n v="996"/>
    <m/>
    <m/>
  </r>
  <r>
    <x v="1"/>
    <x v="1"/>
    <s v="GCA_000024345.1"/>
    <s v="Primary Assembly"/>
    <s v="chromosome"/>
    <m/>
    <s v="CP001736.1"/>
    <n v="1189594"/>
    <n v="1190589"/>
    <s v="+"/>
    <s v="ADB30225.1"/>
    <m/>
    <m/>
    <s v="Alcohol dehydrogenase zinc-binding domain protein"/>
    <m/>
    <m/>
    <s v="Kfla_1121"/>
    <n v="996"/>
    <n v="331"/>
    <m/>
  </r>
  <r>
    <x v="0"/>
    <x v="0"/>
    <s v="GCA_000024345.1"/>
    <s v="Primary Assembly"/>
    <s v="chromosome"/>
    <m/>
    <s v="CP001736.1"/>
    <n v="1190777"/>
    <n v="1191625"/>
    <s v="-"/>
    <m/>
    <m/>
    <m/>
    <m/>
    <m/>
    <m/>
    <s v="Kfla_1122"/>
    <n v="849"/>
    <m/>
    <m/>
  </r>
  <r>
    <x v="1"/>
    <x v="1"/>
    <s v="GCA_000024345.1"/>
    <s v="Primary Assembly"/>
    <s v="chromosome"/>
    <m/>
    <s v="CP001736.1"/>
    <n v="1190777"/>
    <n v="1191625"/>
    <s v="-"/>
    <s v="ADB30226.1"/>
    <m/>
    <m/>
    <s v="short-chain dehydrogenase/reductase SDR"/>
    <m/>
    <m/>
    <s v="Kfla_1122"/>
    <n v="849"/>
    <n v="282"/>
    <m/>
  </r>
  <r>
    <x v="0"/>
    <x v="0"/>
    <s v="GCA_000024345.1"/>
    <s v="Primary Assembly"/>
    <s v="chromosome"/>
    <m/>
    <s v="CP001736.1"/>
    <n v="1191677"/>
    <n v="1192255"/>
    <s v="+"/>
    <m/>
    <m/>
    <m/>
    <m/>
    <m/>
    <m/>
    <s v="Kfla_1123"/>
    <n v="579"/>
    <m/>
    <m/>
  </r>
  <r>
    <x v="1"/>
    <x v="1"/>
    <s v="GCA_000024345.1"/>
    <s v="Primary Assembly"/>
    <s v="chromosome"/>
    <m/>
    <s v="CP001736.1"/>
    <n v="1191677"/>
    <n v="1192255"/>
    <s v="+"/>
    <s v="ADB30227.1"/>
    <m/>
    <m/>
    <s v="transcriptional regulator, TetR family"/>
    <m/>
    <m/>
    <s v="Kfla_1123"/>
    <n v="579"/>
    <n v="192"/>
    <m/>
  </r>
  <r>
    <x v="0"/>
    <x v="0"/>
    <s v="GCA_000024345.1"/>
    <s v="Primary Assembly"/>
    <s v="chromosome"/>
    <m/>
    <s v="CP001736.1"/>
    <n v="1192313"/>
    <n v="1193467"/>
    <s v="-"/>
    <m/>
    <m/>
    <m/>
    <m/>
    <m/>
    <m/>
    <s v="Kfla_1124"/>
    <n v="1155"/>
    <m/>
    <m/>
  </r>
  <r>
    <x v="1"/>
    <x v="1"/>
    <s v="GCA_000024345.1"/>
    <s v="Primary Assembly"/>
    <s v="chromosome"/>
    <m/>
    <s v="CP001736.1"/>
    <n v="1192313"/>
    <n v="1193467"/>
    <s v="-"/>
    <s v="ADB30228.1"/>
    <m/>
    <m/>
    <s v="protein of unknown function DUF839"/>
    <m/>
    <m/>
    <s v="Kfla_1124"/>
    <n v="1155"/>
    <n v="384"/>
    <m/>
  </r>
  <r>
    <x v="0"/>
    <x v="0"/>
    <s v="GCA_000024345.1"/>
    <s v="Primary Assembly"/>
    <s v="chromosome"/>
    <m/>
    <s v="CP001736.1"/>
    <n v="1193615"/>
    <n v="1194316"/>
    <s v="-"/>
    <m/>
    <m/>
    <m/>
    <m/>
    <m/>
    <m/>
    <s v="Kfla_1125"/>
    <n v="702"/>
    <m/>
    <m/>
  </r>
  <r>
    <x v="1"/>
    <x v="1"/>
    <s v="GCA_000024345.1"/>
    <s v="Primary Assembly"/>
    <s v="chromosome"/>
    <m/>
    <s v="CP001736.1"/>
    <n v="1193615"/>
    <n v="1194316"/>
    <s v="-"/>
    <s v="ADB30229.1"/>
    <m/>
    <m/>
    <s v="hypothetical protein"/>
    <m/>
    <m/>
    <s v="Kfla_1125"/>
    <n v="702"/>
    <n v="233"/>
    <m/>
  </r>
  <r>
    <x v="0"/>
    <x v="0"/>
    <s v="GCA_000024345.1"/>
    <s v="Primary Assembly"/>
    <s v="chromosome"/>
    <m/>
    <s v="CP001736.1"/>
    <n v="1194644"/>
    <n v="1195336"/>
    <s v="-"/>
    <m/>
    <m/>
    <m/>
    <m/>
    <m/>
    <m/>
    <s v="Kfla_1126"/>
    <n v="693"/>
    <m/>
    <m/>
  </r>
  <r>
    <x v="1"/>
    <x v="1"/>
    <s v="GCA_000024345.1"/>
    <s v="Primary Assembly"/>
    <s v="chromosome"/>
    <m/>
    <s v="CP001736.1"/>
    <n v="1194644"/>
    <n v="1195336"/>
    <s v="-"/>
    <s v="ADB30230.1"/>
    <m/>
    <m/>
    <s v="hypothetical protein"/>
    <m/>
    <m/>
    <s v="Kfla_1126"/>
    <n v="693"/>
    <n v="230"/>
    <m/>
  </r>
  <r>
    <x v="0"/>
    <x v="0"/>
    <s v="GCA_000024345.1"/>
    <s v="Primary Assembly"/>
    <s v="chromosome"/>
    <m/>
    <s v="CP001736.1"/>
    <n v="1195453"/>
    <n v="1196097"/>
    <s v="-"/>
    <m/>
    <m/>
    <m/>
    <m/>
    <m/>
    <m/>
    <s v="Kfla_1127"/>
    <n v="645"/>
    <m/>
    <m/>
  </r>
  <r>
    <x v="1"/>
    <x v="1"/>
    <s v="GCA_000024345.1"/>
    <s v="Primary Assembly"/>
    <s v="chromosome"/>
    <m/>
    <s v="CP001736.1"/>
    <n v="1195453"/>
    <n v="1196097"/>
    <s v="-"/>
    <s v="ADB30231.1"/>
    <m/>
    <m/>
    <s v="NADP oxidoreductase coenzyme F420-dependent"/>
    <m/>
    <m/>
    <s v="Kfla_1127"/>
    <n v="645"/>
    <n v="214"/>
    <m/>
  </r>
  <r>
    <x v="0"/>
    <x v="0"/>
    <s v="GCA_000024345.1"/>
    <s v="Primary Assembly"/>
    <s v="chromosome"/>
    <m/>
    <s v="CP001736.1"/>
    <n v="1196102"/>
    <n v="1196461"/>
    <s v="-"/>
    <m/>
    <m/>
    <m/>
    <m/>
    <m/>
    <m/>
    <s v="Kfla_1128"/>
    <n v="360"/>
    <m/>
    <m/>
  </r>
  <r>
    <x v="1"/>
    <x v="1"/>
    <s v="GCA_000024345.1"/>
    <s v="Primary Assembly"/>
    <s v="chromosome"/>
    <m/>
    <s v="CP001736.1"/>
    <n v="1196102"/>
    <n v="1196461"/>
    <s v="-"/>
    <s v="ADB30232.1"/>
    <m/>
    <m/>
    <s v="conserved hypothetical protein"/>
    <m/>
    <m/>
    <s v="Kfla_1128"/>
    <n v="360"/>
    <n v="119"/>
    <m/>
  </r>
  <r>
    <x v="0"/>
    <x v="0"/>
    <s v="GCA_000024345.1"/>
    <s v="Primary Assembly"/>
    <s v="chromosome"/>
    <m/>
    <s v="CP001736.1"/>
    <n v="1196603"/>
    <n v="1197118"/>
    <s v="-"/>
    <m/>
    <m/>
    <m/>
    <m/>
    <m/>
    <m/>
    <s v="Kfla_1129"/>
    <n v="516"/>
    <m/>
    <m/>
  </r>
  <r>
    <x v="1"/>
    <x v="1"/>
    <s v="GCA_000024345.1"/>
    <s v="Primary Assembly"/>
    <s v="chromosome"/>
    <m/>
    <s v="CP001736.1"/>
    <n v="1196603"/>
    <n v="1197118"/>
    <s v="-"/>
    <s v="ADB30233.1"/>
    <m/>
    <m/>
    <s v="transcriptional regulator, MarR family"/>
    <m/>
    <m/>
    <s v="Kfla_1129"/>
    <n v="516"/>
    <n v="171"/>
    <m/>
  </r>
  <r>
    <x v="0"/>
    <x v="0"/>
    <s v="GCA_000024345.1"/>
    <s v="Primary Assembly"/>
    <s v="chromosome"/>
    <m/>
    <s v="CP001736.1"/>
    <n v="1197239"/>
    <n v="1198204"/>
    <s v="-"/>
    <m/>
    <m/>
    <m/>
    <m/>
    <m/>
    <m/>
    <s v="Kfla_1130"/>
    <n v="966"/>
    <m/>
    <m/>
  </r>
  <r>
    <x v="1"/>
    <x v="1"/>
    <s v="GCA_000024345.1"/>
    <s v="Primary Assembly"/>
    <s v="chromosome"/>
    <m/>
    <s v="CP001736.1"/>
    <n v="1197239"/>
    <n v="1198204"/>
    <s v="-"/>
    <s v="ADB30234.1"/>
    <m/>
    <m/>
    <s v="Alpha/beta hydrolase fold-3 domain protein"/>
    <m/>
    <m/>
    <s v="Kfla_1130"/>
    <n v="966"/>
    <n v="321"/>
    <m/>
  </r>
  <r>
    <x v="0"/>
    <x v="0"/>
    <s v="GCA_000024345.1"/>
    <s v="Primary Assembly"/>
    <s v="chromosome"/>
    <m/>
    <s v="CP001736.1"/>
    <n v="1198366"/>
    <n v="1201140"/>
    <s v="+"/>
    <m/>
    <m/>
    <m/>
    <m/>
    <m/>
    <m/>
    <s v="Kfla_1131"/>
    <n v="2775"/>
    <m/>
    <m/>
  </r>
  <r>
    <x v="1"/>
    <x v="1"/>
    <s v="GCA_000024345.1"/>
    <s v="Primary Assembly"/>
    <s v="chromosome"/>
    <m/>
    <s v="CP001736.1"/>
    <n v="1198366"/>
    <n v="1201140"/>
    <s v="+"/>
    <s v="ADB30235.1"/>
    <m/>
    <m/>
    <s v="transcriptional regulator, LuxR family"/>
    <m/>
    <m/>
    <s v="Kfla_1131"/>
    <n v="2775"/>
    <n v="924"/>
    <m/>
  </r>
  <r>
    <x v="0"/>
    <x v="0"/>
    <s v="GCA_000024345.1"/>
    <s v="Primary Assembly"/>
    <s v="chromosome"/>
    <m/>
    <s v="CP001736.1"/>
    <n v="1201228"/>
    <n v="1201791"/>
    <s v="+"/>
    <m/>
    <m/>
    <m/>
    <m/>
    <m/>
    <m/>
    <s v="Kfla_1132"/>
    <n v="564"/>
    <m/>
    <m/>
  </r>
  <r>
    <x v="1"/>
    <x v="1"/>
    <s v="GCA_000024345.1"/>
    <s v="Primary Assembly"/>
    <s v="chromosome"/>
    <m/>
    <s v="CP001736.1"/>
    <n v="1201228"/>
    <n v="1201791"/>
    <s v="+"/>
    <s v="ADB30236.1"/>
    <m/>
    <m/>
    <s v="exonuclease SbcC"/>
    <m/>
    <m/>
    <s v="Kfla_1132"/>
    <n v="564"/>
    <n v="187"/>
    <m/>
  </r>
  <r>
    <x v="0"/>
    <x v="0"/>
    <s v="GCA_000024345.1"/>
    <s v="Primary Assembly"/>
    <s v="chromosome"/>
    <m/>
    <s v="CP001736.1"/>
    <n v="1201832"/>
    <n v="1202548"/>
    <s v="+"/>
    <m/>
    <m/>
    <m/>
    <m/>
    <m/>
    <m/>
    <s v="Kfla_1133"/>
    <n v="717"/>
    <m/>
    <m/>
  </r>
  <r>
    <x v="1"/>
    <x v="1"/>
    <s v="GCA_000024345.1"/>
    <s v="Primary Assembly"/>
    <s v="chromosome"/>
    <m/>
    <s v="CP001736.1"/>
    <n v="1201832"/>
    <n v="1202548"/>
    <s v="+"/>
    <s v="ADB30237.1"/>
    <m/>
    <m/>
    <s v="hypothetical protein"/>
    <m/>
    <m/>
    <s v="Kfla_1133"/>
    <n v="717"/>
    <n v="238"/>
    <m/>
  </r>
  <r>
    <x v="0"/>
    <x v="0"/>
    <s v="GCA_000024345.1"/>
    <s v="Primary Assembly"/>
    <s v="chromosome"/>
    <m/>
    <s v="CP001736.1"/>
    <n v="1202565"/>
    <n v="1203812"/>
    <s v="+"/>
    <m/>
    <m/>
    <m/>
    <m/>
    <m/>
    <m/>
    <s v="Kfla_1134"/>
    <n v="1248"/>
    <m/>
    <m/>
  </r>
  <r>
    <x v="1"/>
    <x v="1"/>
    <s v="GCA_000024345.1"/>
    <s v="Primary Assembly"/>
    <s v="chromosome"/>
    <m/>
    <s v="CP001736.1"/>
    <n v="1202565"/>
    <n v="1203812"/>
    <s v="+"/>
    <s v="ADB30238.1"/>
    <m/>
    <m/>
    <s v="histidine kinase"/>
    <m/>
    <m/>
    <s v="Kfla_1134"/>
    <n v="1248"/>
    <n v="415"/>
    <m/>
  </r>
  <r>
    <x v="0"/>
    <x v="0"/>
    <s v="GCA_000024345.1"/>
    <s v="Primary Assembly"/>
    <s v="chromosome"/>
    <m/>
    <s v="CP001736.1"/>
    <n v="1203809"/>
    <n v="1204459"/>
    <s v="+"/>
    <m/>
    <m/>
    <m/>
    <m/>
    <m/>
    <m/>
    <s v="Kfla_1135"/>
    <n v="651"/>
    <m/>
    <m/>
  </r>
  <r>
    <x v="1"/>
    <x v="1"/>
    <s v="GCA_000024345.1"/>
    <s v="Primary Assembly"/>
    <s v="chromosome"/>
    <m/>
    <s v="CP001736.1"/>
    <n v="1203809"/>
    <n v="1204459"/>
    <s v="+"/>
    <s v="ADB30239.1"/>
    <m/>
    <m/>
    <s v="two component transcriptional regulator, LuxR family"/>
    <m/>
    <m/>
    <s v="Kfla_1135"/>
    <n v="651"/>
    <n v="216"/>
    <m/>
  </r>
  <r>
    <x v="0"/>
    <x v="0"/>
    <s v="GCA_000024345.1"/>
    <s v="Primary Assembly"/>
    <s v="chromosome"/>
    <m/>
    <s v="CP001736.1"/>
    <n v="1204469"/>
    <n v="1205338"/>
    <s v="-"/>
    <m/>
    <m/>
    <m/>
    <m/>
    <m/>
    <m/>
    <s v="Kfla_1136"/>
    <n v="870"/>
    <m/>
    <m/>
  </r>
  <r>
    <x v="1"/>
    <x v="1"/>
    <s v="GCA_000024345.1"/>
    <s v="Primary Assembly"/>
    <s v="chromosome"/>
    <m/>
    <s v="CP001736.1"/>
    <n v="1204469"/>
    <n v="1205338"/>
    <s v="-"/>
    <s v="ADB30240.1"/>
    <m/>
    <m/>
    <s v="aminoglycoside phosphotransferase"/>
    <m/>
    <m/>
    <s v="Kfla_1136"/>
    <n v="870"/>
    <n v="289"/>
    <m/>
  </r>
  <r>
    <x v="0"/>
    <x v="0"/>
    <s v="GCA_000024345.1"/>
    <s v="Primary Assembly"/>
    <s v="chromosome"/>
    <m/>
    <s v="CP001736.1"/>
    <n v="1205344"/>
    <n v="1205805"/>
    <s v="-"/>
    <m/>
    <m/>
    <m/>
    <m/>
    <m/>
    <m/>
    <s v="Kfla_1137"/>
    <n v="462"/>
    <m/>
    <m/>
  </r>
  <r>
    <x v="1"/>
    <x v="1"/>
    <s v="GCA_000024345.1"/>
    <s v="Primary Assembly"/>
    <s v="chromosome"/>
    <m/>
    <s v="CP001736.1"/>
    <n v="1205344"/>
    <n v="1205805"/>
    <s v="-"/>
    <s v="ADB30241.1"/>
    <m/>
    <m/>
    <s v="hypothetical protein"/>
    <m/>
    <m/>
    <s v="Kfla_1137"/>
    <n v="462"/>
    <n v="153"/>
    <m/>
  </r>
  <r>
    <x v="0"/>
    <x v="0"/>
    <s v="GCA_000024345.1"/>
    <s v="Primary Assembly"/>
    <s v="chromosome"/>
    <m/>
    <s v="CP001736.1"/>
    <n v="1205983"/>
    <n v="1207071"/>
    <s v="+"/>
    <m/>
    <m/>
    <m/>
    <m/>
    <m/>
    <m/>
    <s v="Kfla_1138"/>
    <n v="1089"/>
    <m/>
    <m/>
  </r>
  <r>
    <x v="1"/>
    <x v="1"/>
    <s v="GCA_000024345.1"/>
    <s v="Primary Assembly"/>
    <s v="chromosome"/>
    <m/>
    <s v="CP001736.1"/>
    <n v="1205983"/>
    <n v="1207071"/>
    <s v="+"/>
    <s v="ADB30242.1"/>
    <m/>
    <m/>
    <s v="transport system permease protein"/>
    <m/>
    <m/>
    <s v="Kfla_1138"/>
    <n v="1089"/>
    <n v="362"/>
    <m/>
  </r>
  <r>
    <x v="0"/>
    <x v="0"/>
    <s v="GCA_000024345.1"/>
    <s v="Primary Assembly"/>
    <s v="chromosome"/>
    <m/>
    <s v="CP001736.1"/>
    <n v="1207071"/>
    <n v="1207859"/>
    <s v="+"/>
    <m/>
    <m/>
    <m/>
    <m/>
    <m/>
    <m/>
    <s v="Kfla_1139"/>
    <n v="789"/>
    <m/>
    <m/>
  </r>
  <r>
    <x v="1"/>
    <x v="1"/>
    <s v="GCA_000024345.1"/>
    <s v="Primary Assembly"/>
    <s v="chromosome"/>
    <m/>
    <s v="CP001736.1"/>
    <n v="1207071"/>
    <n v="1207859"/>
    <s v="+"/>
    <s v="ADB30243.1"/>
    <m/>
    <m/>
    <s v="ABC transporter related protein"/>
    <m/>
    <m/>
    <s v="Kfla_1139"/>
    <n v="789"/>
    <n v="262"/>
    <m/>
  </r>
  <r>
    <x v="0"/>
    <x v="0"/>
    <s v="GCA_000024345.1"/>
    <s v="Primary Assembly"/>
    <s v="chromosome"/>
    <m/>
    <s v="CP001736.1"/>
    <n v="1207856"/>
    <n v="1208842"/>
    <s v="+"/>
    <m/>
    <m/>
    <m/>
    <m/>
    <m/>
    <m/>
    <s v="Kfla_1140"/>
    <n v="987"/>
    <m/>
    <m/>
  </r>
  <r>
    <x v="1"/>
    <x v="1"/>
    <s v="GCA_000024345.1"/>
    <s v="Primary Assembly"/>
    <s v="chromosome"/>
    <m/>
    <s v="CP001736.1"/>
    <n v="1207856"/>
    <n v="1208842"/>
    <s v="+"/>
    <s v="ADB30244.1"/>
    <m/>
    <m/>
    <s v="periplasmic binding protein"/>
    <m/>
    <m/>
    <s v="Kfla_1140"/>
    <n v="987"/>
    <n v="328"/>
    <m/>
  </r>
  <r>
    <x v="0"/>
    <x v="0"/>
    <s v="GCA_000024345.1"/>
    <s v="Primary Assembly"/>
    <s v="chromosome"/>
    <m/>
    <s v="CP001736.1"/>
    <n v="1208893"/>
    <n v="1209495"/>
    <s v="+"/>
    <m/>
    <m/>
    <m/>
    <m/>
    <m/>
    <m/>
    <s v="Kfla_1141"/>
    <n v="603"/>
    <m/>
    <m/>
  </r>
  <r>
    <x v="1"/>
    <x v="1"/>
    <s v="GCA_000024345.1"/>
    <s v="Primary Assembly"/>
    <s v="chromosome"/>
    <m/>
    <s v="CP001736.1"/>
    <n v="1208893"/>
    <n v="1209495"/>
    <s v="+"/>
    <s v="ADB30245.1"/>
    <m/>
    <m/>
    <s v="conserved hypothetical protein"/>
    <m/>
    <m/>
    <s v="Kfla_1141"/>
    <n v="603"/>
    <n v="200"/>
    <m/>
  </r>
  <r>
    <x v="0"/>
    <x v="0"/>
    <s v="GCA_000024345.1"/>
    <s v="Primary Assembly"/>
    <s v="chromosome"/>
    <m/>
    <s v="CP001736.1"/>
    <n v="1209596"/>
    <n v="1210492"/>
    <s v="+"/>
    <m/>
    <m/>
    <m/>
    <m/>
    <m/>
    <m/>
    <s v="Kfla_1142"/>
    <n v="897"/>
    <m/>
    <m/>
  </r>
  <r>
    <x v="1"/>
    <x v="1"/>
    <s v="GCA_000024345.1"/>
    <s v="Primary Assembly"/>
    <s v="chromosome"/>
    <m/>
    <s v="CP001736.1"/>
    <n v="1209596"/>
    <n v="1210492"/>
    <s v="+"/>
    <s v="ADB30246.1"/>
    <m/>
    <m/>
    <s v="Triacylglycerol lipase"/>
    <m/>
    <m/>
    <s v="Kfla_1142"/>
    <n v="897"/>
    <n v="298"/>
    <m/>
  </r>
  <r>
    <x v="0"/>
    <x v="0"/>
    <s v="GCA_000024345.1"/>
    <s v="Primary Assembly"/>
    <s v="chromosome"/>
    <m/>
    <s v="CP001736.1"/>
    <n v="1210550"/>
    <n v="1211149"/>
    <s v="-"/>
    <m/>
    <m/>
    <m/>
    <m/>
    <m/>
    <m/>
    <s v="Kfla_1143"/>
    <n v="600"/>
    <m/>
    <m/>
  </r>
  <r>
    <x v="1"/>
    <x v="1"/>
    <s v="GCA_000024345.1"/>
    <s v="Primary Assembly"/>
    <s v="chromosome"/>
    <m/>
    <s v="CP001736.1"/>
    <n v="1210550"/>
    <n v="1211149"/>
    <s v="-"/>
    <s v="ADB30247.1"/>
    <m/>
    <m/>
    <s v="bifunctional deaminase-reductase domain protein"/>
    <m/>
    <m/>
    <s v="Kfla_1143"/>
    <n v="600"/>
    <n v="199"/>
    <m/>
  </r>
  <r>
    <x v="0"/>
    <x v="0"/>
    <s v="GCA_000024345.1"/>
    <s v="Primary Assembly"/>
    <s v="chromosome"/>
    <m/>
    <s v="CP001736.1"/>
    <n v="1211146"/>
    <n v="1211982"/>
    <s v="-"/>
    <m/>
    <m/>
    <m/>
    <m/>
    <m/>
    <m/>
    <s v="Kfla_1144"/>
    <n v="837"/>
    <m/>
    <m/>
  </r>
  <r>
    <x v="1"/>
    <x v="1"/>
    <s v="GCA_000024345.1"/>
    <s v="Primary Assembly"/>
    <s v="chromosome"/>
    <m/>
    <s v="CP001736.1"/>
    <n v="1211146"/>
    <n v="1211982"/>
    <s v="-"/>
    <s v="ADB30248.1"/>
    <m/>
    <m/>
    <s v="transcriptional regulator, ArsR family"/>
    <m/>
    <m/>
    <s v="Kfla_1144"/>
    <n v="837"/>
    <n v="278"/>
    <m/>
  </r>
  <r>
    <x v="0"/>
    <x v="0"/>
    <s v="GCA_000024345.1"/>
    <s v="Primary Assembly"/>
    <s v="chromosome"/>
    <m/>
    <s v="CP001736.1"/>
    <n v="1212038"/>
    <n v="1212736"/>
    <s v="-"/>
    <m/>
    <m/>
    <m/>
    <m/>
    <m/>
    <m/>
    <s v="Kfla_1145"/>
    <n v="699"/>
    <m/>
    <m/>
  </r>
  <r>
    <x v="1"/>
    <x v="1"/>
    <s v="GCA_000024345.1"/>
    <s v="Primary Assembly"/>
    <s v="chromosome"/>
    <m/>
    <s v="CP001736.1"/>
    <n v="1212038"/>
    <n v="1212736"/>
    <s v="-"/>
    <s v="ADB30249.1"/>
    <m/>
    <m/>
    <s v="hypothetical protein"/>
    <m/>
    <m/>
    <s v="Kfla_1145"/>
    <n v="699"/>
    <n v="232"/>
    <m/>
  </r>
  <r>
    <x v="0"/>
    <x v="0"/>
    <s v="GCA_000024345.1"/>
    <s v="Primary Assembly"/>
    <s v="chromosome"/>
    <m/>
    <s v="CP001736.1"/>
    <n v="1212793"/>
    <n v="1213497"/>
    <s v="-"/>
    <m/>
    <m/>
    <m/>
    <m/>
    <m/>
    <m/>
    <s v="Kfla_1146"/>
    <n v="705"/>
    <m/>
    <m/>
  </r>
  <r>
    <x v="1"/>
    <x v="1"/>
    <s v="GCA_000024345.1"/>
    <s v="Primary Assembly"/>
    <s v="chromosome"/>
    <m/>
    <s v="CP001736.1"/>
    <n v="1212793"/>
    <n v="1213497"/>
    <s v="-"/>
    <s v="ADB30250.1"/>
    <m/>
    <m/>
    <s v="ANTAR domain protein with unknown sensor"/>
    <m/>
    <m/>
    <s v="Kfla_1146"/>
    <n v="705"/>
    <n v="234"/>
    <m/>
  </r>
  <r>
    <x v="0"/>
    <x v="0"/>
    <s v="GCA_000024345.1"/>
    <s v="Primary Assembly"/>
    <s v="chromosome"/>
    <m/>
    <s v="CP001736.1"/>
    <n v="1213704"/>
    <n v="1214000"/>
    <s v="+"/>
    <m/>
    <m/>
    <m/>
    <m/>
    <m/>
    <m/>
    <s v="Kfla_1147"/>
    <n v="297"/>
    <m/>
    <m/>
  </r>
  <r>
    <x v="1"/>
    <x v="1"/>
    <s v="GCA_000024345.1"/>
    <s v="Primary Assembly"/>
    <s v="chromosome"/>
    <m/>
    <s v="CP001736.1"/>
    <n v="1213704"/>
    <n v="1214000"/>
    <s v="+"/>
    <s v="ADB30251.1"/>
    <m/>
    <m/>
    <s v="hypothetical protein"/>
    <m/>
    <m/>
    <s v="Kfla_1147"/>
    <n v="297"/>
    <n v="98"/>
    <m/>
  </r>
  <r>
    <x v="0"/>
    <x v="0"/>
    <s v="GCA_000024345.1"/>
    <s v="Primary Assembly"/>
    <s v="chromosome"/>
    <m/>
    <s v="CP001736.1"/>
    <n v="1214038"/>
    <n v="1215150"/>
    <s v="-"/>
    <m/>
    <m/>
    <m/>
    <m/>
    <m/>
    <m/>
    <s v="Kfla_1148"/>
    <n v="1113"/>
    <m/>
    <m/>
  </r>
  <r>
    <x v="1"/>
    <x v="1"/>
    <s v="GCA_000024345.1"/>
    <s v="Primary Assembly"/>
    <s v="chromosome"/>
    <m/>
    <s v="CP001736.1"/>
    <n v="1214038"/>
    <n v="1215150"/>
    <s v="-"/>
    <s v="ADB30252.1"/>
    <m/>
    <m/>
    <s v="Epoxide hydrolase domain protein"/>
    <m/>
    <m/>
    <s v="Kfla_1148"/>
    <n v="1113"/>
    <n v="370"/>
    <m/>
  </r>
  <r>
    <x v="0"/>
    <x v="0"/>
    <s v="GCA_000024345.1"/>
    <s v="Primary Assembly"/>
    <s v="chromosome"/>
    <m/>
    <s v="CP001736.1"/>
    <n v="1215280"/>
    <n v="1215756"/>
    <s v="-"/>
    <m/>
    <m/>
    <m/>
    <m/>
    <m/>
    <m/>
    <s v="Kfla_1149"/>
    <n v="477"/>
    <m/>
    <m/>
  </r>
  <r>
    <x v="1"/>
    <x v="1"/>
    <s v="GCA_000024345.1"/>
    <s v="Primary Assembly"/>
    <s v="chromosome"/>
    <m/>
    <s v="CP001736.1"/>
    <n v="1215280"/>
    <n v="1215756"/>
    <s v="-"/>
    <s v="ADB30253.1"/>
    <m/>
    <m/>
    <s v="hypothetical protein"/>
    <m/>
    <m/>
    <s v="Kfla_1149"/>
    <n v="477"/>
    <n v="158"/>
    <m/>
  </r>
  <r>
    <x v="0"/>
    <x v="0"/>
    <s v="GCA_000024345.1"/>
    <s v="Primary Assembly"/>
    <s v="chromosome"/>
    <m/>
    <s v="CP001736.1"/>
    <n v="1215893"/>
    <n v="1216840"/>
    <s v="+"/>
    <m/>
    <m/>
    <m/>
    <m/>
    <m/>
    <m/>
    <s v="Kfla_1150"/>
    <n v="948"/>
    <m/>
    <m/>
  </r>
  <r>
    <x v="1"/>
    <x v="1"/>
    <s v="GCA_000024345.1"/>
    <s v="Primary Assembly"/>
    <s v="chromosome"/>
    <m/>
    <s v="CP001736.1"/>
    <n v="1215893"/>
    <n v="1216840"/>
    <s v="+"/>
    <s v="ADB30254.1"/>
    <m/>
    <m/>
    <s v="Luciferase-like monooxygenase"/>
    <m/>
    <m/>
    <s v="Kfla_1150"/>
    <n v="948"/>
    <n v="315"/>
    <m/>
  </r>
  <r>
    <x v="0"/>
    <x v="0"/>
    <s v="GCA_000024345.1"/>
    <s v="Primary Assembly"/>
    <s v="chromosome"/>
    <m/>
    <s v="CP001736.1"/>
    <n v="1216840"/>
    <n v="1217847"/>
    <s v="+"/>
    <m/>
    <m/>
    <m/>
    <m/>
    <m/>
    <m/>
    <s v="Kfla_1151"/>
    <n v="1008"/>
    <m/>
    <m/>
  </r>
  <r>
    <x v="1"/>
    <x v="1"/>
    <s v="GCA_000024345.1"/>
    <s v="Primary Assembly"/>
    <s v="chromosome"/>
    <m/>
    <s v="CP001736.1"/>
    <n v="1216840"/>
    <n v="1217847"/>
    <s v="+"/>
    <s v="ADB30255.1"/>
    <m/>
    <m/>
    <s v="RNA polymerase, sigma-24 subunit, ECF subfamily"/>
    <m/>
    <m/>
    <s v="Kfla_1151"/>
    <n v="1008"/>
    <n v="335"/>
    <m/>
  </r>
  <r>
    <x v="0"/>
    <x v="0"/>
    <s v="GCA_000024345.1"/>
    <s v="Primary Assembly"/>
    <s v="chromosome"/>
    <m/>
    <s v="CP001736.1"/>
    <n v="1217858"/>
    <n v="1218241"/>
    <s v="-"/>
    <m/>
    <m/>
    <m/>
    <m/>
    <m/>
    <m/>
    <s v="Kfla_1152"/>
    <n v="384"/>
    <m/>
    <m/>
  </r>
  <r>
    <x v="1"/>
    <x v="1"/>
    <s v="GCA_000024345.1"/>
    <s v="Primary Assembly"/>
    <s v="chromosome"/>
    <m/>
    <s v="CP001736.1"/>
    <n v="1217858"/>
    <n v="1218241"/>
    <s v="-"/>
    <s v="ADB30256.1"/>
    <m/>
    <m/>
    <s v="pyridoxamine 5'-phosphate oxidase-related FMN- binding protein"/>
    <m/>
    <m/>
    <s v="Kfla_1152"/>
    <n v="384"/>
    <n v="127"/>
    <m/>
  </r>
  <r>
    <x v="0"/>
    <x v="0"/>
    <s v="GCA_000024345.1"/>
    <s v="Primary Assembly"/>
    <s v="chromosome"/>
    <m/>
    <s v="CP001736.1"/>
    <n v="1218339"/>
    <n v="1218797"/>
    <s v="+"/>
    <m/>
    <m/>
    <m/>
    <m/>
    <m/>
    <m/>
    <s v="Kfla_1153"/>
    <n v="459"/>
    <m/>
    <m/>
  </r>
  <r>
    <x v="1"/>
    <x v="1"/>
    <s v="GCA_000024345.1"/>
    <s v="Primary Assembly"/>
    <s v="chromosome"/>
    <m/>
    <s v="CP001736.1"/>
    <n v="1218339"/>
    <n v="1218797"/>
    <s v="+"/>
    <s v="ADB30257.1"/>
    <m/>
    <m/>
    <s v="transcriptional regulator, HxlR family"/>
    <m/>
    <m/>
    <s v="Kfla_1153"/>
    <n v="459"/>
    <n v="152"/>
    <m/>
  </r>
  <r>
    <x v="0"/>
    <x v="0"/>
    <s v="GCA_000024345.1"/>
    <s v="Primary Assembly"/>
    <s v="chromosome"/>
    <m/>
    <s v="CP001736.1"/>
    <n v="1218852"/>
    <n v="1219607"/>
    <s v="+"/>
    <m/>
    <m/>
    <m/>
    <m/>
    <m/>
    <m/>
    <s v="Kfla_1154"/>
    <n v="756"/>
    <m/>
    <m/>
  </r>
  <r>
    <x v="1"/>
    <x v="1"/>
    <s v="GCA_000024345.1"/>
    <s v="Primary Assembly"/>
    <s v="chromosome"/>
    <m/>
    <s v="CP001736.1"/>
    <n v="1218852"/>
    <n v="1219607"/>
    <s v="+"/>
    <s v="ADB30258.1"/>
    <m/>
    <m/>
    <s v="zinc/iron permease"/>
    <m/>
    <m/>
    <s v="Kfla_1154"/>
    <n v="756"/>
    <n v="251"/>
    <m/>
  </r>
  <r>
    <x v="0"/>
    <x v="0"/>
    <s v="GCA_000024345.1"/>
    <s v="Primary Assembly"/>
    <s v="chromosome"/>
    <m/>
    <s v="CP001736.1"/>
    <n v="1219582"/>
    <n v="1220544"/>
    <s v="-"/>
    <m/>
    <m/>
    <m/>
    <m/>
    <m/>
    <m/>
    <s v="Kfla_1155"/>
    <n v="963"/>
    <m/>
    <m/>
  </r>
  <r>
    <x v="1"/>
    <x v="1"/>
    <s v="GCA_000024345.1"/>
    <s v="Primary Assembly"/>
    <s v="chromosome"/>
    <m/>
    <s v="CP001736.1"/>
    <n v="1219582"/>
    <n v="1220544"/>
    <s v="-"/>
    <s v="ADB30259.1"/>
    <m/>
    <m/>
    <s v="Helix-turn-helix type 11 domain protein"/>
    <m/>
    <m/>
    <s v="Kfla_1155"/>
    <n v="963"/>
    <n v="320"/>
    <m/>
  </r>
  <r>
    <x v="0"/>
    <x v="0"/>
    <s v="GCA_000024345.1"/>
    <s v="Primary Assembly"/>
    <s v="chromosome"/>
    <m/>
    <s v="CP001736.1"/>
    <n v="1220616"/>
    <n v="1222877"/>
    <s v="+"/>
    <m/>
    <m/>
    <m/>
    <m/>
    <m/>
    <m/>
    <s v="Kfla_1156"/>
    <n v="2262"/>
    <m/>
    <m/>
  </r>
  <r>
    <x v="1"/>
    <x v="1"/>
    <s v="GCA_000024345.1"/>
    <s v="Primary Assembly"/>
    <s v="chromosome"/>
    <m/>
    <s v="CP001736.1"/>
    <n v="1220616"/>
    <n v="1222877"/>
    <s v="+"/>
    <s v="ADB30260.1"/>
    <m/>
    <m/>
    <s v="ABC transporter related protein"/>
    <m/>
    <m/>
    <s v="Kfla_1156"/>
    <n v="2262"/>
    <n v="753"/>
    <m/>
  </r>
  <r>
    <x v="0"/>
    <x v="0"/>
    <s v="GCA_000024345.1"/>
    <s v="Primary Assembly"/>
    <s v="chromosome"/>
    <m/>
    <s v="CP001736.1"/>
    <n v="1222874"/>
    <n v="1223323"/>
    <s v="+"/>
    <m/>
    <m/>
    <m/>
    <m/>
    <m/>
    <m/>
    <s v="Kfla_1157"/>
    <n v="450"/>
    <m/>
    <m/>
  </r>
  <r>
    <x v="1"/>
    <x v="1"/>
    <s v="GCA_000024345.1"/>
    <s v="Primary Assembly"/>
    <s v="chromosome"/>
    <m/>
    <s v="CP001736.1"/>
    <n v="1222874"/>
    <n v="1223323"/>
    <s v="+"/>
    <s v="ADB30261.1"/>
    <m/>
    <m/>
    <s v="transcriptional regulator, AraC family"/>
    <m/>
    <m/>
    <s v="Kfla_1157"/>
    <n v="450"/>
    <n v="149"/>
    <m/>
  </r>
  <r>
    <x v="0"/>
    <x v="0"/>
    <s v="GCA_000024345.1"/>
    <s v="Primary Assembly"/>
    <s v="chromosome"/>
    <m/>
    <s v="CP001736.1"/>
    <n v="1223329"/>
    <n v="1223739"/>
    <s v="+"/>
    <m/>
    <m/>
    <m/>
    <m/>
    <m/>
    <m/>
    <s v="Kfla_1158"/>
    <n v="411"/>
    <m/>
    <m/>
  </r>
  <r>
    <x v="1"/>
    <x v="1"/>
    <s v="GCA_000024345.1"/>
    <s v="Primary Assembly"/>
    <s v="chromosome"/>
    <m/>
    <s v="CP001736.1"/>
    <n v="1223329"/>
    <n v="1223739"/>
    <s v="+"/>
    <s v="ADB30262.1"/>
    <m/>
    <m/>
    <s v="Glyoxalase/bleomycin resistance protein/dioxygenase"/>
    <m/>
    <m/>
    <s v="Kfla_1158"/>
    <n v="411"/>
    <n v="136"/>
    <m/>
  </r>
  <r>
    <x v="0"/>
    <x v="0"/>
    <s v="GCA_000024345.1"/>
    <s v="Primary Assembly"/>
    <s v="chromosome"/>
    <m/>
    <s v="CP001736.1"/>
    <n v="1223840"/>
    <n v="1226230"/>
    <s v="+"/>
    <m/>
    <m/>
    <m/>
    <m/>
    <m/>
    <m/>
    <s v="Kfla_1159"/>
    <n v="2391"/>
    <m/>
    <m/>
  </r>
  <r>
    <x v="1"/>
    <x v="1"/>
    <s v="GCA_000024345.1"/>
    <s v="Primary Assembly"/>
    <s v="chromosome"/>
    <m/>
    <s v="CP001736.1"/>
    <n v="1223840"/>
    <n v="1226230"/>
    <s v="+"/>
    <s v="ADB30263.1"/>
    <m/>
    <m/>
    <s v="ABC transporter related protein"/>
    <m/>
    <m/>
    <s v="Kfla_1159"/>
    <n v="2391"/>
    <n v="796"/>
    <m/>
  </r>
  <r>
    <x v="0"/>
    <x v="0"/>
    <s v="GCA_000024345.1"/>
    <s v="Primary Assembly"/>
    <s v="chromosome"/>
    <m/>
    <s v="CP001736.1"/>
    <n v="1226413"/>
    <n v="1227315"/>
    <s v="+"/>
    <m/>
    <m/>
    <m/>
    <m/>
    <m/>
    <m/>
    <s v="Kfla_1160"/>
    <n v="903"/>
    <m/>
    <m/>
  </r>
  <r>
    <x v="1"/>
    <x v="1"/>
    <s v="GCA_000024345.1"/>
    <s v="Primary Assembly"/>
    <s v="chromosome"/>
    <m/>
    <s v="CP001736.1"/>
    <n v="1226413"/>
    <n v="1227315"/>
    <s v="+"/>
    <s v="ADB30264.1"/>
    <m/>
    <m/>
    <s v="RNA polymerase, sigma-24 subunit, ECF subfamily"/>
    <m/>
    <m/>
    <s v="Kfla_1160"/>
    <n v="903"/>
    <n v="300"/>
    <m/>
  </r>
  <r>
    <x v="0"/>
    <x v="0"/>
    <s v="GCA_000024345.1"/>
    <s v="Primary Assembly"/>
    <s v="chromosome"/>
    <m/>
    <s v="CP001736.1"/>
    <n v="1227436"/>
    <n v="1227861"/>
    <s v="+"/>
    <m/>
    <m/>
    <m/>
    <m/>
    <m/>
    <m/>
    <s v="Kfla_1161"/>
    <n v="426"/>
    <m/>
    <m/>
  </r>
  <r>
    <x v="1"/>
    <x v="1"/>
    <s v="GCA_000024345.1"/>
    <s v="Primary Assembly"/>
    <s v="chromosome"/>
    <m/>
    <s v="CP001736.1"/>
    <n v="1227436"/>
    <n v="1227861"/>
    <s v="+"/>
    <s v="ADB30265.1"/>
    <m/>
    <m/>
    <s v="Glyoxalase/bleomycin resistance protein/dioxygenase"/>
    <m/>
    <m/>
    <s v="Kfla_1161"/>
    <n v="426"/>
    <n v="141"/>
    <m/>
  </r>
  <r>
    <x v="0"/>
    <x v="0"/>
    <s v="GCA_000024345.1"/>
    <s v="Primary Assembly"/>
    <s v="chromosome"/>
    <m/>
    <s v="CP001736.1"/>
    <n v="1227864"/>
    <n v="1228877"/>
    <s v="+"/>
    <m/>
    <m/>
    <m/>
    <m/>
    <m/>
    <m/>
    <s v="Kfla_1162"/>
    <n v="1014"/>
    <m/>
    <m/>
  </r>
  <r>
    <x v="1"/>
    <x v="1"/>
    <s v="GCA_000024345.1"/>
    <s v="Primary Assembly"/>
    <s v="chromosome"/>
    <m/>
    <s v="CP001736.1"/>
    <n v="1227864"/>
    <n v="1228877"/>
    <s v="+"/>
    <s v="ADB30266.1"/>
    <m/>
    <m/>
    <s v="RNA polymerase, sigma-24 subunit, ECF subfamily"/>
    <m/>
    <m/>
    <s v="Kfla_1162"/>
    <n v="1014"/>
    <n v="337"/>
    <m/>
  </r>
  <r>
    <x v="0"/>
    <x v="0"/>
    <s v="GCA_000024345.1"/>
    <s v="Primary Assembly"/>
    <s v="chromosome"/>
    <m/>
    <s v="CP001736.1"/>
    <n v="1229175"/>
    <n v="1231301"/>
    <s v="+"/>
    <m/>
    <m/>
    <m/>
    <m/>
    <m/>
    <m/>
    <s v="Kfla_1163"/>
    <n v="2127"/>
    <m/>
    <m/>
  </r>
  <r>
    <x v="1"/>
    <x v="1"/>
    <s v="GCA_000024345.1"/>
    <s v="Primary Assembly"/>
    <s v="chromosome"/>
    <m/>
    <s v="CP001736.1"/>
    <n v="1229175"/>
    <n v="1231301"/>
    <s v="+"/>
    <s v="ADB30267.1"/>
    <m/>
    <m/>
    <s v="helicase domain protein"/>
    <m/>
    <m/>
    <s v="Kfla_1163"/>
    <n v="2127"/>
    <n v="708"/>
    <m/>
  </r>
  <r>
    <x v="0"/>
    <x v="0"/>
    <s v="GCA_000024345.1"/>
    <s v="Primary Assembly"/>
    <s v="chromosome"/>
    <m/>
    <s v="CP001736.1"/>
    <n v="1231344"/>
    <n v="1232069"/>
    <s v="+"/>
    <m/>
    <m/>
    <m/>
    <m/>
    <m/>
    <m/>
    <s v="Kfla_1164"/>
    <n v="726"/>
    <m/>
    <m/>
  </r>
  <r>
    <x v="1"/>
    <x v="1"/>
    <s v="GCA_000024345.1"/>
    <s v="Primary Assembly"/>
    <s v="chromosome"/>
    <m/>
    <s v="CP001736.1"/>
    <n v="1231344"/>
    <n v="1232069"/>
    <s v="+"/>
    <s v="ADB30268.1"/>
    <m/>
    <m/>
    <s v="conserved hypothetical protein"/>
    <m/>
    <m/>
    <s v="Kfla_1164"/>
    <n v="726"/>
    <n v="241"/>
    <m/>
  </r>
  <r>
    <x v="0"/>
    <x v="0"/>
    <s v="GCA_000024345.1"/>
    <s v="Primary Assembly"/>
    <s v="chromosome"/>
    <m/>
    <s v="CP001736.1"/>
    <n v="1232290"/>
    <n v="1232880"/>
    <s v="-"/>
    <m/>
    <m/>
    <m/>
    <m/>
    <m/>
    <m/>
    <s v="Kfla_1165"/>
    <n v="591"/>
    <m/>
    <m/>
  </r>
  <r>
    <x v="1"/>
    <x v="1"/>
    <s v="GCA_000024345.1"/>
    <s v="Primary Assembly"/>
    <s v="chromosome"/>
    <m/>
    <s v="CP001736.1"/>
    <n v="1232290"/>
    <n v="1232880"/>
    <s v="-"/>
    <s v="ADB30269.1"/>
    <m/>
    <m/>
    <s v="hypothetical protein"/>
    <m/>
    <m/>
    <s v="Kfla_1165"/>
    <n v="591"/>
    <n v="196"/>
    <m/>
  </r>
  <r>
    <x v="0"/>
    <x v="0"/>
    <s v="GCA_000024345.1"/>
    <s v="Primary Assembly"/>
    <s v="chromosome"/>
    <m/>
    <s v="CP001736.1"/>
    <n v="1233049"/>
    <n v="1233750"/>
    <s v="+"/>
    <m/>
    <m/>
    <m/>
    <m/>
    <m/>
    <m/>
    <s v="Kfla_1166"/>
    <n v="702"/>
    <m/>
    <m/>
  </r>
  <r>
    <x v="1"/>
    <x v="1"/>
    <s v="GCA_000024345.1"/>
    <s v="Primary Assembly"/>
    <s v="chromosome"/>
    <m/>
    <s v="CP001736.1"/>
    <n v="1233049"/>
    <n v="1233750"/>
    <s v="+"/>
    <s v="ADB30270.1"/>
    <m/>
    <m/>
    <s v="ANTAR domain protein"/>
    <m/>
    <m/>
    <s v="Kfla_1166"/>
    <n v="702"/>
    <n v="233"/>
    <m/>
  </r>
  <r>
    <x v="0"/>
    <x v="0"/>
    <s v="GCA_000024345.1"/>
    <s v="Primary Assembly"/>
    <s v="chromosome"/>
    <m/>
    <s v="CP001736.1"/>
    <n v="1233747"/>
    <n v="1234526"/>
    <s v="+"/>
    <m/>
    <m/>
    <m/>
    <m/>
    <m/>
    <m/>
    <s v="Kfla_1167"/>
    <n v="780"/>
    <m/>
    <m/>
  </r>
  <r>
    <x v="1"/>
    <x v="1"/>
    <s v="GCA_000024345.1"/>
    <s v="Primary Assembly"/>
    <s v="chromosome"/>
    <m/>
    <s v="CP001736.1"/>
    <n v="1233747"/>
    <n v="1234526"/>
    <s v="+"/>
    <s v="ADB30271.1"/>
    <m/>
    <m/>
    <s v="ANTAR domain protein with unknown sensor"/>
    <m/>
    <m/>
    <s v="Kfla_1167"/>
    <n v="780"/>
    <n v="259"/>
    <m/>
  </r>
  <r>
    <x v="0"/>
    <x v="0"/>
    <s v="GCA_000024345.1"/>
    <s v="Primary Assembly"/>
    <s v="chromosome"/>
    <m/>
    <s v="CP001736.1"/>
    <n v="1234548"/>
    <n v="1235348"/>
    <s v="-"/>
    <m/>
    <m/>
    <m/>
    <m/>
    <m/>
    <m/>
    <s v="Kfla_1168"/>
    <n v="801"/>
    <m/>
    <m/>
  </r>
  <r>
    <x v="1"/>
    <x v="1"/>
    <s v="GCA_000024345.1"/>
    <s v="Primary Assembly"/>
    <s v="chromosome"/>
    <m/>
    <s v="CP001736.1"/>
    <n v="1234548"/>
    <n v="1235348"/>
    <s v="-"/>
    <s v="ADB30272.1"/>
    <m/>
    <m/>
    <s v="short-chain dehydrogenase/reductase SDR"/>
    <m/>
    <m/>
    <s v="Kfla_1168"/>
    <n v="801"/>
    <n v="266"/>
    <m/>
  </r>
  <r>
    <x v="0"/>
    <x v="0"/>
    <s v="GCA_000024345.1"/>
    <s v="Primary Assembly"/>
    <s v="chromosome"/>
    <m/>
    <s v="CP001736.1"/>
    <n v="1235529"/>
    <n v="1236806"/>
    <s v="+"/>
    <m/>
    <m/>
    <m/>
    <m/>
    <m/>
    <m/>
    <s v="Kfla_1169"/>
    <n v="1278"/>
    <m/>
    <m/>
  </r>
  <r>
    <x v="1"/>
    <x v="1"/>
    <s v="GCA_000024345.1"/>
    <s v="Primary Assembly"/>
    <s v="chromosome"/>
    <m/>
    <s v="CP001736.1"/>
    <n v="1235529"/>
    <n v="1236806"/>
    <s v="+"/>
    <s v="ADB30273.1"/>
    <m/>
    <m/>
    <s v="conserved hypothetical protein"/>
    <m/>
    <m/>
    <s v="Kfla_1169"/>
    <n v="1278"/>
    <n v="425"/>
    <m/>
  </r>
  <r>
    <x v="0"/>
    <x v="0"/>
    <s v="GCA_000024345.1"/>
    <s v="Primary Assembly"/>
    <s v="chromosome"/>
    <m/>
    <s v="CP001736.1"/>
    <n v="1236904"/>
    <n v="1237809"/>
    <s v="+"/>
    <m/>
    <m/>
    <m/>
    <m/>
    <m/>
    <m/>
    <s v="Kfla_1170"/>
    <n v="906"/>
    <m/>
    <m/>
  </r>
  <r>
    <x v="1"/>
    <x v="1"/>
    <s v="GCA_000024345.1"/>
    <s v="Primary Assembly"/>
    <s v="chromosome"/>
    <m/>
    <s v="CP001736.1"/>
    <n v="1236904"/>
    <n v="1237809"/>
    <s v="+"/>
    <s v="ADB30274.1"/>
    <m/>
    <m/>
    <s v="aminoglycoside phosphotransferase"/>
    <m/>
    <m/>
    <s v="Kfla_1170"/>
    <n v="906"/>
    <n v="301"/>
    <m/>
  </r>
  <r>
    <x v="0"/>
    <x v="0"/>
    <s v="GCA_000024345.1"/>
    <s v="Primary Assembly"/>
    <s v="chromosome"/>
    <m/>
    <s v="CP001736.1"/>
    <n v="1237790"/>
    <n v="1239115"/>
    <s v="-"/>
    <m/>
    <m/>
    <m/>
    <m/>
    <m/>
    <m/>
    <s v="Kfla_1171"/>
    <n v="1326"/>
    <m/>
    <m/>
  </r>
  <r>
    <x v="1"/>
    <x v="1"/>
    <s v="GCA_000024345.1"/>
    <s v="Primary Assembly"/>
    <s v="chromosome"/>
    <m/>
    <s v="CP001736.1"/>
    <n v="1237790"/>
    <n v="1239115"/>
    <s v="-"/>
    <s v="ADB30275.1"/>
    <m/>
    <m/>
    <s v="hypothetical protein"/>
    <m/>
    <m/>
    <s v="Kfla_1171"/>
    <n v="1326"/>
    <n v="441"/>
    <m/>
  </r>
  <r>
    <x v="0"/>
    <x v="0"/>
    <s v="GCA_000024345.1"/>
    <s v="Primary Assembly"/>
    <s v="chromosome"/>
    <m/>
    <s v="CP001736.1"/>
    <n v="1239140"/>
    <n v="1239826"/>
    <s v="-"/>
    <m/>
    <m/>
    <m/>
    <m/>
    <m/>
    <m/>
    <s v="Kfla_1172"/>
    <n v="687"/>
    <m/>
    <m/>
  </r>
  <r>
    <x v="1"/>
    <x v="1"/>
    <s v="GCA_000024345.1"/>
    <s v="Primary Assembly"/>
    <s v="chromosome"/>
    <m/>
    <s v="CP001736.1"/>
    <n v="1239140"/>
    <n v="1239826"/>
    <s v="-"/>
    <s v="ADB30276.1"/>
    <m/>
    <m/>
    <s v="SOS-response transcriptional repressor, LexA"/>
    <m/>
    <m/>
    <s v="Kfla_1172"/>
    <n v="687"/>
    <n v="228"/>
    <m/>
  </r>
  <r>
    <x v="0"/>
    <x v="0"/>
    <s v="GCA_000024345.1"/>
    <s v="Primary Assembly"/>
    <s v="chromosome"/>
    <m/>
    <s v="CP001736.1"/>
    <n v="1239866"/>
    <n v="1240621"/>
    <s v="-"/>
    <m/>
    <m/>
    <m/>
    <m/>
    <m/>
    <m/>
    <s v="Kfla_1173"/>
    <n v="756"/>
    <m/>
    <m/>
  </r>
  <r>
    <x v="1"/>
    <x v="1"/>
    <s v="GCA_000024345.1"/>
    <s v="Primary Assembly"/>
    <s v="chromosome"/>
    <m/>
    <s v="CP001736.1"/>
    <n v="1239866"/>
    <n v="1240621"/>
    <s v="-"/>
    <s v="ADB30277.1"/>
    <m/>
    <m/>
    <s v="short-chain dehydrogenase/reductase SDR"/>
    <m/>
    <m/>
    <s v="Kfla_1173"/>
    <n v="756"/>
    <n v="251"/>
    <m/>
  </r>
  <r>
    <x v="0"/>
    <x v="0"/>
    <s v="GCA_000024345.1"/>
    <s v="Primary Assembly"/>
    <s v="chromosome"/>
    <m/>
    <s v="CP001736.1"/>
    <n v="1240766"/>
    <n v="1241716"/>
    <s v="+"/>
    <m/>
    <m/>
    <m/>
    <m/>
    <m/>
    <m/>
    <s v="Kfla_1174"/>
    <n v="951"/>
    <m/>
    <m/>
  </r>
  <r>
    <x v="1"/>
    <x v="1"/>
    <s v="GCA_000024345.1"/>
    <s v="Primary Assembly"/>
    <s v="chromosome"/>
    <m/>
    <s v="CP001736.1"/>
    <n v="1240766"/>
    <n v="1241716"/>
    <s v="+"/>
    <s v="ADB30278.1"/>
    <m/>
    <m/>
    <s v="aminoglycoside phosphotransferase"/>
    <m/>
    <m/>
    <s v="Kfla_1174"/>
    <n v="951"/>
    <n v="316"/>
    <m/>
  </r>
  <r>
    <x v="0"/>
    <x v="0"/>
    <s v="GCA_000024345.1"/>
    <s v="Primary Assembly"/>
    <s v="chromosome"/>
    <m/>
    <s v="CP001736.1"/>
    <n v="1241737"/>
    <n v="1242234"/>
    <s v="-"/>
    <m/>
    <m/>
    <m/>
    <m/>
    <m/>
    <m/>
    <s v="Kfla_1175"/>
    <n v="498"/>
    <m/>
    <m/>
  </r>
  <r>
    <x v="1"/>
    <x v="1"/>
    <s v="GCA_000024345.1"/>
    <s v="Primary Assembly"/>
    <s v="chromosome"/>
    <m/>
    <s v="CP001736.1"/>
    <n v="1241737"/>
    <n v="1242234"/>
    <s v="-"/>
    <s v="ADB30279.1"/>
    <m/>
    <m/>
    <s v="transcriptional regulator, MarR family"/>
    <m/>
    <m/>
    <s v="Kfla_1175"/>
    <n v="498"/>
    <n v="165"/>
    <m/>
  </r>
  <r>
    <x v="0"/>
    <x v="0"/>
    <s v="GCA_000024345.1"/>
    <s v="Primary Assembly"/>
    <s v="chromosome"/>
    <m/>
    <s v="CP001736.1"/>
    <n v="1242276"/>
    <n v="1243160"/>
    <s v="+"/>
    <m/>
    <m/>
    <m/>
    <m/>
    <m/>
    <m/>
    <s v="Kfla_1176"/>
    <n v="885"/>
    <m/>
    <m/>
  </r>
  <r>
    <x v="1"/>
    <x v="1"/>
    <s v="GCA_000024345.1"/>
    <s v="Primary Assembly"/>
    <s v="chromosome"/>
    <m/>
    <s v="CP001736.1"/>
    <n v="1242276"/>
    <n v="1243160"/>
    <s v="+"/>
    <s v="ADB30280.1"/>
    <m/>
    <m/>
    <s v="protein of unknown function DUF6 transmembrane"/>
    <m/>
    <m/>
    <s v="Kfla_1176"/>
    <n v="885"/>
    <n v="294"/>
    <m/>
  </r>
  <r>
    <x v="0"/>
    <x v="0"/>
    <s v="GCA_000024345.1"/>
    <s v="Primary Assembly"/>
    <s v="chromosome"/>
    <m/>
    <s v="CP001736.1"/>
    <n v="1243229"/>
    <n v="1244041"/>
    <s v="+"/>
    <m/>
    <m/>
    <m/>
    <m/>
    <m/>
    <m/>
    <s v="Kfla_1177"/>
    <n v="813"/>
    <m/>
    <m/>
  </r>
  <r>
    <x v="1"/>
    <x v="1"/>
    <s v="GCA_000024345.1"/>
    <s v="Primary Assembly"/>
    <s v="chromosome"/>
    <m/>
    <s v="CP001736.1"/>
    <n v="1243229"/>
    <n v="1244041"/>
    <s v="+"/>
    <s v="ADB30281.1"/>
    <m/>
    <m/>
    <s v="tRNA/rRNA methyltransferase (SpoU)"/>
    <m/>
    <m/>
    <s v="Kfla_1177"/>
    <n v="813"/>
    <n v="270"/>
    <m/>
  </r>
  <r>
    <x v="0"/>
    <x v="0"/>
    <s v="GCA_000024345.1"/>
    <s v="Primary Assembly"/>
    <s v="chromosome"/>
    <m/>
    <s v="CP001736.1"/>
    <n v="1244409"/>
    <n v="1245233"/>
    <s v="-"/>
    <m/>
    <m/>
    <m/>
    <m/>
    <m/>
    <m/>
    <s v="Kfla_1178"/>
    <n v="825"/>
    <m/>
    <m/>
  </r>
  <r>
    <x v="1"/>
    <x v="1"/>
    <s v="GCA_000024345.1"/>
    <s v="Primary Assembly"/>
    <s v="chromosome"/>
    <m/>
    <s v="CP001736.1"/>
    <n v="1244409"/>
    <n v="1245233"/>
    <s v="-"/>
    <s v="ADB30282.1"/>
    <m/>
    <m/>
    <s v="conserved hypothetical protein"/>
    <m/>
    <m/>
    <s v="Kfla_1178"/>
    <n v="825"/>
    <n v="274"/>
    <m/>
  </r>
  <r>
    <x v="0"/>
    <x v="0"/>
    <s v="GCA_000024345.1"/>
    <s v="Primary Assembly"/>
    <s v="chromosome"/>
    <m/>
    <s v="CP001736.1"/>
    <n v="1245319"/>
    <n v="1246257"/>
    <s v="+"/>
    <m/>
    <m/>
    <m/>
    <m/>
    <m/>
    <m/>
    <s v="Kfla_1179"/>
    <n v="939"/>
    <m/>
    <m/>
  </r>
  <r>
    <x v="1"/>
    <x v="1"/>
    <s v="GCA_000024345.1"/>
    <s v="Primary Assembly"/>
    <s v="chromosome"/>
    <m/>
    <s v="CP001736.1"/>
    <n v="1245319"/>
    <n v="1246257"/>
    <s v="+"/>
    <s v="ADB30283.1"/>
    <m/>
    <m/>
    <s v="transcriptional regulator, LysR family"/>
    <m/>
    <m/>
    <s v="Kfla_1179"/>
    <n v="939"/>
    <n v="312"/>
    <m/>
  </r>
  <r>
    <x v="0"/>
    <x v="0"/>
    <s v="GCA_000024345.1"/>
    <s v="Primary Assembly"/>
    <s v="chromosome"/>
    <m/>
    <s v="CP001736.1"/>
    <n v="1246254"/>
    <n v="1246817"/>
    <s v="+"/>
    <m/>
    <m/>
    <m/>
    <m/>
    <m/>
    <m/>
    <s v="Kfla_1180"/>
    <n v="564"/>
    <m/>
    <m/>
  </r>
  <r>
    <x v="1"/>
    <x v="1"/>
    <s v="GCA_000024345.1"/>
    <s v="Primary Assembly"/>
    <s v="chromosome"/>
    <m/>
    <s v="CP001736.1"/>
    <n v="1246254"/>
    <n v="1246817"/>
    <s v="+"/>
    <s v="ADB30284.1"/>
    <m/>
    <m/>
    <s v="hypothetical protein"/>
    <m/>
    <m/>
    <s v="Kfla_1180"/>
    <n v="564"/>
    <n v="187"/>
    <m/>
  </r>
  <r>
    <x v="0"/>
    <x v="0"/>
    <s v="GCA_000024345.1"/>
    <s v="Primary Assembly"/>
    <s v="chromosome"/>
    <m/>
    <s v="CP001736.1"/>
    <n v="1246852"/>
    <n v="1247058"/>
    <s v="-"/>
    <m/>
    <m/>
    <m/>
    <m/>
    <m/>
    <m/>
    <s v="Kfla_1181"/>
    <n v="207"/>
    <m/>
    <m/>
  </r>
  <r>
    <x v="1"/>
    <x v="1"/>
    <s v="GCA_000024345.1"/>
    <s v="Primary Assembly"/>
    <s v="chromosome"/>
    <m/>
    <s v="CP001736.1"/>
    <n v="1246852"/>
    <n v="1247058"/>
    <s v="-"/>
    <s v="ADB30285.1"/>
    <m/>
    <m/>
    <s v="hypothetical protein"/>
    <m/>
    <m/>
    <s v="Kfla_1181"/>
    <n v="207"/>
    <n v="68"/>
    <m/>
  </r>
  <r>
    <x v="0"/>
    <x v="4"/>
    <s v="GCA_000024345.1"/>
    <s v="Primary Assembly"/>
    <s v="chromosome"/>
    <m/>
    <s v="CP001736.1"/>
    <n v="1247135"/>
    <n v="1247596"/>
    <s v="+"/>
    <m/>
    <m/>
    <m/>
    <m/>
    <m/>
    <m/>
    <s v="Kfla_1182"/>
    <n v="462"/>
    <m/>
    <s v="pseudo"/>
  </r>
  <r>
    <x v="0"/>
    <x v="0"/>
    <s v="GCA_000024345.1"/>
    <s v="Primary Assembly"/>
    <s v="chromosome"/>
    <m/>
    <s v="CP001736.1"/>
    <n v="1247599"/>
    <n v="1248021"/>
    <s v="-"/>
    <m/>
    <m/>
    <m/>
    <m/>
    <m/>
    <m/>
    <s v="Kfla_1183"/>
    <n v="423"/>
    <m/>
    <m/>
  </r>
  <r>
    <x v="1"/>
    <x v="1"/>
    <s v="GCA_000024345.1"/>
    <s v="Primary Assembly"/>
    <s v="chromosome"/>
    <m/>
    <s v="CP001736.1"/>
    <n v="1247599"/>
    <n v="1248021"/>
    <s v="-"/>
    <s v="ADB30286.1"/>
    <m/>
    <m/>
    <s v="hypothetical protein"/>
    <m/>
    <m/>
    <s v="Kfla_1183"/>
    <n v="423"/>
    <n v="140"/>
    <m/>
  </r>
  <r>
    <x v="0"/>
    <x v="0"/>
    <s v="GCA_000024345.1"/>
    <s v="Primary Assembly"/>
    <s v="chromosome"/>
    <m/>
    <s v="CP001736.1"/>
    <n v="1248066"/>
    <n v="1248803"/>
    <s v="-"/>
    <m/>
    <m/>
    <m/>
    <m/>
    <m/>
    <m/>
    <s v="Kfla_1184"/>
    <n v="738"/>
    <m/>
    <m/>
  </r>
  <r>
    <x v="1"/>
    <x v="1"/>
    <s v="GCA_000024345.1"/>
    <s v="Primary Assembly"/>
    <s v="chromosome"/>
    <m/>
    <s v="CP001736.1"/>
    <n v="1248066"/>
    <n v="1248803"/>
    <s v="-"/>
    <s v="ADB30287.1"/>
    <m/>
    <m/>
    <s v="Methyltransferase type 11"/>
    <m/>
    <m/>
    <s v="Kfla_1184"/>
    <n v="738"/>
    <n v="245"/>
    <m/>
  </r>
  <r>
    <x v="0"/>
    <x v="0"/>
    <s v="GCA_000024345.1"/>
    <s v="Primary Assembly"/>
    <s v="chromosome"/>
    <m/>
    <s v="CP001736.1"/>
    <n v="1248892"/>
    <n v="1249347"/>
    <s v="+"/>
    <m/>
    <m/>
    <m/>
    <m/>
    <m/>
    <m/>
    <s v="Kfla_1185"/>
    <n v="456"/>
    <m/>
    <m/>
  </r>
  <r>
    <x v="1"/>
    <x v="1"/>
    <s v="GCA_000024345.1"/>
    <s v="Primary Assembly"/>
    <s v="chromosome"/>
    <m/>
    <s v="CP001736.1"/>
    <n v="1248892"/>
    <n v="1249347"/>
    <s v="+"/>
    <s v="ADB30288.1"/>
    <m/>
    <m/>
    <s v="GCN5-related N-acetyltransferase"/>
    <m/>
    <m/>
    <s v="Kfla_1185"/>
    <n v="456"/>
    <n v="151"/>
    <m/>
  </r>
  <r>
    <x v="0"/>
    <x v="0"/>
    <s v="GCA_000024345.1"/>
    <s v="Primary Assembly"/>
    <s v="chromosome"/>
    <m/>
    <s v="CP001736.1"/>
    <n v="1249374"/>
    <n v="1250168"/>
    <s v="+"/>
    <m/>
    <m/>
    <m/>
    <m/>
    <m/>
    <m/>
    <s v="Kfla_1186"/>
    <n v="795"/>
    <m/>
    <m/>
  </r>
  <r>
    <x v="1"/>
    <x v="1"/>
    <s v="GCA_000024345.1"/>
    <s v="Primary Assembly"/>
    <s v="chromosome"/>
    <m/>
    <s v="CP001736.1"/>
    <n v="1249374"/>
    <n v="1250168"/>
    <s v="+"/>
    <s v="ADB30289.1"/>
    <m/>
    <m/>
    <s v="Methyltransferase type 11"/>
    <m/>
    <m/>
    <s v="Kfla_1186"/>
    <n v="795"/>
    <n v="264"/>
    <m/>
  </r>
  <r>
    <x v="0"/>
    <x v="0"/>
    <s v="GCA_000024345.1"/>
    <s v="Primary Assembly"/>
    <s v="chromosome"/>
    <m/>
    <s v="CP001736.1"/>
    <n v="1250277"/>
    <n v="1250723"/>
    <s v="+"/>
    <m/>
    <m/>
    <m/>
    <m/>
    <m/>
    <m/>
    <s v="Kfla_1187"/>
    <n v="447"/>
    <m/>
    <m/>
  </r>
  <r>
    <x v="1"/>
    <x v="1"/>
    <s v="GCA_000024345.1"/>
    <s v="Primary Assembly"/>
    <s v="chromosome"/>
    <m/>
    <s v="CP001736.1"/>
    <n v="1250277"/>
    <n v="1250723"/>
    <s v="+"/>
    <s v="ADB30290.1"/>
    <m/>
    <m/>
    <s v="hypothetical protein"/>
    <m/>
    <m/>
    <s v="Kfla_1187"/>
    <n v="447"/>
    <n v="148"/>
    <m/>
  </r>
  <r>
    <x v="0"/>
    <x v="0"/>
    <s v="GCA_000024345.1"/>
    <s v="Primary Assembly"/>
    <s v="chromosome"/>
    <m/>
    <s v="CP001736.1"/>
    <n v="1250781"/>
    <n v="1251179"/>
    <s v="-"/>
    <m/>
    <m/>
    <m/>
    <m/>
    <m/>
    <m/>
    <s v="Kfla_1188"/>
    <n v="399"/>
    <m/>
    <m/>
  </r>
  <r>
    <x v="1"/>
    <x v="1"/>
    <s v="GCA_000024345.1"/>
    <s v="Primary Assembly"/>
    <s v="chromosome"/>
    <m/>
    <s v="CP001736.1"/>
    <n v="1250781"/>
    <n v="1251179"/>
    <s v="-"/>
    <s v="ADB30291.1"/>
    <m/>
    <m/>
    <s v="pyridoxamine 5'-phosphate oxidase-related FMN- binding protein"/>
    <m/>
    <m/>
    <s v="Kfla_1188"/>
    <n v="399"/>
    <n v="132"/>
    <m/>
  </r>
  <r>
    <x v="0"/>
    <x v="0"/>
    <s v="GCA_000024345.1"/>
    <s v="Primary Assembly"/>
    <s v="chromosome"/>
    <m/>
    <s v="CP001736.1"/>
    <n v="1251205"/>
    <n v="1251975"/>
    <s v="-"/>
    <m/>
    <m/>
    <m/>
    <m/>
    <m/>
    <m/>
    <s v="Kfla_1189"/>
    <n v="771"/>
    <m/>
    <m/>
  </r>
  <r>
    <x v="1"/>
    <x v="1"/>
    <s v="GCA_000024345.1"/>
    <s v="Primary Assembly"/>
    <s v="chromosome"/>
    <m/>
    <s v="CP001736.1"/>
    <n v="1251205"/>
    <n v="1251975"/>
    <s v="-"/>
    <s v="ADB30292.1"/>
    <m/>
    <m/>
    <s v="short-chain dehydrogenase/reductase SDR"/>
    <m/>
    <m/>
    <s v="Kfla_1189"/>
    <n v="771"/>
    <n v="256"/>
    <m/>
  </r>
  <r>
    <x v="0"/>
    <x v="0"/>
    <s v="GCA_000024345.1"/>
    <s v="Primary Assembly"/>
    <s v="chromosome"/>
    <m/>
    <s v="CP001736.1"/>
    <n v="1252185"/>
    <n v="1253393"/>
    <s v="+"/>
    <m/>
    <m/>
    <m/>
    <m/>
    <m/>
    <m/>
    <s v="Kfla_1190"/>
    <n v="1209"/>
    <m/>
    <m/>
  </r>
  <r>
    <x v="1"/>
    <x v="1"/>
    <s v="GCA_000024345.1"/>
    <s v="Primary Assembly"/>
    <s v="chromosome"/>
    <m/>
    <s v="CP001736.1"/>
    <n v="1252185"/>
    <n v="1253393"/>
    <s v="+"/>
    <s v="ADB30293.1"/>
    <m/>
    <m/>
    <s v="protein of unknown function zinc metallopeptidase putative"/>
    <m/>
    <m/>
    <s v="Kfla_1190"/>
    <n v="1209"/>
    <n v="402"/>
    <m/>
  </r>
  <r>
    <x v="0"/>
    <x v="0"/>
    <s v="GCA_000024345.1"/>
    <s v="Primary Assembly"/>
    <s v="chromosome"/>
    <m/>
    <s v="CP001736.1"/>
    <n v="1253418"/>
    <n v="1254737"/>
    <s v="+"/>
    <m/>
    <m/>
    <m/>
    <m/>
    <m/>
    <m/>
    <s v="Kfla_1191"/>
    <n v="1320"/>
    <m/>
    <m/>
  </r>
  <r>
    <x v="1"/>
    <x v="1"/>
    <s v="GCA_000024345.1"/>
    <s v="Primary Assembly"/>
    <s v="chromosome"/>
    <m/>
    <s v="CP001736.1"/>
    <n v="1253418"/>
    <n v="1254737"/>
    <s v="+"/>
    <s v="ADB30294.1"/>
    <m/>
    <m/>
    <s v="metalloprotease-like protein"/>
    <m/>
    <m/>
    <s v="Kfla_1191"/>
    <n v="1320"/>
    <n v="439"/>
    <m/>
  </r>
  <r>
    <x v="0"/>
    <x v="0"/>
    <s v="GCA_000024345.1"/>
    <s v="Primary Assembly"/>
    <s v="chromosome"/>
    <m/>
    <s v="CP001736.1"/>
    <n v="1254759"/>
    <n v="1255214"/>
    <s v="-"/>
    <m/>
    <m/>
    <m/>
    <m/>
    <m/>
    <m/>
    <s v="Kfla_1192"/>
    <n v="456"/>
    <m/>
    <m/>
  </r>
  <r>
    <x v="1"/>
    <x v="1"/>
    <s v="GCA_000024345.1"/>
    <s v="Primary Assembly"/>
    <s v="chromosome"/>
    <m/>
    <s v="CP001736.1"/>
    <n v="1254759"/>
    <n v="1255214"/>
    <s v="-"/>
    <s v="ADB30295.1"/>
    <m/>
    <m/>
    <s v="GCN5-related N-acetyltransferase"/>
    <m/>
    <m/>
    <s v="Kfla_1192"/>
    <n v="456"/>
    <n v="151"/>
    <m/>
  </r>
  <r>
    <x v="0"/>
    <x v="0"/>
    <s v="GCA_000024345.1"/>
    <s v="Primary Assembly"/>
    <s v="chromosome"/>
    <m/>
    <s v="CP001736.1"/>
    <n v="1255439"/>
    <n v="1256290"/>
    <s v="+"/>
    <m/>
    <m/>
    <m/>
    <m/>
    <m/>
    <m/>
    <s v="Kfla_1193"/>
    <n v="852"/>
    <m/>
    <m/>
  </r>
  <r>
    <x v="1"/>
    <x v="1"/>
    <s v="GCA_000024345.1"/>
    <s v="Primary Assembly"/>
    <s v="chromosome"/>
    <m/>
    <s v="CP001736.1"/>
    <n v="1255439"/>
    <n v="1256290"/>
    <s v="+"/>
    <s v="ADB30296.1"/>
    <m/>
    <m/>
    <s v="Conserved TM helix repeat-containing protein"/>
    <m/>
    <m/>
    <s v="Kfla_1193"/>
    <n v="852"/>
    <n v="283"/>
    <m/>
  </r>
  <r>
    <x v="0"/>
    <x v="0"/>
    <s v="GCA_000024345.1"/>
    <s v="Primary Assembly"/>
    <s v="chromosome"/>
    <m/>
    <s v="CP001736.1"/>
    <n v="1256449"/>
    <n v="1256976"/>
    <s v="-"/>
    <m/>
    <m/>
    <m/>
    <m/>
    <m/>
    <m/>
    <s v="Kfla_1194"/>
    <n v="528"/>
    <m/>
    <m/>
  </r>
  <r>
    <x v="1"/>
    <x v="1"/>
    <s v="GCA_000024345.1"/>
    <s v="Primary Assembly"/>
    <s v="chromosome"/>
    <m/>
    <s v="CP001736.1"/>
    <n v="1256449"/>
    <n v="1256976"/>
    <s v="-"/>
    <s v="ADB30297.1"/>
    <m/>
    <m/>
    <s v="hypothetical protein"/>
    <m/>
    <m/>
    <s v="Kfla_1194"/>
    <n v="528"/>
    <n v="175"/>
    <m/>
  </r>
  <r>
    <x v="0"/>
    <x v="0"/>
    <s v="GCA_000024345.1"/>
    <s v="Primary Assembly"/>
    <s v="chromosome"/>
    <m/>
    <s v="CP001736.1"/>
    <n v="1257006"/>
    <n v="1258031"/>
    <s v="-"/>
    <m/>
    <m/>
    <m/>
    <m/>
    <m/>
    <m/>
    <s v="Kfla_1195"/>
    <n v="1026"/>
    <m/>
    <m/>
  </r>
  <r>
    <x v="1"/>
    <x v="1"/>
    <s v="GCA_000024345.1"/>
    <s v="Primary Assembly"/>
    <s v="chromosome"/>
    <m/>
    <s v="CP001736.1"/>
    <n v="1257006"/>
    <n v="1258031"/>
    <s v="-"/>
    <s v="ADB30298.1"/>
    <m/>
    <m/>
    <s v="ATPase BadF/BadG/BcrA/BcrD type"/>
    <m/>
    <m/>
    <s v="Kfla_1195"/>
    <n v="1026"/>
    <n v="341"/>
    <m/>
  </r>
  <r>
    <x v="0"/>
    <x v="0"/>
    <s v="GCA_000024345.1"/>
    <s v="Primary Assembly"/>
    <s v="chromosome"/>
    <m/>
    <s v="CP001736.1"/>
    <n v="1258055"/>
    <n v="1259308"/>
    <s v="-"/>
    <m/>
    <m/>
    <m/>
    <m/>
    <m/>
    <m/>
    <s v="Kfla_1196"/>
    <n v="1254"/>
    <m/>
    <m/>
  </r>
  <r>
    <x v="1"/>
    <x v="1"/>
    <s v="GCA_000024345.1"/>
    <s v="Primary Assembly"/>
    <s v="chromosome"/>
    <m/>
    <s v="CP001736.1"/>
    <n v="1258055"/>
    <n v="1259308"/>
    <s v="-"/>
    <s v="ADB30299.1"/>
    <m/>
    <m/>
    <s v="glycoside hydrolase family 4"/>
    <m/>
    <m/>
    <s v="Kfla_1196"/>
    <n v="1254"/>
    <n v="417"/>
    <m/>
  </r>
  <r>
    <x v="0"/>
    <x v="0"/>
    <s v="GCA_000024345.1"/>
    <s v="Primary Assembly"/>
    <s v="chromosome"/>
    <m/>
    <s v="CP001736.1"/>
    <n v="1259349"/>
    <n v="1260569"/>
    <s v="-"/>
    <m/>
    <m/>
    <m/>
    <m/>
    <m/>
    <m/>
    <s v="Kfla_1197"/>
    <n v="1221"/>
    <m/>
    <m/>
  </r>
  <r>
    <x v="1"/>
    <x v="1"/>
    <s v="GCA_000024345.1"/>
    <s v="Primary Assembly"/>
    <s v="chromosome"/>
    <m/>
    <s v="CP001736.1"/>
    <n v="1259349"/>
    <n v="1260569"/>
    <s v="-"/>
    <s v="ADB30300.1"/>
    <m/>
    <m/>
    <s v="ROK family protein"/>
    <m/>
    <m/>
    <s v="Kfla_1197"/>
    <n v="1221"/>
    <n v="406"/>
    <m/>
  </r>
  <r>
    <x v="0"/>
    <x v="0"/>
    <s v="GCA_000024345.1"/>
    <s v="Primary Assembly"/>
    <s v="chromosome"/>
    <m/>
    <s v="CP001736.1"/>
    <n v="1260771"/>
    <n v="1262477"/>
    <s v="+"/>
    <m/>
    <m/>
    <m/>
    <m/>
    <m/>
    <m/>
    <s v="Kfla_1198"/>
    <n v="1707"/>
    <m/>
    <m/>
  </r>
  <r>
    <x v="1"/>
    <x v="1"/>
    <s v="GCA_000024345.1"/>
    <s v="Primary Assembly"/>
    <s v="chromosome"/>
    <m/>
    <s v="CP001736.1"/>
    <n v="1260771"/>
    <n v="1262477"/>
    <s v="+"/>
    <s v="ADB30301.1"/>
    <m/>
    <m/>
    <s v="ABC transporter transmembrane region"/>
    <m/>
    <m/>
    <s v="Kfla_1198"/>
    <n v="1707"/>
    <n v="568"/>
    <m/>
  </r>
  <r>
    <x v="0"/>
    <x v="0"/>
    <s v="GCA_000024345.1"/>
    <s v="Primary Assembly"/>
    <s v="chromosome"/>
    <m/>
    <s v="CP001736.1"/>
    <n v="1262474"/>
    <n v="1264243"/>
    <s v="+"/>
    <m/>
    <m/>
    <m/>
    <m/>
    <m/>
    <m/>
    <s v="Kfla_1199"/>
    <n v="1770"/>
    <m/>
    <m/>
  </r>
  <r>
    <x v="1"/>
    <x v="1"/>
    <s v="GCA_000024345.1"/>
    <s v="Primary Assembly"/>
    <s v="chromosome"/>
    <m/>
    <s v="CP001736.1"/>
    <n v="1262474"/>
    <n v="1264243"/>
    <s v="+"/>
    <s v="ADB30302.1"/>
    <m/>
    <m/>
    <s v="ABC transporter related protein"/>
    <m/>
    <m/>
    <s v="Kfla_1199"/>
    <n v="1770"/>
    <n v="589"/>
    <m/>
  </r>
  <r>
    <x v="0"/>
    <x v="0"/>
    <s v="GCA_000024345.1"/>
    <s v="Primary Assembly"/>
    <s v="chromosome"/>
    <m/>
    <s v="CP001736.1"/>
    <n v="1264221"/>
    <n v="1264904"/>
    <s v="-"/>
    <m/>
    <m/>
    <m/>
    <m/>
    <m/>
    <m/>
    <s v="Kfla_1200"/>
    <n v="684"/>
    <m/>
    <m/>
  </r>
  <r>
    <x v="1"/>
    <x v="1"/>
    <s v="GCA_000024345.1"/>
    <s v="Primary Assembly"/>
    <s v="chromosome"/>
    <m/>
    <s v="CP001736.1"/>
    <n v="1264221"/>
    <n v="1264904"/>
    <s v="-"/>
    <s v="ADB30303.1"/>
    <m/>
    <m/>
    <s v="uracil-DNA glycosylase"/>
    <m/>
    <m/>
    <s v="Kfla_1200"/>
    <n v="684"/>
    <n v="227"/>
    <m/>
  </r>
  <r>
    <x v="0"/>
    <x v="0"/>
    <s v="GCA_000024345.1"/>
    <s v="Primary Assembly"/>
    <s v="chromosome"/>
    <m/>
    <s v="CP001736.1"/>
    <n v="1265803"/>
    <n v="1266900"/>
    <s v="+"/>
    <m/>
    <m/>
    <m/>
    <m/>
    <m/>
    <m/>
    <s v="Kfla_1201"/>
    <n v="1098"/>
    <m/>
    <m/>
  </r>
  <r>
    <x v="1"/>
    <x v="1"/>
    <s v="GCA_000024345.1"/>
    <s v="Primary Assembly"/>
    <s v="chromosome"/>
    <m/>
    <s v="CP001736.1"/>
    <n v="1265803"/>
    <n v="1266900"/>
    <s v="+"/>
    <s v="ADB30304.1"/>
    <m/>
    <m/>
    <s v="Extracellular ligand-binding receptor"/>
    <m/>
    <m/>
    <s v="Kfla_1201"/>
    <n v="1098"/>
    <n v="365"/>
    <m/>
  </r>
  <r>
    <x v="0"/>
    <x v="0"/>
    <s v="GCA_000024345.1"/>
    <s v="Primary Assembly"/>
    <s v="chromosome"/>
    <m/>
    <s v="CP001736.1"/>
    <n v="1267011"/>
    <n v="1267640"/>
    <s v="-"/>
    <m/>
    <m/>
    <m/>
    <m/>
    <m/>
    <m/>
    <s v="Kfla_1202"/>
    <n v="630"/>
    <m/>
    <m/>
  </r>
  <r>
    <x v="1"/>
    <x v="1"/>
    <s v="GCA_000024345.1"/>
    <s v="Primary Assembly"/>
    <s v="chromosome"/>
    <m/>
    <s v="CP001736.1"/>
    <n v="1267011"/>
    <n v="1267640"/>
    <s v="-"/>
    <s v="ADB30305.1"/>
    <m/>
    <m/>
    <s v="bifunctional deaminase-reductase domain protein"/>
    <m/>
    <m/>
    <s v="Kfla_1202"/>
    <n v="630"/>
    <n v="209"/>
    <m/>
  </r>
  <r>
    <x v="0"/>
    <x v="0"/>
    <s v="GCA_000024345.1"/>
    <s v="Primary Assembly"/>
    <s v="chromosome"/>
    <m/>
    <s v="CP001736.1"/>
    <n v="1267754"/>
    <n v="1268347"/>
    <s v="-"/>
    <m/>
    <m/>
    <m/>
    <m/>
    <m/>
    <m/>
    <s v="Kfla_1203"/>
    <n v="594"/>
    <m/>
    <m/>
  </r>
  <r>
    <x v="1"/>
    <x v="1"/>
    <s v="GCA_000024345.1"/>
    <s v="Primary Assembly"/>
    <s v="chromosome"/>
    <m/>
    <s v="CP001736.1"/>
    <n v="1267754"/>
    <n v="1268347"/>
    <s v="-"/>
    <s v="ADB30306.1"/>
    <m/>
    <m/>
    <s v="GCN5-related N-acetyltransferase"/>
    <m/>
    <m/>
    <s v="Kfla_1203"/>
    <n v="594"/>
    <n v="197"/>
    <m/>
  </r>
  <r>
    <x v="0"/>
    <x v="0"/>
    <s v="GCA_000024345.1"/>
    <s v="Primary Assembly"/>
    <s v="chromosome"/>
    <m/>
    <s v="CP001736.1"/>
    <n v="1268497"/>
    <n v="1268946"/>
    <s v="-"/>
    <m/>
    <m/>
    <m/>
    <m/>
    <m/>
    <m/>
    <s v="Kfla_1204"/>
    <n v="450"/>
    <m/>
    <m/>
  </r>
  <r>
    <x v="1"/>
    <x v="1"/>
    <s v="GCA_000024345.1"/>
    <s v="Primary Assembly"/>
    <s v="chromosome"/>
    <m/>
    <s v="CP001736.1"/>
    <n v="1268497"/>
    <n v="1268946"/>
    <s v="-"/>
    <s v="ADB30307.1"/>
    <m/>
    <m/>
    <s v="GCN5-related N-acetyltransferase"/>
    <m/>
    <m/>
    <s v="Kfla_1204"/>
    <n v="450"/>
    <n v="149"/>
    <m/>
  </r>
  <r>
    <x v="0"/>
    <x v="0"/>
    <s v="GCA_000024345.1"/>
    <s v="Primary Assembly"/>
    <s v="chromosome"/>
    <m/>
    <s v="CP001736.1"/>
    <n v="1269005"/>
    <n v="1269526"/>
    <s v="-"/>
    <m/>
    <m/>
    <m/>
    <m/>
    <m/>
    <m/>
    <s v="Kfla_1205"/>
    <n v="522"/>
    <m/>
    <m/>
  </r>
  <r>
    <x v="1"/>
    <x v="1"/>
    <s v="GCA_000024345.1"/>
    <s v="Primary Assembly"/>
    <s v="chromosome"/>
    <m/>
    <s v="CP001736.1"/>
    <n v="1269005"/>
    <n v="1269526"/>
    <s v="-"/>
    <s v="ADB30308.1"/>
    <m/>
    <m/>
    <s v="conserved hypothetical protein"/>
    <m/>
    <m/>
    <s v="Kfla_1205"/>
    <n v="522"/>
    <n v="173"/>
    <m/>
  </r>
  <r>
    <x v="0"/>
    <x v="0"/>
    <s v="GCA_000024345.1"/>
    <s v="Primary Assembly"/>
    <s v="chromosome"/>
    <m/>
    <s v="CP001736.1"/>
    <n v="1269645"/>
    <n v="1270658"/>
    <s v="-"/>
    <m/>
    <m/>
    <m/>
    <m/>
    <m/>
    <m/>
    <s v="Kfla_1206"/>
    <n v="1014"/>
    <m/>
    <m/>
  </r>
  <r>
    <x v="1"/>
    <x v="1"/>
    <s v="GCA_000024345.1"/>
    <s v="Primary Assembly"/>
    <s v="chromosome"/>
    <m/>
    <s v="CP001736.1"/>
    <n v="1269645"/>
    <n v="1270658"/>
    <s v="-"/>
    <s v="ADB30309.1"/>
    <m/>
    <m/>
    <s v="cell envelope-related transcriptional attenuator"/>
    <m/>
    <m/>
    <s v="Kfla_1206"/>
    <n v="1014"/>
    <n v="337"/>
    <m/>
  </r>
  <r>
    <x v="0"/>
    <x v="0"/>
    <s v="GCA_000024345.1"/>
    <s v="Primary Assembly"/>
    <s v="chromosome"/>
    <m/>
    <s v="CP001736.1"/>
    <n v="1270816"/>
    <n v="1271601"/>
    <s v="-"/>
    <m/>
    <m/>
    <m/>
    <m/>
    <m/>
    <m/>
    <s v="Kfla_1207"/>
    <n v="786"/>
    <m/>
    <m/>
  </r>
  <r>
    <x v="1"/>
    <x v="1"/>
    <s v="GCA_000024345.1"/>
    <s v="Primary Assembly"/>
    <s v="chromosome"/>
    <m/>
    <s v="CP001736.1"/>
    <n v="1270816"/>
    <n v="1271601"/>
    <s v="-"/>
    <s v="ADB30310.1"/>
    <m/>
    <m/>
    <s v="Survival protein SurE"/>
    <m/>
    <m/>
    <s v="Kfla_1207"/>
    <n v="786"/>
    <n v="261"/>
    <m/>
  </r>
  <r>
    <x v="0"/>
    <x v="0"/>
    <s v="GCA_000024345.1"/>
    <s v="Primary Assembly"/>
    <s v="chromosome"/>
    <m/>
    <s v="CP001736.1"/>
    <n v="1271598"/>
    <n v="1272533"/>
    <s v="-"/>
    <m/>
    <m/>
    <m/>
    <m/>
    <m/>
    <m/>
    <s v="Kfla_1208"/>
    <n v="936"/>
    <m/>
    <m/>
  </r>
  <r>
    <x v="1"/>
    <x v="1"/>
    <s v="GCA_000024345.1"/>
    <s v="Primary Assembly"/>
    <s v="chromosome"/>
    <m/>
    <s v="CP001736.1"/>
    <n v="1271598"/>
    <n v="1272533"/>
    <s v="-"/>
    <s v="ADB30311.1"/>
    <m/>
    <m/>
    <s v="PfkB domain protein"/>
    <m/>
    <m/>
    <s v="Kfla_1208"/>
    <n v="936"/>
    <n v="311"/>
    <m/>
  </r>
  <r>
    <x v="0"/>
    <x v="0"/>
    <s v="GCA_000024345.1"/>
    <s v="Primary Assembly"/>
    <s v="chromosome"/>
    <m/>
    <s v="CP001736.1"/>
    <n v="1272686"/>
    <n v="1272979"/>
    <s v="+"/>
    <m/>
    <m/>
    <m/>
    <m/>
    <m/>
    <m/>
    <s v="Kfla_1209"/>
    <n v="294"/>
    <m/>
    <m/>
  </r>
  <r>
    <x v="1"/>
    <x v="1"/>
    <s v="GCA_000024345.1"/>
    <s v="Primary Assembly"/>
    <s v="chromosome"/>
    <m/>
    <s v="CP001736.1"/>
    <n v="1272686"/>
    <n v="1272979"/>
    <s v="+"/>
    <s v="ADB30312.1"/>
    <m/>
    <m/>
    <s v="histone family protein DNA-binding protein"/>
    <m/>
    <m/>
    <s v="Kfla_1209"/>
    <n v="294"/>
    <n v="97"/>
    <m/>
  </r>
  <r>
    <x v="0"/>
    <x v="0"/>
    <s v="GCA_000024345.1"/>
    <s v="Primary Assembly"/>
    <s v="chromosome"/>
    <m/>
    <s v="CP001736.1"/>
    <n v="1273080"/>
    <n v="1274081"/>
    <s v="-"/>
    <m/>
    <m/>
    <m/>
    <m/>
    <m/>
    <m/>
    <s v="Kfla_1210"/>
    <n v="1002"/>
    <m/>
    <m/>
  </r>
  <r>
    <x v="1"/>
    <x v="1"/>
    <s v="GCA_000024345.1"/>
    <s v="Primary Assembly"/>
    <s v="chromosome"/>
    <m/>
    <s v="CP001736.1"/>
    <n v="1273080"/>
    <n v="1274081"/>
    <s v="-"/>
    <s v="ADB30313.1"/>
    <m/>
    <m/>
    <s v="SMP-30/Gluconolaconase/LRE domain protein"/>
    <m/>
    <m/>
    <s v="Kfla_1210"/>
    <n v="1002"/>
    <n v="333"/>
    <m/>
  </r>
  <r>
    <x v="0"/>
    <x v="0"/>
    <s v="GCA_000024345.1"/>
    <s v="Primary Assembly"/>
    <s v="chromosome"/>
    <m/>
    <s v="CP001736.1"/>
    <n v="1274292"/>
    <n v="1276247"/>
    <s v="+"/>
    <m/>
    <m/>
    <m/>
    <m/>
    <m/>
    <m/>
    <s v="Kfla_1211"/>
    <n v="1956"/>
    <m/>
    <m/>
  </r>
  <r>
    <x v="1"/>
    <x v="1"/>
    <s v="GCA_000024345.1"/>
    <s v="Primary Assembly"/>
    <s v="chromosome"/>
    <m/>
    <s v="CP001736.1"/>
    <n v="1274292"/>
    <n v="1276247"/>
    <s v="+"/>
    <s v="ADB30314.1"/>
    <m/>
    <m/>
    <s v="Neprilysin"/>
    <m/>
    <m/>
    <s v="Kfla_1211"/>
    <n v="1956"/>
    <n v="651"/>
    <m/>
  </r>
  <r>
    <x v="0"/>
    <x v="0"/>
    <s v="GCA_000024345.1"/>
    <s v="Primary Assembly"/>
    <s v="chromosome"/>
    <m/>
    <s v="CP001736.1"/>
    <n v="1276356"/>
    <n v="1277843"/>
    <s v="-"/>
    <m/>
    <m/>
    <m/>
    <m/>
    <m/>
    <m/>
    <s v="Kfla_1212"/>
    <n v="1488"/>
    <m/>
    <m/>
  </r>
  <r>
    <x v="1"/>
    <x v="1"/>
    <s v="GCA_000024345.1"/>
    <s v="Primary Assembly"/>
    <s v="chromosome"/>
    <m/>
    <s v="CP001736.1"/>
    <n v="1276356"/>
    <n v="1277843"/>
    <s v="-"/>
    <s v="ADB30315.1"/>
    <m/>
    <m/>
    <s v="peptidase M24"/>
    <m/>
    <m/>
    <s v="Kfla_1212"/>
    <n v="1488"/>
    <n v="495"/>
    <m/>
  </r>
  <r>
    <x v="0"/>
    <x v="0"/>
    <s v="GCA_000024345.1"/>
    <s v="Primary Assembly"/>
    <s v="chromosome"/>
    <m/>
    <s v="CP001736.1"/>
    <n v="1277862"/>
    <n v="1278284"/>
    <s v="-"/>
    <m/>
    <m/>
    <m/>
    <m/>
    <m/>
    <m/>
    <s v="Kfla_1213"/>
    <n v="423"/>
    <m/>
    <m/>
  </r>
  <r>
    <x v="1"/>
    <x v="1"/>
    <s v="GCA_000024345.1"/>
    <s v="Primary Assembly"/>
    <s v="chromosome"/>
    <m/>
    <s v="CP001736.1"/>
    <n v="1277862"/>
    <n v="1278284"/>
    <s v="-"/>
    <s v="ADB30316.1"/>
    <m/>
    <m/>
    <s v="aspartate 1-decarboxylase"/>
    <m/>
    <m/>
    <s v="Kfla_1213"/>
    <n v="423"/>
    <n v="140"/>
    <m/>
  </r>
  <r>
    <x v="0"/>
    <x v="0"/>
    <s v="GCA_000024345.1"/>
    <s v="Primary Assembly"/>
    <s v="chromosome"/>
    <m/>
    <s v="CP001736.1"/>
    <n v="1278329"/>
    <n v="1279789"/>
    <s v="-"/>
    <m/>
    <m/>
    <m/>
    <m/>
    <m/>
    <m/>
    <s v="Kfla_1214"/>
    <n v="1461"/>
    <m/>
    <m/>
  </r>
  <r>
    <x v="1"/>
    <x v="1"/>
    <s v="GCA_000024345.1"/>
    <s v="Primary Assembly"/>
    <s v="chromosome"/>
    <m/>
    <s v="CP001736.1"/>
    <n v="1278329"/>
    <n v="1279789"/>
    <s v="-"/>
    <s v="ADB30317.1"/>
    <m/>
    <m/>
    <s v="carbohydrate kinase FGGY"/>
    <m/>
    <m/>
    <s v="Kfla_1214"/>
    <n v="1461"/>
    <n v="486"/>
    <m/>
  </r>
  <r>
    <x v="0"/>
    <x v="0"/>
    <s v="GCA_000024345.1"/>
    <s v="Primary Assembly"/>
    <s v="chromosome"/>
    <m/>
    <s v="CP001736.1"/>
    <n v="1279776"/>
    <n v="1281173"/>
    <s v="-"/>
    <m/>
    <m/>
    <m/>
    <m/>
    <m/>
    <m/>
    <s v="Kfla_1215"/>
    <n v="1398"/>
    <m/>
    <m/>
  </r>
  <r>
    <x v="1"/>
    <x v="1"/>
    <s v="GCA_000024345.1"/>
    <s v="Primary Assembly"/>
    <s v="chromosome"/>
    <m/>
    <s v="CP001736.1"/>
    <n v="1279776"/>
    <n v="1281173"/>
    <s v="-"/>
    <s v="ADB30318.1"/>
    <m/>
    <m/>
    <s v="Alpha,alpha-trehalose-phosphate synthase (UDP- forming)"/>
    <m/>
    <m/>
    <s v="Kfla_1215"/>
    <n v="1398"/>
    <n v="465"/>
    <m/>
  </r>
  <r>
    <x v="0"/>
    <x v="0"/>
    <s v="GCA_000024345.1"/>
    <s v="Primary Assembly"/>
    <s v="chromosome"/>
    <m/>
    <s v="CP001736.1"/>
    <n v="1281180"/>
    <n v="1282178"/>
    <s v="-"/>
    <m/>
    <m/>
    <m/>
    <m/>
    <m/>
    <m/>
    <s v="Kfla_1216"/>
    <n v="999"/>
    <m/>
    <m/>
  </r>
  <r>
    <x v="1"/>
    <x v="1"/>
    <s v="GCA_000024345.1"/>
    <s v="Primary Assembly"/>
    <s v="chromosome"/>
    <m/>
    <s v="CP001736.1"/>
    <n v="1281180"/>
    <n v="1282178"/>
    <s v="-"/>
    <s v="ADB30319.1"/>
    <m/>
    <m/>
    <s v="oxidoreductase domain protein"/>
    <m/>
    <m/>
    <s v="Kfla_1216"/>
    <n v="999"/>
    <n v="332"/>
    <m/>
  </r>
  <r>
    <x v="0"/>
    <x v="0"/>
    <s v="GCA_000024345.1"/>
    <s v="Primary Assembly"/>
    <s v="chromosome"/>
    <m/>
    <s v="CP001736.1"/>
    <n v="1282169"/>
    <n v="1283602"/>
    <s v="-"/>
    <m/>
    <m/>
    <m/>
    <m/>
    <m/>
    <m/>
    <s v="Kfla_1217"/>
    <n v="1434"/>
    <m/>
    <m/>
  </r>
  <r>
    <x v="1"/>
    <x v="1"/>
    <s v="GCA_000024345.1"/>
    <s v="Primary Assembly"/>
    <s v="chromosome"/>
    <m/>
    <s v="CP001736.1"/>
    <n v="1282169"/>
    <n v="1283602"/>
    <s v="-"/>
    <s v="ADB30320.1"/>
    <m/>
    <m/>
    <s v="Amidase"/>
    <m/>
    <m/>
    <s v="Kfla_1217"/>
    <n v="1434"/>
    <n v="477"/>
    <m/>
  </r>
  <r>
    <x v="0"/>
    <x v="0"/>
    <s v="GCA_000024345.1"/>
    <s v="Primary Assembly"/>
    <s v="chromosome"/>
    <m/>
    <s v="CP001736.1"/>
    <n v="1283756"/>
    <n v="1284067"/>
    <s v="+"/>
    <m/>
    <m/>
    <m/>
    <m/>
    <m/>
    <m/>
    <s v="Kfla_1218"/>
    <n v="312"/>
    <m/>
    <m/>
  </r>
  <r>
    <x v="1"/>
    <x v="1"/>
    <s v="GCA_000024345.1"/>
    <s v="Primary Assembly"/>
    <s v="chromosome"/>
    <m/>
    <s v="CP001736.1"/>
    <n v="1283756"/>
    <n v="1284067"/>
    <s v="+"/>
    <s v="ADB30321.1"/>
    <m/>
    <m/>
    <s v="hypothetical protein"/>
    <m/>
    <m/>
    <s v="Kfla_1218"/>
    <n v="312"/>
    <n v="103"/>
    <m/>
  </r>
  <r>
    <x v="0"/>
    <x v="0"/>
    <s v="GCA_000024345.1"/>
    <s v="Primary Assembly"/>
    <s v="chromosome"/>
    <m/>
    <s v="CP001736.1"/>
    <n v="1284078"/>
    <n v="1284710"/>
    <s v="+"/>
    <m/>
    <m/>
    <m/>
    <m/>
    <m/>
    <m/>
    <s v="Kfla_1219"/>
    <n v="633"/>
    <m/>
    <m/>
  </r>
  <r>
    <x v="1"/>
    <x v="1"/>
    <s v="GCA_000024345.1"/>
    <s v="Primary Assembly"/>
    <s v="chromosome"/>
    <m/>
    <s v="CP001736.1"/>
    <n v="1284078"/>
    <n v="1284710"/>
    <s v="+"/>
    <s v="ADB30322.1"/>
    <m/>
    <m/>
    <s v="hypothetical protein"/>
    <m/>
    <m/>
    <s v="Kfla_1219"/>
    <n v="633"/>
    <n v="210"/>
    <m/>
  </r>
  <r>
    <x v="0"/>
    <x v="0"/>
    <s v="GCA_000024345.1"/>
    <s v="Primary Assembly"/>
    <s v="chromosome"/>
    <m/>
    <s v="CP001736.1"/>
    <n v="1284707"/>
    <n v="1285546"/>
    <s v="+"/>
    <m/>
    <m/>
    <m/>
    <m/>
    <m/>
    <m/>
    <s v="Kfla_1220"/>
    <n v="840"/>
    <m/>
    <m/>
  </r>
  <r>
    <x v="1"/>
    <x v="1"/>
    <s v="GCA_000024345.1"/>
    <s v="Primary Assembly"/>
    <s v="chromosome"/>
    <m/>
    <s v="CP001736.1"/>
    <n v="1284707"/>
    <n v="1285546"/>
    <s v="+"/>
    <s v="ADB30323.1"/>
    <m/>
    <m/>
    <s v="trehalose-phosphatase"/>
    <m/>
    <m/>
    <s v="Kfla_1220"/>
    <n v="840"/>
    <n v="279"/>
    <m/>
  </r>
  <r>
    <x v="0"/>
    <x v="0"/>
    <s v="GCA_000024345.1"/>
    <s v="Primary Assembly"/>
    <s v="chromosome"/>
    <m/>
    <s v="CP001736.1"/>
    <n v="1285558"/>
    <n v="1286007"/>
    <s v="-"/>
    <m/>
    <m/>
    <m/>
    <m/>
    <m/>
    <m/>
    <s v="Kfla_1221"/>
    <n v="450"/>
    <m/>
    <m/>
  </r>
  <r>
    <x v="1"/>
    <x v="1"/>
    <s v="GCA_000024345.1"/>
    <s v="Primary Assembly"/>
    <s v="chromosome"/>
    <m/>
    <s v="CP001736.1"/>
    <n v="1285558"/>
    <n v="1286007"/>
    <s v="-"/>
    <s v="ADB30324.1"/>
    <m/>
    <m/>
    <s v="hypothetical protein"/>
    <m/>
    <m/>
    <s v="Kfla_1221"/>
    <n v="450"/>
    <n v="149"/>
    <m/>
  </r>
  <r>
    <x v="0"/>
    <x v="0"/>
    <s v="GCA_000024345.1"/>
    <s v="Primary Assembly"/>
    <s v="chromosome"/>
    <m/>
    <s v="CP001736.1"/>
    <n v="1286058"/>
    <n v="1287020"/>
    <s v="+"/>
    <m/>
    <m/>
    <m/>
    <m/>
    <m/>
    <m/>
    <s v="Kfla_1222"/>
    <n v="963"/>
    <m/>
    <m/>
  </r>
  <r>
    <x v="1"/>
    <x v="1"/>
    <s v="GCA_000024345.1"/>
    <s v="Primary Assembly"/>
    <s v="chromosome"/>
    <m/>
    <s v="CP001736.1"/>
    <n v="1286058"/>
    <n v="1287020"/>
    <s v="+"/>
    <s v="ADB30325.1"/>
    <m/>
    <m/>
    <s v="3-methyladenine DNA glycosylase/8-oxoguanine DNA glycosylase-like protein"/>
    <m/>
    <m/>
    <s v="Kfla_1222"/>
    <n v="963"/>
    <n v="320"/>
    <m/>
  </r>
  <r>
    <x v="0"/>
    <x v="0"/>
    <s v="GCA_000024345.1"/>
    <s v="Primary Assembly"/>
    <s v="chromosome"/>
    <m/>
    <s v="CP001736.1"/>
    <n v="1287079"/>
    <n v="1288323"/>
    <s v="+"/>
    <m/>
    <m/>
    <m/>
    <m/>
    <m/>
    <m/>
    <s v="Kfla_1223"/>
    <n v="1245"/>
    <m/>
    <m/>
  </r>
  <r>
    <x v="1"/>
    <x v="1"/>
    <s v="GCA_000024345.1"/>
    <s v="Primary Assembly"/>
    <s v="chromosome"/>
    <m/>
    <s v="CP001736.1"/>
    <n v="1287079"/>
    <n v="1288323"/>
    <s v="+"/>
    <s v="ADB30326.1"/>
    <m/>
    <m/>
    <s v="sodium/hydrogen exchanger"/>
    <m/>
    <m/>
    <s v="Kfla_1223"/>
    <n v="1245"/>
    <n v="414"/>
    <m/>
  </r>
  <r>
    <x v="0"/>
    <x v="0"/>
    <s v="GCA_000024345.1"/>
    <s v="Primary Assembly"/>
    <s v="chromosome"/>
    <m/>
    <s v="CP001736.1"/>
    <n v="1288479"/>
    <n v="1289474"/>
    <s v="+"/>
    <m/>
    <m/>
    <m/>
    <m/>
    <m/>
    <m/>
    <s v="Kfla_1224"/>
    <n v="996"/>
    <m/>
    <m/>
  </r>
  <r>
    <x v="1"/>
    <x v="1"/>
    <s v="GCA_000024345.1"/>
    <s v="Primary Assembly"/>
    <s v="chromosome"/>
    <m/>
    <s v="CP001736.1"/>
    <n v="1288479"/>
    <n v="1289474"/>
    <s v="+"/>
    <s v="ADB30327.1"/>
    <m/>
    <m/>
    <s v="transcriptional regulator, AraC family"/>
    <m/>
    <m/>
    <s v="Kfla_1224"/>
    <n v="996"/>
    <n v="331"/>
    <m/>
  </r>
  <r>
    <x v="0"/>
    <x v="0"/>
    <s v="GCA_000024345.1"/>
    <s v="Primary Assembly"/>
    <s v="chromosome"/>
    <m/>
    <s v="CP001736.1"/>
    <n v="1289692"/>
    <n v="1290960"/>
    <s v="+"/>
    <m/>
    <m/>
    <m/>
    <m/>
    <m/>
    <m/>
    <s v="Kfla_1225"/>
    <n v="1269"/>
    <m/>
    <m/>
  </r>
  <r>
    <x v="1"/>
    <x v="1"/>
    <s v="GCA_000024345.1"/>
    <s v="Primary Assembly"/>
    <s v="chromosome"/>
    <m/>
    <s v="CP001736.1"/>
    <n v="1289692"/>
    <n v="1290960"/>
    <s v="+"/>
    <s v="ADB30328.1"/>
    <m/>
    <m/>
    <s v="threonine synthase"/>
    <m/>
    <m/>
    <s v="Kfla_1225"/>
    <n v="1269"/>
    <n v="422"/>
    <m/>
  </r>
  <r>
    <x v="0"/>
    <x v="0"/>
    <s v="GCA_000024345.1"/>
    <s v="Primary Assembly"/>
    <s v="chromosome"/>
    <m/>
    <s v="CP001736.1"/>
    <n v="1290957"/>
    <n v="1291232"/>
    <s v="+"/>
    <m/>
    <m/>
    <m/>
    <m/>
    <m/>
    <m/>
    <s v="Kfla_1226"/>
    <n v="276"/>
    <m/>
    <m/>
  </r>
  <r>
    <x v="1"/>
    <x v="1"/>
    <s v="GCA_000024345.1"/>
    <s v="Primary Assembly"/>
    <s v="chromosome"/>
    <m/>
    <s v="CP001736.1"/>
    <n v="1290957"/>
    <n v="1291232"/>
    <s v="+"/>
    <s v="ADB30329.1"/>
    <m/>
    <m/>
    <s v="thiamineS protein"/>
    <m/>
    <m/>
    <s v="Kfla_1226"/>
    <n v="276"/>
    <n v="91"/>
    <m/>
  </r>
  <r>
    <x v="0"/>
    <x v="0"/>
    <s v="GCA_000024345.1"/>
    <s v="Primary Assembly"/>
    <s v="chromosome"/>
    <m/>
    <s v="CP001736.1"/>
    <n v="1291263"/>
    <n v="1291691"/>
    <s v="-"/>
    <m/>
    <m/>
    <m/>
    <m/>
    <m/>
    <m/>
    <s v="Kfla_1227"/>
    <n v="429"/>
    <m/>
    <m/>
  </r>
  <r>
    <x v="1"/>
    <x v="1"/>
    <s v="GCA_000024345.1"/>
    <s v="Primary Assembly"/>
    <s v="chromosome"/>
    <m/>
    <s v="CP001736.1"/>
    <n v="1291263"/>
    <n v="1291691"/>
    <s v="-"/>
    <s v="ADB30330.1"/>
    <m/>
    <m/>
    <s v="GCN5-related N-acetyltransferase"/>
    <m/>
    <m/>
    <s v="Kfla_1227"/>
    <n v="429"/>
    <n v="142"/>
    <m/>
  </r>
  <r>
    <x v="0"/>
    <x v="0"/>
    <s v="GCA_000024345.1"/>
    <s v="Primary Assembly"/>
    <s v="chromosome"/>
    <m/>
    <s v="CP001736.1"/>
    <n v="1291720"/>
    <n v="1292067"/>
    <s v="-"/>
    <m/>
    <m/>
    <m/>
    <m/>
    <m/>
    <m/>
    <s v="Kfla_1228"/>
    <n v="348"/>
    <m/>
    <m/>
  </r>
  <r>
    <x v="1"/>
    <x v="1"/>
    <s v="GCA_000024345.1"/>
    <s v="Primary Assembly"/>
    <s v="chromosome"/>
    <m/>
    <s v="CP001736.1"/>
    <n v="1291720"/>
    <n v="1292067"/>
    <s v="-"/>
    <s v="ADB30331.1"/>
    <m/>
    <m/>
    <s v="hypothetical protein"/>
    <m/>
    <m/>
    <s v="Kfla_1228"/>
    <n v="348"/>
    <n v="115"/>
    <m/>
  </r>
  <r>
    <x v="0"/>
    <x v="0"/>
    <s v="GCA_000024345.1"/>
    <s v="Primary Assembly"/>
    <s v="chromosome"/>
    <m/>
    <s v="CP001736.1"/>
    <n v="1292064"/>
    <n v="1292525"/>
    <s v="-"/>
    <m/>
    <m/>
    <m/>
    <m/>
    <m/>
    <m/>
    <s v="Kfla_1229"/>
    <n v="462"/>
    <m/>
    <m/>
  </r>
  <r>
    <x v="1"/>
    <x v="1"/>
    <s v="GCA_000024345.1"/>
    <s v="Primary Assembly"/>
    <s v="chromosome"/>
    <m/>
    <s v="CP001736.1"/>
    <n v="1292064"/>
    <n v="1292525"/>
    <s v="-"/>
    <s v="ADB30332.1"/>
    <m/>
    <m/>
    <s v="hypothetical protein"/>
    <m/>
    <m/>
    <s v="Kfla_1229"/>
    <n v="462"/>
    <n v="153"/>
    <m/>
  </r>
  <r>
    <x v="0"/>
    <x v="0"/>
    <s v="GCA_000024345.1"/>
    <s v="Primary Assembly"/>
    <s v="chromosome"/>
    <m/>
    <s v="CP001736.1"/>
    <n v="1292596"/>
    <n v="1293618"/>
    <s v="+"/>
    <m/>
    <m/>
    <m/>
    <m/>
    <m/>
    <m/>
    <s v="Kfla_1230"/>
    <n v="1023"/>
    <m/>
    <m/>
  </r>
  <r>
    <x v="1"/>
    <x v="1"/>
    <s v="GCA_000024345.1"/>
    <s v="Primary Assembly"/>
    <s v="chromosome"/>
    <m/>
    <s v="CP001736.1"/>
    <n v="1292596"/>
    <n v="1293618"/>
    <s v="+"/>
    <s v="ADB30333.1"/>
    <m/>
    <m/>
    <s v="Alcohol dehydrogenase GroES domain protein"/>
    <m/>
    <m/>
    <s v="Kfla_1230"/>
    <n v="1023"/>
    <n v="340"/>
    <m/>
  </r>
  <r>
    <x v="0"/>
    <x v="0"/>
    <s v="GCA_000024345.1"/>
    <s v="Primary Assembly"/>
    <s v="chromosome"/>
    <m/>
    <s v="CP001736.1"/>
    <n v="1293605"/>
    <n v="1294885"/>
    <s v="-"/>
    <m/>
    <m/>
    <m/>
    <m/>
    <m/>
    <m/>
    <s v="Kfla_1231"/>
    <n v="1281"/>
    <m/>
    <m/>
  </r>
  <r>
    <x v="1"/>
    <x v="1"/>
    <s v="GCA_000024345.1"/>
    <s v="Primary Assembly"/>
    <s v="chromosome"/>
    <m/>
    <s v="CP001736.1"/>
    <n v="1293605"/>
    <n v="1294885"/>
    <s v="-"/>
    <s v="ADB30334.1"/>
    <m/>
    <m/>
    <s v="major facilitator superfamily MFS_1"/>
    <m/>
    <m/>
    <s v="Kfla_1231"/>
    <n v="1281"/>
    <n v="426"/>
    <m/>
  </r>
  <r>
    <x v="0"/>
    <x v="0"/>
    <s v="GCA_000024345.1"/>
    <s v="Primary Assembly"/>
    <s v="chromosome"/>
    <m/>
    <s v="CP001736.1"/>
    <n v="1294975"/>
    <n v="1295175"/>
    <s v="-"/>
    <m/>
    <m/>
    <m/>
    <m/>
    <m/>
    <m/>
    <s v="Kfla_1232"/>
    <n v="201"/>
    <m/>
    <m/>
  </r>
  <r>
    <x v="1"/>
    <x v="1"/>
    <s v="GCA_000024345.1"/>
    <s v="Primary Assembly"/>
    <s v="chromosome"/>
    <m/>
    <s v="CP001736.1"/>
    <n v="1294975"/>
    <n v="1295175"/>
    <s v="-"/>
    <s v="ADB30335.1"/>
    <m/>
    <m/>
    <s v="cold-shock DNA-binding domain protein"/>
    <m/>
    <m/>
    <s v="Kfla_1232"/>
    <n v="201"/>
    <n v="66"/>
    <m/>
  </r>
  <r>
    <x v="0"/>
    <x v="0"/>
    <s v="GCA_000024345.1"/>
    <s v="Primary Assembly"/>
    <s v="chromosome"/>
    <m/>
    <s v="CP001736.1"/>
    <n v="1295257"/>
    <n v="1296708"/>
    <s v="-"/>
    <m/>
    <m/>
    <m/>
    <m/>
    <m/>
    <m/>
    <s v="Kfla_1233"/>
    <n v="1452"/>
    <m/>
    <m/>
  </r>
  <r>
    <x v="1"/>
    <x v="1"/>
    <s v="GCA_000024345.1"/>
    <s v="Primary Assembly"/>
    <s v="chromosome"/>
    <m/>
    <s v="CP001736.1"/>
    <n v="1295257"/>
    <n v="1296708"/>
    <s v="-"/>
    <s v="ADB30336.1"/>
    <m/>
    <m/>
    <s v="major facilitator superfamily MFS_1"/>
    <m/>
    <m/>
    <s v="Kfla_1233"/>
    <n v="1452"/>
    <n v="483"/>
    <m/>
  </r>
  <r>
    <x v="0"/>
    <x v="0"/>
    <s v="GCA_000024345.1"/>
    <s v="Primary Assembly"/>
    <s v="chromosome"/>
    <m/>
    <s v="CP001736.1"/>
    <n v="1296761"/>
    <n v="1297375"/>
    <s v="+"/>
    <m/>
    <m/>
    <m/>
    <m/>
    <m/>
    <m/>
    <s v="Kfla_1234"/>
    <n v="615"/>
    <m/>
    <m/>
  </r>
  <r>
    <x v="1"/>
    <x v="1"/>
    <s v="GCA_000024345.1"/>
    <s v="Primary Assembly"/>
    <s v="chromosome"/>
    <m/>
    <s v="CP001736.1"/>
    <n v="1296761"/>
    <n v="1297375"/>
    <s v="+"/>
    <s v="ADB30337.1"/>
    <m/>
    <m/>
    <s v="protein of unknown function DUF1470"/>
    <m/>
    <m/>
    <s v="Kfla_1234"/>
    <n v="615"/>
    <n v="204"/>
    <m/>
  </r>
  <r>
    <x v="0"/>
    <x v="0"/>
    <s v="GCA_000024345.1"/>
    <s v="Primary Assembly"/>
    <s v="chromosome"/>
    <m/>
    <s v="CP001736.1"/>
    <n v="1297332"/>
    <n v="1298501"/>
    <s v="-"/>
    <m/>
    <m/>
    <m/>
    <m/>
    <m/>
    <m/>
    <s v="Kfla_1235"/>
    <n v="1170"/>
    <m/>
    <m/>
  </r>
  <r>
    <x v="1"/>
    <x v="1"/>
    <s v="GCA_000024345.1"/>
    <s v="Primary Assembly"/>
    <s v="chromosome"/>
    <m/>
    <s v="CP001736.1"/>
    <n v="1297332"/>
    <n v="1298501"/>
    <s v="-"/>
    <s v="ADB30338.1"/>
    <m/>
    <m/>
    <s v="major facilitator superfamily MFS_1"/>
    <m/>
    <m/>
    <s v="Kfla_1235"/>
    <n v="1170"/>
    <n v="389"/>
    <m/>
  </r>
  <r>
    <x v="0"/>
    <x v="0"/>
    <s v="GCA_000024345.1"/>
    <s v="Primary Assembly"/>
    <s v="chromosome"/>
    <m/>
    <s v="CP001736.1"/>
    <n v="1298763"/>
    <n v="1298942"/>
    <s v="-"/>
    <m/>
    <m/>
    <m/>
    <m/>
    <m/>
    <m/>
    <s v="Kfla_1236"/>
    <n v="180"/>
    <m/>
    <m/>
  </r>
  <r>
    <x v="1"/>
    <x v="1"/>
    <s v="GCA_000024345.1"/>
    <s v="Primary Assembly"/>
    <s v="chromosome"/>
    <m/>
    <s v="CP001736.1"/>
    <n v="1298763"/>
    <n v="1298942"/>
    <s v="-"/>
    <s v="ADB30339.1"/>
    <m/>
    <m/>
    <s v="hypothetical protein"/>
    <m/>
    <m/>
    <s v="Kfla_1236"/>
    <n v="180"/>
    <n v="59"/>
    <m/>
  </r>
  <r>
    <x v="0"/>
    <x v="0"/>
    <s v="GCA_000024345.1"/>
    <s v="Primary Assembly"/>
    <s v="chromosome"/>
    <m/>
    <s v="CP001736.1"/>
    <n v="1298939"/>
    <n v="1300306"/>
    <s v="-"/>
    <m/>
    <m/>
    <m/>
    <m/>
    <m/>
    <m/>
    <s v="Kfla_1237"/>
    <n v="1368"/>
    <m/>
    <m/>
  </r>
  <r>
    <x v="1"/>
    <x v="1"/>
    <s v="GCA_000024345.1"/>
    <s v="Primary Assembly"/>
    <s v="chromosome"/>
    <m/>
    <s v="CP001736.1"/>
    <n v="1298939"/>
    <n v="1300306"/>
    <s v="-"/>
    <s v="ADB30340.1"/>
    <m/>
    <m/>
    <s v="phage shock protein C, PspC"/>
    <m/>
    <m/>
    <s v="Kfla_1237"/>
    <n v="1368"/>
    <n v="455"/>
    <m/>
  </r>
  <r>
    <x v="0"/>
    <x v="0"/>
    <s v="GCA_000024345.1"/>
    <s v="Primary Assembly"/>
    <s v="chromosome"/>
    <m/>
    <s v="CP001736.1"/>
    <n v="1300524"/>
    <n v="1302059"/>
    <s v="+"/>
    <m/>
    <m/>
    <m/>
    <m/>
    <m/>
    <m/>
    <s v="Kfla_1238"/>
    <n v="1536"/>
    <m/>
    <m/>
  </r>
  <r>
    <x v="1"/>
    <x v="1"/>
    <s v="GCA_000024345.1"/>
    <s v="Primary Assembly"/>
    <s v="chromosome"/>
    <m/>
    <s v="CP001736.1"/>
    <n v="1300524"/>
    <n v="1302059"/>
    <s v="+"/>
    <s v="ADB30341.1"/>
    <m/>
    <m/>
    <s v="putative signal transduction histidine kinase"/>
    <m/>
    <m/>
    <s v="Kfla_1238"/>
    <n v="1536"/>
    <n v="511"/>
    <m/>
  </r>
  <r>
    <x v="0"/>
    <x v="0"/>
    <s v="GCA_000024345.1"/>
    <s v="Primary Assembly"/>
    <s v="chromosome"/>
    <m/>
    <s v="CP001736.1"/>
    <n v="1302056"/>
    <n v="1302697"/>
    <s v="+"/>
    <m/>
    <m/>
    <m/>
    <m/>
    <m/>
    <m/>
    <s v="Kfla_1239"/>
    <n v="642"/>
    <m/>
    <m/>
  </r>
  <r>
    <x v="1"/>
    <x v="1"/>
    <s v="GCA_000024345.1"/>
    <s v="Primary Assembly"/>
    <s v="chromosome"/>
    <m/>
    <s v="CP001736.1"/>
    <n v="1302056"/>
    <n v="1302697"/>
    <s v="+"/>
    <s v="ADB30342.1"/>
    <m/>
    <m/>
    <s v="two component transcriptional regulator, LuxR family"/>
    <m/>
    <m/>
    <s v="Kfla_1239"/>
    <n v="642"/>
    <n v="213"/>
    <m/>
  </r>
  <r>
    <x v="0"/>
    <x v="0"/>
    <s v="GCA_000024345.1"/>
    <s v="Primary Assembly"/>
    <s v="chromosome"/>
    <m/>
    <s v="CP001736.1"/>
    <n v="1302753"/>
    <n v="1303106"/>
    <s v="+"/>
    <m/>
    <m/>
    <m/>
    <m/>
    <m/>
    <m/>
    <s v="Kfla_1240"/>
    <n v="354"/>
    <m/>
    <m/>
  </r>
  <r>
    <x v="1"/>
    <x v="1"/>
    <s v="GCA_000024345.1"/>
    <s v="Primary Assembly"/>
    <s v="chromosome"/>
    <m/>
    <s v="CP001736.1"/>
    <n v="1302753"/>
    <n v="1303106"/>
    <s v="+"/>
    <s v="ADB30343.1"/>
    <m/>
    <m/>
    <s v="hypothetical protein"/>
    <m/>
    <m/>
    <s v="Kfla_1240"/>
    <n v="354"/>
    <n v="117"/>
    <m/>
  </r>
  <r>
    <x v="0"/>
    <x v="0"/>
    <s v="GCA_000024345.1"/>
    <s v="Primary Assembly"/>
    <s v="chromosome"/>
    <m/>
    <s v="CP001736.1"/>
    <n v="1303183"/>
    <n v="1303788"/>
    <s v="+"/>
    <m/>
    <m/>
    <m/>
    <m/>
    <m/>
    <m/>
    <s v="Kfla_1241"/>
    <n v="606"/>
    <m/>
    <m/>
  </r>
  <r>
    <x v="1"/>
    <x v="1"/>
    <s v="GCA_000024345.1"/>
    <s v="Primary Assembly"/>
    <s v="chromosome"/>
    <m/>
    <s v="CP001736.1"/>
    <n v="1303183"/>
    <n v="1303788"/>
    <s v="+"/>
    <s v="ADB30344.1"/>
    <m/>
    <m/>
    <s v="hypothetical protein"/>
    <m/>
    <m/>
    <s v="Kfla_1241"/>
    <n v="606"/>
    <n v="201"/>
    <m/>
  </r>
  <r>
    <x v="0"/>
    <x v="0"/>
    <s v="GCA_000024345.1"/>
    <s v="Primary Assembly"/>
    <s v="chromosome"/>
    <m/>
    <s v="CP001736.1"/>
    <n v="1303927"/>
    <n v="1305249"/>
    <s v="+"/>
    <m/>
    <m/>
    <m/>
    <m/>
    <m/>
    <m/>
    <s v="Kfla_1242"/>
    <n v="1323"/>
    <m/>
    <m/>
  </r>
  <r>
    <x v="1"/>
    <x v="1"/>
    <s v="GCA_000024345.1"/>
    <s v="Primary Assembly"/>
    <s v="chromosome"/>
    <m/>
    <s v="CP001736.1"/>
    <n v="1303927"/>
    <n v="1305249"/>
    <s v="+"/>
    <s v="ADB30345.1"/>
    <m/>
    <m/>
    <s v="Bleomycin hydrolase"/>
    <m/>
    <m/>
    <s v="Kfla_1242"/>
    <n v="1323"/>
    <n v="440"/>
    <m/>
  </r>
  <r>
    <x v="0"/>
    <x v="0"/>
    <s v="GCA_000024345.1"/>
    <s v="Primary Assembly"/>
    <s v="chromosome"/>
    <m/>
    <s v="CP001736.1"/>
    <n v="1305339"/>
    <n v="1306085"/>
    <s v="-"/>
    <m/>
    <m/>
    <m/>
    <m/>
    <m/>
    <m/>
    <s v="Kfla_1243"/>
    <n v="747"/>
    <m/>
    <m/>
  </r>
  <r>
    <x v="1"/>
    <x v="1"/>
    <s v="GCA_000024345.1"/>
    <s v="Primary Assembly"/>
    <s v="chromosome"/>
    <m/>
    <s v="CP001736.1"/>
    <n v="1305339"/>
    <n v="1306085"/>
    <s v="-"/>
    <s v="ADB30346.1"/>
    <m/>
    <m/>
    <s v="alpha/beta hydrolase fold protein"/>
    <m/>
    <m/>
    <s v="Kfla_1243"/>
    <n v="747"/>
    <n v="248"/>
    <m/>
  </r>
  <r>
    <x v="0"/>
    <x v="0"/>
    <s v="GCA_000024345.1"/>
    <s v="Primary Assembly"/>
    <s v="chromosome"/>
    <m/>
    <s v="CP001736.1"/>
    <n v="1306126"/>
    <n v="1306698"/>
    <s v="-"/>
    <m/>
    <m/>
    <m/>
    <m/>
    <m/>
    <m/>
    <s v="Kfla_1244"/>
    <n v="573"/>
    <m/>
    <m/>
  </r>
  <r>
    <x v="1"/>
    <x v="1"/>
    <s v="GCA_000024345.1"/>
    <s v="Primary Assembly"/>
    <s v="chromosome"/>
    <m/>
    <s v="CP001736.1"/>
    <n v="1306126"/>
    <n v="1306698"/>
    <s v="-"/>
    <s v="ADB30347.1"/>
    <m/>
    <m/>
    <s v="transcriptional regulator, TetR family"/>
    <m/>
    <m/>
    <s v="Kfla_1244"/>
    <n v="573"/>
    <n v="190"/>
    <m/>
  </r>
  <r>
    <x v="0"/>
    <x v="0"/>
    <s v="GCA_000024345.1"/>
    <s v="Primary Assembly"/>
    <s v="chromosome"/>
    <m/>
    <s v="CP001736.1"/>
    <n v="1306811"/>
    <n v="1307695"/>
    <s v="+"/>
    <m/>
    <m/>
    <m/>
    <m/>
    <m/>
    <m/>
    <s v="Kfla_1245"/>
    <n v="885"/>
    <m/>
    <m/>
  </r>
  <r>
    <x v="1"/>
    <x v="1"/>
    <s v="GCA_000024345.1"/>
    <s v="Primary Assembly"/>
    <s v="chromosome"/>
    <m/>
    <s v="CP001736.1"/>
    <n v="1306811"/>
    <n v="1307695"/>
    <s v="+"/>
    <s v="ADB30348.1"/>
    <m/>
    <m/>
    <s v="6-phosphogluconate dehydrogenase NAD-binding protein"/>
    <m/>
    <m/>
    <s v="Kfla_1245"/>
    <n v="885"/>
    <n v="294"/>
    <m/>
  </r>
  <r>
    <x v="0"/>
    <x v="0"/>
    <s v="GCA_000024345.1"/>
    <s v="Primary Assembly"/>
    <s v="chromosome"/>
    <m/>
    <s v="CP001736.1"/>
    <n v="1307748"/>
    <n v="1308464"/>
    <s v="-"/>
    <m/>
    <m/>
    <m/>
    <m/>
    <m/>
    <m/>
    <s v="Kfla_1246"/>
    <n v="717"/>
    <m/>
    <m/>
  </r>
  <r>
    <x v="1"/>
    <x v="1"/>
    <s v="GCA_000024345.1"/>
    <s v="Primary Assembly"/>
    <s v="chromosome"/>
    <m/>
    <s v="CP001736.1"/>
    <n v="1307748"/>
    <n v="1308464"/>
    <s v="-"/>
    <s v="ADB30349.1"/>
    <m/>
    <m/>
    <s v="LmbE family protein"/>
    <m/>
    <m/>
    <s v="Kfla_1246"/>
    <n v="717"/>
    <n v="238"/>
    <m/>
  </r>
  <r>
    <x v="0"/>
    <x v="0"/>
    <s v="GCA_000024345.1"/>
    <s v="Primary Assembly"/>
    <s v="chromosome"/>
    <m/>
    <s v="CP001736.1"/>
    <n v="1308624"/>
    <n v="1308851"/>
    <s v="+"/>
    <m/>
    <m/>
    <m/>
    <m/>
    <m/>
    <m/>
    <s v="Kfla_1247"/>
    <n v="228"/>
    <m/>
    <m/>
  </r>
  <r>
    <x v="1"/>
    <x v="1"/>
    <s v="GCA_000024345.1"/>
    <s v="Primary Assembly"/>
    <s v="chromosome"/>
    <m/>
    <s v="CP001736.1"/>
    <n v="1308624"/>
    <n v="1308851"/>
    <s v="+"/>
    <s v="ADB30350.1"/>
    <m/>
    <m/>
    <s v="hypothetical protein"/>
    <m/>
    <m/>
    <s v="Kfla_1247"/>
    <n v="228"/>
    <n v="75"/>
    <m/>
  </r>
  <r>
    <x v="0"/>
    <x v="0"/>
    <s v="GCA_000024345.1"/>
    <s v="Primary Assembly"/>
    <s v="chromosome"/>
    <m/>
    <s v="CP001736.1"/>
    <n v="1308893"/>
    <n v="1309246"/>
    <s v="+"/>
    <m/>
    <m/>
    <m/>
    <m/>
    <m/>
    <m/>
    <s v="Kfla_1248"/>
    <n v="354"/>
    <m/>
    <m/>
  </r>
  <r>
    <x v="1"/>
    <x v="1"/>
    <s v="GCA_000024345.1"/>
    <s v="Primary Assembly"/>
    <s v="chromosome"/>
    <m/>
    <s v="CP001736.1"/>
    <n v="1308893"/>
    <n v="1309246"/>
    <s v="+"/>
    <s v="ADB30351.1"/>
    <m/>
    <m/>
    <s v="hypothetical protein"/>
    <m/>
    <m/>
    <s v="Kfla_1248"/>
    <n v="354"/>
    <n v="117"/>
    <m/>
  </r>
  <r>
    <x v="0"/>
    <x v="0"/>
    <s v="GCA_000024345.1"/>
    <s v="Primary Assembly"/>
    <s v="chromosome"/>
    <m/>
    <s v="CP001736.1"/>
    <n v="1309239"/>
    <n v="1309670"/>
    <s v="+"/>
    <m/>
    <m/>
    <m/>
    <m/>
    <m/>
    <m/>
    <s v="Kfla_1249"/>
    <n v="432"/>
    <m/>
    <m/>
  </r>
  <r>
    <x v="1"/>
    <x v="1"/>
    <s v="GCA_000024345.1"/>
    <s v="Primary Assembly"/>
    <s v="chromosome"/>
    <m/>
    <s v="CP001736.1"/>
    <n v="1309239"/>
    <n v="1309670"/>
    <s v="+"/>
    <s v="ADB30352.1"/>
    <m/>
    <m/>
    <s v="transcriptional regulator, MerR family"/>
    <m/>
    <m/>
    <s v="Kfla_1249"/>
    <n v="432"/>
    <n v="143"/>
    <m/>
  </r>
  <r>
    <x v="0"/>
    <x v="0"/>
    <s v="GCA_000024345.1"/>
    <s v="Primary Assembly"/>
    <s v="chromosome"/>
    <m/>
    <s v="CP001736.1"/>
    <n v="1309667"/>
    <n v="1310002"/>
    <s v="+"/>
    <m/>
    <m/>
    <m/>
    <m/>
    <m/>
    <m/>
    <s v="Kfla_1250"/>
    <n v="336"/>
    <m/>
    <m/>
  </r>
  <r>
    <x v="1"/>
    <x v="1"/>
    <s v="GCA_000024345.1"/>
    <s v="Primary Assembly"/>
    <s v="chromosome"/>
    <m/>
    <s v="CP001736.1"/>
    <n v="1309667"/>
    <n v="1310002"/>
    <s v="+"/>
    <s v="ADB30353.1"/>
    <m/>
    <m/>
    <s v="protein of unknown function UPF0060"/>
    <m/>
    <m/>
    <s v="Kfla_1250"/>
    <n v="336"/>
    <n v="111"/>
    <m/>
  </r>
  <r>
    <x v="0"/>
    <x v="0"/>
    <s v="GCA_000024345.1"/>
    <s v="Primary Assembly"/>
    <s v="chromosome"/>
    <m/>
    <s v="CP001736.1"/>
    <n v="1310014"/>
    <n v="1310649"/>
    <s v="-"/>
    <m/>
    <m/>
    <m/>
    <m/>
    <m/>
    <m/>
    <s v="Kfla_1251"/>
    <n v="636"/>
    <m/>
    <m/>
  </r>
  <r>
    <x v="1"/>
    <x v="1"/>
    <s v="GCA_000024345.1"/>
    <s v="Primary Assembly"/>
    <s v="chromosome"/>
    <m/>
    <s v="CP001736.1"/>
    <n v="1310014"/>
    <n v="1310649"/>
    <s v="-"/>
    <s v="ADB30354.1"/>
    <m/>
    <m/>
    <s v="Endopeptidase Clp"/>
    <m/>
    <m/>
    <s v="Kfla_1251"/>
    <n v="636"/>
    <n v="211"/>
    <m/>
  </r>
  <r>
    <x v="0"/>
    <x v="0"/>
    <s v="GCA_000024345.1"/>
    <s v="Primary Assembly"/>
    <s v="chromosome"/>
    <m/>
    <s v="CP001736.1"/>
    <n v="1310646"/>
    <n v="1311266"/>
    <s v="-"/>
    <m/>
    <m/>
    <m/>
    <m/>
    <m/>
    <m/>
    <s v="Kfla_1252"/>
    <n v="621"/>
    <m/>
    <m/>
  </r>
  <r>
    <x v="1"/>
    <x v="1"/>
    <s v="GCA_000024345.1"/>
    <s v="Primary Assembly"/>
    <s v="chromosome"/>
    <m/>
    <s v="CP001736.1"/>
    <n v="1310646"/>
    <n v="1311266"/>
    <s v="-"/>
    <s v="ADB30355.1"/>
    <m/>
    <m/>
    <s v="Endopeptidase Clp"/>
    <m/>
    <m/>
    <s v="Kfla_1252"/>
    <n v="621"/>
    <n v="206"/>
    <m/>
  </r>
  <r>
    <x v="0"/>
    <x v="0"/>
    <s v="GCA_000024345.1"/>
    <s v="Primary Assembly"/>
    <s v="chromosome"/>
    <m/>
    <s v="CP001736.1"/>
    <n v="1311438"/>
    <n v="1312172"/>
    <s v="+"/>
    <m/>
    <m/>
    <m/>
    <m/>
    <m/>
    <m/>
    <s v="Kfla_1253"/>
    <n v="735"/>
    <m/>
    <m/>
  </r>
  <r>
    <x v="1"/>
    <x v="1"/>
    <s v="GCA_000024345.1"/>
    <s v="Primary Assembly"/>
    <s v="chromosome"/>
    <m/>
    <s v="CP001736.1"/>
    <n v="1311438"/>
    <n v="1312172"/>
    <s v="+"/>
    <s v="ADB30356.1"/>
    <m/>
    <m/>
    <s v="peptidase S51 dipeptidase E"/>
    <m/>
    <m/>
    <s v="Kfla_1253"/>
    <n v="735"/>
    <n v="244"/>
    <m/>
  </r>
  <r>
    <x v="0"/>
    <x v="0"/>
    <s v="GCA_000024345.1"/>
    <s v="Primary Assembly"/>
    <s v="chromosome"/>
    <m/>
    <s v="CP001736.1"/>
    <n v="1312201"/>
    <n v="1312602"/>
    <s v="-"/>
    <m/>
    <m/>
    <m/>
    <m/>
    <m/>
    <m/>
    <s v="Kfla_1254"/>
    <n v="402"/>
    <m/>
    <m/>
  </r>
  <r>
    <x v="1"/>
    <x v="1"/>
    <s v="GCA_000024345.1"/>
    <s v="Primary Assembly"/>
    <s v="chromosome"/>
    <m/>
    <s v="CP001736.1"/>
    <n v="1312201"/>
    <n v="1312602"/>
    <s v="-"/>
    <s v="ADB30357.1"/>
    <m/>
    <m/>
    <s v="Endoribonuclease L-PSP"/>
    <m/>
    <m/>
    <s v="Kfla_1254"/>
    <n v="402"/>
    <n v="133"/>
    <m/>
  </r>
  <r>
    <x v="0"/>
    <x v="0"/>
    <s v="GCA_000024345.1"/>
    <s v="Primary Assembly"/>
    <s v="chromosome"/>
    <m/>
    <s v="CP001736.1"/>
    <n v="1312727"/>
    <n v="1313701"/>
    <s v="+"/>
    <m/>
    <m/>
    <m/>
    <m/>
    <m/>
    <m/>
    <s v="Kfla_1255"/>
    <n v="975"/>
    <m/>
    <m/>
  </r>
  <r>
    <x v="1"/>
    <x v="1"/>
    <s v="GCA_000024345.1"/>
    <s v="Primary Assembly"/>
    <s v="chromosome"/>
    <m/>
    <s v="CP001736.1"/>
    <n v="1312727"/>
    <n v="1313701"/>
    <s v="+"/>
    <s v="ADB30358.1"/>
    <m/>
    <m/>
    <s v="Helix-turn-helix type 11 domain protein"/>
    <m/>
    <m/>
    <s v="Kfla_1255"/>
    <n v="975"/>
    <n v="324"/>
    <m/>
  </r>
  <r>
    <x v="0"/>
    <x v="0"/>
    <s v="GCA_000024345.1"/>
    <s v="Primary Assembly"/>
    <s v="chromosome"/>
    <m/>
    <s v="CP001736.1"/>
    <n v="1313854"/>
    <n v="1314705"/>
    <s v="+"/>
    <m/>
    <m/>
    <m/>
    <m/>
    <m/>
    <m/>
    <s v="Kfla_1256"/>
    <n v="852"/>
    <m/>
    <m/>
  </r>
  <r>
    <x v="1"/>
    <x v="1"/>
    <s v="GCA_000024345.1"/>
    <s v="Primary Assembly"/>
    <s v="chromosome"/>
    <m/>
    <s v="CP001736.1"/>
    <n v="1313854"/>
    <n v="1314705"/>
    <s v="+"/>
    <s v="ADB30359.1"/>
    <m/>
    <m/>
    <s v="alpha/beta hydrolase fold protein"/>
    <m/>
    <m/>
    <s v="Kfla_1256"/>
    <n v="852"/>
    <n v="283"/>
    <m/>
  </r>
  <r>
    <x v="0"/>
    <x v="0"/>
    <s v="GCA_000024345.1"/>
    <s v="Primary Assembly"/>
    <s v="chromosome"/>
    <m/>
    <s v="CP001736.1"/>
    <n v="1314811"/>
    <n v="1315455"/>
    <s v="+"/>
    <m/>
    <m/>
    <m/>
    <m/>
    <m/>
    <m/>
    <s v="Kfla_1257"/>
    <n v="645"/>
    <m/>
    <m/>
  </r>
  <r>
    <x v="1"/>
    <x v="1"/>
    <s v="GCA_000024345.1"/>
    <s v="Primary Assembly"/>
    <s v="chromosome"/>
    <m/>
    <s v="CP001736.1"/>
    <n v="1314811"/>
    <n v="1315455"/>
    <s v="+"/>
    <s v="ADB30360.1"/>
    <m/>
    <m/>
    <s v="Lysine exporter protein (LYSE/YGGA)"/>
    <m/>
    <m/>
    <s v="Kfla_1257"/>
    <n v="645"/>
    <n v="214"/>
    <m/>
  </r>
  <r>
    <x v="0"/>
    <x v="0"/>
    <s v="GCA_000024345.1"/>
    <s v="Primary Assembly"/>
    <s v="chromosome"/>
    <m/>
    <s v="CP001736.1"/>
    <n v="1315501"/>
    <n v="1316253"/>
    <s v="-"/>
    <m/>
    <m/>
    <m/>
    <m/>
    <m/>
    <m/>
    <s v="Kfla_1258"/>
    <n v="753"/>
    <m/>
    <m/>
  </r>
  <r>
    <x v="1"/>
    <x v="1"/>
    <s v="GCA_000024345.1"/>
    <s v="Primary Assembly"/>
    <s v="chromosome"/>
    <m/>
    <s v="CP001736.1"/>
    <n v="1315501"/>
    <n v="1316253"/>
    <s v="-"/>
    <s v="ADB30361.1"/>
    <m/>
    <m/>
    <s v="short-chain dehydrogenase/reductase SDR"/>
    <m/>
    <m/>
    <s v="Kfla_1258"/>
    <n v="753"/>
    <n v="250"/>
    <m/>
  </r>
  <r>
    <x v="0"/>
    <x v="0"/>
    <s v="GCA_000024345.1"/>
    <s v="Primary Assembly"/>
    <s v="chromosome"/>
    <m/>
    <s v="CP001736.1"/>
    <n v="1316324"/>
    <n v="1317214"/>
    <s v="+"/>
    <m/>
    <m/>
    <m/>
    <m/>
    <m/>
    <m/>
    <s v="Kfla_1259"/>
    <n v="891"/>
    <m/>
    <m/>
  </r>
  <r>
    <x v="1"/>
    <x v="1"/>
    <s v="GCA_000024345.1"/>
    <s v="Primary Assembly"/>
    <s v="chromosome"/>
    <m/>
    <s v="CP001736.1"/>
    <n v="1316324"/>
    <n v="1317214"/>
    <s v="+"/>
    <s v="ADB30362.1"/>
    <m/>
    <m/>
    <s v="transcriptional regulator, LysR family"/>
    <m/>
    <m/>
    <s v="Kfla_1259"/>
    <n v="891"/>
    <n v="296"/>
    <m/>
  </r>
  <r>
    <x v="0"/>
    <x v="0"/>
    <s v="GCA_000024345.1"/>
    <s v="Primary Assembly"/>
    <s v="chromosome"/>
    <m/>
    <s v="CP001736.1"/>
    <n v="1317327"/>
    <n v="1319648"/>
    <s v="+"/>
    <m/>
    <m/>
    <m/>
    <m/>
    <m/>
    <m/>
    <s v="Kfla_1260"/>
    <n v="2322"/>
    <m/>
    <m/>
  </r>
  <r>
    <x v="1"/>
    <x v="1"/>
    <s v="GCA_000024345.1"/>
    <s v="Primary Assembly"/>
    <s v="chromosome"/>
    <m/>
    <s v="CP001736.1"/>
    <n v="1317327"/>
    <n v="1319648"/>
    <s v="+"/>
    <s v="ADB30363.1"/>
    <m/>
    <m/>
    <s v="ATP-dependent DNA helicase PcrA"/>
    <m/>
    <m/>
    <s v="Kfla_1260"/>
    <n v="2322"/>
    <n v="773"/>
    <m/>
  </r>
  <r>
    <x v="0"/>
    <x v="0"/>
    <s v="GCA_000024345.1"/>
    <s v="Primary Assembly"/>
    <s v="chromosome"/>
    <m/>
    <s v="CP001736.1"/>
    <n v="1319688"/>
    <n v="1320194"/>
    <s v="-"/>
    <m/>
    <m/>
    <m/>
    <m/>
    <m/>
    <m/>
    <s v="Kfla_1261"/>
    <n v="507"/>
    <m/>
    <m/>
  </r>
  <r>
    <x v="1"/>
    <x v="1"/>
    <s v="GCA_000024345.1"/>
    <s v="Primary Assembly"/>
    <s v="chromosome"/>
    <m/>
    <s v="CP001736.1"/>
    <n v="1319688"/>
    <n v="1320194"/>
    <s v="-"/>
    <s v="ADB30364.1"/>
    <m/>
    <m/>
    <s v="hypothetical protein"/>
    <m/>
    <m/>
    <s v="Kfla_1261"/>
    <n v="507"/>
    <n v="168"/>
    <m/>
  </r>
  <r>
    <x v="0"/>
    <x v="0"/>
    <s v="GCA_000024345.1"/>
    <s v="Primary Assembly"/>
    <s v="chromosome"/>
    <m/>
    <s v="CP001736.1"/>
    <n v="1320225"/>
    <n v="1320788"/>
    <s v="-"/>
    <m/>
    <m/>
    <m/>
    <m/>
    <m/>
    <m/>
    <s v="Kfla_1262"/>
    <n v="564"/>
    <m/>
    <m/>
  </r>
  <r>
    <x v="1"/>
    <x v="1"/>
    <s v="GCA_000024345.1"/>
    <s v="Primary Assembly"/>
    <s v="chromosome"/>
    <m/>
    <s v="CP001736.1"/>
    <n v="1320225"/>
    <n v="1320788"/>
    <s v="-"/>
    <s v="ADB30365.1"/>
    <m/>
    <m/>
    <s v="hypothetical protein"/>
    <m/>
    <m/>
    <s v="Kfla_1262"/>
    <n v="564"/>
    <n v="187"/>
    <m/>
  </r>
  <r>
    <x v="0"/>
    <x v="0"/>
    <s v="GCA_000024345.1"/>
    <s v="Primary Assembly"/>
    <s v="chromosome"/>
    <m/>
    <s v="CP001736.1"/>
    <n v="1320968"/>
    <n v="1321495"/>
    <s v="-"/>
    <m/>
    <m/>
    <m/>
    <m/>
    <m/>
    <m/>
    <s v="Kfla_1263"/>
    <n v="528"/>
    <m/>
    <m/>
  </r>
  <r>
    <x v="1"/>
    <x v="1"/>
    <s v="GCA_000024345.1"/>
    <s v="Primary Assembly"/>
    <s v="chromosome"/>
    <m/>
    <s v="CP001736.1"/>
    <n v="1320968"/>
    <n v="1321495"/>
    <s v="-"/>
    <s v="ADB30366.1"/>
    <m/>
    <m/>
    <s v="hypothetical protein"/>
    <m/>
    <m/>
    <s v="Kfla_1263"/>
    <n v="528"/>
    <n v="175"/>
    <m/>
  </r>
  <r>
    <x v="0"/>
    <x v="0"/>
    <s v="GCA_000024345.1"/>
    <s v="Primary Assembly"/>
    <s v="chromosome"/>
    <m/>
    <s v="CP001736.1"/>
    <n v="1321559"/>
    <n v="1322215"/>
    <s v="-"/>
    <m/>
    <m/>
    <m/>
    <m/>
    <m/>
    <m/>
    <s v="Kfla_1264"/>
    <n v="657"/>
    <m/>
    <m/>
  </r>
  <r>
    <x v="1"/>
    <x v="1"/>
    <s v="GCA_000024345.1"/>
    <s v="Primary Assembly"/>
    <s v="chromosome"/>
    <m/>
    <s v="CP001736.1"/>
    <n v="1321559"/>
    <n v="1322215"/>
    <s v="-"/>
    <s v="ADB30367.1"/>
    <m/>
    <m/>
    <s v="Peptidase M23"/>
    <m/>
    <m/>
    <s v="Kfla_1264"/>
    <n v="657"/>
    <n v="218"/>
    <m/>
  </r>
  <r>
    <x v="0"/>
    <x v="0"/>
    <s v="GCA_000024345.1"/>
    <s v="Primary Assembly"/>
    <s v="chromosome"/>
    <m/>
    <s v="CP001736.1"/>
    <n v="1322652"/>
    <n v="1323548"/>
    <s v="-"/>
    <m/>
    <m/>
    <m/>
    <m/>
    <m/>
    <m/>
    <s v="Kfla_1265"/>
    <n v="897"/>
    <m/>
    <m/>
  </r>
  <r>
    <x v="1"/>
    <x v="1"/>
    <s v="GCA_000024345.1"/>
    <s v="Primary Assembly"/>
    <s v="chromosome"/>
    <m/>
    <s v="CP001736.1"/>
    <n v="1322652"/>
    <n v="1323548"/>
    <s v="-"/>
    <s v="ADB30368.1"/>
    <m/>
    <m/>
    <s v="lipase class 2"/>
    <m/>
    <m/>
    <s v="Kfla_1265"/>
    <n v="897"/>
    <n v="298"/>
    <m/>
  </r>
  <r>
    <x v="0"/>
    <x v="0"/>
    <s v="GCA_000024345.1"/>
    <s v="Primary Assembly"/>
    <s v="chromosome"/>
    <m/>
    <s v="CP001736.1"/>
    <n v="1323731"/>
    <n v="1324150"/>
    <s v="+"/>
    <m/>
    <m/>
    <m/>
    <m/>
    <m/>
    <m/>
    <s v="Kfla_1266"/>
    <n v="420"/>
    <m/>
    <m/>
  </r>
  <r>
    <x v="1"/>
    <x v="1"/>
    <s v="GCA_000024345.1"/>
    <s v="Primary Assembly"/>
    <s v="chromosome"/>
    <m/>
    <s v="CP001736.1"/>
    <n v="1323731"/>
    <n v="1324150"/>
    <s v="+"/>
    <s v="ADB30369.1"/>
    <m/>
    <m/>
    <s v="cobalamin B12-binding domain protein"/>
    <m/>
    <m/>
    <s v="Kfla_1266"/>
    <n v="420"/>
    <n v="139"/>
    <m/>
  </r>
  <r>
    <x v="0"/>
    <x v="0"/>
    <s v="GCA_000024345.1"/>
    <s v="Primary Assembly"/>
    <s v="chromosome"/>
    <m/>
    <s v="CP001736.1"/>
    <n v="1324510"/>
    <n v="1325835"/>
    <s v="+"/>
    <m/>
    <m/>
    <m/>
    <m/>
    <m/>
    <m/>
    <s v="Kfla_1267"/>
    <n v="1326"/>
    <m/>
    <m/>
  </r>
  <r>
    <x v="1"/>
    <x v="1"/>
    <s v="GCA_000024345.1"/>
    <s v="Primary Assembly"/>
    <s v="chromosome"/>
    <m/>
    <s v="CP001736.1"/>
    <n v="1324510"/>
    <n v="1325835"/>
    <s v="+"/>
    <s v="ADB30370.1"/>
    <m/>
    <m/>
    <s v="extracellular solute-binding protein family 1"/>
    <m/>
    <m/>
    <s v="Kfla_1267"/>
    <n v="1326"/>
    <n v="441"/>
    <m/>
  </r>
  <r>
    <x v="0"/>
    <x v="0"/>
    <s v="GCA_000024345.1"/>
    <s v="Primary Assembly"/>
    <s v="chromosome"/>
    <m/>
    <s v="CP001736.1"/>
    <n v="1325929"/>
    <n v="1326996"/>
    <s v="+"/>
    <m/>
    <m/>
    <m/>
    <m/>
    <m/>
    <m/>
    <s v="Kfla_1268"/>
    <n v="1068"/>
    <m/>
    <m/>
  </r>
  <r>
    <x v="1"/>
    <x v="1"/>
    <s v="GCA_000024345.1"/>
    <s v="Primary Assembly"/>
    <s v="chromosome"/>
    <m/>
    <s v="CP001736.1"/>
    <n v="1325929"/>
    <n v="1326996"/>
    <s v="+"/>
    <s v="ADB30371.1"/>
    <m/>
    <m/>
    <s v="binding-protein-dependent transport systems inner membrane component"/>
    <m/>
    <m/>
    <s v="Kfla_1268"/>
    <n v="1068"/>
    <n v="355"/>
    <m/>
  </r>
  <r>
    <x v="0"/>
    <x v="0"/>
    <s v="GCA_000024345.1"/>
    <s v="Primary Assembly"/>
    <s v="chromosome"/>
    <m/>
    <s v="CP001736.1"/>
    <n v="1326993"/>
    <n v="1327844"/>
    <s v="+"/>
    <m/>
    <m/>
    <m/>
    <m/>
    <m/>
    <m/>
    <s v="Kfla_1269"/>
    <n v="852"/>
    <m/>
    <m/>
  </r>
  <r>
    <x v="1"/>
    <x v="1"/>
    <s v="GCA_000024345.1"/>
    <s v="Primary Assembly"/>
    <s v="chromosome"/>
    <m/>
    <s v="CP001736.1"/>
    <n v="1326993"/>
    <n v="1327844"/>
    <s v="+"/>
    <s v="ADB30372.1"/>
    <m/>
    <m/>
    <s v="binding-protein-dependent transport systems inner membrane component"/>
    <m/>
    <m/>
    <s v="Kfla_1269"/>
    <n v="852"/>
    <n v="283"/>
    <m/>
  </r>
  <r>
    <x v="0"/>
    <x v="0"/>
    <s v="GCA_000024345.1"/>
    <s v="Primary Assembly"/>
    <s v="chromosome"/>
    <m/>
    <s v="CP001736.1"/>
    <n v="1327841"/>
    <n v="1327969"/>
    <s v="+"/>
    <m/>
    <m/>
    <m/>
    <m/>
    <m/>
    <m/>
    <s v="Kfla_1270"/>
    <n v="129"/>
    <m/>
    <m/>
  </r>
  <r>
    <x v="1"/>
    <x v="1"/>
    <s v="GCA_000024345.1"/>
    <s v="Primary Assembly"/>
    <s v="chromosome"/>
    <m/>
    <s v="CP001736.1"/>
    <n v="1327841"/>
    <n v="1327969"/>
    <s v="+"/>
    <s v="ADB30373.1"/>
    <m/>
    <m/>
    <s v="translation initiation factor eIF-3 subunit 10-like protein"/>
    <m/>
    <m/>
    <s v="Kfla_1270"/>
    <n v="129"/>
    <n v="42"/>
    <m/>
  </r>
  <r>
    <x v="0"/>
    <x v="0"/>
    <s v="GCA_000024345.1"/>
    <s v="Primary Assembly"/>
    <s v="chromosome"/>
    <m/>
    <s v="CP001736.1"/>
    <n v="1328027"/>
    <n v="1329664"/>
    <s v="-"/>
    <m/>
    <m/>
    <m/>
    <m/>
    <m/>
    <m/>
    <s v="Kfla_1271"/>
    <n v="1638"/>
    <m/>
    <m/>
  </r>
  <r>
    <x v="1"/>
    <x v="1"/>
    <s v="GCA_000024345.1"/>
    <s v="Primary Assembly"/>
    <s v="chromosome"/>
    <m/>
    <s v="CP001736.1"/>
    <n v="1328027"/>
    <n v="1329664"/>
    <s v="-"/>
    <s v="ADB30374.1"/>
    <m/>
    <m/>
    <s v="alpha amylase catalytic region"/>
    <m/>
    <m/>
    <s v="Kfla_1271"/>
    <n v="1638"/>
    <n v="545"/>
    <m/>
  </r>
  <r>
    <x v="0"/>
    <x v="0"/>
    <s v="GCA_000024345.1"/>
    <s v="Primary Assembly"/>
    <s v="chromosome"/>
    <m/>
    <s v="CP001736.1"/>
    <n v="1329861"/>
    <n v="1331033"/>
    <s v="+"/>
    <m/>
    <m/>
    <m/>
    <m/>
    <m/>
    <m/>
    <s v="Kfla_1272"/>
    <n v="1173"/>
    <m/>
    <m/>
  </r>
  <r>
    <x v="1"/>
    <x v="1"/>
    <s v="GCA_000024345.1"/>
    <s v="Primary Assembly"/>
    <s v="chromosome"/>
    <m/>
    <s v="CP001736.1"/>
    <n v="1329861"/>
    <n v="1331033"/>
    <s v="+"/>
    <s v="ADB30375.1"/>
    <m/>
    <m/>
    <s v="succinyl-CoA synthetase, beta subunit"/>
    <m/>
    <m/>
    <s v="Kfla_1272"/>
    <n v="1173"/>
    <n v="390"/>
    <m/>
  </r>
  <r>
    <x v="0"/>
    <x v="0"/>
    <s v="GCA_000024345.1"/>
    <s v="Primary Assembly"/>
    <s v="chromosome"/>
    <m/>
    <s v="CP001736.1"/>
    <n v="1331047"/>
    <n v="1331937"/>
    <s v="+"/>
    <m/>
    <m/>
    <m/>
    <m/>
    <m/>
    <m/>
    <s v="Kfla_1273"/>
    <n v="891"/>
    <m/>
    <m/>
  </r>
  <r>
    <x v="1"/>
    <x v="1"/>
    <s v="GCA_000024345.1"/>
    <s v="Primary Assembly"/>
    <s v="chromosome"/>
    <m/>
    <s v="CP001736.1"/>
    <n v="1331047"/>
    <n v="1331937"/>
    <s v="+"/>
    <s v="ADB30376.1"/>
    <m/>
    <m/>
    <s v="succinyl-CoA synthetase, alpha subunit"/>
    <m/>
    <m/>
    <s v="Kfla_1273"/>
    <n v="891"/>
    <n v="296"/>
    <m/>
  </r>
  <r>
    <x v="0"/>
    <x v="0"/>
    <s v="GCA_000024345.1"/>
    <s v="Primary Assembly"/>
    <s v="chromosome"/>
    <m/>
    <s v="CP001736.1"/>
    <n v="1331994"/>
    <n v="1333244"/>
    <s v="-"/>
    <m/>
    <m/>
    <m/>
    <m/>
    <m/>
    <m/>
    <s v="Kfla_1274"/>
    <n v="1251"/>
    <m/>
    <m/>
  </r>
  <r>
    <x v="1"/>
    <x v="1"/>
    <s v="GCA_000024345.1"/>
    <s v="Primary Assembly"/>
    <s v="chromosome"/>
    <m/>
    <s v="CP001736.1"/>
    <n v="1331994"/>
    <n v="1333244"/>
    <s v="-"/>
    <s v="ADB30377.1"/>
    <m/>
    <m/>
    <s v="hypothetical protein"/>
    <m/>
    <m/>
    <s v="Kfla_1274"/>
    <n v="1251"/>
    <n v="416"/>
    <m/>
  </r>
  <r>
    <x v="0"/>
    <x v="0"/>
    <s v="GCA_000024345.1"/>
    <s v="Primary Assembly"/>
    <s v="chromosome"/>
    <m/>
    <s v="CP001736.1"/>
    <n v="1333487"/>
    <n v="1334746"/>
    <s v="+"/>
    <m/>
    <m/>
    <m/>
    <m/>
    <m/>
    <m/>
    <s v="Kfla_1275"/>
    <n v="1260"/>
    <m/>
    <m/>
  </r>
  <r>
    <x v="1"/>
    <x v="1"/>
    <s v="GCA_000024345.1"/>
    <s v="Primary Assembly"/>
    <s v="chromosome"/>
    <m/>
    <s v="CP001736.1"/>
    <n v="1333487"/>
    <n v="1334746"/>
    <s v="+"/>
    <s v="ADB30378.1"/>
    <m/>
    <m/>
    <s v="hypothetical protein"/>
    <m/>
    <m/>
    <s v="Kfla_1275"/>
    <n v="1260"/>
    <n v="419"/>
    <m/>
  </r>
  <r>
    <x v="0"/>
    <x v="0"/>
    <s v="GCA_000024345.1"/>
    <s v="Primary Assembly"/>
    <s v="chromosome"/>
    <m/>
    <s v="CP001736.1"/>
    <n v="1334757"/>
    <n v="1335389"/>
    <s v="+"/>
    <m/>
    <m/>
    <m/>
    <m/>
    <m/>
    <m/>
    <s v="Kfla_1276"/>
    <n v="633"/>
    <m/>
    <m/>
  </r>
  <r>
    <x v="1"/>
    <x v="1"/>
    <s v="GCA_000024345.1"/>
    <s v="Primary Assembly"/>
    <s v="chromosome"/>
    <m/>
    <s v="CP001736.1"/>
    <n v="1334757"/>
    <n v="1335389"/>
    <s v="+"/>
    <s v="ADB30379.1"/>
    <m/>
    <m/>
    <s v="phosphoribosylglycinamide formyltransferase"/>
    <m/>
    <m/>
    <s v="Kfla_1276"/>
    <n v="633"/>
    <n v="210"/>
    <m/>
  </r>
  <r>
    <x v="0"/>
    <x v="0"/>
    <s v="GCA_000024345.1"/>
    <s v="Primary Assembly"/>
    <s v="chromosome"/>
    <m/>
    <s v="CP001736.1"/>
    <n v="1335386"/>
    <n v="1336945"/>
    <s v="+"/>
    <m/>
    <m/>
    <m/>
    <m/>
    <m/>
    <m/>
    <s v="Kfla_1277"/>
    <n v="1560"/>
    <m/>
    <m/>
  </r>
  <r>
    <x v="1"/>
    <x v="1"/>
    <s v="GCA_000024345.1"/>
    <s v="Primary Assembly"/>
    <s v="chromosome"/>
    <m/>
    <s v="CP001736.1"/>
    <n v="1335386"/>
    <n v="1336945"/>
    <s v="+"/>
    <s v="ADB30380.1"/>
    <m/>
    <m/>
    <s v="phosphoribosylaminoimidazolecarboxamide formyltransferase/IMP cyclohydrolase"/>
    <m/>
    <m/>
    <s v="Kfla_1277"/>
    <n v="1560"/>
    <n v="519"/>
    <m/>
  </r>
  <r>
    <x v="0"/>
    <x v="0"/>
    <s v="GCA_000024345.1"/>
    <s v="Primary Assembly"/>
    <s v="chromosome"/>
    <m/>
    <s v="CP001736.1"/>
    <n v="1336985"/>
    <n v="1337833"/>
    <s v="-"/>
    <m/>
    <m/>
    <m/>
    <m/>
    <m/>
    <m/>
    <s v="Kfla_1278"/>
    <n v="849"/>
    <m/>
    <m/>
  </r>
  <r>
    <x v="1"/>
    <x v="1"/>
    <s v="GCA_000024345.1"/>
    <s v="Primary Assembly"/>
    <s v="chromosome"/>
    <m/>
    <s v="CP001736.1"/>
    <n v="1336985"/>
    <n v="1337833"/>
    <s v="-"/>
    <s v="ADB30381.1"/>
    <m/>
    <m/>
    <s v="protein of unknown function zinc metallopeptidase putative"/>
    <m/>
    <m/>
    <s v="Kfla_1278"/>
    <n v="849"/>
    <n v="282"/>
    <m/>
  </r>
  <r>
    <x v="0"/>
    <x v="0"/>
    <s v="GCA_000024345.1"/>
    <s v="Primary Assembly"/>
    <s v="chromosome"/>
    <m/>
    <s v="CP001736.1"/>
    <n v="1337965"/>
    <n v="1339287"/>
    <s v="+"/>
    <m/>
    <m/>
    <m/>
    <m/>
    <m/>
    <m/>
    <s v="Kfla_1279"/>
    <n v="1323"/>
    <m/>
    <m/>
  </r>
  <r>
    <x v="1"/>
    <x v="1"/>
    <s v="GCA_000024345.1"/>
    <s v="Primary Assembly"/>
    <s v="chromosome"/>
    <m/>
    <s v="CP001736.1"/>
    <n v="1337965"/>
    <n v="1339287"/>
    <s v="+"/>
    <s v="ADB30382.1"/>
    <m/>
    <m/>
    <s v="Chitinase"/>
    <m/>
    <m/>
    <s v="Kfla_1279"/>
    <n v="1323"/>
    <n v="440"/>
    <m/>
  </r>
  <r>
    <x v="0"/>
    <x v="0"/>
    <s v="GCA_000024345.1"/>
    <s v="Primary Assembly"/>
    <s v="chromosome"/>
    <m/>
    <s v="CP001736.1"/>
    <n v="1339406"/>
    <n v="1340044"/>
    <s v="+"/>
    <m/>
    <m/>
    <m/>
    <m/>
    <m/>
    <m/>
    <s v="Kfla_1280"/>
    <n v="639"/>
    <m/>
    <m/>
  </r>
  <r>
    <x v="1"/>
    <x v="1"/>
    <s v="GCA_000024345.1"/>
    <s v="Primary Assembly"/>
    <s v="chromosome"/>
    <m/>
    <s v="CP001736.1"/>
    <n v="1339406"/>
    <n v="1340044"/>
    <s v="+"/>
    <s v="ADB30383.1"/>
    <m/>
    <m/>
    <s v="aminoglycoside phosphotransferase"/>
    <m/>
    <m/>
    <s v="Kfla_1280"/>
    <n v="639"/>
    <n v="212"/>
    <m/>
  </r>
  <r>
    <x v="0"/>
    <x v="0"/>
    <s v="GCA_000024345.1"/>
    <s v="Primary Assembly"/>
    <s v="chromosome"/>
    <m/>
    <s v="CP001736.1"/>
    <n v="1340187"/>
    <n v="1341173"/>
    <s v="-"/>
    <m/>
    <m/>
    <m/>
    <m/>
    <m/>
    <m/>
    <s v="Kfla_1281"/>
    <n v="987"/>
    <m/>
    <m/>
  </r>
  <r>
    <x v="1"/>
    <x v="1"/>
    <s v="GCA_000024345.1"/>
    <s v="Primary Assembly"/>
    <s v="chromosome"/>
    <m/>
    <s v="CP001736.1"/>
    <n v="1340187"/>
    <n v="1341173"/>
    <s v="-"/>
    <s v="ADB30384.1"/>
    <m/>
    <m/>
    <s v="Pirin domain protein"/>
    <m/>
    <m/>
    <s v="Kfla_1281"/>
    <n v="987"/>
    <n v="328"/>
    <m/>
  </r>
  <r>
    <x v="0"/>
    <x v="0"/>
    <s v="GCA_000024345.1"/>
    <s v="Primary Assembly"/>
    <s v="chromosome"/>
    <m/>
    <s v="CP001736.1"/>
    <n v="1341313"/>
    <n v="1343487"/>
    <s v="-"/>
    <m/>
    <m/>
    <m/>
    <m/>
    <m/>
    <m/>
    <s v="Kfla_1282"/>
    <n v="2175"/>
    <m/>
    <m/>
  </r>
  <r>
    <x v="1"/>
    <x v="1"/>
    <s v="GCA_000024345.1"/>
    <s v="Primary Assembly"/>
    <s v="chromosome"/>
    <m/>
    <s v="CP001736.1"/>
    <n v="1341313"/>
    <n v="1343487"/>
    <s v="-"/>
    <s v="ADB30385.1"/>
    <m/>
    <m/>
    <s v="MMPL domain protein"/>
    <m/>
    <m/>
    <s v="Kfla_1282"/>
    <n v="2175"/>
    <n v="724"/>
    <m/>
  </r>
  <r>
    <x v="0"/>
    <x v="0"/>
    <s v="GCA_000024345.1"/>
    <s v="Primary Assembly"/>
    <s v="chromosome"/>
    <m/>
    <s v="CP001736.1"/>
    <n v="1343528"/>
    <n v="1344088"/>
    <s v="-"/>
    <m/>
    <m/>
    <m/>
    <m/>
    <m/>
    <m/>
    <s v="Kfla_1283"/>
    <n v="561"/>
    <m/>
    <m/>
  </r>
  <r>
    <x v="1"/>
    <x v="1"/>
    <s v="GCA_000024345.1"/>
    <s v="Primary Assembly"/>
    <s v="chromosome"/>
    <m/>
    <s v="CP001736.1"/>
    <n v="1343528"/>
    <n v="1344088"/>
    <s v="-"/>
    <s v="ADB30386.1"/>
    <m/>
    <m/>
    <s v="transcriptional regulator, TetR family"/>
    <m/>
    <m/>
    <s v="Kfla_1283"/>
    <n v="561"/>
    <n v="186"/>
    <m/>
  </r>
  <r>
    <x v="0"/>
    <x v="0"/>
    <s v="GCA_000024345.1"/>
    <s v="Primary Assembly"/>
    <s v="chromosome"/>
    <m/>
    <s v="CP001736.1"/>
    <n v="1344388"/>
    <n v="1347459"/>
    <s v="+"/>
    <m/>
    <m/>
    <m/>
    <m/>
    <m/>
    <m/>
    <s v="Kfla_1284"/>
    <n v="3072"/>
    <m/>
    <m/>
  </r>
  <r>
    <x v="1"/>
    <x v="1"/>
    <s v="GCA_000024345.1"/>
    <s v="Primary Assembly"/>
    <s v="chromosome"/>
    <m/>
    <s v="CP001736.1"/>
    <n v="1344388"/>
    <n v="1347459"/>
    <s v="+"/>
    <s v="ADB30387.1"/>
    <m/>
    <m/>
    <s v="YD repeat protein"/>
    <m/>
    <m/>
    <s v="Kfla_1284"/>
    <n v="3072"/>
    <n v="1023"/>
    <m/>
  </r>
  <r>
    <x v="0"/>
    <x v="0"/>
    <s v="GCA_000024345.1"/>
    <s v="Primary Assembly"/>
    <s v="chromosome"/>
    <m/>
    <s v="CP001736.1"/>
    <n v="1348306"/>
    <n v="1349235"/>
    <s v="+"/>
    <m/>
    <m/>
    <m/>
    <m/>
    <m/>
    <m/>
    <s v="Kfla_1285"/>
    <n v="930"/>
    <m/>
    <m/>
  </r>
  <r>
    <x v="1"/>
    <x v="1"/>
    <s v="GCA_000024345.1"/>
    <s v="Primary Assembly"/>
    <s v="chromosome"/>
    <m/>
    <s v="CP001736.1"/>
    <n v="1348306"/>
    <n v="1349235"/>
    <s v="+"/>
    <s v="ADB30388.1"/>
    <m/>
    <m/>
    <s v="Methylenetetrahydrofolate dehydrogenase (NADP(+))"/>
    <m/>
    <m/>
    <s v="Kfla_1285"/>
    <n v="930"/>
    <n v="309"/>
    <m/>
  </r>
  <r>
    <x v="0"/>
    <x v="0"/>
    <s v="GCA_000024345.1"/>
    <s v="Primary Assembly"/>
    <s v="chromosome"/>
    <m/>
    <s v="CP001736.1"/>
    <n v="1349235"/>
    <n v="1349504"/>
    <s v="+"/>
    <m/>
    <m/>
    <m/>
    <m/>
    <m/>
    <m/>
    <s v="Kfla_1286"/>
    <n v="270"/>
    <m/>
    <m/>
  </r>
  <r>
    <x v="1"/>
    <x v="1"/>
    <s v="GCA_000024345.1"/>
    <s v="Primary Assembly"/>
    <s v="chromosome"/>
    <m/>
    <s v="CP001736.1"/>
    <n v="1349235"/>
    <n v="1349504"/>
    <s v="+"/>
    <s v="ADB30389.1"/>
    <m/>
    <m/>
    <s v="hypothetical protein"/>
    <m/>
    <m/>
    <s v="Kfla_1286"/>
    <n v="270"/>
    <n v="89"/>
    <m/>
  </r>
  <r>
    <x v="0"/>
    <x v="0"/>
    <s v="GCA_000024345.1"/>
    <s v="Primary Assembly"/>
    <s v="chromosome"/>
    <m/>
    <s v="CP001736.1"/>
    <n v="1349577"/>
    <n v="1350569"/>
    <s v="-"/>
    <m/>
    <m/>
    <m/>
    <m/>
    <m/>
    <m/>
    <s v="Kfla_1287"/>
    <n v="993"/>
    <m/>
    <m/>
  </r>
  <r>
    <x v="1"/>
    <x v="1"/>
    <s v="GCA_000024345.1"/>
    <s v="Primary Assembly"/>
    <s v="chromosome"/>
    <m/>
    <s v="CP001736.1"/>
    <n v="1349577"/>
    <n v="1350569"/>
    <s v="-"/>
    <s v="ADB30390.1"/>
    <m/>
    <m/>
    <s v="malate dehydrogenase"/>
    <m/>
    <m/>
    <s v="Kfla_1287"/>
    <n v="993"/>
    <n v="330"/>
    <m/>
  </r>
  <r>
    <x v="0"/>
    <x v="0"/>
    <s v="GCA_000024345.1"/>
    <s v="Primary Assembly"/>
    <s v="chromosome"/>
    <m/>
    <s v="CP001736.1"/>
    <n v="1350790"/>
    <n v="1351986"/>
    <s v="+"/>
    <m/>
    <m/>
    <m/>
    <m/>
    <m/>
    <m/>
    <s v="Kfla_1288"/>
    <n v="1197"/>
    <m/>
    <m/>
  </r>
  <r>
    <x v="1"/>
    <x v="1"/>
    <s v="GCA_000024345.1"/>
    <s v="Primary Assembly"/>
    <s v="chromosome"/>
    <m/>
    <s v="CP001736.1"/>
    <n v="1350790"/>
    <n v="1351986"/>
    <s v="+"/>
    <s v="ADB30391.1"/>
    <m/>
    <m/>
    <s v="glycerophosphoryl diester phosphodiesterase"/>
    <m/>
    <m/>
    <s v="Kfla_1288"/>
    <n v="1197"/>
    <n v="398"/>
    <m/>
  </r>
  <r>
    <x v="0"/>
    <x v="0"/>
    <s v="GCA_000024345.1"/>
    <s v="Primary Assembly"/>
    <s v="chromosome"/>
    <m/>
    <s v="CP001736.1"/>
    <n v="1352047"/>
    <n v="1352853"/>
    <s v="+"/>
    <m/>
    <m/>
    <m/>
    <m/>
    <m/>
    <m/>
    <s v="Kfla_1289"/>
    <n v="807"/>
    <m/>
    <m/>
  </r>
  <r>
    <x v="1"/>
    <x v="1"/>
    <s v="GCA_000024345.1"/>
    <s v="Primary Assembly"/>
    <s v="chromosome"/>
    <m/>
    <s v="CP001736.1"/>
    <n v="1352047"/>
    <n v="1352853"/>
    <s v="+"/>
    <s v="ADB30392.1"/>
    <m/>
    <m/>
    <s v="Spermidine synthase-like protein"/>
    <m/>
    <m/>
    <s v="Kfla_1289"/>
    <n v="807"/>
    <n v="268"/>
    <m/>
  </r>
  <r>
    <x v="0"/>
    <x v="0"/>
    <s v="GCA_000024345.1"/>
    <s v="Primary Assembly"/>
    <s v="chromosome"/>
    <m/>
    <s v="CP001736.1"/>
    <n v="1352921"/>
    <n v="1353784"/>
    <s v="+"/>
    <m/>
    <m/>
    <m/>
    <m/>
    <m/>
    <m/>
    <s v="Kfla_1290"/>
    <n v="864"/>
    <m/>
    <m/>
  </r>
  <r>
    <x v="1"/>
    <x v="1"/>
    <s v="GCA_000024345.1"/>
    <s v="Primary Assembly"/>
    <s v="chromosome"/>
    <m/>
    <s v="CP001736.1"/>
    <n v="1352921"/>
    <n v="1353784"/>
    <s v="+"/>
    <s v="ADB30393.1"/>
    <m/>
    <m/>
    <s v="MOSC domain protein beta barrel domain protein"/>
    <m/>
    <m/>
    <s v="Kfla_1290"/>
    <n v="864"/>
    <n v="287"/>
    <m/>
  </r>
  <r>
    <x v="0"/>
    <x v="0"/>
    <s v="GCA_000024345.1"/>
    <s v="Primary Assembly"/>
    <s v="chromosome"/>
    <m/>
    <s v="CP001736.1"/>
    <n v="1353813"/>
    <n v="1354601"/>
    <s v="-"/>
    <m/>
    <m/>
    <m/>
    <m/>
    <m/>
    <m/>
    <s v="Kfla_1291"/>
    <n v="789"/>
    <m/>
    <m/>
  </r>
  <r>
    <x v="1"/>
    <x v="1"/>
    <s v="GCA_000024345.1"/>
    <s v="Primary Assembly"/>
    <s v="chromosome"/>
    <m/>
    <s v="CP001736.1"/>
    <n v="1353813"/>
    <n v="1354601"/>
    <s v="-"/>
    <s v="ADB30394.1"/>
    <m/>
    <m/>
    <s v="conserved hypothetical protein"/>
    <m/>
    <m/>
    <s v="Kfla_1291"/>
    <n v="789"/>
    <n v="262"/>
    <m/>
  </r>
  <r>
    <x v="0"/>
    <x v="0"/>
    <s v="GCA_000024345.1"/>
    <s v="Primary Assembly"/>
    <s v="chromosome"/>
    <m/>
    <s v="CP001736.1"/>
    <n v="1354672"/>
    <n v="1355619"/>
    <s v="+"/>
    <m/>
    <m/>
    <m/>
    <m/>
    <m/>
    <m/>
    <s v="Kfla_1292"/>
    <n v="948"/>
    <m/>
    <m/>
  </r>
  <r>
    <x v="1"/>
    <x v="1"/>
    <s v="GCA_000024345.1"/>
    <s v="Primary Assembly"/>
    <s v="chromosome"/>
    <m/>
    <s v="CP001736.1"/>
    <n v="1354672"/>
    <n v="1355619"/>
    <s v="+"/>
    <s v="ADB30395.1"/>
    <m/>
    <m/>
    <s v="transcriptional regulator, AraC family"/>
    <m/>
    <m/>
    <s v="Kfla_1292"/>
    <n v="948"/>
    <n v="315"/>
    <m/>
  </r>
  <r>
    <x v="0"/>
    <x v="0"/>
    <s v="GCA_000024345.1"/>
    <s v="Primary Assembly"/>
    <s v="chromosome"/>
    <m/>
    <s v="CP001736.1"/>
    <n v="1355626"/>
    <n v="1355883"/>
    <s v="-"/>
    <m/>
    <m/>
    <m/>
    <m/>
    <m/>
    <m/>
    <s v="Kfla_1293"/>
    <n v="258"/>
    <m/>
    <m/>
  </r>
  <r>
    <x v="1"/>
    <x v="1"/>
    <s v="GCA_000024345.1"/>
    <s v="Primary Assembly"/>
    <s v="chromosome"/>
    <m/>
    <s v="CP001736.1"/>
    <n v="1355626"/>
    <n v="1355883"/>
    <s v="-"/>
    <s v="ADB30396.1"/>
    <m/>
    <m/>
    <s v="hypothetical protein"/>
    <m/>
    <m/>
    <s v="Kfla_1293"/>
    <n v="258"/>
    <n v="85"/>
    <m/>
  </r>
  <r>
    <x v="0"/>
    <x v="0"/>
    <s v="GCA_000024345.1"/>
    <s v="Primary Assembly"/>
    <s v="chromosome"/>
    <m/>
    <s v="CP001736.1"/>
    <n v="1356036"/>
    <n v="1356965"/>
    <s v="-"/>
    <m/>
    <m/>
    <m/>
    <m/>
    <m/>
    <m/>
    <s v="Kfla_1294"/>
    <n v="930"/>
    <m/>
    <m/>
  </r>
  <r>
    <x v="1"/>
    <x v="1"/>
    <s v="GCA_000024345.1"/>
    <s v="Primary Assembly"/>
    <s v="chromosome"/>
    <m/>
    <s v="CP001736.1"/>
    <n v="1356036"/>
    <n v="1356965"/>
    <s v="-"/>
    <s v="ADB30397.1"/>
    <m/>
    <m/>
    <s v="hypothetical protein"/>
    <m/>
    <m/>
    <s v="Kfla_1294"/>
    <n v="930"/>
    <n v="309"/>
    <m/>
  </r>
  <r>
    <x v="0"/>
    <x v="0"/>
    <s v="GCA_000024345.1"/>
    <s v="Primary Assembly"/>
    <s v="chromosome"/>
    <m/>
    <s v="CP001736.1"/>
    <n v="1357167"/>
    <n v="1358162"/>
    <s v="-"/>
    <m/>
    <m/>
    <m/>
    <m/>
    <m/>
    <m/>
    <s v="Kfla_1295"/>
    <n v="996"/>
    <m/>
    <m/>
  </r>
  <r>
    <x v="1"/>
    <x v="1"/>
    <s v="GCA_000024345.1"/>
    <s v="Primary Assembly"/>
    <s v="chromosome"/>
    <m/>
    <s v="CP001736.1"/>
    <n v="1357167"/>
    <n v="1358162"/>
    <s v="-"/>
    <s v="ADB30398.1"/>
    <m/>
    <m/>
    <s v="SCP-like extracellular"/>
    <m/>
    <m/>
    <s v="Kfla_1295"/>
    <n v="996"/>
    <n v="331"/>
    <m/>
  </r>
  <r>
    <x v="0"/>
    <x v="0"/>
    <s v="GCA_000024345.1"/>
    <s v="Primary Assembly"/>
    <s v="chromosome"/>
    <m/>
    <s v="CP001736.1"/>
    <n v="1358323"/>
    <n v="1359195"/>
    <s v="-"/>
    <m/>
    <m/>
    <m/>
    <m/>
    <m/>
    <m/>
    <s v="Kfla_1296"/>
    <n v="873"/>
    <m/>
    <m/>
  </r>
  <r>
    <x v="1"/>
    <x v="1"/>
    <s v="GCA_000024345.1"/>
    <s v="Primary Assembly"/>
    <s v="chromosome"/>
    <m/>
    <s v="CP001736.1"/>
    <n v="1358323"/>
    <n v="1359195"/>
    <s v="-"/>
    <s v="ADB30399.1"/>
    <m/>
    <m/>
    <s v="SCP-like extracellular"/>
    <m/>
    <m/>
    <s v="Kfla_1296"/>
    <n v="873"/>
    <n v="290"/>
    <m/>
  </r>
  <r>
    <x v="0"/>
    <x v="0"/>
    <s v="GCA_000024345.1"/>
    <s v="Primary Assembly"/>
    <s v="chromosome"/>
    <m/>
    <s v="CP001736.1"/>
    <n v="1359338"/>
    <n v="1360246"/>
    <s v="+"/>
    <m/>
    <m/>
    <m/>
    <m/>
    <m/>
    <m/>
    <s v="Kfla_1297"/>
    <n v="909"/>
    <m/>
    <m/>
  </r>
  <r>
    <x v="1"/>
    <x v="1"/>
    <s v="GCA_000024345.1"/>
    <s v="Primary Assembly"/>
    <s v="chromosome"/>
    <m/>
    <s v="CP001736.1"/>
    <n v="1359338"/>
    <n v="1360246"/>
    <s v="+"/>
    <s v="ADB30400.1"/>
    <m/>
    <m/>
    <s v="NAD-dependent epimerase/dehydratase"/>
    <m/>
    <m/>
    <s v="Kfla_1297"/>
    <n v="909"/>
    <n v="302"/>
    <m/>
  </r>
  <r>
    <x v="0"/>
    <x v="0"/>
    <s v="GCA_000024345.1"/>
    <s v="Primary Assembly"/>
    <s v="chromosome"/>
    <m/>
    <s v="CP001736.1"/>
    <n v="1360291"/>
    <n v="1360881"/>
    <s v="-"/>
    <m/>
    <m/>
    <m/>
    <m/>
    <m/>
    <m/>
    <s v="Kfla_1298"/>
    <n v="591"/>
    <m/>
    <m/>
  </r>
  <r>
    <x v="1"/>
    <x v="1"/>
    <s v="GCA_000024345.1"/>
    <s v="Primary Assembly"/>
    <s v="chromosome"/>
    <m/>
    <s v="CP001736.1"/>
    <n v="1360291"/>
    <n v="1360881"/>
    <s v="-"/>
    <s v="ADB30401.1"/>
    <m/>
    <m/>
    <s v="GCN5-related N-acetyltransferase"/>
    <m/>
    <m/>
    <s v="Kfla_1298"/>
    <n v="591"/>
    <n v="196"/>
    <m/>
  </r>
  <r>
    <x v="0"/>
    <x v="0"/>
    <s v="GCA_000024345.1"/>
    <s v="Primary Assembly"/>
    <s v="chromosome"/>
    <m/>
    <s v="CP001736.1"/>
    <n v="1361020"/>
    <n v="1362171"/>
    <s v="-"/>
    <m/>
    <m/>
    <m/>
    <m/>
    <m/>
    <m/>
    <s v="Kfla_1299"/>
    <n v="1152"/>
    <m/>
    <m/>
  </r>
  <r>
    <x v="1"/>
    <x v="1"/>
    <s v="GCA_000024345.1"/>
    <s v="Primary Assembly"/>
    <s v="chromosome"/>
    <m/>
    <s v="CP001736.1"/>
    <n v="1361020"/>
    <n v="1362171"/>
    <s v="-"/>
    <s v="ADB30402.1"/>
    <m/>
    <m/>
    <s v="GCN5-related N-acetyltransferase"/>
    <m/>
    <m/>
    <s v="Kfla_1299"/>
    <n v="1152"/>
    <n v="383"/>
    <m/>
  </r>
  <r>
    <x v="0"/>
    <x v="0"/>
    <s v="GCA_000024345.1"/>
    <s v="Primary Assembly"/>
    <s v="chromosome"/>
    <m/>
    <s v="CP001736.1"/>
    <n v="1362285"/>
    <n v="1363100"/>
    <s v="+"/>
    <m/>
    <m/>
    <m/>
    <m/>
    <m/>
    <m/>
    <s v="Kfla_1300"/>
    <n v="816"/>
    <m/>
    <m/>
  </r>
  <r>
    <x v="1"/>
    <x v="1"/>
    <s v="GCA_000024345.1"/>
    <s v="Primary Assembly"/>
    <s v="chromosome"/>
    <m/>
    <s v="CP001736.1"/>
    <n v="1362285"/>
    <n v="1363100"/>
    <s v="+"/>
    <s v="ADB30403.1"/>
    <m/>
    <m/>
    <s v="transcriptional regulator, DeoR family"/>
    <m/>
    <m/>
    <s v="Kfla_1300"/>
    <n v="816"/>
    <n v="271"/>
    <m/>
  </r>
  <r>
    <x v="0"/>
    <x v="0"/>
    <s v="GCA_000024345.1"/>
    <s v="Primary Assembly"/>
    <s v="chromosome"/>
    <m/>
    <s v="CP001736.1"/>
    <n v="1363317"/>
    <n v="1364447"/>
    <s v="-"/>
    <m/>
    <m/>
    <m/>
    <m/>
    <m/>
    <m/>
    <s v="Kfla_1301"/>
    <n v="1131"/>
    <m/>
    <m/>
  </r>
  <r>
    <x v="1"/>
    <x v="1"/>
    <s v="GCA_000024345.1"/>
    <s v="Primary Assembly"/>
    <s v="chromosome"/>
    <m/>
    <s v="CP001736.1"/>
    <n v="1363317"/>
    <n v="1364447"/>
    <s v="-"/>
    <s v="ADB30404.1"/>
    <m/>
    <m/>
    <s v="galactokinase"/>
    <m/>
    <m/>
    <s v="Kfla_1301"/>
    <n v="1131"/>
    <n v="376"/>
    <m/>
  </r>
  <r>
    <x v="0"/>
    <x v="0"/>
    <s v="GCA_000024345.1"/>
    <s v="Primary Assembly"/>
    <s v="chromosome"/>
    <m/>
    <s v="CP001736.1"/>
    <n v="1364444"/>
    <n v="1365490"/>
    <s v="-"/>
    <m/>
    <m/>
    <m/>
    <m/>
    <m/>
    <m/>
    <s v="Kfla_1302"/>
    <n v="1047"/>
    <m/>
    <m/>
  </r>
  <r>
    <x v="1"/>
    <x v="1"/>
    <s v="GCA_000024345.1"/>
    <s v="Primary Assembly"/>
    <s v="chromosome"/>
    <m/>
    <s v="CP001736.1"/>
    <n v="1364444"/>
    <n v="1365490"/>
    <s v="-"/>
    <s v="ADB30405.1"/>
    <m/>
    <m/>
    <s v="galactose-1-phosphate uridylyltransferase"/>
    <m/>
    <m/>
    <s v="Kfla_1302"/>
    <n v="1047"/>
    <n v="348"/>
    <m/>
  </r>
  <r>
    <x v="0"/>
    <x v="0"/>
    <s v="GCA_000024345.1"/>
    <s v="Primary Assembly"/>
    <s v="chromosome"/>
    <m/>
    <s v="CP001736.1"/>
    <n v="1365623"/>
    <n v="1366921"/>
    <s v="+"/>
    <m/>
    <m/>
    <m/>
    <m/>
    <m/>
    <m/>
    <s v="Kfla_1303"/>
    <n v="1299"/>
    <m/>
    <m/>
  </r>
  <r>
    <x v="1"/>
    <x v="1"/>
    <s v="GCA_000024345.1"/>
    <s v="Primary Assembly"/>
    <s v="chromosome"/>
    <m/>
    <s v="CP001736.1"/>
    <n v="1365623"/>
    <n v="1366921"/>
    <s v="+"/>
    <s v="ADB30406.1"/>
    <m/>
    <m/>
    <s v="protein of unknown function DUF21"/>
    <m/>
    <m/>
    <s v="Kfla_1303"/>
    <n v="1299"/>
    <n v="432"/>
    <m/>
  </r>
  <r>
    <x v="0"/>
    <x v="0"/>
    <s v="GCA_000024345.1"/>
    <s v="Primary Assembly"/>
    <s v="chromosome"/>
    <m/>
    <s v="CP001736.1"/>
    <n v="1366910"/>
    <n v="1368172"/>
    <s v="-"/>
    <m/>
    <m/>
    <m/>
    <m/>
    <m/>
    <m/>
    <s v="Kfla_1304"/>
    <n v="1263"/>
    <m/>
    <m/>
  </r>
  <r>
    <x v="1"/>
    <x v="1"/>
    <s v="GCA_000024345.1"/>
    <s v="Primary Assembly"/>
    <s v="chromosome"/>
    <m/>
    <s v="CP001736.1"/>
    <n v="1366910"/>
    <n v="1368172"/>
    <s v="-"/>
    <s v="ADB30407.1"/>
    <m/>
    <m/>
    <s v="major facilitator superfamily MFS_1"/>
    <m/>
    <m/>
    <s v="Kfla_1304"/>
    <n v="1263"/>
    <n v="420"/>
    <m/>
  </r>
  <r>
    <x v="0"/>
    <x v="0"/>
    <s v="GCA_000024345.1"/>
    <s v="Primary Assembly"/>
    <s v="chromosome"/>
    <m/>
    <s v="CP001736.1"/>
    <n v="1368169"/>
    <n v="1368765"/>
    <s v="-"/>
    <m/>
    <m/>
    <m/>
    <m/>
    <m/>
    <m/>
    <s v="Kfla_1305"/>
    <n v="597"/>
    <m/>
    <m/>
  </r>
  <r>
    <x v="1"/>
    <x v="1"/>
    <s v="GCA_000024345.1"/>
    <s v="Primary Assembly"/>
    <s v="chromosome"/>
    <m/>
    <s v="CP001736.1"/>
    <n v="1368169"/>
    <n v="1368765"/>
    <s v="-"/>
    <s v="ADB30408.1"/>
    <m/>
    <m/>
    <s v="putative transcriptional regulator"/>
    <m/>
    <m/>
    <s v="Kfla_1305"/>
    <n v="597"/>
    <n v="198"/>
    <m/>
  </r>
  <r>
    <x v="0"/>
    <x v="0"/>
    <s v="GCA_000024345.1"/>
    <s v="Primary Assembly"/>
    <s v="chromosome"/>
    <m/>
    <s v="CP001736.1"/>
    <n v="1368946"/>
    <n v="1370181"/>
    <s v="-"/>
    <m/>
    <m/>
    <m/>
    <m/>
    <m/>
    <m/>
    <s v="Kfla_1306"/>
    <n v="1236"/>
    <m/>
    <m/>
  </r>
  <r>
    <x v="1"/>
    <x v="1"/>
    <s v="GCA_000024345.1"/>
    <s v="Primary Assembly"/>
    <s v="chromosome"/>
    <m/>
    <s v="CP001736.1"/>
    <n v="1368946"/>
    <n v="1370181"/>
    <s v="-"/>
    <s v="ADB30409.1"/>
    <m/>
    <m/>
    <s v="serine/threonine protein kinase"/>
    <m/>
    <m/>
    <s v="Kfla_1306"/>
    <n v="1236"/>
    <n v="411"/>
    <m/>
  </r>
  <r>
    <x v="0"/>
    <x v="0"/>
    <s v="GCA_000024345.1"/>
    <s v="Primary Assembly"/>
    <s v="chromosome"/>
    <m/>
    <s v="CP001736.1"/>
    <n v="1370289"/>
    <n v="1371137"/>
    <s v="-"/>
    <m/>
    <m/>
    <m/>
    <m/>
    <m/>
    <m/>
    <s v="Kfla_1307"/>
    <n v="849"/>
    <m/>
    <m/>
  </r>
  <r>
    <x v="1"/>
    <x v="1"/>
    <s v="GCA_000024345.1"/>
    <s v="Primary Assembly"/>
    <s v="chromosome"/>
    <m/>
    <s v="CP001736.1"/>
    <n v="1370289"/>
    <n v="1371137"/>
    <s v="-"/>
    <s v="ADB30410.1"/>
    <m/>
    <m/>
    <s v="alpha/beta hydrolase fold protein"/>
    <m/>
    <m/>
    <s v="Kfla_1307"/>
    <n v="849"/>
    <n v="282"/>
    <m/>
  </r>
  <r>
    <x v="0"/>
    <x v="0"/>
    <s v="GCA_000024345.1"/>
    <s v="Primary Assembly"/>
    <s v="chromosome"/>
    <m/>
    <s v="CP001736.1"/>
    <n v="1371381"/>
    <n v="1371758"/>
    <s v="+"/>
    <m/>
    <m/>
    <m/>
    <m/>
    <m/>
    <m/>
    <s v="Kfla_1308"/>
    <n v="378"/>
    <m/>
    <m/>
  </r>
  <r>
    <x v="1"/>
    <x v="1"/>
    <s v="GCA_000024345.1"/>
    <s v="Primary Assembly"/>
    <s v="chromosome"/>
    <m/>
    <s v="CP001736.1"/>
    <n v="1371381"/>
    <n v="1371758"/>
    <s v="+"/>
    <s v="ADB30411.1"/>
    <m/>
    <m/>
    <s v="YCII-related protein"/>
    <m/>
    <m/>
    <s v="Kfla_1308"/>
    <n v="378"/>
    <n v="125"/>
    <m/>
  </r>
  <r>
    <x v="0"/>
    <x v="0"/>
    <s v="GCA_000024345.1"/>
    <s v="Primary Assembly"/>
    <s v="chromosome"/>
    <m/>
    <s v="CP001736.1"/>
    <n v="1371814"/>
    <n v="1373553"/>
    <s v="-"/>
    <m/>
    <m/>
    <m/>
    <m/>
    <m/>
    <m/>
    <s v="Kfla_1309"/>
    <n v="1740"/>
    <m/>
    <m/>
  </r>
  <r>
    <x v="1"/>
    <x v="1"/>
    <s v="GCA_000024345.1"/>
    <s v="Primary Assembly"/>
    <s v="chromosome"/>
    <m/>
    <s v="CP001736.1"/>
    <n v="1371814"/>
    <n v="1373553"/>
    <s v="-"/>
    <s v="ADB30412.1"/>
    <m/>
    <m/>
    <s v="TAP domain protein"/>
    <m/>
    <m/>
    <s v="Kfla_1309"/>
    <n v="1740"/>
    <n v="579"/>
    <m/>
  </r>
  <r>
    <x v="0"/>
    <x v="0"/>
    <s v="GCA_000024345.1"/>
    <s v="Primary Assembly"/>
    <s v="chromosome"/>
    <m/>
    <s v="CP001736.1"/>
    <n v="1373565"/>
    <n v="1373963"/>
    <s v="-"/>
    <m/>
    <m/>
    <m/>
    <m/>
    <m/>
    <m/>
    <s v="Kfla_1310"/>
    <n v="399"/>
    <m/>
    <m/>
  </r>
  <r>
    <x v="1"/>
    <x v="1"/>
    <s v="GCA_000024345.1"/>
    <s v="Primary Assembly"/>
    <s v="chromosome"/>
    <m/>
    <s v="CP001736.1"/>
    <n v="1373565"/>
    <n v="1373963"/>
    <s v="-"/>
    <s v="ADB30413.1"/>
    <m/>
    <m/>
    <s v="protein of unknown function DUF805"/>
    <m/>
    <m/>
    <s v="Kfla_1310"/>
    <n v="399"/>
    <n v="132"/>
    <m/>
  </r>
  <r>
    <x v="0"/>
    <x v="0"/>
    <s v="GCA_000024345.1"/>
    <s v="Primary Assembly"/>
    <s v="chromosome"/>
    <m/>
    <s v="CP001736.1"/>
    <n v="1374225"/>
    <n v="1375451"/>
    <s v="+"/>
    <m/>
    <m/>
    <m/>
    <m/>
    <m/>
    <m/>
    <s v="Kfla_1311"/>
    <n v="1227"/>
    <m/>
    <m/>
  </r>
  <r>
    <x v="1"/>
    <x v="1"/>
    <s v="GCA_000024345.1"/>
    <s v="Primary Assembly"/>
    <s v="chromosome"/>
    <m/>
    <s v="CP001736.1"/>
    <n v="1374225"/>
    <n v="1375451"/>
    <s v="+"/>
    <s v="ADB30414.1"/>
    <m/>
    <m/>
    <s v="histidine kinase"/>
    <m/>
    <m/>
    <s v="Kfla_1311"/>
    <n v="1227"/>
    <n v="408"/>
    <m/>
  </r>
  <r>
    <x v="0"/>
    <x v="0"/>
    <s v="GCA_000024345.1"/>
    <s v="Primary Assembly"/>
    <s v="chromosome"/>
    <m/>
    <s v="CP001736.1"/>
    <n v="1375522"/>
    <n v="1376169"/>
    <s v="+"/>
    <m/>
    <m/>
    <m/>
    <m/>
    <m/>
    <m/>
    <s v="Kfla_1312"/>
    <n v="648"/>
    <m/>
    <m/>
  </r>
  <r>
    <x v="1"/>
    <x v="1"/>
    <s v="GCA_000024345.1"/>
    <s v="Primary Assembly"/>
    <s v="chromosome"/>
    <m/>
    <s v="CP001736.1"/>
    <n v="1375522"/>
    <n v="1376169"/>
    <s v="+"/>
    <s v="ADB30415.1"/>
    <m/>
    <m/>
    <s v="two component transcriptional regulator, LuxR family"/>
    <m/>
    <m/>
    <s v="Kfla_1312"/>
    <n v="648"/>
    <n v="215"/>
    <m/>
  </r>
  <r>
    <x v="0"/>
    <x v="4"/>
    <s v="GCA_000024345.1"/>
    <s v="Primary Assembly"/>
    <s v="chromosome"/>
    <m/>
    <s v="CP001736.1"/>
    <n v="1376146"/>
    <n v="1376613"/>
    <s v="-"/>
    <m/>
    <m/>
    <m/>
    <m/>
    <m/>
    <m/>
    <s v="Kfla_1313"/>
    <n v="468"/>
    <m/>
    <s v="pseudo"/>
  </r>
  <r>
    <x v="0"/>
    <x v="0"/>
    <s v="GCA_000024345.1"/>
    <s v="Primary Assembly"/>
    <s v="chromosome"/>
    <m/>
    <s v="CP001736.1"/>
    <n v="1376683"/>
    <n v="1377747"/>
    <s v="-"/>
    <m/>
    <m/>
    <m/>
    <m/>
    <m/>
    <m/>
    <s v="Kfla_1314"/>
    <n v="1065"/>
    <m/>
    <m/>
  </r>
  <r>
    <x v="1"/>
    <x v="1"/>
    <s v="GCA_000024345.1"/>
    <s v="Primary Assembly"/>
    <s v="chromosome"/>
    <m/>
    <s v="CP001736.1"/>
    <n v="1376683"/>
    <n v="1377747"/>
    <s v="-"/>
    <s v="ADB30416.1"/>
    <m/>
    <m/>
    <s v="ATPase BadF/BadG/BcrA/BcrD type"/>
    <m/>
    <m/>
    <s v="Kfla_1314"/>
    <n v="1065"/>
    <n v="354"/>
    <m/>
  </r>
  <r>
    <x v="0"/>
    <x v="0"/>
    <s v="GCA_000024345.1"/>
    <s v="Primary Assembly"/>
    <s v="chromosome"/>
    <m/>
    <s v="CP001736.1"/>
    <n v="1377957"/>
    <n v="1378766"/>
    <s v="+"/>
    <m/>
    <m/>
    <m/>
    <m/>
    <m/>
    <m/>
    <s v="Kfla_1315"/>
    <n v="810"/>
    <m/>
    <m/>
  </r>
  <r>
    <x v="1"/>
    <x v="1"/>
    <s v="GCA_000024345.1"/>
    <s v="Primary Assembly"/>
    <s v="chromosome"/>
    <m/>
    <s v="CP001736.1"/>
    <n v="1377957"/>
    <n v="1378766"/>
    <s v="+"/>
    <s v="ADB30417.1"/>
    <m/>
    <m/>
    <s v="conserved hypothetical protein"/>
    <m/>
    <m/>
    <s v="Kfla_1315"/>
    <n v="810"/>
    <n v="269"/>
    <m/>
  </r>
  <r>
    <x v="0"/>
    <x v="0"/>
    <s v="GCA_000024345.1"/>
    <s v="Primary Assembly"/>
    <s v="chromosome"/>
    <m/>
    <s v="CP001736.1"/>
    <n v="1378789"/>
    <n v="1380213"/>
    <s v="+"/>
    <m/>
    <m/>
    <m/>
    <m/>
    <m/>
    <m/>
    <s v="Kfla_1316"/>
    <n v="1425"/>
    <m/>
    <m/>
  </r>
  <r>
    <x v="1"/>
    <x v="1"/>
    <s v="GCA_000024345.1"/>
    <s v="Primary Assembly"/>
    <s v="chromosome"/>
    <m/>
    <s v="CP001736.1"/>
    <n v="1378789"/>
    <n v="1380213"/>
    <s v="+"/>
    <s v="ADB30418.1"/>
    <m/>
    <m/>
    <s v="extracellular solute-binding protein family 1"/>
    <m/>
    <m/>
    <s v="Kfla_1316"/>
    <n v="1425"/>
    <n v="474"/>
    <m/>
  </r>
  <r>
    <x v="0"/>
    <x v="0"/>
    <s v="GCA_000024345.1"/>
    <s v="Primary Assembly"/>
    <s v="chromosome"/>
    <m/>
    <s v="CP001736.1"/>
    <n v="1380253"/>
    <n v="1381164"/>
    <s v="+"/>
    <m/>
    <m/>
    <m/>
    <m/>
    <m/>
    <m/>
    <s v="Kfla_1317"/>
    <n v="912"/>
    <m/>
    <m/>
  </r>
  <r>
    <x v="1"/>
    <x v="1"/>
    <s v="GCA_000024345.1"/>
    <s v="Primary Assembly"/>
    <s v="chromosome"/>
    <m/>
    <s v="CP001736.1"/>
    <n v="1380253"/>
    <n v="1381164"/>
    <s v="+"/>
    <s v="ADB30419.1"/>
    <m/>
    <m/>
    <s v="binding-protein-dependent transport systems inner membrane component"/>
    <m/>
    <m/>
    <s v="Kfla_1317"/>
    <n v="912"/>
    <n v="303"/>
    <m/>
  </r>
  <r>
    <x v="0"/>
    <x v="0"/>
    <s v="GCA_000024345.1"/>
    <s v="Primary Assembly"/>
    <s v="chromosome"/>
    <m/>
    <s v="CP001736.1"/>
    <n v="1381175"/>
    <n v="1382101"/>
    <s v="+"/>
    <m/>
    <m/>
    <m/>
    <m/>
    <m/>
    <m/>
    <s v="Kfla_1318"/>
    <n v="927"/>
    <m/>
    <m/>
  </r>
  <r>
    <x v="1"/>
    <x v="1"/>
    <s v="GCA_000024345.1"/>
    <s v="Primary Assembly"/>
    <s v="chromosome"/>
    <m/>
    <s v="CP001736.1"/>
    <n v="1381175"/>
    <n v="1382101"/>
    <s v="+"/>
    <s v="ADB30420.1"/>
    <m/>
    <m/>
    <s v="binding-protein-dependent transport systems inner membrane component"/>
    <m/>
    <m/>
    <s v="Kfla_1318"/>
    <n v="927"/>
    <n v="308"/>
    <m/>
  </r>
  <r>
    <x v="0"/>
    <x v="0"/>
    <s v="GCA_000024345.1"/>
    <s v="Primary Assembly"/>
    <s v="chromosome"/>
    <m/>
    <s v="CP001736.1"/>
    <n v="1382202"/>
    <n v="1383551"/>
    <s v="+"/>
    <m/>
    <m/>
    <m/>
    <m/>
    <m/>
    <m/>
    <s v="Kfla_1319"/>
    <n v="1350"/>
    <m/>
    <m/>
  </r>
  <r>
    <x v="1"/>
    <x v="1"/>
    <s v="GCA_000024345.1"/>
    <s v="Primary Assembly"/>
    <s v="chromosome"/>
    <m/>
    <s v="CP001736.1"/>
    <n v="1382202"/>
    <n v="1383551"/>
    <s v="+"/>
    <s v="ADB30421.1"/>
    <m/>
    <m/>
    <s v="extracellular solute-binding protein family 1"/>
    <m/>
    <m/>
    <s v="Kfla_1319"/>
    <n v="1350"/>
    <n v="449"/>
    <m/>
  </r>
  <r>
    <x v="0"/>
    <x v="0"/>
    <s v="GCA_000024345.1"/>
    <s v="Primary Assembly"/>
    <s v="chromosome"/>
    <m/>
    <s v="CP001736.1"/>
    <n v="1383607"/>
    <n v="1384638"/>
    <s v="+"/>
    <m/>
    <m/>
    <m/>
    <m/>
    <m/>
    <m/>
    <s v="Kfla_1320"/>
    <n v="1032"/>
    <m/>
    <m/>
  </r>
  <r>
    <x v="1"/>
    <x v="1"/>
    <s v="GCA_000024345.1"/>
    <s v="Primary Assembly"/>
    <s v="chromosome"/>
    <m/>
    <s v="CP001736.1"/>
    <n v="1383607"/>
    <n v="1384638"/>
    <s v="+"/>
    <s v="ADB30422.1"/>
    <m/>
    <m/>
    <s v="periplasmic binding protein"/>
    <m/>
    <m/>
    <s v="Kfla_1320"/>
    <n v="1032"/>
    <n v="343"/>
    <m/>
  </r>
  <r>
    <x v="0"/>
    <x v="0"/>
    <s v="GCA_000024345.1"/>
    <s v="Primary Assembly"/>
    <s v="chromosome"/>
    <m/>
    <s v="CP001736.1"/>
    <n v="1384874"/>
    <n v="1385386"/>
    <s v="+"/>
    <m/>
    <m/>
    <m/>
    <m/>
    <m/>
    <m/>
    <s v="Kfla_1321"/>
    <n v="513"/>
    <m/>
    <m/>
  </r>
  <r>
    <x v="1"/>
    <x v="1"/>
    <s v="GCA_000024345.1"/>
    <s v="Primary Assembly"/>
    <s v="chromosome"/>
    <m/>
    <s v="CP001736.1"/>
    <n v="1384874"/>
    <n v="1385386"/>
    <s v="+"/>
    <s v="ADB30423.1"/>
    <m/>
    <m/>
    <s v="Phosphoesterase HXTX"/>
    <m/>
    <m/>
    <s v="Kfla_1321"/>
    <n v="513"/>
    <n v="170"/>
    <m/>
  </r>
  <r>
    <x v="0"/>
    <x v="0"/>
    <s v="GCA_000024345.1"/>
    <s v="Primary Assembly"/>
    <s v="chromosome"/>
    <m/>
    <s v="CP001736.1"/>
    <n v="1385431"/>
    <n v="1386561"/>
    <s v="+"/>
    <m/>
    <m/>
    <m/>
    <m/>
    <m/>
    <m/>
    <s v="Kfla_1322"/>
    <n v="1131"/>
    <m/>
    <m/>
  </r>
  <r>
    <x v="1"/>
    <x v="1"/>
    <s v="GCA_000024345.1"/>
    <s v="Primary Assembly"/>
    <s v="chromosome"/>
    <m/>
    <s v="CP001736.1"/>
    <n v="1385431"/>
    <n v="1386561"/>
    <s v="+"/>
    <s v="ADB30424.1"/>
    <m/>
    <m/>
    <s v="ribonuclease BN"/>
    <m/>
    <m/>
    <s v="Kfla_1322"/>
    <n v="1131"/>
    <n v="376"/>
    <m/>
  </r>
  <r>
    <x v="0"/>
    <x v="0"/>
    <s v="GCA_000024345.1"/>
    <s v="Primary Assembly"/>
    <s v="chromosome"/>
    <m/>
    <s v="CP001736.1"/>
    <n v="1386705"/>
    <n v="1387847"/>
    <s v="-"/>
    <m/>
    <m/>
    <m/>
    <m/>
    <m/>
    <m/>
    <s v="Kfla_1323"/>
    <n v="1143"/>
    <m/>
    <m/>
  </r>
  <r>
    <x v="1"/>
    <x v="1"/>
    <s v="GCA_000024345.1"/>
    <s v="Primary Assembly"/>
    <s v="chromosome"/>
    <m/>
    <s v="CP001736.1"/>
    <n v="1386705"/>
    <n v="1387847"/>
    <s v="-"/>
    <s v="ADB30425.1"/>
    <m/>
    <m/>
    <s v="peptidase S11 D-alanyl-D-alanine carboxypeptidase 1"/>
    <m/>
    <m/>
    <s v="Kfla_1323"/>
    <n v="1143"/>
    <n v="380"/>
    <m/>
  </r>
  <r>
    <x v="0"/>
    <x v="0"/>
    <s v="GCA_000024345.1"/>
    <s v="Primary Assembly"/>
    <s v="chromosome"/>
    <m/>
    <s v="CP001736.1"/>
    <n v="1388220"/>
    <n v="1389155"/>
    <s v="-"/>
    <m/>
    <m/>
    <m/>
    <m/>
    <m/>
    <m/>
    <s v="Kfla_1324"/>
    <n v="936"/>
    <m/>
    <m/>
  </r>
  <r>
    <x v="1"/>
    <x v="1"/>
    <s v="GCA_000024345.1"/>
    <s v="Primary Assembly"/>
    <s v="chromosome"/>
    <m/>
    <s v="CP001736.1"/>
    <n v="1388220"/>
    <n v="1389155"/>
    <s v="-"/>
    <s v="ADB30426.1"/>
    <m/>
    <m/>
    <s v="conserved hypothetical protein"/>
    <m/>
    <m/>
    <s v="Kfla_1324"/>
    <n v="936"/>
    <n v="311"/>
    <m/>
  </r>
  <r>
    <x v="0"/>
    <x v="0"/>
    <s v="GCA_000024345.1"/>
    <s v="Primary Assembly"/>
    <s v="chromosome"/>
    <m/>
    <s v="CP001736.1"/>
    <n v="1389396"/>
    <n v="1390835"/>
    <s v="-"/>
    <m/>
    <m/>
    <m/>
    <m/>
    <m/>
    <m/>
    <s v="Kfla_1325"/>
    <n v="1440"/>
    <m/>
    <m/>
  </r>
  <r>
    <x v="1"/>
    <x v="1"/>
    <s v="GCA_000024345.1"/>
    <s v="Primary Assembly"/>
    <s v="chromosome"/>
    <m/>
    <s v="CP001736.1"/>
    <n v="1389396"/>
    <n v="1390835"/>
    <s v="-"/>
    <s v="ADB30427.1"/>
    <m/>
    <m/>
    <s v="ethanolamine transproter"/>
    <m/>
    <m/>
    <s v="Kfla_1325"/>
    <n v="1440"/>
    <n v="479"/>
    <m/>
  </r>
  <r>
    <x v="0"/>
    <x v="0"/>
    <s v="GCA_000024345.1"/>
    <s v="Primary Assembly"/>
    <s v="chromosome"/>
    <m/>
    <s v="CP001736.1"/>
    <n v="1390968"/>
    <n v="1392350"/>
    <s v="+"/>
    <m/>
    <m/>
    <m/>
    <m/>
    <m/>
    <m/>
    <s v="Kfla_1326"/>
    <n v="1383"/>
    <m/>
    <m/>
  </r>
  <r>
    <x v="1"/>
    <x v="1"/>
    <s v="GCA_000024345.1"/>
    <s v="Primary Assembly"/>
    <s v="chromosome"/>
    <m/>
    <s v="CP001736.1"/>
    <n v="1390968"/>
    <n v="1392350"/>
    <s v="+"/>
    <s v="ADB30428.1"/>
    <m/>
    <m/>
    <s v="Glutamate--ammonia ligase"/>
    <m/>
    <m/>
    <s v="Kfla_1326"/>
    <n v="1383"/>
    <n v="460"/>
    <m/>
  </r>
  <r>
    <x v="0"/>
    <x v="0"/>
    <s v="GCA_000024345.1"/>
    <s v="Primary Assembly"/>
    <s v="chromosome"/>
    <m/>
    <s v="CP001736.1"/>
    <n v="1392331"/>
    <n v="1393053"/>
    <s v="+"/>
    <m/>
    <m/>
    <m/>
    <m/>
    <m/>
    <m/>
    <s v="Kfla_1327"/>
    <n v="723"/>
    <m/>
    <m/>
  </r>
  <r>
    <x v="1"/>
    <x v="1"/>
    <s v="GCA_000024345.1"/>
    <s v="Primary Assembly"/>
    <s v="chromosome"/>
    <m/>
    <s v="CP001736.1"/>
    <n v="1392331"/>
    <n v="1393053"/>
    <s v="+"/>
    <s v="ADB30429.1"/>
    <m/>
    <m/>
    <s v="peptidase C26"/>
    <m/>
    <m/>
    <s v="Kfla_1327"/>
    <n v="723"/>
    <n v="240"/>
    <m/>
  </r>
  <r>
    <x v="0"/>
    <x v="0"/>
    <s v="GCA_000024345.1"/>
    <s v="Primary Assembly"/>
    <s v="chromosome"/>
    <m/>
    <s v="CP001736.1"/>
    <n v="1393050"/>
    <n v="1394408"/>
    <s v="+"/>
    <m/>
    <m/>
    <m/>
    <m/>
    <m/>
    <m/>
    <s v="Kfla_1328"/>
    <n v="1359"/>
    <m/>
    <m/>
  </r>
  <r>
    <x v="1"/>
    <x v="1"/>
    <s v="GCA_000024345.1"/>
    <s v="Primary Assembly"/>
    <s v="chromosome"/>
    <m/>
    <s v="CP001736.1"/>
    <n v="1393050"/>
    <n v="1394408"/>
    <s v="+"/>
    <s v="ADB30430.1"/>
    <m/>
    <m/>
    <s v="Betaine-aldehyde dehydrogenase"/>
    <m/>
    <m/>
    <s v="Kfla_1328"/>
    <n v="1359"/>
    <n v="452"/>
    <m/>
  </r>
  <r>
    <x v="0"/>
    <x v="0"/>
    <s v="GCA_000024345.1"/>
    <s v="Primary Assembly"/>
    <s v="chromosome"/>
    <m/>
    <s v="CP001736.1"/>
    <n v="1394409"/>
    <n v="1395188"/>
    <s v="+"/>
    <m/>
    <m/>
    <m/>
    <m/>
    <m/>
    <m/>
    <s v="Kfla_1329"/>
    <n v="780"/>
    <m/>
    <m/>
  </r>
  <r>
    <x v="1"/>
    <x v="1"/>
    <s v="GCA_000024345.1"/>
    <s v="Primary Assembly"/>
    <s v="chromosome"/>
    <m/>
    <s v="CP001736.1"/>
    <n v="1394409"/>
    <n v="1395188"/>
    <s v="+"/>
    <s v="ADB30431.1"/>
    <m/>
    <m/>
    <s v="short-chain dehydrogenase/reductase SDR"/>
    <m/>
    <m/>
    <s v="Kfla_1329"/>
    <n v="780"/>
    <n v="259"/>
    <m/>
  </r>
  <r>
    <x v="0"/>
    <x v="0"/>
    <s v="GCA_000024345.1"/>
    <s v="Primary Assembly"/>
    <s v="chromosome"/>
    <m/>
    <s v="CP001736.1"/>
    <n v="1395360"/>
    <n v="1396103"/>
    <s v="+"/>
    <m/>
    <m/>
    <m/>
    <m/>
    <m/>
    <m/>
    <s v="Kfla_1330"/>
    <n v="744"/>
    <m/>
    <m/>
  </r>
  <r>
    <x v="1"/>
    <x v="1"/>
    <s v="GCA_000024345.1"/>
    <s v="Primary Assembly"/>
    <s v="chromosome"/>
    <m/>
    <s v="CP001736.1"/>
    <n v="1395360"/>
    <n v="1396103"/>
    <s v="+"/>
    <s v="ADB30432.1"/>
    <m/>
    <m/>
    <s v="GntR domain protein"/>
    <m/>
    <m/>
    <s v="Kfla_1330"/>
    <n v="744"/>
    <n v="247"/>
    <m/>
  </r>
  <r>
    <x v="0"/>
    <x v="0"/>
    <s v="GCA_000024345.1"/>
    <s v="Primary Assembly"/>
    <s v="chromosome"/>
    <m/>
    <s v="CP001736.1"/>
    <n v="1396307"/>
    <n v="1399078"/>
    <s v="+"/>
    <m/>
    <m/>
    <m/>
    <m/>
    <m/>
    <m/>
    <s v="Kfla_1331"/>
    <n v="2772"/>
    <m/>
    <m/>
  </r>
  <r>
    <x v="1"/>
    <x v="1"/>
    <s v="GCA_000024345.1"/>
    <s v="Primary Assembly"/>
    <s v="chromosome"/>
    <m/>
    <s v="CP001736.1"/>
    <n v="1396307"/>
    <n v="1399078"/>
    <s v="+"/>
    <s v="ADB30433.1"/>
    <m/>
    <m/>
    <s v="transcriptional regulator, LuxR family"/>
    <m/>
    <m/>
    <s v="Kfla_1331"/>
    <n v="2772"/>
    <n v="923"/>
    <m/>
  </r>
  <r>
    <x v="0"/>
    <x v="0"/>
    <s v="GCA_000024345.1"/>
    <s v="Primary Assembly"/>
    <s v="chromosome"/>
    <m/>
    <s v="CP001736.1"/>
    <n v="1399265"/>
    <n v="1399507"/>
    <s v="+"/>
    <m/>
    <m/>
    <m/>
    <m/>
    <m/>
    <m/>
    <s v="Kfla_1332"/>
    <n v="243"/>
    <m/>
    <m/>
  </r>
  <r>
    <x v="1"/>
    <x v="1"/>
    <s v="GCA_000024345.1"/>
    <s v="Primary Assembly"/>
    <s v="chromosome"/>
    <m/>
    <s v="CP001736.1"/>
    <n v="1399265"/>
    <n v="1399507"/>
    <s v="+"/>
    <s v="ADB30434.1"/>
    <m/>
    <m/>
    <s v="hypothetical protein"/>
    <m/>
    <m/>
    <s v="Kfla_1332"/>
    <n v="243"/>
    <n v="80"/>
    <m/>
  </r>
  <r>
    <x v="0"/>
    <x v="0"/>
    <s v="GCA_000024345.1"/>
    <s v="Primary Assembly"/>
    <s v="chromosome"/>
    <m/>
    <s v="CP001736.1"/>
    <n v="1399509"/>
    <n v="1400300"/>
    <s v="-"/>
    <m/>
    <m/>
    <m/>
    <m/>
    <m/>
    <m/>
    <s v="Kfla_1333"/>
    <n v="792"/>
    <m/>
    <m/>
  </r>
  <r>
    <x v="1"/>
    <x v="1"/>
    <s v="GCA_000024345.1"/>
    <s v="Primary Assembly"/>
    <s v="chromosome"/>
    <m/>
    <s v="CP001736.1"/>
    <n v="1399509"/>
    <n v="1400300"/>
    <s v="-"/>
    <s v="ADB30435.1"/>
    <m/>
    <m/>
    <s v="transcriptional regulator, AraC family"/>
    <m/>
    <m/>
    <s v="Kfla_1333"/>
    <n v="792"/>
    <n v="263"/>
    <m/>
  </r>
  <r>
    <x v="0"/>
    <x v="0"/>
    <s v="GCA_000024345.1"/>
    <s v="Primary Assembly"/>
    <s v="chromosome"/>
    <m/>
    <s v="CP001736.1"/>
    <n v="1400324"/>
    <n v="1401205"/>
    <s v="+"/>
    <m/>
    <m/>
    <m/>
    <m/>
    <m/>
    <m/>
    <s v="Kfla_1334"/>
    <n v="882"/>
    <m/>
    <m/>
  </r>
  <r>
    <x v="1"/>
    <x v="1"/>
    <s v="GCA_000024345.1"/>
    <s v="Primary Assembly"/>
    <s v="chromosome"/>
    <m/>
    <s v="CP001736.1"/>
    <n v="1400324"/>
    <n v="1401205"/>
    <s v="+"/>
    <s v="ADB30436.1"/>
    <m/>
    <m/>
    <s v="peptidase M55 D-aminopeptidase"/>
    <m/>
    <m/>
    <s v="Kfla_1334"/>
    <n v="882"/>
    <n v="293"/>
    <m/>
  </r>
  <r>
    <x v="0"/>
    <x v="0"/>
    <s v="GCA_000024345.1"/>
    <s v="Primary Assembly"/>
    <s v="chromosome"/>
    <m/>
    <s v="CP001736.1"/>
    <n v="1401265"/>
    <n v="1401690"/>
    <s v="+"/>
    <m/>
    <m/>
    <m/>
    <m/>
    <m/>
    <m/>
    <s v="Kfla_1335"/>
    <n v="426"/>
    <m/>
    <m/>
  </r>
  <r>
    <x v="1"/>
    <x v="1"/>
    <s v="GCA_000024345.1"/>
    <s v="Primary Assembly"/>
    <s v="chromosome"/>
    <m/>
    <s v="CP001736.1"/>
    <n v="1401265"/>
    <n v="1401690"/>
    <s v="+"/>
    <s v="ADB30437.1"/>
    <m/>
    <m/>
    <s v="conserved hypothetical protein"/>
    <m/>
    <m/>
    <s v="Kfla_1335"/>
    <n v="426"/>
    <n v="141"/>
    <m/>
  </r>
  <r>
    <x v="0"/>
    <x v="0"/>
    <s v="GCA_000024345.1"/>
    <s v="Primary Assembly"/>
    <s v="chromosome"/>
    <m/>
    <s v="CP001736.1"/>
    <n v="1401816"/>
    <n v="1402028"/>
    <s v="-"/>
    <m/>
    <m/>
    <m/>
    <m/>
    <m/>
    <m/>
    <s v="Kfla_1336"/>
    <n v="213"/>
    <m/>
    <m/>
  </r>
  <r>
    <x v="1"/>
    <x v="1"/>
    <s v="GCA_000024345.1"/>
    <s v="Primary Assembly"/>
    <s v="chromosome"/>
    <m/>
    <s v="CP001736.1"/>
    <n v="1401816"/>
    <n v="1402028"/>
    <s v="-"/>
    <s v="ADB30438.1"/>
    <m/>
    <m/>
    <s v="hypothetical protein"/>
    <m/>
    <m/>
    <s v="Kfla_1336"/>
    <n v="213"/>
    <n v="70"/>
    <m/>
  </r>
  <r>
    <x v="0"/>
    <x v="0"/>
    <s v="GCA_000024345.1"/>
    <s v="Primary Assembly"/>
    <s v="chromosome"/>
    <m/>
    <s v="CP001736.1"/>
    <n v="1402158"/>
    <n v="1402862"/>
    <s v="-"/>
    <m/>
    <m/>
    <m/>
    <m/>
    <m/>
    <m/>
    <s v="Kfla_1337"/>
    <n v="705"/>
    <m/>
    <m/>
  </r>
  <r>
    <x v="1"/>
    <x v="1"/>
    <s v="GCA_000024345.1"/>
    <s v="Primary Assembly"/>
    <s v="chromosome"/>
    <m/>
    <s v="CP001736.1"/>
    <n v="1402158"/>
    <n v="1402862"/>
    <s v="-"/>
    <s v="ADB30439.1"/>
    <m/>
    <m/>
    <s v="succinate dehydrogenase and fumarate reductase iron-sulfur protein"/>
    <m/>
    <m/>
    <s v="Kfla_1337"/>
    <n v="705"/>
    <n v="234"/>
    <m/>
  </r>
  <r>
    <x v="0"/>
    <x v="0"/>
    <s v="GCA_000024345.1"/>
    <s v="Primary Assembly"/>
    <s v="chromosome"/>
    <m/>
    <s v="CP001736.1"/>
    <n v="1402862"/>
    <n v="1404604"/>
    <s v="-"/>
    <m/>
    <m/>
    <m/>
    <m/>
    <m/>
    <m/>
    <s v="Kfla_1338"/>
    <n v="1743"/>
    <m/>
    <m/>
  </r>
  <r>
    <x v="1"/>
    <x v="1"/>
    <s v="GCA_000024345.1"/>
    <s v="Primary Assembly"/>
    <s v="chromosome"/>
    <m/>
    <s v="CP001736.1"/>
    <n v="1402862"/>
    <n v="1404604"/>
    <s v="-"/>
    <s v="ADB30440.1"/>
    <m/>
    <m/>
    <s v="succinate dehydrogenase or fumarate reductase, flavoprotein subunit"/>
    <m/>
    <m/>
    <s v="Kfla_1338"/>
    <n v="1743"/>
    <n v="580"/>
    <m/>
  </r>
  <r>
    <x v="0"/>
    <x v="0"/>
    <s v="GCA_000024345.1"/>
    <s v="Primary Assembly"/>
    <s v="chromosome"/>
    <m/>
    <s v="CP001736.1"/>
    <n v="1404624"/>
    <n v="1405085"/>
    <s v="-"/>
    <m/>
    <m/>
    <m/>
    <m/>
    <m/>
    <m/>
    <s v="Kfla_1339"/>
    <n v="462"/>
    <m/>
    <m/>
  </r>
  <r>
    <x v="1"/>
    <x v="1"/>
    <s v="GCA_000024345.1"/>
    <s v="Primary Assembly"/>
    <s v="chromosome"/>
    <m/>
    <s v="CP001736.1"/>
    <n v="1404624"/>
    <n v="1405085"/>
    <s v="-"/>
    <s v="ADB30441.1"/>
    <m/>
    <m/>
    <s v="Succinate dehydrogenase hydrophobic anchor subunit-like protein"/>
    <m/>
    <m/>
    <s v="Kfla_1339"/>
    <n v="462"/>
    <n v="153"/>
    <m/>
  </r>
  <r>
    <x v="0"/>
    <x v="0"/>
    <s v="GCA_000024345.1"/>
    <s v="Primary Assembly"/>
    <s v="chromosome"/>
    <m/>
    <s v="CP001736.1"/>
    <n v="1405092"/>
    <n v="1405469"/>
    <s v="-"/>
    <m/>
    <m/>
    <m/>
    <m/>
    <m/>
    <m/>
    <s v="Kfla_1340"/>
    <n v="378"/>
    <m/>
    <m/>
  </r>
  <r>
    <x v="1"/>
    <x v="1"/>
    <s v="GCA_000024345.1"/>
    <s v="Primary Assembly"/>
    <s v="chromosome"/>
    <m/>
    <s v="CP001736.1"/>
    <n v="1405092"/>
    <n v="1405469"/>
    <s v="-"/>
    <s v="ADB30442.1"/>
    <m/>
    <m/>
    <s v="succinate dehydrogenase, cytochrome b556 subunit"/>
    <m/>
    <m/>
    <s v="Kfla_1340"/>
    <n v="378"/>
    <n v="125"/>
    <m/>
  </r>
  <r>
    <x v="0"/>
    <x v="0"/>
    <s v="GCA_000024345.1"/>
    <s v="Primary Assembly"/>
    <s v="chromosome"/>
    <m/>
    <s v="CP001736.1"/>
    <n v="1405746"/>
    <n v="1406561"/>
    <s v="+"/>
    <m/>
    <m/>
    <m/>
    <m/>
    <m/>
    <m/>
    <s v="Kfla_1341"/>
    <n v="816"/>
    <m/>
    <m/>
  </r>
  <r>
    <x v="1"/>
    <x v="1"/>
    <s v="GCA_000024345.1"/>
    <s v="Primary Assembly"/>
    <s v="chromosome"/>
    <m/>
    <s v="CP001736.1"/>
    <n v="1405746"/>
    <n v="1406561"/>
    <s v="+"/>
    <s v="ADB30443.1"/>
    <m/>
    <m/>
    <s v="conserved hypothetical protein"/>
    <m/>
    <m/>
    <s v="Kfla_1341"/>
    <n v="816"/>
    <n v="271"/>
    <m/>
  </r>
  <r>
    <x v="0"/>
    <x v="0"/>
    <s v="GCA_000024345.1"/>
    <s v="Primary Assembly"/>
    <s v="chromosome"/>
    <m/>
    <s v="CP001736.1"/>
    <n v="1406594"/>
    <n v="1407763"/>
    <s v="-"/>
    <m/>
    <m/>
    <m/>
    <m/>
    <m/>
    <m/>
    <s v="Kfla_1342"/>
    <n v="1170"/>
    <m/>
    <m/>
  </r>
  <r>
    <x v="1"/>
    <x v="1"/>
    <s v="GCA_000024345.1"/>
    <s v="Primary Assembly"/>
    <s v="chromosome"/>
    <m/>
    <s v="CP001736.1"/>
    <n v="1406594"/>
    <n v="1407763"/>
    <s v="-"/>
    <s v="ADB30444.1"/>
    <m/>
    <m/>
    <s v="glycosyl transferase group 1"/>
    <m/>
    <m/>
    <s v="Kfla_1342"/>
    <n v="1170"/>
    <n v="389"/>
    <m/>
  </r>
  <r>
    <x v="0"/>
    <x v="0"/>
    <s v="GCA_000024345.1"/>
    <s v="Primary Assembly"/>
    <s v="chromosome"/>
    <m/>
    <s v="CP001736.1"/>
    <n v="1407760"/>
    <n v="1408992"/>
    <s v="-"/>
    <m/>
    <m/>
    <m/>
    <m/>
    <m/>
    <m/>
    <s v="Kfla_1343"/>
    <n v="1233"/>
    <m/>
    <m/>
  </r>
  <r>
    <x v="1"/>
    <x v="1"/>
    <s v="GCA_000024345.1"/>
    <s v="Primary Assembly"/>
    <s v="chromosome"/>
    <m/>
    <s v="CP001736.1"/>
    <n v="1407760"/>
    <n v="1408992"/>
    <s v="-"/>
    <s v="ADB30445.1"/>
    <m/>
    <m/>
    <s v="glycosyl transferase group 1"/>
    <m/>
    <m/>
    <s v="Kfla_1343"/>
    <n v="1233"/>
    <n v="410"/>
    <m/>
  </r>
  <r>
    <x v="0"/>
    <x v="0"/>
    <s v="GCA_000024345.1"/>
    <s v="Primary Assembly"/>
    <s v="chromosome"/>
    <m/>
    <s v="CP001736.1"/>
    <n v="1409235"/>
    <n v="1410809"/>
    <s v="+"/>
    <m/>
    <m/>
    <m/>
    <m/>
    <m/>
    <m/>
    <s v="Kfla_1344"/>
    <n v="1575"/>
    <m/>
    <m/>
  </r>
  <r>
    <x v="1"/>
    <x v="1"/>
    <s v="GCA_000024345.1"/>
    <s v="Primary Assembly"/>
    <s v="chromosome"/>
    <m/>
    <s v="CP001736.1"/>
    <n v="1409235"/>
    <n v="1410809"/>
    <s v="+"/>
    <s v="ADB30446.1"/>
    <m/>
    <m/>
    <s v="methylmalonyl-CoA mutase, large subunit"/>
    <m/>
    <m/>
    <s v="Kfla_1344"/>
    <n v="1575"/>
    <n v="524"/>
    <m/>
  </r>
  <r>
    <x v="0"/>
    <x v="0"/>
    <s v="GCA_000024345.1"/>
    <s v="Primary Assembly"/>
    <s v="chromosome"/>
    <m/>
    <s v="CP001736.1"/>
    <n v="1410846"/>
    <n v="1412033"/>
    <s v="-"/>
    <m/>
    <m/>
    <m/>
    <m/>
    <m/>
    <m/>
    <s v="Kfla_1345"/>
    <n v="1188"/>
    <m/>
    <m/>
  </r>
  <r>
    <x v="1"/>
    <x v="1"/>
    <s v="GCA_000024345.1"/>
    <s v="Primary Assembly"/>
    <s v="chromosome"/>
    <m/>
    <s v="CP001736.1"/>
    <n v="1410846"/>
    <n v="1412033"/>
    <s v="-"/>
    <s v="ADB30447.1"/>
    <m/>
    <m/>
    <s v="amidohydrolase"/>
    <m/>
    <m/>
    <s v="Kfla_1345"/>
    <n v="1188"/>
    <n v="395"/>
    <m/>
  </r>
  <r>
    <x v="0"/>
    <x v="0"/>
    <s v="GCA_000024345.1"/>
    <s v="Primary Assembly"/>
    <s v="chromosome"/>
    <m/>
    <s v="CP001736.1"/>
    <n v="1412210"/>
    <n v="1414987"/>
    <s v="+"/>
    <m/>
    <m/>
    <m/>
    <m/>
    <m/>
    <m/>
    <s v="Kfla_1346"/>
    <n v="2778"/>
    <m/>
    <m/>
  </r>
  <r>
    <x v="1"/>
    <x v="1"/>
    <s v="GCA_000024345.1"/>
    <s v="Primary Assembly"/>
    <s v="chromosome"/>
    <m/>
    <s v="CP001736.1"/>
    <n v="1412210"/>
    <n v="1414987"/>
    <s v="+"/>
    <s v="ADB30448.1"/>
    <m/>
    <m/>
    <s v="alpha-L-rhamnosidase domain protein"/>
    <m/>
    <m/>
    <s v="Kfla_1346"/>
    <n v="2778"/>
    <n v="925"/>
    <m/>
  </r>
  <r>
    <x v="0"/>
    <x v="0"/>
    <s v="GCA_000024345.1"/>
    <s v="Primary Assembly"/>
    <s v="chromosome"/>
    <m/>
    <s v="CP001736.1"/>
    <n v="1415209"/>
    <n v="1416285"/>
    <s v="+"/>
    <m/>
    <m/>
    <m/>
    <m/>
    <m/>
    <m/>
    <s v="Kfla_1347"/>
    <n v="1077"/>
    <m/>
    <m/>
  </r>
  <r>
    <x v="1"/>
    <x v="1"/>
    <s v="GCA_000024345.1"/>
    <s v="Primary Assembly"/>
    <s v="chromosome"/>
    <m/>
    <s v="CP001736.1"/>
    <n v="1415209"/>
    <n v="1416285"/>
    <s v="+"/>
    <s v="ADB30449.1"/>
    <m/>
    <m/>
    <s v="basic membrane lipoprotein"/>
    <m/>
    <m/>
    <s v="Kfla_1347"/>
    <n v="1077"/>
    <n v="358"/>
    <m/>
  </r>
  <r>
    <x v="0"/>
    <x v="0"/>
    <s v="GCA_000024345.1"/>
    <s v="Primary Assembly"/>
    <s v="chromosome"/>
    <m/>
    <s v="CP001736.1"/>
    <n v="1416399"/>
    <n v="1417949"/>
    <s v="+"/>
    <m/>
    <m/>
    <m/>
    <m/>
    <m/>
    <m/>
    <s v="Kfla_1348"/>
    <n v="1551"/>
    <m/>
    <m/>
  </r>
  <r>
    <x v="1"/>
    <x v="1"/>
    <s v="GCA_000024345.1"/>
    <s v="Primary Assembly"/>
    <s v="chromosome"/>
    <m/>
    <s v="CP001736.1"/>
    <n v="1416399"/>
    <n v="1417949"/>
    <s v="+"/>
    <s v="ADB30450.1"/>
    <m/>
    <m/>
    <s v="ABC transporter related protein"/>
    <m/>
    <m/>
    <s v="Kfla_1348"/>
    <n v="1551"/>
    <n v="516"/>
    <m/>
  </r>
  <r>
    <x v="0"/>
    <x v="0"/>
    <s v="GCA_000024345.1"/>
    <s v="Primary Assembly"/>
    <s v="chromosome"/>
    <m/>
    <s v="CP001736.1"/>
    <n v="1417950"/>
    <n v="1419161"/>
    <s v="+"/>
    <m/>
    <m/>
    <m/>
    <m/>
    <m/>
    <m/>
    <s v="Kfla_1349"/>
    <n v="1212"/>
    <m/>
    <m/>
  </r>
  <r>
    <x v="1"/>
    <x v="1"/>
    <s v="GCA_000024345.1"/>
    <s v="Primary Assembly"/>
    <s v="chromosome"/>
    <m/>
    <s v="CP001736.1"/>
    <n v="1417950"/>
    <n v="1419161"/>
    <s v="+"/>
    <s v="ADB30451.1"/>
    <m/>
    <m/>
    <s v="inner-membrane translocator"/>
    <m/>
    <m/>
    <s v="Kfla_1349"/>
    <n v="1212"/>
    <n v="403"/>
    <m/>
  </r>
  <r>
    <x v="0"/>
    <x v="0"/>
    <s v="GCA_000024345.1"/>
    <s v="Primary Assembly"/>
    <s v="chromosome"/>
    <m/>
    <s v="CP001736.1"/>
    <n v="1419158"/>
    <n v="1420444"/>
    <s v="+"/>
    <m/>
    <m/>
    <m/>
    <m/>
    <m/>
    <m/>
    <s v="Kfla_1350"/>
    <n v="1287"/>
    <m/>
    <m/>
  </r>
  <r>
    <x v="1"/>
    <x v="1"/>
    <s v="GCA_000024345.1"/>
    <s v="Primary Assembly"/>
    <s v="chromosome"/>
    <m/>
    <s v="CP001736.1"/>
    <n v="1419158"/>
    <n v="1420444"/>
    <s v="+"/>
    <s v="ADB30452.1"/>
    <m/>
    <m/>
    <s v="inner-membrane translocator"/>
    <m/>
    <m/>
    <s v="Kfla_1350"/>
    <n v="1287"/>
    <n v="428"/>
    <m/>
  </r>
  <r>
    <x v="0"/>
    <x v="0"/>
    <s v="GCA_000024345.1"/>
    <s v="Primary Assembly"/>
    <s v="chromosome"/>
    <m/>
    <s v="CP001736.1"/>
    <n v="1420734"/>
    <n v="1421123"/>
    <s v="+"/>
    <m/>
    <m/>
    <m/>
    <m/>
    <m/>
    <m/>
    <s v="Kfla_1351"/>
    <n v="390"/>
    <m/>
    <m/>
  </r>
  <r>
    <x v="1"/>
    <x v="1"/>
    <s v="GCA_000024345.1"/>
    <s v="Primary Assembly"/>
    <s v="chromosome"/>
    <m/>
    <s v="CP001736.1"/>
    <n v="1420734"/>
    <n v="1421123"/>
    <s v="+"/>
    <s v="ADB30453.1"/>
    <m/>
    <m/>
    <s v="cytidine deaminase"/>
    <m/>
    <m/>
    <s v="Kfla_1351"/>
    <n v="390"/>
    <n v="129"/>
    <m/>
  </r>
  <r>
    <x v="0"/>
    <x v="0"/>
    <s v="GCA_000024345.1"/>
    <s v="Primary Assembly"/>
    <s v="chromosome"/>
    <m/>
    <s v="CP001736.1"/>
    <n v="1421185"/>
    <n v="1422462"/>
    <s v="+"/>
    <m/>
    <m/>
    <m/>
    <m/>
    <m/>
    <m/>
    <s v="Kfla_1352"/>
    <n v="1278"/>
    <m/>
    <m/>
  </r>
  <r>
    <x v="1"/>
    <x v="1"/>
    <s v="GCA_000024345.1"/>
    <s v="Primary Assembly"/>
    <s v="chromosome"/>
    <m/>
    <s v="CP001736.1"/>
    <n v="1421185"/>
    <n v="1422462"/>
    <s v="+"/>
    <s v="ADB30454.1"/>
    <m/>
    <m/>
    <s v="pyrimidine-nucleoside phosphorylase"/>
    <m/>
    <m/>
    <s v="Kfla_1352"/>
    <n v="1278"/>
    <n v="425"/>
    <m/>
  </r>
  <r>
    <x v="0"/>
    <x v="0"/>
    <s v="GCA_000024345.1"/>
    <s v="Primary Assembly"/>
    <s v="chromosome"/>
    <m/>
    <s v="CP001736.1"/>
    <n v="1422483"/>
    <n v="1423160"/>
    <s v="-"/>
    <m/>
    <m/>
    <m/>
    <m/>
    <m/>
    <m/>
    <s v="Kfla_1353"/>
    <n v="678"/>
    <m/>
    <m/>
  </r>
  <r>
    <x v="1"/>
    <x v="1"/>
    <s v="GCA_000024345.1"/>
    <s v="Primary Assembly"/>
    <s v="chromosome"/>
    <m/>
    <s v="CP001736.1"/>
    <n v="1422483"/>
    <n v="1423160"/>
    <s v="-"/>
    <s v="ADB30455.1"/>
    <m/>
    <m/>
    <s v="hypothetical protein"/>
    <m/>
    <m/>
    <s v="Kfla_1353"/>
    <n v="678"/>
    <n v="225"/>
    <m/>
  </r>
  <r>
    <x v="0"/>
    <x v="0"/>
    <s v="GCA_000024345.1"/>
    <s v="Primary Assembly"/>
    <s v="chromosome"/>
    <m/>
    <s v="CP001736.1"/>
    <n v="1423236"/>
    <n v="1423904"/>
    <s v="-"/>
    <m/>
    <m/>
    <m/>
    <m/>
    <m/>
    <m/>
    <s v="Kfla_1354"/>
    <n v="669"/>
    <m/>
    <m/>
  </r>
  <r>
    <x v="1"/>
    <x v="1"/>
    <s v="GCA_000024345.1"/>
    <s v="Primary Assembly"/>
    <s v="chromosome"/>
    <m/>
    <s v="CP001736.1"/>
    <n v="1423236"/>
    <n v="1423904"/>
    <s v="-"/>
    <s v="ADB30456.1"/>
    <m/>
    <m/>
    <s v="hypothetical protein"/>
    <m/>
    <m/>
    <s v="Kfla_1354"/>
    <n v="669"/>
    <n v="222"/>
    <m/>
  </r>
  <r>
    <x v="0"/>
    <x v="0"/>
    <s v="GCA_000024345.1"/>
    <s v="Primary Assembly"/>
    <s v="chromosome"/>
    <m/>
    <s v="CP001736.1"/>
    <n v="1424045"/>
    <n v="1424644"/>
    <s v="-"/>
    <m/>
    <m/>
    <m/>
    <m/>
    <m/>
    <m/>
    <s v="Kfla_1355"/>
    <n v="600"/>
    <m/>
    <m/>
  </r>
  <r>
    <x v="1"/>
    <x v="1"/>
    <s v="GCA_000024345.1"/>
    <s v="Primary Assembly"/>
    <s v="chromosome"/>
    <m/>
    <s v="CP001736.1"/>
    <n v="1424045"/>
    <n v="1424644"/>
    <s v="-"/>
    <s v="ADB30457.1"/>
    <m/>
    <m/>
    <s v="Uridine kinase-like protein"/>
    <m/>
    <m/>
    <s v="Kfla_1355"/>
    <n v="600"/>
    <n v="199"/>
    <m/>
  </r>
  <r>
    <x v="0"/>
    <x v="0"/>
    <s v="GCA_000024345.1"/>
    <s v="Primary Assembly"/>
    <s v="chromosome"/>
    <m/>
    <s v="CP001736.1"/>
    <n v="1424735"/>
    <n v="1425181"/>
    <s v="+"/>
    <m/>
    <m/>
    <m/>
    <m/>
    <m/>
    <m/>
    <s v="Kfla_1356"/>
    <n v="447"/>
    <m/>
    <m/>
  </r>
  <r>
    <x v="1"/>
    <x v="1"/>
    <s v="GCA_000024345.1"/>
    <s v="Primary Assembly"/>
    <s v="chromosome"/>
    <m/>
    <s v="CP001736.1"/>
    <n v="1424735"/>
    <n v="1425181"/>
    <s v="+"/>
    <s v="ADB30458.1"/>
    <m/>
    <m/>
    <s v="hypothetical protein"/>
    <m/>
    <m/>
    <s v="Kfla_1356"/>
    <n v="447"/>
    <n v="148"/>
    <m/>
  </r>
  <r>
    <x v="0"/>
    <x v="0"/>
    <s v="GCA_000024345.1"/>
    <s v="Primary Assembly"/>
    <s v="chromosome"/>
    <m/>
    <s v="CP001736.1"/>
    <n v="1425287"/>
    <n v="1426687"/>
    <s v="+"/>
    <m/>
    <m/>
    <m/>
    <m/>
    <m/>
    <m/>
    <s v="Kfla_1357"/>
    <n v="1401"/>
    <m/>
    <m/>
  </r>
  <r>
    <x v="1"/>
    <x v="1"/>
    <s v="GCA_000024345.1"/>
    <s v="Primary Assembly"/>
    <s v="chromosome"/>
    <m/>
    <s v="CP001736.1"/>
    <n v="1425287"/>
    <n v="1426687"/>
    <s v="+"/>
    <s v="ADB30459.1"/>
    <m/>
    <m/>
    <s v="extracellular solute-binding protein family 1"/>
    <m/>
    <m/>
    <s v="Kfla_1357"/>
    <n v="1401"/>
    <n v="466"/>
    <m/>
  </r>
  <r>
    <x v="0"/>
    <x v="0"/>
    <s v="GCA_000024345.1"/>
    <s v="Primary Assembly"/>
    <s v="chromosome"/>
    <m/>
    <s v="CP001736.1"/>
    <n v="1426698"/>
    <n v="1427651"/>
    <s v="+"/>
    <m/>
    <m/>
    <m/>
    <m/>
    <m/>
    <m/>
    <s v="Kfla_1358"/>
    <n v="954"/>
    <m/>
    <m/>
  </r>
  <r>
    <x v="1"/>
    <x v="1"/>
    <s v="GCA_000024345.1"/>
    <s v="Primary Assembly"/>
    <s v="chromosome"/>
    <m/>
    <s v="CP001736.1"/>
    <n v="1426698"/>
    <n v="1427651"/>
    <s v="+"/>
    <s v="ADB30460.1"/>
    <m/>
    <m/>
    <s v="binding-protein-dependent transport systems inner membrane component"/>
    <m/>
    <m/>
    <s v="Kfla_1358"/>
    <n v="954"/>
    <n v="317"/>
    <m/>
  </r>
  <r>
    <x v="0"/>
    <x v="0"/>
    <s v="GCA_000024345.1"/>
    <s v="Primary Assembly"/>
    <s v="chromosome"/>
    <m/>
    <s v="CP001736.1"/>
    <n v="1427728"/>
    <n v="1428573"/>
    <s v="+"/>
    <m/>
    <m/>
    <m/>
    <m/>
    <m/>
    <m/>
    <s v="Kfla_1359"/>
    <n v="846"/>
    <m/>
    <m/>
  </r>
  <r>
    <x v="1"/>
    <x v="1"/>
    <s v="GCA_000024345.1"/>
    <s v="Primary Assembly"/>
    <s v="chromosome"/>
    <m/>
    <s v="CP001736.1"/>
    <n v="1427728"/>
    <n v="1428573"/>
    <s v="+"/>
    <s v="ADB30461.1"/>
    <m/>
    <m/>
    <s v="binding-protein-dependent transport systems inner membrane component"/>
    <m/>
    <m/>
    <s v="Kfla_1359"/>
    <n v="846"/>
    <n v="281"/>
    <m/>
  </r>
  <r>
    <x v="0"/>
    <x v="0"/>
    <s v="GCA_000024345.1"/>
    <s v="Primary Assembly"/>
    <s v="chromosome"/>
    <m/>
    <s v="CP001736.1"/>
    <n v="1428570"/>
    <n v="1430072"/>
    <s v="+"/>
    <m/>
    <m/>
    <m/>
    <m/>
    <m/>
    <m/>
    <s v="Kfla_1360"/>
    <n v="1503"/>
    <m/>
    <m/>
  </r>
  <r>
    <x v="1"/>
    <x v="1"/>
    <s v="GCA_000024345.1"/>
    <s v="Primary Assembly"/>
    <s v="chromosome"/>
    <m/>
    <s v="CP001736.1"/>
    <n v="1428570"/>
    <n v="1430072"/>
    <s v="+"/>
    <s v="ADB30462.1"/>
    <m/>
    <m/>
    <s v="Mannitol dehydrogenase domain protein"/>
    <m/>
    <m/>
    <s v="Kfla_1360"/>
    <n v="1503"/>
    <n v="500"/>
    <m/>
  </r>
  <r>
    <x v="0"/>
    <x v="0"/>
    <s v="GCA_000024345.1"/>
    <s v="Primary Assembly"/>
    <s v="chromosome"/>
    <m/>
    <s v="CP001736.1"/>
    <n v="1430151"/>
    <n v="1431134"/>
    <s v="+"/>
    <m/>
    <m/>
    <m/>
    <m/>
    <m/>
    <m/>
    <s v="Kfla_1361"/>
    <n v="984"/>
    <m/>
    <m/>
  </r>
  <r>
    <x v="1"/>
    <x v="1"/>
    <s v="GCA_000024345.1"/>
    <s v="Primary Assembly"/>
    <s v="chromosome"/>
    <m/>
    <s v="CP001736.1"/>
    <n v="1430151"/>
    <n v="1431134"/>
    <s v="+"/>
    <s v="ADB30463.1"/>
    <m/>
    <m/>
    <s v="transcriptional regulator, DeoR family"/>
    <m/>
    <m/>
    <s v="Kfla_1361"/>
    <n v="984"/>
    <n v="327"/>
    <m/>
  </r>
  <r>
    <x v="0"/>
    <x v="0"/>
    <s v="GCA_000024345.1"/>
    <s v="Primary Assembly"/>
    <s v="chromosome"/>
    <m/>
    <s v="CP001736.1"/>
    <n v="1431134"/>
    <n v="1432552"/>
    <s v="+"/>
    <m/>
    <m/>
    <m/>
    <m/>
    <m/>
    <m/>
    <s v="Kfla_1362"/>
    <n v="1419"/>
    <m/>
    <m/>
  </r>
  <r>
    <x v="1"/>
    <x v="1"/>
    <s v="GCA_000024345.1"/>
    <s v="Primary Assembly"/>
    <s v="chromosome"/>
    <m/>
    <s v="CP001736.1"/>
    <n v="1431134"/>
    <n v="1432552"/>
    <s v="+"/>
    <s v="ADB30464.1"/>
    <m/>
    <m/>
    <s v="xylulokinase"/>
    <m/>
    <m/>
    <s v="Kfla_1362"/>
    <n v="1419"/>
    <n v="472"/>
    <m/>
  </r>
  <r>
    <x v="0"/>
    <x v="0"/>
    <s v="GCA_000024345.1"/>
    <s v="Primary Assembly"/>
    <s v="chromosome"/>
    <m/>
    <s v="CP001736.1"/>
    <n v="1432722"/>
    <n v="1433888"/>
    <s v="+"/>
    <m/>
    <m/>
    <m/>
    <m/>
    <m/>
    <m/>
    <s v="Kfla_1363"/>
    <n v="1167"/>
    <m/>
    <m/>
  </r>
  <r>
    <x v="1"/>
    <x v="1"/>
    <s v="GCA_000024345.1"/>
    <s v="Primary Assembly"/>
    <s v="chromosome"/>
    <m/>
    <s v="CP001736.1"/>
    <n v="1432722"/>
    <n v="1433888"/>
    <s v="+"/>
    <s v="ADB30465.1"/>
    <m/>
    <m/>
    <s v="histidine kinase"/>
    <m/>
    <m/>
    <s v="Kfla_1363"/>
    <n v="1167"/>
    <n v="388"/>
    <m/>
  </r>
  <r>
    <x v="0"/>
    <x v="0"/>
    <s v="GCA_000024345.1"/>
    <s v="Primary Assembly"/>
    <s v="chromosome"/>
    <m/>
    <s v="CP001736.1"/>
    <n v="1433885"/>
    <n v="1434571"/>
    <s v="+"/>
    <m/>
    <m/>
    <m/>
    <m/>
    <m/>
    <m/>
    <s v="Kfla_1364"/>
    <n v="687"/>
    <m/>
    <m/>
  </r>
  <r>
    <x v="1"/>
    <x v="1"/>
    <s v="GCA_000024345.1"/>
    <s v="Primary Assembly"/>
    <s v="chromosome"/>
    <m/>
    <s v="CP001736.1"/>
    <n v="1433885"/>
    <n v="1434571"/>
    <s v="+"/>
    <s v="ADB30466.1"/>
    <m/>
    <m/>
    <s v="two component transcriptional regulator, LuxR family"/>
    <m/>
    <m/>
    <s v="Kfla_1364"/>
    <n v="687"/>
    <n v="228"/>
    <m/>
  </r>
  <r>
    <x v="0"/>
    <x v="0"/>
    <s v="GCA_000024345.1"/>
    <s v="Primary Assembly"/>
    <s v="chromosome"/>
    <m/>
    <s v="CP001736.1"/>
    <n v="1434707"/>
    <n v="1436938"/>
    <s v="+"/>
    <m/>
    <m/>
    <m/>
    <m/>
    <m/>
    <m/>
    <s v="Kfla_1365"/>
    <n v="2232"/>
    <m/>
    <m/>
  </r>
  <r>
    <x v="1"/>
    <x v="1"/>
    <s v="GCA_000024345.1"/>
    <s v="Primary Assembly"/>
    <s v="chromosome"/>
    <m/>
    <s v="CP001736.1"/>
    <n v="1434707"/>
    <n v="1436938"/>
    <s v="+"/>
    <s v="ADB30467.1"/>
    <m/>
    <m/>
    <s v="drug exporter-like protein of the RND superfamily"/>
    <m/>
    <m/>
    <s v="Kfla_1365"/>
    <n v="2232"/>
    <n v="743"/>
    <m/>
  </r>
  <r>
    <x v="0"/>
    <x v="0"/>
    <s v="GCA_000024345.1"/>
    <s v="Primary Assembly"/>
    <s v="chromosome"/>
    <m/>
    <s v="CP001736.1"/>
    <n v="1436935"/>
    <n v="1437687"/>
    <s v="+"/>
    <m/>
    <m/>
    <m/>
    <m/>
    <m/>
    <m/>
    <s v="Kfla_1366"/>
    <n v="753"/>
    <m/>
    <m/>
  </r>
  <r>
    <x v="1"/>
    <x v="1"/>
    <s v="GCA_000024345.1"/>
    <s v="Primary Assembly"/>
    <s v="chromosome"/>
    <m/>
    <s v="CP001736.1"/>
    <n v="1436935"/>
    <n v="1437687"/>
    <s v="+"/>
    <s v="ADB30468.1"/>
    <m/>
    <m/>
    <s v="conserved hypothetical protein"/>
    <m/>
    <m/>
    <s v="Kfla_1366"/>
    <n v="753"/>
    <n v="250"/>
    <m/>
  </r>
  <r>
    <x v="0"/>
    <x v="0"/>
    <s v="GCA_000024345.1"/>
    <s v="Primary Assembly"/>
    <s v="chromosome"/>
    <m/>
    <s v="CP001736.1"/>
    <n v="1437688"/>
    <n v="1438578"/>
    <s v="-"/>
    <m/>
    <m/>
    <m/>
    <m/>
    <m/>
    <m/>
    <s v="Kfla_1367"/>
    <n v="891"/>
    <m/>
    <m/>
  </r>
  <r>
    <x v="1"/>
    <x v="1"/>
    <s v="GCA_000024345.1"/>
    <s v="Primary Assembly"/>
    <s v="chromosome"/>
    <m/>
    <s v="CP001736.1"/>
    <n v="1437688"/>
    <n v="1438578"/>
    <s v="-"/>
    <s v="ADB30469.1"/>
    <m/>
    <m/>
    <s v="transcriptional regulator, LysR family"/>
    <m/>
    <m/>
    <s v="Kfla_1367"/>
    <n v="891"/>
    <n v="296"/>
    <m/>
  </r>
  <r>
    <x v="0"/>
    <x v="0"/>
    <s v="GCA_000024345.1"/>
    <s v="Primary Assembly"/>
    <s v="chromosome"/>
    <m/>
    <s v="CP001736.1"/>
    <n v="1438678"/>
    <n v="1439085"/>
    <s v="+"/>
    <m/>
    <m/>
    <m/>
    <m/>
    <m/>
    <m/>
    <s v="Kfla_1368"/>
    <n v="408"/>
    <m/>
    <m/>
  </r>
  <r>
    <x v="1"/>
    <x v="1"/>
    <s v="GCA_000024345.1"/>
    <s v="Primary Assembly"/>
    <s v="chromosome"/>
    <m/>
    <s v="CP001736.1"/>
    <n v="1438678"/>
    <n v="1439085"/>
    <s v="+"/>
    <s v="ADB30470.1"/>
    <m/>
    <m/>
    <s v="hypothetical protein"/>
    <m/>
    <m/>
    <s v="Kfla_1368"/>
    <n v="408"/>
    <n v="135"/>
    <m/>
  </r>
  <r>
    <x v="0"/>
    <x v="0"/>
    <s v="GCA_000024345.1"/>
    <s v="Primary Assembly"/>
    <s v="chromosome"/>
    <m/>
    <s v="CP001736.1"/>
    <n v="1439137"/>
    <n v="1439556"/>
    <s v="+"/>
    <m/>
    <m/>
    <m/>
    <m/>
    <m/>
    <m/>
    <s v="Kfla_1369"/>
    <n v="420"/>
    <m/>
    <m/>
  </r>
  <r>
    <x v="1"/>
    <x v="1"/>
    <s v="GCA_000024345.1"/>
    <s v="Primary Assembly"/>
    <s v="chromosome"/>
    <m/>
    <s v="CP001736.1"/>
    <n v="1439137"/>
    <n v="1439556"/>
    <s v="+"/>
    <s v="ADB30471.1"/>
    <m/>
    <m/>
    <s v="PRC-barrel domain protein"/>
    <m/>
    <m/>
    <s v="Kfla_1369"/>
    <n v="420"/>
    <n v="139"/>
    <m/>
  </r>
  <r>
    <x v="0"/>
    <x v="0"/>
    <s v="GCA_000024345.1"/>
    <s v="Primary Assembly"/>
    <s v="chromosome"/>
    <m/>
    <s v="CP001736.1"/>
    <n v="1439720"/>
    <n v="1440682"/>
    <s v="-"/>
    <m/>
    <m/>
    <m/>
    <m/>
    <m/>
    <m/>
    <s v="Kfla_1370"/>
    <n v="963"/>
    <m/>
    <m/>
  </r>
  <r>
    <x v="1"/>
    <x v="1"/>
    <s v="GCA_000024345.1"/>
    <s v="Primary Assembly"/>
    <s v="chromosome"/>
    <m/>
    <s v="CP001736.1"/>
    <n v="1439720"/>
    <n v="1440682"/>
    <s v="-"/>
    <s v="ADB30472.1"/>
    <m/>
    <m/>
    <s v="peptidase S1 and S6 chymotrypsin/Hap"/>
    <m/>
    <m/>
    <s v="Kfla_1370"/>
    <n v="963"/>
    <n v="320"/>
    <m/>
  </r>
  <r>
    <x v="0"/>
    <x v="0"/>
    <s v="GCA_000024345.1"/>
    <s v="Primary Assembly"/>
    <s v="chromosome"/>
    <m/>
    <s v="CP001736.1"/>
    <n v="1440699"/>
    <n v="1441646"/>
    <s v="-"/>
    <m/>
    <m/>
    <m/>
    <m/>
    <m/>
    <m/>
    <s v="Kfla_1371"/>
    <n v="948"/>
    <m/>
    <m/>
  </r>
  <r>
    <x v="1"/>
    <x v="1"/>
    <s v="GCA_000024345.1"/>
    <s v="Primary Assembly"/>
    <s v="chromosome"/>
    <m/>
    <s v="CP001736.1"/>
    <n v="1440699"/>
    <n v="1441646"/>
    <s v="-"/>
    <s v="ADB30473.1"/>
    <m/>
    <m/>
    <s v="von Willebrand factor type A"/>
    <m/>
    <m/>
    <s v="Kfla_1371"/>
    <n v="948"/>
    <n v="315"/>
    <m/>
  </r>
  <r>
    <x v="0"/>
    <x v="0"/>
    <s v="GCA_000024345.1"/>
    <s v="Primary Assembly"/>
    <s v="chromosome"/>
    <m/>
    <s v="CP001736.1"/>
    <n v="1441643"/>
    <n v="1442704"/>
    <s v="-"/>
    <m/>
    <m/>
    <m/>
    <m/>
    <m/>
    <m/>
    <s v="Kfla_1372"/>
    <n v="1062"/>
    <m/>
    <m/>
  </r>
  <r>
    <x v="1"/>
    <x v="1"/>
    <s v="GCA_000024345.1"/>
    <s v="Primary Assembly"/>
    <s v="chromosome"/>
    <m/>
    <s v="CP001736.1"/>
    <n v="1441643"/>
    <n v="1442704"/>
    <s v="-"/>
    <s v="ADB30474.1"/>
    <m/>
    <m/>
    <s v="protein of unknown function DUF58"/>
    <m/>
    <m/>
    <s v="Kfla_1372"/>
    <n v="1062"/>
    <n v="353"/>
    <m/>
  </r>
  <r>
    <x v="0"/>
    <x v="0"/>
    <s v="GCA_000024345.1"/>
    <s v="Primary Assembly"/>
    <s v="chromosome"/>
    <m/>
    <s v="CP001736.1"/>
    <n v="1442701"/>
    <n v="1443729"/>
    <s v="-"/>
    <m/>
    <m/>
    <m/>
    <m/>
    <m/>
    <m/>
    <s v="Kfla_1373"/>
    <n v="1029"/>
    <m/>
    <m/>
  </r>
  <r>
    <x v="1"/>
    <x v="1"/>
    <s v="GCA_000024345.1"/>
    <s v="Primary Assembly"/>
    <s v="chromosome"/>
    <m/>
    <s v="CP001736.1"/>
    <n v="1442701"/>
    <n v="1443729"/>
    <s v="-"/>
    <s v="ADB30475.1"/>
    <m/>
    <m/>
    <s v="ATPase associated with various cellular activities AAA_3"/>
    <m/>
    <m/>
    <s v="Kfla_1373"/>
    <n v="1029"/>
    <n v="342"/>
    <m/>
  </r>
  <r>
    <x v="0"/>
    <x v="0"/>
    <s v="GCA_000024345.1"/>
    <s v="Primary Assembly"/>
    <s v="chromosome"/>
    <m/>
    <s v="CP001736.1"/>
    <n v="1443726"/>
    <n v="1444007"/>
    <s v="-"/>
    <m/>
    <m/>
    <m/>
    <m/>
    <m/>
    <m/>
    <s v="Kfla_1374"/>
    <n v="282"/>
    <m/>
    <m/>
  </r>
  <r>
    <x v="1"/>
    <x v="1"/>
    <s v="GCA_000024345.1"/>
    <s v="Primary Assembly"/>
    <s v="chromosome"/>
    <m/>
    <s v="CP001736.1"/>
    <n v="1443726"/>
    <n v="1444007"/>
    <s v="-"/>
    <s v="ADB30476.1"/>
    <m/>
    <m/>
    <s v="hypothetical protein"/>
    <m/>
    <m/>
    <s v="Kfla_1374"/>
    <n v="282"/>
    <n v="93"/>
    <m/>
  </r>
  <r>
    <x v="0"/>
    <x v="0"/>
    <s v="GCA_000024345.1"/>
    <s v="Primary Assembly"/>
    <s v="chromosome"/>
    <m/>
    <s v="CP001736.1"/>
    <n v="1444147"/>
    <n v="1444827"/>
    <s v="+"/>
    <m/>
    <m/>
    <m/>
    <m/>
    <m/>
    <m/>
    <s v="Kfla_1375"/>
    <n v="681"/>
    <m/>
    <m/>
  </r>
  <r>
    <x v="1"/>
    <x v="1"/>
    <s v="GCA_000024345.1"/>
    <s v="Primary Assembly"/>
    <s v="chromosome"/>
    <m/>
    <s v="CP001736.1"/>
    <n v="1444147"/>
    <n v="1444827"/>
    <s v="+"/>
    <s v="ADB30477.1"/>
    <m/>
    <m/>
    <s v="two component transcriptional regulator, winged helix family"/>
    <m/>
    <m/>
    <s v="Kfla_1375"/>
    <n v="681"/>
    <n v="226"/>
    <m/>
  </r>
  <r>
    <x v="0"/>
    <x v="0"/>
    <s v="GCA_000024345.1"/>
    <s v="Primary Assembly"/>
    <s v="chromosome"/>
    <m/>
    <s v="CP001736.1"/>
    <n v="1444824"/>
    <n v="1446116"/>
    <s v="+"/>
    <m/>
    <m/>
    <m/>
    <m/>
    <m/>
    <m/>
    <s v="Kfla_1376"/>
    <n v="1293"/>
    <m/>
    <m/>
  </r>
  <r>
    <x v="1"/>
    <x v="1"/>
    <s v="GCA_000024345.1"/>
    <s v="Primary Assembly"/>
    <s v="chromosome"/>
    <m/>
    <s v="CP001736.1"/>
    <n v="1444824"/>
    <n v="1446116"/>
    <s v="+"/>
    <s v="ADB30478.1"/>
    <m/>
    <m/>
    <s v="histidine kinase"/>
    <m/>
    <m/>
    <s v="Kfla_1376"/>
    <n v="1293"/>
    <n v="430"/>
    <m/>
  </r>
  <r>
    <x v="0"/>
    <x v="0"/>
    <s v="GCA_000024345.1"/>
    <s v="Primary Assembly"/>
    <s v="chromosome"/>
    <m/>
    <s v="CP001736.1"/>
    <n v="1446179"/>
    <n v="1448626"/>
    <s v="+"/>
    <m/>
    <m/>
    <m/>
    <m/>
    <m/>
    <m/>
    <s v="Kfla_1377"/>
    <n v="2448"/>
    <m/>
    <m/>
  </r>
  <r>
    <x v="1"/>
    <x v="1"/>
    <s v="GCA_000024345.1"/>
    <s v="Primary Assembly"/>
    <s v="chromosome"/>
    <m/>
    <s v="CP001736.1"/>
    <n v="1446179"/>
    <n v="1448626"/>
    <s v="+"/>
    <s v="ADB30479.1"/>
    <m/>
    <m/>
    <s v="aminopeptidase N"/>
    <m/>
    <m/>
    <s v="Kfla_1377"/>
    <n v="2448"/>
    <n v="815"/>
    <m/>
  </r>
  <r>
    <x v="0"/>
    <x v="0"/>
    <s v="GCA_000024345.1"/>
    <s v="Primary Assembly"/>
    <s v="chromosome"/>
    <m/>
    <s v="CP001736.1"/>
    <n v="1448708"/>
    <n v="1450099"/>
    <s v="+"/>
    <m/>
    <m/>
    <m/>
    <m/>
    <m/>
    <m/>
    <s v="Kfla_1378"/>
    <n v="1392"/>
    <m/>
    <m/>
  </r>
  <r>
    <x v="1"/>
    <x v="1"/>
    <s v="GCA_000024345.1"/>
    <s v="Primary Assembly"/>
    <s v="chromosome"/>
    <m/>
    <s v="CP001736.1"/>
    <n v="1448708"/>
    <n v="1450099"/>
    <s v="+"/>
    <s v="ADB30480.1"/>
    <m/>
    <m/>
    <s v="peptidase S37 tripeptidyl aminopeptidase"/>
    <m/>
    <m/>
    <s v="Kfla_1378"/>
    <n v="1392"/>
    <n v="463"/>
    <m/>
  </r>
  <r>
    <x v="0"/>
    <x v="0"/>
    <s v="GCA_000024345.1"/>
    <s v="Primary Assembly"/>
    <s v="chromosome"/>
    <m/>
    <s v="CP001736.1"/>
    <n v="1450137"/>
    <n v="1450676"/>
    <s v="-"/>
    <m/>
    <m/>
    <m/>
    <m/>
    <m/>
    <m/>
    <s v="Kfla_1379"/>
    <n v="540"/>
    <m/>
    <m/>
  </r>
  <r>
    <x v="1"/>
    <x v="1"/>
    <s v="GCA_000024345.1"/>
    <s v="Primary Assembly"/>
    <s v="chromosome"/>
    <m/>
    <s v="CP001736.1"/>
    <n v="1450137"/>
    <n v="1450676"/>
    <s v="-"/>
    <s v="ADB30481.1"/>
    <m/>
    <m/>
    <s v="RNA polymerase, sigma-24 subunit, ECF subfamily"/>
    <m/>
    <m/>
    <s v="Kfla_1379"/>
    <n v="540"/>
    <n v="179"/>
    <m/>
  </r>
  <r>
    <x v="0"/>
    <x v="4"/>
    <s v="GCA_000024345.1"/>
    <s v="Primary Assembly"/>
    <s v="chromosome"/>
    <m/>
    <s v="CP001736.1"/>
    <n v="1450729"/>
    <n v="1451754"/>
    <s v="+"/>
    <m/>
    <m/>
    <m/>
    <m/>
    <m/>
    <m/>
    <s v="Kfla_1380"/>
    <n v="1026"/>
    <m/>
    <s v="pseudo"/>
  </r>
  <r>
    <x v="0"/>
    <x v="0"/>
    <s v="GCA_000024345.1"/>
    <s v="Primary Assembly"/>
    <s v="chromosome"/>
    <m/>
    <s v="CP001736.1"/>
    <n v="1451814"/>
    <n v="1452434"/>
    <s v="+"/>
    <m/>
    <m/>
    <m/>
    <m/>
    <m/>
    <m/>
    <s v="Kfla_1381"/>
    <n v="621"/>
    <m/>
    <m/>
  </r>
  <r>
    <x v="1"/>
    <x v="1"/>
    <s v="GCA_000024345.1"/>
    <s v="Primary Assembly"/>
    <s v="chromosome"/>
    <m/>
    <s v="CP001736.1"/>
    <n v="1451814"/>
    <n v="1452434"/>
    <s v="+"/>
    <s v="ADB30482.1"/>
    <m/>
    <m/>
    <s v="hypothetical protein"/>
    <m/>
    <m/>
    <s v="Kfla_1381"/>
    <n v="621"/>
    <n v="206"/>
    <m/>
  </r>
  <r>
    <x v="0"/>
    <x v="0"/>
    <s v="GCA_000024345.1"/>
    <s v="Primary Assembly"/>
    <s v="chromosome"/>
    <m/>
    <s v="CP001736.1"/>
    <n v="1452438"/>
    <n v="1453466"/>
    <s v="-"/>
    <m/>
    <m/>
    <m/>
    <m/>
    <m/>
    <m/>
    <s v="Kfla_1382"/>
    <n v="1029"/>
    <m/>
    <m/>
  </r>
  <r>
    <x v="1"/>
    <x v="1"/>
    <s v="GCA_000024345.1"/>
    <s v="Primary Assembly"/>
    <s v="chromosome"/>
    <m/>
    <s v="CP001736.1"/>
    <n v="1452438"/>
    <n v="1453466"/>
    <s v="-"/>
    <s v="ADB30483.1"/>
    <m/>
    <m/>
    <s v="peptidase U61 LD-carboxypeptidase A"/>
    <m/>
    <m/>
    <s v="Kfla_1382"/>
    <n v="1029"/>
    <n v="342"/>
    <m/>
  </r>
  <r>
    <x v="0"/>
    <x v="0"/>
    <s v="GCA_000024345.1"/>
    <s v="Primary Assembly"/>
    <s v="chromosome"/>
    <m/>
    <s v="CP001736.1"/>
    <n v="1453528"/>
    <n v="1454289"/>
    <s v="+"/>
    <m/>
    <m/>
    <m/>
    <m/>
    <m/>
    <m/>
    <s v="Kfla_1383"/>
    <n v="762"/>
    <m/>
    <m/>
  </r>
  <r>
    <x v="1"/>
    <x v="1"/>
    <s v="GCA_000024345.1"/>
    <s v="Primary Assembly"/>
    <s v="chromosome"/>
    <m/>
    <s v="CP001736.1"/>
    <n v="1453528"/>
    <n v="1454289"/>
    <s v="+"/>
    <s v="ADB30484.1"/>
    <m/>
    <m/>
    <s v="Methyltransferase type 12"/>
    <m/>
    <m/>
    <s v="Kfla_1383"/>
    <n v="762"/>
    <n v="253"/>
    <m/>
  </r>
  <r>
    <x v="0"/>
    <x v="0"/>
    <s v="GCA_000024345.1"/>
    <s v="Primary Assembly"/>
    <s v="chromosome"/>
    <m/>
    <s v="CP001736.1"/>
    <n v="1454342"/>
    <n v="1455220"/>
    <s v="-"/>
    <m/>
    <m/>
    <m/>
    <m/>
    <m/>
    <m/>
    <s v="Kfla_1384"/>
    <n v="879"/>
    <m/>
    <m/>
  </r>
  <r>
    <x v="1"/>
    <x v="1"/>
    <s v="GCA_000024345.1"/>
    <s v="Primary Assembly"/>
    <s v="chromosome"/>
    <m/>
    <s v="CP001736.1"/>
    <n v="1454342"/>
    <n v="1455220"/>
    <s v="-"/>
    <s v="ADB30485.1"/>
    <m/>
    <m/>
    <s v="Aldehyde Dehydrogenase"/>
    <m/>
    <m/>
    <s v="Kfla_1384"/>
    <n v="879"/>
    <n v="292"/>
    <m/>
  </r>
  <r>
    <x v="0"/>
    <x v="0"/>
    <s v="GCA_000024345.1"/>
    <s v="Primary Assembly"/>
    <s v="chromosome"/>
    <m/>
    <s v="CP001736.1"/>
    <n v="1455210"/>
    <n v="1456646"/>
    <s v="-"/>
    <m/>
    <m/>
    <m/>
    <m/>
    <m/>
    <m/>
    <s v="Kfla_1385"/>
    <n v="1437"/>
    <m/>
    <m/>
  </r>
  <r>
    <x v="1"/>
    <x v="1"/>
    <s v="GCA_000024345.1"/>
    <s v="Primary Assembly"/>
    <s v="chromosome"/>
    <m/>
    <s v="CP001736.1"/>
    <n v="1455210"/>
    <n v="1456646"/>
    <s v="-"/>
    <s v="ADB30486.1"/>
    <m/>
    <m/>
    <s v="Aldehyde Dehydrogenase"/>
    <m/>
    <m/>
    <s v="Kfla_1385"/>
    <n v="1437"/>
    <n v="478"/>
    <m/>
  </r>
  <r>
    <x v="0"/>
    <x v="0"/>
    <s v="GCA_000024345.1"/>
    <s v="Primary Assembly"/>
    <s v="chromosome"/>
    <m/>
    <s v="CP001736.1"/>
    <n v="1456650"/>
    <n v="1457618"/>
    <s v="-"/>
    <m/>
    <m/>
    <m/>
    <m/>
    <m/>
    <m/>
    <s v="Kfla_1386"/>
    <n v="969"/>
    <m/>
    <m/>
  </r>
  <r>
    <x v="1"/>
    <x v="1"/>
    <s v="GCA_000024345.1"/>
    <s v="Primary Assembly"/>
    <s v="chromosome"/>
    <m/>
    <s v="CP001736.1"/>
    <n v="1456650"/>
    <n v="1457618"/>
    <s v="-"/>
    <s v="ADB30487.1"/>
    <m/>
    <m/>
    <s v="deoxyribose-phosphate aldolase"/>
    <m/>
    <m/>
    <s v="Kfla_1386"/>
    <n v="969"/>
    <n v="322"/>
    <m/>
  </r>
  <r>
    <x v="0"/>
    <x v="0"/>
    <s v="GCA_000024345.1"/>
    <s v="Primary Assembly"/>
    <s v="chromosome"/>
    <m/>
    <s v="CP001736.1"/>
    <n v="1457697"/>
    <n v="1458275"/>
    <s v="-"/>
    <m/>
    <m/>
    <m/>
    <m/>
    <m/>
    <m/>
    <s v="Kfla_1387"/>
    <n v="579"/>
    <m/>
    <m/>
  </r>
  <r>
    <x v="1"/>
    <x v="1"/>
    <s v="GCA_000024345.1"/>
    <s v="Primary Assembly"/>
    <s v="chromosome"/>
    <m/>
    <s v="CP001736.1"/>
    <n v="1457697"/>
    <n v="1458275"/>
    <s v="-"/>
    <s v="ADB30488.1"/>
    <m/>
    <m/>
    <s v="protein of unknown function DUF664"/>
    <m/>
    <m/>
    <s v="Kfla_1387"/>
    <n v="579"/>
    <n v="192"/>
    <m/>
  </r>
  <r>
    <x v="0"/>
    <x v="0"/>
    <s v="GCA_000024345.1"/>
    <s v="Primary Assembly"/>
    <s v="chromosome"/>
    <m/>
    <s v="CP001736.1"/>
    <n v="1458371"/>
    <n v="1458985"/>
    <s v="+"/>
    <m/>
    <m/>
    <m/>
    <m/>
    <m/>
    <m/>
    <s v="Kfla_1388"/>
    <n v="615"/>
    <m/>
    <m/>
  </r>
  <r>
    <x v="1"/>
    <x v="1"/>
    <s v="GCA_000024345.1"/>
    <s v="Primary Assembly"/>
    <s v="chromosome"/>
    <m/>
    <s v="CP001736.1"/>
    <n v="1458371"/>
    <n v="1458985"/>
    <s v="+"/>
    <s v="ADB30489.1"/>
    <m/>
    <m/>
    <s v="hypothetical protein"/>
    <m/>
    <m/>
    <s v="Kfla_1388"/>
    <n v="615"/>
    <n v="204"/>
    <m/>
  </r>
  <r>
    <x v="0"/>
    <x v="0"/>
    <s v="GCA_000024345.1"/>
    <s v="Primary Assembly"/>
    <s v="chromosome"/>
    <m/>
    <s v="CP001736.1"/>
    <n v="1459094"/>
    <n v="1459930"/>
    <s v="+"/>
    <m/>
    <m/>
    <m/>
    <m/>
    <m/>
    <m/>
    <s v="Kfla_1389"/>
    <n v="837"/>
    <m/>
    <m/>
  </r>
  <r>
    <x v="1"/>
    <x v="1"/>
    <s v="GCA_000024345.1"/>
    <s v="Primary Assembly"/>
    <s v="chromosome"/>
    <m/>
    <s v="CP001736.1"/>
    <n v="1459094"/>
    <n v="1459930"/>
    <s v="+"/>
    <s v="ADB30490.1"/>
    <m/>
    <m/>
    <s v="putative esterase"/>
    <m/>
    <m/>
    <s v="Kfla_1389"/>
    <n v="837"/>
    <n v="278"/>
    <m/>
  </r>
  <r>
    <x v="0"/>
    <x v="0"/>
    <s v="GCA_000024345.1"/>
    <s v="Primary Assembly"/>
    <s v="chromosome"/>
    <m/>
    <s v="CP001736.1"/>
    <n v="1460056"/>
    <n v="1460988"/>
    <s v="+"/>
    <m/>
    <m/>
    <m/>
    <m/>
    <m/>
    <m/>
    <s v="Kfla_1390"/>
    <n v="933"/>
    <m/>
    <m/>
  </r>
  <r>
    <x v="1"/>
    <x v="1"/>
    <s v="GCA_000024345.1"/>
    <s v="Primary Assembly"/>
    <s v="chromosome"/>
    <m/>
    <s v="CP001736.1"/>
    <n v="1460056"/>
    <n v="1460988"/>
    <s v="+"/>
    <s v="ADB30491.1"/>
    <m/>
    <m/>
    <s v="hypothetical protein"/>
    <m/>
    <m/>
    <s v="Kfla_1390"/>
    <n v="933"/>
    <n v="310"/>
    <m/>
  </r>
  <r>
    <x v="0"/>
    <x v="0"/>
    <s v="GCA_000024345.1"/>
    <s v="Primary Assembly"/>
    <s v="chromosome"/>
    <m/>
    <s v="CP001736.1"/>
    <n v="1461184"/>
    <n v="1461639"/>
    <s v="+"/>
    <m/>
    <m/>
    <m/>
    <m/>
    <m/>
    <m/>
    <s v="Kfla_1391"/>
    <n v="456"/>
    <m/>
    <m/>
  </r>
  <r>
    <x v="1"/>
    <x v="1"/>
    <s v="GCA_000024345.1"/>
    <s v="Primary Assembly"/>
    <s v="chromosome"/>
    <m/>
    <s v="CP001736.1"/>
    <n v="1461184"/>
    <n v="1461639"/>
    <s v="+"/>
    <s v="ADB30492.1"/>
    <m/>
    <m/>
    <s v="hypothetical protein"/>
    <m/>
    <m/>
    <s v="Kfla_1391"/>
    <n v="456"/>
    <n v="151"/>
    <m/>
  </r>
  <r>
    <x v="0"/>
    <x v="0"/>
    <s v="GCA_000024345.1"/>
    <s v="Primary Assembly"/>
    <s v="chromosome"/>
    <m/>
    <s v="CP001736.1"/>
    <n v="1461778"/>
    <n v="1463415"/>
    <s v="-"/>
    <m/>
    <m/>
    <m/>
    <m/>
    <m/>
    <m/>
    <s v="Kfla_1392"/>
    <n v="1638"/>
    <m/>
    <m/>
  </r>
  <r>
    <x v="1"/>
    <x v="1"/>
    <s v="GCA_000024345.1"/>
    <s v="Primary Assembly"/>
    <s v="chromosome"/>
    <m/>
    <s v="CP001736.1"/>
    <n v="1461778"/>
    <n v="1463415"/>
    <s v="-"/>
    <s v="ADB30493.1"/>
    <m/>
    <m/>
    <s v="Glucose-1,6-bisphosphate synthase"/>
    <m/>
    <m/>
    <s v="Kfla_1392"/>
    <n v="1638"/>
    <n v="545"/>
    <m/>
  </r>
  <r>
    <x v="0"/>
    <x v="0"/>
    <s v="GCA_000024345.1"/>
    <s v="Primary Assembly"/>
    <s v="chromosome"/>
    <m/>
    <s v="CP001736.1"/>
    <n v="1463535"/>
    <n v="1463996"/>
    <s v="-"/>
    <m/>
    <m/>
    <m/>
    <m/>
    <m/>
    <m/>
    <s v="Kfla_1393"/>
    <n v="462"/>
    <m/>
    <m/>
  </r>
  <r>
    <x v="1"/>
    <x v="1"/>
    <s v="GCA_000024345.1"/>
    <s v="Primary Assembly"/>
    <s v="chromosome"/>
    <m/>
    <s v="CP001736.1"/>
    <n v="1463535"/>
    <n v="1463996"/>
    <s v="-"/>
    <s v="ADB30494.1"/>
    <m/>
    <m/>
    <s v="AIG2 family protein"/>
    <m/>
    <m/>
    <s v="Kfla_1393"/>
    <n v="462"/>
    <n v="153"/>
    <m/>
  </r>
  <r>
    <x v="0"/>
    <x v="0"/>
    <s v="GCA_000024345.1"/>
    <s v="Primary Assembly"/>
    <s v="chromosome"/>
    <m/>
    <s v="CP001736.1"/>
    <n v="1464028"/>
    <n v="1465407"/>
    <s v="+"/>
    <m/>
    <m/>
    <m/>
    <m/>
    <m/>
    <m/>
    <s v="Kfla_1394"/>
    <n v="1380"/>
    <m/>
    <m/>
  </r>
  <r>
    <x v="1"/>
    <x v="1"/>
    <s v="GCA_000024345.1"/>
    <s v="Primary Assembly"/>
    <s v="chromosome"/>
    <m/>
    <s v="CP001736.1"/>
    <n v="1464028"/>
    <n v="1465407"/>
    <s v="+"/>
    <s v="ADB30495.1"/>
    <m/>
    <m/>
    <s v="FAD-dependent pyridine nucleotide-disulphide oxidoreductase"/>
    <m/>
    <m/>
    <s v="Kfla_1394"/>
    <n v="1380"/>
    <n v="459"/>
    <m/>
  </r>
  <r>
    <x v="0"/>
    <x v="0"/>
    <s v="GCA_000024345.1"/>
    <s v="Primary Assembly"/>
    <s v="chromosome"/>
    <m/>
    <s v="CP001736.1"/>
    <n v="1465612"/>
    <n v="1465992"/>
    <s v="-"/>
    <m/>
    <m/>
    <m/>
    <m/>
    <m/>
    <m/>
    <s v="Kfla_1395"/>
    <n v="381"/>
    <m/>
    <m/>
  </r>
  <r>
    <x v="1"/>
    <x v="1"/>
    <s v="GCA_000024345.1"/>
    <s v="Primary Assembly"/>
    <s v="chromosome"/>
    <m/>
    <s v="CP001736.1"/>
    <n v="1465612"/>
    <n v="1465992"/>
    <s v="-"/>
    <s v="ADB30496.1"/>
    <m/>
    <m/>
    <s v="hypothetical protein"/>
    <m/>
    <m/>
    <s v="Kfla_1395"/>
    <n v="381"/>
    <n v="126"/>
    <m/>
  </r>
  <r>
    <x v="0"/>
    <x v="0"/>
    <s v="GCA_000024345.1"/>
    <s v="Primary Assembly"/>
    <s v="chromosome"/>
    <m/>
    <s v="CP001736.1"/>
    <n v="1465976"/>
    <n v="1467232"/>
    <s v="-"/>
    <m/>
    <m/>
    <m/>
    <m/>
    <m/>
    <m/>
    <s v="Kfla_1396"/>
    <n v="1257"/>
    <m/>
    <m/>
  </r>
  <r>
    <x v="1"/>
    <x v="1"/>
    <s v="GCA_000024345.1"/>
    <s v="Primary Assembly"/>
    <s v="chromosome"/>
    <m/>
    <s v="CP001736.1"/>
    <n v="1465976"/>
    <n v="1467232"/>
    <s v="-"/>
    <s v="ADB30497.1"/>
    <m/>
    <m/>
    <s v="aminoglycoside phosphotransferase"/>
    <m/>
    <m/>
    <s v="Kfla_1396"/>
    <n v="1257"/>
    <n v="418"/>
    <m/>
  </r>
  <r>
    <x v="0"/>
    <x v="0"/>
    <s v="GCA_000024345.1"/>
    <s v="Primary Assembly"/>
    <s v="chromosome"/>
    <m/>
    <s v="CP001736.1"/>
    <n v="1467610"/>
    <n v="1468437"/>
    <s v="-"/>
    <m/>
    <m/>
    <m/>
    <m/>
    <m/>
    <m/>
    <s v="Kfla_1397"/>
    <n v="828"/>
    <m/>
    <m/>
  </r>
  <r>
    <x v="1"/>
    <x v="1"/>
    <s v="GCA_000024345.1"/>
    <s v="Primary Assembly"/>
    <s v="chromosome"/>
    <m/>
    <s v="CP001736.1"/>
    <n v="1467610"/>
    <n v="1468437"/>
    <s v="-"/>
    <s v="ADB30498.1"/>
    <m/>
    <m/>
    <s v="hypothetical protein"/>
    <m/>
    <m/>
    <s v="Kfla_1397"/>
    <n v="828"/>
    <n v="275"/>
    <m/>
  </r>
  <r>
    <x v="0"/>
    <x v="0"/>
    <s v="GCA_000024345.1"/>
    <s v="Primary Assembly"/>
    <s v="chromosome"/>
    <m/>
    <s v="CP001736.1"/>
    <n v="1468624"/>
    <n v="1470237"/>
    <s v="+"/>
    <m/>
    <m/>
    <m/>
    <m/>
    <m/>
    <m/>
    <s v="Kfla_1398"/>
    <n v="1614"/>
    <m/>
    <m/>
  </r>
  <r>
    <x v="1"/>
    <x v="1"/>
    <s v="GCA_000024345.1"/>
    <s v="Primary Assembly"/>
    <s v="chromosome"/>
    <m/>
    <s v="CP001736.1"/>
    <n v="1468624"/>
    <n v="1470237"/>
    <s v="+"/>
    <s v="ADB30499.1"/>
    <m/>
    <m/>
    <s v="LGFP repeat protein"/>
    <m/>
    <m/>
    <s v="Kfla_1398"/>
    <n v="1614"/>
    <n v="537"/>
    <m/>
  </r>
  <r>
    <x v="0"/>
    <x v="0"/>
    <s v="GCA_000024345.1"/>
    <s v="Primary Assembly"/>
    <s v="chromosome"/>
    <m/>
    <s v="CP001736.1"/>
    <n v="1470234"/>
    <n v="1471445"/>
    <s v="+"/>
    <m/>
    <m/>
    <m/>
    <m/>
    <m/>
    <m/>
    <s v="Kfla_1399"/>
    <n v="1212"/>
    <m/>
    <m/>
  </r>
  <r>
    <x v="1"/>
    <x v="1"/>
    <s v="GCA_000024345.1"/>
    <s v="Primary Assembly"/>
    <s v="chromosome"/>
    <m/>
    <s v="CP001736.1"/>
    <n v="1470234"/>
    <n v="1471445"/>
    <s v="+"/>
    <s v="ADB30500.1"/>
    <m/>
    <m/>
    <s v="SpoIID/LytB domain protein"/>
    <m/>
    <m/>
    <s v="Kfla_1399"/>
    <n v="1212"/>
    <n v="403"/>
    <m/>
  </r>
  <r>
    <x v="0"/>
    <x v="0"/>
    <s v="GCA_000024345.1"/>
    <s v="Primary Assembly"/>
    <s v="chromosome"/>
    <m/>
    <s v="CP001736.1"/>
    <n v="1471534"/>
    <n v="1472721"/>
    <s v="+"/>
    <m/>
    <m/>
    <m/>
    <m/>
    <m/>
    <m/>
    <s v="Kfla_1400"/>
    <n v="1188"/>
    <m/>
    <m/>
  </r>
  <r>
    <x v="1"/>
    <x v="1"/>
    <s v="GCA_000024345.1"/>
    <s v="Primary Assembly"/>
    <s v="chromosome"/>
    <m/>
    <s v="CP001736.1"/>
    <n v="1471534"/>
    <n v="1472721"/>
    <s v="+"/>
    <s v="ADB30501.1"/>
    <m/>
    <m/>
    <s v="glycoside hydrolase family 76"/>
    <m/>
    <m/>
    <s v="Kfla_1400"/>
    <n v="1188"/>
    <n v="395"/>
    <m/>
  </r>
  <r>
    <x v="0"/>
    <x v="0"/>
    <s v="GCA_000024345.1"/>
    <s v="Primary Assembly"/>
    <s v="chromosome"/>
    <m/>
    <s v="CP001736.1"/>
    <n v="1472781"/>
    <n v="1473674"/>
    <s v="-"/>
    <m/>
    <m/>
    <m/>
    <m/>
    <m/>
    <m/>
    <s v="Kfla_1401"/>
    <n v="894"/>
    <m/>
    <m/>
  </r>
  <r>
    <x v="1"/>
    <x v="1"/>
    <s v="GCA_000024345.1"/>
    <s v="Primary Assembly"/>
    <s v="chromosome"/>
    <m/>
    <s v="CP001736.1"/>
    <n v="1472781"/>
    <n v="1473674"/>
    <s v="-"/>
    <s v="ADB30502.1"/>
    <m/>
    <m/>
    <s v="peptidyl-prolyl cis-trans isomerase cyclophilin type"/>
    <m/>
    <m/>
    <s v="Kfla_1401"/>
    <n v="894"/>
    <n v="297"/>
    <m/>
  </r>
  <r>
    <x v="0"/>
    <x v="0"/>
    <s v="GCA_000024345.1"/>
    <s v="Primary Assembly"/>
    <s v="chromosome"/>
    <m/>
    <s v="CP001736.1"/>
    <n v="1473767"/>
    <n v="1474696"/>
    <s v="-"/>
    <m/>
    <m/>
    <m/>
    <m/>
    <m/>
    <m/>
    <s v="Kfla_1402"/>
    <n v="930"/>
    <m/>
    <m/>
  </r>
  <r>
    <x v="1"/>
    <x v="1"/>
    <s v="GCA_000024345.1"/>
    <s v="Primary Assembly"/>
    <s v="chromosome"/>
    <m/>
    <s v="CP001736.1"/>
    <n v="1473767"/>
    <n v="1474696"/>
    <s v="-"/>
    <s v="ADB30503.1"/>
    <m/>
    <m/>
    <s v="YD repeat protein"/>
    <m/>
    <m/>
    <s v="Kfla_1402"/>
    <n v="930"/>
    <n v="309"/>
    <m/>
  </r>
  <r>
    <x v="0"/>
    <x v="0"/>
    <s v="GCA_000024345.1"/>
    <s v="Primary Assembly"/>
    <s v="chromosome"/>
    <m/>
    <s v="CP001736.1"/>
    <n v="1474824"/>
    <n v="1475318"/>
    <s v="+"/>
    <m/>
    <m/>
    <m/>
    <m/>
    <m/>
    <m/>
    <s v="Kfla_1403"/>
    <n v="495"/>
    <m/>
    <m/>
  </r>
  <r>
    <x v="1"/>
    <x v="1"/>
    <s v="GCA_000024345.1"/>
    <s v="Primary Assembly"/>
    <s v="chromosome"/>
    <m/>
    <s v="CP001736.1"/>
    <n v="1474824"/>
    <n v="1475318"/>
    <s v="+"/>
    <s v="ADB30504.1"/>
    <m/>
    <m/>
    <s v="RNA polymerase, sigma-24 subunit, ECF subfamily"/>
    <m/>
    <m/>
    <s v="Kfla_1403"/>
    <n v="495"/>
    <n v="164"/>
    <m/>
  </r>
  <r>
    <x v="0"/>
    <x v="0"/>
    <s v="GCA_000024345.1"/>
    <s v="Primary Assembly"/>
    <s v="chromosome"/>
    <m/>
    <s v="CP001736.1"/>
    <n v="1475327"/>
    <n v="1476157"/>
    <s v="+"/>
    <m/>
    <m/>
    <m/>
    <m/>
    <m/>
    <m/>
    <s v="Kfla_1404"/>
    <n v="831"/>
    <m/>
    <m/>
  </r>
  <r>
    <x v="1"/>
    <x v="1"/>
    <s v="GCA_000024345.1"/>
    <s v="Primary Assembly"/>
    <s v="chromosome"/>
    <m/>
    <s v="CP001736.1"/>
    <n v="1475327"/>
    <n v="1476157"/>
    <s v="+"/>
    <s v="ADB30505.1"/>
    <m/>
    <m/>
    <s v="hypothetical protein"/>
    <m/>
    <m/>
    <s v="Kfla_1404"/>
    <n v="831"/>
    <n v="276"/>
    <m/>
  </r>
  <r>
    <x v="0"/>
    <x v="0"/>
    <s v="GCA_000024345.1"/>
    <s v="Primary Assembly"/>
    <s v="chromosome"/>
    <m/>
    <s v="CP001736.1"/>
    <n v="1476306"/>
    <n v="1478075"/>
    <s v="+"/>
    <m/>
    <m/>
    <m/>
    <m/>
    <m/>
    <m/>
    <s v="Kfla_1405"/>
    <n v="1770"/>
    <m/>
    <m/>
  </r>
  <r>
    <x v="1"/>
    <x v="1"/>
    <s v="GCA_000024345.1"/>
    <s v="Primary Assembly"/>
    <s v="chromosome"/>
    <m/>
    <s v="CP001736.1"/>
    <n v="1476306"/>
    <n v="1478075"/>
    <s v="+"/>
    <s v="ADB30506.1"/>
    <m/>
    <m/>
    <s v="Carbamoyl-phosphate synthase L chain ATP- binding protein"/>
    <m/>
    <m/>
    <s v="Kfla_1405"/>
    <n v="1770"/>
    <n v="589"/>
    <m/>
  </r>
  <r>
    <x v="0"/>
    <x v="0"/>
    <s v="GCA_000024345.1"/>
    <s v="Primary Assembly"/>
    <s v="chromosome"/>
    <m/>
    <s v="CP001736.1"/>
    <n v="1478157"/>
    <n v="1479593"/>
    <s v="-"/>
    <m/>
    <m/>
    <m/>
    <m/>
    <m/>
    <m/>
    <s v="Kfla_1406"/>
    <n v="1437"/>
    <m/>
    <m/>
  </r>
  <r>
    <x v="1"/>
    <x v="1"/>
    <s v="GCA_000024345.1"/>
    <s v="Primary Assembly"/>
    <s v="chromosome"/>
    <m/>
    <s v="CP001736.1"/>
    <n v="1478157"/>
    <n v="1479593"/>
    <s v="-"/>
    <s v="ADB30507.1"/>
    <m/>
    <m/>
    <s v="conserved hypothetical protein"/>
    <m/>
    <m/>
    <s v="Kfla_1406"/>
    <n v="1437"/>
    <n v="478"/>
    <m/>
  </r>
  <r>
    <x v="0"/>
    <x v="0"/>
    <s v="GCA_000024345.1"/>
    <s v="Primary Assembly"/>
    <s v="chromosome"/>
    <m/>
    <s v="CP001736.1"/>
    <n v="1479745"/>
    <n v="1480590"/>
    <s v="-"/>
    <m/>
    <m/>
    <m/>
    <m/>
    <m/>
    <m/>
    <s v="Kfla_1407"/>
    <n v="846"/>
    <m/>
    <m/>
  </r>
  <r>
    <x v="1"/>
    <x v="1"/>
    <s v="GCA_000024345.1"/>
    <s v="Primary Assembly"/>
    <s v="chromosome"/>
    <m/>
    <s v="CP001736.1"/>
    <n v="1479745"/>
    <n v="1480590"/>
    <s v="-"/>
    <s v="ADB30508.1"/>
    <m/>
    <m/>
    <s v="SMP-30/Gluconolaconase/LRE domain protein"/>
    <m/>
    <m/>
    <s v="Kfla_1407"/>
    <n v="846"/>
    <n v="281"/>
    <m/>
  </r>
  <r>
    <x v="0"/>
    <x v="0"/>
    <s v="GCA_000024345.1"/>
    <s v="Primary Assembly"/>
    <s v="chromosome"/>
    <m/>
    <s v="CP001736.1"/>
    <n v="1480702"/>
    <n v="1481142"/>
    <s v="-"/>
    <m/>
    <m/>
    <m/>
    <m/>
    <m/>
    <m/>
    <s v="Kfla_1408"/>
    <n v="441"/>
    <m/>
    <m/>
  </r>
  <r>
    <x v="1"/>
    <x v="1"/>
    <s v="GCA_000024345.1"/>
    <s v="Primary Assembly"/>
    <s v="chromosome"/>
    <m/>
    <s v="CP001736.1"/>
    <n v="1480702"/>
    <n v="1481142"/>
    <s v="-"/>
    <s v="ADB30509.1"/>
    <m/>
    <m/>
    <s v="Domain of unknown function DUF1905"/>
    <m/>
    <m/>
    <s v="Kfla_1408"/>
    <n v="441"/>
    <n v="146"/>
    <m/>
  </r>
  <r>
    <x v="0"/>
    <x v="0"/>
    <s v="GCA_000024345.1"/>
    <s v="Primary Assembly"/>
    <s v="chromosome"/>
    <m/>
    <s v="CP001736.1"/>
    <n v="1481147"/>
    <n v="1483339"/>
    <s v="-"/>
    <m/>
    <m/>
    <m/>
    <m/>
    <m/>
    <m/>
    <s v="Kfla_1409"/>
    <n v="2193"/>
    <m/>
    <m/>
  </r>
  <r>
    <x v="1"/>
    <x v="1"/>
    <s v="GCA_000024345.1"/>
    <s v="Primary Assembly"/>
    <s v="chromosome"/>
    <m/>
    <s v="CP001736.1"/>
    <n v="1481147"/>
    <n v="1483339"/>
    <s v="-"/>
    <s v="ADB30510.1"/>
    <m/>
    <m/>
    <s v="MMPL domain protein"/>
    <m/>
    <m/>
    <s v="Kfla_1409"/>
    <n v="2193"/>
    <n v="730"/>
    <m/>
  </r>
  <r>
    <x v="0"/>
    <x v="0"/>
    <s v="GCA_000024345.1"/>
    <s v="Primary Assembly"/>
    <s v="chromosome"/>
    <m/>
    <s v="CP001736.1"/>
    <n v="1483558"/>
    <n v="1484940"/>
    <s v="+"/>
    <m/>
    <m/>
    <m/>
    <m/>
    <m/>
    <m/>
    <s v="Kfla_1410"/>
    <n v="1383"/>
    <m/>
    <m/>
  </r>
  <r>
    <x v="1"/>
    <x v="1"/>
    <s v="GCA_000024345.1"/>
    <s v="Primary Assembly"/>
    <s v="chromosome"/>
    <m/>
    <s v="CP001736.1"/>
    <n v="1483558"/>
    <n v="1484940"/>
    <s v="+"/>
    <s v="ADB30511.1"/>
    <m/>
    <m/>
    <s v="major facilitator superfamily MFS_1"/>
    <m/>
    <m/>
    <s v="Kfla_1410"/>
    <n v="1383"/>
    <n v="460"/>
    <m/>
  </r>
  <r>
    <x v="0"/>
    <x v="0"/>
    <s v="GCA_000024345.1"/>
    <s v="Primary Assembly"/>
    <s v="chromosome"/>
    <m/>
    <s v="CP001736.1"/>
    <n v="1484937"/>
    <n v="1487057"/>
    <s v="+"/>
    <m/>
    <m/>
    <m/>
    <m/>
    <m/>
    <m/>
    <s v="Kfla_1411"/>
    <n v="2121"/>
    <m/>
    <m/>
  </r>
  <r>
    <x v="1"/>
    <x v="1"/>
    <s v="GCA_000024345.1"/>
    <s v="Primary Assembly"/>
    <s v="chromosome"/>
    <m/>
    <s v="CP001736.1"/>
    <n v="1484937"/>
    <n v="1487057"/>
    <s v="+"/>
    <s v="ADB30512.1"/>
    <m/>
    <m/>
    <s v="molybdopterin oxidoreductase"/>
    <m/>
    <m/>
    <s v="Kfla_1411"/>
    <n v="2121"/>
    <n v="706"/>
    <m/>
  </r>
  <r>
    <x v="0"/>
    <x v="0"/>
    <s v="GCA_000024345.1"/>
    <s v="Primary Assembly"/>
    <s v="chromosome"/>
    <m/>
    <s v="CP001736.1"/>
    <n v="1487054"/>
    <n v="1491067"/>
    <s v="+"/>
    <m/>
    <m/>
    <m/>
    <m/>
    <m/>
    <m/>
    <s v="Kfla_1412"/>
    <n v="4014"/>
    <m/>
    <m/>
  </r>
  <r>
    <x v="1"/>
    <x v="1"/>
    <s v="GCA_000024345.1"/>
    <s v="Primary Assembly"/>
    <s v="chromosome"/>
    <m/>
    <s v="CP001736.1"/>
    <n v="1487054"/>
    <n v="1491067"/>
    <s v="+"/>
    <s v="ADB30513.1"/>
    <m/>
    <m/>
    <s v="nitrite reductase (NAD(P)H), large subunit"/>
    <m/>
    <m/>
    <s v="Kfla_1412"/>
    <n v="4014"/>
    <n v="1337"/>
    <m/>
  </r>
  <r>
    <x v="0"/>
    <x v="0"/>
    <s v="GCA_000024345.1"/>
    <s v="Primary Assembly"/>
    <s v="chromosome"/>
    <m/>
    <s v="CP001736.1"/>
    <n v="1491064"/>
    <n v="1491405"/>
    <s v="+"/>
    <m/>
    <m/>
    <m/>
    <m/>
    <m/>
    <m/>
    <s v="Kfla_1413"/>
    <n v="342"/>
    <m/>
    <m/>
  </r>
  <r>
    <x v="1"/>
    <x v="1"/>
    <s v="GCA_000024345.1"/>
    <s v="Primary Assembly"/>
    <s v="chromosome"/>
    <m/>
    <s v="CP001736.1"/>
    <n v="1491064"/>
    <n v="1491405"/>
    <s v="+"/>
    <s v="ADB30514.1"/>
    <m/>
    <m/>
    <s v="nitrite reductase (NAD(P)H), small subunit"/>
    <m/>
    <m/>
    <s v="Kfla_1413"/>
    <n v="342"/>
    <n v="113"/>
    <m/>
  </r>
  <r>
    <x v="0"/>
    <x v="0"/>
    <s v="GCA_000024345.1"/>
    <s v="Primary Assembly"/>
    <s v="chromosome"/>
    <m/>
    <s v="CP001736.1"/>
    <n v="1491395"/>
    <n v="1492522"/>
    <s v="+"/>
    <m/>
    <m/>
    <m/>
    <m/>
    <m/>
    <m/>
    <s v="Kfla_1414"/>
    <n v="1128"/>
    <m/>
    <m/>
  </r>
  <r>
    <x v="1"/>
    <x v="1"/>
    <s v="GCA_000024345.1"/>
    <s v="Primary Assembly"/>
    <s v="chromosome"/>
    <m/>
    <s v="CP001736.1"/>
    <n v="1491395"/>
    <n v="1492522"/>
    <s v="+"/>
    <s v="ADB30515.1"/>
    <m/>
    <m/>
    <s v="Uroporphyrinogen III synthase HEM4"/>
    <m/>
    <m/>
    <s v="Kfla_1414"/>
    <n v="1128"/>
    <n v="375"/>
    <m/>
  </r>
  <r>
    <x v="0"/>
    <x v="0"/>
    <s v="GCA_000024345.1"/>
    <s v="Primary Assembly"/>
    <s v="chromosome"/>
    <m/>
    <s v="CP001736.1"/>
    <n v="1492519"/>
    <n v="1493307"/>
    <s v="+"/>
    <m/>
    <m/>
    <m/>
    <m/>
    <m/>
    <m/>
    <s v="Kfla_1415"/>
    <n v="789"/>
    <m/>
    <m/>
  </r>
  <r>
    <x v="1"/>
    <x v="1"/>
    <s v="GCA_000024345.1"/>
    <s v="Primary Assembly"/>
    <s v="chromosome"/>
    <m/>
    <s v="CP001736.1"/>
    <n v="1492519"/>
    <n v="1493307"/>
    <s v="+"/>
    <s v="ADB30516.1"/>
    <m/>
    <m/>
    <s v="cobalamin (vitamin B12) biosynthesis CbiX protein"/>
    <m/>
    <m/>
    <s v="Kfla_1415"/>
    <n v="789"/>
    <n v="262"/>
    <m/>
  </r>
  <r>
    <x v="0"/>
    <x v="0"/>
    <s v="GCA_000024345.1"/>
    <s v="Primary Assembly"/>
    <s v="chromosome"/>
    <m/>
    <s v="CP001736.1"/>
    <n v="1493321"/>
    <n v="1494040"/>
    <s v="+"/>
    <m/>
    <m/>
    <m/>
    <m/>
    <m/>
    <m/>
    <s v="Kfla_1416"/>
    <n v="720"/>
    <m/>
    <m/>
  </r>
  <r>
    <x v="1"/>
    <x v="1"/>
    <s v="GCA_000024345.1"/>
    <s v="Primary Assembly"/>
    <s v="chromosome"/>
    <m/>
    <s v="CP001736.1"/>
    <n v="1493321"/>
    <n v="1494040"/>
    <s v="+"/>
    <s v="ADB30517.1"/>
    <m/>
    <m/>
    <s v="hypothetical protein"/>
    <m/>
    <m/>
    <s v="Kfla_1416"/>
    <n v="720"/>
    <n v="239"/>
    <m/>
  </r>
  <r>
    <x v="0"/>
    <x v="0"/>
    <s v="GCA_000024345.1"/>
    <s v="Primary Assembly"/>
    <s v="chromosome"/>
    <m/>
    <s v="CP001736.1"/>
    <n v="1494106"/>
    <n v="1494525"/>
    <s v="-"/>
    <m/>
    <m/>
    <m/>
    <m/>
    <m/>
    <m/>
    <s v="Kfla_1417"/>
    <n v="420"/>
    <m/>
    <m/>
  </r>
  <r>
    <x v="1"/>
    <x v="1"/>
    <s v="GCA_000024345.1"/>
    <s v="Primary Assembly"/>
    <s v="chromosome"/>
    <m/>
    <s v="CP001736.1"/>
    <n v="1494106"/>
    <n v="1494525"/>
    <s v="-"/>
    <s v="ADB30518.1"/>
    <m/>
    <m/>
    <s v="transcriptional regulator, MerR family"/>
    <m/>
    <m/>
    <s v="Kfla_1417"/>
    <n v="420"/>
    <n v="139"/>
    <m/>
  </r>
  <r>
    <x v="0"/>
    <x v="0"/>
    <s v="GCA_000024345.1"/>
    <s v="Primary Assembly"/>
    <s v="chromosome"/>
    <m/>
    <s v="CP001736.1"/>
    <n v="1494575"/>
    <n v="1495741"/>
    <s v="+"/>
    <m/>
    <m/>
    <m/>
    <m/>
    <m/>
    <m/>
    <s v="Kfla_1418"/>
    <n v="1167"/>
    <m/>
    <m/>
  </r>
  <r>
    <x v="1"/>
    <x v="1"/>
    <s v="GCA_000024345.1"/>
    <s v="Primary Assembly"/>
    <s v="chromosome"/>
    <m/>
    <s v="CP001736.1"/>
    <n v="1494575"/>
    <n v="1495741"/>
    <s v="+"/>
    <s v="ADB30519.1"/>
    <m/>
    <m/>
    <s v="acyl-CoA dehydrogenase domain protein"/>
    <m/>
    <m/>
    <s v="Kfla_1418"/>
    <n v="1167"/>
    <n v="388"/>
    <m/>
  </r>
  <r>
    <x v="0"/>
    <x v="0"/>
    <s v="GCA_000024345.1"/>
    <s v="Primary Assembly"/>
    <s v="chromosome"/>
    <m/>
    <s v="CP001736.1"/>
    <n v="1495899"/>
    <n v="1497428"/>
    <s v="+"/>
    <m/>
    <m/>
    <m/>
    <m/>
    <m/>
    <m/>
    <s v="Kfla_1419"/>
    <n v="1530"/>
    <m/>
    <m/>
  </r>
  <r>
    <x v="1"/>
    <x v="1"/>
    <s v="GCA_000024345.1"/>
    <s v="Primary Assembly"/>
    <s v="chromosome"/>
    <m/>
    <s v="CP001736.1"/>
    <n v="1495899"/>
    <n v="1497428"/>
    <s v="+"/>
    <s v="ADB30520.1"/>
    <m/>
    <m/>
    <s v="Propionyl-CoA carboxylase"/>
    <m/>
    <m/>
    <s v="Kfla_1419"/>
    <n v="1530"/>
    <n v="509"/>
    <m/>
  </r>
  <r>
    <x v="0"/>
    <x v="0"/>
    <s v="GCA_000024345.1"/>
    <s v="Primary Assembly"/>
    <s v="chromosome"/>
    <m/>
    <s v="CP001736.1"/>
    <n v="1497519"/>
    <n v="1498436"/>
    <s v="-"/>
    <m/>
    <m/>
    <m/>
    <m/>
    <m/>
    <m/>
    <s v="Kfla_1420"/>
    <n v="918"/>
    <m/>
    <m/>
  </r>
  <r>
    <x v="1"/>
    <x v="1"/>
    <s v="GCA_000024345.1"/>
    <s v="Primary Assembly"/>
    <s v="chromosome"/>
    <m/>
    <s v="CP001736.1"/>
    <n v="1497519"/>
    <n v="1498436"/>
    <s v="-"/>
    <s v="ADB30521.1"/>
    <m/>
    <m/>
    <s v="aminoglycoside phosphotransferase"/>
    <m/>
    <m/>
    <s v="Kfla_1420"/>
    <n v="918"/>
    <n v="305"/>
    <m/>
  </r>
  <r>
    <x v="0"/>
    <x v="0"/>
    <s v="GCA_000024345.1"/>
    <s v="Primary Assembly"/>
    <s v="chromosome"/>
    <m/>
    <s v="CP001736.1"/>
    <n v="1498492"/>
    <n v="1499196"/>
    <s v="+"/>
    <m/>
    <m/>
    <m/>
    <m/>
    <m/>
    <m/>
    <s v="Kfla_1421"/>
    <n v="705"/>
    <m/>
    <m/>
  </r>
  <r>
    <x v="1"/>
    <x v="1"/>
    <s v="GCA_000024345.1"/>
    <s v="Primary Assembly"/>
    <s v="chromosome"/>
    <m/>
    <s v="CP001736.1"/>
    <n v="1498492"/>
    <n v="1499196"/>
    <s v="+"/>
    <s v="ADB30522.1"/>
    <m/>
    <m/>
    <s v="hypothetical protein"/>
    <m/>
    <m/>
    <s v="Kfla_1421"/>
    <n v="705"/>
    <n v="234"/>
    <m/>
  </r>
  <r>
    <x v="0"/>
    <x v="0"/>
    <s v="GCA_000024345.1"/>
    <s v="Primary Assembly"/>
    <s v="chromosome"/>
    <m/>
    <s v="CP001736.1"/>
    <n v="1499206"/>
    <n v="1499991"/>
    <s v="+"/>
    <m/>
    <m/>
    <m/>
    <m/>
    <m/>
    <m/>
    <s v="Kfla_1422"/>
    <n v="786"/>
    <m/>
    <m/>
  </r>
  <r>
    <x v="1"/>
    <x v="1"/>
    <s v="GCA_000024345.1"/>
    <s v="Primary Assembly"/>
    <s v="chromosome"/>
    <m/>
    <s v="CP001736.1"/>
    <n v="1499206"/>
    <n v="1499991"/>
    <s v="+"/>
    <s v="ADB30523.1"/>
    <m/>
    <m/>
    <s v="4-hydroxy-2-oxovalerate aldolase"/>
    <m/>
    <m/>
    <s v="Kfla_1422"/>
    <n v="786"/>
    <n v="261"/>
    <m/>
  </r>
  <r>
    <x v="0"/>
    <x v="0"/>
    <s v="GCA_000024345.1"/>
    <s v="Primary Assembly"/>
    <s v="chromosome"/>
    <m/>
    <s v="CP001736.1"/>
    <n v="1500002"/>
    <n v="1501075"/>
    <s v="-"/>
    <m/>
    <m/>
    <m/>
    <m/>
    <m/>
    <m/>
    <s v="Kfla_1423"/>
    <n v="1074"/>
    <m/>
    <m/>
  </r>
  <r>
    <x v="1"/>
    <x v="1"/>
    <s v="GCA_000024345.1"/>
    <s v="Primary Assembly"/>
    <s v="chromosome"/>
    <m/>
    <s v="CP001736.1"/>
    <n v="1500002"/>
    <n v="1501075"/>
    <s v="-"/>
    <s v="ADB30524.1"/>
    <m/>
    <m/>
    <s v="cobalamin synthesis CobW domain protein"/>
    <m/>
    <m/>
    <s v="Kfla_1423"/>
    <n v="1074"/>
    <n v="357"/>
    <m/>
  </r>
  <r>
    <x v="0"/>
    <x v="0"/>
    <s v="GCA_000024345.1"/>
    <s v="Primary Assembly"/>
    <s v="chromosome"/>
    <m/>
    <s v="CP001736.1"/>
    <n v="1501181"/>
    <n v="1502392"/>
    <s v="+"/>
    <m/>
    <m/>
    <m/>
    <m/>
    <m/>
    <m/>
    <s v="Kfla_1424"/>
    <n v="1212"/>
    <m/>
    <m/>
  </r>
  <r>
    <x v="1"/>
    <x v="1"/>
    <s v="GCA_000024345.1"/>
    <s v="Primary Assembly"/>
    <s v="chromosome"/>
    <m/>
    <s v="CP001736.1"/>
    <n v="1501181"/>
    <n v="1502392"/>
    <s v="+"/>
    <s v="ADB30525.1"/>
    <m/>
    <m/>
    <s v="acetyltransferase"/>
    <m/>
    <m/>
    <s v="Kfla_1424"/>
    <n v="1212"/>
    <n v="403"/>
    <m/>
  </r>
  <r>
    <x v="0"/>
    <x v="0"/>
    <s v="GCA_000024345.1"/>
    <s v="Primary Assembly"/>
    <s v="chromosome"/>
    <m/>
    <s v="CP001736.1"/>
    <n v="1502413"/>
    <n v="1503150"/>
    <s v="+"/>
    <m/>
    <m/>
    <m/>
    <m/>
    <m/>
    <m/>
    <s v="Kfla_1425"/>
    <n v="738"/>
    <m/>
    <m/>
  </r>
  <r>
    <x v="1"/>
    <x v="1"/>
    <s v="GCA_000024345.1"/>
    <s v="Primary Assembly"/>
    <s v="chromosome"/>
    <m/>
    <s v="CP001736.1"/>
    <n v="1502413"/>
    <n v="1503150"/>
    <s v="+"/>
    <s v="ADB30526.1"/>
    <m/>
    <m/>
    <s v="hypothetical protein"/>
    <m/>
    <m/>
    <s v="Kfla_1425"/>
    <n v="738"/>
    <n v="245"/>
    <m/>
  </r>
  <r>
    <x v="0"/>
    <x v="0"/>
    <s v="GCA_000024345.1"/>
    <s v="Primary Assembly"/>
    <s v="chromosome"/>
    <m/>
    <s v="CP001736.1"/>
    <n v="1503147"/>
    <n v="1503692"/>
    <s v="+"/>
    <m/>
    <m/>
    <m/>
    <m/>
    <m/>
    <m/>
    <s v="Kfla_1426"/>
    <n v="546"/>
    <m/>
    <m/>
  </r>
  <r>
    <x v="1"/>
    <x v="1"/>
    <s v="GCA_000024345.1"/>
    <s v="Primary Assembly"/>
    <s v="chromosome"/>
    <m/>
    <s v="CP001736.1"/>
    <n v="1503147"/>
    <n v="1503692"/>
    <s v="+"/>
    <s v="ADB30527.1"/>
    <m/>
    <m/>
    <s v="hypothetical protein"/>
    <m/>
    <m/>
    <s v="Kfla_1426"/>
    <n v="546"/>
    <n v="181"/>
    <m/>
  </r>
  <r>
    <x v="0"/>
    <x v="0"/>
    <s v="GCA_000024345.1"/>
    <s v="Primary Assembly"/>
    <s v="chromosome"/>
    <m/>
    <s v="CP001736.1"/>
    <n v="1503720"/>
    <n v="1504703"/>
    <s v="+"/>
    <m/>
    <m/>
    <m/>
    <m/>
    <m/>
    <m/>
    <s v="Kfla_1427"/>
    <n v="984"/>
    <m/>
    <m/>
  </r>
  <r>
    <x v="1"/>
    <x v="1"/>
    <s v="GCA_000024345.1"/>
    <s v="Primary Assembly"/>
    <s v="chromosome"/>
    <m/>
    <s v="CP001736.1"/>
    <n v="1503720"/>
    <n v="1504703"/>
    <s v="+"/>
    <s v="ADB30528.1"/>
    <m/>
    <m/>
    <s v="ATPase associated with various cellular activities AAA_3"/>
    <m/>
    <m/>
    <s v="Kfla_1427"/>
    <n v="984"/>
    <n v="327"/>
    <m/>
  </r>
  <r>
    <x v="0"/>
    <x v="0"/>
    <s v="GCA_000024345.1"/>
    <s v="Primary Assembly"/>
    <s v="chromosome"/>
    <m/>
    <s v="CP001736.1"/>
    <n v="1504700"/>
    <n v="1506001"/>
    <s v="+"/>
    <m/>
    <m/>
    <m/>
    <m/>
    <m/>
    <m/>
    <s v="Kfla_1428"/>
    <n v="1302"/>
    <m/>
    <m/>
  </r>
  <r>
    <x v="1"/>
    <x v="1"/>
    <s v="GCA_000024345.1"/>
    <s v="Primary Assembly"/>
    <s v="chromosome"/>
    <m/>
    <s v="CP001736.1"/>
    <n v="1504700"/>
    <n v="1506001"/>
    <s v="+"/>
    <s v="ADB30529.1"/>
    <m/>
    <m/>
    <s v="protein of unknown function DUF58"/>
    <m/>
    <m/>
    <s v="Kfla_1428"/>
    <n v="1302"/>
    <n v="433"/>
    <m/>
  </r>
  <r>
    <x v="0"/>
    <x v="0"/>
    <s v="GCA_000024345.1"/>
    <s v="Primary Assembly"/>
    <s v="chromosome"/>
    <m/>
    <s v="CP001736.1"/>
    <n v="1505998"/>
    <n v="1506120"/>
    <s v="+"/>
    <m/>
    <m/>
    <m/>
    <m/>
    <m/>
    <m/>
    <s v="Kfla_1429"/>
    <n v="123"/>
    <m/>
    <m/>
  </r>
  <r>
    <x v="1"/>
    <x v="1"/>
    <s v="GCA_000024345.1"/>
    <s v="Primary Assembly"/>
    <s v="chromosome"/>
    <m/>
    <s v="CP001736.1"/>
    <n v="1505998"/>
    <n v="1506120"/>
    <s v="+"/>
    <s v="ADB30530.1"/>
    <m/>
    <m/>
    <s v="hypothetical protein"/>
    <m/>
    <m/>
    <s v="Kfla_1429"/>
    <n v="123"/>
    <n v="40"/>
    <m/>
  </r>
  <r>
    <x v="0"/>
    <x v="0"/>
    <s v="GCA_000024345.1"/>
    <s v="Primary Assembly"/>
    <s v="chromosome"/>
    <m/>
    <s v="CP001736.1"/>
    <n v="1506117"/>
    <n v="1506662"/>
    <s v="+"/>
    <m/>
    <m/>
    <m/>
    <m/>
    <m/>
    <m/>
    <s v="Kfla_1430"/>
    <n v="546"/>
    <m/>
    <m/>
  </r>
  <r>
    <x v="1"/>
    <x v="1"/>
    <s v="GCA_000024345.1"/>
    <s v="Primary Assembly"/>
    <s v="chromosome"/>
    <m/>
    <s v="CP001736.1"/>
    <n v="1506117"/>
    <n v="1506662"/>
    <s v="+"/>
    <s v="ADB30531.1"/>
    <m/>
    <m/>
    <s v="hypothetical protein"/>
    <m/>
    <m/>
    <s v="Kfla_1430"/>
    <n v="546"/>
    <n v="181"/>
    <m/>
  </r>
  <r>
    <x v="0"/>
    <x v="0"/>
    <s v="GCA_000024345.1"/>
    <s v="Primary Assembly"/>
    <s v="chromosome"/>
    <m/>
    <s v="CP001736.1"/>
    <n v="1506659"/>
    <n v="1507192"/>
    <s v="-"/>
    <m/>
    <m/>
    <m/>
    <m/>
    <m/>
    <m/>
    <s v="Kfla_1431"/>
    <n v="534"/>
    <m/>
    <m/>
  </r>
  <r>
    <x v="1"/>
    <x v="1"/>
    <s v="GCA_000024345.1"/>
    <s v="Primary Assembly"/>
    <s v="chromosome"/>
    <m/>
    <s v="CP001736.1"/>
    <n v="1506659"/>
    <n v="1507192"/>
    <s v="-"/>
    <s v="ADB30532.1"/>
    <m/>
    <m/>
    <s v="transcriptional regulator, TetR family"/>
    <m/>
    <m/>
    <s v="Kfla_1431"/>
    <n v="534"/>
    <n v="177"/>
    <m/>
  </r>
  <r>
    <x v="0"/>
    <x v="0"/>
    <s v="GCA_000024345.1"/>
    <s v="Primary Assembly"/>
    <s v="chromosome"/>
    <m/>
    <s v="CP001736.1"/>
    <n v="1507294"/>
    <n v="1508709"/>
    <s v="+"/>
    <m/>
    <m/>
    <m/>
    <m/>
    <m/>
    <m/>
    <s v="Kfla_1432"/>
    <n v="1416"/>
    <m/>
    <m/>
  </r>
  <r>
    <x v="1"/>
    <x v="1"/>
    <s v="GCA_000024345.1"/>
    <s v="Primary Assembly"/>
    <s v="chromosome"/>
    <m/>
    <s v="CP001736.1"/>
    <n v="1507294"/>
    <n v="1508709"/>
    <s v="+"/>
    <s v="ADB30533.1"/>
    <m/>
    <m/>
    <s v="drug resistance transporter, EmrB/QacA subfamily"/>
    <m/>
    <m/>
    <s v="Kfla_1432"/>
    <n v="1416"/>
    <n v="471"/>
    <m/>
  </r>
  <r>
    <x v="0"/>
    <x v="0"/>
    <s v="GCA_000024345.1"/>
    <s v="Primary Assembly"/>
    <s v="chromosome"/>
    <m/>
    <s v="CP001736.1"/>
    <n v="1508788"/>
    <n v="1509147"/>
    <s v="+"/>
    <m/>
    <m/>
    <m/>
    <m/>
    <m/>
    <m/>
    <s v="Kfla_1433"/>
    <n v="360"/>
    <m/>
    <m/>
  </r>
  <r>
    <x v="1"/>
    <x v="1"/>
    <s v="GCA_000024345.1"/>
    <s v="Primary Assembly"/>
    <s v="chromosome"/>
    <m/>
    <s v="CP001736.1"/>
    <n v="1508788"/>
    <n v="1509147"/>
    <s v="+"/>
    <s v="ADB30534.1"/>
    <m/>
    <m/>
    <s v="conserved hypothetical protein"/>
    <m/>
    <m/>
    <s v="Kfla_1433"/>
    <n v="360"/>
    <n v="119"/>
    <m/>
  </r>
  <r>
    <x v="0"/>
    <x v="0"/>
    <s v="GCA_000024345.1"/>
    <s v="Primary Assembly"/>
    <s v="chromosome"/>
    <m/>
    <s v="CP001736.1"/>
    <n v="1509164"/>
    <n v="1510639"/>
    <s v="-"/>
    <m/>
    <m/>
    <m/>
    <m/>
    <m/>
    <m/>
    <s v="Kfla_1434"/>
    <n v="1476"/>
    <m/>
    <m/>
  </r>
  <r>
    <x v="1"/>
    <x v="1"/>
    <s v="GCA_000024345.1"/>
    <s v="Primary Assembly"/>
    <s v="chromosome"/>
    <m/>
    <s v="CP001736.1"/>
    <n v="1509164"/>
    <n v="1510639"/>
    <s v="-"/>
    <s v="ADB30535.1"/>
    <m/>
    <m/>
    <s v="peptidase M16 domain protein"/>
    <m/>
    <m/>
    <s v="Kfla_1434"/>
    <n v="1476"/>
    <n v="491"/>
    <m/>
  </r>
  <r>
    <x v="0"/>
    <x v="0"/>
    <s v="GCA_000024345.1"/>
    <s v="Primary Assembly"/>
    <s v="chromosome"/>
    <m/>
    <s v="CP001736.1"/>
    <n v="1510703"/>
    <n v="1512445"/>
    <s v="+"/>
    <m/>
    <m/>
    <m/>
    <m/>
    <m/>
    <m/>
    <s v="Kfla_1435"/>
    <n v="1743"/>
    <m/>
    <m/>
  </r>
  <r>
    <x v="1"/>
    <x v="1"/>
    <s v="GCA_000024345.1"/>
    <s v="Primary Assembly"/>
    <s v="chromosome"/>
    <m/>
    <s v="CP001736.1"/>
    <n v="1510703"/>
    <n v="1512445"/>
    <s v="+"/>
    <s v="ADB30536.1"/>
    <m/>
    <m/>
    <s v="protein of unknown function DUF885"/>
    <m/>
    <m/>
    <s v="Kfla_1435"/>
    <n v="1743"/>
    <n v="580"/>
    <m/>
  </r>
  <r>
    <x v="0"/>
    <x v="0"/>
    <s v="GCA_000024345.1"/>
    <s v="Primary Assembly"/>
    <s v="chromosome"/>
    <m/>
    <s v="CP001736.1"/>
    <n v="1512442"/>
    <n v="1513665"/>
    <s v="+"/>
    <m/>
    <m/>
    <m/>
    <m/>
    <m/>
    <m/>
    <s v="Kfla_1436"/>
    <n v="1224"/>
    <m/>
    <m/>
  </r>
  <r>
    <x v="1"/>
    <x v="1"/>
    <s v="GCA_000024345.1"/>
    <s v="Primary Assembly"/>
    <s v="chromosome"/>
    <m/>
    <s v="CP001736.1"/>
    <n v="1512442"/>
    <n v="1513665"/>
    <s v="+"/>
    <s v="ADB30537.1"/>
    <m/>
    <m/>
    <s v="maf protein"/>
    <m/>
    <m/>
    <s v="Kfla_1436"/>
    <n v="1224"/>
    <n v="407"/>
    <m/>
  </r>
  <r>
    <x v="0"/>
    <x v="0"/>
    <s v="GCA_000024345.1"/>
    <s v="Primary Assembly"/>
    <s v="chromosome"/>
    <m/>
    <s v="CP001736.1"/>
    <n v="1513681"/>
    <n v="1514037"/>
    <s v="-"/>
    <m/>
    <m/>
    <m/>
    <m/>
    <m/>
    <m/>
    <s v="Kfla_1437"/>
    <n v="357"/>
    <m/>
    <m/>
  </r>
  <r>
    <x v="1"/>
    <x v="1"/>
    <s v="GCA_000024345.1"/>
    <s v="Primary Assembly"/>
    <s v="chromosome"/>
    <m/>
    <s v="CP001736.1"/>
    <n v="1513681"/>
    <n v="1514037"/>
    <s v="-"/>
    <s v="ADB30538.1"/>
    <m/>
    <m/>
    <s v="hypothetical protein"/>
    <m/>
    <m/>
    <s v="Kfla_1437"/>
    <n v="357"/>
    <n v="118"/>
    <m/>
  </r>
  <r>
    <x v="0"/>
    <x v="0"/>
    <s v="GCA_000024345.1"/>
    <s v="Primary Assembly"/>
    <s v="chromosome"/>
    <m/>
    <s v="CP001736.1"/>
    <n v="1514064"/>
    <n v="1514297"/>
    <s v="-"/>
    <m/>
    <m/>
    <m/>
    <m/>
    <m/>
    <m/>
    <s v="Kfla_1438"/>
    <n v="234"/>
    <m/>
    <m/>
  </r>
  <r>
    <x v="1"/>
    <x v="1"/>
    <s v="GCA_000024345.1"/>
    <s v="Primary Assembly"/>
    <s v="chromosome"/>
    <m/>
    <s v="CP001736.1"/>
    <n v="1514064"/>
    <n v="1514297"/>
    <s v="-"/>
    <s v="ADB30539.1"/>
    <m/>
    <m/>
    <s v="hypothetical protein"/>
    <m/>
    <m/>
    <s v="Kfla_1438"/>
    <n v="234"/>
    <n v="77"/>
    <m/>
  </r>
  <r>
    <x v="0"/>
    <x v="0"/>
    <s v="GCA_000024345.1"/>
    <s v="Primary Assembly"/>
    <s v="chromosome"/>
    <m/>
    <s v="CP001736.1"/>
    <n v="1514311"/>
    <n v="1515888"/>
    <s v="-"/>
    <m/>
    <m/>
    <m/>
    <m/>
    <m/>
    <m/>
    <s v="Kfla_1439"/>
    <n v="1578"/>
    <m/>
    <m/>
  </r>
  <r>
    <x v="1"/>
    <x v="1"/>
    <s v="GCA_000024345.1"/>
    <s v="Primary Assembly"/>
    <s v="chromosome"/>
    <m/>
    <s v="CP001736.1"/>
    <n v="1514311"/>
    <n v="1515888"/>
    <s v="-"/>
    <s v="ADB30540.1"/>
    <m/>
    <m/>
    <s v="carboxyl transferase"/>
    <m/>
    <m/>
    <s v="Kfla_1439"/>
    <n v="1578"/>
    <n v="525"/>
    <m/>
  </r>
  <r>
    <x v="0"/>
    <x v="0"/>
    <s v="GCA_000024345.1"/>
    <s v="Primary Assembly"/>
    <s v="chromosome"/>
    <m/>
    <s v="CP001736.1"/>
    <n v="1515999"/>
    <n v="1516415"/>
    <s v="+"/>
    <m/>
    <m/>
    <m/>
    <m/>
    <m/>
    <m/>
    <s v="Kfla_1440"/>
    <n v="417"/>
    <m/>
    <m/>
  </r>
  <r>
    <x v="1"/>
    <x v="1"/>
    <s v="GCA_000024345.1"/>
    <s v="Primary Assembly"/>
    <s v="chromosome"/>
    <m/>
    <s v="CP001736.1"/>
    <n v="1515999"/>
    <n v="1516415"/>
    <s v="+"/>
    <s v="ADB30541.1"/>
    <m/>
    <m/>
    <s v="hypothetical protein"/>
    <m/>
    <m/>
    <s v="Kfla_1440"/>
    <n v="417"/>
    <n v="138"/>
    <m/>
  </r>
  <r>
    <x v="0"/>
    <x v="0"/>
    <s v="GCA_000024345.1"/>
    <s v="Primary Assembly"/>
    <s v="chromosome"/>
    <m/>
    <s v="CP001736.1"/>
    <n v="1516417"/>
    <n v="1517520"/>
    <s v="+"/>
    <m/>
    <m/>
    <m/>
    <m/>
    <m/>
    <m/>
    <s v="Kfla_1441"/>
    <n v="1104"/>
    <m/>
    <m/>
  </r>
  <r>
    <x v="1"/>
    <x v="1"/>
    <s v="GCA_000024345.1"/>
    <s v="Primary Assembly"/>
    <s v="chromosome"/>
    <m/>
    <s v="CP001736.1"/>
    <n v="1516417"/>
    <n v="1517520"/>
    <s v="+"/>
    <s v="ADB30542.1"/>
    <m/>
    <m/>
    <s v="hypothetical protein"/>
    <m/>
    <m/>
    <s v="Kfla_1441"/>
    <n v="1104"/>
    <n v="367"/>
    <m/>
  </r>
  <r>
    <x v="0"/>
    <x v="0"/>
    <s v="GCA_000024345.1"/>
    <s v="Primary Assembly"/>
    <s v="chromosome"/>
    <m/>
    <s v="CP001736.1"/>
    <n v="1517710"/>
    <n v="1520349"/>
    <s v="+"/>
    <m/>
    <m/>
    <m/>
    <m/>
    <m/>
    <m/>
    <s v="Kfla_1442"/>
    <n v="2640"/>
    <m/>
    <m/>
  </r>
  <r>
    <x v="1"/>
    <x v="1"/>
    <s v="GCA_000024345.1"/>
    <s v="Primary Assembly"/>
    <s v="chromosome"/>
    <m/>
    <s v="CP001736.1"/>
    <n v="1517710"/>
    <n v="1520349"/>
    <s v="+"/>
    <s v="ADB30543.1"/>
    <m/>
    <m/>
    <s v="Phosphoenolpyruvate carboxylase"/>
    <m/>
    <m/>
    <s v="Kfla_1442"/>
    <n v="2640"/>
    <n v="879"/>
    <m/>
  </r>
  <r>
    <x v="0"/>
    <x v="0"/>
    <s v="GCA_000024345.1"/>
    <s v="Primary Assembly"/>
    <s v="chromosome"/>
    <m/>
    <s v="CP001736.1"/>
    <n v="1520349"/>
    <n v="1521158"/>
    <s v="+"/>
    <m/>
    <m/>
    <m/>
    <m/>
    <m/>
    <m/>
    <s v="Kfla_1443"/>
    <n v="810"/>
    <m/>
    <m/>
  </r>
  <r>
    <x v="1"/>
    <x v="1"/>
    <s v="GCA_000024345.1"/>
    <s v="Primary Assembly"/>
    <s v="chromosome"/>
    <m/>
    <s v="CP001736.1"/>
    <n v="1520349"/>
    <n v="1521158"/>
    <s v="+"/>
    <s v="ADB30544.1"/>
    <m/>
    <m/>
    <s v="biotin/acetyl-CoA-carboxylase ligase"/>
    <m/>
    <m/>
    <s v="Kfla_1443"/>
    <n v="810"/>
    <n v="269"/>
    <m/>
  </r>
  <r>
    <x v="0"/>
    <x v="0"/>
    <s v="GCA_000024345.1"/>
    <s v="Primary Assembly"/>
    <s v="chromosome"/>
    <m/>
    <s v="CP001736.1"/>
    <n v="1521148"/>
    <n v="1521255"/>
    <s v="-"/>
    <m/>
    <m/>
    <m/>
    <m/>
    <m/>
    <m/>
    <s v="Kfla_1444"/>
    <n v="108"/>
    <m/>
    <m/>
  </r>
  <r>
    <x v="1"/>
    <x v="1"/>
    <s v="GCA_000024345.1"/>
    <s v="Primary Assembly"/>
    <s v="chromosome"/>
    <m/>
    <s v="CP001736.1"/>
    <n v="1521148"/>
    <n v="1521255"/>
    <s v="-"/>
    <s v="ADB30545.1"/>
    <m/>
    <m/>
    <s v="hypothetical protein"/>
    <m/>
    <m/>
    <s v="Kfla_1444"/>
    <n v="108"/>
    <n v="35"/>
    <m/>
  </r>
  <r>
    <x v="0"/>
    <x v="0"/>
    <s v="GCA_000024345.1"/>
    <s v="Primary Assembly"/>
    <s v="chromosome"/>
    <m/>
    <s v="CP001736.1"/>
    <n v="1521252"/>
    <n v="1522649"/>
    <s v="-"/>
    <m/>
    <m/>
    <m/>
    <m/>
    <m/>
    <m/>
    <s v="Kfla_1445"/>
    <n v="1398"/>
    <m/>
    <m/>
  </r>
  <r>
    <x v="1"/>
    <x v="1"/>
    <s v="GCA_000024345.1"/>
    <s v="Primary Assembly"/>
    <s v="chromosome"/>
    <m/>
    <s v="CP001736.1"/>
    <n v="1521252"/>
    <n v="1522649"/>
    <s v="-"/>
    <s v="ADB30546.1"/>
    <m/>
    <m/>
    <s v="major facilitator superfamily MFS_1"/>
    <m/>
    <m/>
    <s v="Kfla_1445"/>
    <n v="1398"/>
    <n v="465"/>
    <m/>
  </r>
  <r>
    <x v="0"/>
    <x v="0"/>
    <s v="GCA_000024345.1"/>
    <s v="Primary Assembly"/>
    <s v="chromosome"/>
    <m/>
    <s v="CP001736.1"/>
    <n v="1522785"/>
    <n v="1523411"/>
    <s v="+"/>
    <m/>
    <m/>
    <m/>
    <m/>
    <m/>
    <m/>
    <s v="Kfla_1446"/>
    <n v="627"/>
    <m/>
    <m/>
  </r>
  <r>
    <x v="1"/>
    <x v="1"/>
    <s v="GCA_000024345.1"/>
    <s v="Primary Assembly"/>
    <s v="chromosome"/>
    <m/>
    <s v="CP001736.1"/>
    <n v="1522785"/>
    <n v="1523411"/>
    <s v="+"/>
    <s v="ADB30547.1"/>
    <m/>
    <m/>
    <s v="membrane-flanked domain protein"/>
    <m/>
    <m/>
    <s v="Kfla_1446"/>
    <n v="627"/>
    <n v="208"/>
    <m/>
  </r>
  <r>
    <x v="0"/>
    <x v="0"/>
    <s v="GCA_000024345.1"/>
    <s v="Primary Assembly"/>
    <s v="chromosome"/>
    <m/>
    <s v="CP001736.1"/>
    <n v="1523484"/>
    <n v="1524050"/>
    <s v="-"/>
    <m/>
    <m/>
    <m/>
    <m/>
    <m/>
    <m/>
    <s v="Kfla_1447"/>
    <n v="567"/>
    <m/>
    <m/>
  </r>
  <r>
    <x v="1"/>
    <x v="1"/>
    <s v="GCA_000024345.1"/>
    <s v="Primary Assembly"/>
    <s v="chromosome"/>
    <m/>
    <s v="CP001736.1"/>
    <n v="1523484"/>
    <n v="1524050"/>
    <s v="-"/>
    <s v="ADB30548.1"/>
    <m/>
    <m/>
    <s v="GtrA family protein"/>
    <m/>
    <m/>
    <s v="Kfla_1447"/>
    <n v="567"/>
    <n v="188"/>
    <m/>
  </r>
  <r>
    <x v="0"/>
    <x v="0"/>
    <s v="GCA_000024345.1"/>
    <s v="Primary Assembly"/>
    <s v="chromosome"/>
    <m/>
    <s v="CP001736.1"/>
    <n v="1524193"/>
    <n v="1525389"/>
    <s v="+"/>
    <m/>
    <m/>
    <m/>
    <m/>
    <m/>
    <m/>
    <s v="Kfla_1448"/>
    <n v="1197"/>
    <m/>
    <m/>
  </r>
  <r>
    <x v="1"/>
    <x v="1"/>
    <s v="GCA_000024345.1"/>
    <s v="Primary Assembly"/>
    <s v="chromosome"/>
    <m/>
    <s v="CP001736.1"/>
    <n v="1524193"/>
    <n v="1525389"/>
    <s v="+"/>
    <s v="ADB30549.1"/>
    <m/>
    <m/>
    <s v="phosphoribosylaminoimidazole carboxylase, ATPase subunit"/>
    <m/>
    <m/>
    <s v="Kfla_1448"/>
    <n v="1197"/>
    <n v="398"/>
    <m/>
  </r>
  <r>
    <x v="0"/>
    <x v="0"/>
    <s v="GCA_000024345.1"/>
    <s v="Primary Assembly"/>
    <s v="chromosome"/>
    <m/>
    <s v="CP001736.1"/>
    <n v="1525400"/>
    <n v="1525903"/>
    <s v="+"/>
    <m/>
    <m/>
    <m/>
    <m/>
    <m/>
    <m/>
    <s v="Kfla_1449"/>
    <n v="504"/>
    <m/>
    <m/>
  </r>
  <r>
    <x v="1"/>
    <x v="1"/>
    <s v="GCA_000024345.1"/>
    <s v="Primary Assembly"/>
    <s v="chromosome"/>
    <m/>
    <s v="CP001736.1"/>
    <n v="1525400"/>
    <n v="1525903"/>
    <s v="+"/>
    <s v="ADB30550.1"/>
    <m/>
    <m/>
    <s v="phosphoribosylaminoimidazole carboxylase, catalytic subunit"/>
    <m/>
    <m/>
    <s v="Kfla_1449"/>
    <n v="504"/>
    <n v="167"/>
    <m/>
  </r>
  <r>
    <x v="0"/>
    <x v="0"/>
    <s v="GCA_000024345.1"/>
    <s v="Primary Assembly"/>
    <s v="chromosome"/>
    <m/>
    <s v="CP001736.1"/>
    <n v="1525978"/>
    <n v="1527198"/>
    <s v="+"/>
    <m/>
    <m/>
    <m/>
    <m/>
    <m/>
    <m/>
    <s v="Kfla_1450"/>
    <n v="1221"/>
    <m/>
    <m/>
  </r>
  <r>
    <x v="1"/>
    <x v="1"/>
    <s v="GCA_000024345.1"/>
    <s v="Primary Assembly"/>
    <s v="chromosome"/>
    <m/>
    <s v="CP001736.1"/>
    <n v="1525978"/>
    <n v="1527198"/>
    <s v="+"/>
    <s v="ADB30551.1"/>
    <m/>
    <m/>
    <s v="major facilitator superfamily MFS_1"/>
    <m/>
    <m/>
    <s v="Kfla_1450"/>
    <n v="1221"/>
    <n v="406"/>
    <m/>
  </r>
  <r>
    <x v="0"/>
    <x v="0"/>
    <s v="GCA_000024345.1"/>
    <s v="Primary Assembly"/>
    <s v="chromosome"/>
    <m/>
    <s v="CP001736.1"/>
    <n v="1527244"/>
    <n v="1528584"/>
    <s v="-"/>
    <m/>
    <m/>
    <m/>
    <m/>
    <m/>
    <m/>
    <s v="Kfla_1451"/>
    <n v="1341"/>
    <m/>
    <m/>
  </r>
  <r>
    <x v="1"/>
    <x v="1"/>
    <s v="GCA_000024345.1"/>
    <s v="Primary Assembly"/>
    <s v="chromosome"/>
    <m/>
    <s v="CP001736.1"/>
    <n v="1527244"/>
    <n v="1528584"/>
    <s v="-"/>
    <s v="ADB30552.1"/>
    <m/>
    <m/>
    <s v="nucleotide sugar dehydrogenase"/>
    <m/>
    <m/>
    <s v="Kfla_1451"/>
    <n v="1341"/>
    <n v="446"/>
    <m/>
  </r>
  <r>
    <x v="0"/>
    <x v="0"/>
    <s v="GCA_000024345.1"/>
    <s v="Primary Assembly"/>
    <s v="chromosome"/>
    <m/>
    <s v="CP001736.1"/>
    <n v="1528719"/>
    <n v="1529882"/>
    <s v="+"/>
    <m/>
    <m/>
    <m/>
    <m/>
    <m/>
    <m/>
    <s v="Kfla_1452"/>
    <n v="1164"/>
    <m/>
    <m/>
  </r>
  <r>
    <x v="1"/>
    <x v="1"/>
    <s v="GCA_000024345.1"/>
    <s v="Primary Assembly"/>
    <s v="chromosome"/>
    <m/>
    <s v="CP001736.1"/>
    <n v="1528719"/>
    <n v="1529882"/>
    <s v="+"/>
    <s v="ADB30553.1"/>
    <m/>
    <m/>
    <s v="acyl-CoA dehydrogenase domain protein"/>
    <m/>
    <m/>
    <s v="Kfla_1452"/>
    <n v="1164"/>
    <n v="387"/>
    <m/>
  </r>
  <r>
    <x v="0"/>
    <x v="0"/>
    <s v="GCA_000024345.1"/>
    <s v="Primary Assembly"/>
    <s v="chromosome"/>
    <m/>
    <s v="CP001736.1"/>
    <n v="1529898"/>
    <n v="1530848"/>
    <s v="-"/>
    <m/>
    <m/>
    <m/>
    <m/>
    <m/>
    <m/>
    <s v="Kfla_1453"/>
    <n v="951"/>
    <m/>
    <m/>
  </r>
  <r>
    <x v="1"/>
    <x v="1"/>
    <s v="GCA_000024345.1"/>
    <s v="Primary Assembly"/>
    <s v="chromosome"/>
    <m/>
    <s v="CP001736.1"/>
    <n v="1529898"/>
    <n v="1530848"/>
    <s v="-"/>
    <s v="ADB30554.1"/>
    <m/>
    <m/>
    <s v="beta-lactamase"/>
    <m/>
    <m/>
    <s v="Kfla_1453"/>
    <n v="951"/>
    <n v="316"/>
    <m/>
  </r>
  <r>
    <x v="0"/>
    <x v="0"/>
    <s v="GCA_000024345.1"/>
    <s v="Primary Assembly"/>
    <s v="chromosome"/>
    <m/>
    <s v="CP001736.1"/>
    <n v="1531230"/>
    <n v="1531961"/>
    <s v="-"/>
    <m/>
    <m/>
    <m/>
    <m/>
    <m/>
    <m/>
    <s v="Kfla_1454"/>
    <n v="732"/>
    <m/>
    <m/>
  </r>
  <r>
    <x v="1"/>
    <x v="1"/>
    <s v="GCA_000024345.1"/>
    <s v="Primary Assembly"/>
    <s v="chromosome"/>
    <m/>
    <s v="CP001736.1"/>
    <n v="1531230"/>
    <n v="1531961"/>
    <s v="-"/>
    <s v="ADB30555.1"/>
    <m/>
    <m/>
    <s v="hypothetical protein"/>
    <m/>
    <m/>
    <s v="Kfla_1454"/>
    <n v="732"/>
    <n v="243"/>
    <m/>
  </r>
  <r>
    <x v="0"/>
    <x v="0"/>
    <s v="GCA_000024345.1"/>
    <s v="Primary Assembly"/>
    <s v="chromosome"/>
    <m/>
    <s v="CP001736.1"/>
    <n v="1532114"/>
    <n v="1532587"/>
    <s v="+"/>
    <m/>
    <m/>
    <m/>
    <m/>
    <m/>
    <m/>
    <s v="Kfla_1455"/>
    <n v="474"/>
    <m/>
    <m/>
  </r>
  <r>
    <x v="1"/>
    <x v="1"/>
    <s v="GCA_000024345.1"/>
    <s v="Primary Assembly"/>
    <s v="chromosome"/>
    <m/>
    <s v="CP001736.1"/>
    <n v="1532114"/>
    <n v="1532587"/>
    <s v="+"/>
    <s v="ADB30556.1"/>
    <m/>
    <m/>
    <s v="hypothetical protein"/>
    <m/>
    <m/>
    <s v="Kfla_1455"/>
    <n v="474"/>
    <n v="157"/>
    <m/>
  </r>
  <r>
    <x v="0"/>
    <x v="0"/>
    <s v="GCA_000024345.1"/>
    <s v="Primary Assembly"/>
    <s v="chromosome"/>
    <m/>
    <s v="CP001736.1"/>
    <n v="1533397"/>
    <n v="1533585"/>
    <s v="+"/>
    <m/>
    <m/>
    <m/>
    <m/>
    <m/>
    <m/>
    <s v="Kfla_1456"/>
    <n v="189"/>
    <m/>
    <m/>
  </r>
  <r>
    <x v="1"/>
    <x v="1"/>
    <s v="GCA_000024345.1"/>
    <s v="Primary Assembly"/>
    <s v="chromosome"/>
    <m/>
    <s v="CP001736.1"/>
    <n v="1533397"/>
    <n v="1533585"/>
    <s v="+"/>
    <s v="ADB30557.1"/>
    <m/>
    <m/>
    <s v="hypothetical protein"/>
    <m/>
    <m/>
    <s v="Kfla_1456"/>
    <n v="189"/>
    <n v="62"/>
    <m/>
  </r>
  <r>
    <x v="0"/>
    <x v="0"/>
    <s v="GCA_000024345.1"/>
    <s v="Primary Assembly"/>
    <s v="chromosome"/>
    <m/>
    <s v="CP001736.1"/>
    <n v="1533504"/>
    <n v="1534205"/>
    <s v="-"/>
    <m/>
    <m/>
    <m/>
    <m/>
    <m/>
    <m/>
    <s v="Kfla_1457"/>
    <n v="702"/>
    <m/>
    <m/>
  </r>
  <r>
    <x v="1"/>
    <x v="1"/>
    <s v="GCA_000024345.1"/>
    <s v="Primary Assembly"/>
    <s v="chromosome"/>
    <m/>
    <s v="CP001736.1"/>
    <n v="1533504"/>
    <n v="1534205"/>
    <s v="-"/>
    <s v="ADB30558.1"/>
    <m/>
    <m/>
    <s v="ANTAR domain protein with unknown sensor"/>
    <m/>
    <m/>
    <s v="Kfla_1457"/>
    <n v="702"/>
    <n v="233"/>
    <m/>
  </r>
  <r>
    <x v="0"/>
    <x v="0"/>
    <s v="GCA_000024345.1"/>
    <s v="Primary Assembly"/>
    <s v="chromosome"/>
    <m/>
    <s v="CP001736.1"/>
    <n v="1535614"/>
    <n v="1536114"/>
    <s v="+"/>
    <m/>
    <m/>
    <m/>
    <m/>
    <m/>
    <m/>
    <s v="Kfla_1458"/>
    <n v="501"/>
    <m/>
    <m/>
  </r>
  <r>
    <x v="1"/>
    <x v="1"/>
    <s v="GCA_000024345.1"/>
    <s v="Primary Assembly"/>
    <s v="chromosome"/>
    <m/>
    <s v="CP001736.1"/>
    <n v="1535614"/>
    <n v="1536114"/>
    <s v="+"/>
    <s v="ADB30559.1"/>
    <m/>
    <m/>
    <s v="RNA polymerase, sigma-24 subunit, ECF subfamily"/>
    <m/>
    <m/>
    <s v="Kfla_1458"/>
    <n v="501"/>
    <n v="166"/>
    <m/>
  </r>
  <r>
    <x v="0"/>
    <x v="0"/>
    <s v="GCA_000024345.1"/>
    <s v="Primary Assembly"/>
    <s v="chromosome"/>
    <m/>
    <s v="CP001736.1"/>
    <n v="1536111"/>
    <n v="1536920"/>
    <s v="+"/>
    <m/>
    <m/>
    <m/>
    <m/>
    <m/>
    <m/>
    <s v="Kfla_1459"/>
    <n v="810"/>
    <m/>
    <m/>
  </r>
  <r>
    <x v="1"/>
    <x v="1"/>
    <s v="GCA_000024345.1"/>
    <s v="Primary Assembly"/>
    <s v="chromosome"/>
    <m/>
    <s v="CP001736.1"/>
    <n v="1536111"/>
    <n v="1536920"/>
    <s v="+"/>
    <s v="ADB30560.1"/>
    <m/>
    <m/>
    <s v="hypothetical protein"/>
    <m/>
    <m/>
    <s v="Kfla_1459"/>
    <n v="810"/>
    <n v="269"/>
    <m/>
  </r>
  <r>
    <x v="0"/>
    <x v="0"/>
    <s v="GCA_000024345.1"/>
    <s v="Primary Assembly"/>
    <s v="chromosome"/>
    <m/>
    <s v="CP001736.1"/>
    <n v="1536917"/>
    <n v="1537939"/>
    <s v="+"/>
    <m/>
    <m/>
    <m/>
    <m/>
    <m/>
    <m/>
    <s v="Kfla_1460"/>
    <n v="1023"/>
    <m/>
    <m/>
  </r>
  <r>
    <x v="1"/>
    <x v="1"/>
    <s v="GCA_000024345.1"/>
    <s v="Primary Assembly"/>
    <s v="chromosome"/>
    <m/>
    <s v="CP001736.1"/>
    <n v="1536917"/>
    <n v="1537939"/>
    <s v="+"/>
    <s v="ADB30561.1"/>
    <m/>
    <m/>
    <s v="hypothetical protein"/>
    <m/>
    <m/>
    <s v="Kfla_1460"/>
    <n v="1023"/>
    <n v="340"/>
    <m/>
  </r>
  <r>
    <x v="0"/>
    <x v="0"/>
    <s v="GCA_000024345.1"/>
    <s v="Primary Assembly"/>
    <s v="chromosome"/>
    <m/>
    <s v="CP001736.1"/>
    <n v="1537960"/>
    <n v="1541058"/>
    <s v="-"/>
    <m/>
    <m/>
    <m/>
    <m/>
    <m/>
    <m/>
    <s v="Kfla_1461"/>
    <n v="3099"/>
    <m/>
    <m/>
  </r>
  <r>
    <x v="1"/>
    <x v="1"/>
    <s v="GCA_000024345.1"/>
    <s v="Primary Assembly"/>
    <s v="chromosome"/>
    <m/>
    <s v="CP001736.1"/>
    <n v="1537960"/>
    <n v="1541058"/>
    <s v="-"/>
    <s v="ADB30562.1"/>
    <m/>
    <m/>
    <s v="glycoside hydrolase family 38"/>
    <m/>
    <m/>
    <s v="Kfla_1461"/>
    <n v="3099"/>
    <n v="1032"/>
    <m/>
  </r>
  <r>
    <x v="0"/>
    <x v="0"/>
    <s v="GCA_000024345.1"/>
    <s v="Primary Assembly"/>
    <s v="chromosome"/>
    <m/>
    <s v="CP001736.1"/>
    <n v="1541241"/>
    <n v="1542170"/>
    <s v="+"/>
    <m/>
    <m/>
    <m/>
    <m/>
    <m/>
    <m/>
    <s v="Kfla_1462"/>
    <n v="930"/>
    <m/>
    <m/>
  </r>
  <r>
    <x v="1"/>
    <x v="1"/>
    <s v="GCA_000024345.1"/>
    <s v="Primary Assembly"/>
    <s v="chromosome"/>
    <m/>
    <s v="CP001736.1"/>
    <n v="1541241"/>
    <n v="1542170"/>
    <s v="+"/>
    <s v="ADB30563.1"/>
    <m/>
    <m/>
    <s v="ROK family protein"/>
    <m/>
    <m/>
    <s v="Kfla_1462"/>
    <n v="930"/>
    <n v="309"/>
    <m/>
  </r>
  <r>
    <x v="0"/>
    <x v="0"/>
    <s v="GCA_000024345.1"/>
    <s v="Primary Assembly"/>
    <s v="chromosome"/>
    <m/>
    <s v="CP001736.1"/>
    <n v="1542176"/>
    <n v="1543195"/>
    <s v="+"/>
    <m/>
    <m/>
    <m/>
    <m/>
    <m/>
    <m/>
    <s v="Kfla_1463"/>
    <n v="1020"/>
    <m/>
    <m/>
  </r>
  <r>
    <x v="1"/>
    <x v="1"/>
    <s v="GCA_000024345.1"/>
    <s v="Primary Assembly"/>
    <s v="chromosome"/>
    <m/>
    <s v="CP001736.1"/>
    <n v="1542176"/>
    <n v="1543195"/>
    <s v="+"/>
    <s v="ADB30564.1"/>
    <m/>
    <m/>
    <s v="transcriptional regulator, LacI family"/>
    <m/>
    <m/>
    <s v="Kfla_1463"/>
    <n v="1020"/>
    <n v="339"/>
    <m/>
  </r>
  <r>
    <x v="0"/>
    <x v="0"/>
    <s v="GCA_000024345.1"/>
    <s v="Primary Assembly"/>
    <s v="chromosome"/>
    <m/>
    <s v="CP001736.1"/>
    <n v="1543262"/>
    <n v="1544464"/>
    <s v="-"/>
    <m/>
    <m/>
    <m/>
    <m/>
    <m/>
    <m/>
    <s v="Kfla_1464"/>
    <n v="1203"/>
    <m/>
    <m/>
  </r>
  <r>
    <x v="1"/>
    <x v="1"/>
    <s v="GCA_000024345.1"/>
    <s v="Primary Assembly"/>
    <s v="chromosome"/>
    <m/>
    <s v="CP001736.1"/>
    <n v="1543262"/>
    <n v="1544464"/>
    <s v="-"/>
    <s v="ADB30565.1"/>
    <m/>
    <m/>
    <s v="glycoside hydrolase family 76"/>
    <m/>
    <m/>
    <s v="Kfla_1464"/>
    <n v="1203"/>
    <n v="400"/>
    <m/>
  </r>
  <r>
    <x v="0"/>
    <x v="0"/>
    <s v="GCA_000024345.1"/>
    <s v="Primary Assembly"/>
    <s v="chromosome"/>
    <m/>
    <s v="CP001736.1"/>
    <n v="1544490"/>
    <n v="1545383"/>
    <s v="-"/>
    <m/>
    <m/>
    <m/>
    <m/>
    <m/>
    <m/>
    <s v="Kfla_1465"/>
    <n v="894"/>
    <m/>
    <m/>
  </r>
  <r>
    <x v="1"/>
    <x v="1"/>
    <s v="GCA_000024345.1"/>
    <s v="Primary Assembly"/>
    <s v="chromosome"/>
    <m/>
    <s v="CP001736.1"/>
    <n v="1544490"/>
    <n v="1545383"/>
    <s v="-"/>
    <s v="ADB30566.1"/>
    <m/>
    <m/>
    <s v="binding-protein-dependent transport systems inner membrane component"/>
    <m/>
    <m/>
    <s v="Kfla_1465"/>
    <n v="894"/>
    <n v="297"/>
    <m/>
  </r>
  <r>
    <x v="0"/>
    <x v="0"/>
    <s v="GCA_000024345.1"/>
    <s v="Primary Assembly"/>
    <s v="chromosome"/>
    <m/>
    <s v="CP001736.1"/>
    <n v="1545380"/>
    <n v="1546330"/>
    <s v="-"/>
    <m/>
    <m/>
    <m/>
    <m/>
    <m/>
    <m/>
    <s v="Kfla_1466"/>
    <n v="951"/>
    <m/>
    <m/>
  </r>
  <r>
    <x v="1"/>
    <x v="1"/>
    <s v="GCA_000024345.1"/>
    <s v="Primary Assembly"/>
    <s v="chromosome"/>
    <m/>
    <s v="CP001736.1"/>
    <n v="1545380"/>
    <n v="1546330"/>
    <s v="-"/>
    <s v="ADB30567.1"/>
    <m/>
    <m/>
    <s v="binding-protein-dependent transport systems inner membrane component"/>
    <m/>
    <m/>
    <s v="Kfla_1466"/>
    <n v="951"/>
    <n v="316"/>
    <m/>
  </r>
  <r>
    <x v="0"/>
    <x v="0"/>
    <s v="GCA_000024345.1"/>
    <s v="Primary Assembly"/>
    <s v="chromosome"/>
    <m/>
    <s v="CP001736.1"/>
    <n v="1546335"/>
    <n v="1547690"/>
    <s v="-"/>
    <m/>
    <m/>
    <m/>
    <m/>
    <m/>
    <m/>
    <s v="Kfla_1467"/>
    <n v="1356"/>
    <m/>
    <m/>
  </r>
  <r>
    <x v="1"/>
    <x v="1"/>
    <s v="GCA_000024345.1"/>
    <s v="Primary Assembly"/>
    <s v="chromosome"/>
    <m/>
    <s v="CP001736.1"/>
    <n v="1546335"/>
    <n v="1547690"/>
    <s v="-"/>
    <s v="ADB30568.1"/>
    <m/>
    <m/>
    <s v="extracellular solute-binding protein family 1"/>
    <m/>
    <m/>
    <s v="Kfla_1467"/>
    <n v="1356"/>
    <n v="451"/>
    <m/>
  </r>
  <r>
    <x v="0"/>
    <x v="0"/>
    <s v="GCA_000024345.1"/>
    <s v="Primary Assembly"/>
    <s v="chromosome"/>
    <m/>
    <s v="CP001736.1"/>
    <n v="1547786"/>
    <n v="1549558"/>
    <s v="+"/>
    <m/>
    <m/>
    <m/>
    <m/>
    <m/>
    <m/>
    <s v="Kfla_1468"/>
    <n v="1773"/>
    <m/>
    <m/>
  </r>
  <r>
    <x v="1"/>
    <x v="1"/>
    <s v="GCA_000024345.1"/>
    <s v="Primary Assembly"/>
    <s v="chromosome"/>
    <m/>
    <s v="CP001736.1"/>
    <n v="1547786"/>
    <n v="1549558"/>
    <s v="+"/>
    <s v="ADB30569.1"/>
    <m/>
    <m/>
    <s v="conserved hypothetical protein"/>
    <m/>
    <m/>
    <s v="Kfla_1468"/>
    <n v="1773"/>
    <n v="590"/>
    <m/>
  </r>
  <r>
    <x v="0"/>
    <x v="0"/>
    <s v="GCA_000024345.1"/>
    <s v="Primary Assembly"/>
    <s v="chromosome"/>
    <m/>
    <s v="CP001736.1"/>
    <n v="1549643"/>
    <n v="1550722"/>
    <s v="+"/>
    <m/>
    <m/>
    <m/>
    <m/>
    <m/>
    <m/>
    <s v="Kfla_1469"/>
    <n v="1080"/>
    <m/>
    <m/>
  </r>
  <r>
    <x v="1"/>
    <x v="1"/>
    <s v="GCA_000024345.1"/>
    <s v="Primary Assembly"/>
    <s v="chromosome"/>
    <m/>
    <s v="CP001736.1"/>
    <n v="1549643"/>
    <n v="1550722"/>
    <s v="+"/>
    <s v="ADB30570.1"/>
    <m/>
    <m/>
    <s v="transcriptional regulator, LacI family"/>
    <m/>
    <m/>
    <s v="Kfla_1469"/>
    <n v="1080"/>
    <n v="359"/>
    <m/>
  </r>
  <r>
    <x v="0"/>
    <x v="0"/>
    <s v="GCA_000024345.1"/>
    <s v="Primary Assembly"/>
    <s v="chromosome"/>
    <m/>
    <s v="CP001736.1"/>
    <n v="1550703"/>
    <n v="1551674"/>
    <s v="+"/>
    <m/>
    <m/>
    <m/>
    <m/>
    <m/>
    <m/>
    <s v="Kfla_1470"/>
    <n v="972"/>
    <m/>
    <m/>
  </r>
  <r>
    <x v="1"/>
    <x v="1"/>
    <s v="GCA_000024345.1"/>
    <s v="Primary Assembly"/>
    <s v="chromosome"/>
    <m/>
    <s v="CP001736.1"/>
    <n v="1550703"/>
    <n v="1551674"/>
    <s v="+"/>
    <s v="ADB30571.1"/>
    <m/>
    <m/>
    <s v="transcriptional regulator, AraC family"/>
    <m/>
    <m/>
    <s v="Kfla_1470"/>
    <n v="972"/>
    <n v="323"/>
    <m/>
  </r>
  <r>
    <x v="0"/>
    <x v="0"/>
    <s v="GCA_000024345.1"/>
    <s v="Primary Assembly"/>
    <s v="chromosome"/>
    <m/>
    <s v="CP001736.1"/>
    <n v="1551741"/>
    <n v="1552322"/>
    <s v="+"/>
    <m/>
    <m/>
    <m/>
    <m/>
    <m/>
    <m/>
    <s v="Kfla_1471"/>
    <n v="582"/>
    <m/>
    <m/>
  </r>
  <r>
    <x v="1"/>
    <x v="1"/>
    <s v="GCA_000024345.1"/>
    <s v="Primary Assembly"/>
    <s v="chromosome"/>
    <m/>
    <s v="CP001736.1"/>
    <n v="1551741"/>
    <n v="1552322"/>
    <s v="+"/>
    <s v="ADB30572.1"/>
    <m/>
    <m/>
    <s v="hypothetical protein"/>
    <m/>
    <m/>
    <s v="Kfla_1471"/>
    <n v="582"/>
    <n v="193"/>
    <m/>
  </r>
  <r>
    <x v="0"/>
    <x v="0"/>
    <s v="GCA_000024345.1"/>
    <s v="Primary Assembly"/>
    <s v="chromosome"/>
    <m/>
    <s v="CP001736.1"/>
    <n v="1552426"/>
    <n v="1553877"/>
    <s v="-"/>
    <m/>
    <m/>
    <m/>
    <m/>
    <m/>
    <m/>
    <s v="Kfla_1472"/>
    <n v="1452"/>
    <m/>
    <m/>
  </r>
  <r>
    <x v="1"/>
    <x v="1"/>
    <s v="GCA_000024345.1"/>
    <s v="Primary Assembly"/>
    <s v="chromosome"/>
    <m/>
    <s v="CP001736.1"/>
    <n v="1552426"/>
    <n v="1553877"/>
    <s v="-"/>
    <s v="ADB30573.1"/>
    <m/>
    <m/>
    <s v="Amidase"/>
    <m/>
    <m/>
    <s v="Kfla_1472"/>
    <n v="1452"/>
    <n v="483"/>
    <m/>
  </r>
  <r>
    <x v="0"/>
    <x v="0"/>
    <s v="GCA_000024345.1"/>
    <s v="Primary Assembly"/>
    <s v="chromosome"/>
    <m/>
    <s v="CP001736.1"/>
    <n v="1553947"/>
    <n v="1554321"/>
    <s v="-"/>
    <m/>
    <m/>
    <m/>
    <m/>
    <m/>
    <m/>
    <s v="Kfla_1473"/>
    <n v="375"/>
    <m/>
    <m/>
  </r>
  <r>
    <x v="1"/>
    <x v="1"/>
    <s v="GCA_000024345.1"/>
    <s v="Primary Assembly"/>
    <s v="chromosome"/>
    <m/>
    <s v="CP001736.1"/>
    <n v="1553947"/>
    <n v="1554321"/>
    <s v="-"/>
    <s v="ADB30574.1"/>
    <m/>
    <m/>
    <s v="transcriptional regulator, HxlR family"/>
    <m/>
    <m/>
    <s v="Kfla_1473"/>
    <n v="375"/>
    <n v="124"/>
    <m/>
  </r>
  <r>
    <x v="0"/>
    <x v="0"/>
    <s v="GCA_000024345.1"/>
    <s v="Primary Assembly"/>
    <s v="chromosome"/>
    <m/>
    <s v="CP001736.1"/>
    <n v="1554403"/>
    <n v="1555107"/>
    <s v="+"/>
    <m/>
    <m/>
    <m/>
    <m/>
    <m/>
    <m/>
    <s v="Kfla_1474"/>
    <n v="705"/>
    <m/>
    <m/>
  </r>
  <r>
    <x v="1"/>
    <x v="1"/>
    <s v="GCA_000024345.1"/>
    <s v="Primary Assembly"/>
    <s v="chromosome"/>
    <m/>
    <s v="CP001736.1"/>
    <n v="1554403"/>
    <n v="1555107"/>
    <s v="+"/>
    <s v="ADB30575.1"/>
    <m/>
    <m/>
    <s v="short-chain dehydrogenase/reductase SDR"/>
    <m/>
    <m/>
    <s v="Kfla_1474"/>
    <n v="705"/>
    <n v="234"/>
    <m/>
  </r>
  <r>
    <x v="0"/>
    <x v="0"/>
    <s v="GCA_000024345.1"/>
    <s v="Primary Assembly"/>
    <s v="chromosome"/>
    <m/>
    <s v="CP001736.1"/>
    <n v="1555225"/>
    <n v="1555842"/>
    <s v="+"/>
    <m/>
    <m/>
    <m/>
    <m/>
    <m/>
    <m/>
    <s v="Kfla_1475"/>
    <n v="618"/>
    <m/>
    <m/>
  </r>
  <r>
    <x v="1"/>
    <x v="1"/>
    <s v="GCA_000024345.1"/>
    <s v="Primary Assembly"/>
    <s v="chromosome"/>
    <m/>
    <s v="CP001736.1"/>
    <n v="1555225"/>
    <n v="1555842"/>
    <s v="+"/>
    <s v="ADB30576.1"/>
    <m/>
    <m/>
    <s v="RNA polymerase, sigma-24 subunit, ECF subfamily"/>
    <m/>
    <m/>
    <s v="Kfla_1475"/>
    <n v="618"/>
    <n v="205"/>
    <m/>
  </r>
  <r>
    <x v="0"/>
    <x v="0"/>
    <s v="GCA_000024345.1"/>
    <s v="Primary Assembly"/>
    <s v="chromosome"/>
    <m/>
    <s v="CP001736.1"/>
    <n v="1555839"/>
    <n v="1556729"/>
    <s v="+"/>
    <m/>
    <m/>
    <m/>
    <m/>
    <m/>
    <m/>
    <s v="Kfla_1476"/>
    <n v="891"/>
    <m/>
    <m/>
  </r>
  <r>
    <x v="1"/>
    <x v="1"/>
    <s v="GCA_000024345.1"/>
    <s v="Primary Assembly"/>
    <s v="chromosome"/>
    <m/>
    <s v="CP001736.1"/>
    <n v="1555839"/>
    <n v="1556729"/>
    <s v="+"/>
    <s v="ADB30577.1"/>
    <m/>
    <m/>
    <s v="hypothetical protein"/>
    <m/>
    <m/>
    <s v="Kfla_1476"/>
    <n v="891"/>
    <n v="296"/>
    <m/>
  </r>
  <r>
    <x v="0"/>
    <x v="0"/>
    <s v="GCA_000024345.1"/>
    <s v="Primary Assembly"/>
    <s v="chromosome"/>
    <m/>
    <s v="CP001736.1"/>
    <n v="1556922"/>
    <n v="1557659"/>
    <s v="-"/>
    <m/>
    <m/>
    <m/>
    <m/>
    <m/>
    <m/>
    <s v="Kfla_1477"/>
    <n v="738"/>
    <m/>
    <m/>
  </r>
  <r>
    <x v="1"/>
    <x v="1"/>
    <s v="GCA_000024345.1"/>
    <s v="Primary Assembly"/>
    <s v="chromosome"/>
    <m/>
    <s v="CP001736.1"/>
    <n v="1556922"/>
    <n v="1557659"/>
    <s v="-"/>
    <s v="ADB30578.1"/>
    <m/>
    <m/>
    <s v="short-chain dehydrogenase/reductase SDR"/>
    <m/>
    <m/>
    <s v="Kfla_1477"/>
    <n v="738"/>
    <n v="245"/>
    <m/>
  </r>
  <r>
    <x v="0"/>
    <x v="0"/>
    <s v="GCA_000024345.1"/>
    <s v="Primary Assembly"/>
    <s v="chromosome"/>
    <m/>
    <s v="CP001736.1"/>
    <n v="1557945"/>
    <n v="1565633"/>
    <s v="+"/>
    <m/>
    <m/>
    <m/>
    <m/>
    <m/>
    <m/>
    <s v="Kfla_1478"/>
    <n v="7689"/>
    <m/>
    <m/>
  </r>
  <r>
    <x v="1"/>
    <x v="1"/>
    <s v="GCA_000024345.1"/>
    <s v="Primary Assembly"/>
    <s v="chromosome"/>
    <m/>
    <s v="CP001736.1"/>
    <n v="1557945"/>
    <n v="1565633"/>
    <s v="+"/>
    <s v="ADB30579.1"/>
    <m/>
    <m/>
    <s v="YD repeat protein"/>
    <m/>
    <m/>
    <s v="Kfla_1478"/>
    <n v="7689"/>
    <n v="2562"/>
    <m/>
  </r>
  <r>
    <x v="0"/>
    <x v="0"/>
    <s v="GCA_000024345.1"/>
    <s v="Primary Assembly"/>
    <s v="chromosome"/>
    <m/>
    <s v="CP001736.1"/>
    <n v="1565644"/>
    <n v="1566333"/>
    <s v="+"/>
    <m/>
    <m/>
    <m/>
    <m/>
    <m/>
    <m/>
    <s v="Kfla_1479"/>
    <n v="690"/>
    <m/>
    <m/>
  </r>
  <r>
    <x v="1"/>
    <x v="1"/>
    <s v="GCA_000024345.1"/>
    <s v="Primary Assembly"/>
    <s v="chromosome"/>
    <m/>
    <s v="CP001736.1"/>
    <n v="1565644"/>
    <n v="1566333"/>
    <s v="+"/>
    <s v="ADB30580.1"/>
    <m/>
    <m/>
    <s v="hypothetical protein"/>
    <m/>
    <m/>
    <s v="Kfla_1479"/>
    <n v="690"/>
    <n v="229"/>
    <m/>
  </r>
  <r>
    <x v="0"/>
    <x v="0"/>
    <s v="GCA_000024345.1"/>
    <s v="Primary Assembly"/>
    <s v="chromosome"/>
    <m/>
    <s v="CP001736.1"/>
    <n v="1566305"/>
    <n v="1567345"/>
    <s v="+"/>
    <m/>
    <m/>
    <m/>
    <m/>
    <m/>
    <m/>
    <s v="Kfla_1480"/>
    <n v="1041"/>
    <m/>
    <m/>
  </r>
  <r>
    <x v="1"/>
    <x v="1"/>
    <s v="GCA_000024345.1"/>
    <s v="Primary Assembly"/>
    <s v="chromosome"/>
    <m/>
    <s v="CP001736.1"/>
    <n v="1566305"/>
    <n v="1567345"/>
    <s v="+"/>
    <s v="ADB30581.1"/>
    <m/>
    <m/>
    <s v="Hedgehog/intein hint domain protein"/>
    <m/>
    <m/>
    <s v="Kfla_1480"/>
    <n v="1041"/>
    <n v="346"/>
    <m/>
  </r>
  <r>
    <x v="0"/>
    <x v="0"/>
    <s v="GCA_000024345.1"/>
    <s v="Primary Assembly"/>
    <s v="chromosome"/>
    <m/>
    <s v="CP001736.1"/>
    <n v="1567505"/>
    <n v="1568560"/>
    <s v="-"/>
    <m/>
    <m/>
    <m/>
    <m/>
    <m/>
    <m/>
    <s v="Kfla_1481"/>
    <n v="1056"/>
    <m/>
    <m/>
  </r>
  <r>
    <x v="1"/>
    <x v="1"/>
    <s v="GCA_000024345.1"/>
    <s v="Primary Assembly"/>
    <s v="chromosome"/>
    <m/>
    <s v="CP001736.1"/>
    <n v="1567505"/>
    <n v="1568560"/>
    <s v="-"/>
    <s v="ADB30582.1"/>
    <m/>
    <m/>
    <s v="hypothetical protein"/>
    <m/>
    <m/>
    <s v="Kfla_1481"/>
    <n v="1056"/>
    <n v="351"/>
    <m/>
  </r>
  <r>
    <x v="0"/>
    <x v="0"/>
    <s v="GCA_000024345.1"/>
    <s v="Primary Assembly"/>
    <s v="chromosome"/>
    <m/>
    <s v="CP001736.1"/>
    <n v="1568925"/>
    <n v="1569506"/>
    <s v="+"/>
    <m/>
    <m/>
    <m/>
    <m/>
    <m/>
    <m/>
    <s v="Kfla_1482"/>
    <n v="582"/>
    <m/>
    <m/>
  </r>
  <r>
    <x v="1"/>
    <x v="1"/>
    <s v="GCA_000024345.1"/>
    <s v="Primary Assembly"/>
    <s v="chromosome"/>
    <m/>
    <s v="CP001736.1"/>
    <n v="1568925"/>
    <n v="1569506"/>
    <s v="+"/>
    <s v="ADB30583.1"/>
    <m/>
    <m/>
    <s v="hypothetical protein"/>
    <m/>
    <m/>
    <s v="Kfla_1482"/>
    <n v="582"/>
    <n v="193"/>
    <m/>
  </r>
  <r>
    <x v="0"/>
    <x v="0"/>
    <s v="GCA_000024345.1"/>
    <s v="Primary Assembly"/>
    <s v="chromosome"/>
    <m/>
    <s v="CP001736.1"/>
    <n v="1570141"/>
    <n v="1570917"/>
    <s v="+"/>
    <m/>
    <m/>
    <m/>
    <m/>
    <m/>
    <m/>
    <s v="Kfla_1483"/>
    <n v="777"/>
    <m/>
    <m/>
  </r>
  <r>
    <x v="1"/>
    <x v="1"/>
    <s v="GCA_000024345.1"/>
    <s v="Primary Assembly"/>
    <s v="chromosome"/>
    <m/>
    <s v="CP001736.1"/>
    <n v="1570141"/>
    <n v="1570917"/>
    <s v="+"/>
    <s v="ADB30584.1"/>
    <m/>
    <m/>
    <s v="hypothetical protein"/>
    <m/>
    <m/>
    <s v="Kfla_1483"/>
    <n v="777"/>
    <n v="258"/>
    <m/>
  </r>
  <r>
    <x v="0"/>
    <x v="4"/>
    <s v="GCA_000024345.1"/>
    <s v="Primary Assembly"/>
    <s v="chromosome"/>
    <m/>
    <s v="CP001736.1"/>
    <n v="1571107"/>
    <n v="1571618"/>
    <s v="+"/>
    <m/>
    <m/>
    <m/>
    <m/>
    <m/>
    <m/>
    <s v="Kfla_1484"/>
    <n v="512"/>
    <m/>
    <s v="pseudo"/>
  </r>
  <r>
    <x v="0"/>
    <x v="0"/>
    <s v="GCA_000024345.1"/>
    <s v="Primary Assembly"/>
    <s v="chromosome"/>
    <m/>
    <s v="CP001736.1"/>
    <n v="1571935"/>
    <n v="1572123"/>
    <s v="+"/>
    <m/>
    <m/>
    <m/>
    <m/>
    <m/>
    <m/>
    <s v="Kfla_1485"/>
    <n v="189"/>
    <m/>
    <m/>
  </r>
  <r>
    <x v="1"/>
    <x v="1"/>
    <s v="GCA_000024345.1"/>
    <s v="Primary Assembly"/>
    <s v="chromosome"/>
    <m/>
    <s v="CP001736.1"/>
    <n v="1571935"/>
    <n v="1572123"/>
    <s v="+"/>
    <s v="ADB30585.1"/>
    <m/>
    <m/>
    <s v="hypothetical protein"/>
    <m/>
    <m/>
    <s v="Kfla_1485"/>
    <n v="189"/>
    <n v="62"/>
    <m/>
  </r>
  <r>
    <x v="0"/>
    <x v="0"/>
    <s v="GCA_000024345.1"/>
    <s v="Primary Assembly"/>
    <s v="chromosome"/>
    <m/>
    <s v="CP001736.1"/>
    <n v="1572264"/>
    <n v="1572935"/>
    <s v="+"/>
    <m/>
    <m/>
    <m/>
    <m/>
    <m/>
    <m/>
    <s v="Kfla_1486"/>
    <n v="672"/>
    <m/>
    <m/>
  </r>
  <r>
    <x v="1"/>
    <x v="1"/>
    <s v="GCA_000024345.1"/>
    <s v="Primary Assembly"/>
    <s v="chromosome"/>
    <m/>
    <s v="CP001736.1"/>
    <n v="1572264"/>
    <n v="1572935"/>
    <s v="+"/>
    <s v="ADB30586.1"/>
    <m/>
    <m/>
    <s v="beta-Ig-H3/fasciclin"/>
    <m/>
    <m/>
    <s v="Kfla_1486"/>
    <n v="672"/>
    <n v="223"/>
    <m/>
  </r>
  <r>
    <x v="0"/>
    <x v="0"/>
    <s v="GCA_000024345.1"/>
    <s v="Primary Assembly"/>
    <s v="chromosome"/>
    <m/>
    <s v="CP001736.1"/>
    <n v="1573077"/>
    <n v="1573826"/>
    <s v="+"/>
    <m/>
    <m/>
    <m/>
    <m/>
    <m/>
    <m/>
    <s v="Kfla_1487"/>
    <n v="750"/>
    <m/>
    <m/>
  </r>
  <r>
    <x v="1"/>
    <x v="1"/>
    <s v="GCA_000024345.1"/>
    <s v="Primary Assembly"/>
    <s v="chromosome"/>
    <m/>
    <s v="CP001736.1"/>
    <n v="1573077"/>
    <n v="1573826"/>
    <s v="+"/>
    <s v="ADB30587.1"/>
    <m/>
    <m/>
    <s v="hypothetical protein"/>
    <m/>
    <m/>
    <s v="Kfla_1487"/>
    <n v="750"/>
    <n v="249"/>
    <m/>
  </r>
  <r>
    <x v="0"/>
    <x v="0"/>
    <s v="GCA_000024345.1"/>
    <s v="Primary Assembly"/>
    <s v="chromosome"/>
    <m/>
    <s v="CP001736.1"/>
    <n v="1573937"/>
    <n v="1575805"/>
    <s v="-"/>
    <m/>
    <m/>
    <m/>
    <m/>
    <m/>
    <m/>
    <s v="Kfla_1488"/>
    <n v="1869"/>
    <m/>
    <m/>
  </r>
  <r>
    <x v="1"/>
    <x v="1"/>
    <s v="GCA_000024345.1"/>
    <s v="Primary Assembly"/>
    <s v="chromosome"/>
    <m/>
    <s v="CP001736.1"/>
    <n v="1573937"/>
    <n v="1575805"/>
    <s v="-"/>
    <s v="ADB30588.1"/>
    <m/>
    <m/>
    <s v="metallophosphoesterase"/>
    <m/>
    <m/>
    <s v="Kfla_1488"/>
    <n v="1869"/>
    <n v="622"/>
    <m/>
  </r>
  <r>
    <x v="0"/>
    <x v="0"/>
    <s v="GCA_000024345.1"/>
    <s v="Primary Assembly"/>
    <s v="chromosome"/>
    <m/>
    <s v="CP001736.1"/>
    <n v="1575913"/>
    <n v="1576869"/>
    <s v="-"/>
    <m/>
    <m/>
    <m/>
    <m/>
    <m/>
    <m/>
    <s v="Kfla_1489"/>
    <n v="957"/>
    <m/>
    <m/>
  </r>
  <r>
    <x v="1"/>
    <x v="1"/>
    <s v="GCA_000024345.1"/>
    <s v="Primary Assembly"/>
    <s v="chromosome"/>
    <m/>
    <s v="CP001736.1"/>
    <n v="1575913"/>
    <n v="1576869"/>
    <s v="-"/>
    <s v="ADB30589.1"/>
    <m/>
    <m/>
    <s v="RNA polymerase, sigma-24 subunit, ECF subfamily"/>
    <m/>
    <m/>
    <s v="Kfla_1489"/>
    <n v="957"/>
    <n v="318"/>
    <m/>
  </r>
  <r>
    <x v="0"/>
    <x v="0"/>
    <s v="GCA_000024345.1"/>
    <s v="Primary Assembly"/>
    <s v="chromosome"/>
    <m/>
    <s v="CP001736.1"/>
    <n v="1576866"/>
    <n v="1577777"/>
    <s v="-"/>
    <m/>
    <m/>
    <m/>
    <m/>
    <m/>
    <m/>
    <s v="Kfla_1490"/>
    <n v="912"/>
    <m/>
    <m/>
  </r>
  <r>
    <x v="1"/>
    <x v="1"/>
    <s v="GCA_000024345.1"/>
    <s v="Primary Assembly"/>
    <s v="chromosome"/>
    <m/>
    <s v="CP001736.1"/>
    <n v="1576866"/>
    <n v="1577777"/>
    <s v="-"/>
    <s v="ADB30590.1"/>
    <m/>
    <m/>
    <s v="NAD-dependent epimerase/dehydratase"/>
    <m/>
    <m/>
    <s v="Kfla_1490"/>
    <n v="912"/>
    <n v="303"/>
    <m/>
  </r>
  <r>
    <x v="0"/>
    <x v="0"/>
    <s v="GCA_000024345.1"/>
    <s v="Primary Assembly"/>
    <s v="chromosome"/>
    <m/>
    <s v="CP001736.1"/>
    <n v="1577955"/>
    <n v="1578650"/>
    <s v="+"/>
    <m/>
    <m/>
    <m/>
    <m/>
    <m/>
    <m/>
    <s v="Kfla_1491"/>
    <n v="696"/>
    <m/>
    <m/>
  </r>
  <r>
    <x v="1"/>
    <x v="1"/>
    <s v="GCA_000024345.1"/>
    <s v="Primary Assembly"/>
    <s v="chromosome"/>
    <m/>
    <s v="CP001736.1"/>
    <n v="1577955"/>
    <n v="1578650"/>
    <s v="+"/>
    <s v="ADB30591.1"/>
    <m/>
    <m/>
    <s v="NAD-dependent epimerase/dehydratase"/>
    <m/>
    <m/>
    <s v="Kfla_1491"/>
    <n v="696"/>
    <n v="231"/>
    <m/>
  </r>
  <r>
    <x v="0"/>
    <x v="0"/>
    <s v="GCA_000024345.1"/>
    <s v="Primary Assembly"/>
    <s v="chromosome"/>
    <m/>
    <s v="CP001736.1"/>
    <n v="1578688"/>
    <n v="1579773"/>
    <s v="-"/>
    <m/>
    <m/>
    <m/>
    <m/>
    <m/>
    <m/>
    <s v="Kfla_1492"/>
    <n v="1086"/>
    <m/>
    <m/>
  </r>
  <r>
    <x v="1"/>
    <x v="1"/>
    <s v="GCA_000024345.1"/>
    <s v="Primary Assembly"/>
    <s v="chromosome"/>
    <m/>
    <s v="CP001736.1"/>
    <n v="1578688"/>
    <n v="1579773"/>
    <s v="-"/>
    <s v="ADB30592.1"/>
    <m/>
    <m/>
    <s v="transcriptional regulator, LuxR family"/>
    <m/>
    <m/>
    <s v="Kfla_1492"/>
    <n v="1086"/>
    <n v="361"/>
    <m/>
  </r>
  <r>
    <x v="0"/>
    <x v="0"/>
    <s v="GCA_000024345.1"/>
    <s v="Primary Assembly"/>
    <s v="chromosome"/>
    <m/>
    <s v="CP001736.1"/>
    <n v="1579861"/>
    <n v="1581231"/>
    <s v="+"/>
    <m/>
    <m/>
    <m/>
    <m/>
    <m/>
    <m/>
    <s v="Kfla_1493"/>
    <n v="1371"/>
    <m/>
    <m/>
  </r>
  <r>
    <x v="1"/>
    <x v="1"/>
    <s v="GCA_000024345.1"/>
    <s v="Primary Assembly"/>
    <s v="chromosome"/>
    <m/>
    <s v="CP001736.1"/>
    <n v="1579861"/>
    <n v="1581231"/>
    <s v="+"/>
    <s v="ADB30593.1"/>
    <m/>
    <m/>
    <s v="conserved hypothetical protein"/>
    <m/>
    <m/>
    <s v="Kfla_1493"/>
    <n v="1371"/>
    <n v="456"/>
    <m/>
  </r>
  <r>
    <x v="0"/>
    <x v="0"/>
    <s v="GCA_000024345.1"/>
    <s v="Primary Assembly"/>
    <s v="chromosome"/>
    <m/>
    <s v="CP001736.1"/>
    <n v="1581238"/>
    <n v="1582062"/>
    <s v="-"/>
    <m/>
    <m/>
    <m/>
    <m/>
    <m/>
    <m/>
    <s v="Kfla_1494"/>
    <n v="825"/>
    <m/>
    <m/>
  </r>
  <r>
    <x v="1"/>
    <x v="1"/>
    <s v="GCA_000024345.1"/>
    <s v="Primary Assembly"/>
    <s v="chromosome"/>
    <m/>
    <s v="CP001736.1"/>
    <n v="1581238"/>
    <n v="1582062"/>
    <s v="-"/>
    <s v="ADB30594.1"/>
    <m/>
    <m/>
    <s v="helix-turn-helix domain protein"/>
    <m/>
    <m/>
    <s v="Kfla_1494"/>
    <n v="825"/>
    <n v="274"/>
    <m/>
  </r>
  <r>
    <x v="0"/>
    <x v="0"/>
    <s v="GCA_000024345.1"/>
    <s v="Primary Assembly"/>
    <s v="chromosome"/>
    <m/>
    <s v="CP001736.1"/>
    <n v="1582196"/>
    <n v="1583050"/>
    <s v="+"/>
    <m/>
    <m/>
    <m/>
    <m/>
    <m/>
    <m/>
    <s v="Kfla_1495"/>
    <n v="855"/>
    <m/>
    <m/>
  </r>
  <r>
    <x v="1"/>
    <x v="1"/>
    <s v="GCA_000024345.1"/>
    <s v="Primary Assembly"/>
    <s v="chromosome"/>
    <m/>
    <s v="CP001736.1"/>
    <n v="1582196"/>
    <n v="1583050"/>
    <s v="+"/>
    <s v="ADB30595.1"/>
    <m/>
    <m/>
    <s v="transcriptional regulator, XRE family"/>
    <m/>
    <m/>
    <s v="Kfla_1495"/>
    <n v="855"/>
    <n v="284"/>
    <m/>
  </r>
  <r>
    <x v="0"/>
    <x v="0"/>
    <s v="GCA_000024345.1"/>
    <s v="Primary Assembly"/>
    <s v="chromosome"/>
    <m/>
    <s v="CP001736.1"/>
    <n v="1583159"/>
    <n v="1584004"/>
    <s v="+"/>
    <m/>
    <m/>
    <m/>
    <m/>
    <m/>
    <m/>
    <s v="Kfla_1496"/>
    <n v="846"/>
    <m/>
    <m/>
  </r>
  <r>
    <x v="1"/>
    <x v="1"/>
    <s v="GCA_000024345.1"/>
    <s v="Primary Assembly"/>
    <s v="chromosome"/>
    <m/>
    <s v="CP001736.1"/>
    <n v="1583159"/>
    <n v="1584004"/>
    <s v="+"/>
    <s v="ADB30596.1"/>
    <m/>
    <m/>
    <s v="short-chain dehydrogenase/reductase SDR"/>
    <m/>
    <m/>
    <s v="Kfla_1496"/>
    <n v="846"/>
    <n v="281"/>
    <m/>
  </r>
  <r>
    <x v="0"/>
    <x v="0"/>
    <s v="GCA_000024345.1"/>
    <s v="Primary Assembly"/>
    <s v="chromosome"/>
    <m/>
    <s v="CP001736.1"/>
    <n v="1584093"/>
    <n v="1584869"/>
    <s v="+"/>
    <m/>
    <m/>
    <m/>
    <m/>
    <m/>
    <m/>
    <s v="Kfla_1497"/>
    <n v="777"/>
    <m/>
    <m/>
  </r>
  <r>
    <x v="1"/>
    <x v="1"/>
    <s v="GCA_000024345.1"/>
    <s v="Primary Assembly"/>
    <s v="chromosome"/>
    <m/>
    <s v="CP001736.1"/>
    <n v="1584093"/>
    <n v="1584869"/>
    <s v="+"/>
    <s v="ADB30597.1"/>
    <m/>
    <m/>
    <s v="short-chain dehydrogenase/reductase SDR"/>
    <m/>
    <m/>
    <s v="Kfla_1497"/>
    <n v="777"/>
    <n v="258"/>
    <m/>
  </r>
  <r>
    <x v="0"/>
    <x v="0"/>
    <s v="GCA_000024345.1"/>
    <s v="Primary Assembly"/>
    <s v="chromosome"/>
    <m/>
    <s v="CP001736.1"/>
    <n v="1584870"/>
    <n v="1586288"/>
    <s v="+"/>
    <m/>
    <m/>
    <m/>
    <m/>
    <m/>
    <m/>
    <s v="Kfla_1498"/>
    <n v="1419"/>
    <m/>
    <m/>
  </r>
  <r>
    <x v="1"/>
    <x v="1"/>
    <s v="GCA_000024345.1"/>
    <s v="Primary Assembly"/>
    <s v="chromosome"/>
    <m/>
    <s v="CP001736.1"/>
    <n v="1584870"/>
    <n v="1586288"/>
    <s v="+"/>
    <s v="ADB30598.1"/>
    <m/>
    <m/>
    <s v="amidohydrolase"/>
    <m/>
    <m/>
    <s v="Kfla_1498"/>
    <n v="1419"/>
    <n v="472"/>
    <m/>
  </r>
  <r>
    <x v="0"/>
    <x v="0"/>
    <s v="GCA_000024345.1"/>
    <s v="Primary Assembly"/>
    <s v="chromosome"/>
    <m/>
    <s v="CP001736.1"/>
    <n v="1586315"/>
    <n v="1587130"/>
    <s v="+"/>
    <m/>
    <m/>
    <m/>
    <m/>
    <m/>
    <m/>
    <s v="Kfla_1499"/>
    <n v="816"/>
    <m/>
    <m/>
  </r>
  <r>
    <x v="1"/>
    <x v="1"/>
    <s v="GCA_000024345.1"/>
    <s v="Primary Assembly"/>
    <s v="chromosome"/>
    <m/>
    <s v="CP001736.1"/>
    <n v="1586315"/>
    <n v="1587130"/>
    <s v="+"/>
    <s v="ADB30599.1"/>
    <m/>
    <m/>
    <s v="short-chain dehydrogenase/reductase SDR"/>
    <m/>
    <m/>
    <s v="Kfla_1499"/>
    <n v="816"/>
    <n v="271"/>
    <m/>
  </r>
  <r>
    <x v="0"/>
    <x v="4"/>
    <s v="GCA_000024345.1"/>
    <s v="Primary Assembly"/>
    <s v="chromosome"/>
    <m/>
    <s v="CP001736.1"/>
    <n v="1587741"/>
    <n v="1588059"/>
    <s v="-"/>
    <m/>
    <m/>
    <m/>
    <m/>
    <m/>
    <m/>
    <s v="Kfla_1500"/>
    <n v="319"/>
    <m/>
    <s v="pseudo"/>
  </r>
  <r>
    <x v="0"/>
    <x v="4"/>
    <s v="GCA_000024345.1"/>
    <s v="Primary Assembly"/>
    <s v="chromosome"/>
    <m/>
    <s v="CP001736.1"/>
    <n v="1588816"/>
    <n v="1589043"/>
    <s v="-"/>
    <m/>
    <m/>
    <m/>
    <m/>
    <m/>
    <m/>
    <s v="Kfla_1501"/>
    <n v="228"/>
    <m/>
    <s v="pseudo"/>
  </r>
  <r>
    <x v="0"/>
    <x v="0"/>
    <s v="GCA_000024345.1"/>
    <s v="Primary Assembly"/>
    <s v="chromosome"/>
    <m/>
    <s v="CP001736.1"/>
    <n v="1589803"/>
    <n v="1590099"/>
    <s v="+"/>
    <m/>
    <m/>
    <m/>
    <m/>
    <m/>
    <m/>
    <s v="Kfla_1502"/>
    <n v="297"/>
    <m/>
    <m/>
  </r>
  <r>
    <x v="1"/>
    <x v="1"/>
    <s v="GCA_000024345.1"/>
    <s v="Primary Assembly"/>
    <s v="chromosome"/>
    <m/>
    <s v="CP001736.1"/>
    <n v="1589803"/>
    <n v="1590099"/>
    <s v="+"/>
    <s v="ADB30600.1"/>
    <m/>
    <m/>
    <s v="hypothetical protein"/>
    <m/>
    <m/>
    <s v="Kfla_1502"/>
    <n v="297"/>
    <n v="98"/>
    <m/>
  </r>
  <r>
    <x v="0"/>
    <x v="0"/>
    <s v="GCA_000024345.1"/>
    <s v="Primary Assembly"/>
    <s v="chromosome"/>
    <m/>
    <s v="CP001736.1"/>
    <n v="1590748"/>
    <n v="1591122"/>
    <s v="+"/>
    <m/>
    <m/>
    <m/>
    <m/>
    <m/>
    <m/>
    <s v="Kfla_1503"/>
    <n v="375"/>
    <m/>
    <m/>
  </r>
  <r>
    <x v="1"/>
    <x v="1"/>
    <s v="GCA_000024345.1"/>
    <s v="Primary Assembly"/>
    <s v="chromosome"/>
    <m/>
    <s v="CP001736.1"/>
    <n v="1590748"/>
    <n v="1591122"/>
    <s v="+"/>
    <s v="ADB30601.1"/>
    <m/>
    <m/>
    <s v="conserved hypothetical protein"/>
    <m/>
    <m/>
    <s v="Kfla_1503"/>
    <n v="375"/>
    <n v="124"/>
    <m/>
  </r>
  <r>
    <x v="0"/>
    <x v="0"/>
    <s v="GCA_000024345.1"/>
    <s v="Primary Assembly"/>
    <s v="chromosome"/>
    <m/>
    <s v="CP001736.1"/>
    <n v="1591240"/>
    <n v="1592445"/>
    <s v="+"/>
    <m/>
    <m/>
    <m/>
    <m/>
    <m/>
    <m/>
    <s v="Kfla_1504"/>
    <n v="1206"/>
    <m/>
    <m/>
  </r>
  <r>
    <x v="1"/>
    <x v="1"/>
    <s v="GCA_000024345.1"/>
    <s v="Primary Assembly"/>
    <s v="chromosome"/>
    <m/>
    <s v="CP001736.1"/>
    <n v="1591240"/>
    <n v="1592445"/>
    <s v="+"/>
    <s v="ADB30602.1"/>
    <m/>
    <m/>
    <s v="Alginate lyase 2"/>
    <m/>
    <m/>
    <s v="Kfla_1504"/>
    <n v="1206"/>
    <n v="401"/>
    <m/>
  </r>
  <r>
    <x v="0"/>
    <x v="0"/>
    <s v="GCA_000024345.1"/>
    <s v="Primary Assembly"/>
    <s v="chromosome"/>
    <m/>
    <s v="CP001736.1"/>
    <n v="1592493"/>
    <n v="1593440"/>
    <s v="-"/>
    <m/>
    <m/>
    <m/>
    <m/>
    <m/>
    <m/>
    <s v="Kfla_1505"/>
    <n v="948"/>
    <m/>
    <m/>
  </r>
  <r>
    <x v="1"/>
    <x v="1"/>
    <s v="GCA_000024345.1"/>
    <s v="Primary Assembly"/>
    <s v="chromosome"/>
    <m/>
    <s v="CP001736.1"/>
    <n v="1592493"/>
    <n v="1593440"/>
    <s v="-"/>
    <s v="ADB30603.1"/>
    <m/>
    <m/>
    <s v="transcriptional regulator, LysR family"/>
    <m/>
    <m/>
    <s v="Kfla_1505"/>
    <n v="948"/>
    <n v="315"/>
    <m/>
  </r>
  <r>
    <x v="0"/>
    <x v="0"/>
    <s v="GCA_000024345.1"/>
    <s v="Primary Assembly"/>
    <s v="chromosome"/>
    <m/>
    <s v="CP001736.1"/>
    <n v="1593530"/>
    <n v="1594225"/>
    <s v="+"/>
    <m/>
    <m/>
    <m/>
    <m/>
    <m/>
    <m/>
    <s v="Kfla_1506"/>
    <n v="696"/>
    <m/>
    <m/>
  </r>
  <r>
    <x v="1"/>
    <x v="1"/>
    <s v="GCA_000024345.1"/>
    <s v="Primary Assembly"/>
    <s v="chromosome"/>
    <m/>
    <s v="CP001736.1"/>
    <n v="1593530"/>
    <n v="1594225"/>
    <s v="+"/>
    <s v="ADB30604.1"/>
    <m/>
    <m/>
    <s v="beta-lactamase domain protein"/>
    <m/>
    <m/>
    <s v="Kfla_1506"/>
    <n v="696"/>
    <n v="231"/>
    <m/>
  </r>
  <r>
    <x v="0"/>
    <x v="0"/>
    <s v="GCA_000024345.1"/>
    <s v="Primary Assembly"/>
    <s v="chromosome"/>
    <m/>
    <s v="CP001736.1"/>
    <n v="1594283"/>
    <n v="1597081"/>
    <s v="-"/>
    <m/>
    <m/>
    <m/>
    <m/>
    <m/>
    <m/>
    <s v="Kfla_1507"/>
    <n v="2799"/>
    <m/>
    <m/>
  </r>
  <r>
    <x v="1"/>
    <x v="1"/>
    <s v="GCA_000024345.1"/>
    <s v="Primary Assembly"/>
    <s v="chromosome"/>
    <m/>
    <s v="CP001736.1"/>
    <n v="1594283"/>
    <n v="1597081"/>
    <s v="-"/>
    <s v="ADB30605.1"/>
    <m/>
    <m/>
    <s v="glycoside hydrolase family 31"/>
    <m/>
    <m/>
    <s v="Kfla_1507"/>
    <n v="2799"/>
    <n v="932"/>
    <m/>
  </r>
  <r>
    <x v="0"/>
    <x v="0"/>
    <s v="GCA_000024345.1"/>
    <s v="Primary Assembly"/>
    <s v="chromosome"/>
    <m/>
    <s v="CP001736.1"/>
    <n v="1597167"/>
    <n v="1597679"/>
    <s v="-"/>
    <m/>
    <m/>
    <m/>
    <m/>
    <m/>
    <m/>
    <s v="Kfla_1508"/>
    <n v="513"/>
    <m/>
    <m/>
  </r>
  <r>
    <x v="1"/>
    <x v="1"/>
    <s v="GCA_000024345.1"/>
    <s v="Primary Assembly"/>
    <s v="chromosome"/>
    <m/>
    <s v="CP001736.1"/>
    <n v="1597167"/>
    <n v="1597679"/>
    <s v="-"/>
    <s v="ADB30606.1"/>
    <m/>
    <m/>
    <s v="GCN5-related N-acetyltransferase"/>
    <m/>
    <m/>
    <s v="Kfla_1508"/>
    <n v="513"/>
    <n v="170"/>
    <m/>
  </r>
  <r>
    <x v="0"/>
    <x v="0"/>
    <s v="GCA_000024345.1"/>
    <s v="Primary Assembly"/>
    <s v="chromosome"/>
    <m/>
    <s v="CP001736.1"/>
    <n v="1597777"/>
    <n v="1598751"/>
    <s v="+"/>
    <m/>
    <m/>
    <m/>
    <m/>
    <m/>
    <m/>
    <s v="Kfla_1509"/>
    <n v="975"/>
    <m/>
    <m/>
  </r>
  <r>
    <x v="1"/>
    <x v="1"/>
    <s v="GCA_000024345.1"/>
    <s v="Primary Assembly"/>
    <s v="chromosome"/>
    <m/>
    <s v="CP001736.1"/>
    <n v="1597777"/>
    <n v="1598751"/>
    <s v="+"/>
    <s v="ADB30607.1"/>
    <m/>
    <m/>
    <s v="transcriptional regulator, ArsR family"/>
    <m/>
    <m/>
    <s v="Kfla_1509"/>
    <n v="975"/>
    <n v="324"/>
    <m/>
  </r>
  <r>
    <x v="0"/>
    <x v="0"/>
    <s v="GCA_000024345.1"/>
    <s v="Primary Assembly"/>
    <s v="chromosome"/>
    <m/>
    <s v="CP001736.1"/>
    <n v="1598891"/>
    <n v="1599841"/>
    <s v="+"/>
    <m/>
    <m/>
    <m/>
    <m/>
    <m/>
    <m/>
    <s v="Kfla_1510"/>
    <n v="951"/>
    <m/>
    <m/>
  </r>
  <r>
    <x v="1"/>
    <x v="1"/>
    <s v="GCA_000024345.1"/>
    <s v="Primary Assembly"/>
    <s v="chromosome"/>
    <m/>
    <s v="CP001736.1"/>
    <n v="1598891"/>
    <n v="1599841"/>
    <s v="+"/>
    <s v="ADB30608.1"/>
    <m/>
    <m/>
    <s v="binding-protein-dependent transport systems inner membrane component"/>
    <m/>
    <m/>
    <s v="Kfla_1510"/>
    <n v="951"/>
    <n v="316"/>
    <m/>
  </r>
  <r>
    <x v="0"/>
    <x v="0"/>
    <s v="GCA_000024345.1"/>
    <s v="Primary Assembly"/>
    <s v="chromosome"/>
    <m/>
    <s v="CP001736.1"/>
    <n v="1599852"/>
    <n v="1600733"/>
    <s v="+"/>
    <m/>
    <m/>
    <m/>
    <m/>
    <m/>
    <m/>
    <s v="Kfla_1511"/>
    <n v="882"/>
    <m/>
    <m/>
  </r>
  <r>
    <x v="1"/>
    <x v="1"/>
    <s v="GCA_000024345.1"/>
    <s v="Primary Assembly"/>
    <s v="chromosome"/>
    <m/>
    <s v="CP001736.1"/>
    <n v="1599852"/>
    <n v="1600733"/>
    <s v="+"/>
    <s v="ADB30609.1"/>
    <m/>
    <m/>
    <s v="binding-protein-dependent transport systems inner membrane component"/>
    <m/>
    <m/>
    <s v="Kfla_1511"/>
    <n v="882"/>
    <n v="293"/>
    <m/>
  </r>
  <r>
    <x v="0"/>
    <x v="0"/>
    <s v="GCA_000024345.1"/>
    <s v="Primary Assembly"/>
    <s v="chromosome"/>
    <m/>
    <s v="CP001736.1"/>
    <n v="1600778"/>
    <n v="1602736"/>
    <s v="-"/>
    <m/>
    <m/>
    <m/>
    <m/>
    <m/>
    <m/>
    <s v="Kfla_1512"/>
    <n v="1959"/>
    <m/>
    <m/>
  </r>
  <r>
    <x v="1"/>
    <x v="1"/>
    <s v="GCA_000024345.1"/>
    <s v="Primary Assembly"/>
    <s v="chromosome"/>
    <m/>
    <s v="CP001736.1"/>
    <n v="1600778"/>
    <n v="1602736"/>
    <s v="-"/>
    <s v="ADB30610.1"/>
    <m/>
    <m/>
    <s v="Carbohydrate binding family 6"/>
    <m/>
    <m/>
    <s v="Kfla_1512"/>
    <n v="1959"/>
    <n v="652"/>
    <m/>
  </r>
  <r>
    <x v="0"/>
    <x v="0"/>
    <s v="GCA_000024345.1"/>
    <s v="Primary Assembly"/>
    <s v="chromosome"/>
    <m/>
    <s v="CP001736.1"/>
    <n v="1602791"/>
    <n v="1604185"/>
    <s v="-"/>
    <m/>
    <m/>
    <m/>
    <m/>
    <m/>
    <m/>
    <s v="Kfla_1513"/>
    <n v="1395"/>
    <m/>
    <m/>
  </r>
  <r>
    <x v="1"/>
    <x v="1"/>
    <s v="GCA_000024345.1"/>
    <s v="Primary Assembly"/>
    <s v="chromosome"/>
    <m/>
    <s v="CP001736.1"/>
    <n v="1602791"/>
    <n v="1604185"/>
    <s v="-"/>
    <s v="ADB30611.1"/>
    <m/>
    <m/>
    <s v="hypothetical protein"/>
    <m/>
    <m/>
    <s v="Kfla_1513"/>
    <n v="1395"/>
    <n v="464"/>
    <m/>
  </r>
  <r>
    <x v="0"/>
    <x v="0"/>
    <s v="GCA_000024345.1"/>
    <s v="Primary Assembly"/>
    <s v="chromosome"/>
    <m/>
    <s v="CP001736.1"/>
    <n v="1604322"/>
    <n v="1605683"/>
    <s v="+"/>
    <m/>
    <m/>
    <m/>
    <m/>
    <m/>
    <m/>
    <s v="Kfla_1514"/>
    <n v="1362"/>
    <m/>
    <m/>
  </r>
  <r>
    <x v="1"/>
    <x v="1"/>
    <s v="GCA_000024345.1"/>
    <s v="Primary Assembly"/>
    <s v="chromosome"/>
    <m/>
    <s v="CP001736.1"/>
    <n v="1604322"/>
    <n v="1605683"/>
    <s v="+"/>
    <s v="ADB30612.1"/>
    <m/>
    <m/>
    <s v="extracellular solute-binding protein family 1"/>
    <m/>
    <m/>
    <s v="Kfla_1514"/>
    <n v="1362"/>
    <n v="453"/>
    <m/>
  </r>
  <r>
    <x v="0"/>
    <x v="0"/>
    <s v="GCA_000024345.1"/>
    <s v="Primary Assembly"/>
    <s v="chromosome"/>
    <m/>
    <s v="CP001736.1"/>
    <n v="1605762"/>
    <n v="1607255"/>
    <s v="+"/>
    <m/>
    <m/>
    <m/>
    <m/>
    <m/>
    <m/>
    <s v="Kfla_1515"/>
    <n v="1494"/>
    <m/>
    <m/>
  </r>
  <r>
    <x v="1"/>
    <x v="1"/>
    <s v="GCA_000024345.1"/>
    <s v="Primary Assembly"/>
    <s v="chromosome"/>
    <m/>
    <s v="CP001736.1"/>
    <n v="1605762"/>
    <n v="1607255"/>
    <s v="+"/>
    <s v="ADB30613.1"/>
    <m/>
    <m/>
    <s v="glycoside hydrolase clan GH-D"/>
    <m/>
    <m/>
    <s v="Kfla_1515"/>
    <n v="1494"/>
    <n v="497"/>
    <m/>
  </r>
  <r>
    <x v="0"/>
    <x v="0"/>
    <s v="GCA_000024345.1"/>
    <s v="Primary Assembly"/>
    <s v="chromosome"/>
    <m/>
    <s v="CP001736.1"/>
    <n v="1607277"/>
    <n v="1608464"/>
    <s v="+"/>
    <m/>
    <m/>
    <m/>
    <m/>
    <m/>
    <m/>
    <s v="Kfla_1516"/>
    <n v="1188"/>
    <m/>
    <m/>
  </r>
  <r>
    <x v="1"/>
    <x v="1"/>
    <s v="GCA_000024345.1"/>
    <s v="Primary Assembly"/>
    <s v="chromosome"/>
    <m/>
    <s v="CP001736.1"/>
    <n v="1607277"/>
    <n v="1608464"/>
    <s v="+"/>
    <s v="ADB30614.1"/>
    <m/>
    <m/>
    <s v="ROK family protein"/>
    <m/>
    <m/>
    <s v="Kfla_1516"/>
    <n v="1188"/>
    <n v="395"/>
    <m/>
  </r>
  <r>
    <x v="0"/>
    <x v="0"/>
    <s v="GCA_000024345.1"/>
    <s v="Primary Assembly"/>
    <s v="chromosome"/>
    <m/>
    <s v="CP001736.1"/>
    <n v="1608698"/>
    <n v="1609759"/>
    <s v="+"/>
    <m/>
    <m/>
    <m/>
    <m/>
    <m/>
    <m/>
    <s v="Kfla_1517"/>
    <n v="1062"/>
    <m/>
    <m/>
  </r>
  <r>
    <x v="1"/>
    <x v="1"/>
    <s v="GCA_000024345.1"/>
    <s v="Primary Assembly"/>
    <s v="chromosome"/>
    <m/>
    <s v="CP001736.1"/>
    <n v="1608698"/>
    <n v="1609759"/>
    <s v="+"/>
    <s v="ADB30615.1"/>
    <m/>
    <m/>
    <s v="putative RNA methylase"/>
    <m/>
    <m/>
    <s v="Kfla_1517"/>
    <n v="1062"/>
    <n v="353"/>
    <m/>
  </r>
  <r>
    <x v="0"/>
    <x v="0"/>
    <s v="GCA_000024345.1"/>
    <s v="Primary Assembly"/>
    <s v="chromosome"/>
    <m/>
    <s v="CP001736.1"/>
    <n v="1609867"/>
    <n v="1610208"/>
    <s v="-"/>
    <m/>
    <m/>
    <m/>
    <m/>
    <m/>
    <m/>
    <s v="Kfla_1518"/>
    <n v="342"/>
    <m/>
    <m/>
  </r>
  <r>
    <x v="1"/>
    <x v="1"/>
    <s v="GCA_000024345.1"/>
    <s v="Primary Assembly"/>
    <s v="chromosome"/>
    <m/>
    <s v="CP001736.1"/>
    <n v="1609867"/>
    <n v="1610208"/>
    <s v="-"/>
    <s v="ADB30616.1"/>
    <m/>
    <m/>
    <s v="hypothetical protein"/>
    <m/>
    <m/>
    <s v="Kfla_1518"/>
    <n v="342"/>
    <n v="113"/>
    <m/>
  </r>
  <r>
    <x v="0"/>
    <x v="0"/>
    <s v="GCA_000024345.1"/>
    <s v="Primary Assembly"/>
    <s v="chromosome"/>
    <m/>
    <s v="CP001736.1"/>
    <n v="1610389"/>
    <n v="1611273"/>
    <s v="+"/>
    <m/>
    <m/>
    <m/>
    <m/>
    <m/>
    <m/>
    <s v="Kfla_1519"/>
    <n v="885"/>
    <m/>
    <m/>
  </r>
  <r>
    <x v="1"/>
    <x v="1"/>
    <s v="GCA_000024345.1"/>
    <s v="Primary Assembly"/>
    <s v="chromosome"/>
    <m/>
    <s v="CP001736.1"/>
    <n v="1610389"/>
    <n v="1611273"/>
    <s v="+"/>
    <s v="ADB30617.1"/>
    <m/>
    <m/>
    <s v="beta-lactamase domain protein"/>
    <m/>
    <m/>
    <s v="Kfla_1519"/>
    <n v="885"/>
    <n v="294"/>
    <m/>
  </r>
  <r>
    <x v="0"/>
    <x v="0"/>
    <s v="GCA_000024345.1"/>
    <s v="Primary Assembly"/>
    <s v="chromosome"/>
    <m/>
    <s v="CP001736.1"/>
    <n v="1611284"/>
    <n v="1611703"/>
    <s v="-"/>
    <m/>
    <m/>
    <m/>
    <m/>
    <m/>
    <m/>
    <s v="Kfla_1520"/>
    <n v="420"/>
    <m/>
    <m/>
  </r>
  <r>
    <x v="1"/>
    <x v="1"/>
    <s v="GCA_000024345.1"/>
    <s v="Primary Assembly"/>
    <s v="chromosome"/>
    <m/>
    <s v="CP001736.1"/>
    <n v="1611284"/>
    <n v="1611703"/>
    <s v="-"/>
    <s v="ADB30618.1"/>
    <m/>
    <m/>
    <s v="transcriptional regulator, HxlR family"/>
    <m/>
    <m/>
    <s v="Kfla_1520"/>
    <n v="420"/>
    <n v="139"/>
    <m/>
  </r>
  <r>
    <x v="0"/>
    <x v="0"/>
    <s v="GCA_000024345.1"/>
    <s v="Primary Assembly"/>
    <s v="chromosome"/>
    <m/>
    <s v="CP001736.1"/>
    <n v="1611772"/>
    <n v="1612167"/>
    <s v="-"/>
    <m/>
    <m/>
    <m/>
    <m/>
    <m/>
    <m/>
    <s v="Kfla_1521"/>
    <n v="396"/>
    <m/>
    <m/>
  </r>
  <r>
    <x v="1"/>
    <x v="1"/>
    <s v="GCA_000024345.1"/>
    <s v="Primary Assembly"/>
    <s v="chromosome"/>
    <m/>
    <s v="CP001736.1"/>
    <n v="1611772"/>
    <n v="1612167"/>
    <s v="-"/>
    <s v="ADB30619.1"/>
    <m/>
    <m/>
    <s v="conserved hypothetical protein"/>
    <m/>
    <m/>
    <s v="Kfla_1521"/>
    <n v="396"/>
    <n v="131"/>
    <m/>
  </r>
  <r>
    <x v="0"/>
    <x v="0"/>
    <s v="GCA_000024345.1"/>
    <s v="Primary Assembly"/>
    <s v="chromosome"/>
    <m/>
    <s v="CP001736.1"/>
    <n v="1612260"/>
    <n v="1612373"/>
    <s v="+"/>
    <m/>
    <m/>
    <m/>
    <m/>
    <m/>
    <m/>
    <s v="Kfla_1522"/>
    <n v="114"/>
    <m/>
    <m/>
  </r>
  <r>
    <x v="1"/>
    <x v="1"/>
    <s v="GCA_000024345.1"/>
    <s v="Primary Assembly"/>
    <s v="chromosome"/>
    <m/>
    <s v="CP001736.1"/>
    <n v="1612260"/>
    <n v="1612373"/>
    <s v="+"/>
    <s v="ADB30620.1"/>
    <m/>
    <m/>
    <s v="hypothetical protein"/>
    <m/>
    <m/>
    <s v="Kfla_1522"/>
    <n v="114"/>
    <n v="37"/>
    <m/>
  </r>
  <r>
    <x v="0"/>
    <x v="0"/>
    <s v="GCA_000024345.1"/>
    <s v="Primary Assembly"/>
    <s v="chromosome"/>
    <m/>
    <s v="CP001736.1"/>
    <n v="1612395"/>
    <n v="1612739"/>
    <s v="+"/>
    <m/>
    <m/>
    <m/>
    <m/>
    <m/>
    <m/>
    <s v="Kfla_1523"/>
    <n v="345"/>
    <m/>
    <m/>
  </r>
  <r>
    <x v="1"/>
    <x v="1"/>
    <s v="GCA_000024345.1"/>
    <s v="Primary Assembly"/>
    <s v="chromosome"/>
    <m/>
    <s v="CP001736.1"/>
    <n v="1612395"/>
    <n v="1612739"/>
    <s v="+"/>
    <s v="ADB30621.1"/>
    <m/>
    <m/>
    <s v="hypothetical protein"/>
    <m/>
    <m/>
    <s v="Kfla_1523"/>
    <n v="345"/>
    <n v="114"/>
    <m/>
  </r>
  <r>
    <x v="0"/>
    <x v="0"/>
    <s v="GCA_000024345.1"/>
    <s v="Primary Assembly"/>
    <s v="chromosome"/>
    <m/>
    <s v="CP001736.1"/>
    <n v="1612874"/>
    <n v="1615021"/>
    <s v="-"/>
    <m/>
    <m/>
    <m/>
    <m/>
    <m/>
    <m/>
    <s v="Kfla_1524"/>
    <n v="2148"/>
    <m/>
    <m/>
  </r>
  <r>
    <x v="1"/>
    <x v="1"/>
    <s v="GCA_000024345.1"/>
    <s v="Primary Assembly"/>
    <s v="chromosome"/>
    <m/>
    <s v="CP001736.1"/>
    <n v="1612874"/>
    <n v="1615021"/>
    <s v="-"/>
    <s v="ADB30622.1"/>
    <m/>
    <m/>
    <s v="heavy metal translocating P-type ATPase"/>
    <m/>
    <m/>
    <s v="Kfla_1524"/>
    <n v="2148"/>
    <n v="715"/>
    <m/>
  </r>
  <r>
    <x v="0"/>
    <x v="0"/>
    <s v="GCA_000024345.1"/>
    <s v="Primary Assembly"/>
    <s v="chromosome"/>
    <m/>
    <s v="CP001736.1"/>
    <n v="1615146"/>
    <n v="1615781"/>
    <s v="-"/>
    <m/>
    <m/>
    <m/>
    <m/>
    <m/>
    <m/>
    <s v="Kfla_1525"/>
    <n v="636"/>
    <m/>
    <m/>
  </r>
  <r>
    <x v="1"/>
    <x v="1"/>
    <s v="GCA_000024345.1"/>
    <s v="Primary Assembly"/>
    <s v="chromosome"/>
    <m/>
    <s v="CP001736.1"/>
    <n v="1615146"/>
    <n v="1615781"/>
    <s v="-"/>
    <s v="ADB30623.1"/>
    <m/>
    <m/>
    <s v="protein of unknown function DUF305"/>
    <m/>
    <m/>
    <s v="Kfla_1525"/>
    <n v="636"/>
    <n v="211"/>
    <m/>
  </r>
  <r>
    <x v="0"/>
    <x v="0"/>
    <s v="GCA_000024345.1"/>
    <s v="Primary Assembly"/>
    <s v="chromosome"/>
    <m/>
    <s v="CP001736.1"/>
    <n v="1616054"/>
    <n v="1617550"/>
    <s v="-"/>
    <m/>
    <m/>
    <m/>
    <m/>
    <m/>
    <m/>
    <s v="Kfla_1526"/>
    <n v="1497"/>
    <m/>
    <m/>
  </r>
  <r>
    <x v="1"/>
    <x v="1"/>
    <s v="GCA_000024345.1"/>
    <s v="Primary Assembly"/>
    <s v="chromosome"/>
    <m/>
    <s v="CP001736.1"/>
    <n v="1616054"/>
    <n v="1617550"/>
    <s v="-"/>
    <s v="ADB30624.1"/>
    <m/>
    <m/>
    <s v="major facilitator superfamily MFS_1"/>
    <m/>
    <m/>
    <s v="Kfla_1526"/>
    <n v="1497"/>
    <n v="498"/>
    <m/>
  </r>
  <r>
    <x v="0"/>
    <x v="0"/>
    <s v="GCA_000024345.1"/>
    <s v="Primary Assembly"/>
    <s v="chromosome"/>
    <m/>
    <s v="CP001736.1"/>
    <n v="1617716"/>
    <n v="1618018"/>
    <s v="+"/>
    <m/>
    <m/>
    <m/>
    <m/>
    <m/>
    <m/>
    <s v="Kfla_1527"/>
    <n v="303"/>
    <m/>
    <m/>
  </r>
  <r>
    <x v="1"/>
    <x v="1"/>
    <s v="GCA_000024345.1"/>
    <s v="Primary Assembly"/>
    <s v="chromosome"/>
    <m/>
    <s v="CP001736.1"/>
    <n v="1617716"/>
    <n v="1618018"/>
    <s v="+"/>
    <s v="ADB30625.1"/>
    <m/>
    <m/>
    <s v="protein of unknown function DUF156"/>
    <m/>
    <m/>
    <s v="Kfla_1527"/>
    <n v="303"/>
    <n v="100"/>
    <m/>
  </r>
  <r>
    <x v="0"/>
    <x v="0"/>
    <s v="GCA_000024345.1"/>
    <s v="Primary Assembly"/>
    <s v="chromosome"/>
    <m/>
    <s v="CP001736.1"/>
    <n v="1618243"/>
    <n v="1619706"/>
    <s v="+"/>
    <m/>
    <m/>
    <m/>
    <m/>
    <m/>
    <m/>
    <s v="Kfla_1528"/>
    <n v="1464"/>
    <m/>
    <m/>
  </r>
  <r>
    <x v="1"/>
    <x v="1"/>
    <s v="GCA_000024345.1"/>
    <s v="Primary Assembly"/>
    <s v="chromosome"/>
    <m/>
    <s v="CP001736.1"/>
    <n v="1618243"/>
    <n v="1619706"/>
    <s v="+"/>
    <s v="ADB30626.1"/>
    <m/>
    <m/>
    <s v="monooxygenase FAD-binding protein"/>
    <m/>
    <m/>
    <s v="Kfla_1528"/>
    <n v="1464"/>
    <n v="487"/>
    <m/>
  </r>
  <r>
    <x v="0"/>
    <x v="0"/>
    <s v="GCA_000024345.1"/>
    <s v="Primary Assembly"/>
    <s v="chromosome"/>
    <m/>
    <s v="CP001736.1"/>
    <n v="1619780"/>
    <n v="1620343"/>
    <s v="+"/>
    <m/>
    <m/>
    <m/>
    <m/>
    <m/>
    <m/>
    <s v="Kfla_1529"/>
    <n v="564"/>
    <m/>
    <m/>
  </r>
  <r>
    <x v="1"/>
    <x v="1"/>
    <s v="GCA_000024345.1"/>
    <s v="Primary Assembly"/>
    <s v="chromosome"/>
    <m/>
    <s v="CP001736.1"/>
    <n v="1619780"/>
    <n v="1620343"/>
    <s v="+"/>
    <s v="ADB30627.1"/>
    <m/>
    <m/>
    <s v="bifunctional deaminase-reductase domain protein"/>
    <m/>
    <m/>
    <s v="Kfla_1529"/>
    <n v="564"/>
    <n v="187"/>
    <m/>
  </r>
  <r>
    <x v="0"/>
    <x v="0"/>
    <s v="GCA_000024345.1"/>
    <s v="Primary Assembly"/>
    <s v="chromosome"/>
    <m/>
    <s v="CP001736.1"/>
    <n v="1620408"/>
    <n v="1621217"/>
    <s v="+"/>
    <m/>
    <m/>
    <m/>
    <m/>
    <m/>
    <m/>
    <s v="Kfla_1530"/>
    <n v="810"/>
    <m/>
    <m/>
  </r>
  <r>
    <x v="1"/>
    <x v="1"/>
    <s v="GCA_000024345.1"/>
    <s v="Primary Assembly"/>
    <s v="chromosome"/>
    <m/>
    <s v="CP001736.1"/>
    <n v="1620408"/>
    <n v="1621217"/>
    <s v="+"/>
    <s v="ADB30628.1"/>
    <m/>
    <m/>
    <s v="Abortive infection protein"/>
    <m/>
    <m/>
    <s v="Kfla_1530"/>
    <n v="810"/>
    <n v="269"/>
    <m/>
  </r>
  <r>
    <x v="0"/>
    <x v="0"/>
    <s v="GCA_000024345.1"/>
    <s v="Primary Assembly"/>
    <s v="chromosome"/>
    <m/>
    <s v="CP001736.1"/>
    <n v="1621534"/>
    <n v="1622178"/>
    <s v="+"/>
    <m/>
    <m/>
    <m/>
    <m/>
    <m/>
    <m/>
    <s v="Kfla_1531"/>
    <n v="645"/>
    <m/>
    <m/>
  </r>
  <r>
    <x v="1"/>
    <x v="1"/>
    <s v="GCA_000024345.1"/>
    <s v="Primary Assembly"/>
    <s v="chromosome"/>
    <m/>
    <s v="CP001736.1"/>
    <n v="1621534"/>
    <n v="1622178"/>
    <s v="+"/>
    <s v="ADB30629.1"/>
    <m/>
    <m/>
    <s v="beta-lactamase domain protein"/>
    <m/>
    <m/>
    <s v="Kfla_1531"/>
    <n v="645"/>
    <n v="214"/>
    <m/>
  </r>
  <r>
    <x v="0"/>
    <x v="0"/>
    <s v="GCA_000024345.1"/>
    <s v="Primary Assembly"/>
    <s v="chromosome"/>
    <m/>
    <s v="CP001736.1"/>
    <n v="1622525"/>
    <n v="1623532"/>
    <s v="+"/>
    <m/>
    <m/>
    <m/>
    <m/>
    <m/>
    <m/>
    <s v="Kfla_1532"/>
    <n v="1008"/>
    <m/>
    <m/>
  </r>
  <r>
    <x v="1"/>
    <x v="1"/>
    <s v="GCA_000024345.1"/>
    <s v="Primary Assembly"/>
    <s v="chromosome"/>
    <m/>
    <s v="CP001736.1"/>
    <n v="1622525"/>
    <n v="1623532"/>
    <s v="+"/>
    <s v="ADB30630.1"/>
    <m/>
    <m/>
    <s v="ATP dependent DNA ligase"/>
    <m/>
    <m/>
    <s v="Kfla_1532"/>
    <n v="1008"/>
    <n v="335"/>
    <m/>
  </r>
  <r>
    <x v="0"/>
    <x v="0"/>
    <s v="GCA_000024345.1"/>
    <s v="Primary Assembly"/>
    <s v="chromosome"/>
    <m/>
    <s v="CP001736.1"/>
    <n v="1623592"/>
    <n v="1624467"/>
    <s v="-"/>
    <m/>
    <m/>
    <m/>
    <m/>
    <m/>
    <m/>
    <s v="Kfla_1533"/>
    <n v="876"/>
    <m/>
    <m/>
  </r>
  <r>
    <x v="1"/>
    <x v="1"/>
    <s v="GCA_000024345.1"/>
    <s v="Primary Assembly"/>
    <s v="chromosome"/>
    <m/>
    <s v="CP001736.1"/>
    <n v="1623592"/>
    <n v="1624467"/>
    <s v="-"/>
    <s v="ADB30631.1"/>
    <m/>
    <m/>
    <s v="helix-turn-helix domain protein"/>
    <m/>
    <m/>
    <s v="Kfla_1533"/>
    <n v="876"/>
    <n v="291"/>
    <m/>
  </r>
  <r>
    <x v="0"/>
    <x v="0"/>
    <s v="GCA_000024345.1"/>
    <s v="Primary Assembly"/>
    <s v="chromosome"/>
    <m/>
    <s v="CP001736.1"/>
    <n v="1624629"/>
    <n v="1625648"/>
    <s v="+"/>
    <m/>
    <m/>
    <m/>
    <m/>
    <m/>
    <m/>
    <s v="Kfla_1534"/>
    <n v="1020"/>
    <m/>
    <m/>
  </r>
  <r>
    <x v="1"/>
    <x v="1"/>
    <s v="GCA_000024345.1"/>
    <s v="Primary Assembly"/>
    <s v="chromosome"/>
    <m/>
    <s v="CP001736.1"/>
    <n v="1624629"/>
    <n v="1625648"/>
    <s v="+"/>
    <s v="ADB30632.1"/>
    <m/>
    <m/>
    <s v="Alcohol dehydrogenase zinc-binding domain protein"/>
    <m/>
    <m/>
    <s v="Kfla_1534"/>
    <n v="1020"/>
    <n v="339"/>
    <m/>
  </r>
  <r>
    <x v="0"/>
    <x v="0"/>
    <s v="GCA_000024345.1"/>
    <s v="Primary Assembly"/>
    <s v="chromosome"/>
    <m/>
    <s v="CP001736.1"/>
    <n v="1625728"/>
    <n v="1626249"/>
    <s v="+"/>
    <m/>
    <m/>
    <m/>
    <m/>
    <m/>
    <m/>
    <s v="Kfla_1535"/>
    <n v="522"/>
    <m/>
    <m/>
  </r>
  <r>
    <x v="1"/>
    <x v="1"/>
    <s v="GCA_000024345.1"/>
    <s v="Primary Assembly"/>
    <s v="chromosome"/>
    <m/>
    <s v="CP001736.1"/>
    <n v="1625728"/>
    <n v="1626249"/>
    <s v="+"/>
    <s v="ADB30633.1"/>
    <m/>
    <m/>
    <s v="conserved hypothetical protein"/>
    <m/>
    <m/>
    <s v="Kfla_1535"/>
    <n v="522"/>
    <n v="173"/>
    <m/>
  </r>
  <r>
    <x v="0"/>
    <x v="0"/>
    <s v="GCA_000024345.1"/>
    <s v="Primary Assembly"/>
    <s v="chromosome"/>
    <m/>
    <s v="CP001736.1"/>
    <n v="1626277"/>
    <n v="1627542"/>
    <s v="+"/>
    <m/>
    <m/>
    <m/>
    <m/>
    <m/>
    <m/>
    <s v="Kfla_1536"/>
    <n v="1266"/>
    <m/>
    <m/>
  </r>
  <r>
    <x v="1"/>
    <x v="1"/>
    <s v="GCA_000024345.1"/>
    <s v="Primary Assembly"/>
    <s v="chromosome"/>
    <m/>
    <s v="CP001736.1"/>
    <n v="1626277"/>
    <n v="1627542"/>
    <s v="+"/>
    <s v="ADB30634.1"/>
    <m/>
    <m/>
    <s v="drug resistance transporter, Bcr/CflA subfamily"/>
    <m/>
    <m/>
    <s v="Kfla_1536"/>
    <n v="1266"/>
    <n v="421"/>
    <m/>
  </r>
  <r>
    <x v="0"/>
    <x v="0"/>
    <s v="GCA_000024345.1"/>
    <s v="Primary Assembly"/>
    <s v="chromosome"/>
    <m/>
    <s v="CP001736.1"/>
    <n v="1627568"/>
    <n v="1629787"/>
    <s v="-"/>
    <m/>
    <m/>
    <m/>
    <m/>
    <m/>
    <m/>
    <s v="Kfla_1537"/>
    <n v="2220"/>
    <m/>
    <m/>
  </r>
  <r>
    <x v="1"/>
    <x v="1"/>
    <s v="GCA_000024345.1"/>
    <s v="Primary Assembly"/>
    <s v="chromosome"/>
    <m/>
    <s v="CP001736.1"/>
    <n v="1627568"/>
    <n v="1629787"/>
    <s v="-"/>
    <s v="ADB30635.1"/>
    <m/>
    <m/>
    <s v="isocitrate dehydrogenase, NADP-dependent"/>
    <m/>
    <m/>
    <s v="Kfla_1537"/>
    <n v="2220"/>
    <n v="739"/>
    <m/>
  </r>
  <r>
    <x v="0"/>
    <x v="0"/>
    <s v="GCA_000024345.1"/>
    <s v="Primary Assembly"/>
    <s v="chromosome"/>
    <m/>
    <s v="CP001736.1"/>
    <n v="1629936"/>
    <n v="1630883"/>
    <s v="-"/>
    <m/>
    <m/>
    <m/>
    <m/>
    <m/>
    <m/>
    <s v="Kfla_1538"/>
    <n v="948"/>
    <m/>
    <m/>
  </r>
  <r>
    <x v="1"/>
    <x v="1"/>
    <s v="GCA_000024345.1"/>
    <s v="Primary Assembly"/>
    <s v="chromosome"/>
    <m/>
    <s v="CP001736.1"/>
    <n v="1629936"/>
    <n v="1630883"/>
    <s v="-"/>
    <s v="ADB30636.1"/>
    <m/>
    <m/>
    <s v="hypothetical protein"/>
    <m/>
    <m/>
    <s v="Kfla_1538"/>
    <n v="948"/>
    <n v="315"/>
    <m/>
  </r>
  <r>
    <x v="0"/>
    <x v="0"/>
    <s v="GCA_000024345.1"/>
    <s v="Primary Assembly"/>
    <s v="chromosome"/>
    <m/>
    <s v="CP001736.1"/>
    <n v="1630880"/>
    <n v="1631245"/>
    <s v="-"/>
    <m/>
    <m/>
    <m/>
    <m/>
    <m/>
    <m/>
    <s v="Kfla_1539"/>
    <n v="366"/>
    <m/>
    <m/>
  </r>
  <r>
    <x v="1"/>
    <x v="1"/>
    <s v="GCA_000024345.1"/>
    <s v="Primary Assembly"/>
    <s v="chromosome"/>
    <m/>
    <s v="CP001736.1"/>
    <n v="1630880"/>
    <n v="1631245"/>
    <s v="-"/>
    <s v="ADB30637.1"/>
    <m/>
    <m/>
    <s v="transcriptional regulator, PadR-like family"/>
    <m/>
    <m/>
    <s v="Kfla_1539"/>
    <n v="366"/>
    <n v="121"/>
    <m/>
  </r>
  <r>
    <x v="0"/>
    <x v="0"/>
    <s v="GCA_000024345.1"/>
    <s v="Primary Assembly"/>
    <s v="chromosome"/>
    <m/>
    <s v="CP001736.1"/>
    <n v="1631337"/>
    <n v="1632170"/>
    <s v="-"/>
    <m/>
    <m/>
    <m/>
    <m/>
    <m/>
    <m/>
    <s v="Kfla_1540"/>
    <n v="834"/>
    <m/>
    <m/>
  </r>
  <r>
    <x v="1"/>
    <x v="1"/>
    <s v="GCA_000024345.1"/>
    <s v="Primary Assembly"/>
    <s v="chromosome"/>
    <m/>
    <s v="CP001736.1"/>
    <n v="1631337"/>
    <n v="1632170"/>
    <s v="-"/>
    <s v="ADB30638.1"/>
    <m/>
    <m/>
    <s v="short-chain dehydrogenase/reductase SDR"/>
    <m/>
    <m/>
    <s v="Kfla_1540"/>
    <n v="834"/>
    <n v="277"/>
    <m/>
  </r>
  <r>
    <x v="0"/>
    <x v="0"/>
    <s v="GCA_000024345.1"/>
    <s v="Primary Assembly"/>
    <s v="chromosome"/>
    <m/>
    <s v="CP001736.1"/>
    <n v="1632196"/>
    <n v="1632753"/>
    <s v="-"/>
    <m/>
    <m/>
    <m/>
    <m/>
    <m/>
    <m/>
    <s v="Kfla_1541"/>
    <n v="558"/>
    <m/>
    <m/>
  </r>
  <r>
    <x v="1"/>
    <x v="1"/>
    <s v="GCA_000024345.1"/>
    <s v="Primary Assembly"/>
    <s v="chromosome"/>
    <m/>
    <s v="CP001736.1"/>
    <n v="1632196"/>
    <n v="1632753"/>
    <s v="-"/>
    <s v="ADB30639.1"/>
    <m/>
    <m/>
    <s v="Hemerythrin HHE cation binding domain protein"/>
    <m/>
    <m/>
    <s v="Kfla_1541"/>
    <n v="558"/>
    <n v="185"/>
    <m/>
  </r>
  <r>
    <x v="0"/>
    <x v="0"/>
    <s v="GCA_000024345.1"/>
    <s v="Primary Assembly"/>
    <s v="chromosome"/>
    <m/>
    <s v="CP001736.1"/>
    <n v="1632851"/>
    <n v="1633387"/>
    <s v="-"/>
    <m/>
    <m/>
    <m/>
    <m/>
    <m/>
    <m/>
    <s v="Kfla_1542"/>
    <n v="537"/>
    <m/>
    <m/>
  </r>
  <r>
    <x v="1"/>
    <x v="1"/>
    <s v="GCA_000024345.1"/>
    <s v="Primary Assembly"/>
    <s v="chromosome"/>
    <m/>
    <s v="CP001736.1"/>
    <n v="1632851"/>
    <n v="1633387"/>
    <s v="-"/>
    <s v="ADB30640.1"/>
    <m/>
    <m/>
    <s v="GCN5-related N-acetyltransferase"/>
    <m/>
    <m/>
    <s v="Kfla_1542"/>
    <n v="537"/>
    <n v="178"/>
    <m/>
  </r>
  <r>
    <x v="0"/>
    <x v="0"/>
    <s v="GCA_000024345.1"/>
    <s v="Primary Assembly"/>
    <s v="chromosome"/>
    <m/>
    <s v="CP001736.1"/>
    <n v="1633413"/>
    <n v="1634807"/>
    <s v="-"/>
    <m/>
    <m/>
    <m/>
    <m/>
    <m/>
    <m/>
    <s v="Kfla_1543"/>
    <n v="1395"/>
    <m/>
    <m/>
  </r>
  <r>
    <x v="1"/>
    <x v="1"/>
    <s v="GCA_000024345.1"/>
    <s v="Primary Assembly"/>
    <s v="chromosome"/>
    <m/>
    <s v="CP001736.1"/>
    <n v="1633413"/>
    <n v="1634807"/>
    <s v="-"/>
    <s v="ADB30641.1"/>
    <m/>
    <m/>
    <s v="major facilitator superfamily MFS_1"/>
    <m/>
    <m/>
    <s v="Kfla_1543"/>
    <n v="1395"/>
    <n v="464"/>
    <m/>
  </r>
  <r>
    <x v="0"/>
    <x v="0"/>
    <s v="GCA_000024345.1"/>
    <s v="Primary Assembly"/>
    <s v="chromosome"/>
    <m/>
    <s v="CP001736.1"/>
    <n v="1634902"/>
    <n v="1635486"/>
    <s v="+"/>
    <m/>
    <m/>
    <m/>
    <m/>
    <m/>
    <m/>
    <s v="Kfla_1544"/>
    <n v="585"/>
    <m/>
    <m/>
  </r>
  <r>
    <x v="1"/>
    <x v="1"/>
    <s v="GCA_000024345.1"/>
    <s v="Primary Assembly"/>
    <s v="chromosome"/>
    <m/>
    <s v="CP001736.1"/>
    <n v="1634902"/>
    <n v="1635486"/>
    <s v="+"/>
    <s v="ADB30642.1"/>
    <m/>
    <m/>
    <s v="transcriptional regulator, TetR family"/>
    <m/>
    <m/>
    <s v="Kfla_1544"/>
    <n v="585"/>
    <n v="194"/>
    <m/>
  </r>
  <r>
    <x v="0"/>
    <x v="0"/>
    <s v="GCA_000024345.1"/>
    <s v="Primary Assembly"/>
    <s v="chromosome"/>
    <m/>
    <s v="CP001736.1"/>
    <n v="1635491"/>
    <n v="1636066"/>
    <s v="-"/>
    <m/>
    <m/>
    <m/>
    <m/>
    <m/>
    <m/>
    <s v="Kfla_1545"/>
    <n v="576"/>
    <m/>
    <m/>
  </r>
  <r>
    <x v="1"/>
    <x v="1"/>
    <s v="GCA_000024345.1"/>
    <s v="Primary Assembly"/>
    <s v="chromosome"/>
    <m/>
    <s v="CP001736.1"/>
    <n v="1635491"/>
    <n v="1636066"/>
    <s v="-"/>
    <s v="ADB30643.1"/>
    <m/>
    <m/>
    <s v="transcriptional regulator, TetR family"/>
    <m/>
    <m/>
    <s v="Kfla_1545"/>
    <n v="576"/>
    <n v="191"/>
    <m/>
  </r>
  <r>
    <x v="0"/>
    <x v="0"/>
    <s v="GCA_000024345.1"/>
    <s v="Primary Assembly"/>
    <s v="chromosome"/>
    <m/>
    <s v="CP001736.1"/>
    <n v="1636142"/>
    <n v="1636729"/>
    <s v="+"/>
    <m/>
    <m/>
    <m/>
    <m/>
    <m/>
    <m/>
    <s v="Kfla_1546"/>
    <n v="588"/>
    <m/>
    <m/>
  </r>
  <r>
    <x v="1"/>
    <x v="1"/>
    <s v="GCA_000024345.1"/>
    <s v="Primary Assembly"/>
    <s v="chromosome"/>
    <m/>
    <s v="CP001736.1"/>
    <n v="1636142"/>
    <n v="1636729"/>
    <s v="+"/>
    <s v="ADB30644.1"/>
    <m/>
    <m/>
    <s v="GCN5-related N-acetyltransferase"/>
    <m/>
    <m/>
    <s v="Kfla_1546"/>
    <n v="588"/>
    <n v="195"/>
    <m/>
  </r>
  <r>
    <x v="0"/>
    <x v="0"/>
    <s v="GCA_000024345.1"/>
    <s v="Primary Assembly"/>
    <s v="chromosome"/>
    <m/>
    <s v="CP001736.1"/>
    <n v="1636811"/>
    <n v="1637026"/>
    <s v="+"/>
    <m/>
    <m/>
    <m/>
    <m/>
    <m/>
    <m/>
    <s v="Kfla_1547"/>
    <n v="216"/>
    <m/>
    <m/>
  </r>
  <r>
    <x v="1"/>
    <x v="1"/>
    <s v="GCA_000024345.1"/>
    <s v="Primary Assembly"/>
    <s v="chromosome"/>
    <m/>
    <s v="CP001736.1"/>
    <n v="1636811"/>
    <n v="1637026"/>
    <s v="+"/>
    <s v="ADB30645.1"/>
    <m/>
    <m/>
    <s v="hypothetical protein"/>
    <m/>
    <m/>
    <s v="Kfla_1547"/>
    <n v="216"/>
    <n v="71"/>
    <m/>
  </r>
  <r>
    <x v="0"/>
    <x v="0"/>
    <s v="GCA_000024345.1"/>
    <s v="Primary Assembly"/>
    <s v="chromosome"/>
    <m/>
    <s v="CP001736.1"/>
    <n v="1637078"/>
    <n v="1637563"/>
    <s v="+"/>
    <m/>
    <m/>
    <m/>
    <m/>
    <m/>
    <m/>
    <s v="Kfla_1548"/>
    <n v="486"/>
    <m/>
    <m/>
  </r>
  <r>
    <x v="1"/>
    <x v="1"/>
    <s v="GCA_000024345.1"/>
    <s v="Primary Assembly"/>
    <s v="chromosome"/>
    <m/>
    <s v="CP001736.1"/>
    <n v="1637078"/>
    <n v="1637563"/>
    <s v="+"/>
    <s v="ADB30646.1"/>
    <m/>
    <m/>
    <s v="hypothetical protein"/>
    <m/>
    <m/>
    <s v="Kfla_1548"/>
    <n v="486"/>
    <n v="161"/>
    <m/>
  </r>
  <r>
    <x v="0"/>
    <x v="0"/>
    <s v="GCA_000024345.1"/>
    <s v="Primary Assembly"/>
    <s v="chromosome"/>
    <m/>
    <s v="CP001736.1"/>
    <n v="1637597"/>
    <n v="1638478"/>
    <s v="-"/>
    <m/>
    <m/>
    <m/>
    <m/>
    <m/>
    <m/>
    <s v="Kfla_1549"/>
    <n v="882"/>
    <m/>
    <m/>
  </r>
  <r>
    <x v="1"/>
    <x v="1"/>
    <s v="GCA_000024345.1"/>
    <s v="Primary Assembly"/>
    <s v="chromosome"/>
    <m/>
    <s v="CP001736.1"/>
    <n v="1637597"/>
    <n v="1638478"/>
    <s v="-"/>
    <s v="ADB30647.1"/>
    <m/>
    <m/>
    <s v="hypothetical protein"/>
    <m/>
    <m/>
    <s v="Kfla_1549"/>
    <n v="882"/>
    <n v="293"/>
    <m/>
  </r>
  <r>
    <x v="0"/>
    <x v="0"/>
    <s v="GCA_000024345.1"/>
    <s v="Primary Assembly"/>
    <s v="chromosome"/>
    <m/>
    <s v="CP001736.1"/>
    <n v="1638655"/>
    <n v="1639485"/>
    <s v="+"/>
    <m/>
    <m/>
    <m/>
    <m/>
    <m/>
    <m/>
    <s v="Kfla_1550"/>
    <n v="831"/>
    <m/>
    <m/>
  </r>
  <r>
    <x v="1"/>
    <x v="1"/>
    <s v="GCA_000024345.1"/>
    <s v="Primary Assembly"/>
    <s v="chromosome"/>
    <m/>
    <s v="CP001736.1"/>
    <n v="1638655"/>
    <n v="1639485"/>
    <s v="+"/>
    <s v="ADB30648.1"/>
    <m/>
    <m/>
    <s v="protein of unknown function DUF574"/>
    <m/>
    <m/>
    <s v="Kfla_1550"/>
    <n v="831"/>
    <n v="276"/>
    <m/>
  </r>
  <r>
    <x v="0"/>
    <x v="0"/>
    <s v="GCA_000024345.1"/>
    <s v="Primary Assembly"/>
    <s v="chromosome"/>
    <m/>
    <s v="CP001736.1"/>
    <n v="1639490"/>
    <n v="1640044"/>
    <s v="-"/>
    <m/>
    <m/>
    <m/>
    <m/>
    <m/>
    <m/>
    <s v="Kfla_1551"/>
    <n v="555"/>
    <m/>
    <m/>
  </r>
  <r>
    <x v="1"/>
    <x v="1"/>
    <s v="GCA_000024345.1"/>
    <s v="Primary Assembly"/>
    <s v="chromosome"/>
    <m/>
    <s v="CP001736.1"/>
    <n v="1639490"/>
    <n v="1640044"/>
    <s v="-"/>
    <s v="ADB30649.1"/>
    <m/>
    <m/>
    <s v="transcriptional regulator, XRE family"/>
    <m/>
    <m/>
    <s v="Kfla_1551"/>
    <n v="555"/>
    <n v="184"/>
    <m/>
  </r>
  <r>
    <x v="0"/>
    <x v="0"/>
    <s v="GCA_000024345.1"/>
    <s v="Primary Assembly"/>
    <s v="chromosome"/>
    <m/>
    <s v="CP001736.1"/>
    <n v="1640114"/>
    <n v="1640803"/>
    <s v="+"/>
    <m/>
    <m/>
    <m/>
    <m/>
    <m/>
    <m/>
    <s v="Kfla_1552"/>
    <n v="690"/>
    <m/>
    <m/>
  </r>
  <r>
    <x v="1"/>
    <x v="1"/>
    <s v="GCA_000024345.1"/>
    <s v="Primary Assembly"/>
    <s v="chromosome"/>
    <m/>
    <s v="CP001736.1"/>
    <n v="1640114"/>
    <n v="1640803"/>
    <s v="+"/>
    <s v="ADB30650.1"/>
    <m/>
    <m/>
    <s v="AzlC family protein"/>
    <m/>
    <m/>
    <s v="Kfla_1552"/>
    <n v="690"/>
    <n v="229"/>
    <m/>
  </r>
  <r>
    <x v="0"/>
    <x v="0"/>
    <s v="GCA_000024345.1"/>
    <s v="Primary Assembly"/>
    <s v="chromosome"/>
    <m/>
    <s v="CP001736.1"/>
    <n v="1640803"/>
    <n v="1641126"/>
    <s v="+"/>
    <m/>
    <m/>
    <m/>
    <m/>
    <m/>
    <m/>
    <s v="Kfla_1553"/>
    <n v="324"/>
    <m/>
    <m/>
  </r>
  <r>
    <x v="1"/>
    <x v="1"/>
    <s v="GCA_000024345.1"/>
    <s v="Primary Assembly"/>
    <s v="chromosome"/>
    <m/>
    <s v="CP001736.1"/>
    <n v="1640803"/>
    <n v="1641126"/>
    <s v="+"/>
    <s v="ADB30651.1"/>
    <m/>
    <m/>
    <s v="branched-chain amino acid transport"/>
    <m/>
    <m/>
    <s v="Kfla_1553"/>
    <n v="324"/>
    <n v="107"/>
    <m/>
  </r>
  <r>
    <x v="0"/>
    <x v="0"/>
    <s v="GCA_000024345.1"/>
    <s v="Primary Assembly"/>
    <s v="chromosome"/>
    <m/>
    <s v="CP001736.1"/>
    <n v="1641188"/>
    <n v="1641742"/>
    <s v="+"/>
    <m/>
    <m/>
    <m/>
    <m/>
    <m/>
    <m/>
    <s v="Kfla_1554"/>
    <n v="555"/>
    <m/>
    <m/>
  </r>
  <r>
    <x v="1"/>
    <x v="1"/>
    <s v="GCA_000024345.1"/>
    <s v="Primary Assembly"/>
    <s v="chromosome"/>
    <m/>
    <s v="CP001736.1"/>
    <n v="1641188"/>
    <n v="1641742"/>
    <s v="+"/>
    <s v="ADB30652.1"/>
    <m/>
    <m/>
    <s v="hypothetical protein"/>
    <m/>
    <m/>
    <s v="Kfla_1554"/>
    <n v="555"/>
    <n v="184"/>
    <m/>
  </r>
  <r>
    <x v="0"/>
    <x v="0"/>
    <s v="GCA_000024345.1"/>
    <s v="Primary Assembly"/>
    <s v="chromosome"/>
    <m/>
    <s v="CP001736.1"/>
    <n v="1641770"/>
    <n v="1642390"/>
    <s v="+"/>
    <m/>
    <m/>
    <m/>
    <m/>
    <m/>
    <m/>
    <s v="Kfla_1555"/>
    <n v="621"/>
    <m/>
    <m/>
  </r>
  <r>
    <x v="1"/>
    <x v="1"/>
    <s v="GCA_000024345.1"/>
    <s v="Primary Assembly"/>
    <s v="chromosome"/>
    <m/>
    <s v="CP001736.1"/>
    <n v="1641770"/>
    <n v="1642390"/>
    <s v="+"/>
    <s v="ADB30653.1"/>
    <m/>
    <m/>
    <s v="hypothetical protein"/>
    <m/>
    <m/>
    <s v="Kfla_1555"/>
    <n v="621"/>
    <n v="206"/>
    <m/>
  </r>
  <r>
    <x v="0"/>
    <x v="4"/>
    <s v="GCA_000024345.1"/>
    <s v="Primary Assembly"/>
    <s v="chromosome"/>
    <m/>
    <s v="CP001736.1"/>
    <n v="1642305"/>
    <n v="1643034"/>
    <s v="-"/>
    <m/>
    <m/>
    <m/>
    <m/>
    <m/>
    <m/>
    <s v="Kfla_1556"/>
    <n v="730"/>
    <m/>
    <s v="pseudo"/>
  </r>
  <r>
    <x v="0"/>
    <x v="0"/>
    <s v="GCA_000024345.1"/>
    <s v="Primary Assembly"/>
    <s v="chromosome"/>
    <m/>
    <s v="CP001736.1"/>
    <n v="1643095"/>
    <n v="1645164"/>
    <s v="-"/>
    <m/>
    <m/>
    <m/>
    <m/>
    <m/>
    <m/>
    <s v="Kfla_1557"/>
    <n v="2070"/>
    <m/>
    <m/>
  </r>
  <r>
    <x v="1"/>
    <x v="1"/>
    <s v="GCA_000024345.1"/>
    <s v="Primary Assembly"/>
    <s v="chromosome"/>
    <m/>
    <s v="CP001736.1"/>
    <n v="1643095"/>
    <n v="1645164"/>
    <s v="-"/>
    <s v="ADB30654.1"/>
    <m/>
    <m/>
    <s v="Spermine synthase"/>
    <m/>
    <m/>
    <s v="Kfla_1557"/>
    <n v="2070"/>
    <n v="689"/>
    <m/>
  </r>
  <r>
    <x v="0"/>
    <x v="0"/>
    <s v="GCA_000024345.1"/>
    <s v="Primary Assembly"/>
    <s v="chromosome"/>
    <m/>
    <s v="CP001736.1"/>
    <n v="1645297"/>
    <n v="1646172"/>
    <s v="-"/>
    <m/>
    <m/>
    <m/>
    <m/>
    <m/>
    <m/>
    <s v="Kfla_1558"/>
    <n v="876"/>
    <m/>
    <m/>
  </r>
  <r>
    <x v="1"/>
    <x v="1"/>
    <s v="GCA_000024345.1"/>
    <s v="Primary Assembly"/>
    <s v="chromosome"/>
    <m/>
    <s v="CP001736.1"/>
    <n v="1645297"/>
    <n v="1646172"/>
    <s v="-"/>
    <s v="ADB30655.1"/>
    <m/>
    <m/>
    <s v="hypothetical protein"/>
    <m/>
    <m/>
    <s v="Kfla_1558"/>
    <n v="876"/>
    <n v="291"/>
    <m/>
  </r>
  <r>
    <x v="0"/>
    <x v="0"/>
    <s v="GCA_000024345.1"/>
    <s v="Primary Assembly"/>
    <s v="chromosome"/>
    <m/>
    <s v="CP001736.1"/>
    <n v="1646504"/>
    <n v="1648099"/>
    <s v="+"/>
    <m/>
    <m/>
    <m/>
    <m/>
    <m/>
    <m/>
    <s v="Kfla_1559"/>
    <n v="1596"/>
    <m/>
    <m/>
  </r>
  <r>
    <x v="1"/>
    <x v="1"/>
    <s v="GCA_000024345.1"/>
    <s v="Primary Assembly"/>
    <s v="chromosome"/>
    <m/>
    <s v="CP001736.1"/>
    <n v="1646504"/>
    <n v="1648099"/>
    <s v="+"/>
    <s v="ADB30656.1"/>
    <m/>
    <m/>
    <s v="hypothetical protein"/>
    <m/>
    <m/>
    <s v="Kfla_1559"/>
    <n v="1596"/>
    <n v="531"/>
    <m/>
  </r>
  <r>
    <x v="0"/>
    <x v="0"/>
    <s v="GCA_000024345.1"/>
    <s v="Primary Assembly"/>
    <s v="chromosome"/>
    <m/>
    <s v="CP001736.1"/>
    <n v="1648364"/>
    <n v="1649833"/>
    <s v="+"/>
    <m/>
    <m/>
    <m/>
    <m/>
    <m/>
    <m/>
    <s v="Kfla_1560"/>
    <n v="1470"/>
    <m/>
    <m/>
  </r>
  <r>
    <x v="1"/>
    <x v="1"/>
    <s v="GCA_000024345.1"/>
    <s v="Primary Assembly"/>
    <s v="chromosome"/>
    <m/>
    <s v="CP001736.1"/>
    <n v="1648364"/>
    <n v="1649833"/>
    <s v="+"/>
    <s v="ADB30657.1"/>
    <m/>
    <m/>
    <s v="cell envelope-related transcriptional attenuator"/>
    <m/>
    <m/>
    <s v="Kfla_1560"/>
    <n v="1470"/>
    <n v="489"/>
    <m/>
  </r>
  <r>
    <x v="0"/>
    <x v="0"/>
    <s v="GCA_000024345.1"/>
    <s v="Primary Assembly"/>
    <s v="chromosome"/>
    <m/>
    <s v="CP001736.1"/>
    <n v="1649841"/>
    <n v="1650869"/>
    <s v="+"/>
    <m/>
    <m/>
    <m/>
    <m/>
    <m/>
    <m/>
    <s v="Kfla_1561"/>
    <n v="1029"/>
    <m/>
    <m/>
  </r>
  <r>
    <x v="1"/>
    <x v="1"/>
    <s v="GCA_000024345.1"/>
    <s v="Primary Assembly"/>
    <s v="chromosome"/>
    <m/>
    <s v="CP001736.1"/>
    <n v="1649841"/>
    <n v="1650869"/>
    <s v="+"/>
    <s v="ADB30658.1"/>
    <m/>
    <m/>
    <s v="glycosyl transferase family 2"/>
    <m/>
    <m/>
    <s v="Kfla_1561"/>
    <n v="1029"/>
    <n v="342"/>
    <m/>
  </r>
  <r>
    <x v="0"/>
    <x v="0"/>
    <s v="GCA_000024345.1"/>
    <s v="Primary Assembly"/>
    <s v="chromosome"/>
    <m/>
    <s v="CP001736.1"/>
    <n v="1650881"/>
    <n v="1651306"/>
    <s v="-"/>
    <m/>
    <m/>
    <m/>
    <m/>
    <m/>
    <m/>
    <s v="Kfla_1562"/>
    <n v="426"/>
    <m/>
    <m/>
  </r>
  <r>
    <x v="1"/>
    <x v="1"/>
    <s v="GCA_000024345.1"/>
    <s v="Primary Assembly"/>
    <s v="chromosome"/>
    <m/>
    <s v="CP001736.1"/>
    <n v="1650881"/>
    <n v="1651306"/>
    <s v="-"/>
    <s v="ADB30659.1"/>
    <m/>
    <m/>
    <s v="hypothetical protein"/>
    <m/>
    <m/>
    <s v="Kfla_1562"/>
    <n v="426"/>
    <n v="141"/>
    <m/>
  </r>
  <r>
    <x v="0"/>
    <x v="0"/>
    <s v="GCA_000024345.1"/>
    <s v="Primary Assembly"/>
    <s v="chromosome"/>
    <m/>
    <s v="CP001736.1"/>
    <n v="1651483"/>
    <n v="1651854"/>
    <s v="+"/>
    <m/>
    <m/>
    <m/>
    <m/>
    <m/>
    <m/>
    <s v="Kfla_1563"/>
    <n v="372"/>
    <m/>
    <m/>
  </r>
  <r>
    <x v="1"/>
    <x v="1"/>
    <s v="GCA_000024345.1"/>
    <s v="Primary Assembly"/>
    <s v="chromosome"/>
    <m/>
    <s v="CP001736.1"/>
    <n v="1651483"/>
    <n v="1651854"/>
    <s v="+"/>
    <s v="ADB30660.1"/>
    <m/>
    <m/>
    <s v="YCII-related protein"/>
    <m/>
    <m/>
    <s v="Kfla_1563"/>
    <n v="372"/>
    <n v="123"/>
    <m/>
  </r>
  <r>
    <x v="0"/>
    <x v="0"/>
    <s v="GCA_000024345.1"/>
    <s v="Primary Assembly"/>
    <s v="chromosome"/>
    <m/>
    <s v="CP001736.1"/>
    <n v="1651873"/>
    <n v="1653108"/>
    <s v="+"/>
    <m/>
    <m/>
    <m/>
    <m/>
    <m/>
    <m/>
    <s v="Kfla_1564"/>
    <n v="1236"/>
    <m/>
    <m/>
  </r>
  <r>
    <x v="1"/>
    <x v="1"/>
    <s v="GCA_000024345.1"/>
    <s v="Primary Assembly"/>
    <s v="chromosome"/>
    <m/>
    <s v="CP001736.1"/>
    <n v="1651873"/>
    <n v="1653108"/>
    <s v="+"/>
    <s v="ADB30661.1"/>
    <m/>
    <m/>
    <s v="putative RNA polymerase, sigma-24 subunit, ECF subfamily"/>
    <m/>
    <m/>
    <s v="Kfla_1564"/>
    <n v="1236"/>
    <n v="411"/>
    <m/>
  </r>
  <r>
    <x v="0"/>
    <x v="0"/>
    <s v="GCA_000024345.1"/>
    <s v="Primary Assembly"/>
    <s v="chromosome"/>
    <m/>
    <s v="CP001736.1"/>
    <n v="1653128"/>
    <n v="1653478"/>
    <s v="-"/>
    <m/>
    <m/>
    <m/>
    <m/>
    <m/>
    <m/>
    <s v="Kfla_1565"/>
    <n v="351"/>
    <m/>
    <m/>
  </r>
  <r>
    <x v="1"/>
    <x v="1"/>
    <s v="GCA_000024345.1"/>
    <s v="Primary Assembly"/>
    <s v="chromosome"/>
    <m/>
    <s v="CP001736.1"/>
    <n v="1653128"/>
    <n v="1653478"/>
    <s v="-"/>
    <s v="ADB30662.1"/>
    <m/>
    <m/>
    <s v="putative transcriptional regulator, ArsR family"/>
    <m/>
    <m/>
    <s v="Kfla_1565"/>
    <n v="351"/>
    <n v="116"/>
    <m/>
  </r>
  <r>
    <x v="0"/>
    <x v="0"/>
    <s v="GCA_000024345.1"/>
    <s v="Primary Assembly"/>
    <s v="chromosome"/>
    <m/>
    <s v="CP001736.1"/>
    <n v="1653475"/>
    <n v="1653939"/>
    <s v="-"/>
    <m/>
    <m/>
    <m/>
    <m/>
    <m/>
    <m/>
    <s v="Kfla_1566"/>
    <n v="465"/>
    <m/>
    <m/>
  </r>
  <r>
    <x v="1"/>
    <x v="1"/>
    <s v="GCA_000024345.1"/>
    <s v="Primary Assembly"/>
    <s v="chromosome"/>
    <m/>
    <s v="CP001736.1"/>
    <n v="1653475"/>
    <n v="1653939"/>
    <s v="-"/>
    <s v="ADB30663.1"/>
    <m/>
    <m/>
    <s v="Activator of Hsp90 ATPase 1 family protein"/>
    <m/>
    <m/>
    <s v="Kfla_1566"/>
    <n v="465"/>
    <n v="154"/>
    <m/>
  </r>
  <r>
    <x v="0"/>
    <x v="0"/>
    <s v="GCA_000024345.1"/>
    <s v="Primary Assembly"/>
    <s v="chromosome"/>
    <m/>
    <s v="CP001736.1"/>
    <n v="1653995"/>
    <n v="1654804"/>
    <s v="-"/>
    <m/>
    <m/>
    <m/>
    <m/>
    <m/>
    <m/>
    <s v="Kfla_1567"/>
    <n v="810"/>
    <m/>
    <m/>
  </r>
  <r>
    <x v="1"/>
    <x v="1"/>
    <s v="GCA_000024345.1"/>
    <s v="Primary Assembly"/>
    <s v="chromosome"/>
    <m/>
    <s v="CP001736.1"/>
    <n v="1653995"/>
    <n v="1654804"/>
    <s v="-"/>
    <s v="ADB30664.1"/>
    <m/>
    <m/>
    <s v="ABC transporter related protein"/>
    <m/>
    <m/>
    <s v="Kfla_1567"/>
    <n v="810"/>
    <n v="269"/>
    <m/>
  </r>
  <r>
    <x v="0"/>
    <x v="0"/>
    <s v="GCA_000024345.1"/>
    <s v="Primary Assembly"/>
    <s v="chromosome"/>
    <m/>
    <s v="CP001736.1"/>
    <n v="1654791"/>
    <n v="1655681"/>
    <s v="-"/>
    <m/>
    <m/>
    <m/>
    <m/>
    <m/>
    <m/>
    <s v="Kfla_1568"/>
    <n v="891"/>
    <m/>
    <m/>
  </r>
  <r>
    <x v="1"/>
    <x v="1"/>
    <s v="GCA_000024345.1"/>
    <s v="Primary Assembly"/>
    <s v="chromosome"/>
    <m/>
    <s v="CP001736.1"/>
    <n v="1654791"/>
    <n v="1655681"/>
    <s v="-"/>
    <s v="ADB30665.1"/>
    <m/>
    <m/>
    <s v="ABC-2 type transporter"/>
    <m/>
    <m/>
    <s v="Kfla_1568"/>
    <n v="891"/>
    <n v="296"/>
    <m/>
  </r>
  <r>
    <x v="0"/>
    <x v="0"/>
    <s v="GCA_000024345.1"/>
    <s v="Primary Assembly"/>
    <s v="chromosome"/>
    <m/>
    <s v="CP001736.1"/>
    <n v="1655829"/>
    <n v="1656551"/>
    <s v="-"/>
    <m/>
    <m/>
    <m/>
    <m/>
    <m/>
    <m/>
    <s v="Kfla_1569"/>
    <n v="723"/>
    <m/>
    <m/>
  </r>
  <r>
    <x v="1"/>
    <x v="1"/>
    <s v="GCA_000024345.1"/>
    <s v="Primary Assembly"/>
    <s v="chromosome"/>
    <m/>
    <s v="CP001736.1"/>
    <n v="1655829"/>
    <n v="1656551"/>
    <s v="-"/>
    <s v="ADB30666.1"/>
    <m/>
    <m/>
    <s v="protein tyrosine/serine phosphatase"/>
    <m/>
    <m/>
    <s v="Kfla_1569"/>
    <n v="723"/>
    <n v="240"/>
    <m/>
  </r>
  <r>
    <x v="0"/>
    <x v="0"/>
    <s v="GCA_000024345.1"/>
    <s v="Primary Assembly"/>
    <s v="chromosome"/>
    <m/>
    <s v="CP001736.1"/>
    <n v="1656548"/>
    <n v="1657666"/>
    <s v="-"/>
    <m/>
    <m/>
    <m/>
    <m/>
    <m/>
    <m/>
    <s v="Kfla_1570"/>
    <n v="1119"/>
    <m/>
    <m/>
  </r>
  <r>
    <x v="1"/>
    <x v="1"/>
    <s v="GCA_000024345.1"/>
    <s v="Primary Assembly"/>
    <s v="chromosome"/>
    <m/>
    <s v="CP001736.1"/>
    <n v="1656548"/>
    <n v="1657666"/>
    <s v="-"/>
    <s v="ADB30667.1"/>
    <m/>
    <m/>
    <s v="3-dehydroquinate synthase"/>
    <m/>
    <m/>
    <s v="Kfla_1570"/>
    <n v="1119"/>
    <n v="372"/>
    <m/>
  </r>
  <r>
    <x v="0"/>
    <x v="0"/>
    <s v="GCA_000024345.1"/>
    <s v="Primary Assembly"/>
    <s v="chromosome"/>
    <m/>
    <s v="CP001736.1"/>
    <n v="1657654"/>
    <n v="1658391"/>
    <s v="-"/>
    <m/>
    <m/>
    <m/>
    <m/>
    <m/>
    <m/>
    <s v="Kfla_1571"/>
    <n v="738"/>
    <m/>
    <m/>
  </r>
  <r>
    <x v="1"/>
    <x v="1"/>
    <s v="GCA_000024345.1"/>
    <s v="Primary Assembly"/>
    <s v="chromosome"/>
    <m/>
    <s v="CP001736.1"/>
    <n v="1657654"/>
    <n v="1658391"/>
    <s v="-"/>
    <s v="ADB30668.1"/>
    <m/>
    <m/>
    <s v="nucleotidyl transferase"/>
    <m/>
    <m/>
    <s v="Kfla_1571"/>
    <n v="738"/>
    <n v="245"/>
    <m/>
  </r>
  <r>
    <x v="0"/>
    <x v="0"/>
    <s v="GCA_000024345.1"/>
    <s v="Primary Assembly"/>
    <s v="chromosome"/>
    <m/>
    <s v="CP001736.1"/>
    <n v="1658456"/>
    <n v="1659409"/>
    <s v="+"/>
    <m/>
    <m/>
    <m/>
    <m/>
    <m/>
    <m/>
    <s v="Kfla_1572"/>
    <n v="954"/>
    <m/>
    <m/>
  </r>
  <r>
    <x v="1"/>
    <x v="1"/>
    <s v="GCA_000024345.1"/>
    <s v="Primary Assembly"/>
    <s v="chromosome"/>
    <m/>
    <s v="CP001736.1"/>
    <n v="1658456"/>
    <n v="1659409"/>
    <s v="+"/>
    <s v="ADB30669.1"/>
    <m/>
    <m/>
    <s v="UDP-glucose 4-epimerase"/>
    <m/>
    <m/>
    <s v="Kfla_1572"/>
    <n v="954"/>
    <n v="317"/>
    <m/>
  </r>
  <r>
    <x v="0"/>
    <x v="0"/>
    <s v="GCA_000024345.1"/>
    <s v="Primary Assembly"/>
    <s v="chromosome"/>
    <m/>
    <s v="CP001736.1"/>
    <n v="1659547"/>
    <n v="1659765"/>
    <s v="+"/>
    <m/>
    <m/>
    <m/>
    <m/>
    <m/>
    <m/>
    <s v="Kfla_1573"/>
    <n v="219"/>
    <m/>
    <m/>
  </r>
  <r>
    <x v="1"/>
    <x v="1"/>
    <s v="GCA_000024345.1"/>
    <s v="Primary Assembly"/>
    <s v="chromosome"/>
    <m/>
    <s v="CP001736.1"/>
    <n v="1659547"/>
    <n v="1659765"/>
    <s v="+"/>
    <s v="ADB30670.1"/>
    <m/>
    <m/>
    <s v="hypothetical protein"/>
    <m/>
    <m/>
    <s v="Kfla_1573"/>
    <n v="219"/>
    <n v="72"/>
    <m/>
  </r>
  <r>
    <x v="0"/>
    <x v="0"/>
    <s v="GCA_000024345.1"/>
    <s v="Primary Assembly"/>
    <s v="chromosome"/>
    <m/>
    <s v="CP001736.1"/>
    <n v="1659755"/>
    <n v="1660510"/>
    <s v="-"/>
    <m/>
    <m/>
    <m/>
    <m/>
    <m/>
    <m/>
    <s v="Kfla_1574"/>
    <n v="756"/>
    <m/>
    <m/>
  </r>
  <r>
    <x v="1"/>
    <x v="1"/>
    <s v="GCA_000024345.1"/>
    <s v="Primary Assembly"/>
    <s v="chromosome"/>
    <m/>
    <s v="CP001736.1"/>
    <n v="1659755"/>
    <n v="1660510"/>
    <s v="-"/>
    <s v="ADB30671.1"/>
    <m/>
    <m/>
    <s v="Methyltransferase type 11"/>
    <m/>
    <m/>
    <s v="Kfla_1574"/>
    <n v="756"/>
    <n v="251"/>
    <m/>
  </r>
  <r>
    <x v="0"/>
    <x v="0"/>
    <s v="GCA_000024345.1"/>
    <s v="Primary Assembly"/>
    <s v="chromosome"/>
    <m/>
    <s v="CP001736.1"/>
    <n v="1660554"/>
    <n v="1661666"/>
    <s v="-"/>
    <m/>
    <m/>
    <m/>
    <m/>
    <m/>
    <m/>
    <s v="Kfla_1575"/>
    <n v="1113"/>
    <m/>
    <m/>
  </r>
  <r>
    <x v="1"/>
    <x v="1"/>
    <s v="GCA_000024345.1"/>
    <s v="Primary Assembly"/>
    <s v="chromosome"/>
    <m/>
    <s v="CP001736.1"/>
    <n v="1660554"/>
    <n v="1661666"/>
    <s v="-"/>
    <s v="ADB30672.1"/>
    <m/>
    <m/>
    <s v="homoserine O-acetyltransferase"/>
    <m/>
    <m/>
    <s v="Kfla_1575"/>
    <n v="1113"/>
    <n v="370"/>
    <m/>
  </r>
  <r>
    <x v="0"/>
    <x v="0"/>
    <s v="GCA_000024345.1"/>
    <s v="Primary Assembly"/>
    <s v="chromosome"/>
    <m/>
    <s v="CP001736.1"/>
    <n v="1661673"/>
    <n v="1662992"/>
    <s v="-"/>
    <m/>
    <m/>
    <m/>
    <m/>
    <m/>
    <m/>
    <s v="Kfla_1576"/>
    <n v="1320"/>
    <m/>
    <m/>
  </r>
  <r>
    <x v="1"/>
    <x v="1"/>
    <s v="GCA_000024345.1"/>
    <s v="Primary Assembly"/>
    <s v="chromosome"/>
    <m/>
    <s v="CP001736.1"/>
    <n v="1661673"/>
    <n v="1662992"/>
    <s v="-"/>
    <s v="ADB30673.1"/>
    <m/>
    <m/>
    <s v="O-acetylhomoserine/O-acetylserine sulfhydrylase"/>
    <m/>
    <m/>
    <s v="Kfla_1576"/>
    <n v="1320"/>
    <n v="439"/>
    <m/>
  </r>
  <r>
    <x v="0"/>
    <x v="0"/>
    <s v="GCA_000024345.1"/>
    <s v="Primary Assembly"/>
    <s v="chromosome"/>
    <m/>
    <s v="CP001736.1"/>
    <n v="1663061"/>
    <n v="1663849"/>
    <s v="-"/>
    <m/>
    <m/>
    <m/>
    <m/>
    <m/>
    <m/>
    <s v="Kfla_1577"/>
    <n v="789"/>
    <m/>
    <m/>
  </r>
  <r>
    <x v="1"/>
    <x v="1"/>
    <s v="GCA_000024345.1"/>
    <s v="Primary Assembly"/>
    <s v="chromosome"/>
    <m/>
    <s v="CP001736.1"/>
    <n v="1663061"/>
    <n v="1663849"/>
    <s v="-"/>
    <s v="ADB30674.1"/>
    <m/>
    <m/>
    <s v="short-chain dehydrogenase/reductase SDR"/>
    <m/>
    <m/>
    <s v="Kfla_1577"/>
    <n v="789"/>
    <n v="262"/>
    <m/>
  </r>
  <r>
    <x v="0"/>
    <x v="0"/>
    <s v="GCA_000024345.1"/>
    <s v="Primary Assembly"/>
    <s v="chromosome"/>
    <m/>
    <s v="CP001736.1"/>
    <n v="1663850"/>
    <n v="1664530"/>
    <s v="-"/>
    <m/>
    <m/>
    <m/>
    <m/>
    <m/>
    <m/>
    <s v="Kfla_1578"/>
    <n v="681"/>
    <m/>
    <m/>
  </r>
  <r>
    <x v="1"/>
    <x v="1"/>
    <s v="GCA_000024345.1"/>
    <s v="Primary Assembly"/>
    <s v="chromosome"/>
    <m/>
    <s v="CP001736.1"/>
    <n v="1663850"/>
    <n v="1664530"/>
    <s v="-"/>
    <s v="ADB30675.1"/>
    <m/>
    <m/>
    <s v="hypothetical protein"/>
    <m/>
    <m/>
    <s v="Kfla_1578"/>
    <n v="681"/>
    <n v="226"/>
    <m/>
  </r>
  <r>
    <x v="0"/>
    <x v="0"/>
    <s v="GCA_000024345.1"/>
    <s v="Primary Assembly"/>
    <s v="chromosome"/>
    <m/>
    <s v="CP001736.1"/>
    <n v="1664573"/>
    <n v="1665910"/>
    <s v="+"/>
    <m/>
    <m/>
    <m/>
    <m/>
    <m/>
    <m/>
    <s v="Kfla_1579"/>
    <n v="1338"/>
    <m/>
    <m/>
  </r>
  <r>
    <x v="1"/>
    <x v="1"/>
    <s v="GCA_000024345.1"/>
    <s v="Primary Assembly"/>
    <s v="chromosome"/>
    <m/>
    <s v="CP001736.1"/>
    <n v="1664573"/>
    <n v="1665910"/>
    <s v="+"/>
    <s v="ADB30676.1"/>
    <m/>
    <m/>
    <s v="protein of unknown function DUF21"/>
    <m/>
    <m/>
    <s v="Kfla_1579"/>
    <n v="1338"/>
    <n v="445"/>
    <m/>
  </r>
  <r>
    <x v="0"/>
    <x v="0"/>
    <s v="GCA_000024345.1"/>
    <s v="Primary Assembly"/>
    <s v="chromosome"/>
    <m/>
    <s v="CP001736.1"/>
    <n v="1665907"/>
    <n v="1666986"/>
    <s v="+"/>
    <m/>
    <m/>
    <m/>
    <m/>
    <m/>
    <m/>
    <s v="Kfla_1580"/>
    <n v="1080"/>
    <m/>
    <m/>
  </r>
  <r>
    <x v="1"/>
    <x v="1"/>
    <s v="GCA_000024345.1"/>
    <s v="Primary Assembly"/>
    <s v="chromosome"/>
    <m/>
    <s v="CP001736.1"/>
    <n v="1665907"/>
    <n v="1666986"/>
    <s v="+"/>
    <s v="ADB30677.1"/>
    <m/>
    <m/>
    <s v="protein of unknown function DUF21"/>
    <m/>
    <m/>
    <s v="Kfla_1580"/>
    <n v="1080"/>
    <n v="359"/>
    <m/>
  </r>
  <r>
    <x v="0"/>
    <x v="0"/>
    <s v="GCA_000024345.1"/>
    <s v="Primary Assembly"/>
    <s v="chromosome"/>
    <m/>
    <s v="CP001736.1"/>
    <n v="1667085"/>
    <n v="1668212"/>
    <s v="+"/>
    <m/>
    <m/>
    <m/>
    <m/>
    <m/>
    <m/>
    <s v="Kfla_1581"/>
    <n v="1128"/>
    <m/>
    <m/>
  </r>
  <r>
    <x v="1"/>
    <x v="1"/>
    <s v="GCA_000024345.1"/>
    <s v="Primary Assembly"/>
    <s v="chromosome"/>
    <m/>
    <s v="CP001736.1"/>
    <n v="1667085"/>
    <n v="1668212"/>
    <s v="+"/>
    <s v="ADB30678.1"/>
    <m/>
    <m/>
    <s v="ATP-NAD/AcoX kinase"/>
    <m/>
    <m/>
    <s v="Kfla_1581"/>
    <n v="1128"/>
    <n v="375"/>
    <m/>
  </r>
  <r>
    <x v="0"/>
    <x v="4"/>
    <s v="GCA_000024345.1"/>
    <s v="Primary Assembly"/>
    <s v="chromosome"/>
    <m/>
    <s v="CP001736.1"/>
    <n v="1668268"/>
    <n v="1668858"/>
    <s v="+"/>
    <m/>
    <m/>
    <m/>
    <m/>
    <m/>
    <m/>
    <s v="Kfla_1582"/>
    <n v="591"/>
    <m/>
    <s v="pseudo"/>
  </r>
  <r>
    <x v="0"/>
    <x v="0"/>
    <s v="GCA_000024345.1"/>
    <s v="Primary Assembly"/>
    <s v="chromosome"/>
    <m/>
    <s v="CP001736.1"/>
    <n v="1668908"/>
    <n v="1669102"/>
    <s v="-"/>
    <m/>
    <m/>
    <m/>
    <m/>
    <m/>
    <m/>
    <s v="Kfla_1583"/>
    <n v="195"/>
    <m/>
    <m/>
  </r>
  <r>
    <x v="1"/>
    <x v="1"/>
    <s v="GCA_000024345.1"/>
    <s v="Primary Assembly"/>
    <s v="chromosome"/>
    <m/>
    <s v="CP001736.1"/>
    <n v="1668908"/>
    <n v="1669102"/>
    <s v="-"/>
    <s v="ADB30679.1"/>
    <m/>
    <m/>
    <s v="conserved hypothetical protein"/>
    <m/>
    <m/>
    <s v="Kfla_1583"/>
    <n v="195"/>
    <n v="64"/>
    <m/>
  </r>
  <r>
    <x v="0"/>
    <x v="0"/>
    <s v="GCA_000024345.1"/>
    <s v="Primary Assembly"/>
    <s v="chromosome"/>
    <m/>
    <s v="CP001736.1"/>
    <n v="1669225"/>
    <n v="1670322"/>
    <s v="+"/>
    <m/>
    <m/>
    <m/>
    <m/>
    <m/>
    <m/>
    <s v="Kfla_1584"/>
    <n v="1098"/>
    <m/>
    <m/>
  </r>
  <r>
    <x v="1"/>
    <x v="1"/>
    <s v="GCA_000024345.1"/>
    <s v="Primary Assembly"/>
    <s v="chromosome"/>
    <m/>
    <s v="CP001736.1"/>
    <n v="1669225"/>
    <n v="1670322"/>
    <s v="+"/>
    <s v="ADB30680.1"/>
    <m/>
    <m/>
    <s v="Mannose-1-phosphate guanylyltransferase"/>
    <m/>
    <m/>
    <s v="Kfla_1584"/>
    <n v="1098"/>
    <n v="365"/>
    <m/>
  </r>
  <r>
    <x v="0"/>
    <x v="0"/>
    <s v="GCA_000024345.1"/>
    <s v="Primary Assembly"/>
    <s v="chromosome"/>
    <m/>
    <s v="CP001736.1"/>
    <n v="1670392"/>
    <n v="1671111"/>
    <s v="-"/>
    <m/>
    <m/>
    <m/>
    <m/>
    <m/>
    <m/>
    <s v="Kfla_1585"/>
    <n v="720"/>
    <m/>
    <m/>
  </r>
  <r>
    <x v="1"/>
    <x v="1"/>
    <s v="GCA_000024345.1"/>
    <s v="Primary Assembly"/>
    <s v="chromosome"/>
    <m/>
    <s v="CP001736.1"/>
    <n v="1670392"/>
    <n v="1671111"/>
    <s v="-"/>
    <s v="ADB30681.1"/>
    <m/>
    <m/>
    <s v="hypothetical protein"/>
    <m/>
    <m/>
    <s v="Kfla_1585"/>
    <n v="720"/>
    <n v="239"/>
    <m/>
  </r>
  <r>
    <x v="0"/>
    <x v="0"/>
    <s v="GCA_000024345.1"/>
    <s v="Primary Assembly"/>
    <s v="chromosome"/>
    <m/>
    <s v="CP001736.1"/>
    <n v="1671203"/>
    <n v="1672171"/>
    <s v="-"/>
    <m/>
    <m/>
    <m/>
    <m/>
    <m/>
    <m/>
    <s v="Kfla_1586"/>
    <n v="969"/>
    <m/>
    <m/>
  </r>
  <r>
    <x v="1"/>
    <x v="1"/>
    <s v="GCA_000024345.1"/>
    <s v="Primary Assembly"/>
    <s v="chromosome"/>
    <m/>
    <s v="CP001736.1"/>
    <n v="1671203"/>
    <n v="1672171"/>
    <s v="-"/>
    <s v="ADB30682.1"/>
    <m/>
    <m/>
    <s v="F420-dependent oxidoreductase"/>
    <m/>
    <m/>
    <s v="Kfla_1586"/>
    <n v="969"/>
    <n v="322"/>
    <m/>
  </r>
  <r>
    <x v="0"/>
    <x v="0"/>
    <s v="GCA_000024345.1"/>
    <s v="Primary Assembly"/>
    <s v="chromosome"/>
    <m/>
    <s v="CP001736.1"/>
    <n v="1672168"/>
    <n v="1673145"/>
    <s v="-"/>
    <m/>
    <m/>
    <m/>
    <m/>
    <m/>
    <m/>
    <s v="Kfla_1587"/>
    <n v="978"/>
    <m/>
    <m/>
  </r>
  <r>
    <x v="1"/>
    <x v="1"/>
    <s v="GCA_000024345.1"/>
    <s v="Primary Assembly"/>
    <s v="chromosome"/>
    <m/>
    <s v="CP001736.1"/>
    <n v="1672168"/>
    <n v="1673145"/>
    <s v="-"/>
    <s v="ADB30683.1"/>
    <m/>
    <m/>
    <s v="LPPG domain protein containing protein"/>
    <m/>
    <m/>
    <s v="Kfla_1587"/>
    <n v="978"/>
    <n v="325"/>
    <m/>
  </r>
  <r>
    <x v="0"/>
    <x v="0"/>
    <s v="GCA_000024345.1"/>
    <s v="Primary Assembly"/>
    <s v="chromosome"/>
    <m/>
    <s v="CP001736.1"/>
    <n v="1673270"/>
    <n v="1674574"/>
    <s v="+"/>
    <m/>
    <m/>
    <m/>
    <m/>
    <m/>
    <m/>
    <s v="Kfla_1588"/>
    <n v="1305"/>
    <m/>
    <m/>
  </r>
  <r>
    <x v="1"/>
    <x v="1"/>
    <s v="GCA_000024345.1"/>
    <s v="Primary Assembly"/>
    <s v="chromosome"/>
    <m/>
    <s v="CP001736.1"/>
    <n v="1673270"/>
    <n v="1674574"/>
    <s v="+"/>
    <s v="ADB30684.1"/>
    <m/>
    <m/>
    <s v="hypothetical protein"/>
    <m/>
    <m/>
    <s v="Kfla_1588"/>
    <n v="1305"/>
    <n v="434"/>
    <m/>
  </r>
  <r>
    <x v="0"/>
    <x v="0"/>
    <s v="GCA_000024345.1"/>
    <s v="Primary Assembly"/>
    <s v="chromosome"/>
    <m/>
    <s v="CP001736.1"/>
    <n v="1674915"/>
    <n v="1675166"/>
    <s v="+"/>
    <m/>
    <m/>
    <m/>
    <m/>
    <m/>
    <m/>
    <s v="Kfla_1589"/>
    <n v="252"/>
    <m/>
    <m/>
  </r>
  <r>
    <x v="1"/>
    <x v="1"/>
    <s v="GCA_000024345.1"/>
    <s v="Primary Assembly"/>
    <s v="chromosome"/>
    <m/>
    <s v="CP001736.1"/>
    <n v="1674915"/>
    <n v="1675166"/>
    <s v="+"/>
    <s v="ADB30685.1"/>
    <m/>
    <m/>
    <s v="transcription factor WhiB"/>
    <m/>
    <m/>
    <s v="Kfla_1589"/>
    <n v="252"/>
    <n v="83"/>
    <m/>
  </r>
  <r>
    <x v="0"/>
    <x v="0"/>
    <s v="GCA_000024345.1"/>
    <s v="Primary Assembly"/>
    <s v="chromosome"/>
    <m/>
    <s v="CP001736.1"/>
    <n v="1675379"/>
    <n v="1678291"/>
    <s v="+"/>
    <m/>
    <m/>
    <m/>
    <m/>
    <m/>
    <m/>
    <s v="Kfla_1590"/>
    <n v="2913"/>
    <m/>
    <m/>
  </r>
  <r>
    <x v="1"/>
    <x v="1"/>
    <s v="GCA_000024345.1"/>
    <s v="Primary Assembly"/>
    <s v="chromosome"/>
    <m/>
    <s v="CP001736.1"/>
    <n v="1675379"/>
    <n v="1678291"/>
    <s v="+"/>
    <s v="ADB30686.1"/>
    <m/>
    <m/>
    <s v="glycosyl transferase family 2"/>
    <m/>
    <m/>
    <s v="Kfla_1590"/>
    <n v="2913"/>
    <n v="970"/>
    <m/>
  </r>
  <r>
    <x v="0"/>
    <x v="0"/>
    <s v="GCA_000024345.1"/>
    <s v="Primary Assembly"/>
    <s v="chromosome"/>
    <m/>
    <s v="CP001736.1"/>
    <n v="1678288"/>
    <n v="1679766"/>
    <s v="+"/>
    <m/>
    <m/>
    <m/>
    <m/>
    <m/>
    <m/>
    <s v="Kfla_1591"/>
    <n v="1479"/>
    <m/>
    <m/>
  </r>
  <r>
    <x v="1"/>
    <x v="1"/>
    <s v="GCA_000024345.1"/>
    <s v="Primary Assembly"/>
    <s v="chromosome"/>
    <m/>
    <s v="CP001736.1"/>
    <n v="1678288"/>
    <n v="1679766"/>
    <s v="+"/>
    <s v="ADB30687.1"/>
    <m/>
    <m/>
    <s v="hypothetical protein"/>
    <m/>
    <m/>
    <s v="Kfla_1591"/>
    <n v="1479"/>
    <n v="492"/>
    <m/>
  </r>
  <r>
    <x v="0"/>
    <x v="0"/>
    <s v="GCA_000024345.1"/>
    <s v="Primary Assembly"/>
    <s v="chromosome"/>
    <m/>
    <s v="CP001736.1"/>
    <n v="1679796"/>
    <n v="1680242"/>
    <s v="-"/>
    <m/>
    <m/>
    <m/>
    <m/>
    <m/>
    <m/>
    <s v="Kfla_1592"/>
    <n v="447"/>
    <m/>
    <m/>
  </r>
  <r>
    <x v="1"/>
    <x v="1"/>
    <s v="GCA_000024345.1"/>
    <s v="Primary Assembly"/>
    <s v="chromosome"/>
    <m/>
    <s v="CP001736.1"/>
    <n v="1679796"/>
    <n v="1680242"/>
    <s v="-"/>
    <s v="ADB30688.1"/>
    <m/>
    <m/>
    <s v="hypothetical protein"/>
    <m/>
    <m/>
    <s v="Kfla_1592"/>
    <n v="447"/>
    <n v="148"/>
    <m/>
  </r>
  <r>
    <x v="0"/>
    <x v="0"/>
    <s v="GCA_000024345.1"/>
    <s v="Primary Assembly"/>
    <s v="chromosome"/>
    <m/>
    <s v="CP001736.1"/>
    <n v="1680274"/>
    <n v="1680669"/>
    <s v="+"/>
    <m/>
    <m/>
    <m/>
    <m/>
    <m/>
    <m/>
    <s v="Kfla_1593"/>
    <n v="396"/>
    <m/>
    <m/>
  </r>
  <r>
    <x v="1"/>
    <x v="1"/>
    <s v="GCA_000024345.1"/>
    <s v="Primary Assembly"/>
    <s v="chromosome"/>
    <m/>
    <s v="CP001736.1"/>
    <n v="1680274"/>
    <n v="1680669"/>
    <s v="+"/>
    <s v="ADB30689.1"/>
    <m/>
    <m/>
    <s v="hypothetical protein"/>
    <m/>
    <m/>
    <s v="Kfla_1593"/>
    <n v="396"/>
    <n v="131"/>
    <m/>
  </r>
  <r>
    <x v="0"/>
    <x v="0"/>
    <s v="GCA_000024345.1"/>
    <s v="Primary Assembly"/>
    <s v="chromosome"/>
    <m/>
    <s v="CP001736.1"/>
    <n v="1680801"/>
    <n v="1681889"/>
    <s v="+"/>
    <m/>
    <m/>
    <m/>
    <m/>
    <m/>
    <m/>
    <s v="Kfla_1594"/>
    <n v="1089"/>
    <m/>
    <m/>
  </r>
  <r>
    <x v="1"/>
    <x v="1"/>
    <s v="GCA_000024345.1"/>
    <s v="Primary Assembly"/>
    <s v="chromosome"/>
    <m/>
    <s v="CP001736.1"/>
    <n v="1680801"/>
    <n v="1681889"/>
    <s v="+"/>
    <s v="ADB30690.1"/>
    <m/>
    <m/>
    <s v="oxidoreductase domain protein"/>
    <m/>
    <m/>
    <s v="Kfla_1594"/>
    <n v="1089"/>
    <n v="362"/>
    <m/>
  </r>
  <r>
    <x v="0"/>
    <x v="0"/>
    <s v="GCA_000024345.1"/>
    <s v="Primary Assembly"/>
    <s v="chromosome"/>
    <m/>
    <s v="CP001736.1"/>
    <n v="1681882"/>
    <n v="1682616"/>
    <s v="+"/>
    <m/>
    <m/>
    <m/>
    <m/>
    <m/>
    <m/>
    <s v="Kfla_1595"/>
    <n v="735"/>
    <m/>
    <m/>
  </r>
  <r>
    <x v="1"/>
    <x v="1"/>
    <s v="GCA_000024345.1"/>
    <s v="Primary Assembly"/>
    <s v="chromosome"/>
    <m/>
    <s v="CP001736.1"/>
    <n v="1681882"/>
    <n v="1682616"/>
    <s v="+"/>
    <s v="ADB30691.1"/>
    <m/>
    <m/>
    <s v="protein of unknown function DUF1037"/>
    <m/>
    <m/>
    <s v="Kfla_1595"/>
    <n v="735"/>
    <n v="244"/>
    <m/>
  </r>
  <r>
    <x v="0"/>
    <x v="0"/>
    <s v="GCA_000024345.1"/>
    <s v="Primary Assembly"/>
    <s v="chromosome"/>
    <m/>
    <s v="CP001736.1"/>
    <n v="1682627"/>
    <n v="1682986"/>
    <s v="-"/>
    <m/>
    <m/>
    <m/>
    <m/>
    <m/>
    <m/>
    <s v="Kfla_1596"/>
    <n v="360"/>
    <m/>
    <m/>
  </r>
  <r>
    <x v="1"/>
    <x v="1"/>
    <s v="GCA_000024345.1"/>
    <s v="Primary Assembly"/>
    <s v="chromosome"/>
    <m/>
    <s v="CP001736.1"/>
    <n v="1682627"/>
    <n v="1682986"/>
    <s v="-"/>
    <s v="ADB30692.1"/>
    <m/>
    <m/>
    <s v="transcriptional regulator, HxlR family"/>
    <m/>
    <m/>
    <s v="Kfla_1596"/>
    <n v="360"/>
    <n v="119"/>
    <m/>
  </r>
  <r>
    <x v="0"/>
    <x v="0"/>
    <s v="GCA_000024345.1"/>
    <s v="Primary Assembly"/>
    <s v="chromosome"/>
    <m/>
    <s v="CP001736.1"/>
    <n v="1683134"/>
    <n v="1684000"/>
    <s v="+"/>
    <m/>
    <m/>
    <m/>
    <m/>
    <m/>
    <m/>
    <s v="Kfla_1597"/>
    <n v="867"/>
    <m/>
    <m/>
  </r>
  <r>
    <x v="1"/>
    <x v="1"/>
    <s v="GCA_000024345.1"/>
    <s v="Primary Assembly"/>
    <s v="chromosome"/>
    <m/>
    <s v="CP001736.1"/>
    <n v="1683134"/>
    <n v="1684000"/>
    <s v="+"/>
    <s v="ADB30693.1"/>
    <m/>
    <m/>
    <s v="6-phosphogluconate dehydrogenase NAD-binding protein"/>
    <m/>
    <m/>
    <s v="Kfla_1597"/>
    <n v="867"/>
    <n v="288"/>
    <m/>
  </r>
  <r>
    <x v="0"/>
    <x v="0"/>
    <s v="GCA_000024345.1"/>
    <s v="Primary Assembly"/>
    <s v="chromosome"/>
    <m/>
    <s v="CP001736.1"/>
    <n v="1684060"/>
    <n v="1685448"/>
    <s v="+"/>
    <m/>
    <m/>
    <m/>
    <m/>
    <m/>
    <m/>
    <s v="Kfla_1598"/>
    <n v="1389"/>
    <m/>
    <m/>
  </r>
  <r>
    <x v="1"/>
    <x v="1"/>
    <s v="GCA_000024345.1"/>
    <s v="Primary Assembly"/>
    <s v="chromosome"/>
    <m/>
    <s v="CP001736.1"/>
    <n v="1684060"/>
    <n v="1685448"/>
    <s v="+"/>
    <s v="ADB30694.1"/>
    <m/>
    <m/>
    <s v="Phosphomannomutase"/>
    <m/>
    <m/>
    <s v="Kfla_1598"/>
    <n v="1389"/>
    <n v="462"/>
    <m/>
  </r>
  <r>
    <x v="0"/>
    <x v="0"/>
    <s v="GCA_000024345.1"/>
    <s v="Primary Assembly"/>
    <s v="chromosome"/>
    <m/>
    <s v="CP001736.1"/>
    <n v="1685448"/>
    <n v="1685654"/>
    <s v="+"/>
    <m/>
    <m/>
    <m/>
    <m/>
    <m/>
    <m/>
    <s v="Kfla_1599"/>
    <n v="207"/>
    <m/>
    <m/>
  </r>
  <r>
    <x v="1"/>
    <x v="1"/>
    <s v="GCA_000024345.1"/>
    <s v="Primary Assembly"/>
    <s v="chromosome"/>
    <m/>
    <s v="CP001736.1"/>
    <n v="1685448"/>
    <n v="1685654"/>
    <s v="+"/>
    <s v="ADB30695.1"/>
    <m/>
    <m/>
    <s v="protein of unknown function DUF343"/>
    <m/>
    <m/>
    <s v="Kfla_1599"/>
    <n v="207"/>
    <n v="68"/>
    <m/>
  </r>
  <r>
    <x v="0"/>
    <x v="0"/>
    <s v="GCA_000024345.1"/>
    <s v="Primary Assembly"/>
    <s v="chromosome"/>
    <m/>
    <s v="CP001736.1"/>
    <n v="1685654"/>
    <n v="1686730"/>
    <s v="+"/>
    <m/>
    <m/>
    <m/>
    <m/>
    <m/>
    <m/>
    <s v="Kfla_1600"/>
    <n v="1077"/>
    <m/>
    <m/>
  </r>
  <r>
    <x v="1"/>
    <x v="1"/>
    <s v="GCA_000024345.1"/>
    <s v="Primary Assembly"/>
    <s v="chromosome"/>
    <m/>
    <s v="CP001736.1"/>
    <n v="1685654"/>
    <n v="1686730"/>
    <s v="+"/>
    <s v="ADB30696.1"/>
    <m/>
    <m/>
    <s v="hypothetical protein"/>
    <m/>
    <m/>
    <s v="Kfla_1600"/>
    <n v="1077"/>
    <n v="358"/>
    <m/>
  </r>
  <r>
    <x v="0"/>
    <x v="0"/>
    <s v="GCA_000024345.1"/>
    <s v="Primary Assembly"/>
    <s v="chromosome"/>
    <m/>
    <s v="CP001736.1"/>
    <n v="1686724"/>
    <n v="1687896"/>
    <s v="+"/>
    <m/>
    <m/>
    <m/>
    <m/>
    <m/>
    <m/>
    <s v="Kfla_1601"/>
    <n v="1173"/>
    <m/>
    <m/>
  </r>
  <r>
    <x v="1"/>
    <x v="1"/>
    <s v="GCA_000024345.1"/>
    <s v="Primary Assembly"/>
    <s v="chromosome"/>
    <m/>
    <s v="CP001736.1"/>
    <n v="1686724"/>
    <n v="1687896"/>
    <s v="+"/>
    <s v="ADB30697.1"/>
    <m/>
    <m/>
    <s v="mannose-6-phosphate isomerase, class I"/>
    <m/>
    <m/>
    <s v="Kfla_1601"/>
    <n v="1173"/>
    <n v="390"/>
    <m/>
  </r>
  <r>
    <x v="0"/>
    <x v="0"/>
    <s v="GCA_000024345.1"/>
    <s v="Primary Assembly"/>
    <s v="chromosome"/>
    <m/>
    <s v="CP001736.1"/>
    <n v="1687943"/>
    <n v="1688902"/>
    <s v="+"/>
    <m/>
    <m/>
    <m/>
    <m/>
    <m/>
    <m/>
    <s v="Kfla_1602"/>
    <n v="960"/>
    <m/>
    <m/>
  </r>
  <r>
    <x v="1"/>
    <x v="1"/>
    <s v="GCA_000024345.1"/>
    <s v="Primary Assembly"/>
    <s v="chromosome"/>
    <m/>
    <s v="CP001736.1"/>
    <n v="1687943"/>
    <n v="1688902"/>
    <s v="+"/>
    <s v="ADB30698.1"/>
    <m/>
    <m/>
    <s v="cation diffusion facilitator family transporter"/>
    <m/>
    <m/>
    <s v="Kfla_1602"/>
    <n v="960"/>
    <n v="319"/>
    <m/>
  </r>
  <r>
    <x v="0"/>
    <x v="0"/>
    <s v="GCA_000024345.1"/>
    <s v="Primary Assembly"/>
    <s v="chromosome"/>
    <m/>
    <s v="CP001736.1"/>
    <n v="1689134"/>
    <n v="1689502"/>
    <s v="-"/>
    <m/>
    <m/>
    <m/>
    <m/>
    <m/>
    <m/>
    <s v="Kfla_1603"/>
    <n v="369"/>
    <m/>
    <m/>
  </r>
  <r>
    <x v="1"/>
    <x v="1"/>
    <s v="GCA_000024345.1"/>
    <s v="Primary Assembly"/>
    <s v="chromosome"/>
    <m/>
    <s v="CP001736.1"/>
    <n v="1689134"/>
    <n v="1689502"/>
    <s v="-"/>
    <s v="ADB30699.1"/>
    <m/>
    <m/>
    <s v="transcriptional regulator, MerR family"/>
    <m/>
    <m/>
    <s v="Kfla_1603"/>
    <n v="369"/>
    <n v="122"/>
    <m/>
  </r>
  <r>
    <x v="0"/>
    <x v="0"/>
    <s v="GCA_000024345.1"/>
    <s v="Primary Assembly"/>
    <s v="chromosome"/>
    <m/>
    <s v="CP001736.1"/>
    <n v="1689644"/>
    <n v="1691080"/>
    <s v="+"/>
    <m/>
    <m/>
    <m/>
    <m/>
    <m/>
    <m/>
    <s v="Kfla_1604"/>
    <n v="1437"/>
    <m/>
    <m/>
  </r>
  <r>
    <x v="1"/>
    <x v="1"/>
    <s v="GCA_000024345.1"/>
    <s v="Primary Assembly"/>
    <s v="chromosome"/>
    <m/>
    <s v="CP001736.1"/>
    <n v="1689644"/>
    <n v="1691080"/>
    <s v="+"/>
    <s v="ADB30700.1"/>
    <m/>
    <m/>
    <s v="adenosylhomocysteinase"/>
    <m/>
    <m/>
    <s v="Kfla_1604"/>
    <n v="1437"/>
    <n v="478"/>
    <m/>
  </r>
  <r>
    <x v="0"/>
    <x v="0"/>
    <s v="GCA_000024345.1"/>
    <s v="Primary Assembly"/>
    <s v="chromosome"/>
    <m/>
    <s v="CP001736.1"/>
    <n v="1691292"/>
    <n v="1692908"/>
    <s v="+"/>
    <m/>
    <m/>
    <m/>
    <m/>
    <m/>
    <m/>
    <s v="Kfla_1605"/>
    <n v="1617"/>
    <m/>
    <m/>
  </r>
  <r>
    <x v="1"/>
    <x v="1"/>
    <s v="GCA_000024345.1"/>
    <s v="Primary Assembly"/>
    <s v="chromosome"/>
    <m/>
    <s v="CP001736.1"/>
    <n v="1691292"/>
    <n v="1692908"/>
    <s v="+"/>
    <s v="ADB30701.1"/>
    <m/>
    <m/>
    <s v="serine/threonine protein kinase"/>
    <m/>
    <m/>
    <s v="Kfla_1605"/>
    <n v="1617"/>
    <n v="538"/>
    <m/>
  </r>
  <r>
    <x v="0"/>
    <x v="0"/>
    <s v="GCA_000024345.1"/>
    <s v="Primary Assembly"/>
    <s v="chromosome"/>
    <m/>
    <s v="CP001736.1"/>
    <n v="1692895"/>
    <n v="1694859"/>
    <s v="-"/>
    <m/>
    <m/>
    <m/>
    <m/>
    <m/>
    <m/>
    <s v="Kfla_1606"/>
    <n v="1965"/>
    <m/>
    <m/>
  </r>
  <r>
    <x v="1"/>
    <x v="1"/>
    <s v="GCA_000024345.1"/>
    <s v="Primary Assembly"/>
    <s v="chromosome"/>
    <m/>
    <s v="CP001736.1"/>
    <n v="1692895"/>
    <n v="1694859"/>
    <s v="-"/>
    <s v="ADB30702.1"/>
    <m/>
    <m/>
    <s v="von Willebrand factor type A"/>
    <m/>
    <m/>
    <s v="Kfla_1606"/>
    <n v="1965"/>
    <n v="654"/>
    <m/>
  </r>
  <r>
    <x v="0"/>
    <x v="0"/>
    <s v="GCA_000024345.1"/>
    <s v="Primary Assembly"/>
    <s v="chromosome"/>
    <m/>
    <s v="CP001736.1"/>
    <n v="1694943"/>
    <n v="1695482"/>
    <s v="+"/>
    <m/>
    <m/>
    <m/>
    <m/>
    <m/>
    <m/>
    <s v="Kfla_1607"/>
    <n v="540"/>
    <m/>
    <m/>
  </r>
  <r>
    <x v="1"/>
    <x v="1"/>
    <s v="GCA_000024345.1"/>
    <s v="Primary Assembly"/>
    <s v="chromosome"/>
    <m/>
    <s v="CP001736.1"/>
    <n v="1694943"/>
    <n v="1695482"/>
    <s v="+"/>
    <s v="ADB30703.1"/>
    <m/>
    <m/>
    <s v="hypothetical protein"/>
    <m/>
    <m/>
    <s v="Kfla_1607"/>
    <n v="540"/>
    <n v="179"/>
    <m/>
  </r>
  <r>
    <x v="0"/>
    <x v="4"/>
    <s v="GCA_000024345.1"/>
    <s v="Primary Assembly"/>
    <s v="chromosome"/>
    <m/>
    <s v="CP001736.1"/>
    <n v="1695687"/>
    <n v="1696337"/>
    <s v="-"/>
    <m/>
    <m/>
    <m/>
    <m/>
    <m/>
    <m/>
    <s v="Kfla_1608"/>
    <n v="651"/>
    <m/>
    <s v="pseudo"/>
  </r>
  <r>
    <x v="0"/>
    <x v="0"/>
    <s v="GCA_000024345.1"/>
    <s v="Primary Assembly"/>
    <s v="chromosome"/>
    <m/>
    <s v="CP001736.1"/>
    <n v="1696348"/>
    <n v="1697604"/>
    <s v="-"/>
    <m/>
    <m/>
    <m/>
    <m/>
    <m/>
    <m/>
    <s v="Kfla_1609"/>
    <n v="1257"/>
    <m/>
    <m/>
  </r>
  <r>
    <x v="1"/>
    <x v="1"/>
    <s v="GCA_000024345.1"/>
    <s v="Primary Assembly"/>
    <s v="chromosome"/>
    <m/>
    <s v="CP001736.1"/>
    <n v="1696348"/>
    <n v="1697604"/>
    <s v="-"/>
    <s v="ADB30704.1"/>
    <m/>
    <m/>
    <s v="RDD domain containing protein"/>
    <m/>
    <m/>
    <s v="Kfla_1609"/>
    <n v="1257"/>
    <n v="418"/>
    <m/>
  </r>
  <r>
    <x v="0"/>
    <x v="0"/>
    <s v="GCA_000024345.1"/>
    <s v="Primary Assembly"/>
    <s v="chromosome"/>
    <m/>
    <s v="CP001736.1"/>
    <n v="1697737"/>
    <n v="1698735"/>
    <s v="+"/>
    <m/>
    <m/>
    <m/>
    <m/>
    <m/>
    <m/>
    <s v="Kfla_1610"/>
    <n v="999"/>
    <m/>
    <m/>
  </r>
  <r>
    <x v="1"/>
    <x v="1"/>
    <s v="GCA_000024345.1"/>
    <s v="Primary Assembly"/>
    <s v="chromosome"/>
    <m/>
    <s v="CP001736.1"/>
    <n v="1697737"/>
    <n v="1698735"/>
    <s v="+"/>
    <s v="ADB30705.1"/>
    <m/>
    <m/>
    <s v="protein of unknown function DUF95 transmembrane"/>
    <m/>
    <m/>
    <s v="Kfla_1610"/>
    <n v="999"/>
    <n v="332"/>
    <m/>
  </r>
  <r>
    <x v="0"/>
    <x v="0"/>
    <s v="GCA_000024345.1"/>
    <s v="Primary Assembly"/>
    <s v="chromosome"/>
    <m/>
    <s v="CP001736.1"/>
    <n v="1698824"/>
    <n v="1699603"/>
    <s v="+"/>
    <m/>
    <m/>
    <m/>
    <m/>
    <m/>
    <m/>
    <s v="Kfla_1611"/>
    <n v="780"/>
    <m/>
    <m/>
  </r>
  <r>
    <x v="1"/>
    <x v="1"/>
    <s v="GCA_000024345.1"/>
    <s v="Primary Assembly"/>
    <s v="chromosome"/>
    <m/>
    <s v="CP001736.1"/>
    <n v="1698824"/>
    <n v="1699603"/>
    <s v="+"/>
    <s v="ADB30706.1"/>
    <m/>
    <m/>
    <s v="protein of unknown function DUF1206"/>
    <m/>
    <m/>
    <s v="Kfla_1611"/>
    <n v="780"/>
    <n v="259"/>
    <m/>
  </r>
  <r>
    <x v="0"/>
    <x v="0"/>
    <s v="GCA_000024345.1"/>
    <s v="Primary Assembly"/>
    <s v="chromosome"/>
    <m/>
    <s v="CP001736.1"/>
    <n v="1700447"/>
    <n v="1702237"/>
    <s v="+"/>
    <m/>
    <m/>
    <m/>
    <m/>
    <m/>
    <m/>
    <s v="Kfla_1612"/>
    <n v="1791"/>
    <m/>
    <m/>
  </r>
  <r>
    <x v="1"/>
    <x v="1"/>
    <s v="GCA_000024345.1"/>
    <s v="Primary Assembly"/>
    <s v="chromosome"/>
    <m/>
    <s v="CP001736.1"/>
    <n v="1700447"/>
    <n v="1702237"/>
    <s v="+"/>
    <s v="ADB30707.1"/>
    <m/>
    <m/>
    <s v="extracellular solute-binding protein family 5"/>
    <m/>
    <m/>
    <s v="Kfla_1612"/>
    <n v="1791"/>
    <n v="596"/>
    <m/>
  </r>
  <r>
    <x v="0"/>
    <x v="0"/>
    <s v="GCA_000024345.1"/>
    <s v="Primary Assembly"/>
    <s v="chromosome"/>
    <m/>
    <s v="CP001736.1"/>
    <n v="1702278"/>
    <n v="1703309"/>
    <s v="+"/>
    <m/>
    <m/>
    <m/>
    <m/>
    <m/>
    <m/>
    <s v="Kfla_1613"/>
    <n v="1032"/>
    <m/>
    <m/>
  </r>
  <r>
    <x v="1"/>
    <x v="1"/>
    <s v="GCA_000024345.1"/>
    <s v="Primary Assembly"/>
    <s v="chromosome"/>
    <m/>
    <s v="CP001736.1"/>
    <n v="1702278"/>
    <n v="1703309"/>
    <s v="+"/>
    <s v="ADB30708.1"/>
    <m/>
    <m/>
    <s v="binding-protein-dependent transport systems inner membrane component"/>
    <m/>
    <m/>
    <s v="Kfla_1613"/>
    <n v="1032"/>
    <n v="343"/>
    <m/>
  </r>
  <r>
    <x v="0"/>
    <x v="0"/>
    <s v="GCA_000024345.1"/>
    <s v="Primary Assembly"/>
    <s v="chromosome"/>
    <m/>
    <s v="CP001736.1"/>
    <n v="1703306"/>
    <n v="1704184"/>
    <s v="+"/>
    <m/>
    <m/>
    <m/>
    <m/>
    <m/>
    <m/>
    <s v="Kfla_1614"/>
    <n v="879"/>
    <m/>
    <m/>
  </r>
  <r>
    <x v="1"/>
    <x v="1"/>
    <s v="GCA_000024345.1"/>
    <s v="Primary Assembly"/>
    <s v="chromosome"/>
    <m/>
    <s v="CP001736.1"/>
    <n v="1703306"/>
    <n v="1704184"/>
    <s v="+"/>
    <s v="ADB30709.1"/>
    <m/>
    <m/>
    <s v="binding-protein-dependent transport systems inner membrane component"/>
    <m/>
    <m/>
    <s v="Kfla_1614"/>
    <n v="879"/>
    <n v="292"/>
    <m/>
  </r>
  <r>
    <x v="0"/>
    <x v="0"/>
    <s v="GCA_000024345.1"/>
    <s v="Primary Assembly"/>
    <s v="chromosome"/>
    <m/>
    <s v="CP001736.1"/>
    <n v="1704181"/>
    <n v="1705134"/>
    <s v="+"/>
    <m/>
    <m/>
    <m/>
    <m/>
    <m/>
    <m/>
    <s v="Kfla_1615"/>
    <n v="954"/>
    <m/>
    <m/>
  </r>
  <r>
    <x v="1"/>
    <x v="1"/>
    <s v="GCA_000024345.1"/>
    <s v="Primary Assembly"/>
    <s v="chromosome"/>
    <m/>
    <s v="CP001736.1"/>
    <n v="1704181"/>
    <n v="1705134"/>
    <s v="+"/>
    <s v="ADB30710.1"/>
    <m/>
    <m/>
    <s v="oligopeptide/dipeptide ABC transporter, ATPase subunit"/>
    <m/>
    <m/>
    <s v="Kfla_1615"/>
    <n v="954"/>
    <n v="317"/>
    <m/>
  </r>
  <r>
    <x v="0"/>
    <x v="0"/>
    <s v="GCA_000024345.1"/>
    <s v="Primary Assembly"/>
    <s v="chromosome"/>
    <m/>
    <s v="CP001736.1"/>
    <n v="1705135"/>
    <n v="1706058"/>
    <s v="+"/>
    <m/>
    <m/>
    <m/>
    <m/>
    <m/>
    <m/>
    <s v="Kfla_1616"/>
    <n v="924"/>
    <m/>
    <m/>
  </r>
  <r>
    <x v="1"/>
    <x v="1"/>
    <s v="GCA_000024345.1"/>
    <s v="Primary Assembly"/>
    <s v="chromosome"/>
    <m/>
    <s v="CP001736.1"/>
    <n v="1705135"/>
    <n v="1706058"/>
    <s v="+"/>
    <s v="ADB30711.1"/>
    <m/>
    <m/>
    <s v="oligopeptide/dipeptide ABC transporter, ATPase subunit"/>
    <m/>
    <m/>
    <s v="Kfla_1616"/>
    <n v="924"/>
    <n v="307"/>
    <m/>
  </r>
  <r>
    <x v="0"/>
    <x v="0"/>
    <s v="GCA_000024345.1"/>
    <s v="Primary Assembly"/>
    <s v="chromosome"/>
    <m/>
    <s v="CP001736.1"/>
    <n v="1706055"/>
    <n v="1706591"/>
    <s v="+"/>
    <m/>
    <m/>
    <m/>
    <m/>
    <m/>
    <m/>
    <s v="Kfla_1617"/>
    <n v="537"/>
    <m/>
    <m/>
  </r>
  <r>
    <x v="1"/>
    <x v="1"/>
    <s v="GCA_000024345.1"/>
    <s v="Primary Assembly"/>
    <s v="chromosome"/>
    <m/>
    <s v="CP001736.1"/>
    <n v="1706055"/>
    <n v="1706591"/>
    <s v="+"/>
    <s v="ADB30712.1"/>
    <m/>
    <m/>
    <s v="MOSC domain containing protein"/>
    <m/>
    <m/>
    <s v="Kfla_1617"/>
    <n v="537"/>
    <n v="178"/>
    <m/>
  </r>
  <r>
    <x v="0"/>
    <x v="0"/>
    <s v="GCA_000024345.1"/>
    <s v="Primary Assembly"/>
    <s v="chromosome"/>
    <m/>
    <s v="CP001736.1"/>
    <n v="1706697"/>
    <n v="1707977"/>
    <s v="+"/>
    <m/>
    <m/>
    <m/>
    <m/>
    <m/>
    <m/>
    <s v="Kfla_1618"/>
    <n v="1281"/>
    <m/>
    <m/>
  </r>
  <r>
    <x v="1"/>
    <x v="1"/>
    <s v="GCA_000024345.1"/>
    <s v="Primary Assembly"/>
    <s v="chromosome"/>
    <m/>
    <s v="CP001736.1"/>
    <n v="1706697"/>
    <n v="1707977"/>
    <s v="+"/>
    <s v="ADB30713.1"/>
    <m/>
    <m/>
    <s v="RloA protein"/>
    <m/>
    <m/>
    <s v="Kfla_1618"/>
    <n v="1281"/>
    <n v="426"/>
    <m/>
  </r>
  <r>
    <x v="0"/>
    <x v="0"/>
    <s v="GCA_000024345.1"/>
    <s v="Primary Assembly"/>
    <s v="chromosome"/>
    <m/>
    <s v="CP001736.1"/>
    <n v="1708620"/>
    <n v="1709912"/>
    <s v="-"/>
    <m/>
    <m/>
    <m/>
    <m/>
    <m/>
    <m/>
    <s v="Kfla_1619"/>
    <n v="1293"/>
    <m/>
    <m/>
  </r>
  <r>
    <x v="1"/>
    <x v="1"/>
    <s v="GCA_000024345.1"/>
    <s v="Primary Assembly"/>
    <s v="chromosome"/>
    <m/>
    <s v="CP001736.1"/>
    <n v="1708620"/>
    <n v="1709912"/>
    <s v="-"/>
    <s v="ADB30714.1"/>
    <m/>
    <m/>
    <s v="protein of unknown function DUF58"/>
    <m/>
    <m/>
    <s v="Kfla_1619"/>
    <n v="1293"/>
    <n v="430"/>
    <m/>
  </r>
  <r>
    <x v="0"/>
    <x v="0"/>
    <s v="GCA_000024345.1"/>
    <s v="Primary Assembly"/>
    <s v="chromosome"/>
    <m/>
    <s v="CP001736.1"/>
    <n v="1709912"/>
    <n v="1710889"/>
    <s v="-"/>
    <m/>
    <m/>
    <m/>
    <m/>
    <m/>
    <m/>
    <s v="Kfla_1620"/>
    <n v="978"/>
    <m/>
    <m/>
  </r>
  <r>
    <x v="1"/>
    <x v="1"/>
    <s v="GCA_000024345.1"/>
    <s v="Primary Assembly"/>
    <s v="chromosome"/>
    <m/>
    <s v="CP001736.1"/>
    <n v="1709912"/>
    <n v="1710889"/>
    <s v="-"/>
    <s v="ADB30715.1"/>
    <m/>
    <m/>
    <s v="ATPase associated with various cellular activities AAA_3"/>
    <m/>
    <m/>
    <s v="Kfla_1620"/>
    <n v="978"/>
    <n v="325"/>
    <m/>
  </r>
  <r>
    <x v="0"/>
    <x v="0"/>
    <s v="GCA_000024345.1"/>
    <s v="Primary Assembly"/>
    <s v="chromosome"/>
    <m/>
    <s v="CP001736.1"/>
    <n v="1710886"/>
    <n v="1712037"/>
    <s v="-"/>
    <m/>
    <m/>
    <m/>
    <m/>
    <m/>
    <m/>
    <s v="Kfla_1621"/>
    <n v="1152"/>
    <m/>
    <m/>
  </r>
  <r>
    <x v="1"/>
    <x v="1"/>
    <s v="GCA_000024345.1"/>
    <s v="Primary Assembly"/>
    <s v="chromosome"/>
    <m/>
    <s v="CP001736.1"/>
    <n v="1710886"/>
    <n v="1712037"/>
    <s v="-"/>
    <s v="ADB30716.1"/>
    <m/>
    <m/>
    <s v="hypothetical protein"/>
    <m/>
    <m/>
    <s v="Kfla_1621"/>
    <n v="1152"/>
    <n v="383"/>
    <m/>
  </r>
  <r>
    <x v="0"/>
    <x v="0"/>
    <s v="GCA_000024345.1"/>
    <s v="Primary Assembly"/>
    <s v="chromosome"/>
    <m/>
    <s v="CP001736.1"/>
    <n v="1712034"/>
    <n v="1712684"/>
    <s v="-"/>
    <m/>
    <m/>
    <m/>
    <m/>
    <m/>
    <m/>
    <s v="Kfla_1622"/>
    <n v="651"/>
    <m/>
    <m/>
  </r>
  <r>
    <x v="1"/>
    <x v="1"/>
    <s v="GCA_000024345.1"/>
    <s v="Primary Assembly"/>
    <s v="chromosome"/>
    <m/>
    <s v="CP001736.1"/>
    <n v="1712034"/>
    <n v="1712684"/>
    <s v="-"/>
    <s v="ADB30717.1"/>
    <m/>
    <m/>
    <s v="hypothetical protein"/>
    <m/>
    <m/>
    <s v="Kfla_1622"/>
    <n v="651"/>
    <n v="216"/>
    <m/>
  </r>
  <r>
    <x v="0"/>
    <x v="0"/>
    <s v="GCA_000024345.1"/>
    <s v="Primary Assembly"/>
    <s v="chromosome"/>
    <m/>
    <s v="CP001736.1"/>
    <n v="1712669"/>
    <n v="1713811"/>
    <s v="-"/>
    <m/>
    <m/>
    <m/>
    <m/>
    <m/>
    <m/>
    <s v="Kfla_1623"/>
    <n v="1143"/>
    <m/>
    <m/>
  </r>
  <r>
    <x v="1"/>
    <x v="1"/>
    <s v="GCA_000024345.1"/>
    <s v="Primary Assembly"/>
    <s v="chromosome"/>
    <m/>
    <s v="CP001736.1"/>
    <n v="1712669"/>
    <n v="1713811"/>
    <s v="-"/>
    <s v="ADB30718.1"/>
    <m/>
    <m/>
    <s v="hypothetical protein"/>
    <m/>
    <m/>
    <s v="Kfla_1623"/>
    <n v="1143"/>
    <n v="380"/>
    <m/>
  </r>
  <r>
    <x v="0"/>
    <x v="0"/>
    <s v="GCA_000024345.1"/>
    <s v="Primary Assembly"/>
    <s v="chromosome"/>
    <m/>
    <s v="CP001736.1"/>
    <n v="1714056"/>
    <n v="1714733"/>
    <s v="+"/>
    <m/>
    <m/>
    <m/>
    <m/>
    <m/>
    <m/>
    <s v="Kfla_1624"/>
    <n v="678"/>
    <m/>
    <m/>
  </r>
  <r>
    <x v="1"/>
    <x v="1"/>
    <s v="GCA_000024345.1"/>
    <s v="Primary Assembly"/>
    <s v="chromosome"/>
    <m/>
    <s v="CP001736.1"/>
    <n v="1714056"/>
    <n v="1714733"/>
    <s v="+"/>
    <s v="ADB30719.1"/>
    <m/>
    <m/>
    <s v="two component transcriptional regulator, winged helix family"/>
    <m/>
    <m/>
    <s v="Kfla_1624"/>
    <n v="678"/>
    <n v="225"/>
    <m/>
  </r>
  <r>
    <x v="0"/>
    <x v="0"/>
    <s v="GCA_000024345.1"/>
    <s v="Primary Assembly"/>
    <s v="chromosome"/>
    <m/>
    <s v="CP001736.1"/>
    <n v="1714826"/>
    <n v="1716463"/>
    <s v="+"/>
    <m/>
    <m/>
    <m/>
    <m/>
    <m/>
    <m/>
    <s v="Kfla_1625"/>
    <n v="1638"/>
    <m/>
    <m/>
  </r>
  <r>
    <x v="1"/>
    <x v="1"/>
    <s v="GCA_000024345.1"/>
    <s v="Primary Assembly"/>
    <s v="chromosome"/>
    <m/>
    <s v="CP001736.1"/>
    <n v="1714826"/>
    <n v="1716463"/>
    <s v="+"/>
    <s v="ADB30720.1"/>
    <m/>
    <m/>
    <s v="histidine kinase"/>
    <m/>
    <m/>
    <s v="Kfla_1625"/>
    <n v="1638"/>
    <n v="545"/>
    <m/>
  </r>
  <r>
    <x v="0"/>
    <x v="0"/>
    <s v="GCA_000024345.1"/>
    <s v="Primary Assembly"/>
    <s v="chromosome"/>
    <m/>
    <s v="CP001736.1"/>
    <n v="1716460"/>
    <n v="1718235"/>
    <s v="+"/>
    <m/>
    <m/>
    <m/>
    <m/>
    <m/>
    <m/>
    <s v="Kfla_1626"/>
    <n v="1776"/>
    <m/>
    <m/>
  </r>
  <r>
    <x v="1"/>
    <x v="1"/>
    <s v="GCA_000024345.1"/>
    <s v="Primary Assembly"/>
    <s v="chromosome"/>
    <m/>
    <s v="CP001736.1"/>
    <n v="1716460"/>
    <n v="1718235"/>
    <s v="+"/>
    <s v="ADB30721.1"/>
    <m/>
    <m/>
    <s v="hypothetical protein"/>
    <m/>
    <m/>
    <s v="Kfla_1626"/>
    <n v="1776"/>
    <n v="591"/>
    <m/>
  </r>
  <r>
    <x v="0"/>
    <x v="0"/>
    <s v="GCA_000024345.1"/>
    <s v="Primary Assembly"/>
    <s v="chromosome"/>
    <m/>
    <s v="CP001736.1"/>
    <n v="1718428"/>
    <n v="1718985"/>
    <s v="+"/>
    <m/>
    <m/>
    <m/>
    <m/>
    <m/>
    <m/>
    <s v="Kfla_1627"/>
    <n v="558"/>
    <m/>
    <m/>
  </r>
  <r>
    <x v="1"/>
    <x v="1"/>
    <s v="GCA_000024345.1"/>
    <s v="Primary Assembly"/>
    <s v="chromosome"/>
    <m/>
    <s v="CP001736.1"/>
    <n v="1718428"/>
    <n v="1718985"/>
    <s v="+"/>
    <s v="ADB30722.1"/>
    <m/>
    <m/>
    <s v="NUDIX hydrolase"/>
    <m/>
    <m/>
    <s v="Kfla_1627"/>
    <n v="558"/>
    <n v="185"/>
    <m/>
  </r>
  <r>
    <x v="0"/>
    <x v="0"/>
    <s v="GCA_000024345.1"/>
    <s v="Primary Assembly"/>
    <s v="chromosome"/>
    <m/>
    <s v="CP001736.1"/>
    <n v="1719178"/>
    <n v="1719651"/>
    <s v="+"/>
    <m/>
    <m/>
    <m/>
    <m/>
    <m/>
    <m/>
    <s v="Kfla_1628"/>
    <n v="474"/>
    <m/>
    <m/>
  </r>
  <r>
    <x v="1"/>
    <x v="1"/>
    <s v="GCA_000024345.1"/>
    <s v="Primary Assembly"/>
    <s v="chromosome"/>
    <m/>
    <s v="CP001736.1"/>
    <n v="1719178"/>
    <n v="1719651"/>
    <s v="+"/>
    <s v="ADB30723.1"/>
    <m/>
    <m/>
    <s v="alkylhydroperoxidase like protein, AhpD family"/>
    <m/>
    <m/>
    <s v="Kfla_1628"/>
    <n v="474"/>
    <n v="157"/>
    <m/>
  </r>
  <r>
    <x v="0"/>
    <x v="0"/>
    <s v="GCA_000024345.1"/>
    <s v="Primary Assembly"/>
    <s v="chromosome"/>
    <m/>
    <s v="CP001736.1"/>
    <n v="1719742"/>
    <n v="1720950"/>
    <s v="+"/>
    <m/>
    <m/>
    <m/>
    <m/>
    <m/>
    <m/>
    <s v="Kfla_1629"/>
    <n v="1209"/>
    <m/>
    <m/>
  </r>
  <r>
    <x v="1"/>
    <x v="1"/>
    <s v="GCA_000024345.1"/>
    <s v="Primary Assembly"/>
    <s v="chromosome"/>
    <m/>
    <s v="CP001736.1"/>
    <n v="1719742"/>
    <n v="1720950"/>
    <s v="+"/>
    <s v="ADB30724.1"/>
    <m/>
    <m/>
    <s v="major facilitator superfamily MFS_1"/>
    <m/>
    <m/>
    <s v="Kfla_1629"/>
    <n v="1209"/>
    <n v="402"/>
    <m/>
  </r>
  <r>
    <x v="0"/>
    <x v="0"/>
    <s v="GCA_000024345.1"/>
    <s v="Primary Assembly"/>
    <s v="chromosome"/>
    <m/>
    <s v="CP001736.1"/>
    <n v="1721042"/>
    <n v="1721971"/>
    <s v="+"/>
    <m/>
    <m/>
    <m/>
    <m/>
    <m/>
    <m/>
    <s v="Kfla_1630"/>
    <n v="930"/>
    <m/>
    <m/>
  </r>
  <r>
    <x v="1"/>
    <x v="1"/>
    <s v="GCA_000024345.1"/>
    <s v="Primary Assembly"/>
    <s v="chromosome"/>
    <m/>
    <s v="CP001736.1"/>
    <n v="1721042"/>
    <n v="1721971"/>
    <s v="+"/>
    <s v="ADB30725.1"/>
    <m/>
    <m/>
    <s v="Auxin Efflux Carrier"/>
    <m/>
    <m/>
    <s v="Kfla_1630"/>
    <n v="930"/>
    <n v="309"/>
    <m/>
  </r>
  <r>
    <x v="0"/>
    <x v="0"/>
    <s v="GCA_000024345.1"/>
    <s v="Primary Assembly"/>
    <s v="chromosome"/>
    <m/>
    <s v="CP001736.1"/>
    <n v="1722039"/>
    <n v="1722746"/>
    <s v="+"/>
    <m/>
    <m/>
    <m/>
    <m/>
    <m/>
    <m/>
    <s v="Kfla_1631"/>
    <n v="708"/>
    <m/>
    <m/>
  </r>
  <r>
    <x v="1"/>
    <x v="1"/>
    <s v="GCA_000024345.1"/>
    <s v="Primary Assembly"/>
    <s v="chromosome"/>
    <m/>
    <s v="CP001736.1"/>
    <n v="1722039"/>
    <n v="1722746"/>
    <s v="+"/>
    <s v="ADB30726.1"/>
    <m/>
    <m/>
    <s v="phosphoribosyltransferase"/>
    <m/>
    <m/>
    <s v="Kfla_1631"/>
    <n v="708"/>
    <n v="235"/>
    <m/>
  </r>
  <r>
    <x v="0"/>
    <x v="0"/>
    <s v="GCA_000024345.1"/>
    <s v="Primary Assembly"/>
    <s v="chromosome"/>
    <m/>
    <s v="CP001736.1"/>
    <n v="1722965"/>
    <n v="1723588"/>
    <s v="+"/>
    <m/>
    <m/>
    <m/>
    <m/>
    <m/>
    <m/>
    <s v="Kfla_1632"/>
    <n v="624"/>
    <m/>
    <m/>
  </r>
  <r>
    <x v="1"/>
    <x v="1"/>
    <s v="GCA_000024345.1"/>
    <s v="Primary Assembly"/>
    <s v="chromosome"/>
    <m/>
    <s v="CP001736.1"/>
    <n v="1722965"/>
    <n v="1723588"/>
    <s v="+"/>
    <s v="ADB30727.1"/>
    <m/>
    <m/>
    <s v="sigma 54 modulation protein/ribosomal protein S30EA"/>
    <m/>
    <m/>
    <s v="Kfla_1632"/>
    <n v="624"/>
    <n v="207"/>
    <m/>
  </r>
  <r>
    <x v="0"/>
    <x v="0"/>
    <s v="GCA_000024345.1"/>
    <s v="Primary Assembly"/>
    <s v="chromosome"/>
    <m/>
    <s v="CP001736.1"/>
    <n v="1723899"/>
    <n v="1725125"/>
    <s v="+"/>
    <m/>
    <m/>
    <m/>
    <m/>
    <m/>
    <m/>
    <s v="Kfla_1633"/>
    <n v="1227"/>
    <m/>
    <m/>
  </r>
  <r>
    <x v="1"/>
    <x v="1"/>
    <s v="GCA_000024345.1"/>
    <s v="Primary Assembly"/>
    <s v="chromosome"/>
    <m/>
    <s v="CP001736.1"/>
    <n v="1723899"/>
    <n v="1725125"/>
    <s v="+"/>
    <s v="ADB30728.1"/>
    <m/>
    <m/>
    <s v="protein of unknown function DUF1006"/>
    <m/>
    <m/>
    <s v="Kfla_1633"/>
    <n v="1227"/>
    <n v="408"/>
    <m/>
  </r>
  <r>
    <x v="0"/>
    <x v="0"/>
    <s v="GCA_000024345.1"/>
    <s v="Primary Assembly"/>
    <s v="chromosome"/>
    <m/>
    <s v="CP001736.1"/>
    <n v="1725343"/>
    <n v="1728237"/>
    <s v="+"/>
    <m/>
    <m/>
    <m/>
    <m/>
    <m/>
    <m/>
    <s v="Kfla_1634"/>
    <n v="2895"/>
    <m/>
    <m/>
  </r>
  <r>
    <x v="1"/>
    <x v="1"/>
    <s v="GCA_000024345.1"/>
    <s v="Primary Assembly"/>
    <s v="chromosome"/>
    <m/>
    <s v="CP001736.1"/>
    <n v="1725343"/>
    <n v="1728237"/>
    <s v="+"/>
    <s v="ADB30729.1"/>
    <m/>
    <m/>
    <s v="preprotein translocase, SecA subunit"/>
    <m/>
    <m/>
    <s v="Kfla_1634"/>
    <n v="2895"/>
    <n v="964"/>
    <m/>
  </r>
  <r>
    <x v="0"/>
    <x v="0"/>
    <s v="GCA_000024345.1"/>
    <s v="Primary Assembly"/>
    <s v="chromosome"/>
    <m/>
    <s v="CP001736.1"/>
    <n v="1728301"/>
    <n v="1729317"/>
    <s v="+"/>
    <m/>
    <m/>
    <m/>
    <m/>
    <m/>
    <m/>
    <s v="Kfla_1635"/>
    <n v="1017"/>
    <m/>
    <m/>
  </r>
  <r>
    <x v="1"/>
    <x v="1"/>
    <s v="GCA_000024345.1"/>
    <s v="Primary Assembly"/>
    <s v="chromosome"/>
    <m/>
    <s v="CP001736.1"/>
    <n v="1728301"/>
    <n v="1729317"/>
    <s v="+"/>
    <s v="ADB30730.1"/>
    <m/>
    <m/>
    <s v="2-nitropropane dioxygenase NPD"/>
    <m/>
    <m/>
    <s v="Kfla_1635"/>
    <n v="1017"/>
    <n v="338"/>
    <m/>
  </r>
  <r>
    <x v="0"/>
    <x v="0"/>
    <s v="GCA_000024345.1"/>
    <s v="Primary Assembly"/>
    <s v="chromosome"/>
    <m/>
    <s v="CP001736.1"/>
    <n v="1729499"/>
    <n v="1730536"/>
    <s v="+"/>
    <m/>
    <m/>
    <m/>
    <m/>
    <m/>
    <m/>
    <s v="Kfla_1636"/>
    <n v="1038"/>
    <m/>
    <m/>
  </r>
  <r>
    <x v="1"/>
    <x v="1"/>
    <s v="GCA_000024345.1"/>
    <s v="Primary Assembly"/>
    <s v="chromosome"/>
    <m/>
    <s v="CP001736.1"/>
    <n v="1729499"/>
    <n v="1730536"/>
    <s v="+"/>
    <s v="ADB30731.1"/>
    <m/>
    <m/>
    <s v="transcriptional regulator, LacI family"/>
    <m/>
    <m/>
    <s v="Kfla_1636"/>
    <n v="1038"/>
    <n v="345"/>
    <m/>
  </r>
  <r>
    <x v="0"/>
    <x v="0"/>
    <s v="GCA_000024345.1"/>
    <s v="Primary Assembly"/>
    <s v="chromosome"/>
    <m/>
    <s v="CP001736.1"/>
    <n v="1730533"/>
    <n v="1731825"/>
    <s v="+"/>
    <m/>
    <m/>
    <m/>
    <m/>
    <m/>
    <m/>
    <s v="Kfla_1637"/>
    <n v="1293"/>
    <m/>
    <m/>
  </r>
  <r>
    <x v="1"/>
    <x v="1"/>
    <s v="GCA_000024345.1"/>
    <s v="Primary Assembly"/>
    <s v="chromosome"/>
    <m/>
    <s v="CP001736.1"/>
    <n v="1730533"/>
    <n v="1731825"/>
    <s v="+"/>
    <s v="ADB30732.1"/>
    <m/>
    <m/>
    <s v="extracellular solute-binding protein family 1"/>
    <m/>
    <m/>
    <s v="Kfla_1637"/>
    <n v="1293"/>
    <n v="430"/>
    <m/>
  </r>
  <r>
    <x v="0"/>
    <x v="0"/>
    <s v="GCA_000024345.1"/>
    <s v="Primary Assembly"/>
    <s v="chromosome"/>
    <m/>
    <s v="CP001736.1"/>
    <n v="1731822"/>
    <n v="1732748"/>
    <s v="+"/>
    <m/>
    <m/>
    <m/>
    <m/>
    <m/>
    <m/>
    <s v="Kfla_1638"/>
    <n v="927"/>
    <m/>
    <m/>
  </r>
  <r>
    <x v="1"/>
    <x v="1"/>
    <s v="GCA_000024345.1"/>
    <s v="Primary Assembly"/>
    <s v="chromosome"/>
    <m/>
    <s v="CP001736.1"/>
    <n v="1731822"/>
    <n v="1732748"/>
    <s v="+"/>
    <s v="ADB30733.1"/>
    <m/>
    <m/>
    <s v="binding-protein-dependent transport systems inner membrane component"/>
    <m/>
    <m/>
    <s v="Kfla_1638"/>
    <n v="927"/>
    <n v="308"/>
    <m/>
  </r>
  <r>
    <x v="0"/>
    <x v="0"/>
    <s v="GCA_000024345.1"/>
    <s v="Primary Assembly"/>
    <s v="chromosome"/>
    <m/>
    <s v="CP001736.1"/>
    <n v="1732748"/>
    <n v="1733572"/>
    <s v="+"/>
    <m/>
    <m/>
    <m/>
    <m/>
    <m/>
    <m/>
    <s v="Kfla_1639"/>
    <n v="825"/>
    <m/>
    <m/>
  </r>
  <r>
    <x v="1"/>
    <x v="1"/>
    <s v="GCA_000024345.1"/>
    <s v="Primary Assembly"/>
    <s v="chromosome"/>
    <m/>
    <s v="CP001736.1"/>
    <n v="1732748"/>
    <n v="1733572"/>
    <s v="+"/>
    <s v="ADB30734.1"/>
    <m/>
    <m/>
    <s v="binding-protein-dependent transport systems inner membrane component"/>
    <m/>
    <m/>
    <s v="Kfla_1639"/>
    <n v="825"/>
    <n v="274"/>
    <m/>
  </r>
  <r>
    <x v="0"/>
    <x v="0"/>
    <s v="GCA_000024345.1"/>
    <s v="Primary Assembly"/>
    <s v="chromosome"/>
    <m/>
    <s v="CP001736.1"/>
    <n v="1733606"/>
    <n v="1734664"/>
    <s v="+"/>
    <m/>
    <m/>
    <m/>
    <m/>
    <m/>
    <m/>
    <s v="Kfla_1640"/>
    <n v="1059"/>
    <m/>
    <m/>
  </r>
  <r>
    <x v="1"/>
    <x v="1"/>
    <s v="GCA_000024345.1"/>
    <s v="Primary Assembly"/>
    <s v="chromosome"/>
    <m/>
    <s v="CP001736.1"/>
    <n v="1733606"/>
    <n v="1734664"/>
    <s v="+"/>
    <s v="ADB30735.1"/>
    <m/>
    <m/>
    <s v="glycosidase PH1107-related protein"/>
    <m/>
    <m/>
    <s v="Kfla_1640"/>
    <n v="1059"/>
    <n v="352"/>
    <m/>
  </r>
  <r>
    <x v="0"/>
    <x v="0"/>
    <s v="GCA_000024345.1"/>
    <s v="Primary Assembly"/>
    <s v="chromosome"/>
    <m/>
    <s v="CP001736.1"/>
    <n v="1734661"/>
    <n v="1736640"/>
    <s v="+"/>
    <m/>
    <m/>
    <m/>
    <m/>
    <m/>
    <m/>
    <s v="Kfla_1641"/>
    <n v="1980"/>
    <m/>
    <m/>
  </r>
  <r>
    <x v="1"/>
    <x v="1"/>
    <s v="GCA_000024345.1"/>
    <s v="Primary Assembly"/>
    <s v="chromosome"/>
    <m/>
    <s v="CP001736.1"/>
    <n v="1734661"/>
    <n v="1736640"/>
    <s v="+"/>
    <s v="ADB30736.1"/>
    <m/>
    <m/>
    <s v="hypothetical protein"/>
    <m/>
    <m/>
    <s v="Kfla_1641"/>
    <n v="1980"/>
    <n v="659"/>
    <m/>
  </r>
  <r>
    <x v="0"/>
    <x v="0"/>
    <s v="GCA_000024345.1"/>
    <s v="Primary Assembly"/>
    <s v="chromosome"/>
    <m/>
    <s v="CP001736.1"/>
    <n v="1736621"/>
    <n v="1737670"/>
    <s v="-"/>
    <m/>
    <m/>
    <m/>
    <m/>
    <m/>
    <m/>
    <s v="Kfla_1642"/>
    <n v="1050"/>
    <m/>
    <m/>
  </r>
  <r>
    <x v="1"/>
    <x v="1"/>
    <s v="GCA_000024345.1"/>
    <s v="Primary Assembly"/>
    <s v="chromosome"/>
    <m/>
    <s v="CP001736.1"/>
    <n v="1736621"/>
    <n v="1737670"/>
    <s v="-"/>
    <s v="ADB30737.1"/>
    <m/>
    <m/>
    <s v="aminoglycoside phosphotransferase"/>
    <m/>
    <m/>
    <s v="Kfla_1642"/>
    <n v="1050"/>
    <n v="349"/>
    <m/>
  </r>
  <r>
    <x v="0"/>
    <x v="0"/>
    <s v="GCA_000024345.1"/>
    <s v="Primary Assembly"/>
    <s v="chromosome"/>
    <m/>
    <s v="CP001736.1"/>
    <n v="1737675"/>
    <n v="1738397"/>
    <s v="-"/>
    <m/>
    <m/>
    <m/>
    <m/>
    <m/>
    <m/>
    <s v="Kfla_1643"/>
    <n v="723"/>
    <m/>
    <m/>
  </r>
  <r>
    <x v="1"/>
    <x v="1"/>
    <s v="GCA_000024345.1"/>
    <s v="Primary Assembly"/>
    <s v="chromosome"/>
    <m/>
    <s v="CP001736.1"/>
    <n v="1737675"/>
    <n v="1738397"/>
    <s v="-"/>
    <s v="ADB30738.1"/>
    <m/>
    <m/>
    <s v="transcriptional regulator, AraC family"/>
    <m/>
    <m/>
    <s v="Kfla_1643"/>
    <n v="723"/>
    <n v="240"/>
    <m/>
  </r>
  <r>
    <x v="0"/>
    <x v="0"/>
    <s v="GCA_000024345.1"/>
    <s v="Primary Assembly"/>
    <s v="chromosome"/>
    <m/>
    <s v="CP001736.1"/>
    <n v="1738525"/>
    <n v="1739364"/>
    <s v="-"/>
    <m/>
    <m/>
    <m/>
    <m/>
    <m/>
    <m/>
    <s v="Kfla_1644"/>
    <n v="840"/>
    <m/>
    <m/>
  </r>
  <r>
    <x v="1"/>
    <x v="1"/>
    <s v="GCA_000024345.1"/>
    <s v="Primary Assembly"/>
    <s v="chromosome"/>
    <m/>
    <s v="CP001736.1"/>
    <n v="1738525"/>
    <n v="1739364"/>
    <s v="-"/>
    <s v="ADB30739.1"/>
    <m/>
    <m/>
    <s v="VanW family protein"/>
    <m/>
    <m/>
    <s v="Kfla_1644"/>
    <n v="840"/>
    <n v="279"/>
    <m/>
  </r>
  <r>
    <x v="0"/>
    <x v="0"/>
    <s v="GCA_000024345.1"/>
    <s v="Primary Assembly"/>
    <s v="chromosome"/>
    <m/>
    <s v="CP001736.1"/>
    <n v="1739893"/>
    <n v="1740675"/>
    <s v="-"/>
    <m/>
    <m/>
    <m/>
    <m/>
    <m/>
    <m/>
    <s v="Kfla_1645"/>
    <n v="783"/>
    <m/>
    <m/>
  </r>
  <r>
    <x v="1"/>
    <x v="1"/>
    <s v="GCA_000024345.1"/>
    <s v="Primary Assembly"/>
    <s v="chromosome"/>
    <m/>
    <s v="CP001736.1"/>
    <n v="1739893"/>
    <n v="1740675"/>
    <s v="-"/>
    <s v="ADB30740.1"/>
    <m/>
    <m/>
    <s v="hypothetical protein"/>
    <m/>
    <m/>
    <s v="Kfla_1645"/>
    <n v="783"/>
    <n v="260"/>
    <m/>
  </r>
  <r>
    <x v="0"/>
    <x v="0"/>
    <s v="GCA_000024345.1"/>
    <s v="Primary Assembly"/>
    <s v="chromosome"/>
    <m/>
    <s v="CP001736.1"/>
    <n v="1740677"/>
    <n v="1741714"/>
    <s v="-"/>
    <m/>
    <m/>
    <m/>
    <m/>
    <m/>
    <m/>
    <s v="Kfla_1646"/>
    <n v="1038"/>
    <m/>
    <m/>
  </r>
  <r>
    <x v="1"/>
    <x v="1"/>
    <s v="GCA_000024345.1"/>
    <s v="Primary Assembly"/>
    <s v="chromosome"/>
    <m/>
    <s v="CP001736.1"/>
    <n v="1740677"/>
    <n v="1741714"/>
    <s v="-"/>
    <s v="ADB30741.1"/>
    <m/>
    <m/>
    <s v="hypothetical protein"/>
    <m/>
    <m/>
    <s v="Kfla_1646"/>
    <n v="1038"/>
    <n v="345"/>
    <m/>
  </r>
  <r>
    <x v="0"/>
    <x v="0"/>
    <s v="GCA_000024345.1"/>
    <s v="Primary Assembly"/>
    <s v="chromosome"/>
    <m/>
    <s v="CP001736.1"/>
    <n v="1742000"/>
    <n v="1742554"/>
    <s v="+"/>
    <m/>
    <m/>
    <m/>
    <m/>
    <m/>
    <m/>
    <s v="Kfla_1647"/>
    <n v="555"/>
    <m/>
    <m/>
  </r>
  <r>
    <x v="1"/>
    <x v="1"/>
    <s v="GCA_000024345.1"/>
    <s v="Primary Assembly"/>
    <s v="chromosome"/>
    <m/>
    <s v="CP001736.1"/>
    <n v="1742000"/>
    <n v="1742554"/>
    <s v="+"/>
    <s v="ADB30742.1"/>
    <m/>
    <m/>
    <s v="hypothetical protein"/>
    <m/>
    <m/>
    <s v="Kfla_1647"/>
    <n v="555"/>
    <n v="184"/>
    <m/>
  </r>
  <r>
    <x v="0"/>
    <x v="0"/>
    <s v="GCA_000024345.1"/>
    <s v="Primary Assembly"/>
    <s v="chromosome"/>
    <m/>
    <s v="CP001736.1"/>
    <n v="1742579"/>
    <n v="1742827"/>
    <s v="-"/>
    <m/>
    <m/>
    <m/>
    <m/>
    <m/>
    <m/>
    <s v="Kfla_1648"/>
    <n v="249"/>
    <m/>
    <m/>
  </r>
  <r>
    <x v="1"/>
    <x v="1"/>
    <s v="GCA_000024345.1"/>
    <s v="Primary Assembly"/>
    <s v="chromosome"/>
    <m/>
    <s v="CP001736.1"/>
    <n v="1742579"/>
    <n v="1742827"/>
    <s v="-"/>
    <s v="ADB30743.1"/>
    <m/>
    <m/>
    <s v="DNA binding domain protein, excisionase family"/>
    <m/>
    <m/>
    <s v="Kfla_1648"/>
    <n v="249"/>
    <n v="82"/>
    <m/>
  </r>
  <r>
    <x v="0"/>
    <x v="0"/>
    <s v="GCA_000024345.1"/>
    <s v="Primary Assembly"/>
    <s v="chromosome"/>
    <m/>
    <s v="CP001736.1"/>
    <n v="1743042"/>
    <n v="1743701"/>
    <s v="+"/>
    <m/>
    <m/>
    <m/>
    <m/>
    <m/>
    <m/>
    <s v="Kfla_1649"/>
    <n v="660"/>
    <m/>
    <m/>
  </r>
  <r>
    <x v="1"/>
    <x v="1"/>
    <s v="GCA_000024345.1"/>
    <s v="Primary Assembly"/>
    <s v="chromosome"/>
    <m/>
    <s v="CP001736.1"/>
    <n v="1743042"/>
    <n v="1743701"/>
    <s v="+"/>
    <s v="ADB30744.1"/>
    <m/>
    <m/>
    <s v="SAF domain protein"/>
    <m/>
    <m/>
    <s v="Kfla_1649"/>
    <n v="660"/>
    <n v="219"/>
    <m/>
  </r>
  <r>
    <x v="0"/>
    <x v="0"/>
    <s v="GCA_000024345.1"/>
    <s v="Primary Assembly"/>
    <s v="chromosome"/>
    <m/>
    <s v="CP001736.1"/>
    <n v="1743701"/>
    <n v="1744969"/>
    <s v="+"/>
    <m/>
    <m/>
    <m/>
    <m/>
    <m/>
    <m/>
    <s v="Kfla_1650"/>
    <n v="1269"/>
    <m/>
    <m/>
  </r>
  <r>
    <x v="1"/>
    <x v="1"/>
    <s v="GCA_000024345.1"/>
    <s v="Primary Assembly"/>
    <s v="chromosome"/>
    <m/>
    <s v="CP001736.1"/>
    <n v="1743701"/>
    <n v="1744969"/>
    <s v="+"/>
    <s v="ADB30745.1"/>
    <m/>
    <m/>
    <s v="hypothetical protein"/>
    <m/>
    <m/>
    <s v="Kfla_1650"/>
    <n v="1269"/>
    <n v="422"/>
    <m/>
  </r>
  <r>
    <x v="0"/>
    <x v="0"/>
    <s v="GCA_000024345.1"/>
    <s v="Primary Assembly"/>
    <s v="chromosome"/>
    <m/>
    <s v="CP001736.1"/>
    <n v="1745101"/>
    <n v="1745892"/>
    <s v="+"/>
    <m/>
    <m/>
    <m/>
    <m/>
    <m/>
    <m/>
    <s v="Kfla_1651"/>
    <n v="792"/>
    <m/>
    <m/>
  </r>
  <r>
    <x v="1"/>
    <x v="1"/>
    <s v="GCA_000024345.1"/>
    <s v="Primary Assembly"/>
    <s v="chromosome"/>
    <m/>
    <s v="CP001736.1"/>
    <n v="1745101"/>
    <n v="1745892"/>
    <s v="+"/>
    <s v="ADB30746.1"/>
    <m/>
    <m/>
    <s v="hypothetical protein"/>
    <m/>
    <m/>
    <s v="Kfla_1651"/>
    <n v="792"/>
    <n v="263"/>
    <m/>
  </r>
  <r>
    <x v="0"/>
    <x v="0"/>
    <s v="GCA_000024345.1"/>
    <s v="Primary Assembly"/>
    <s v="chromosome"/>
    <m/>
    <s v="CP001736.1"/>
    <n v="1745924"/>
    <n v="1746577"/>
    <s v="+"/>
    <m/>
    <m/>
    <m/>
    <m/>
    <m/>
    <m/>
    <s v="Kfla_1652"/>
    <n v="654"/>
    <m/>
    <m/>
  </r>
  <r>
    <x v="1"/>
    <x v="1"/>
    <s v="GCA_000024345.1"/>
    <s v="Primary Assembly"/>
    <s v="chromosome"/>
    <m/>
    <s v="CP001736.1"/>
    <n v="1745924"/>
    <n v="1746577"/>
    <s v="+"/>
    <s v="ADB30747.1"/>
    <m/>
    <m/>
    <s v="HAD-superfamily hydrolase, subfamily IA, variant 3"/>
    <m/>
    <m/>
    <s v="Kfla_1652"/>
    <n v="654"/>
    <n v="217"/>
    <m/>
  </r>
  <r>
    <x v="0"/>
    <x v="0"/>
    <s v="GCA_000024345.1"/>
    <s v="Primary Assembly"/>
    <s v="chromosome"/>
    <m/>
    <s v="CP001736.1"/>
    <n v="1746574"/>
    <n v="1747809"/>
    <s v="+"/>
    <m/>
    <m/>
    <m/>
    <m/>
    <m/>
    <m/>
    <s v="Kfla_1653"/>
    <n v="1236"/>
    <m/>
    <m/>
  </r>
  <r>
    <x v="1"/>
    <x v="1"/>
    <s v="GCA_000024345.1"/>
    <s v="Primary Assembly"/>
    <s v="chromosome"/>
    <m/>
    <s v="CP001736.1"/>
    <n v="1746574"/>
    <n v="1747809"/>
    <s v="+"/>
    <s v="ADB30748.1"/>
    <m/>
    <m/>
    <s v="hypothetical protein"/>
    <m/>
    <m/>
    <s v="Kfla_1653"/>
    <n v="1236"/>
    <n v="411"/>
    <m/>
  </r>
  <r>
    <x v="0"/>
    <x v="0"/>
    <s v="GCA_000024345.1"/>
    <s v="Primary Assembly"/>
    <s v="chromosome"/>
    <m/>
    <s v="CP001736.1"/>
    <n v="1747772"/>
    <n v="1748509"/>
    <s v="-"/>
    <m/>
    <m/>
    <m/>
    <m/>
    <m/>
    <m/>
    <s v="Kfla_1654"/>
    <n v="738"/>
    <m/>
    <m/>
  </r>
  <r>
    <x v="1"/>
    <x v="1"/>
    <s v="GCA_000024345.1"/>
    <s v="Primary Assembly"/>
    <s v="chromosome"/>
    <m/>
    <s v="CP001736.1"/>
    <n v="1747772"/>
    <n v="1748509"/>
    <s v="-"/>
    <s v="ADB30749.1"/>
    <m/>
    <m/>
    <s v="hypothetical protein"/>
    <m/>
    <m/>
    <s v="Kfla_1654"/>
    <n v="738"/>
    <n v="245"/>
    <m/>
  </r>
  <r>
    <x v="0"/>
    <x v="0"/>
    <s v="GCA_000024345.1"/>
    <s v="Primary Assembly"/>
    <s v="chromosome"/>
    <m/>
    <s v="CP001736.1"/>
    <n v="1748516"/>
    <n v="1749844"/>
    <s v="-"/>
    <m/>
    <m/>
    <m/>
    <m/>
    <m/>
    <m/>
    <s v="Kfla_1655"/>
    <n v="1329"/>
    <m/>
    <m/>
  </r>
  <r>
    <x v="1"/>
    <x v="1"/>
    <s v="GCA_000024345.1"/>
    <s v="Primary Assembly"/>
    <s v="chromosome"/>
    <m/>
    <s v="CP001736.1"/>
    <n v="1748516"/>
    <n v="1749844"/>
    <s v="-"/>
    <s v="ADB30750.1"/>
    <m/>
    <m/>
    <s v="conserved hypothetical protein"/>
    <m/>
    <m/>
    <s v="Kfla_1655"/>
    <n v="1329"/>
    <n v="442"/>
    <m/>
  </r>
  <r>
    <x v="0"/>
    <x v="0"/>
    <s v="GCA_000024345.1"/>
    <s v="Primary Assembly"/>
    <s v="chromosome"/>
    <m/>
    <s v="CP001736.1"/>
    <n v="1749849"/>
    <n v="1750343"/>
    <s v="-"/>
    <m/>
    <m/>
    <m/>
    <m/>
    <m/>
    <m/>
    <s v="Kfla_1656"/>
    <n v="495"/>
    <m/>
    <m/>
  </r>
  <r>
    <x v="1"/>
    <x v="1"/>
    <s v="GCA_000024345.1"/>
    <s v="Primary Assembly"/>
    <s v="chromosome"/>
    <m/>
    <s v="CP001736.1"/>
    <n v="1749849"/>
    <n v="1750343"/>
    <s v="-"/>
    <s v="ADB30751.1"/>
    <m/>
    <m/>
    <s v="hypothetical protein"/>
    <m/>
    <m/>
    <s v="Kfla_1656"/>
    <n v="495"/>
    <n v="164"/>
    <m/>
  </r>
  <r>
    <x v="0"/>
    <x v="0"/>
    <s v="GCA_000024345.1"/>
    <s v="Primary Assembly"/>
    <s v="chromosome"/>
    <m/>
    <s v="CP001736.1"/>
    <n v="1750554"/>
    <n v="1752011"/>
    <s v="+"/>
    <m/>
    <m/>
    <m/>
    <m/>
    <m/>
    <m/>
    <s v="Kfla_1657"/>
    <n v="1458"/>
    <m/>
    <m/>
  </r>
  <r>
    <x v="1"/>
    <x v="1"/>
    <s v="GCA_000024345.1"/>
    <s v="Primary Assembly"/>
    <s v="chromosome"/>
    <m/>
    <s v="CP001736.1"/>
    <n v="1750554"/>
    <n v="1752011"/>
    <s v="+"/>
    <s v="ADB30752.1"/>
    <m/>
    <m/>
    <s v="acyltransferase, WS/DGAT/MGAT"/>
    <m/>
    <m/>
    <s v="Kfla_1657"/>
    <n v="1458"/>
    <n v="485"/>
    <m/>
  </r>
  <r>
    <x v="0"/>
    <x v="0"/>
    <s v="GCA_000024345.1"/>
    <s v="Primary Assembly"/>
    <s v="chromosome"/>
    <m/>
    <s v="CP001736.1"/>
    <n v="1752011"/>
    <n v="1752535"/>
    <s v="+"/>
    <m/>
    <m/>
    <m/>
    <m/>
    <m/>
    <m/>
    <s v="Kfla_1658"/>
    <n v="525"/>
    <m/>
    <m/>
  </r>
  <r>
    <x v="1"/>
    <x v="1"/>
    <s v="GCA_000024345.1"/>
    <s v="Primary Assembly"/>
    <s v="chromosome"/>
    <m/>
    <s v="CP001736.1"/>
    <n v="1752011"/>
    <n v="1752535"/>
    <s v="+"/>
    <s v="ADB30753.1"/>
    <m/>
    <m/>
    <s v="hypothetical protein"/>
    <m/>
    <m/>
    <s v="Kfla_1658"/>
    <n v="525"/>
    <n v="174"/>
    <m/>
  </r>
  <r>
    <x v="0"/>
    <x v="0"/>
    <s v="GCA_000024345.1"/>
    <s v="Primary Assembly"/>
    <s v="chromosome"/>
    <m/>
    <s v="CP001736.1"/>
    <n v="1752593"/>
    <n v="1753537"/>
    <s v="+"/>
    <m/>
    <m/>
    <m/>
    <m/>
    <m/>
    <m/>
    <s v="Kfla_1659"/>
    <n v="945"/>
    <m/>
    <m/>
  </r>
  <r>
    <x v="1"/>
    <x v="1"/>
    <s v="GCA_000024345.1"/>
    <s v="Primary Assembly"/>
    <s v="chromosome"/>
    <m/>
    <s v="CP001736.1"/>
    <n v="1752593"/>
    <n v="1753537"/>
    <s v="+"/>
    <s v="ADB30754.1"/>
    <m/>
    <m/>
    <s v="Ku protein"/>
    <m/>
    <m/>
    <s v="Kfla_1659"/>
    <n v="945"/>
    <n v="314"/>
    <m/>
  </r>
  <r>
    <x v="0"/>
    <x v="0"/>
    <s v="GCA_000024345.1"/>
    <s v="Primary Assembly"/>
    <s v="chromosome"/>
    <m/>
    <s v="CP001736.1"/>
    <n v="1753661"/>
    <n v="1754530"/>
    <s v="-"/>
    <m/>
    <m/>
    <m/>
    <m/>
    <m/>
    <m/>
    <s v="Kfla_1660"/>
    <n v="870"/>
    <m/>
    <m/>
  </r>
  <r>
    <x v="1"/>
    <x v="1"/>
    <s v="GCA_000024345.1"/>
    <s v="Primary Assembly"/>
    <s v="chromosome"/>
    <m/>
    <s v="CP001736.1"/>
    <n v="1753661"/>
    <n v="1754530"/>
    <s v="-"/>
    <s v="ADB30755.1"/>
    <m/>
    <m/>
    <s v="hydrolase or acyltransferase (alpha/beta hydrolase superfamily)-like protein"/>
    <m/>
    <m/>
    <s v="Kfla_1660"/>
    <n v="870"/>
    <n v="289"/>
    <m/>
  </r>
  <r>
    <x v="0"/>
    <x v="0"/>
    <s v="GCA_000024345.1"/>
    <s v="Primary Assembly"/>
    <s v="chromosome"/>
    <m/>
    <s v="CP001736.1"/>
    <n v="1754764"/>
    <n v="1756392"/>
    <s v="+"/>
    <m/>
    <m/>
    <m/>
    <m/>
    <m/>
    <m/>
    <s v="Kfla_1661"/>
    <n v="1629"/>
    <m/>
    <m/>
  </r>
  <r>
    <x v="1"/>
    <x v="1"/>
    <s v="GCA_000024345.1"/>
    <s v="Primary Assembly"/>
    <s v="chromosome"/>
    <m/>
    <s v="CP001736.1"/>
    <n v="1754764"/>
    <n v="1756392"/>
    <s v="+"/>
    <s v="ADB30756.1"/>
    <m/>
    <m/>
    <s v="delta-1-pyrroline-5-carboxylate dehydrogenase"/>
    <m/>
    <m/>
    <s v="Kfla_1661"/>
    <n v="1629"/>
    <n v="542"/>
    <m/>
  </r>
  <r>
    <x v="0"/>
    <x v="0"/>
    <s v="GCA_000024345.1"/>
    <s v="Primary Assembly"/>
    <s v="chromosome"/>
    <m/>
    <s v="CP001736.1"/>
    <n v="1756516"/>
    <n v="1757157"/>
    <s v="-"/>
    <m/>
    <m/>
    <m/>
    <m/>
    <m/>
    <m/>
    <s v="Kfla_1662"/>
    <n v="642"/>
    <m/>
    <m/>
  </r>
  <r>
    <x v="1"/>
    <x v="1"/>
    <s v="GCA_000024345.1"/>
    <s v="Primary Assembly"/>
    <s v="chromosome"/>
    <m/>
    <s v="CP001736.1"/>
    <n v="1756516"/>
    <n v="1757157"/>
    <s v="-"/>
    <s v="ADB30757.1"/>
    <m/>
    <m/>
    <s v="transcriptional regulator, TetR family"/>
    <m/>
    <m/>
    <s v="Kfla_1662"/>
    <n v="642"/>
    <n v="213"/>
    <m/>
  </r>
  <r>
    <x v="0"/>
    <x v="0"/>
    <s v="GCA_000024345.1"/>
    <s v="Primary Assembly"/>
    <s v="chromosome"/>
    <m/>
    <s v="CP001736.1"/>
    <n v="1757297"/>
    <n v="1758199"/>
    <s v="+"/>
    <m/>
    <m/>
    <m/>
    <m/>
    <m/>
    <m/>
    <s v="Kfla_1663"/>
    <n v="903"/>
    <m/>
    <m/>
  </r>
  <r>
    <x v="1"/>
    <x v="1"/>
    <s v="GCA_000024345.1"/>
    <s v="Primary Assembly"/>
    <s v="chromosome"/>
    <m/>
    <s v="CP001736.1"/>
    <n v="1757297"/>
    <n v="1758199"/>
    <s v="+"/>
    <s v="ADB30758.1"/>
    <m/>
    <m/>
    <s v="lipase class 2"/>
    <m/>
    <m/>
    <s v="Kfla_1663"/>
    <n v="903"/>
    <n v="300"/>
    <m/>
  </r>
  <r>
    <x v="0"/>
    <x v="0"/>
    <s v="GCA_000024345.1"/>
    <s v="Primary Assembly"/>
    <s v="chromosome"/>
    <m/>
    <s v="CP001736.1"/>
    <n v="1758287"/>
    <n v="1758484"/>
    <s v="-"/>
    <m/>
    <m/>
    <m/>
    <m/>
    <m/>
    <m/>
    <s v="Kfla_1664"/>
    <n v="198"/>
    <m/>
    <m/>
  </r>
  <r>
    <x v="1"/>
    <x v="1"/>
    <s v="GCA_000024345.1"/>
    <s v="Primary Assembly"/>
    <s v="chromosome"/>
    <m/>
    <s v="CP001736.1"/>
    <n v="1758287"/>
    <n v="1758484"/>
    <s v="-"/>
    <s v="ADB30759.1"/>
    <m/>
    <m/>
    <s v="hypothetical protein"/>
    <m/>
    <m/>
    <s v="Kfla_1664"/>
    <n v="198"/>
    <n v="65"/>
    <m/>
  </r>
  <r>
    <x v="0"/>
    <x v="0"/>
    <s v="GCA_000024345.1"/>
    <s v="Primary Assembly"/>
    <s v="chromosome"/>
    <m/>
    <s v="CP001736.1"/>
    <n v="1758600"/>
    <n v="1759109"/>
    <s v="-"/>
    <m/>
    <m/>
    <m/>
    <m/>
    <m/>
    <m/>
    <s v="Kfla_1665"/>
    <n v="510"/>
    <m/>
    <m/>
  </r>
  <r>
    <x v="1"/>
    <x v="1"/>
    <s v="GCA_000024345.1"/>
    <s v="Primary Assembly"/>
    <s v="chromosome"/>
    <m/>
    <s v="CP001736.1"/>
    <n v="1758600"/>
    <n v="1759109"/>
    <s v="-"/>
    <s v="ADB30760.1"/>
    <m/>
    <m/>
    <s v="hypothetical protein"/>
    <m/>
    <m/>
    <s v="Kfla_1665"/>
    <n v="510"/>
    <n v="169"/>
    <m/>
  </r>
  <r>
    <x v="0"/>
    <x v="0"/>
    <s v="GCA_000024345.1"/>
    <s v="Primary Assembly"/>
    <s v="chromosome"/>
    <m/>
    <s v="CP001736.1"/>
    <n v="1759251"/>
    <n v="1760165"/>
    <s v="+"/>
    <m/>
    <m/>
    <m/>
    <m/>
    <m/>
    <m/>
    <s v="Kfla_1666"/>
    <n v="915"/>
    <m/>
    <m/>
  </r>
  <r>
    <x v="1"/>
    <x v="1"/>
    <s v="GCA_000024345.1"/>
    <s v="Primary Assembly"/>
    <s v="chromosome"/>
    <m/>
    <s v="CP001736.1"/>
    <n v="1759251"/>
    <n v="1760165"/>
    <s v="+"/>
    <s v="ADB30761.1"/>
    <m/>
    <m/>
    <s v="NAD-dependent epimerase/dehydratase"/>
    <m/>
    <m/>
    <s v="Kfla_1666"/>
    <n v="915"/>
    <n v="304"/>
    <m/>
  </r>
  <r>
    <x v="0"/>
    <x v="0"/>
    <s v="GCA_000024345.1"/>
    <s v="Primary Assembly"/>
    <s v="chromosome"/>
    <m/>
    <s v="CP001736.1"/>
    <n v="1760162"/>
    <n v="1761085"/>
    <s v="+"/>
    <m/>
    <m/>
    <m/>
    <m/>
    <m/>
    <m/>
    <s v="Kfla_1667"/>
    <n v="924"/>
    <m/>
    <m/>
  </r>
  <r>
    <x v="1"/>
    <x v="1"/>
    <s v="GCA_000024345.1"/>
    <s v="Primary Assembly"/>
    <s v="chromosome"/>
    <m/>
    <s v="CP001736.1"/>
    <n v="1760162"/>
    <n v="1761085"/>
    <s v="+"/>
    <s v="ADB30762.1"/>
    <m/>
    <m/>
    <s v="RNA polymerase, sigma-24 subunit, ECF subfamily"/>
    <m/>
    <m/>
    <s v="Kfla_1667"/>
    <n v="924"/>
    <n v="307"/>
    <m/>
  </r>
  <r>
    <x v="0"/>
    <x v="0"/>
    <s v="GCA_000024345.1"/>
    <s v="Primary Assembly"/>
    <s v="chromosome"/>
    <m/>
    <s v="CP001736.1"/>
    <n v="1761147"/>
    <n v="1761891"/>
    <s v="-"/>
    <m/>
    <m/>
    <m/>
    <m/>
    <m/>
    <m/>
    <s v="Kfla_1668"/>
    <n v="745"/>
    <m/>
    <m/>
  </r>
  <r>
    <x v="1"/>
    <x v="1"/>
    <s v="GCA_000024345.1"/>
    <s v="Primary Assembly"/>
    <s v="chromosome"/>
    <m/>
    <s v="CP001736.1"/>
    <n v="1761147"/>
    <n v="1761891"/>
    <s v="-"/>
    <s v="ADB30763.1"/>
    <m/>
    <m/>
    <s v="LigA"/>
    <m/>
    <m/>
    <s v="Kfla_1668"/>
    <n v="744"/>
    <n v="247"/>
    <s v="ribosomal_slippage"/>
  </r>
  <r>
    <x v="0"/>
    <x v="0"/>
    <s v="GCA_000024345.1"/>
    <s v="Primary Assembly"/>
    <s v="chromosome"/>
    <m/>
    <s v="CP001736.1"/>
    <n v="1761964"/>
    <n v="1762767"/>
    <s v="+"/>
    <m/>
    <m/>
    <m/>
    <m/>
    <m/>
    <m/>
    <s v="Kfla_1669"/>
    <n v="804"/>
    <m/>
    <m/>
  </r>
  <r>
    <x v="1"/>
    <x v="1"/>
    <s v="GCA_000024345.1"/>
    <s v="Primary Assembly"/>
    <s v="chromosome"/>
    <m/>
    <s v="CP001736.1"/>
    <n v="1761964"/>
    <n v="1762767"/>
    <s v="+"/>
    <s v="ADB30764.1"/>
    <m/>
    <m/>
    <s v="hypothetical protein"/>
    <m/>
    <m/>
    <s v="Kfla_1669"/>
    <n v="804"/>
    <n v="267"/>
    <m/>
  </r>
  <r>
    <x v="0"/>
    <x v="0"/>
    <s v="GCA_000024345.1"/>
    <s v="Primary Assembly"/>
    <s v="chromosome"/>
    <m/>
    <s v="CP001736.1"/>
    <n v="1762784"/>
    <n v="1763191"/>
    <s v="-"/>
    <m/>
    <m/>
    <m/>
    <m/>
    <m/>
    <m/>
    <s v="Kfla_1670"/>
    <n v="408"/>
    <m/>
    <m/>
  </r>
  <r>
    <x v="1"/>
    <x v="1"/>
    <s v="GCA_000024345.1"/>
    <s v="Primary Assembly"/>
    <s v="chromosome"/>
    <m/>
    <s v="CP001736.1"/>
    <n v="1762784"/>
    <n v="1763191"/>
    <s v="-"/>
    <s v="ADB30765.1"/>
    <m/>
    <m/>
    <s v="hypothetical protein"/>
    <m/>
    <m/>
    <s v="Kfla_1670"/>
    <n v="408"/>
    <n v="135"/>
    <m/>
  </r>
  <r>
    <x v="0"/>
    <x v="0"/>
    <s v="GCA_000024345.1"/>
    <s v="Primary Assembly"/>
    <s v="chromosome"/>
    <m/>
    <s v="CP001736.1"/>
    <n v="1763232"/>
    <n v="1764686"/>
    <s v="-"/>
    <m/>
    <m/>
    <m/>
    <m/>
    <m/>
    <m/>
    <s v="Kfla_1671"/>
    <n v="1455"/>
    <m/>
    <m/>
  </r>
  <r>
    <x v="1"/>
    <x v="1"/>
    <s v="GCA_000024345.1"/>
    <s v="Primary Assembly"/>
    <s v="chromosome"/>
    <m/>
    <s v="CP001736.1"/>
    <n v="1763232"/>
    <n v="1764686"/>
    <s v="-"/>
    <s v="ADB30766.1"/>
    <m/>
    <m/>
    <s v="glycoside hydrolase family 76"/>
    <m/>
    <m/>
    <s v="Kfla_1671"/>
    <n v="1455"/>
    <n v="484"/>
    <m/>
  </r>
  <r>
    <x v="0"/>
    <x v="0"/>
    <s v="GCA_000024345.1"/>
    <s v="Primary Assembly"/>
    <s v="chromosome"/>
    <m/>
    <s v="CP001736.1"/>
    <n v="1764823"/>
    <n v="1765203"/>
    <s v="+"/>
    <m/>
    <m/>
    <m/>
    <m/>
    <m/>
    <m/>
    <s v="Kfla_1672"/>
    <n v="381"/>
    <m/>
    <m/>
  </r>
  <r>
    <x v="1"/>
    <x v="1"/>
    <s v="GCA_000024345.1"/>
    <s v="Primary Assembly"/>
    <s v="chromosome"/>
    <m/>
    <s v="CP001736.1"/>
    <n v="1764823"/>
    <n v="1765203"/>
    <s v="+"/>
    <s v="ADB30767.1"/>
    <m/>
    <m/>
    <s v="hypothetical protein"/>
    <m/>
    <m/>
    <s v="Kfla_1672"/>
    <n v="381"/>
    <n v="126"/>
    <m/>
  </r>
  <r>
    <x v="0"/>
    <x v="0"/>
    <s v="GCA_000024345.1"/>
    <s v="Primary Assembly"/>
    <s v="chromosome"/>
    <m/>
    <s v="CP001736.1"/>
    <n v="1765200"/>
    <n v="1765664"/>
    <s v="+"/>
    <m/>
    <m/>
    <m/>
    <m/>
    <m/>
    <m/>
    <s v="Kfla_1673"/>
    <n v="465"/>
    <m/>
    <m/>
  </r>
  <r>
    <x v="1"/>
    <x v="1"/>
    <s v="GCA_000024345.1"/>
    <s v="Primary Assembly"/>
    <s v="chromosome"/>
    <m/>
    <s v="CP001736.1"/>
    <n v="1765200"/>
    <n v="1765664"/>
    <s v="+"/>
    <s v="ADB30768.1"/>
    <m/>
    <m/>
    <s v="hypothetical protein"/>
    <m/>
    <m/>
    <s v="Kfla_1673"/>
    <n v="465"/>
    <n v="154"/>
    <m/>
  </r>
  <r>
    <x v="0"/>
    <x v="0"/>
    <s v="GCA_000024345.1"/>
    <s v="Primary Assembly"/>
    <s v="chromosome"/>
    <m/>
    <s v="CP001736.1"/>
    <n v="1765668"/>
    <n v="1767539"/>
    <s v="-"/>
    <m/>
    <m/>
    <m/>
    <m/>
    <m/>
    <m/>
    <s v="Kfla_1674"/>
    <n v="1872"/>
    <m/>
    <m/>
  </r>
  <r>
    <x v="1"/>
    <x v="1"/>
    <s v="GCA_000024345.1"/>
    <s v="Primary Assembly"/>
    <s v="chromosome"/>
    <m/>
    <s v="CP001736.1"/>
    <n v="1765668"/>
    <n v="1767539"/>
    <s v="-"/>
    <s v="ADB30769.1"/>
    <m/>
    <m/>
    <s v="hypothetical protein"/>
    <m/>
    <m/>
    <s v="Kfla_1674"/>
    <n v="1872"/>
    <n v="623"/>
    <m/>
  </r>
  <r>
    <x v="0"/>
    <x v="0"/>
    <s v="GCA_000024345.1"/>
    <s v="Primary Assembly"/>
    <s v="chromosome"/>
    <m/>
    <s v="CP001736.1"/>
    <n v="1767686"/>
    <n v="1768537"/>
    <s v="+"/>
    <m/>
    <m/>
    <m/>
    <m/>
    <m/>
    <m/>
    <s v="Kfla_1675"/>
    <n v="852"/>
    <m/>
    <m/>
  </r>
  <r>
    <x v="1"/>
    <x v="1"/>
    <s v="GCA_000024345.1"/>
    <s v="Primary Assembly"/>
    <s v="chromosome"/>
    <m/>
    <s v="CP001736.1"/>
    <n v="1767686"/>
    <n v="1768537"/>
    <s v="+"/>
    <s v="ADB30770.1"/>
    <m/>
    <m/>
    <s v="Tryptophan 2,3-dioxygenase"/>
    <m/>
    <m/>
    <s v="Kfla_1675"/>
    <n v="852"/>
    <n v="283"/>
    <m/>
  </r>
  <r>
    <x v="0"/>
    <x v="0"/>
    <s v="GCA_000024345.1"/>
    <s v="Primary Assembly"/>
    <s v="chromosome"/>
    <m/>
    <s v="CP001736.1"/>
    <n v="1768534"/>
    <n v="1769139"/>
    <s v="-"/>
    <m/>
    <m/>
    <m/>
    <m/>
    <m/>
    <m/>
    <s v="Kfla_1676"/>
    <n v="606"/>
    <m/>
    <m/>
  </r>
  <r>
    <x v="1"/>
    <x v="1"/>
    <s v="GCA_000024345.1"/>
    <s v="Primary Assembly"/>
    <s v="chromosome"/>
    <m/>
    <s v="CP001736.1"/>
    <n v="1768534"/>
    <n v="1769139"/>
    <s v="-"/>
    <s v="ADB30771.1"/>
    <m/>
    <m/>
    <s v="two component transcriptional regulator, LuxR family"/>
    <m/>
    <m/>
    <s v="Kfla_1676"/>
    <n v="606"/>
    <n v="201"/>
    <m/>
  </r>
  <r>
    <x v="0"/>
    <x v="0"/>
    <s v="GCA_000024345.1"/>
    <s v="Primary Assembly"/>
    <s v="chromosome"/>
    <m/>
    <s v="CP001736.1"/>
    <n v="1769136"/>
    <n v="1770206"/>
    <s v="-"/>
    <m/>
    <m/>
    <m/>
    <m/>
    <m/>
    <m/>
    <s v="Kfla_1677"/>
    <n v="1071"/>
    <m/>
    <m/>
  </r>
  <r>
    <x v="1"/>
    <x v="1"/>
    <s v="GCA_000024345.1"/>
    <s v="Primary Assembly"/>
    <s v="chromosome"/>
    <m/>
    <s v="CP001736.1"/>
    <n v="1769136"/>
    <n v="1770206"/>
    <s v="-"/>
    <s v="ADB30772.1"/>
    <m/>
    <m/>
    <s v="histidine kinase"/>
    <m/>
    <m/>
    <s v="Kfla_1677"/>
    <n v="1071"/>
    <n v="356"/>
    <m/>
  </r>
  <r>
    <x v="0"/>
    <x v="0"/>
    <s v="GCA_000024345.1"/>
    <s v="Primary Assembly"/>
    <s v="chromosome"/>
    <m/>
    <s v="CP001736.1"/>
    <n v="1770284"/>
    <n v="1771132"/>
    <s v="-"/>
    <m/>
    <m/>
    <m/>
    <m/>
    <m/>
    <m/>
    <s v="Kfla_1678"/>
    <n v="849"/>
    <m/>
    <m/>
  </r>
  <r>
    <x v="1"/>
    <x v="1"/>
    <s v="GCA_000024345.1"/>
    <s v="Primary Assembly"/>
    <s v="chromosome"/>
    <m/>
    <s v="CP001736.1"/>
    <n v="1770284"/>
    <n v="1771132"/>
    <s v="-"/>
    <s v="ADB30773.1"/>
    <m/>
    <m/>
    <s v="hypothetical protein"/>
    <m/>
    <m/>
    <s v="Kfla_1678"/>
    <n v="849"/>
    <n v="282"/>
    <m/>
  </r>
  <r>
    <x v="0"/>
    <x v="0"/>
    <s v="GCA_000024345.1"/>
    <s v="Primary Assembly"/>
    <s v="chromosome"/>
    <m/>
    <s v="CP001736.1"/>
    <n v="1771284"/>
    <n v="1771925"/>
    <s v="+"/>
    <m/>
    <m/>
    <m/>
    <m/>
    <m/>
    <m/>
    <s v="Kfla_1679"/>
    <n v="642"/>
    <m/>
    <m/>
  </r>
  <r>
    <x v="1"/>
    <x v="1"/>
    <s v="GCA_000024345.1"/>
    <s v="Primary Assembly"/>
    <s v="chromosome"/>
    <m/>
    <s v="CP001736.1"/>
    <n v="1771284"/>
    <n v="1771925"/>
    <s v="+"/>
    <s v="ADB30774.1"/>
    <m/>
    <m/>
    <s v="hypothetical protein"/>
    <m/>
    <m/>
    <s v="Kfla_1679"/>
    <n v="642"/>
    <n v="213"/>
    <m/>
  </r>
  <r>
    <x v="0"/>
    <x v="0"/>
    <s v="GCA_000024345.1"/>
    <s v="Primary Assembly"/>
    <s v="chromosome"/>
    <m/>
    <s v="CP001736.1"/>
    <n v="1771952"/>
    <n v="1773151"/>
    <s v="-"/>
    <m/>
    <m/>
    <m/>
    <m/>
    <m/>
    <m/>
    <s v="Kfla_1680"/>
    <n v="1200"/>
    <m/>
    <m/>
  </r>
  <r>
    <x v="1"/>
    <x v="1"/>
    <s v="GCA_000024345.1"/>
    <s v="Primary Assembly"/>
    <s v="chromosome"/>
    <m/>
    <s v="CP001736.1"/>
    <n v="1771952"/>
    <n v="1773151"/>
    <s v="-"/>
    <s v="ADB30775.1"/>
    <m/>
    <m/>
    <s v="major facilitator superfamily MFS_1"/>
    <m/>
    <m/>
    <s v="Kfla_1680"/>
    <n v="1200"/>
    <n v="399"/>
    <m/>
  </r>
  <r>
    <x v="0"/>
    <x v="0"/>
    <s v="GCA_000024345.1"/>
    <s v="Primary Assembly"/>
    <s v="chromosome"/>
    <m/>
    <s v="CP001736.1"/>
    <n v="1773395"/>
    <n v="1773886"/>
    <s v="+"/>
    <m/>
    <m/>
    <m/>
    <m/>
    <m/>
    <m/>
    <s v="Kfla_1681"/>
    <n v="492"/>
    <m/>
    <m/>
  </r>
  <r>
    <x v="1"/>
    <x v="1"/>
    <s v="GCA_000024345.1"/>
    <s v="Primary Assembly"/>
    <s v="chromosome"/>
    <m/>
    <s v="CP001736.1"/>
    <n v="1773395"/>
    <n v="1773886"/>
    <s v="+"/>
    <s v="ADB30776.1"/>
    <m/>
    <m/>
    <s v="transcriptional regulator, MarR family"/>
    <m/>
    <m/>
    <s v="Kfla_1681"/>
    <n v="492"/>
    <n v="163"/>
    <m/>
  </r>
  <r>
    <x v="0"/>
    <x v="0"/>
    <s v="GCA_000024345.1"/>
    <s v="Primary Assembly"/>
    <s v="chromosome"/>
    <m/>
    <s v="CP001736.1"/>
    <n v="1774024"/>
    <n v="1778889"/>
    <s v="+"/>
    <m/>
    <m/>
    <m/>
    <m/>
    <m/>
    <m/>
    <s v="Kfla_1682"/>
    <n v="4866"/>
    <m/>
    <m/>
  </r>
  <r>
    <x v="1"/>
    <x v="1"/>
    <s v="GCA_000024345.1"/>
    <s v="Primary Assembly"/>
    <s v="chromosome"/>
    <m/>
    <s v="CP001736.1"/>
    <n v="1774024"/>
    <n v="1778889"/>
    <s v="+"/>
    <s v="ADB30777.1"/>
    <m/>
    <m/>
    <s v="NAD-glutamate dehydrogenase"/>
    <m/>
    <m/>
    <s v="Kfla_1682"/>
    <n v="4866"/>
    <n v="1621"/>
    <m/>
  </r>
  <r>
    <x v="0"/>
    <x v="0"/>
    <s v="GCA_000024345.1"/>
    <s v="Primary Assembly"/>
    <s v="chromosome"/>
    <m/>
    <s v="CP001736.1"/>
    <n v="1779083"/>
    <n v="1779820"/>
    <s v="-"/>
    <m/>
    <m/>
    <m/>
    <m/>
    <m/>
    <m/>
    <s v="Kfla_1683"/>
    <n v="738"/>
    <m/>
    <m/>
  </r>
  <r>
    <x v="1"/>
    <x v="1"/>
    <s v="GCA_000024345.1"/>
    <s v="Primary Assembly"/>
    <s v="chromosome"/>
    <m/>
    <s v="CP001736.1"/>
    <n v="1779083"/>
    <n v="1779820"/>
    <s v="-"/>
    <s v="ADB30778.1"/>
    <m/>
    <m/>
    <s v="transcriptional regulator, GntR family"/>
    <m/>
    <m/>
    <s v="Kfla_1683"/>
    <n v="738"/>
    <n v="245"/>
    <m/>
  </r>
  <r>
    <x v="0"/>
    <x v="0"/>
    <s v="GCA_000024345.1"/>
    <s v="Primary Assembly"/>
    <s v="chromosome"/>
    <m/>
    <s v="CP001736.1"/>
    <n v="1780064"/>
    <n v="1781065"/>
    <s v="+"/>
    <m/>
    <m/>
    <m/>
    <m/>
    <m/>
    <m/>
    <s v="Kfla_1684"/>
    <n v="1002"/>
    <m/>
    <m/>
  </r>
  <r>
    <x v="1"/>
    <x v="1"/>
    <s v="GCA_000024345.1"/>
    <s v="Primary Assembly"/>
    <s v="chromosome"/>
    <m/>
    <s v="CP001736.1"/>
    <n v="1780064"/>
    <n v="1781065"/>
    <s v="+"/>
    <s v="ADB30779.1"/>
    <m/>
    <m/>
    <s v="Inositol 2-dehydrogenase"/>
    <m/>
    <m/>
    <s v="Kfla_1684"/>
    <n v="1002"/>
    <n v="333"/>
    <m/>
  </r>
  <r>
    <x v="0"/>
    <x v="0"/>
    <s v="GCA_000024345.1"/>
    <s v="Primary Assembly"/>
    <s v="chromosome"/>
    <m/>
    <s v="CP001736.1"/>
    <n v="1781062"/>
    <n v="1782117"/>
    <s v="+"/>
    <m/>
    <m/>
    <m/>
    <m/>
    <m/>
    <m/>
    <s v="Kfla_1685"/>
    <n v="1056"/>
    <m/>
    <m/>
  </r>
  <r>
    <x v="1"/>
    <x v="1"/>
    <s v="GCA_000024345.1"/>
    <s v="Primary Assembly"/>
    <s v="chromosome"/>
    <m/>
    <s v="CP001736.1"/>
    <n v="1781062"/>
    <n v="1782117"/>
    <s v="+"/>
    <s v="ADB30780.1"/>
    <m/>
    <m/>
    <s v="Myo-inosose-2 dehydratase"/>
    <m/>
    <m/>
    <s v="Kfla_1685"/>
    <n v="1056"/>
    <n v="351"/>
    <m/>
  </r>
  <r>
    <x v="0"/>
    <x v="0"/>
    <s v="GCA_000024345.1"/>
    <s v="Primary Assembly"/>
    <s v="chromosome"/>
    <m/>
    <s v="CP001736.1"/>
    <n v="1782117"/>
    <n v="1783058"/>
    <s v="+"/>
    <m/>
    <m/>
    <m/>
    <m/>
    <m/>
    <m/>
    <s v="Kfla_1686"/>
    <n v="942"/>
    <m/>
    <m/>
  </r>
  <r>
    <x v="1"/>
    <x v="1"/>
    <s v="GCA_000024345.1"/>
    <s v="Primary Assembly"/>
    <s v="chromosome"/>
    <m/>
    <s v="CP001736.1"/>
    <n v="1782117"/>
    <n v="1783058"/>
    <s v="+"/>
    <s v="ADB30781.1"/>
    <m/>
    <m/>
    <s v="PfkB domain protein"/>
    <m/>
    <m/>
    <s v="Kfla_1686"/>
    <n v="942"/>
    <n v="313"/>
    <m/>
  </r>
  <r>
    <x v="0"/>
    <x v="0"/>
    <s v="GCA_000024345.1"/>
    <s v="Primary Assembly"/>
    <s v="chromosome"/>
    <m/>
    <s v="CP001736.1"/>
    <n v="1783475"/>
    <n v="1784347"/>
    <s v="+"/>
    <m/>
    <m/>
    <m/>
    <m/>
    <m/>
    <m/>
    <s v="Kfla_1687"/>
    <n v="873"/>
    <m/>
    <m/>
  </r>
  <r>
    <x v="1"/>
    <x v="1"/>
    <s v="GCA_000024345.1"/>
    <s v="Primary Assembly"/>
    <s v="chromosome"/>
    <m/>
    <s v="CP001736.1"/>
    <n v="1783475"/>
    <n v="1784347"/>
    <s v="+"/>
    <s v="ADB30782.1"/>
    <m/>
    <m/>
    <s v="hypothetical protein"/>
    <m/>
    <m/>
    <s v="Kfla_1687"/>
    <n v="873"/>
    <n v="290"/>
    <m/>
  </r>
  <r>
    <x v="0"/>
    <x v="0"/>
    <s v="GCA_000024345.1"/>
    <s v="Primary Assembly"/>
    <s v="chromosome"/>
    <m/>
    <s v="CP001736.1"/>
    <n v="1784344"/>
    <n v="1785231"/>
    <s v="+"/>
    <m/>
    <m/>
    <m/>
    <m/>
    <m/>
    <m/>
    <s v="Kfla_1688"/>
    <n v="888"/>
    <m/>
    <m/>
  </r>
  <r>
    <x v="1"/>
    <x v="1"/>
    <s v="GCA_000024345.1"/>
    <s v="Primary Assembly"/>
    <s v="chromosome"/>
    <m/>
    <s v="CP001736.1"/>
    <n v="1784344"/>
    <n v="1785231"/>
    <s v="+"/>
    <s v="ADB30783.1"/>
    <m/>
    <m/>
    <s v="Myo-inositol catabolism IolB domain protein"/>
    <m/>
    <m/>
    <s v="Kfla_1688"/>
    <n v="888"/>
    <n v="295"/>
    <m/>
  </r>
  <r>
    <x v="0"/>
    <x v="0"/>
    <s v="GCA_000024345.1"/>
    <s v="Primary Assembly"/>
    <s v="chromosome"/>
    <m/>
    <s v="CP001736.1"/>
    <n v="1785307"/>
    <n v="1787226"/>
    <s v="+"/>
    <m/>
    <m/>
    <m/>
    <m/>
    <m/>
    <m/>
    <s v="Kfla_1689"/>
    <n v="1920"/>
    <m/>
    <m/>
  </r>
  <r>
    <x v="1"/>
    <x v="1"/>
    <s v="GCA_000024345.1"/>
    <s v="Primary Assembly"/>
    <s v="chromosome"/>
    <m/>
    <s v="CP001736.1"/>
    <n v="1785307"/>
    <n v="1787226"/>
    <s v="+"/>
    <s v="ADB30784.1"/>
    <m/>
    <m/>
    <s v="thiamine pyrophosphate protein central region"/>
    <m/>
    <m/>
    <s v="Kfla_1689"/>
    <n v="1920"/>
    <n v="639"/>
    <m/>
  </r>
  <r>
    <x v="0"/>
    <x v="0"/>
    <s v="GCA_000024345.1"/>
    <s v="Primary Assembly"/>
    <s v="chromosome"/>
    <m/>
    <s v="CP001736.1"/>
    <n v="1787228"/>
    <n v="1788121"/>
    <s v="+"/>
    <m/>
    <m/>
    <m/>
    <m/>
    <m/>
    <m/>
    <s v="Kfla_1690"/>
    <n v="894"/>
    <m/>
    <m/>
  </r>
  <r>
    <x v="1"/>
    <x v="1"/>
    <s v="GCA_000024345.1"/>
    <s v="Primary Assembly"/>
    <s v="chromosome"/>
    <m/>
    <s v="CP001736.1"/>
    <n v="1787228"/>
    <n v="1788121"/>
    <s v="+"/>
    <s v="ADB30785.1"/>
    <m/>
    <m/>
    <s v="Myo-inosose-2 dehydratase"/>
    <m/>
    <m/>
    <s v="Kfla_1690"/>
    <n v="894"/>
    <n v="297"/>
    <m/>
  </r>
  <r>
    <x v="0"/>
    <x v="0"/>
    <s v="GCA_000024345.1"/>
    <s v="Primary Assembly"/>
    <s v="chromosome"/>
    <m/>
    <s v="CP001736.1"/>
    <n v="1788203"/>
    <n v="1789198"/>
    <s v="+"/>
    <m/>
    <m/>
    <m/>
    <m/>
    <m/>
    <m/>
    <s v="Kfla_1691"/>
    <n v="996"/>
    <m/>
    <m/>
  </r>
  <r>
    <x v="1"/>
    <x v="1"/>
    <s v="GCA_000024345.1"/>
    <s v="Primary Assembly"/>
    <s v="chromosome"/>
    <m/>
    <s v="CP001736.1"/>
    <n v="1788203"/>
    <n v="1789198"/>
    <s v="+"/>
    <s v="ADB30786.1"/>
    <m/>
    <m/>
    <s v="periplasmic binding protein/LacI transcriptional regulator"/>
    <m/>
    <m/>
    <s v="Kfla_1691"/>
    <n v="996"/>
    <n v="331"/>
    <m/>
  </r>
  <r>
    <x v="0"/>
    <x v="0"/>
    <s v="GCA_000024345.1"/>
    <s v="Primary Assembly"/>
    <s v="chromosome"/>
    <m/>
    <s v="CP001736.1"/>
    <n v="1789209"/>
    <n v="1790255"/>
    <s v="+"/>
    <m/>
    <m/>
    <m/>
    <m/>
    <m/>
    <m/>
    <s v="Kfla_1692"/>
    <n v="1047"/>
    <m/>
    <m/>
  </r>
  <r>
    <x v="1"/>
    <x v="1"/>
    <s v="GCA_000024345.1"/>
    <s v="Primary Assembly"/>
    <s v="chromosome"/>
    <m/>
    <s v="CP001736.1"/>
    <n v="1789209"/>
    <n v="1790255"/>
    <s v="+"/>
    <s v="ADB30787.1"/>
    <m/>
    <m/>
    <s v="inner-membrane translocator"/>
    <m/>
    <m/>
    <s v="Kfla_1692"/>
    <n v="1047"/>
    <n v="348"/>
    <m/>
  </r>
  <r>
    <x v="0"/>
    <x v="0"/>
    <s v="GCA_000024345.1"/>
    <s v="Primary Assembly"/>
    <s v="chromosome"/>
    <m/>
    <s v="CP001736.1"/>
    <n v="1790252"/>
    <n v="1791109"/>
    <s v="+"/>
    <m/>
    <m/>
    <m/>
    <m/>
    <m/>
    <m/>
    <s v="Kfla_1693"/>
    <n v="858"/>
    <m/>
    <m/>
  </r>
  <r>
    <x v="1"/>
    <x v="1"/>
    <s v="GCA_000024345.1"/>
    <s v="Primary Assembly"/>
    <s v="chromosome"/>
    <m/>
    <s v="CP001736.1"/>
    <n v="1790252"/>
    <n v="1791109"/>
    <s v="+"/>
    <s v="ADB30788.1"/>
    <m/>
    <m/>
    <s v="ABC transporter related protein"/>
    <m/>
    <m/>
    <s v="Kfla_1693"/>
    <n v="858"/>
    <n v="285"/>
    <m/>
  </r>
  <r>
    <x v="0"/>
    <x v="0"/>
    <s v="GCA_000024345.1"/>
    <s v="Primary Assembly"/>
    <s v="chromosome"/>
    <m/>
    <s v="CP001736.1"/>
    <n v="1791366"/>
    <n v="1792415"/>
    <s v="+"/>
    <m/>
    <m/>
    <m/>
    <m/>
    <m/>
    <m/>
    <s v="Kfla_1694"/>
    <n v="1050"/>
    <m/>
    <m/>
  </r>
  <r>
    <x v="1"/>
    <x v="1"/>
    <s v="GCA_000024345.1"/>
    <s v="Primary Assembly"/>
    <s v="chromosome"/>
    <m/>
    <s v="CP001736.1"/>
    <n v="1791366"/>
    <n v="1792415"/>
    <s v="+"/>
    <s v="ADB30789.1"/>
    <m/>
    <m/>
    <s v="Inositol 2-dehydrogenase"/>
    <m/>
    <m/>
    <s v="Kfla_1694"/>
    <n v="1050"/>
    <n v="349"/>
    <m/>
  </r>
  <r>
    <x v="0"/>
    <x v="0"/>
    <s v="GCA_000024345.1"/>
    <s v="Primary Assembly"/>
    <s v="chromosome"/>
    <m/>
    <s v="CP001736.1"/>
    <n v="1792486"/>
    <n v="1793982"/>
    <s v="+"/>
    <m/>
    <m/>
    <m/>
    <m/>
    <m/>
    <m/>
    <s v="Kfla_1695"/>
    <n v="1497"/>
    <m/>
    <m/>
  </r>
  <r>
    <x v="1"/>
    <x v="1"/>
    <s v="GCA_000024345.1"/>
    <s v="Primary Assembly"/>
    <s v="chromosome"/>
    <m/>
    <s v="CP001736.1"/>
    <n v="1792486"/>
    <n v="1793982"/>
    <s v="+"/>
    <s v="ADB30790.1"/>
    <m/>
    <m/>
    <s v="methylmalonate-semialdehyde dehydrogenase"/>
    <m/>
    <m/>
    <s v="Kfla_1695"/>
    <n v="1497"/>
    <n v="498"/>
    <m/>
  </r>
  <r>
    <x v="0"/>
    <x v="0"/>
    <s v="GCA_000024345.1"/>
    <s v="Primary Assembly"/>
    <s v="chromosome"/>
    <m/>
    <s v="CP001736.1"/>
    <n v="1794094"/>
    <n v="1794207"/>
    <s v="+"/>
    <m/>
    <m/>
    <m/>
    <m/>
    <m/>
    <m/>
    <s v="Kfla_1696"/>
    <n v="114"/>
    <m/>
    <m/>
  </r>
  <r>
    <x v="1"/>
    <x v="1"/>
    <s v="GCA_000024345.1"/>
    <s v="Primary Assembly"/>
    <s v="chromosome"/>
    <m/>
    <s v="CP001736.1"/>
    <n v="1794094"/>
    <n v="1794207"/>
    <s v="+"/>
    <s v="ADB30791.1"/>
    <m/>
    <m/>
    <s v="hypothetical protein"/>
    <m/>
    <m/>
    <s v="Kfla_1696"/>
    <n v="114"/>
    <n v="37"/>
    <m/>
  </r>
  <r>
    <x v="0"/>
    <x v="0"/>
    <s v="GCA_000024345.1"/>
    <s v="Primary Assembly"/>
    <s v="chromosome"/>
    <m/>
    <s v="CP001736.1"/>
    <n v="1794358"/>
    <n v="1795359"/>
    <s v="-"/>
    <m/>
    <m/>
    <m/>
    <m/>
    <m/>
    <m/>
    <s v="Kfla_1697"/>
    <n v="1002"/>
    <m/>
    <m/>
  </r>
  <r>
    <x v="1"/>
    <x v="1"/>
    <s v="GCA_000024345.1"/>
    <s v="Primary Assembly"/>
    <s v="chromosome"/>
    <m/>
    <s v="CP001736.1"/>
    <n v="1794358"/>
    <n v="1795359"/>
    <s v="-"/>
    <s v="ADB30792.1"/>
    <m/>
    <m/>
    <s v="oxidoreductase domain protein"/>
    <m/>
    <m/>
    <s v="Kfla_1697"/>
    <n v="1002"/>
    <n v="333"/>
    <m/>
  </r>
  <r>
    <x v="0"/>
    <x v="0"/>
    <s v="GCA_000024345.1"/>
    <s v="Primary Assembly"/>
    <s v="chromosome"/>
    <m/>
    <s v="CP001736.1"/>
    <n v="1795370"/>
    <n v="1796515"/>
    <s v="-"/>
    <m/>
    <m/>
    <m/>
    <m/>
    <m/>
    <m/>
    <s v="Kfla_1698"/>
    <n v="1146"/>
    <m/>
    <m/>
  </r>
  <r>
    <x v="1"/>
    <x v="1"/>
    <s v="GCA_000024345.1"/>
    <s v="Primary Assembly"/>
    <s v="chromosome"/>
    <m/>
    <s v="CP001736.1"/>
    <n v="1795370"/>
    <n v="1796515"/>
    <s v="-"/>
    <s v="ADB30793.1"/>
    <m/>
    <m/>
    <s v="Phytanoyl-CoA dioxygenase"/>
    <m/>
    <m/>
    <s v="Kfla_1698"/>
    <n v="1146"/>
    <n v="381"/>
    <m/>
  </r>
  <r>
    <x v="0"/>
    <x v="0"/>
    <s v="GCA_000024345.1"/>
    <s v="Primary Assembly"/>
    <s v="chromosome"/>
    <m/>
    <s v="CP001736.1"/>
    <n v="1796592"/>
    <n v="1797626"/>
    <s v="+"/>
    <m/>
    <m/>
    <m/>
    <m/>
    <m/>
    <m/>
    <s v="Kfla_1699"/>
    <n v="1035"/>
    <m/>
    <m/>
  </r>
  <r>
    <x v="1"/>
    <x v="1"/>
    <s v="GCA_000024345.1"/>
    <s v="Primary Assembly"/>
    <s v="chromosome"/>
    <m/>
    <s v="CP001736.1"/>
    <n v="1796592"/>
    <n v="1797626"/>
    <s v="+"/>
    <s v="ADB30794.1"/>
    <m/>
    <m/>
    <s v="Inositol 2-dehydrogenase"/>
    <m/>
    <m/>
    <s v="Kfla_1699"/>
    <n v="1035"/>
    <n v="344"/>
    <m/>
  </r>
  <r>
    <x v="0"/>
    <x v="0"/>
    <s v="GCA_000024345.1"/>
    <s v="Primary Assembly"/>
    <s v="chromosome"/>
    <m/>
    <s v="CP001736.1"/>
    <n v="1797709"/>
    <n v="1798452"/>
    <s v="+"/>
    <m/>
    <m/>
    <m/>
    <m/>
    <m/>
    <m/>
    <s v="Kfla_1700"/>
    <n v="744"/>
    <m/>
    <m/>
  </r>
  <r>
    <x v="1"/>
    <x v="1"/>
    <s v="GCA_000024345.1"/>
    <s v="Primary Assembly"/>
    <s v="chromosome"/>
    <m/>
    <s v="CP001736.1"/>
    <n v="1797709"/>
    <n v="1798452"/>
    <s v="+"/>
    <s v="ADB30795.1"/>
    <m/>
    <m/>
    <s v="transcriptional regulator, GntR family"/>
    <m/>
    <m/>
    <s v="Kfla_1700"/>
    <n v="744"/>
    <n v="247"/>
    <m/>
  </r>
  <r>
    <x v="0"/>
    <x v="0"/>
    <s v="GCA_000024345.1"/>
    <s v="Primary Assembly"/>
    <s v="chromosome"/>
    <m/>
    <s v="CP001736.1"/>
    <n v="1798492"/>
    <n v="1799781"/>
    <s v="-"/>
    <m/>
    <m/>
    <m/>
    <m/>
    <m/>
    <m/>
    <s v="Kfla_1701"/>
    <n v="1290"/>
    <m/>
    <m/>
  </r>
  <r>
    <x v="1"/>
    <x v="1"/>
    <s v="GCA_000024345.1"/>
    <s v="Primary Assembly"/>
    <s v="chromosome"/>
    <m/>
    <s v="CP001736.1"/>
    <n v="1798492"/>
    <n v="1799781"/>
    <s v="-"/>
    <s v="ADB30796.1"/>
    <m/>
    <m/>
    <s v="hypothetical protein"/>
    <m/>
    <m/>
    <s v="Kfla_1701"/>
    <n v="1290"/>
    <n v="429"/>
    <m/>
  </r>
  <r>
    <x v="0"/>
    <x v="0"/>
    <s v="GCA_000024345.1"/>
    <s v="Primary Assembly"/>
    <s v="chromosome"/>
    <m/>
    <s v="CP001736.1"/>
    <n v="1799807"/>
    <n v="1800307"/>
    <s v="-"/>
    <m/>
    <m/>
    <m/>
    <m/>
    <m/>
    <m/>
    <s v="Kfla_1702"/>
    <n v="501"/>
    <m/>
    <m/>
  </r>
  <r>
    <x v="1"/>
    <x v="1"/>
    <s v="GCA_000024345.1"/>
    <s v="Primary Assembly"/>
    <s v="chromosome"/>
    <m/>
    <s v="CP001736.1"/>
    <n v="1799807"/>
    <n v="1800307"/>
    <s v="-"/>
    <s v="ADB30797.1"/>
    <m/>
    <m/>
    <s v="RNA polymerase, sigma-24 subunit, ECF subfamily"/>
    <m/>
    <m/>
    <s v="Kfla_1702"/>
    <n v="501"/>
    <n v="166"/>
    <m/>
  </r>
  <r>
    <x v="0"/>
    <x v="0"/>
    <s v="GCA_000024345.1"/>
    <s v="Primary Assembly"/>
    <s v="chromosome"/>
    <m/>
    <s v="CP001736.1"/>
    <n v="1800603"/>
    <n v="1801880"/>
    <s v="+"/>
    <m/>
    <m/>
    <m/>
    <m/>
    <m/>
    <m/>
    <s v="Kfla_1703"/>
    <n v="1278"/>
    <m/>
    <m/>
  </r>
  <r>
    <x v="1"/>
    <x v="1"/>
    <s v="GCA_000024345.1"/>
    <s v="Primary Assembly"/>
    <s v="chromosome"/>
    <m/>
    <s v="CP001736.1"/>
    <n v="1800603"/>
    <n v="1801880"/>
    <s v="+"/>
    <s v="ADB30798.1"/>
    <m/>
    <m/>
    <s v="type II secretion system protein E"/>
    <m/>
    <m/>
    <s v="Kfla_1703"/>
    <n v="1278"/>
    <n v="425"/>
    <m/>
  </r>
  <r>
    <x v="0"/>
    <x v="0"/>
    <s v="GCA_000024345.1"/>
    <s v="Primary Assembly"/>
    <s v="chromosome"/>
    <m/>
    <s v="CP001736.1"/>
    <n v="1801880"/>
    <n v="1802740"/>
    <s v="+"/>
    <m/>
    <m/>
    <m/>
    <m/>
    <m/>
    <m/>
    <s v="Kfla_1704"/>
    <n v="861"/>
    <m/>
    <m/>
  </r>
  <r>
    <x v="1"/>
    <x v="1"/>
    <s v="GCA_000024345.1"/>
    <s v="Primary Assembly"/>
    <s v="chromosome"/>
    <m/>
    <s v="CP001736.1"/>
    <n v="1801880"/>
    <n v="1802740"/>
    <s v="+"/>
    <s v="ADB30799.1"/>
    <m/>
    <m/>
    <s v="type II secretion system protein"/>
    <m/>
    <m/>
    <s v="Kfla_1704"/>
    <n v="861"/>
    <n v="286"/>
    <m/>
  </r>
  <r>
    <x v="0"/>
    <x v="0"/>
    <s v="GCA_000024345.1"/>
    <s v="Primary Assembly"/>
    <s v="chromosome"/>
    <m/>
    <s v="CP001736.1"/>
    <n v="1802865"/>
    <n v="1803803"/>
    <s v="+"/>
    <m/>
    <m/>
    <m/>
    <m/>
    <m/>
    <m/>
    <s v="Kfla_1705"/>
    <n v="939"/>
    <m/>
    <m/>
  </r>
  <r>
    <x v="1"/>
    <x v="1"/>
    <s v="GCA_000024345.1"/>
    <s v="Primary Assembly"/>
    <s v="chromosome"/>
    <m/>
    <s v="CP001736.1"/>
    <n v="1802865"/>
    <n v="1803803"/>
    <s v="+"/>
    <s v="ADB30800.1"/>
    <m/>
    <m/>
    <s v="type II secretion system protein"/>
    <m/>
    <m/>
    <s v="Kfla_1705"/>
    <n v="939"/>
    <n v="312"/>
    <m/>
  </r>
  <r>
    <x v="0"/>
    <x v="0"/>
    <s v="GCA_000024345.1"/>
    <s v="Primary Assembly"/>
    <s v="chromosome"/>
    <m/>
    <s v="CP001736.1"/>
    <n v="1803818"/>
    <n v="1804015"/>
    <s v="+"/>
    <m/>
    <m/>
    <m/>
    <m/>
    <m/>
    <m/>
    <s v="Kfla_1706"/>
    <n v="198"/>
    <m/>
    <m/>
  </r>
  <r>
    <x v="1"/>
    <x v="1"/>
    <s v="GCA_000024345.1"/>
    <s v="Primary Assembly"/>
    <s v="chromosome"/>
    <m/>
    <s v="CP001736.1"/>
    <n v="1803818"/>
    <n v="1804015"/>
    <s v="+"/>
    <s v="ADB30801.1"/>
    <m/>
    <m/>
    <s v="hypothetical protein"/>
    <m/>
    <m/>
    <s v="Kfla_1706"/>
    <n v="198"/>
    <n v="65"/>
    <m/>
  </r>
  <r>
    <x v="0"/>
    <x v="0"/>
    <s v="GCA_000024345.1"/>
    <s v="Primary Assembly"/>
    <s v="chromosome"/>
    <m/>
    <s v="CP001736.1"/>
    <n v="1804147"/>
    <n v="1804524"/>
    <s v="+"/>
    <m/>
    <m/>
    <m/>
    <m/>
    <m/>
    <m/>
    <s v="Kfla_1707"/>
    <n v="378"/>
    <m/>
    <m/>
  </r>
  <r>
    <x v="1"/>
    <x v="1"/>
    <s v="GCA_000024345.1"/>
    <s v="Primary Assembly"/>
    <s v="chromosome"/>
    <m/>
    <s v="CP001736.1"/>
    <n v="1804147"/>
    <n v="1804524"/>
    <s v="+"/>
    <s v="ADB30802.1"/>
    <m/>
    <m/>
    <s v="TadE family protein"/>
    <m/>
    <m/>
    <s v="Kfla_1707"/>
    <n v="378"/>
    <n v="125"/>
    <m/>
  </r>
  <r>
    <x v="0"/>
    <x v="0"/>
    <s v="GCA_000024345.1"/>
    <s v="Primary Assembly"/>
    <s v="chromosome"/>
    <m/>
    <s v="CP001736.1"/>
    <n v="1804521"/>
    <n v="1804994"/>
    <s v="+"/>
    <m/>
    <m/>
    <m/>
    <m/>
    <m/>
    <m/>
    <s v="Kfla_1708"/>
    <n v="474"/>
    <m/>
    <m/>
  </r>
  <r>
    <x v="1"/>
    <x v="1"/>
    <s v="GCA_000024345.1"/>
    <s v="Primary Assembly"/>
    <s v="chromosome"/>
    <m/>
    <s v="CP001736.1"/>
    <n v="1804521"/>
    <n v="1804994"/>
    <s v="+"/>
    <s v="ADB30803.1"/>
    <m/>
    <m/>
    <s v="hypothetical protein"/>
    <m/>
    <m/>
    <s v="Kfla_1708"/>
    <n v="474"/>
    <n v="157"/>
    <m/>
  </r>
  <r>
    <x v="0"/>
    <x v="0"/>
    <s v="GCA_000024345.1"/>
    <s v="Primary Assembly"/>
    <s v="chromosome"/>
    <m/>
    <s v="CP001736.1"/>
    <n v="1805048"/>
    <n v="1805482"/>
    <s v="+"/>
    <m/>
    <m/>
    <m/>
    <m/>
    <m/>
    <m/>
    <s v="Kfla_1709"/>
    <n v="435"/>
    <m/>
    <m/>
  </r>
  <r>
    <x v="1"/>
    <x v="1"/>
    <s v="GCA_000024345.1"/>
    <s v="Primary Assembly"/>
    <s v="chromosome"/>
    <m/>
    <s v="CP001736.1"/>
    <n v="1805048"/>
    <n v="1805482"/>
    <s v="+"/>
    <s v="ADB30804.1"/>
    <m/>
    <m/>
    <s v="hypothetical protein"/>
    <m/>
    <m/>
    <s v="Kfla_1709"/>
    <n v="435"/>
    <n v="144"/>
    <m/>
  </r>
  <r>
    <x v="0"/>
    <x v="0"/>
    <s v="GCA_000024345.1"/>
    <s v="Primary Assembly"/>
    <s v="chromosome"/>
    <m/>
    <s v="CP001736.1"/>
    <n v="1805513"/>
    <n v="1806307"/>
    <s v="+"/>
    <m/>
    <m/>
    <m/>
    <m/>
    <m/>
    <m/>
    <s v="Kfla_1710"/>
    <n v="795"/>
    <m/>
    <m/>
  </r>
  <r>
    <x v="1"/>
    <x v="1"/>
    <s v="GCA_000024345.1"/>
    <s v="Primary Assembly"/>
    <s v="chromosome"/>
    <m/>
    <s v="CP001736.1"/>
    <n v="1805513"/>
    <n v="1806307"/>
    <s v="+"/>
    <s v="ADB30805.1"/>
    <m/>
    <m/>
    <s v="short-chain dehydrogenase/reductase SDR"/>
    <m/>
    <m/>
    <s v="Kfla_1710"/>
    <n v="795"/>
    <n v="264"/>
    <m/>
  </r>
  <r>
    <x v="0"/>
    <x v="0"/>
    <s v="GCA_000024345.1"/>
    <s v="Primary Assembly"/>
    <s v="chromosome"/>
    <m/>
    <s v="CP001736.1"/>
    <n v="1806424"/>
    <n v="1807545"/>
    <s v="+"/>
    <m/>
    <m/>
    <m/>
    <m/>
    <m/>
    <m/>
    <s v="Kfla_1711"/>
    <n v="1122"/>
    <m/>
    <m/>
  </r>
  <r>
    <x v="1"/>
    <x v="1"/>
    <s v="GCA_000024345.1"/>
    <s v="Primary Assembly"/>
    <s v="chromosome"/>
    <m/>
    <s v="CP001736.1"/>
    <n v="1806424"/>
    <n v="1807545"/>
    <s v="+"/>
    <s v="ADB30806.1"/>
    <m/>
    <m/>
    <s v="peptide chain release factor 2"/>
    <m/>
    <m/>
    <s v="Kfla_1711"/>
    <n v="1122"/>
    <n v="373"/>
    <m/>
  </r>
  <r>
    <x v="0"/>
    <x v="0"/>
    <s v="GCA_000024345.1"/>
    <s v="Primary Assembly"/>
    <s v="chromosome"/>
    <m/>
    <s v="CP001736.1"/>
    <n v="1807547"/>
    <n v="1808329"/>
    <s v="+"/>
    <m/>
    <m/>
    <m/>
    <m/>
    <m/>
    <m/>
    <s v="Kfla_1712"/>
    <n v="783"/>
    <m/>
    <m/>
  </r>
  <r>
    <x v="1"/>
    <x v="1"/>
    <s v="GCA_000024345.1"/>
    <s v="Primary Assembly"/>
    <s v="chromosome"/>
    <m/>
    <s v="CP001736.1"/>
    <n v="1807547"/>
    <n v="1808329"/>
    <s v="+"/>
    <s v="ADB30807.1"/>
    <m/>
    <m/>
    <s v="pentapeptide repeat protein"/>
    <m/>
    <m/>
    <s v="Kfla_1712"/>
    <n v="783"/>
    <n v="260"/>
    <m/>
  </r>
  <r>
    <x v="0"/>
    <x v="0"/>
    <s v="GCA_000024345.1"/>
    <s v="Primary Assembly"/>
    <s v="chromosome"/>
    <m/>
    <s v="CP001736.1"/>
    <n v="1808416"/>
    <n v="1810056"/>
    <s v="-"/>
    <m/>
    <m/>
    <m/>
    <m/>
    <m/>
    <m/>
    <s v="Kfla_1713"/>
    <n v="1641"/>
    <m/>
    <m/>
  </r>
  <r>
    <x v="1"/>
    <x v="1"/>
    <s v="GCA_000024345.1"/>
    <s v="Primary Assembly"/>
    <s v="chromosome"/>
    <m/>
    <s v="CP001736.1"/>
    <n v="1808416"/>
    <n v="1810056"/>
    <s v="-"/>
    <s v="ADB30808.1"/>
    <m/>
    <m/>
    <s v="TAP domain protein"/>
    <m/>
    <m/>
    <s v="Kfla_1713"/>
    <n v="1641"/>
    <n v="546"/>
    <m/>
  </r>
  <r>
    <x v="0"/>
    <x v="0"/>
    <s v="GCA_000024345.1"/>
    <s v="Primary Assembly"/>
    <s v="chromosome"/>
    <m/>
    <s v="CP001736.1"/>
    <n v="1810467"/>
    <n v="1811585"/>
    <s v="-"/>
    <m/>
    <m/>
    <m/>
    <m/>
    <m/>
    <m/>
    <s v="Kfla_1714"/>
    <n v="1119"/>
    <m/>
    <m/>
  </r>
  <r>
    <x v="1"/>
    <x v="1"/>
    <s v="GCA_000024345.1"/>
    <s v="Primary Assembly"/>
    <s v="chromosome"/>
    <m/>
    <s v="CP001736.1"/>
    <n v="1810467"/>
    <n v="1811585"/>
    <s v="-"/>
    <s v="ADB30809.1"/>
    <m/>
    <m/>
    <s v="Cellulase"/>
    <m/>
    <m/>
    <s v="Kfla_1714"/>
    <n v="1119"/>
    <n v="372"/>
    <m/>
  </r>
  <r>
    <x v="0"/>
    <x v="0"/>
    <s v="GCA_000024345.1"/>
    <s v="Primary Assembly"/>
    <s v="chromosome"/>
    <m/>
    <s v="CP001736.1"/>
    <n v="1811770"/>
    <n v="1812678"/>
    <s v="-"/>
    <m/>
    <m/>
    <m/>
    <m/>
    <m/>
    <m/>
    <s v="Kfla_1715"/>
    <n v="909"/>
    <m/>
    <m/>
  </r>
  <r>
    <x v="1"/>
    <x v="1"/>
    <s v="GCA_000024345.1"/>
    <s v="Primary Assembly"/>
    <s v="chromosome"/>
    <m/>
    <s v="CP001736.1"/>
    <n v="1811770"/>
    <n v="1812678"/>
    <s v="-"/>
    <s v="ADB30810.1"/>
    <m/>
    <m/>
    <s v="transcriptional regulator, LysR family"/>
    <m/>
    <m/>
    <s v="Kfla_1715"/>
    <n v="909"/>
    <n v="302"/>
    <m/>
  </r>
  <r>
    <x v="0"/>
    <x v="0"/>
    <s v="GCA_000024345.1"/>
    <s v="Primary Assembly"/>
    <s v="chromosome"/>
    <m/>
    <s v="CP001736.1"/>
    <n v="1812751"/>
    <n v="1813656"/>
    <s v="+"/>
    <m/>
    <m/>
    <m/>
    <m/>
    <m/>
    <m/>
    <s v="Kfla_1716"/>
    <n v="906"/>
    <m/>
    <m/>
  </r>
  <r>
    <x v="1"/>
    <x v="1"/>
    <s v="GCA_000024345.1"/>
    <s v="Primary Assembly"/>
    <s v="chromosome"/>
    <m/>
    <s v="CP001736.1"/>
    <n v="1812751"/>
    <n v="1813656"/>
    <s v="+"/>
    <s v="ADB30811.1"/>
    <m/>
    <m/>
    <s v="protein of unknown function DUF6 transmembrane"/>
    <m/>
    <m/>
    <s v="Kfla_1716"/>
    <n v="906"/>
    <n v="301"/>
    <m/>
  </r>
  <r>
    <x v="0"/>
    <x v="0"/>
    <s v="GCA_000024345.1"/>
    <s v="Primary Assembly"/>
    <s v="chromosome"/>
    <m/>
    <s v="CP001736.1"/>
    <n v="1813698"/>
    <n v="1814714"/>
    <s v="+"/>
    <m/>
    <m/>
    <m/>
    <m/>
    <m/>
    <m/>
    <s v="Kfla_1717"/>
    <n v="1017"/>
    <m/>
    <m/>
  </r>
  <r>
    <x v="1"/>
    <x v="1"/>
    <s v="GCA_000024345.1"/>
    <s v="Primary Assembly"/>
    <s v="chromosome"/>
    <m/>
    <s v="CP001736.1"/>
    <n v="1813698"/>
    <n v="1814714"/>
    <s v="+"/>
    <s v="ADB30812.1"/>
    <m/>
    <m/>
    <s v="hypothetical protein"/>
    <m/>
    <m/>
    <s v="Kfla_1717"/>
    <n v="1017"/>
    <n v="338"/>
    <m/>
  </r>
  <r>
    <x v="0"/>
    <x v="0"/>
    <s v="GCA_000024345.1"/>
    <s v="Primary Assembly"/>
    <s v="chromosome"/>
    <m/>
    <s v="CP001736.1"/>
    <n v="1814719"/>
    <n v="1815276"/>
    <s v="-"/>
    <m/>
    <m/>
    <m/>
    <m/>
    <m/>
    <m/>
    <s v="Kfla_1718"/>
    <n v="558"/>
    <m/>
    <m/>
  </r>
  <r>
    <x v="1"/>
    <x v="1"/>
    <s v="GCA_000024345.1"/>
    <s v="Primary Assembly"/>
    <s v="chromosome"/>
    <m/>
    <s v="CP001736.1"/>
    <n v="1814719"/>
    <n v="1815276"/>
    <s v="-"/>
    <s v="ADB30813.1"/>
    <m/>
    <m/>
    <s v="conserved hypothetical protein"/>
    <m/>
    <m/>
    <s v="Kfla_1718"/>
    <n v="558"/>
    <n v="185"/>
    <m/>
  </r>
  <r>
    <x v="0"/>
    <x v="0"/>
    <s v="GCA_000024345.1"/>
    <s v="Primary Assembly"/>
    <s v="chromosome"/>
    <m/>
    <s v="CP001736.1"/>
    <n v="1815273"/>
    <n v="1816007"/>
    <s v="-"/>
    <m/>
    <m/>
    <m/>
    <m/>
    <m/>
    <m/>
    <s v="Kfla_1719"/>
    <n v="735"/>
    <m/>
    <m/>
  </r>
  <r>
    <x v="1"/>
    <x v="1"/>
    <s v="GCA_000024345.1"/>
    <s v="Primary Assembly"/>
    <s v="chromosome"/>
    <m/>
    <s v="CP001736.1"/>
    <n v="1815273"/>
    <n v="1816007"/>
    <s v="-"/>
    <s v="ADB30814.1"/>
    <m/>
    <m/>
    <s v="membrane protein-like protein"/>
    <m/>
    <m/>
    <s v="Kfla_1719"/>
    <n v="735"/>
    <n v="244"/>
    <m/>
  </r>
  <r>
    <x v="0"/>
    <x v="0"/>
    <s v="GCA_000024345.1"/>
    <s v="Primary Assembly"/>
    <s v="chromosome"/>
    <m/>
    <s v="CP001736.1"/>
    <n v="1815992"/>
    <n v="1817122"/>
    <s v="-"/>
    <m/>
    <m/>
    <m/>
    <m/>
    <m/>
    <m/>
    <s v="Kfla_1720"/>
    <n v="1131"/>
    <m/>
    <m/>
  </r>
  <r>
    <x v="1"/>
    <x v="1"/>
    <s v="GCA_000024345.1"/>
    <s v="Primary Assembly"/>
    <s v="chromosome"/>
    <m/>
    <s v="CP001736.1"/>
    <n v="1815992"/>
    <n v="1817122"/>
    <s v="-"/>
    <s v="ADB30815.1"/>
    <m/>
    <m/>
    <s v="permease"/>
    <m/>
    <m/>
    <s v="Kfla_1720"/>
    <n v="1131"/>
    <n v="376"/>
    <m/>
  </r>
  <r>
    <x v="0"/>
    <x v="0"/>
    <s v="GCA_000024345.1"/>
    <s v="Primary Assembly"/>
    <s v="chromosome"/>
    <m/>
    <s v="CP001736.1"/>
    <n v="1817310"/>
    <n v="1818491"/>
    <s v="+"/>
    <m/>
    <m/>
    <m/>
    <m/>
    <m/>
    <m/>
    <s v="Kfla_1721"/>
    <n v="1182"/>
    <m/>
    <m/>
  </r>
  <r>
    <x v="1"/>
    <x v="1"/>
    <s v="GCA_000024345.1"/>
    <s v="Primary Assembly"/>
    <s v="chromosome"/>
    <m/>
    <s v="CP001736.1"/>
    <n v="1817310"/>
    <n v="1818491"/>
    <s v="+"/>
    <s v="ADB30816.1"/>
    <m/>
    <m/>
    <s v="proteinase inhibitor I4 serpin"/>
    <m/>
    <m/>
    <s v="Kfla_1721"/>
    <n v="1182"/>
    <n v="393"/>
    <m/>
  </r>
  <r>
    <x v="0"/>
    <x v="0"/>
    <s v="GCA_000024345.1"/>
    <s v="Primary Assembly"/>
    <s v="chromosome"/>
    <m/>
    <s v="CP001736.1"/>
    <n v="1818745"/>
    <n v="1819296"/>
    <s v="-"/>
    <m/>
    <m/>
    <m/>
    <m/>
    <m/>
    <m/>
    <s v="Kfla_1722"/>
    <n v="552"/>
    <m/>
    <m/>
  </r>
  <r>
    <x v="1"/>
    <x v="1"/>
    <s v="GCA_000024345.1"/>
    <s v="Primary Assembly"/>
    <s v="chromosome"/>
    <m/>
    <s v="CP001736.1"/>
    <n v="1818745"/>
    <n v="1819296"/>
    <s v="-"/>
    <s v="ADB30817.1"/>
    <m/>
    <m/>
    <s v="transcriptional regulator, TetR family"/>
    <m/>
    <m/>
    <s v="Kfla_1722"/>
    <n v="552"/>
    <n v="183"/>
    <m/>
  </r>
  <r>
    <x v="0"/>
    <x v="0"/>
    <s v="GCA_000024345.1"/>
    <s v="Primary Assembly"/>
    <s v="chromosome"/>
    <m/>
    <s v="CP001736.1"/>
    <n v="1819343"/>
    <n v="1819759"/>
    <s v="-"/>
    <m/>
    <m/>
    <m/>
    <m/>
    <m/>
    <m/>
    <s v="Kfla_1723"/>
    <n v="417"/>
    <m/>
    <m/>
  </r>
  <r>
    <x v="1"/>
    <x v="1"/>
    <s v="GCA_000024345.1"/>
    <s v="Primary Assembly"/>
    <s v="chromosome"/>
    <m/>
    <s v="CP001736.1"/>
    <n v="1819343"/>
    <n v="1819759"/>
    <s v="-"/>
    <s v="ADB30818.1"/>
    <m/>
    <m/>
    <s v="cyclase/dehydrase"/>
    <m/>
    <m/>
    <s v="Kfla_1723"/>
    <n v="417"/>
    <n v="138"/>
    <m/>
  </r>
  <r>
    <x v="0"/>
    <x v="0"/>
    <s v="GCA_000024345.1"/>
    <s v="Primary Assembly"/>
    <s v="chromosome"/>
    <m/>
    <s v="CP001736.1"/>
    <n v="1819895"/>
    <n v="1820092"/>
    <s v="+"/>
    <m/>
    <m/>
    <m/>
    <m/>
    <m/>
    <m/>
    <s v="Kfla_1724"/>
    <n v="198"/>
    <m/>
    <m/>
  </r>
  <r>
    <x v="1"/>
    <x v="1"/>
    <s v="GCA_000024345.1"/>
    <s v="Primary Assembly"/>
    <s v="chromosome"/>
    <m/>
    <s v="CP001736.1"/>
    <n v="1819895"/>
    <n v="1820092"/>
    <s v="+"/>
    <s v="ADB30819.1"/>
    <m/>
    <m/>
    <s v="hypothetical protein"/>
    <m/>
    <m/>
    <s v="Kfla_1724"/>
    <n v="198"/>
    <n v="65"/>
    <m/>
  </r>
  <r>
    <x v="0"/>
    <x v="0"/>
    <s v="GCA_000024345.1"/>
    <s v="Primary Assembly"/>
    <s v="chromosome"/>
    <m/>
    <s v="CP001736.1"/>
    <n v="1820141"/>
    <n v="1820818"/>
    <s v="+"/>
    <m/>
    <m/>
    <m/>
    <m/>
    <m/>
    <m/>
    <s v="Kfla_1725"/>
    <n v="678"/>
    <m/>
    <m/>
  </r>
  <r>
    <x v="1"/>
    <x v="1"/>
    <s v="GCA_000024345.1"/>
    <s v="Primary Assembly"/>
    <s v="chromosome"/>
    <m/>
    <s v="CP001736.1"/>
    <n v="1820141"/>
    <n v="1820818"/>
    <s v="+"/>
    <s v="ADB30820.1"/>
    <m/>
    <m/>
    <s v="phenazine biosynthesis protein PhzF family"/>
    <m/>
    <m/>
    <s v="Kfla_1725"/>
    <n v="678"/>
    <n v="225"/>
    <m/>
  </r>
  <r>
    <x v="0"/>
    <x v="0"/>
    <s v="GCA_000024345.1"/>
    <s v="Primary Assembly"/>
    <s v="chromosome"/>
    <m/>
    <s v="CP001736.1"/>
    <n v="1820932"/>
    <n v="1821774"/>
    <s v="+"/>
    <m/>
    <m/>
    <m/>
    <m/>
    <m/>
    <m/>
    <s v="Kfla_1726"/>
    <n v="843"/>
    <m/>
    <m/>
  </r>
  <r>
    <x v="1"/>
    <x v="1"/>
    <s v="GCA_000024345.1"/>
    <s v="Primary Assembly"/>
    <s v="chromosome"/>
    <m/>
    <s v="CP001736.1"/>
    <n v="1820932"/>
    <n v="1821774"/>
    <s v="+"/>
    <s v="ADB30821.1"/>
    <m/>
    <m/>
    <s v="Nitrilase/cyanide hydratase and apolipoprotein N- acyltransferase"/>
    <m/>
    <m/>
    <s v="Kfla_1726"/>
    <n v="843"/>
    <n v="280"/>
    <m/>
  </r>
  <r>
    <x v="0"/>
    <x v="0"/>
    <s v="GCA_000024345.1"/>
    <s v="Primary Assembly"/>
    <s v="chromosome"/>
    <m/>
    <s v="CP001736.1"/>
    <n v="1821794"/>
    <n v="1823200"/>
    <s v="+"/>
    <m/>
    <m/>
    <m/>
    <m/>
    <m/>
    <m/>
    <s v="Kfla_1727"/>
    <n v="1407"/>
    <m/>
    <m/>
  </r>
  <r>
    <x v="1"/>
    <x v="1"/>
    <s v="GCA_000024345.1"/>
    <s v="Primary Assembly"/>
    <s v="chromosome"/>
    <m/>
    <s v="CP001736.1"/>
    <n v="1821794"/>
    <n v="1823200"/>
    <s v="+"/>
    <s v="ADB30822.1"/>
    <m/>
    <m/>
    <s v="dihydropyrimidinase"/>
    <m/>
    <m/>
    <s v="Kfla_1727"/>
    <n v="1407"/>
    <n v="468"/>
    <m/>
  </r>
  <r>
    <x v="0"/>
    <x v="0"/>
    <s v="GCA_000024345.1"/>
    <s v="Primary Assembly"/>
    <s v="chromosome"/>
    <m/>
    <s v="CP001736.1"/>
    <n v="1823213"/>
    <n v="1824205"/>
    <s v="+"/>
    <m/>
    <m/>
    <m/>
    <m/>
    <m/>
    <m/>
    <s v="Kfla_1728"/>
    <n v="993"/>
    <m/>
    <m/>
  </r>
  <r>
    <x v="1"/>
    <x v="1"/>
    <s v="GCA_000024345.1"/>
    <s v="Primary Assembly"/>
    <s v="chromosome"/>
    <m/>
    <s v="CP001736.1"/>
    <n v="1823213"/>
    <n v="1824205"/>
    <s v="+"/>
    <s v="ADB30823.1"/>
    <m/>
    <m/>
    <s v="Luciferase-like monooxygenase"/>
    <m/>
    <m/>
    <s v="Kfla_1728"/>
    <n v="993"/>
    <n v="330"/>
    <m/>
  </r>
  <r>
    <x v="0"/>
    <x v="0"/>
    <s v="GCA_000024345.1"/>
    <s v="Primary Assembly"/>
    <s v="chromosome"/>
    <m/>
    <s v="CP001736.1"/>
    <n v="1824211"/>
    <n v="1825059"/>
    <s v="-"/>
    <m/>
    <m/>
    <m/>
    <m/>
    <m/>
    <m/>
    <s v="Kfla_1729"/>
    <n v="849"/>
    <m/>
    <m/>
  </r>
  <r>
    <x v="1"/>
    <x v="1"/>
    <s v="GCA_000024345.1"/>
    <s v="Primary Assembly"/>
    <s v="chromosome"/>
    <m/>
    <s v="CP001736.1"/>
    <n v="1824211"/>
    <n v="1825059"/>
    <s v="-"/>
    <s v="ADB30824.1"/>
    <m/>
    <m/>
    <s v="binding-protein-dependent transport systems inner membrane component"/>
    <m/>
    <m/>
    <s v="Kfla_1729"/>
    <n v="849"/>
    <n v="282"/>
    <m/>
  </r>
  <r>
    <x v="0"/>
    <x v="0"/>
    <s v="GCA_000024345.1"/>
    <s v="Primary Assembly"/>
    <s v="chromosome"/>
    <m/>
    <s v="CP001736.1"/>
    <n v="1825061"/>
    <n v="1825990"/>
    <s v="-"/>
    <m/>
    <m/>
    <m/>
    <m/>
    <m/>
    <m/>
    <s v="Kfla_1730"/>
    <n v="930"/>
    <m/>
    <m/>
  </r>
  <r>
    <x v="1"/>
    <x v="1"/>
    <s v="GCA_000024345.1"/>
    <s v="Primary Assembly"/>
    <s v="chromosome"/>
    <m/>
    <s v="CP001736.1"/>
    <n v="1825061"/>
    <n v="1825990"/>
    <s v="-"/>
    <s v="ADB30825.1"/>
    <m/>
    <m/>
    <s v="binding-protein-dependent transport systems inner membrane component"/>
    <m/>
    <m/>
    <s v="Kfla_1730"/>
    <n v="930"/>
    <n v="309"/>
    <m/>
  </r>
  <r>
    <x v="0"/>
    <x v="0"/>
    <s v="GCA_000024345.1"/>
    <s v="Primary Assembly"/>
    <s v="chromosome"/>
    <m/>
    <s v="CP001736.1"/>
    <n v="1825990"/>
    <n v="1827273"/>
    <s v="-"/>
    <m/>
    <m/>
    <m/>
    <m/>
    <m/>
    <m/>
    <s v="Kfla_1731"/>
    <n v="1284"/>
    <m/>
    <m/>
  </r>
  <r>
    <x v="1"/>
    <x v="1"/>
    <s v="GCA_000024345.1"/>
    <s v="Primary Assembly"/>
    <s v="chromosome"/>
    <m/>
    <s v="CP001736.1"/>
    <n v="1825990"/>
    <n v="1827273"/>
    <s v="-"/>
    <s v="ADB30826.1"/>
    <m/>
    <m/>
    <s v="extracellular solute-binding protein family 1"/>
    <m/>
    <m/>
    <s v="Kfla_1731"/>
    <n v="1284"/>
    <n v="427"/>
    <m/>
  </r>
  <r>
    <x v="0"/>
    <x v="0"/>
    <s v="GCA_000024345.1"/>
    <s v="Primary Assembly"/>
    <s v="chromosome"/>
    <m/>
    <s v="CP001736.1"/>
    <n v="1827455"/>
    <n v="1828594"/>
    <s v="+"/>
    <m/>
    <m/>
    <m/>
    <m/>
    <m/>
    <m/>
    <s v="Kfla_1732"/>
    <n v="1140"/>
    <m/>
    <m/>
  </r>
  <r>
    <x v="1"/>
    <x v="1"/>
    <s v="GCA_000024345.1"/>
    <s v="Primary Assembly"/>
    <s v="chromosome"/>
    <m/>
    <s v="CP001736.1"/>
    <n v="1827455"/>
    <n v="1828594"/>
    <s v="+"/>
    <s v="ADB30827.1"/>
    <m/>
    <m/>
    <s v="signal transduction histidine kinase, LytS"/>
    <m/>
    <m/>
    <s v="Kfla_1732"/>
    <n v="1140"/>
    <n v="379"/>
    <m/>
  </r>
  <r>
    <x v="0"/>
    <x v="0"/>
    <s v="GCA_000024345.1"/>
    <s v="Primary Assembly"/>
    <s v="chromosome"/>
    <m/>
    <s v="CP001736.1"/>
    <n v="1828591"/>
    <n v="1829304"/>
    <s v="+"/>
    <m/>
    <m/>
    <m/>
    <m/>
    <m/>
    <m/>
    <s v="Kfla_1733"/>
    <n v="714"/>
    <m/>
    <m/>
  </r>
  <r>
    <x v="1"/>
    <x v="1"/>
    <s v="GCA_000024345.1"/>
    <s v="Primary Assembly"/>
    <s v="chromosome"/>
    <m/>
    <s v="CP001736.1"/>
    <n v="1828591"/>
    <n v="1829304"/>
    <s v="+"/>
    <s v="ADB30828.1"/>
    <m/>
    <m/>
    <s v="two component transcriptional regulator, LytTR family"/>
    <m/>
    <m/>
    <s v="Kfla_1733"/>
    <n v="714"/>
    <n v="237"/>
    <m/>
  </r>
  <r>
    <x v="0"/>
    <x v="0"/>
    <s v="GCA_000024345.1"/>
    <s v="Primary Assembly"/>
    <s v="chromosome"/>
    <m/>
    <s v="CP001736.1"/>
    <n v="1829429"/>
    <n v="1830388"/>
    <s v="+"/>
    <m/>
    <m/>
    <m/>
    <m/>
    <m/>
    <m/>
    <s v="Kfla_1734"/>
    <n v="960"/>
    <m/>
    <m/>
  </r>
  <r>
    <x v="1"/>
    <x v="1"/>
    <s v="GCA_000024345.1"/>
    <s v="Primary Assembly"/>
    <s v="chromosome"/>
    <m/>
    <s v="CP001736.1"/>
    <n v="1829429"/>
    <n v="1830388"/>
    <s v="+"/>
    <s v="ADB30829.1"/>
    <m/>
    <m/>
    <s v="WD40 domain protein beta Propeller"/>
    <m/>
    <m/>
    <s v="Kfla_1734"/>
    <n v="960"/>
    <n v="319"/>
    <m/>
  </r>
  <r>
    <x v="0"/>
    <x v="0"/>
    <s v="GCA_000024345.1"/>
    <s v="Primary Assembly"/>
    <s v="chromosome"/>
    <m/>
    <s v="CP001736.1"/>
    <n v="1830450"/>
    <n v="1831496"/>
    <s v="-"/>
    <m/>
    <m/>
    <m/>
    <m/>
    <m/>
    <m/>
    <s v="Kfla_1735"/>
    <n v="1047"/>
    <m/>
    <m/>
  </r>
  <r>
    <x v="1"/>
    <x v="1"/>
    <s v="GCA_000024345.1"/>
    <s v="Primary Assembly"/>
    <s v="chromosome"/>
    <m/>
    <s v="CP001736.1"/>
    <n v="1830450"/>
    <n v="1831496"/>
    <s v="-"/>
    <s v="ADB30830.1"/>
    <m/>
    <m/>
    <s v="PfkB domain protein"/>
    <m/>
    <m/>
    <s v="Kfla_1735"/>
    <n v="1047"/>
    <n v="348"/>
    <m/>
  </r>
  <r>
    <x v="0"/>
    <x v="0"/>
    <s v="GCA_000024345.1"/>
    <s v="Primary Assembly"/>
    <s v="chromosome"/>
    <m/>
    <s v="CP001736.1"/>
    <n v="1831604"/>
    <n v="1831999"/>
    <s v="+"/>
    <m/>
    <m/>
    <m/>
    <m/>
    <m/>
    <m/>
    <s v="Kfla_1736"/>
    <n v="396"/>
    <m/>
    <m/>
  </r>
  <r>
    <x v="1"/>
    <x v="1"/>
    <s v="GCA_000024345.1"/>
    <s v="Primary Assembly"/>
    <s v="chromosome"/>
    <m/>
    <s v="CP001736.1"/>
    <n v="1831604"/>
    <n v="1831999"/>
    <s v="+"/>
    <s v="ADB30831.1"/>
    <m/>
    <m/>
    <s v="hypothetical protein"/>
    <m/>
    <m/>
    <s v="Kfla_1736"/>
    <n v="396"/>
    <n v="131"/>
    <m/>
  </r>
  <r>
    <x v="0"/>
    <x v="0"/>
    <s v="GCA_000024345.1"/>
    <s v="Primary Assembly"/>
    <s v="chromosome"/>
    <m/>
    <s v="CP001736.1"/>
    <n v="1831978"/>
    <n v="1832142"/>
    <s v="+"/>
    <m/>
    <m/>
    <m/>
    <m/>
    <m/>
    <m/>
    <s v="Kfla_1737"/>
    <n v="165"/>
    <m/>
    <m/>
  </r>
  <r>
    <x v="1"/>
    <x v="1"/>
    <s v="GCA_000024345.1"/>
    <s v="Primary Assembly"/>
    <s v="chromosome"/>
    <m/>
    <s v="CP001736.1"/>
    <n v="1831978"/>
    <n v="1832142"/>
    <s v="+"/>
    <s v="ADB30832.1"/>
    <m/>
    <m/>
    <s v="hypothetical protein"/>
    <m/>
    <m/>
    <s v="Kfla_1737"/>
    <n v="165"/>
    <n v="54"/>
    <m/>
  </r>
  <r>
    <x v="0"/>
    <x v="0"/>
    <s v="GCA_000024345.1"/>
    <s v="Primary Assembly"/>
    <s v="chromosome"/>
    <m/>
    <s v="CP001736.1"/>
    <n v="1832273"/>
    <n v="1832962"/>
    <s v="+"/>
    <m/>
    <m/>
    <m/>
    <m/>
    <m/>
    <m/>
    <s v="Kfla_1738"/>
    <n v="690"/>
    <m/>
    <m/>
  </r>
  <r>
    <x v="1"/>
    <x v="1"/>
    <s v="GCA_000024345.1"/>
    <s v="Primary Assembly"/>
    <s v="chromosome"/>
    <m/>
    <s v="CP001736.1"/>
    <n v="1832273"/>
    <n v="1832962"/>
    <s v="+"/>
    <s v="ADB30833.1"/>
    <m/>
    <m/>
    <s v="cell division ATP-binding protein FtsE"/>
    <m/>
    <m/>
    <s v="Kfla_1738"/>
    <n v="690"/>
    <n v="229"/>
    <m/>
  </r>
  <r>
    <x v="0"/>
    <x v="0"/>
    <s v="GCA_000024345.1"/>
    <s v="Primary Assembly"/>
    <s v="chromosome"/>
    <m/>
    <s v="CP001736.1"/>
    <n v="1832992"/>
    <n v="1833903"/>
    <s v="+"/>
    <m/>
    <m/>
    <m/>
    <m/>
    <m/>
    <m/>
    <s v="Kfla_1739"/>
    <n v="912"/>
    <m/>
    <m/>
  </r>
  <r>
    <x v="1"/>
    <x v="1"/>
    <s v="GCA_000024345.1"/>
    <s v="Primary Assembly"/>
    <s v="chromosome"/>
    <m/>
    <s v="CP001736.1"/>
    <n v="1832992"/>
    <n v="1833903"/>
    <s v="+"/>
    <s v="ADB30834.1"/>
    <m/>
    <m/>
    <s v="protein of unknown function DUF214"/>
    <m/>
    <m/>
    <s v="Kfla_1739"/>
    <n v="912"/>
    <n v="303"/>
    <m/>
  </r>
  <r>
    <x v="0"/>
    <x v="0"/>
    <s v="GCA_000024345.1"/>
    <s v="Primary Assembly"/>
    <s v="chromosome"/>
    <m/>
    <s v="CP001736.1"/>
    <n v="1833961"/>
    <n v="1835418"/>
    <s v="+"/>
    <m/>
    <m/>
    <m/>
    <m/>
    <m/>
    <m/>
    <s v="Kfla_1740"/>
    <n v="1458"/>
    <m/>
    <m/>
  </r>
  <r>
    <x v="1"/>
    <x v="1"/>
    <s v="GCA_000024345.1"/>
    <s v="Primary Assembly"/>
    <s v="chromosome"/>
    <m/>
    <s v="CP001736.1"/>
    <n v="1833961"/>
    <n v="1835418"/>
    <s v="+"/>
    <s v="ADB30835.1"/>
    <m/>
    <m/>
    <s v="Peptidase M23"/>
    <m/>
    <m/>
    <s v="Kfla_1740"/>
    <n v="1458"/>
    <n v="485"/>
    <m/>
  </r>
  <r>
    <x v="0"/>
    <x v="0"/>
    <s v="GCA_000024345.1"/>
    <s v="Primary Assembly"/>
    <s v="chromosome"/>
    <m/>
    <s v="CP001736.1"/>
    <n v="1835440"/>
    <n v="1835910"/>
    <s v="+"/>
    <m/>
    <m/>
    <m/>
    <m/>
    <m/>
    <m/>
    <s v="Kfla_1741"/>
    <n v="471"/>
    <m/>
    <m/>
  </r>
  <r>
    <x v="1"/>
    <x v="1"/>
    <s v="GCA_000024345.1"/>
    <s v="Primary Assembly"/>
    <s v="chromosome"/>
    <m/>
    <s v="CP001736.1"/>
    <n v="1835440"/>
    <n v="1835910"/>
    <s v="+"/>
    <s v="ADB30836.1"/>
    <m/>
    <m/>
    <s v="SsrA-binding protein"/>
    <m/>
    <m/>
    <s v="Kfla_1741"/>
    <n v="471"/>
    <n v="156"/>
    <m/>
  </r>
  <r>
    <x v="0"/>
    <x v="0"/>
    <s v="GCA_000024345.1"/>
    <s v="Primary Assembly"/>
    <s v="chromosome"/>
    <m/>
    <s v="CP001736.1"/>
    <n v="1836008"/>
    <n v="1836604"/>
    <s v="+"/>
    <m/>
    <m/>
    <m/>
    <m/>
    <m/>
    <m/>
    <s v="Kfla_1742"/>
    <n v="597"/>
    <m/>
    <m/>
  </r>
  <r>
    <x v="1"/>
    <x v="1"/>
    <s v="GCA_000024345.1"/>
    <s v="Primary Assembly"/>
    <s v="chromosome"/>
    <m/>
    <s v="CP001736.1"/>
    <n v="1836008"/>
    <n v="1836604"/>
    <s v="+"/>
    <s v="ADB30837.1"/>
    <m/>
    <m/>
    <s v="protein of unknown function DUF1707"/>
    <m/>
    <m/>
    <s v="Kfla_1742"/>
    <n v="597"/>
    <n v="198"/>
    <m/>
  </r>
  <r>
    <x v="0"/>
    <x v="6"/>
    <s v="GCA_000024345.1"/>
    <s v="Primary Assembly"/>
    <s v="chromosome"/>
    <m/>
    <s v="CP001736.1"/>
    <n v="1836708"/>
    <n v="1837084"/>
    <s v="+"/>
    <m/>
    <m/>
    <m/>
    <m/>
    <s v="ssrA"/>
    <m/>
    <s v="Kfla_R0016"/>
    <n v="377"/>
    <m/>
    <m/>
  </r>
  <r>
    <x v="4"/>
    <x v="3"/>
    <s v="GCA_000024345.1"/>
    <s v="Primary Assembly"/>
    <s v="chromosome"/>
    <m/>
    <s v="CP001736.1"/>
    <n v="1836708"/>
    <n v="1837084"/>
    <s v="+"/>
    <m/>
    <m/>
    <m/>
    <m/>
    <s v="ssrA"/>
    <m/>
    <s v="Kfla_R0016"/>
    <n v="377"/>
    <m/>
    <m/>
  </r>
  <r>
    <x v="0"/>
    <x v="0"/>
    <s v="GCA_000024345.1"/>
    <s v="Primary Assembly"/>
    <s v="chromosome"/>
    <m/>
    <s v="CP001736.1"/>
    <n v="1837433"/>
    <n v="1837861"/>
    <s v="-"/>
    <m/>
    <m/>
    <m/>
    <m/>
    <m/>
    <m/>
    <s v="Kfla_1743"/>
    <n v="429"/>
    <m/>
    <m/>
  </r>
  <r>
    <x v="1"/>
    <x v="1"/>
    <s v="GCA_000024345.1"/>
    <s v="Primary Assembly"/>
    <s v="chromosome"/>
    <m/>
    <s v="CP001736.1"/>
    <n v="1837433"/>
    <n v="1837861"/>
    <s v="-"/>
    <s v="ADB30838.1"/>
    <m/>
    <m/>
    <s v="pyridoxamine 5'-phosphate oxidase-related FMN- binding protein"/>
    <m/>
    <m/>
    <s v="Kfla_1743"/>
    <n v="429"/>
    <n v="142"/>
    <m/>
  </r>
  <r>
    <x v="0"/>
    <x v="0"/>
    <s v="GCA_000024345.1"/>
    <s v="Primary Assembly"/>
    <s v="chromosome"/>
    <m/>
    <s v="CP001736.1"/>
    <n v="1838083"/>
    <n v="1838892"/>
    <s v="+"/>
    <m/>
    <m/>
    <m/>
    <m/>
    <m/>
    <m/>
    <s v="Kfla_1744"/>
    <n v="810"/>
    <m/>
    <m/>
  </r>
  <r>
    <x v="1"/>
    <x v="1"/>
    <s v="GCA_000024345.1"/>
    <s v="Primary Assembly"/>
    <s v="chromosome"/>
    <m/>
    <s v="CP001736.1"/>
    <n v="1838083"/>
    <n v="1838892"/>
    <s v="+"/>
    <s v="ADB30839.1"/>
    <m/>
    <m/>
    <s v="Coenzyme F420-dependent N5 N10-methylene tetrahydromethanopterin reductase-like protein"/>
    <m/>
    <m/>
    <s v="Kfla_1744"/>
    <n v="810"/>
    <n v="269"/>
    <m/>
  </r>
  <r>
    <x v="0"/>
    <x v="0"/>
    <s v="GCA_000024345.1"/>
    <s v="Primary Assembly"/>
    <s v="chromosome"/>
    <m/>
    <s v="CP001736.1"/>
    <n v="1838923"/>
    <n v="1840242"/>
    <s v="-"/>
    <m/>
    <m/>
    <m/>
    <m/>
    <m/>
    <m/>
    <s v="Kfla_1745"/>
    <n v="1320"/>
    <m/>
    <m/>
  </r>
  <r>
    <x v="1"/>
    <x v="1"/>
    <s v="GCA_000024345.1"/>
    <s v="Primary Assembly"/>
    <s v="chromosome"/>
    <m/>
    <s v="CP001736.1"/>
    <n v="1838923"/>
    <n v="1840242"/>
    <s v="-"/>
    <s v="ADB30840.1"/>
    <m/>
    <m/>
    <s v="hypothetical protein"/>
    <m/>
    <m/>
    <s v="Kfla_1745"/>
    <n v="1320"/>
    <n v="439"/>
    <m/>
  </r>
  <r>
    <x v="0"/>
    <x v="0"/>
    <s v="GCA_000024345.1"/>
    <s v="Primary Assembly"/>
    <s v="chromosome"/>
    <m/>
    <s v="CP001736.1"/>
    <n v="1840304"/>
    <n v="1841026"/>
    <s v="-"/>
    <m/>
    <m/>
    <m/>
    <m/>
    <m/>
    <m/>
    <s v="Kfla_1746"/>
    <n v="723"/>
    <m/>
    <m/>
  </r>
  <r>
    <x v="1"/>
    <x v="1"/>
    <s v="GCA_000024345.1"/>
    <s v="Primary Assembly"/>
    <s v="chromosome"/>
    <m/>
    <s v="CP001736.1"/>
    <n v="1840304"/>
    <n v="1841026"/>
    <s v="-"/>
    <s v="ADB30841.1"/>
    <m/>
    <m/>
    <s v="hypothetical protein"/>
    <m/>
    <m/>
    <s v="Kfla_1746"/>
    <n v="723"/>
    <n v="240"/>
    <m/>
  </r>
  <r>
    <x v="0"/>
    <x v="0"/>
    <s v="GCA_000024345.1"/>
    <s v="Primary Assembly"/>
    <s v="chromosome"/>
    <m/>
    <s v="CP001736.1"/>
    <n v="1841023"/>
    <n v="1841598"/>
    <s v="-"/>
    <m/>
    <m/>
    <m/>
    <m/>
    <m/>
    <m/>
    <s v="Kfla_1747"/>
    <n v="576"/>
    <m/>
    <m/>
  </r>
  <r>
    <x v="1"/>
    <x v="1"/>
    <s v="GCA_000024345.1"/>
    <s v="Primary Assembly"/>
    <s v="chromosome"/>
    <m/>
    <s v="CP001736.1"/>
    <n v="1841023"/>
    <n v="1841598"/>
    <s v="-"/>
    <s v="ADB30842.1"/>
    <m/>
    <m/>
    <s v="transcriptional regulator, ArsR family"/>
    <m/>
    <m/>
    <s v="Kfla_1747"/>
    <n v="576"/>
    <n v="191"/>
    <m/>
  </r>
  <r>
    <x v="0"/>
    <x v="0"/>
    <s v="GCA_000024345.1"/>
    <s v="Primary Assembly"/>
    <s v="chromosome"/>
    <m/>
    <s v="CP001736.1"/>
    <n v="1841678"/>
    <n v="1842595"/>
    <s v="+"/>
    <m/>
    <m/>
    <m/>
    <m/>
    <m/>
    <m/>
    <s v="Kfla_1748"/>
    <n v="918"/>
    <m/>
    <m/>
  </r>
  <r>
    <x v="1"/>
    <x v="1"/>
    <s v="GCA_000024345.1"/>
    <s v="Primary Assembly"/>
    <s v="chromosome"/>
    <m/>
    <s v="CP001736.1"/>
    <n v="1841678"/>
    <n v="1842595"/>
    <s v="+"/>
    <s v="ADB30843.1"/>
    <m/>
    <m/>
    <s v="nucleotidyltransferase-like protein"/>
    <m/>
    <m/>
    <s v="Kfla_1748"/>
    <n v="918"/>
    <n v="305"/>
    <m/>
  </r>
  <r>
    <x v="0"/>
    <x v="0"/>
    <s v="GCA_000024345.1"/>
    <s v="Primary Assembly"/>
    <s v="chromosome"/>
    <m/>
    <s v="CP001736.1"/>
    <n v="1842925"/>
    <n v="1845051"/>
    <s v="+"/>
    <m/>
    <m/>
    <m/>
    <m/>
    <m/>
    <m/>
    <s v="Kfla_1749"/>
    <n v="2127"/>
    <m/>
    <m/>
  </r>
  <r>
    <x v="1"/>
    <x v="1"/>
    <s v="GCA_000024345.1"/>
    <s v="Primary Assembly"/>
    <s v="chromosome"/>
    <m/>
    <s v="CP001736.1"/>
    <n v="1842925"/>
    <n v="1845051"/>
    <s v="+"/>
    <s v="ADB30844.1"/>
    <m/>
    <m/>
    <s v="glycoside hydrolase clan GH-D"/>
    <m/>
    <m/>
    <s v="Kfla_1749"/>
    <n v="2127"/>
    <n v="708"/>
    <m/>
  </r>
  <r>
    <x v="0"/>
    <x v="0"/>
    <s v="GCA_000024345.1"/>
    <s v="Primary Assembly"/>
    <s v="chromosome"/>
    <m/>
    <s v="CP001736.1"/>
    <n v="1845066"/>
    <n v="1845998"/>
    <s v="+"/>
    <m/>
    <m/>
    <m/>
    <m/>
    <m/>
    <m/>
    <s v="Kfla_1750"/>
    <n v="933"/>
    <m/>
    <m/>
  </r>
  <r>
    <x v="1"/>
    <x v="1"/>
    <s v="GCA_000024345.1"/>
    <s v="Primary Assembly"/>
    <s v="chromosome"/>
    <m/>
    <s v="CP001736.1"/>
    <n v="1845066"/>
    <n v="1845998"/>
    <s v="+"/>
    <s v="ADB30845.1"/>
    <m/>
    <m/>
    <s v="binding-protein-dependent transport systems inner membrane component"/>
    <m/>
    <m/>
    <s v="Kfla_1750"/>
    <n v="933"/>
    <n v="310"/>
    <m/>
  </r>
  <r>
    <x v="0"/>
    <x v="0"/>
    <s v="GCA_000024345.1"/>
    <s v="Primary Assembly"/>
    <s v="chromosome"/>
    <m/>
    <s v="CP001736.1"/>
    <n v="1845995"/>
    <n v="1846876"/>
    <s v="+"/>
    <m/>
    <m/>
    <m/>
    <m/>
    <m/>
    <m/>
    <s v="Kfla_1751"/>
    <n v="882"/>
    <m/>
    <m/>
  </r>
  <r>
    <x v="1"/>
    <x v="1"/>
    <s v="GCA_000024345.1"/>
    <s v="Primary Assembly"/>
    <s v="chromosome"/>
    <m/>
    <s v="CP001736.1"/>
    <n v="1845995"/>
    <n v="1846876"/>
    <s v="+"/>
    <s v="ADB30846.1"/>
    <m/>
    <m/>
    <s v="binding-protein-dependent transport systems inner membrane component"/>
    <m/>
    <m/>
    <s v="Kfla_1751"/>
    <n v="882"/>
    <n v="293"/>
    <m/>
  </r>
  <r>
    <x v="0"/>
    <x v="0"/>
    <s v="GCA_000024345.1"/>
    <s v="Primary Assembly"/>
    <s v="chromosome"/>
    <m/>
    <s v="CP001736.1"/>
    <n v="1846885"/>
    <n v="1848240"/>
    <s v="+"/>
    <m/>
    <m/>
    <m/>
    <m/>
    <m/>
    <m/>
    <s v="Kfla_1752"/>
    <n v="1356"/>
    <m/>
    <m/>
  </r>
  <r>
    <x v="1"/>
    <x v="1"/>
    <s v="GCA_000024345.1"/>
    <s v="Primary Assembly"/>
    <s v="chromosome"/>
    <m/>
    <s v="CP001736.1"/>
    <n v="1846885"/>
    <n v="1848240"/>
    <s v="+"/>
    <s v="ADB30847.1"/>
    <m/>
    <m/>
    <s v="extracellular solute-binding protein family 1"/>
    <m/>
    <m/>
    <s v="Kfla_1752"/>
    <n v="1356"/>
    <n v="451"/>
    <m/>
  </r>
  <r>
    <x v="0"/>
    <x v="0"/>
    <s v="GCA_000024345.1"/>
    <s v="Primary Assembly"/>
    <s v="chromosome"/>
    <m/>
    <s v="CP001736.1"/>
    <n v="1848237"/>
    <n v="1849016"/>
    <s v="-"/>
    <m/>
    <m/>
    <m/>
    <m/>
    <m/>
    <m/>
    <s v="Kfla_1753"/>
    <n v="780"/>
    <m/>
    <m/>
  </r>
  <r>
    <x v="1"/>
    <x v="1"/>
    <s v="GCA_000024345.1"/>
    <s v="Primary Assembly"/>
    <s v="chromosome"/>
    <m/>
    <s v="CP001736.1"/>
    <n v="1848237"/>
    <n v="1849016"/>
    <s v="-"/>
    <s v="ADB30848.1"/>
    <m/>
    <m/>
    <s v="protein of unknown function DUF990"/>
    <m/>
    <m/>
    <s v="Kfla_1753"/>
    <n v="780"/>
    <n v="259"/>
    <m/>
  </r>
  <r>
    <x v="0"/>
    <x v="0"/>
    <s v="GCA_000024345.1"/>
    <s v="Primary Assembly"/>
    <s v="chromosome"/>
    <m/>
    <s v="CP001736.1"/>
    <n v="1849013"/>
    <n v="1849810"/>
    <s v="-"/>
    <m/>
    <m/>
    <m/>
    <m/>
    <m/>
    <m/>
    <s v="Kfla_1754"/>
    <n v="798"/>
    <m/>
    <m/>
  </r>
  <r>
    <x v="1"/>
    <x v="1"/>
    <s v="GCA_000024345.1"/>
    <s v="Primary Assembly"/>
    <s v="chromosome"/>
    <m/>
    <s v="CP001736.1"/>
    <n v="1849013"/>
    <n v="1849810"/>
    <s v="-"/>
    <s v="ADB30849.1"/>
    <m/>
    <m/>
    <s v="protein of unknown function DUF990"/>
    <m/>
    <m/>
    <s v="Kfla_1754"/>
    <n v="798"/>
    <n v="265"/>
    <m/>
  </r>
  <r>
    <x v="0"/>
    <x v="0"/>
    <s v="GCA_000024345.1"/>
    <s v="Primary Assembly"/>
    <s v="chromosome"/>
    <m/>
    <s v="CP001736.1"/>
    <n v="1849807"/>
    <n v="1850625"/>
    <s v="-"/>
    <m/>
    <m/>
    <m/>
    <m/>
    <m/>
    <m/>
    <s v="Kfla_1755"/>
    <n v="819"/>
    <m/>
    <m/>
  </r>
  <r>
    <x v="1"/>
    <x v="1"/>
    <s v="GCA_000024345.1"/>
    <s v="Primary Assembly"/>
    <s v="chromosome"/>
    <m/>
    <s v="CP001736.1"/>
    <n v="1849807"/>
    <n v="1850625"/>
    <s v="-"/>
    <s v="ADB30850.1"/>
    <m/>
    <m/>
    <s v="ABC transporter related protein"/>
    <m/>
    <m/>
    <s v="Kfla_1755"/>
    <n v="819"/>
    <n v="272"/>
    <m/>
  </r>
  <r>
    <x v="0"/>
    <x v="0"/>
    <s v="GCA_000024345.1"/>
    <s v="Primary Assembly"/>
    <s v="chromosome"/>
    <m/>
    <s v="CP001736.1"/>
    <n v="1850951"/>
    <n v="1851517"/>
    <s v="+"/>
    <m/>
    <m/>
    <m/>
    <m/>
    <m/>
    <m/>
    <s v="Kfla_1756"/>
    <n v="567"/>
    <m/>
    <m/>
  </r>
  <r>
    <x v="1"/>
    <x v="1"/>
    <s v="GCA_000024345.1"/>
    <s v="Primary Assembly"/>
    <s v="chromosome"/>
    <m/>
    <s v="CP001736.1"/>
    <n v="1850951"/>
    <n v="1851517"/>
    <s v="+"/>
    <s v="ADB30851.1"/>
    <m/>
    <m/>
    <s v="protein of unknown function DUF1707"/>
    <m/>
    <m/>
    <s v="Kfla_1756"/>
    <n v="567"/>
    <n v="188"/>
    <m/>
  </r>
  <r>
    <x v="0"/>
    <x v="0"/>
    <s v="GCA_000024345.1"/>
    <s v="Primary Assembly"/>
    <s v="chromosome"/>
    <m/>
    <s v="CP001736.1"/>
    <n v="1851514"/>
    <n v="1851924"/>
    <s v="+"/>
    <m/>
    <m/>
    <m/>
    <m/>
    <m/>
    <m/>
    <s v="Kfla_1757"/>
    <n v="411"/>
    <m/>
    <m/>
  </r>
  <r>
    <x v="1"/>
    <x v="1"/>
    <s v="GCA_000024345.1"/>
    <s v="Primary Assembly"/>
    <s v="chromosome"/>
    <m/>
    <s v="CP001736.1"/>
    <n v="1851514"/>
    <n v="1851924"/>
    <s v="+"/>
    <s v="ADB30852.1"/>
    <m/>
    <m/>
    <s v="hypothetical protein"/>
    <m/>
    <m/>
    <s v="Kfla_1757"/>
    <n v="411"/>
    <n v="136"/>
    <m/>
  </r>
  <r>
    <x v="0"/>
    <x v="0"/>
    <s v="GCA_000024345.1"/>
    <s v="Primary Assembly"/>
    <s v="chromosome"/>
    <m/>
    <s v="CP001736.1"/>
    <n v="1851917"/>
    <n v="1853473"/>
    <s v="+"/>
    <m/>
    <m/>
    <m/>
    <m/>
    <m/>
    <m/>
    <s v="Kfla_1758"/>
    <n v="1557"/>
    <m/>
    <m/>
  </r>
  <r>
    <x v="1"/>
    <x v="1"/>
    <s v="GCA_000024345.1"/>
    <s v="Primary Assembly"/>
    <s v="chromosome"/>
    <m/>
    <s v="CP001736.1"/>
    <n v="1851917"/>
    <n v="1853473"/>
    <s v="+"/>
    <s v="ADB30853.1"/>
    <m/>
    <m/>
    <s v="multicopper oxidase type 3"/>
    <m/>
    <m/>
    <s v="Kfla_1758"/>
    <n v="1557"/>
    <n v="518"/>
    <m/>
  </r>
  <r>
    <x v="0"/>
    <x v="0"/>
    <s v="GCA_000024345.1"/>
    <s v="Primary Assembly"/>
    <s v="chromosome"/>
    <m/>
    <s v="CP001736.1"/>
    <n v="1853560"/>
    <n v="1854003"/>
    <s v="+"/>
    <m/>
    <m/>
    <m/>
    <m/>
    <m/>
    <m/>
    <s v="Kfla_1759"/>
    <n v="444"/>
    <m/>
    <m/>
  </r>
  <r>
    <x v="1"/>
    <x v="1"/>
    <s v="GCA_000024345.1"/>
    <s v="Primary Assembly"/>
    <s v="chromosome"/>
    <m/>
    <s v="CP001736.1"/>
    <n v="1853560"/>
    <n v="1854003"/>
    <s v="+"/>
    <s v="ADB30854.1"/>
    <m/>
    <m/>
    <s v="hypothetical protein"/>
    <m/>
    <m/>
    <s v="Kfla_1759"/>
    <n v="444"/>
    <n v="147"/>
    <m/>
  </r>
  <r>
    <x v="0"/>
    <x v="0"/>
    <s v="GCA_000024345.1"/>
    <s v="Primary Assembly"/>
    <s v="chromosome"/>
    <m/>
    <s v="CP001736.1"/>
    <n v="1854090"/>
    <n v="1854311"/>
    <s v="-"/>
    <m/>
    <m/>
    <m/>
    <m/>
    <m/>
    <m/>
    <s v="Kfla_1760"/>
    <n v="222"/>
    <m/>
    <m/>
  </r>
  <r>
    <x v="1"/>
    <x v="1"/>
    <s v="GCA_000024345.1"/>
    <s v="Primary Assembly"/>
    <s v="chromosome"/>
    <m/>
    <s v="CP001736.1"/>
    <n v="1854090"/>
    <n v="1854311"/>
    <s v="-"/>
    <s v="ADB30855.1"/>
    <m/>
    <m/>
    <s v="hypothetical protein"/>
    <m/>
    <m/>
    <s v="Kfla_1760"/>
    <n v="222"/>
    <n v="73"/>
    <m/>
  </r>
  <r>
    <x v="0"/>
    <x v="0"/>
    <s v="GCA_000024345.1"/>
    <s v="Primary Assembly"/>
    <s v="chromosome"/>
    <m/>
    <s v="CP001736.1"/>
    <n v="1854401"/>
    <n v="1855498"/>
    <s v="-"/>
    <m/>
    <m/>
    <m/>
    <m/>
    <m/>
    <m/>
    <s v="Kfla_1761"/>
    <n v="1098"/>
    <m/>
    <m/>
  </r>
  <r>
    <x v="1"/>
    <x v="1"/>
    <s v="GCA_000024345.1"/>
    <s v="Primary Assembly"/>
    <s v="chromosome"/>
    <m/>
    <s v="CP001736.1"/>
    <n v="1854401"/>
    <n v="1855498"/>
    <s v="-"/>
    <s v="ADB30856.1"/>
    <m/>
    <m/>
    <s v="oxidoreductase molybdopterin binding protein"/>
    <m/>
    <m/>
    <s v="Kfla_1761"/>
    <n v="1098"/>
    <n v="365"/>
    <m/>
  </r>
  <r>
    <x v="0"/>
    <x v="0"/>
    <s v="GCA_000024345.1"/>
    <s v="Primary Assembly"/>
    <s v="chromosome"/>
    <m/>
    <s v="CP001736.1"/>
    <n v="1855560"/>
    <n v="1856417"/>
    <s v="-"/>
    <m/>
    <m/>
    <m/>
    <m/>
    <m/>
    <m/>
    <s v="Kfla_1762"/>
    <n v="858"/>
    <m/>
    <m/>
  </r>
  <r>
    <x v="1"/>
    <x v="1"/>
    <s v="GCA_000024345.1"/>
    <s v="Primary Assembly"/>
    <s v="chromosome"/>
    <m/>
    <s v="CP001736.1"/>
    <n v="1855560"/>
    <n v="1856417"/>
    <s v="-"/>
    <s v="ADB30857.1"/>
    <m/>
    <m/>
    <s v="protein of unknown function DUF6 transmembrane"/>
    <m/>
    <m/>
    <s v="Kfla_1762"/>
    <n v="858"/>
    <n v="285"/>
    <m/>
  </r>
  <r>
    <x v="0"/>
    <x v="0"/>
    <s v="GCA_000024345.1"/>
    <s v="Primary Assembly"/>
    <s v="chromosome"/>
    <m/>
    <s v="CP001736.1"/>
    <n v="1856577"/>
    <n v="1857179"/>
    <s v="-"/>
    <m/>
    <m/>
    <m/>
    <m/>
    <m/>
    <m/>
    <s v="Kfla_1763"/>
    <n v="603"/>
    <m/>
    <m/>
  </r>
  <r>
    <x v="1"/>
    <x v="1"/>
    <s v="GCA_000024345.1"/>
    <s v="Primary Assembly"/>
    <s v="chromosome"/>
    <m/>
    <s v="CP001736.1"/>
    <n v="1856577"/>
    <n v="1857179"/>
    <s v="-"/>
    <s v="ADB30858.1"/>
    <m/>
    <m/>
    <s v="transcriptional regulator, TetR family"/>
    <m/>
    <m/>
    <s v="Kfla_1763"/>
    <n v="603"/>
    <n v="200"/>
    <m/>
  </r>
  <r>
    <x v="0"/>
    <x v="0"/>
    <s v="GCA_000024345.1"/>
    <s v="Primary Assembly"/>
    <s v="chromosome"/>
    <m/>
    <s v="CP001736.1"/>
    <n v="1857275"/>
    <n v="1858726"/>
    <s v="+"/>
    <m/>
    <m/>
    <m/>
    <m/>
    <m/>
    <m/>
    <s v="Kfla_1764"/>
    <n v="1452"/>
    <m/>
    <m/>
  </r>
  <r>
    <x v="1"/>
    <x v="1"/>
    <s v="GCA_000024345.1"/>
    <s v="Primary Assembly"/>
    <s v="chromosome"/>
    <m/>
    <s v="CP001736.1"/>
    <n v="1857275"/>
    <n v="1858726"/>
    <s v="+"/>
    <s v="ADB30859.1"/>
    <m/>
    <m/>
    <s v="cyclohexanone monooxygenase"/>
    <m/>
    <m/>
    <s v="Kfla_1764"/>
    <n v="1452"/>
    <n v="483"/>
    <m/>
  </r>
  <r>
    <x v="0"/>
    <x v="0"/>
    <s v="GCA_000024345.1"/>
    <s v="Primary Assembly"/>
    <s v="chromosome"/>
    <m/>
    <s v="CP001736.1"/>
    <n v="1858797"/>
    <n v="1860101"/>
    <s v="+"/>
    <m/>
    <m/>
    <m/>
    <m/>
    <m/>
    <m/>
    <s v="Kfla_1765"/>
    <n v="1305"/>
    <m/>
    <m/>
  </r>
  <r>
    <x v="1"/>
    <x v="1"/>
    <s v="GCA_000024345.1"/>
    <s v="Primary Assembly"/>
    <s v="chromosome"/>
    <m/>
    <s v="CP001736.1"/>
    <n v="1858797"/>
    <n v="1860101"/>
    <s v="+"/>
    <s v="ADB30860.1"/>
    <m/>
    <m/>
    <s v="conserved hypothetical protein"/>
    <m/>
    <m/>
    <s v="Kfla_1765"/>
    <n v="1305"/>
    <n v="434"/>
    <m/>
  </r>
  <r>
    <x v="0"/>
    <x v="0"/>
    <s v="GCA_000024345.1"/>
    <s v="Primary Assembly"/>
    <s v="chromosome"/>
    <m/>
    <s v="CP001736.1"/>
    <n v="1860098"/>
    <n v="1860325"/>
    <s v="+"/>
    <m/>
    <m/>
    <m/>
    <m/>
    <m/>
    <m/>
    <s v="Kfla_1766"/>
    <n v="228"/>
    <m/>
    <m/>
  </r>
  <r>
    <x v="1"/>
    <x v="1"/>
    <s v="GCA_000024345.1"/>
    <s v="Primary Assembly"/>
    <s v="chromosome"/>
    <m/>
    <s v="CP001736.1"/>
    <n v="1860098"/>
    <n v="1860325"/>
    <s v="+"/>
    <s v="ADB30861.1"/>
    <m/>
    <m/>
    <s v="hypothetical protein"/>
    <m/>
    <m/>
    <s v="Kfla_1766"/>
    <n v="228"/>
    <n v="75"/>
    <m/>
  </r>
  <r>
    <x v="0"/>
    <x v="0"/>
    <s v="GCA_000024345.1"/>
    <s v="Primary Assembly"/>
    <s v="chromosome"/>
    <m/>
    <s v="CP001736.1"/>
    <n v="1860344"/>
    <n v="1861858"/>
    <s v="-"/>
    <m/>
    <m/>
    <m/>
    <m/>
    <m/>
    <m/>
    <s v="Kfla_1767"/>
    <n v="1515"/>
    <m/>
    <m/>
  </r>
  <r>
    <x v="1"/>
    <x v="1"/>
    <s v="GCA_000024345.1"/>
    <s v="Primary Assembly"/>
    <s v="chromosome"/>
    <m/>
    <s v="CP001736.1"/>
    <n v="1860344"/>
    <n v="1861858"/>
    <s v="-"/>
    <s v="ADB30862.1"/>
    <m/>
    <m/>
    <s v="hypothetical protein"/>
    <m/>
    <m/>
    <s v="Kfla_1767"/>
    <n v="1515"/>
    <n v="504"/>
    <m/>
  </r>
  <r>
    <x v="0"/>
    <x v="0"/>
    <s v="GCA_000024345.1"/>
    <s v="Primary Assembly"/>
    <s v="chromosome"/>
    <m/>
    <s v="CP001736.1"/>
    <n v="1861939"/>
    <n v="1862832"/>
    <s v="-"/>
    <m/>
    <m/>
    <m/>
    <m/>
    <m/>
    <m/>
    <s v="Kfla_1768"/>
    <n v="894"/>
    <m/>
    <m/>
  </r>
  <r>
    <x v="1"/>
    <x v="1"/>
    <s v="GCA_000024345.1"/>
    <s v="Primary Assembly"/>
    <s v="chromosome"/>
    <m/>
    <s v="CP001736.1"/>
    <n v="1861939"/>
    <n v="1862832"/>
    <s v="-"/>
    <s v="ADB30863.1"/>
    <m/>
    <m/>
    <s v="endonuclease/exonuclease/phosphatase family protein"/>
    <m/>
    <m/>
    <s v="Kfla_1768"/>
    <n v="894"/>
    <n v="297"/>
    <m/>
  </r>
  <r>
    <x v="0"/>
    <x v="0"/>
    <s v="GCA_000024345.1"/>
    <s v="Primary Assembly"/>
    <s v="chromosome"/>
    <m/>
    <s v="CP001736.1"/>
    <n v="1862914"/>
    <n v="1863681"/>
    <s v="-"/>
    <m/>
    <m/>
    <m/>
    <m/>
    <m/>
    <m/>
    <s v="Kfla_1769"/>
    <n v="768"/>
    <m/>
    <m/>
  </r>
  <r>
    <x v="1"/>
    <x v="1"/>
    <s v="GCA_000024345.1"/>
    <s v="Primary Assembly"/>
    <s v="chromosome"/>
    <m/>
    <s v="CP001736.1"/>
    <n v="1862914"/>
    <n v="1863681"/>
    <s v="-"/>
    <s v="ADB30864.1"/>
    <m/>
    <m/>
    <s v="transcriptional regulator, MerR family"/>
    <m/>
    <m/>
    <s v="Kfla_1769"/>
    <n v="768"/>
    <n v="255"/>
    <m/>
  </r>
  <r>
    <x v="0"/>
    <x v="0"/>
    <s v="GCA_000024345.1"/>
    <s v="Primary Assembly"/>
    <s v="chromosome"/>
    <m/>
    <s v="CP001736.1"/>
    <n v="1863794"/>
    <n v="1865605"/>
    <s v="+"/>
    <m/>
    <m/>
    <m/>
    <m/>
    <m/>
    <m/>
    <s v="Kfla_1770"/>
    <n v="1812"/>
    <m/>
    <m/>
  </r>
  <r>
    <x v="1"/>
    <x v="1"/>
    <s v="GCA_000024345.1"/>
    <s v="Primary Assembly"/>
    <s v="chromosome"/>
    <m/>
    <s v="CP001736.1"/>
    <n v="1863794"/>
    <n v="1865605"/>
    <s v="+"/>
    <s v="ADB30865.1"/>
    <m/>
    <m/>
    <s v="hypothetical protein"/>
    <m/>
    <m/>
    <s v="Kfla_1770"/>
    <n v="1812"/>
    <n v="603"/>
    <m/>
  </r>
  <r>
    <x v="0"/>
    <x v="0"/>
    <s v="GCA_000024345.1"/>
    <s v="Primary Assembly"/>
    <s v="chromosome"/>
    <m/>
    <s v="CP001736.1"/>
    <n v="1865637"/>
    <n v="1866461"/>
    <s v="+"/>
    <m/>
    <m/>
    <m/>
    <m/>
    <m/>
    <m/>
    <s v="Kfla_1771"/>
    <n v="825"/>
    <m/>
    <m/>
  </r>
  <r>
    <x v="1"/>
    <x v="1"/>
    <s v="GCA_000024345.1"/>
    <s v="Primary Assembly"/>
    <s v="chromosome"/>
    <m/>
    <s v="CP001736.1"/>
    <n v="1865637"/>
    <n v="1866461"/>
    <s v="+"/>
    <s v="ADB30866.1"/>
    <m/>
    <m/>
    <s v="short-chain dehydrogenase/reductase SDR"/>
    <m/>
    <m/>
    <s v="Kfla_1771"/>
    <n v="825"/>
    <n v="274"/>
    <m/>
  </r>
  <r>
    <x v="0"/>
    <x v="0"/>
    <s v="GCA_000024345.1"/>
    <s v="Primary Assembly"/>
    <s v="chromosome"/>
    <m/>
    <s v="CP001736.1"/>
    <n v="1866464"/>
    <n v="1867489"/>
    <s v="+"/>
    <m/>
    <m/>
    <m/>
    <m/>
    <m/>
    <m/>
    <s v="Kfla_1772"/>
    <n v="1026"/>
    <m/>
    <m/>
  </r>
  <r>
    <x v="1"/>
    <x v="1"/>
    <s v="GCA_000024345.1"/>
    <s v="Primary Assembly"/>
    <s v="chromosome"/>
    <m/>
    <s v="CP001736.1"/>
    <n v="1866464"/>
    <n v="1867489"/>
    <s v="+"/>
    <s v="ADB30867.1"/>
    <m/>
    <m/>
    <s v="alpha/beta hydrolase fold protein"/>
    <m/>
    <m/>
    <s v="Kfla_1772"/>
    <n v="1026"/>
    <n v="341"/>
    <m/>
  </r>
  <r>
    <x v="0"/>
    <x v="0"/>
    <s v="GCA_000024345.1"/>
    <s v="Primary Assembly"/>
    <s v="chromosome"/>
    <m/>
    <s v="CP001736.1"/>
    <n v="1867519"/>
    <n v="1868679"/>
    <s v="+"/>
    <m/>
    <m/>
    <m/>
    <m/>
    <m/>
    <m/>
    <s v="Kfla_1773"/>
    <n v="1161"/>
    <m/>
    <m/>
  </r>
  <r>
    <x v="1"/>
    <x v="1"/>
    <s v="GCA_000024345.1"/>
    <s v="Primary Assembly"/>
    <s v="chromosome"/>
    <m/>
    <s v="CP001736.1"/>
    <n v="1867519"/>
    <n v="1868679"/>
    <s v="+"/>
    <s v="ADB30868.1"/>
    <m/>
    <m/>
    <s v="L-carnitine dehydratase/bile acid-inducible protein F"/>
    <m/>
    <m/>
    <s v="Kfla_1773"/>
    <n v="1161"/>
    <n v="386"/>
    <m/>
  </r>
  <r>
    <x v="0"/>
    <x v="0"/>
    <s v="GCA_000024345.1"/>
    <s v="Primary Assembly"/>
    <s v="chromosome"/>
    <m/>
    <s v="CP001736.1"/>
    <n v="1868951"/>
    <n v="1870522"/>
    <s v="+"/>
    <m/>
    <m/>
    <m/>
    <m/>
    <m/>
    <m/>
    <s v="Kfla_1774"/>
    <n v="1572"/>
    <m/>
    <m/>
  </r>
  <r>
    <x v="1"/>
    <x v="1"/>
    <s v="GCA_000024345.1"/>
    <s v="Primary Assembly"/>
    <s v="chromosome"/>
    <m/>
    <s v="CP001736.1"/>
    <n v="1868951"/>
    <n v="1870522"/>
    <s v="+"/>
    <s v="ADB30869.1"/>
    <m/>
    <m/>
    <s v="ABC transporter related protein"/>
    <m/>
    <m/>
    <s v="Kfla_1774"/>
    <n v="1572"/>
    <n v="523"/>
    <m/>
  </r>
  <r>
    <x v="0"/>
    <x v="0"/>
    <s v="GCA_000024345.1"/>
    <s v="Primary Assembly"/>
    <s v="chromosome"/>
    <m/>
    <s v="CP001736.1"/>
    <n v="1870519"/>
    <n v="1871556"/>
    <s v="+"/>
    <m/>
    <m/>
    <m/>
    <m/>
    <m/>
    <m/>
    <s v="Kfla_1775"/>
    <n v="1038"/>
    <m/>
    <m/>
  </r>
  <r>
    <x v="1"/>
    <x v="1"/>
    <s v="GCA_000024345.1"/>
    <s v="Primary Assembly"/>
    <s v="chromosome"/>
    <m/>
    <s v="CP001736.1"/>
    <n v="1870519"/>
    <n v="1871556"/>
    <s v="+"/>
    <s v="ADB30870.1"/>
    <m/>
    <m/>
    <s v="inner-membrane translocator"/>
    <m/>
    <m/>
    <s v="Kfla_1775"/>
    <n v="1038"/>
    <n v="345"/>
    <m/>
  </r>
  <r>
    <x v="0"/>
    <x v="0"/>
    <s v="GCA_000024345.1"/>
    <s v="Primary Assembly"/>
    <s v="chromosome"/>
    <m/>
    <s v="CP001736.1"/>
    <n v="1871573"/>
    <n v="1872580"/>
    <s v="+"/>
    <m/>
    <m/>
    <m/>
    <m/>
    <m/>
    <m/>
    <s v="Kfla_1776"/>
    <n v="1008"/>
    <m/>
    <m/>
  </r>
  <r>
    <x v="1"/>
    <x v="1"/>
    <s v="GCA_000024345.1"/>
    <s v="Primary Assembly"/>
    <s v="chromosome"/>
    <m/>
    <s v="CP001736.1"/>
    <n v="1871573"/>
    <n v="1872580"/>
    <s v="+"/>
    <s v="ADB30871.1"/>
    <m/>
    <m/>
    <s v="periplasmic binding protein/LacI transcriptional regulator"/>
    <m/>
    <m/>
    <s v="Kfla_1776"/>
    <n v="1008"/>
    <n v="335"/>
    <m/>
  </r>
  <r>
    <x v="0"/>
    <x v="0"/>
    <s v="GCA_000024345.1"/>
    <s v="Primary Assembly"/>
    <s v="chromosome"/>
    <m/>
    <s v="CP001736.1"/>
    <n v="1872794"/>
    <n v="1873789"/>
    <s v="-"/>
    <m/>
    <m/>
    <m/>
    <m/>
    <m/>
    <m/>
    <s v="Kfla_1777"/>
    <n v="996"/>
    <m/>
    <m/>
  </r>
  <r>
    <x v="1"/>
    <x v="1"/>
    <s v="GCA_000024345.1"/>
    <s v="Primary Assembly"/>
    <s v="chromosome"/>
    <m/>
    <s v="CP001736.1"/>
    <n v="1872794"/>
    <n v="1873789"/>
    <s v="-"/>
    <s v="ADB30872.1"/>
    <m/>
    <m/>
    <s v="transcriptional regulator, LacI family"/>
    <m/>
    <m/>
    <s v="Kfla_1777"/>
    <n v="996"/>
    <n v="331"/>
    <m/>
  </r>
  <r>
    <x v="0"/>
    <x v="0"/>
    <s v="GCA_000024345.1"/>
    <s v="Primary Assembly"/>
    <s v="chromosome"/>
    <m/>
    <s v="CP001736.1"/>
    <n v="1873918"/>
    <n v="1875348"/>
    <s v="+"/>
    <m/>
    <m/>
    <m/>
    <m/>
    <m/>
    <m/>
    <s v="Kfla_1778"/>
    <n v="1431"/>
    <m/>
    <m/>
  </r>
  <r>
    <x v="1"/>
    <x v="1"/>
    <s v="GCA_000024345.1"/>
    <s v="Primary Assembly"/>
    <s v="chromosome"/>
    <m/>
    <s v="CP001736.1"/>
    <n v="1873918"/>
    <n v="1875348"/>
    <s v="+"/>
    <s v="ADB30873.1"/>
    <m/>
    <m/>
    <s v="Malate dehydrogenase (oxaloacetate- decarboxylating)"/>
    <m/>
    <m/>
    <s v="Kfla_1778"/>
    <n v="1431"/>
    <n v="476"/>
    <m/>
  </r>
  <r>
    <x v="0"/>
    <x v="0"/>
    <s v="GCA_000024345.1"/>
    <s v="Primary Assembly"/>
    <s v="chromosome"/>
    <m/>
    <s v="CP001736.1"/>
    <n v="1875353"/>
    <n v="1875739"/>
    <s v="+"/>
    <m/>
    <m/>
    <m/>
    <m/>
    <m/>
    <m/>
    <s v="Kfla_1779"/>
    <n v="387"/>
    <m/>
    <m/>
  </r>
  <r>
    <x v="1"/>
    <x v="1"/>
    <s v="GCA_000024345.1"/>
    <s v="Primary Assembly"/>
    <s v="chromosome"/>
    <m/>
    <s v="CP001736.1"/>
    <n v="1875353"/>
    <n v="1875739"/>
    <s v="+"/>
    <s v="ADB30874.1"/>
    <m/>
    <m/>
    <s v="VanZ family protein"/>
    <m/>
    <m/>
    <s v="Kfla_1779"/>
    <n v="387"/>
    <n v="128"/>
    <m/>
  </r>
  <r>
    <x v="0"/>
    <x v="0"/>
    <s v="GCA_000024345.1"/>
    <s v="Primary Assembly"/>
    <s v="chromosome"/>
    <m/>
    <s v="CP001736.1"/>
    <n v="1875736"/>
    <n v="1876293"/>
    <s v="+"/>
    <m/>
    <m/>
    <m/>
    <m/>
    <m/>
    <m/>
    <s v="Kfla_1780"/>
    <n v="558"/>
    <m/>
    <m/>
  </r>
  <r>
    <x v="1"/>
    <x v="1"/>
    <s v="GCA_000024345.1"/>
    <s v="Primary Assembly"/>
    <s v="chromosome"/>
    <m/>
    <s v="CP001736.1"/>
    <n v="1875736"/>
    <n v="1876293"/>
    <s v="+"/>
    <s v="ADB30875.1"/>
    <m/>
    <m/>
    <s v="protein of unknown function DUF179"/>
    <m/>
    <m/>
    <s v="Kfla_1780"/>
    <n v="558"/>
    <n v="185"/>
    <m/>
  </r>
  <r>
    <x v="0"/>
    <x v="0"/>
    <s v="GCA_000024345.1"/>
    <s v="Primary Assembly"/>
    <s v="chromosome"/>
    <m/>
    <s v="CP001736.1"/>
    <n v="1876329"/>
    <n v="1876595"/>
    <s v="-"/>
    <m/>
    <m/>
    <m/>
    <m/>
    <m/>
    <m/>
    <s v="Kfla_1781"/>
    <n v="267"/>
    <m/>
    <m/>
  </r>
  <r>
    <x v="1"/>
    <x v="1"/>
    <s v="GCA_000024345.1"/>
    <s v="Primary Assembly"/>
    <s v="chromosome"/>
    <m/>
    <s v="CP001736.1"/>
    <n v="1876329"/>
    <n v="1876595"/>
    <s v="-"/>
    <s v="ADB30876.1"/>
    <m/>
    <m/>
    <s v="hypothetical protein"/>
    <m/>
    <m/>
    <s v="Kfla_1781"/>
    <n v="267"/>
    <n v="88"/>
    <m/>
  </r>
  <r>
    <x v="0"/>
    <x v="0"/>
    <s v="GCA_000024345.1"/>
    <s v="Primary Assembly"/>
    <s v="chromosome"/>
    <m/>
    <s v="CP001736.1"/>
    <n v="1876725"/>
    <n v="1877297"/>
    <s v="+"/>
    <m/>
    <m/>
    <m/>
    <m/>
    <m/>
    <m/>
    <s v="Kfla_1782"/>
    <n v="573"/>
    <m/>
    <m/>
  </r>
  <r>
    <x v="1"/>
    <x v="1"/>
    <s v="GCA_000024345.1"/>
    <s v="Primary Assembly"/>
    <s v="chromosome"/>
    <m/>
    <s v="CP001736.1"/>
    <n v="1876725"/>
    <n v="1877297"/>
    <s v="+"/>
    <s v="ADB30877.1"/>
    <m/>
    <m/>
    <s v="protein of unknown function DUF820"/>
    <m/>
    <m/>
    <s v="Kfla_1782"/>
    <n v="573"/>
    <n v="190"/>
    <m/>
  </r>
  <r>
    <x v="0"/>
    <x v="0"/>
    <s v="GCA_000024345.1"/>
    <s v="Primary Assembly"/>
    <s v="chromosome"/>
    <m/>
    <s v="CP001736.1"/>
    <n v="1877358"/>
    <n v="1879154"/>
    <s v="+"/>
    <m/>
    <m/>
    <m/>
    <m/>
    <m/>
    <m/>
    <s v="Kfla_1783"/>
    <n v="1797"/>
    <m/>
    <m/>
  </r>
  <r>
    <x v="1"/>
    <x v="1"/>
    <s v="GCA_000024345.1"/>
    <s v="Primary Assembly"/>
    <s v="chromosome"/>
    <m/>
    <s v="CP001736.1"/>
    <n v="1877358"/>
    <n v="1879154"/>
    <s v="+"/>
    <s v="ADB30878.1"/>
    <m/>
    <m/>
    <s v="type III restriction protein res subunit"/>
    <m/>
    <m/>
    <s v="Kfla_1783"/>
    <n v="1797"/>
    <n v="598"/>
    <m/>
  </r>
  <r>
    <x v="0"/>
    <x v="0"/>
    <s v="GCA_000024345.1"/>
    <s v="Primary Assembly"/>
    <s v="chromosome"/>
    <m/>
    <s v="CP001736.1"/>
    <n v="1879472"/>
    <n v="1880314"/>
    <s v="-"/>
    <m/>
    <m/>
    <m/>
    <m/>
    <m/>
    <m/>
    <s v="Kfla_1784"/>
    <n v="843"/>
    <m/>
    <m/>
  </r>
  <r>
    <x v="1"/>
    <x v="1"/>
    <s v="GCA_000024345.1"/>
    <s v="Primary Assembly"/>
    <s v="chromosome"/>
    <m/>
    <s v="CP001736.1"/>
    <n v="1879472"/>
    <n v="1880314"/>
    <s v="-"/>
    <s v="ADB30879.1"/>
    <m/>
    <m/>
    <s v="helix-turn-helix domain protein"/>
    <m/>
    <m/>
    <s v="Kfla_1784"/>
    <n v="843"/>
    <n v="280"/>
    <m/>
  </r>
  <r>
    <x v="0"/>
    <x v="0"/>
    <s v="GCA_000024345.1"/>
    <s v="Primary Assembly"/>
    <s v="chromosome"/>
    <m/>
    <s v="CP001736.1"/>
    <n v="1880561"/>
    <n v="1881286"/>
    <s v="+"/>
    <m/>
    <m/>
    <m/>
    <m/>
    <m/>
    <m/>
    <s v="Kfla_1785"/>
    <n v="726"/>
    <m/>
    <m/>
  </r>
  <r>
    <x v="1"/>
    <x v="1"/>
    <s v="GCA_000024345.1"/>
    <s v="Primary Assembly"/>
    <s v="chromosome"/>
    <m/>
    <s v="CP001736.1"/>
    <n v="1880561"/>
    <n v="1881286"/>
    <s v="+"/>
    <s v="ADB30880.1"/>
    <m/>
    <m/>
    <s v="short-chain dehydrogenase/reductase SDR"/>
    <m/>
    <m/>
    <s v="Kfla_1785"/>
    <n v="726"/>
    <n v="241"/>
    <m/>
  </r>
  <r>
    <x v="0"/>
    <x v="0"/>
    <s v="GCA_000024345.1"/>
    <s v="Primary Assembly"/>
    <s v="chromosome"/>
    <m/>
    <s v="CP001736.1"/>
    <n v="1881351"/>
    <n v="1881539"/>
    <s v="-"/>
    <m/>
    <m/>
    <m/>
    <m/>
    <m/>
    <m/>
    <s v="Kfla_1786"/>
    <n v="189"/>
    <m/>
    <m/>
  </r>
  <r>
    <x v="1"/>
    <x v="1"/>
    <s v="GCA_000024345.1"/>
    <s v="Primary Assembly"/>
    <s v="chromosome"/>
    <m/>
    <s v="CP001736.1"/>
    <n v="1881351"/>
    <n v="1881539"/>
    <s v="-"/>
    <s v="ADB30881.1"/>
    <m/>
    <m/>
    <s v="hypothetical protein"/>
    <m/>
    <m/>
    <s v="Kfla_1786"/>
    <n v="189"/>
    <n v="62"/>
    <m/>
  </r>
  <r>
    <x v="0"/>
    <x v="4"/>
    <s v="GCA_000024345.1"/>
    <s v="Primary Assembly"/>
    <s v="chromosome"/>
    <m/>
    <s v="CP001736.1"/>
    <n v="1881681"/>
    <n v="1881989"/>
    <s v="+"/>
    <m/>
    <m/>
    <m/>
    <m/>
    <m/>
    <m/>
    <s v="Kfla_1787"/>
    <n v="309"/>
    <m/>
    <s v="pseudo"/>
  </r>
  <r>
    <x v="0"/>
    <x v="0"/>
    <s v="GCA_000024345.1"/>
    <s v="Primary Assembly"/>
    <s v="chromosome"/>
    <m/>
    <s v="CP001736.1"/>
    <n v="1882161"/>
    <n v="1882913"/>
    <s v="-"/>
    <m/>
    <m/>
    <m/>
    <m/>
    <m/>
    <m/>
    <s v="Kfla_1788"/>
    <n v="753"/>
    <m/>
    <m/>
  </r>
  <r>
    <x v="1"/>
    <x v="1"/>
    <s v="GCA_000024345.1"/>
    <s v="Primary Assembly"/>
    <s v="chromosome"/>
    <m/>
    <s v="CP001736.1"/>
    <n v="1882161"/>
    <n v="1882913"/>
    <s v="-"/>
    <s v="ADB30882.1"/>
    <m/>
    <m/>
    <s v="hypothetical protein"/>
    <m/>
    <m/>
    <s v="Kfla_1788"/>
    <n v="753"/>
    <n v="250"/>
    <m/>
  </r>
  <r>
    <x v="0"/>
    <x v="0"/>
    <s v="GCA_000024345.1"/>
    <s v="Primary Assembly"/>
    <s v="chromosome"/>
    <m/>
    <s v="CP001736.1"/>
    <n v="1882948"/>
    <n v="1883592"/>
    <s v="+"/>
    <m/>
    <m/>
    <m/>
    <m/>
    <m/>
    <m/>
    <s v="Kfla_1789"/>
    <n v="645"/>
    <m/>
    <m/>
  </r>
  <r>
    <x v="1"/>
    <x v="1"/>
    <s v="GCA_000024345.1"/>
    <s v="Primary Assembly"/>
    <s v="chromosome"/>
    <m/>
    <s v="CP001736.1"/>
    <n v="1882948"/>
    <n v="1883592"/>
    <s v="+"/>
    <s v="ADB30883.1"/>
    <m/>
    <m/>
    <s v="transcriptional regulator, IclR family"/>
    <m/>
    <m/>
    <s v="Kfla_1789"/>
    <n v="645"/>
    <n v="214"/>
    <m/>
  </r>
  <r>
    <x v="0"/>
    <x v="0"/>
    <s v="GCA_000024345.1"/>
    <s v="Primary Assembly"/>
    <s v="chromosome"/>
    <m/>
    <s v="CP001736.1"/>
    <n v="1883713"/>
    <n v="1884198"/>
    <s v="-"/>
    <m/>
    <m/>
    <m/>
    <m/>
    <m/>
    <m/>
    <s v="Kfla_1790"/>
    <n v="486"/>
    <m/>
    <m/>
  </r>
  <r>
    <x v="1"/>
    <x v="1"/>
    <s v="GCA_000024345.1"/>
    <s v="Primary Assembly"/>
    <s v="chromosome"/>
    <m/>
    <s v="CP001736.1"/>
    <n v="1883713"/>
    <n v="1884198"/>
    <s v="-"/>
    <s v="ADB30884.1"/>
    <m/>
    <m/>
    <s v="transcriptional regulator, AsnC family"/>
    <m/>
    <m/>
    <s v="Kfla_1790"/>
    <n v="486"/>
    <n v="161"/>
    <m/>
  </r>
  <r>
    <x v="0"/>
    <x v="0"/>
    <s v="GCA_000024345.1"/>
    <s v="Primary Assembly"/>
    <s v="chromosome"/>
    <m/>
    <s v="CP001736.1"/>
    <n v="1884349"/>
    <n v="1885551"/>
    <s v="+"/>
    <m/>
    <m/>
    <m/>
    <m/>
    <m/>
    <m/>
    <s v="Kfla_1791"/>
    <n v="1203"/>
    <m/>
    <m/>
  </r>
  <r>
    <x v="1"/>
    <x v="1"/>
    <s v="GCA_000024345.1"/>
    <s v="Primary Assembly"/>
    <s v="chromosome"/>
    <m/>
    <s v="CP001736.1"/>
    <n v="1884349"/>
    <n v="1885551"/>
    <s v="+"/>
    <s v="ADB30885.1"/>
    <m/>
    <m/>
    <s v="4-hydroxyphenylpyruvate dioxygenase"/>
    <m/>
    <m/>
    <s v="Kfla_1791"/>
    <n v="1203"/>
    <n v="400"/>
    <m/>
  </r>
  <r>
    <x v="0"/>
    <x v="0"/>
    <s v="GCA_000024345.1"/>
    <s v="Primary Assembly"/>
    <s v="chromosome"/>
    <m/>
    <s v="CP001736.1"/>
    <n v="1885708"/>
    <n v="1886178"/>
    <s v="+"/>
    <m/>
    <m/>
    <m/>
    <m/>
    <m/>
    <m/>
    <s v="Kfla_1792"/>
    <n v="471"/>
    <m/>
    <m/>
  </r>
  <r>
    <x v="1"/>
    <x v="1"/>
    <s v="GCA_000024345.1"/>
    <s v="Primary Assembly"/>
    <s v="chromosome"/>
    <m/>
    <s v="CP001736.1"/>
    <n v="1885708"/>
    <n v="1886178"/>
    <s v="+"/>
    <s v="ADB30886.1"/>
    <m/>
    <m/>
    <s v="hypothetical protein"/>
    <m/>
    <m/>
    <s v="Kfla_1792"/>
    <n v="471"/>
    <n v="156"/>
    <m/>
  </r>
  <r>
    <x v="0"/>
    <x v="0"/>
    <s v="GCA_000024345.1"/>
    <s v="Primary Assembly"/>
    <s v="chromosome"/>
    <m/>
    <s v="CP001736.1"/>
    <n v="1886252"/>
    <n v="1887649"/>
    <s v="+"/>
    <m/>
    <m/>
    <m/>
    <m/>
    <m/>
    <m/>
    <s v="Kfla_1793"/>
    <n v="1398"/>
    <m/>
    <m/>
  </r>
  <r>
    <x v="1"/>
    <x v="1"/>
    <s v="GCA_000024345.1"/>
    <s v="Primary Assembly"/>
    <s v="chromosome"/>
    <m/>
    <s v="CP001736.1"/>
    <n v="1886252"/>
    <n v="1887649"/>
    <s v="+"/>
    <s v="ADB30887.1"/>
    <m/>
    <m/>
    <s v="FAD linked oxidase domain protein"/>
    <m/>
    <m/>
    <s v="Kfla_1793"/>
    <n v="1398"/>
    <n v="465"/>
    <m/>
  </r>
  <r>
    <x v="0"/>
    <x v="0"/>
    <s v="GCA_000024345.1"/>
    <s v="Primary Assembly"/>
    <s v="chromosome"/>
    <m/>
    <s v="CP001736.1"/>
    <n v="1887838"/>
    <n v="1888440"/>
    <s v="+"/>
    <m/>
    <m/>
    <m/>
    <m/>
    <m/>
    <m/>
    <s v="Kfla_1794"/>
    <n v="603"/>
    <m/>
    <m/>
  </r>
  <r>
    <x v="1"/>
    <x v="1"/>
    <s v="GCA_000024345.1"/>
    <s v="Primary Assembly"/>
    <s v="chromosome"/>
    <m/>
    <s v="CP001736.1"/>
    <n v="1887838"/>
    <n v="1888440"/>
    <s v="+"/>
    <s v="ADB30888.1"/>
    <m/>
    <m/>
    <s v="hypothetical protein"/>
    <m/>
    <m/>
    <s v="Kfla_1794"/>
    <n v="603"/>
    <n v="200"/>
    <m/>
  </r>
  <r>
    <x v="0"/>
    <x v="0"/>
    <s v="GCA_000024345.1"/>
    <s v="Primary Assembly"/>
    <s v="chromosome"/>
    <m/>
    <s v="CP001736.1"/>
    <n v="1888447"/>
    <n v="1889145"/>
    <s v="+"/>
    <m/>
    <m/>
    <m/>
    <m/>
    <m/>
    <m/>
    <s v="Kfla_1795"/>
    <n v="699"/>
    <m/>
    <m/>
  </r>
  <r>
    <x v="1"/>
    <x v="1"/>
    <s v="GCA_000024345.1"/>
    <s v="Primary Assembly"/>
    <s v="chromosome"/>
    <m/>
    <s v="CP001736.1"/>
    <n v="1888447"/>
    <n v="1889145"/>
    <s v="+"/>
    <s v="ADB30889.1"/>
    <m/>
    <m/>
    <s v="two component transcriptional regulator, winged helix family"/>
    <m/>
    <m/>
    <s v="Kfla_1795"/>
    <n v="699"/>
    <n v="232"/>
    <m/>
  </r>
  <r>
    <x v="0"/>
    <x v="0"/>
    <s v="GCA_000024345.1"/>
    <s v="Primary Assembly"/>
    <s v="chromosome"/>
    <m/>
    <s v="CP001736.1"/>
    <n v="1889174"/>
    <n v="1890406"/>
    <s v="+"/>
    <m/>
    <m/>
    <m/>
    <m/>
    <m/>
    <m/>
    <s v="Kfla_1796"/>
    <n v="1233"/>
    <m/>
    <m/>
  </r>
  <r>
    <x v="1"/>
    <x v="1"/>
    <s v="GCA_000024345.1"/>
    <s v="Primary Assembly"/>
    <s v="chromosome"/>
    <m/>
    <s v="CP001736.1"/>
    <n v="1889174"/>
    <n v="1890406"/>
    <s v="+"/>
    <s v="ADB30890.1"/>
    <m/>
    <m/>
    <s v="histidine kinase"/>
    <m/>
    <m/>
    <s v="Kfla_1796"/>
    <n v="1233"/>
    <n v="410"/>
    <m/>
  </r>
  <r>
    <x v="0"/>
    <x v="0"/>
    <s v="GCA_000024345.1"/>
    <s v="Primary Assembly"/>
    <s v="chromosome"/>
    <m/>
    <s v="CP001736.1"/>
    <n v="1890503"/>
    <n v="1890928"/>
    <s v="+"/>
    <m/>
    <m/>
    <m/>
    <m/>
    <m/>
    <m/>
    <s v="Kfla_1797"/>
    <n v="426"/>
    <m/>
    <m/>
  </r>
  <r>
    <x v="1"/>
    <x v="1"/>
    <s v="GCA_000024345.1"/>
    <s v="Primary Assembly"/>
    <s v="chromosome"/>
    <m/>
    <s v="CP001736.1"/>
    <n v="1890503"/>
    <n v="1890928"/>
    <s v="+"/>
    <s v="ADB30891.1"/>
    <m/>
    <m/>
    <s v="hypothetical protein"/>
    <m/>
    <m/>
    <s v="Kfla_1797"/>
    <n v="426"/>
    <n v="141"/>
    <m/>
  </r>
  <r>
    <x v="0"/>
    <x v="0"/>
    <s v="GCA_000024345.1"/>
    <s v="Primary Assembly"/>
    <s v="chromosome"/>
    <m/>
    <s v="CP001736.1"/>
    <n v="1891009"/>
    <n v="1892214"/>
    <s v="-"/>
    <m/>
    <m/>
    <m/>
    <m/>
    <m/>
    <m/>
    <s v="Kfla_1798"/>
    <n v="1206"/>
    <m/>
    <m/>
  </r>
  <r>
    <x v="1"/>
    <x v="1"/>
    <s v="GCA_000024345.1"/>
    <s v="Primary Assembly"/>
    <s v="chromosome"/>
    <m/>
    <s v="CP001736.1"/>
    <n v="1891009"/>
    <n v="1892214"/>
    <s v="-"/>
    <s v="ADB30892.1"/>
    <m/>
    <m/>
    <s v="fumarylacetoacetase"/>
    <m/>
    <m/>
    <s v="Kfla_1798"/>
    <n v="1206"/>
    <n v="401"/>
    <m/>
  </r>
  <r>
    <x v="0"/>
    <x v="0"/>
    <s v="GCA_000024345.1"/>
    <s v="Primary Assembly"/>
    <s v="chromosome"/>
    <m/>
    <s v="CP001736.1"/>
    <n v="1892302"/>
    <n v="1893147"/>
    <s v="-"/>
    <m/>
    <m/>
    <m/>
    <m/>
    <m/>
    <m/>
    <s v="Kfla_1799"/>
    <n v="846"/>
    <m/>
    <m/>
  </r>
  <r>
    <x v="1"/>
    <x v="1"/>
    <s v="GCA_000024345.1"/>
    <s v="Primary Assembly"/>
    <s v="chromosome"/>
    <m/>
    <s v="CP001736.1"/>
    <n v="1892302"/>
    <n v="1893147"/>
    <s v="-"/>
    <s v="ADB30893.1"/>
    <m/>
    <m/>
    <s v="hypothetical protein"/>
    <m/>
    <m/>
    <s v="Kfla_1799"/>
    <n v="846"/>
    <n v="281"/>
    <m/>
  </r>
  <r>
    <x v="0"/>
    <x v="0"/>
    <s v="GCA_000024345.1"/>
    <s v="Primary Assembly"/>
    <s v="chromosome"/>
    <m/>
    <s v="CP001736.1"/>
    <n v="1893233"/>
    <n v="1894426"/>
    <s v="+"/>
    <m/>
    <m/>
    <m/>
    <m/>
    <m/>
    <m/>
    <s v="Kfla_1800"/>
    <n v="1194"/>
    <m/>
    <m/>
  </r>
  <r>
    <x v="1"/>
    <x v="1"/>
    <s v="GCA_000024345.1"/>
    <s v="Primary Assembly"/>
    <s v="chromosome"/>
    <m/>
    <s v="CP001736.1"/>
    <n v="1893233"/>
    <n v="1894426"/>
    <s v="+"/>
    <s v="ADB30894.1"/>
    <m/>
    <m/>
    <s v="homogentisate 12-dioxygenase"/>
    <m/>
    <m/>
    <s v="Kfla_1800"/>
    <n v="1194"/>
    <n v="397"/>
    <m/>
  </r>
  <r>
    <x v="0"/>
    <x v="0"/>
    <s v="GCA_000024345.1"/>
    <s v="Primary Assembly"/>
    <s v="chromosome"/>
    <m/>
    <s v="CP001736.1"/>
    <n v="1894576"/>
    <n v="1895202"/>
    <s v="+"/>
    <m/>
    <m/>
    <m/>
    <m/>
    <m/>
    <m/>
    <s v="Kfla_1801"/>
    <n v="627"/>
    <m/>
    <m/>
  </r>
  <r>
    <x v="1"/>
    <x v="1"/>
    <s v="GCA_000024345.1"/>
    <s v="Primary Assembly"/>
    <s v="chromosome"/>
    <m/>
    <s v="CP001736.1"/>
    <n v="1894576"/>
    <n v="1895202"/>
    <s v="+"/>
    <s v="ADB30895.1"/>
    <m/>
    <m/>
    <s v="hypothetical protein"/>
    <m/>
    <m/>
    <s v="Kfla_1801"/>
    <n v="627"/>
    <n v="208"/>
    <m/>
  </r>
  <r>
    <x v="0"/>
    <x v="0"/>
    <s v="GCA_000024345.1"/>
    <s v="Primary Assembly"/>
    <s v="chromosome"/>
    <m/>
    <s v="CP001736.1"/>
    <n v="1895230"/>
    <n v="1896975"/>
    <s v="+"/>
    <m/>
    <m/>
    <m/>
    <m/>
    <m/>
    <m/>
    <s v="Kfla_1802"/>
    <n v="1746"/>
    <m/>
    <m/>
  </r>
  <r>
    <x v="1"/>
    <x v="1"/>
    <s v="GCA_000024345.1"/>
    <s v="Primary Assembly"/>
    <s v="chromosome"/>
    <m/>
    <s v="CP001736.1"/>
    <n v="1895230"/>
    <n v="1896975"/>
    <s v="+"/>
    <s v="ADB30896.1"/>
    <m/>
    <m/>
    <s v="2',3'-cyclic-nucleotide 2'-phosphodiesterase"/>
    <m/>
    <m/>
    <s v="Kfla_1802"/>
    <n v="1746"/>
    <n v="581"/>
    <m/>
  </r>
  <r>
    <x v="0"/>
    <x v="0"/>
    <s v="GCA_000024345.1"/>
    <s v="Primary Assembly"/>
    <s v="chromosome"/>
    <m/>
    <s v="CP001736.1"/>
    <n v="1896991"/>
    <n v="1897566"/>
    <s v="-"/>
    <m/>
    <m/>
    <m/>
    <m/>
    <m/>
    <m/>
    <s v="Kfla_1803"/>
    <n v="576"/>
    <m/>
    <m/>
  </r>
  <r>
    <x v="1"/>
    <x v="1"/>
    <s v="GCA_000024345.1"/>
    <s v="Primary Assembly"/>
    <s v="chromosome"/>
    <m/>
    <s v="CP001736.1"/>
    <n v="1896991"/>
    <n v="1897566"/>
    <s v="-"/>
    <s v="ADB30897.1"/>
    <m/>
    <m/>
    <s v="isochorismatase hydrolase"/>
    <m/>
    <m/>
    <s v="Kfla_1803"/>
    <n v="576"/>
    <n v="191"/>
    <m/>
  </r>
  <r>
    <x v="0"/>
    <x v="0"/>
    <s v="GCA_000024345.1"/>
    <s v="Primary Assembly"/>
    <s v="chromosome"/>
    <m/>
    <s v="CP001736.1"/>
    <n v="1897645"/>
    <n v="1898424"/>
    <s v="-"/>
    <m/>
    <m/>
    <m/>
    <m/>
    <m/>
    <m/>
    <s v="Kfla_1804"/>
    <n v="780"/>
    <m/>
    <m/>
  </r>
  <r>
    <x v="1"/>
    <x v="1"/>
    <s v="GCA_000024345.1"/>
    <s v="Primary Assembly"/>
    <s v="chromosome"/>
    <m/>
    <s v="CP001736.1"/>
    <n v="1897645"/>
    <n v="1898424"/>
    <s v="-"/>
    <s v="ADB30898.1"/>
    <m/>
    <m/>
    <s v="short-chain dehydrogenase/reductase SDR"/>
    <m/>
    <m/>
    <s v="Kfla_1804"/>
    <n v="780"/>
    <n v="259"/>
    <m/>
  </r>
  <r>
    <x v="0"/>
    <x v="0"/>
    <s v="GCA_000024345.1"/>
    <s v="Primary Assembly"/>
    <s v="chromosome"/>
    <m/>
    <s v="CP001736.1"/>
    <n v="1898564"/>
    <n v="1899304"/>
    <s v="+"/>
    <m/>
    <m/>
    <m/>
    <m/>
    <m/>
    <m/>
    <s v="Kfla_1805"/>
    <n v="741"/>
    <m/>
    <m/>
  </r>
  <r>
    <x v="1"/>
    <x v="1"/>
    <s v="GCA_000024345.1"/>
    <s v="Primary Assembly"/>
    <s v="chromosome"/>
    <m/>
    <s v="CP001736.1"/>
    <n v="1898564"/>
    <n v="1899304"/>
    <s v="+"/>
    <s v="ADB30899.1"/>
    <m/>
    <m/>
    <s v="NmrA family protein"/>
    <m/>
    <m/>
    <s v="Kfla_1805"/>
    <n v="741"/>
    <n v="246"/>
    <m/>
  </r>
  <r>
    <x v="0"/>
    <x v="0"/>
    <s v="GCA_000024345.1"/>
    <s v="Primary Assembly"/>
    <s v="chromosome"/>
    <m/>
    <s v="CP001736.1"/>
    <n v="1899308"/>
    <n v="1900264"/>
    <s v="+"/>
    <m/>
    <m/>
    <m/>
    <m/>
    <m/>
    <m/>
    <s v="Kfla_1806"/>
    <n v="957"/>
    <m/>
    <m/>
  </r>
  <r>
    <x v="1"/>
    <x v="1"/>
    <s v="GCA_000024345.1"/>
    <s v="Primary Assembly"/>
    <s v="chromosome"/>
    <m/>
    <s v="CP001736.1"/>
    <n v="1899308"/>
    <n v="1900264"/>
    <s v="+"/>
    <s v="ADB30900.1"/>
    <m/>
    <m/>
    <s v="Glyoxalase/bleomycin resistance protein/dioxygenase"/>
    <m/>
    <m/>
    <s v="Kfla_1806"/>
    <n v="957"/>
    <n v="318"/>
    <m/>
  </r>
  <r>
    <x v="0"/>
    <x v="0"/>
    <s v="GCA_000024345.1"/>
    <s v="Primary Assembly"/>
    <s v="chromosome"/>
    <m/>
    <s v="CP001736.1"/>
    <n v="1900311"/>
    <n v="1901126"/>
    <s v="+"/>
    <m/>
    <m/>
    <m/>
    <m/>
    <m/>
    <m/>
    <s v="Kfla_1807"/>
    <n v="816"/>
    <m/>
    <m/>
  </r>
  <r>
    <x v="1"/>
    <x v="1"/>
    <s v="GCA_000024345.1"/>
    <s v="Primary Assembly"/>
    <s v="chromosome"/>
    <m/>
    <s v="CP001736.1"/>
    <n v="1900311"/>
    <n v="1901126"/>
    <s v="+"/>
    <s v="ADB30901.1"/>
    <m/>
    <m/>
    <s v="transcriptional regulator, LuxR family"/>
    <m/>
    <m/>
    <s v="Kfla_1807"/>
    <n v="816"/>
    <n v="271"/>
    <m/>
  </r>
  <r>
    <x v="0"/>
    <x v="0"/>
    <s v="GCA_000024345.1"/>
    <s v="Primary Assembly"/>
    <s v="chromosome"/>
    <m/>
    <s v="CP001736.1"/>
    <n v="1901267"/>
    <n v="1902097"/>
    <s v="-"/>
    <m/>
    <m/>
    <m/>
    <m/>
    <m/>
    <m/>
    <s v="Kfla_1808"/>
    <n v="831"/>
    <m/>
    <m/>
  </r>
  <r>
    <x v="1"/>
    <x v="1"/>
    <s v="GCA_000024345.1"/>
    <s v="Primary Assembly"/>
    <s v="chromosome"/>
    <m/>
    <s v="CP001736.1"/>
    <n v="1901267"/>
    <n v="1902097"/>
    <s v="-"/>
    <s v="ADB30902.1"/>
    <m/>
    <m/>
    <s v="short-chain dehydrogenase/reductase SDR"/>
    <m/>
    <m/>
    <s v="Kfla_1808"/>
    <n v="831"/>
    <n v="276"/>
    <m/>
  </r>
  <r>
    <x v="0"/>
    <x v="0"/>
    <s v="GCA_000024345.1"/>
    <s v="Primary Assembly"/>
    <s v="chromosome"/>
    <m/>
    <s v="CP001736.1"/>
    <n v="1902112"/>
    <n v="1902816"/>
    <s v="-"/>
    <m/>
    <m/>
    <m/>
    <m/>
    <m/>
    <m/>
    <s v="Kfla_1809"/>
    <n v="705"/>
    <m/>
    <m/>
  </r>
  <r>
    <x v="1"/>
    <x v="1"/>
    <s v="GCA_000024345.1"/>
    <s v="Primary Assembly"/>
    <s v="chromosome"/>
    <m/>
    <s v="CP001736.1"/>
    <n v="1902112"/>
    <n v="1902816"/>
    <s v="-"/>
    <s v="ADB30903.1"/>
    <m/>
    <m/>
    <s v="transcriptional regulator, TetR family"/>
    <m/>
    <m/>
    <s v="Kfla_1809"/>
    <n v="705"/>
    <n v="234"/>
    <m/>
  </r>
  <r>
    <x v="0"/>
    <x v="0"/>
    <s v="GCA_000024345.1"/>
    <s v="Primary Assembly"/>
    <s v="chromosome"/>
    <m/>
    <s v="CP001736.1"/>
    <n v="1902938"/>
    <n v="1903699"/>
    <s v="+"/>
    <m/>
    <m/>
    <m/>
    <m/>
    <m/>
    <m/>
    <s v="Kfla_1810"/>
    <n v="762"/>
    <m/>
    <m/>
  </r>
  <r>
    <x v="1"/>
    <x v="1"/>
    <s v="GCA_000024345.1"/>
    <s v="Primary Assembly"/>
    <s v="chromosome"/>
    <m/>
    <s v="CP001736.1"/>
    <n v="1902938"/>
    <n v="1903699"/>
    <s v="+"/>
    <s v="ADB30904.1"/>
    <m/>
    <m/>
    <s v="protein of unknown function DUF81"/>
    <m/>
    <m/>
    <s v="Kfla_1810"/>
    <n v="762"/>
    <n v="253"/>
    <m/>
  </r>
  <r>
    <x v="0"/>
    <x v="0"/>
    <s v="GCA_000024345.1"/>
    <s v="Primary Assembly"/>
    <s v="chromosome"/>
    <m/>
    <s v="CP001736.1"/>
    <n v="1903709"/>
    <n v="1904563"/>
    <s v="-"/>
    <m/>
    <m/>
    <m/>
    <m/>
    <m/>
    <m/>
    <s v="Kfla_1811"/>
    <n v="855"/>
    <m/>
    <m/>
  </r>
  <r>
    <x v="1"/>
    <x v="1"/>
    <s v="GCA_000024345.1"/>
    <s v="Primary Assembly"/>
    <s v="chromosome"/>
    <m/>
    <s v="CP001736.1"/>
    <n v="1903709"/>
    <n v="1904563"/>
    <s v="-"/>
    <s v="ADB30905.1"/>
    <m/>
    <m/>
    <s v="hypothetical protein"/>
    <m/>
    <m/>
    <s v="Kfla_1811"/>
    <n v="855"/>
    <n v="284"/>
    <m/>
  </r>
  <r>
    <x v="0"/>
    <x v="0"/>
    <s v="GCA_000024345.1"/>
    <s v="Primary Assembly"/>
    <s v="chromosome"/>
    <m/>
    <s v="CP001736.1"/>
    <n v="1904642"/>
    <n v="1905535"/>
    <s v="-"/>
    <m/>
    <m/>
    <m/>
    <m/>
    <m/>
    <m/>
    <s v="Kfla_1812"/>
    <n v="894"/>
    <m/>
    <m/>
  </r>
  <r>
    <x v="1"/>
    <x v="1"/>
    <s v="GCA_000024345.1"/>
    <s v="Primary Assembly"/>
    <s v="chromosome"/>
    <m/>
    <s v="CP001736.1"/>
    <n v="1904642"/>
    <n v="1905535"/>
    <s v="-"/>
    <s v="ADB30906.1"/>
    <m/>
    <m/>
    <s v="phosphoesterase PA-phosphatase related protein"/>
    <m/>
    <m/>
    <s v="Kfla_1812"/>
    <n v="894"/>
    <n v="297"/>
    <m/>
  </r>
  <r>
    <x v="0"/>
    <x v="0"/>
    <s v="GCA_000024345.1"/>
    <s v="Primary Assembly"/>
    <s v="chromosome"/>
    <m/>
    <s v="CP001736.1"/>
    <n v="1905661"/>
    <n v="1906695"/>
    <s v="-"/>
    <m/>
    <m/>
    <m/>
    <m/>
    <m/>
    <m/>
    <s v="Kfla_1813"/>
    <n v="1035"/>
    <m/>
    <m/>
  </r>
  <r>
    <x v="1"/>
    <x v="1"/>
    <s v="GCA_000024345.1"/>
    <s v="Primary Assembly"/>
    <s v="chromosome"/>
    <m/>
    <s v="CP001736.1"/>
    <n v="1905661"/>
    <n v="1906695"/>
    <s v="-"/>
    <s v="ADB30907.1"/>
    <m/>
    <m/>
    <s v="transcriptional regulator, LacI family"/>
    <m/>
    <m/>
    <s v="Kfla_1813"/>
    <n v="1035"/>
    <n v="344"/>
    <m/>
  </r>
  <r>
    <x v="0"/>
    <x v="0"/>
    <s v="GCA_000024345.1"/>
    <s v="Primary Assembly"/>
    <s v="chromosome"/>
    <m/>
    <s v="CP001736.1"/>
    <n v="1906697"/>
    <n v="1907599"/>
    <s v="-"/>
    <m/>
    <m/>
    <m/>
    <m/>
    <m/>
    <m/>
    <s v="Kfla_1814"/>
    <n v="903"/>
    <m/>
    <m/>
  </r>
  <r>
    <x v="1"/>
    <x v="1"/>
    <s v="GCA_000024345.1"/>
    <s v="Primary Assembly"/>
    <s v="chromosome"/>
    <m/>
    <s v="CP001736.1"/>
    <n v="1906697"/>
    <n v="1907599"/>
    <s v="-"/>
    <s v="ADB30908.1"/>
    <m/>
    <m/>
    <s v="binding-protein-dependent transport systems inner membrane component"/>
    <m/>
    <m/>
    <s v="Kfla_1814"/>
    <n v="903"/>
    <n v="300"/>
    <m/>
  </r>
  <r>
    <x v="0"/>
    <x v="0"/>
    <s v="GCA_000024345.1"/>
    <s v="Primary Assembly"/>
    <s v="chromosome"/>
    <m/>
    <s v="CP001736.1"/>
    <n v="1907599"/>
    <n v="1908525"/>
    <s v="-"/>
    <m/>
    <m/>
    <m/>
    <m/>
    <m/>
    <m/>
    <s v="Kfla_1815"/>
    <n v="927"/>
    <m/>
    <m/>
  </r>
  <r>
    <x v="1"/>
    <x v="1"/>
    <s v="GCA_000024345.1"/>
    <s v="Primary Assembly"/>
    <s v="chromosome"/>
    <m/>
    <s v="CP001736.1"/>
    <n v="1907599"/>
    <n v="1908525"/>
    <s v="-"/>
    <s v="ADB30909.1"/>
    <m/>
    <m/>
    <s v="binding-protein-dependent transport systems inner membrane component"/>
    <m/>
    <m/>
    <s v="Kfla_1815"/>
    <n v="927"/>
    <n v="308"/>
    <m/>
  </r>
  <r>
    <x v="0"/>
    <x v="0"/>
    <s v="GCA_000024345.1"/>
    <s v="Primary Assembly"/>
    <s v="chromosome"/>
    <m/>
    <s v="CP001736.1"/>
    <n v="1908522"/>
    <n v="1909844"/>
    <s v="-"/>
    <m/>
    <m/>
    <m/>
    <m/>
    <m/>
    <m/>
    <s v="Kfla_1816"/>
    <n v="1323"/>
    <m/>
    <m/>
  </r>
  <r>
    <x v="1"/>
    <x v="1"/>
    <s v="GCA_000024345.1"/>
    <s v="Primary Assembly"/>
    <s v="chromosome"/>
    <m/>
    <s v="CP001736.1"/>
    <n v="1908522"/>
    <n v="1909844"/>
    <s v="-"/>
    <s v="ADB30910.1"/>
    <m/>
    <m/>
    <s v="extracellular solute-binding protein family 1"/>
    <m/>
    <m/>
    <s v="Kfla_1816"/>
    <n v="1323"/>
    <n v="440"/>
    <m/>
  </r>
  <r>
    <x v="0"/>
    <x v="0"/>
    <s v="GCA_000024345.1"/>
    <s v="Primary Assembly"/>
    <s v="chromosome"/>
    <m/>
    <s v="CP001736.1"/>
    <n v="1910024"/>
    <n v="1912054"/>
    <s v="+"/>
    <m/>
    <m/>
    <m/>
    <m/>
    <m/>
    <m/>
    <s v="Kfla_1817"/>
    <n v="2031"/>
    <m/>
    <m/>
  </r>
  <r>
    <x v="1"/>
    <x v="1"/>
    <s v="GCA_000024345.1"/>
    <s v="Primary Assembly"/>
    <s v="chromosome"/>
    <m/>
    <s v="CP001736.1"/>
    <n v="1910024"/>
    <n v="1912054"/>
    <s v="+"/>
    <s v="ADB30911.1"/>
    <m/>
    <m/>
    <s v="Beta-galactosidase"/>
    <m/>
    <m/>
    <s v="Kfla_1817"/>
    <n v="2031"/>
    <n v="676"/>
    <m/>
  </r>
  <r>
    <x v="0"/>
    <x v="0"/>
    <s v="GCA_000024345.1"/>
    <s v="Primary Assembly"/>
    <s v="chromosome"/>
    <m/>
    <s v="CP001736.1"/>
    <n v="1912054"/>
    <n v="1913622"/>
    <s v="+"/>
    <m/>
    <m/>
    <m/>
    <m/>
    <m/>
    <m/>
    <s v="Kfla_1818"/>
    <n v="1569"/>
    <m/>
    <m/>
  </r>
  <r>
    <x v="1"/>
    <x v="1"/>
    <s v="GCA_000024345.1"/>
    <s v="Primary Assembly"/>
    <s v="chromosome"/>
    <m/>
    <s v="CP001736.1"/>
    <n v="1912054"/>
    <n v="1913622"/>
    <s v="+"/>
    <s v="ADB30912.1"/>
    <m/>
    <m/>
    <s v="Arabinogalactan endo-1,4-beta-galactosidase"/>
    <m/>
    <m/>
    <s v="Kfla_1818"/>
    <n v="1569"/>
    <n v="522"/>
    <m/>
  </r>
  <r>
    <x v="0"/>
    <x v="0"/>
    <s v="GCA_000024345.1"/>
    <s v="Primary Assembly"/>
    <s v="chromosome"/>
    <m/>
    <s v="CP001736.1"/>
    <n v="1913740"/>
    <n v="1914972"/>
    <s v="+"/>
    <m/>
    <m/>
    <m/>
    <m/>
    <m/>
    <m/>
    <s v="Kfla_1819"/>
    <n v="1233"/>
    <m/>
    <m/>
  </r>
  <r>
    <x v="1"/>
    <x v="1"/>
    <s v="GCA_000024345.1"/>
    <s v="Primary Assembly"/>
    <s v="chromosome"/>
    <m/>
    <s v="CP001736.1"/>
    <n v="1913740"/>
    <n v="1914972"/>
    <s v="+"/>
    <s v="ADB30913.1"/>
    <m/>
    <m/>
    <s v="FAD linked oxidase domain protein"/>
    <m/>
    <m/>
    <s v="Kfla_1819"/>
    <n v="1233"/>
    <n v="410"/>
    <m/>
  </r>
  <r>
    <x v="0"/>
    <x v="0"/>
    <s v="GCA_000024345.1"/>
    <s v="Primary Assembly"/>
    <s v="chromosome"/>
    <m/>
    <s v="CP001736.1"/>
    <n v="1915063"/>
    <n v="1916118"/>
    <s v="+"/>
    <m/>
    <m/>
    <m/>
    <m/>
    <m/>
    <m/>
    <s v="Kfla_1820"/>
    <n v="1056"/>
    <m/>
    <m/>
  </r>
  <r>
    <x v="1"/>
    <x v="1"/>
    <s v="GCA_000024345.1"/>
    <s v="Primary Assembly"/>
    <s v="chromosome"/>
    <m/>
    <s v="CP001736.1"/>
    <n v="1915063"/>
    <n v="1916118"/>
    <s v="+"/>
    <s v="ADB30914.1"/>
    <m/>
    <m/>
    <s v="transcriptional regulator, LacI family"/>
    <m/>
    <m/>
    <s v="Kfla_1820"/>
    <n v="1056"/>
    <n v="351"/>
    <m/>
  </r>
  <r>
    <x v="0"/>
    <x v="0"/>
    <s v="GCA_000024345.1"/>
    <s v="Primary Assembly"/>
    <s v="chromosome"/>
    <m/>
    <s v="CP001736.1"/>
    <n v="1916195"/>
    <n v="1917505"/>
    <s v="+"/>
    <m/>
    <m/>
    <m/>
    <m/>
    <m/>
    <m/>
    <s v="Kfla_1821"/>
    <n v="1311"/>
    <m/>
    <m/>
  </r>
  <r>
    <x v="1"/>
    <x v="1"/>
    <s v="GCA_000024345.1"/>
    <s v="Primary Assembly"/>
    <s v="chromosome"/>
    <m/>
    <s v="CP001736.1"/>
    <n v="1916195"/>
    <n v="1917505"/>
    <s v="+"/>
    <s v="ADB30915.1"/>
    <m/>
    <m/>
    <s v="extracellular solute-binding protein family 1"/>
    <m/>
    <m/>
    <s v="Kfla_1821"/>
    <n v="1311"/>
    <n v="436"/>
    <m/>
  </r>
  <r>
    <x v="0"/>
    <x v="0"/>
    <s v="GCA_000024345.1"/>
    <s v="Primary Assembly"/>
    <s v="chromosome"/>
    <m/>
    <s v="CP001736.1"/>
    <n v="1917509"/>
    <n v="1918417"/>
    <s v="+"/>
    <m/>
    <m/>
    <m/>
    <m/>
    <m/>
    <m/>
    <s v="Kfla_1822"/>
    <n v="909"/>
    <m/>
    <m/>
  </r>
  <r>
    <x v="1"/>
    <x v="1"/>
    <s v="GCA_000024345.1"/>
    <s v="Primary Assembly"/>
    <s v="chromosome"/>
    <m/>
    <s v="CP001736.1"/>
    <n v="1917509"/>
    <n v="1918417"/>
    <s v="+"/>
    <s v="ADB30916.1"/>
    <m/>
    <m/>
    <s v="binding-protein-dependent transport systems inner membrane component"/>
    <m/>
    <m/>
    <s v="Kfla_1822"/>
    <n v="909"/>
    <n v="302"/>
    <m/>
  </r>
  <r>
    <x v="0"/>
    <x v="0"/>
    <s v="GCA_000024345.1"/>
    <s v="Primary Assembly"/>
    <s v="chromosome"/>
    <m/>
    <s v="CP001736.1"/>
    <n v="1918414"/>
    <n v="1919292"/>
    <s v="+"/>
    <m/>
    <m/>
    <m/>
    <m/>
    <m/>
    <m/>
    <s v="Kfla_1823"/>
    <n v="879"/>
    <m/>
    <m/>
  </r>
  <r>
    <x v="1"/>
    <x v="1"/>
    <s v="GCA_000024345.1"/>
    <s v="Primary Assembly"/>
    <s v="chromosome"/>
    <m/>
    <s v="CP001736.1"/>
    <n v="1918414"/>
    <n v="1919292"/>
    <s v="+"/>
    <s v="ADB30917.1"/>
    <m/>
    <m/>
    <s v="binding-protein-dependent transport systems inner membrane component"/>
    <m/>
    <m/>
    <s v="Kfla_1823"/>
    <n v="879"/>
    <n v="292"/>
    <m/>
  </r>
  <r>
    <x v="0"/>
    <x v="0"/>
    <s v="GCA_000024345.1"/>
    <s v="Primary Assembly"/>
    <s v="chromosome"/>
    <m/>
    <s v="CP001736.1"/>
    <n v="1919304"/>
    <n v="1921526"/>
    <s v="+"/>
    <m/>
    <m/>
    <m/>
    <m/>
    <m/>
    <m/>
    <s v="Kfla_1824"/>
    <n v="2223"/>
    <m/>
    <m/>
  </r>
  <r>
    <x v="1"/>
    <x v="1"/>
    <s v="GCA_000024345.1"/>
    <s v="Primary Assembly"/>
    <s v="chromosome"/>
    <m/>
    <s v="CP001736.1"/>
    <n v="1919304"/>
    <n v="1921526"/>
    <s v="+"/>
    <s v="ADB30918.1"/>
    <m/>
    <m/>
    <s v="glycoside hydrolase family 31"/>
    <m/>
    <m/>
    <s v="Kfla_1824"/>
    <n v="2223"/>
    <n v="740"/>
    <m/>
  </r>
  <r>
    <x v="0"/>
    <x v="0"/>
    <s v="GCA_000024345.1"/>
    <s v="Primary Assembly"/>
    <s v="chromosome"/>
    <m/>
    <s v="CP001736.1"/>
    <n v="1921574"/>
    <n v="1924453"/>
    <s v="-"/>
    <m/>
    <m/>
    <m/>
    <m/>
    <m/>
    <m/>
    <s v="Kfla_1825"/>
    <n v="2880"/>
    <m/>
    <m/>
  </r>
  <r>
    <x v="1"/>
    <x v="1"/>
    <s v="GCA_000024345.1"/>
    <s v="Primary Assembly"/>
    <s v="chromosome"/>
    <m/>
    <s v="CP001736.1"/>
    <n v="1921574"/>
    <n v="1924453"/>
    <s v="-"/>
    <s v="ADB30919.1"/>
    <m/>
    <m/>
    <s v="glycoside hydrolase family 3 domain protein"/>
    <m/>
    <m/>
    <s v="Kfla_1825"/>
    <n v="2880"/>
    <n v="959"/>
    <m/>
  </r>
  <r>
    <x v="0"/>
    <x v="0"/>
    <s v="GCA_000024345.1"/>
    <s v="Primary Assembly"/>
    <s v="chromosome"/>
    <m/>
    <s v="CP001736.1"/>
    <n v="1924681"/>
    <n v="1925925"/>
    <s v="-"/>
    <m/>
    <m/>
    <m/>
    <m/>
    <m/>
    <m/>
    <s v="Kfla_1826"/>
    <n v="1245"/>
    <m/>
    <m/>
  </r>
  <r>
    <x v="1"/>
    <x v="1"/>
    <s v="GCA_000024345.1"/>
    <s v="Primary Assembly"/>
    <s v="chromosome"/>
    <m/>
    <s v="CP001736.1"/>
    <n v="1924681"/>
    <n v="1925925"/>
    <s v="-"/>
    <s v="ADB30920.1"/>
    <m/>
    <m/>
    <s v="ROK family protein"/>
    <m/>
    <m/>
    <s v="Kfla_1826"/>
    <n v="1245"/>
    <n v="414"/>
    <m/>
  </r>
  <r>
    <x v="0"/>
    <x v="0"/>
    <s v="GCA_000024345.1"/>
    <s v="Primary Assembly"/>
    <s v="chromosome"/>
    <m/>
    <s v="CP001736.1"/>
    <n v="1926038"/>
    <n v="1927705"/>
    <s v="+"/>
    <m/>
    <m/>
    <m/>
    <m/>
    <m/>
    <m/>
    <s v="Kfla_1827"/>
    <n v="1668"/>
    <m/>
    <m/>
  </r>
  <r>
    <x v="1"/>
    <x v="1"/>
    <s v="GCA_000024345.1"/>
    <s v="Primary Assembly"/>
    <s v="chromosome"/>
    <m/>
    <s v="CP001736.1"/>
    <n v="1926038"/>
    <n v="1927705"/>
    <s v="+"/>
    <s v="ADB30921.1"/>
    <m/>
    <m/>
    <s v="extracellular solute-binding protein family 1"/>
    <m/>
    <m/>
    <s v="Kfla_1827"/>
    <n v="1668"/>
    <n v="555"/>
    <m/>
  </r>
  <r>
    <x v="0"/>
    <x v="0"/>
    <s v="GCA_000024345.1"/>
    <s v="Primary Assembly"/>
    <s v="chromosome"/>
    <m/>
    <s v="CP001736.1"/>
    <n v="1927689"/>
    <n v="1928675"/>
    <s v="+"/>
    <m/>
    <m/>
    <m/>
    <m/>
    <m/>
    <m/>
    <s v="Kfla_1828"/>
    <n v="987"/>
    <m/>
    <m/>
  </r>
  <r>
    <x v="1"/>
    <x v="1"/>
    <s v="GCA_000024345.1"/>
    <s v="Primary Assembly"/>
    <s v="chromosome"/>
    <m/>
    <s v="CP001736.1"/>
    <n v="1927689"/>
    <n v="1928675"/>
    <s v="+"/>
    <s v="ADB30922.1"/>
    <m/>
    <m/>
    <s v="binding-protein-dependent transport systems inner membrane component"/>
    <m/>
    <m/>
    <s v="Kfla_1828"/>
    <n v="987"/>
    <n v="328"/>
    <m/>
  </r>
  <r>
    <x v="0"/>
    <x v="0"/>
    <s v="GCA_000024345.1"/>
    <s v="Primary Assembly"/>
    <s v="chromosome"/>
    <m/>
    <s v="CP001736.1"/>
    <n v="1928672"/>
    <n v="1929628"/>
    <s v="+"/>
    <m/>
    <m/>
    <m/>
    <m/>
    <m/>
    <m/>
    <s v="Kfla_1829"/>
    <n v="957"/>
    <m/>
    <m/>
  </r>
  <r>
    <x v="1"/>
    <x v="1"/>
    <s v="GCA_000024345.1"/>
    <s v="Primary Assembly"/>
    <s v="chromosome"/>
    <m/>
    <s v="CP001736.1"/>
    <n v="1928672"/>
    <n v="1929628"/>
    <s v="+"/>
    <s v="ADB30923.1"/>
    <m/>
    <m/>
    <s v="binding-protein-dependent transport systems inner membrane component"/>
    <m/>
    <m/>
    <s v="Kfla_1829"/>
    <n v="957"/>
    <n v="318"/>
    <m/>
  </r>
  <r>
    <x v="0"/>
    <x v="0"/>
    <s v="GCA_000024345.1"/>
    <s v="Primary Assembly"/>
    <s v="chromosome"/>
    <m/>
    <s v="CP001736.1"/>
    <n v="1929651"/>
    <n v="1931879"/>
    <s v="+"/>
    <m/>
    <m/>
    <m/>
    <m/>
    <m/>
    <m/>
    <s v="Kfla_1830"/>
    <n v="2229"/>
    <m/>
    <m/>
  </r>
  <r>
    <x v="1"/>
    <x v="1"/>
    <s v="GCA_000024345.1"/>
    <s v="Primary Assembly"/>
    <s v="chromosome"/>
    <m/>
    <s v="CP001736.1"/>
    <n v="1929651"/>
    <n v="1931879"/>
    <s v="+"/>
    <s v="ADB30924.1"/>
    <m/>
    <m/>
    <s v="endo-1,4-beta-glucanase/xyloglucanase, putative, gly74A"/>
    <m/>
    <m/>
    <s v="Kfla_1830"/>
    <n v="2229"/>
    <n v="742"/>
    <m/>
  </r>
  <r>
    <x v="0"/>
    <x v="0"/>
    <s v="GCA_000024345.1"/>
    <s v="Primary Assembly"/>
    <s v="chromosome"/>
    <m/>
    <s v="CP001736.1"/>
    <n v="1931876"/>
    <n v="1933825"/>
    <s v="+"/>
    <m/>
    <m/>
    <m/>
    <m/>
    <m/>
    <m/>
    <s v="Kfla_1831"/>
    <n v="1950"/>
    <m/>
    <m/>
  </r>
  <r>
    <x v="1"/>
    <x v="1"/>
    <s v="GCA_000024345.1"/>
    <s v="Primary Assembly"/>
    <s v="chromosome"/>
    <m/>
    <s v="CP001736.1"/>
    <n v="1931876"/>
    <n v="1933825"/>
    <s v="+"/>
    <s v="ADB30925.1"/>
    <m/>
    <m/>
    <s v="Beta-galactosidase"/>
    <m/>
    <m/>
    <s v="Kfla_1831"/>
    <n v="1950"/>
    <n v="649"/>
    <m/>
  </r>
  <r>
    <x v="0"/>
    <x v="0"/>
    <s v="GCA_000024345.1"/>
    <s v="Primary Assembly"/>
    <s v="chromosome"/>
    <m/>
    <s v="CP001736.1"/>
    <n v="1933829"/>
    <n v="1934848"/>
    <s v="-"/>
    <m/>
    <m/>
    <m/>
    <m/>
    <m/>
    <m/>
    <s v="Kfla_1832"/>
    <n v="1020"/>
    <m/>
    <m/>
  </r>
  <r>
    <x v="1"/>
    <x v="1"/>
    <s v="GCA_000024345.1"/>
    <s v="Primary Assembly"/>
    <s v="chromosome"/>
    <m/>
    <s v="CP001736.1"/>
    <n v="1933829"/>
    <n v="1934848"/>
    <s v="-"/>
    <s v="ADB30926.1"/>
    <m/>
    <m/>
    <s v="transcriptional regulator, LacI family"/>
    <m/>
    <m/>
    <s v="Kfla_1832"/>
    <n v="1020"/>
    <n v="339"/>
    <m/>
  </r>
  <r>
    <x v="0"/>
    <x v="0"/>
    <s v="GCA_000024345.1"/>
    <s v="Primary Assembly"/>
    <s v="chromosome"/>
    <m/>
    <s v="CP001736.1"/>
    <n v="1935162"/>
    <n v="1935857"/>
    <s v="+"/>
    <m/>
    <m/>
    <m/>
    <m/>
    <m/>
    <m/>
    <s v="Kfla_1833"/>
    <n v="696"/>
    <m/>
    <m/>
  </r>
  <r>
    <x v="1"/>
    <x v="1"/>
    <s v="GCA_000024345.1"/>
    <s v="Primary Assembly"/>
    <s v="chromosome"/>
    <m/>
    <s v="CP001736.1"/>
    <n v="1935162"/>
    <n v="1935857"/>
    <s v="+"/>
    <s v="ADB30927.1"/>
    <m/>
    <m/>
    <s v="glycoside hydrolase family 12"/>
    <m/>
    <m/>
    <s v="Kfla_1833"/>
    <n v="696"/>
    <n v="231"/>
    <m/>
  </r>
  <r>
    <x v="0"/>
    <x v="0"/>
    <s v="GCA_000024345.1"/>
    <s v="Primary Assembly"/>
    <s v="chromosome"/>
    <m/>
    <s v="CP001736.1"/>
    <n v="1935836"/>
    <n v="1936396"/>
    <s v="-"/>
    <m/>
    <m/>
    <m/>
    <m/>
    <m/>
    <m/>
    <s v="Kfla_1834"/>
    <n v="561"/>
    <m/>
    <m/>
  </r>
  <r>
    <x v="1"/>
    <x v="1"/>
    <s v="GCA_000024345.1"/>
    <s v="Primary Assembly"/>
    <s v="chromosome"/>
    <m/>
    <s v="CP001736.1"/>
    <n v="1935836"/>
    <n v="1936396"/>
    <s v="-"/>
    <s v="ADB30928.1"/>
    <m/>
    <m/>
    <s v="transcriptional regulator, MarR family"/>
    <m/>
    <m/>
    <s v="Kfla_1834"/>
    <n v="561"/>
    <n v="186"/>
    <m/>
  </r>
  <r>
    <x v="0"/>
    <x v="0"/>
    <s v="GCA_000024345.1"/>
    <s v="Primary Assembly"/>
    <s v="chromosome"/>
    <m/>
    <s v="CP001736.1"/>
    <n v="1936393"/>
    <n v="1937751"/>
    <s v="-"/>
    <m/>
    <m/>
    <m/>
    <m/>
    <m/>
    <m/>
    <s v="Kfla_1835"/>
    <n v="1359"/>
    <m/>
    <m/>
  </r>
  <r>
    <x v="1"/>
    <x v="1"/>
    <s v="GCA_000024345.1"/>
    <s v="Primary Assembly"/>
    <s v="chromosome"/>
    <m/>
    <s v="CP001736.1"/>
    <n v="1936393"/>
    <n v="1937751"/>
    <s v="-"/>
    <s v="ADB30929.1"/>
    <m/>
    <m/>
    <s v="nicotinate phosphoribosyltransferase"/>
    <m/>
    <m/>
    <s v="Kfla_1835"/>
    <n v="1359"/>
    <n v="452"/>
    <m/>
  </r>
  <r>
    <x v="0"/>
    <x v="0"/>
    <s v="GCA_000024345.1"/>
    <s v="Primary Assembly"/>
    <s v="chromosome"/>
    <m/>
    <s v="CP001736.1"/>
    <n v="1937801"/>
    <n v="1938088"/>
    <s v="+"/>
    <m/>
    <m/>
    <m/>
    <m/>
    <m/>
    <m/>
    <s v="Kfla_1836"/>
    <n v="288"/>
    <m/>
    <m/>
  </r>
  <r>
    <x v="1"/>
    <x v="1"/>
    <s v="GCA_000024345.1"/>
    <s v="Primary Assembly"/>
    <s v="chromosome"/>
    <m/>
    <s v="CP001736.1"/>
    <n v="1937801"/>
    <n v="1938088"/>
    <s v="+"/>
    <s v="ADB30930.1"/>
    <m/>
    <m/>
    <s v="ATP-dependent Clp protease adaptor protein ClpS"/>
    <m/>
    <m/>
    <s v="Kfla_1836"/>
    <n v="288"/>
    <n v="95"/>
    <m/>
  </r>
  <r>
    <x v="0"/>
    <x v="0"/>
    <s v="GCA_000024345.1"/>
    <s v="Primary Assembly"/>
    <s v="chromosome"/>
    <m/>
    <s v="CP001736.1"/>
    <n v="1938085"/>
    <n v="1938636"/>
    <s v="+"/>
    <m/>
    <m/>
    <m/>
    <m/>
    <m/>
    <m/>
    <s v="Kfla_1837"/>
    <n v="552"/>
    <m/>
    <m/>
  </r>
  <r>
    <x v="1"/>
    <x v="1"/>
    <s v="GCA_000024345.1"/>
    <s v="Primary Assembly"/>
    <s v="chromosome"/>
    <m/>
    <s v="CP001736.1"/>
    <n v="1938085"/>
    <n v="1938636"/>
    <s v="+"/>
    <s v="ADB30931.1"/>
    <m/>
    <m/>
    <s v="hypothetical protein"/>
    <m/>
    <m/>
    <s v="Kfla_1837"/>
    <n v="552"/>
    <n v="183"/>
    <m/>
  </r>
  <r>
    <x v="0"/>
    <x v="0"/>
    <s v="GCA_000024345.1"/>
    <s v="Primary Assembly"/>
    <s v="chromosome"/>
    <m/>
    <s v="CP001736.1"/>
    <n v="1938672"/>
    <n v="1939649"/>
    <s v="+"/>
    <m/>
    <m/>
    <m/>
    <m/>
    <m/>
    <m/>
    <s v="Kfla_1838"/>
    <n v="978"/>
    <m/>
    <m/>
  </r>
  <r>
    <x v="1"/>
    <x v="1"/>
    <s v="GCA_000024345.1"/>
    <s v="Primary Assembly"/>
    <s v="chromosome"/>
    <m/>
    <s v="CP001736.1"/>
    <n v="1938672"/>
    <n v="1939649"/>
    <s v="+"/>
    <s v="ADB30932.1"/>
    <m/>
    <m/>
    <s v="aldo/keto reductase"/>
    <m/>
    <m/>
    <s v="Kfla_1838"/>
    <n v="978"/>
    <n v="325"/>
    <m/>
  </r>
  <r>
    <x v="0"/>
    <x v="0"/>
    <s v="GCA_000024345.1"/>
    <s v="Primary Assembly"/>
    <s v="chromosome"/>
    <m/>
    <s v="CP001736.1"/>
    <n v="1939706"/>
    <n v="1940167"/>
    <s v="+"/>
    <m/>
    <m/>
    <m/>
    <m/>
    <m/>
    <m/>
    <s v="Kfla_1839"/>
    <n v="462"/>
    <m/>
    <m/>
  </r>
  <r>
    <x v="1"/>
    <x v="1"/>
    <s v="GCA_000024345.1"/>
    <s v="Primary Assembly"/>
    <s v="chromosome"/>
    <m/>
    <s v="CP001736.1"/>
    <n v="1939706"/>
    <n v="1940167"/>
    <s v="+"/>
    <s v="ADB30933.1"/>
    <m/>
    <m/>
    <s v="Mov34/MPN/PAD-1 family protein"/>
    <m/>
    <m/>
    <s v="Kfla_1839"/>
    <n v="462"/>
    <n v="153"/>
    <m/>
  </r>
  <r>
    <x v="0"/>
    <x v="0"/>
    <s v="GCA_000024345.1"/>
    <s v="Primary Assembly"/>
    <s v="chromosome"/>
    <m/>
    <s v="CP001736.1"/>
    <n v="1940169"/>
    <n v="1940447"/>
    <s v="+"/>
    <m/>
    <m/>
    <m/>
    <m/>
    <m/>
    <m/>
    <s v="Kfla_1840"/>
    <n v="279"/>
    <m/>
    <m/>
  </r>
  <r>
    <x v="1"/>
    <x v="1"/>
    <s v="GCA_000024345.1"/>
    <s v="Primary Assembly"/>
    <s v="chromosome"/>
    <m/>
    <s v="CP001736.1"/>
    <n v="1940169"/>
    <n v="1940447"/>
    <s v="+"/>
    <s v="ADB30934.1"/>
    <m/>
    <m/>
    <s v="thiamineS protein"/>
    <m/>
    <m/>
    <s v="Kfla_1840"/>
    <n v="279"/>
    <n v="92"/>
    <m/>
  </r>
  <r>
    <x v="0"/>
    <x v="0"/>
    <s v="GCA_000024345.1"/>
    <s v="Primary Assembly"/>
    <s v="chromosome"/>
    <m/>
    <s v="CP001736.1"/>
    <n v="1940486"/>
    <n v="1941433"/>
    <s v="+"/>
    <m/>
    <m/>
    <m/>
    <m/>
    <m/>
    <m/>
    <s v="Kfla_1841"/>
    <n v="948"/>
    <m/>
    <m/>
  </r>
  <r>
    <x v="1"/>
    <x v="1"/>
    <s v="GCA_000024345.1"/>
    <s v="Primary Assembly"/>
    <s v="chromosome"/>
    <m/>
    <s v="CP001736.1"/>
    <n v="1940486"/>
    <n v="1941433"/>
    <s v="+"/>
    <s v="ADB30935.1"/>
    <m/>
    <m/>
    <s v="cysteine synthase"/>
    <m/>
    <m/>
    <s v="Kfla_1841"/>
    <n v="948"/>
    <n v="315"/>
    <m/>
  </r>
  <r>
    <x v="0"/>
    <x v="0"/>
    <s v="GCA_000024345.1"/>
    <s v="Primary Assembly"/>
    <s v="chromosome"/>
    <m/>
    <s v="CP001736.1"/>
    <n v="1941468"/>
    <n v="1941827"/>
    <s v="-"/>
    <m/>
    <m/>
    <m/>
    <m/>
    <m/>
    <m/>
    <s v="Kfla_1842"/>
    <n v="360"/>
    <m/>
    <m/>
  </r>
  <r>
    <x v="1"/>
    <x v="1"/>
    <s v="GCA_000024345.1"/>
    <s v="Primary Assembly"/>
    <s v="chromosome"/>
    <m/>
    <s v="CP001736.1"/>
    <n v="1941468"/>
    <n v="1941827"/>
    <s v="-"/>
    <s v="ADB30936.1"/>
    <m/>
    <m/>
    <s v="hypothetical protein"/>
    <m/>
    <m/>
    <s v="Kfla_1842"/>
    <n v="360"/>
    <n v="119"/>
    <m/>
  </r>
  <r>
    <x v="0"/>
    <x v="0"/>
    <s v="GCA_000024345.1"/>
    <s v="Primary Assembly"/>
    <s v="chromosome"/>
    <m/>
    <s v="CP001736.1"/>
    <n v="1941939"/>
    <n v="1942811"/>
    <s v="+"/>
    <m/>
    <m/>
    <m/>
    <m/>
    <m/>
    <m/>
    <s v="Kfla_1843"/>
    <n v="873"/>
    <m/>
    <m/>
  </r>
  <r>
    <x v="1"/>
    <x v="1"/>
    <s v="GCA_000024345.1"/>
    <s v="Primary Assembly"/>
    <s v="chromosome"/>
    <m/>
    <s v="CP001736.1"/>
    <n v="1941939"/>
    <n v="1942811"/>
    <s v="+"/>
    <s v="ADB30937.1"/>
    <m/>
    <m/>
    <s v="glutamate racemase"/>
    <m/>
    <m/>
    <s v="Kfla_1843"/>
    <n v="873"/>
    <n v="290"/>
    <m/>
  </r>
  <r>
    <x v="0"/>
    <x v="0"/>
    <s v="GCA_000024345.1"/>
    <s v="Primary Assembly"/>
    <s v="chromosome"/>
    <m/>
    <s v="CP001736.1"/>
    <n v="1942984"/>
    <n v="1943730"/>
    <s v="+"/>
    <m/>
    <m/>
    <m/>
    <m/>
    <m/>
    <m/>
    <s v="Kfla_1844"/>
    <n v="747"/>
    <m/>
    <m/>
  </r>
  <r>
    <x v="1"/>
    <x v="1"/>
    <s v="GCA_000024345.1"/>
    <s v="Primary Assembly"/>
    <s v="chromosome"/>
    <m/>
    <s v="CP001736.1"/>
    <n v="1942984"/>
    <n v="1943730"/>
    <s v="+"/>
    <s v="ADB30938.1"/>
    <m/>
    <m/>
    <s v="beta-lactamase domain protein"/>
    <m/>
    <m/>
    <s v="Kfla_1844"/>
    <n v="747"/>
    <n v="248"/>
    <m/>
  </r>
  <r>
    <x v="0"/>
    <x v="0"/>
    <s v="GCA_000024345.1"/>
    <s v="Primary Assembly"/>
    <s v="chromosome"/>
    <m/>
    <s v="CP001736.1"/>
    <n v="1943770"/>
    <n v="1944942"/>
    <s v="-"/>
    <m/>
    <m/>
    <m/>
    <m/>
    <m/>
    <m/>
    <s v="Kfla_1845"/>
    <n v="1173"/>
    <m/>
    <m/>
  </r>
  <r>
    <x v="1"/>
    <x v="1"/>
    <s v="GCA_000024345.1"/>
    <s v="Primary Assembly"/>
    <s v="chromosome"/>
    <m/>
    <s v="CP001736.1"/>
    <n v="1943770"/>
    <n v="1944942"/>
    <s v="-"/>
    <s v="ADB30939.1"/>
    <m/>
    <m/>
    <s v="oxidoreductase domain protein"/>
    <m/>
    <m/>
    <s v="Kfla_1845"/>
    <n v="1173"/>
    <n v="390"/>
    <m/>
  </r>
  <r>
    <x v="0"/>
    <x v="0"/>
    <s v="GCA_000024345.1"/>
    <s v="Primary Assembly"/>
    <s v="chromosome"/>
    <m/>
    <s v="CP001736.1"/>
    <n v="1945101"/>
    <n v="1945910"/>
    <s v="+"/>
    <m/>
    <m/>
    <m/>
    <m/>
    <m/>
    <m/>
    <s v="Kfla_1846"/>
    <n v="810"/>
    <m/>
    <m/>
  </r>
  <r>
    <x v="1"/>
    <x v="1"/>
    <s v="GCA_000024345.1"/>
    <s v="Primary Assembly"/>
    <s v="chromosome"/>
    <m/>
    <s v="CP001736.1"/>
    <n v="1945101"/>
    <n v="1945910"/>
    <s v="+"/>
    <s v="ADB30940.1"/>
    <m/>
    <m/>
    <s v="lipolytic protein G-D-S-L family"/>
    <m/>
    <m/>
    <s v="Kfla_1846"/>
    <n v="810"/>
    <n v="269"/>
    <m/>
  </r>
  <r>
    <x v="0"/>
    <x v="0"/>
    <s v="GCA_000024345.1"/>
    <s v="Primary Assembly"/>
    <s v="chromosome"/>
    <m/>
    <s v="CP001736.1"/>
    <n v="1945921"/>
    <n v="1946637"/>
    <s v="+"/>
    <m/>
    <m/>
    <m/>
    <m/>
    <m/>
    <m/>
    <s v="Kfla_1847"/>
    <n v="717"/>
    <m/>
    <m/>
  </r>
  <r>
    <x v="1"/>
    <x v="1"/>
    <s v="GCA_000024345.1"/>
    <s v="Primary Assembly"/>
    <s v="chromosome"/>
    <m/>
    <s v="CP001736.1"/>
    <n v="1945921"/>
    <n v="1946637"/>
    <s v="+"/>
    <s v="ADB30941.1"/>
    <m/>
    <m/>
    <s v="ribonuclease PH"/>
    <m/>
    <m/>
    <s v="Kfla_1847"/>
    <n v="717"/>
    <n v="238"/>
    <m/>
  </r>
  <r>
    <x v="0"/>
    <x v="0"/>
    <s v="GCA_000024345.1"/>
    <s v="Primary Assembly"/>
    <s v="chromosome"/>
    <m/>
    <s v="CP001736.1"/>
    <n v="1946634"/>
    <n v="1947239"/>
    <s v="+"/>
    <m/>
    <m/>
    <m/>
    <m/>
    <m/>
    <m/>
    <s v="Kfla_1848"/>
    <n v="606"/>
    <m/>
    <m/>
  </r>
  <r>
    <x v="1"/>
    <x v="1"/>
    <s v="GCA_000024345.1"/>
    <s v="Primary Assembly"/>
    <s v="chromosome"/>
    <m/>
    <s v="CP001736.1"/>
    <n v="1946634"/>
    <n v="1947239"/>
    <s v="+"/>
    <s v="ADB30942.1"/>
    <m/>
    <m/>
    <s v="non-canonical purine NTP pyrophosphatase, rdgB/HAM1 family"/>
    <m/>
    <m/>
    <s v="Kfla_1848"/>
    <n v="606"/>
    <n v="201"/>
    <m/>
  </r>
  <r>
    <x v="0"/>
    <x v="0"/>
    <s v="GCA_000024345.1"/>
    <s v="Primary Assembly"/>
    <s v="chromosome"/>
    <m/>
    <s v="CP001736.1"/>
    <n v="1947239"/>
    <n v="1947823"/>
    <s v="+"/>
    <m/>
    <m/>
    <m/>
    <m/>
    <m/>
    <m/>
    <s v="Kfla_1849"/>
    <n v="585"/>
    <m/>
    <m/>
  </r>
  <r>
    <x v="1"/>
    <x v="1"/>
    <s v="GCA_000024345.1"/>
    <s v="Primary Assembly"/>
    <s v="chromosome"/>
    <m/>
    <s v="CP001736.1"/>
    <n v="1947239"/>
    <n v="1947823"/>
    <s v="+"/>
    <s v="ADB30943.1"/>
    <m/>
    <m/>
    <s v="hypothetical protein"/>
    <m/>
    <m/>
    <s v="Kfla_1849"/>
    <n v="585"/>
    <n v="194"/>
    <m/>
  </r>
  <r>
    <x v="0"/>
    <x v="0"/>
    <s v="GCA_000024345.1"/>
    <s v="Primary Assembly"/>
    <s v="chromosome"/>
    <m/>
    <s v="CP001736.1"/>
    <n v="1947875"/>
    <n v="1948372"/>
    <s v="-"/>
    <m/>
    <m/>
    <m/>
    <m/>
    <m/>
    <m/>
    <s v="Kfla_1850"/>
    <n v="498"/>
    <m/>
    <m/>
  </r>
  <r>
    <x v="1"/>
    <x v="1"/>
    <s v="GCA_000024345.1"/>
    <s v="Primary Assembly"/>
    <s v="chromosome"/>
    <m/>
    <s v="CP001736.1"/>
    <n v="1947875"/>
    <n v="1948372"/>
    <s v="-"/>
    <s v="ADB30944.1"/>
    <m/>
    <m/>
    <s v="GCN5-related N-acetyltransferase"/>
    <m/>
    <m/>
    <s v="Kfla_1850"/>
    <n v="498"/>
    <n v="165"/>
    <m/>
  </r>
  <r>
    <x v="0"/>
    <x v="0"/>
    <s v="GCA_000024345.1"/>
    <s v="Primary Assembly"/>
    <s v="chromosome"/>
    <m/>
    <s v="CP001736.1"/>
    <n v="1948402"/>
    <n v="1949610"/>
    <s v="-"/>
    <m/>
    <m/>
    <m/>
    <m/>
    <m/>
    <m/>
    <s v="Kfla_1851"/>
    <n v="1209"/>
    <m/>
    <m/>
  </r>
  <r>
    <x v="1"/>
    <x v="1"/>
    <s v="GCA_000024345.1"/>
    <s v="Primary Assembly"/>
    <s v="chromosome"/>
    <m/>
    <s v="CP001736.1"/>
    <n v="1948402"/>
    <n v="1949610"/>
    <s v="-"/>
    <s v="ADB30945.1"/>
    <m/>
    <m/>
    <s v="major facilitator superfamily MFS_1"/>
    <m/>
    <m/>
    <s v="Kfla_1851"/>
    <n v="1209"/>
    <n v="402"/>
    <m/>
  </r>
  <r>
    <x v="0"/>
    <x v="0"/>
    <s v="GCA_000024345.1"/>
    <s v="Primary Assembly"/>
    <s v="chromosome"/>
    <m/>
    <s v="CP001736.1"/>
    <n v="1949679"/>
    <n v="1950596"/>
    <s v="+"/>
    <m/>
    <m/>
    <m/>
    <m/>
    <m/>
    <m/>
    <s v="Kfla_1852"/>
    <n v="918"/>
    <m/>
    <m/>
  </r>
  <r>
    <x v="1"/>
    <x v="1"/>
    <s v="GCA_000024345.1"/>
    <s v="Primary Assembly"/>
    <s v="chromosome"/>
    <m/>
    <s v="CP001736.1"/>
    <n v="1949679"/>
    <n v="1950596"/>
    <s v="+"/>
    <s v="ADB30946.1"/>
    <m/>
    <m/>
    <s v="transcriptional regulator, LysR family"/>
    <m/>
    <m/>
    <s v="Kfla_1852"/>
    <n v="918"/>
    <n v="305"/>
    <m/>
  </r>
  <r>
    <x v="0"/>
    <x v="0"/>
    <s v="GCA_000024345.1"/>
    <s v="Primary Assembly"/>
    <s v="chromosome"/>
    <m/>
    <s v="CP001736.1"/>
    <n v="1950616"/>
    <n v="1952799"/>
    <s v="-"/>
    <m/>
    <m/>
    <m/>
    <m/>
    <m/>
    <m/>
    <s v="Kfla_1853"/>
    <n v="2184"/>
    <m/>
    <m/>
  </r>
  <r>
    <x v="1"/>
    <x v="1"/>
    <s v="GCA_000024345.1"/>
    <s v="Primary Assembly"/>
    <s v="chromosome"/>
    <m/>
    <s v="CP001736.1"/>
    <n v="1950616"/>
    <n v="1952799"/>
    <s v="-"/>
    <s v="ADB30947.1"/>
    <m/>
    <m/>
    <s v="AAA ATPase central domain protein"/>
    <m/>
    <m/>
    <s v="Kfla_1853"/>
    <n v="2184"/>
    <n v="727"/>
    <m/>
  </r>
  <r>
    <x v="0"/>
    <x v="0"/>
    <s v="GCA_000024345.1"/>
    <s v="Primary Assembly"/>
    <s v="chromosome"/>
    <m/>
    <s v="CP001736.1"/>
    <n v="1952956"/>
    <n v="1953774"/>
    <s v="-"/>
    <m/>
    <m/>
    <m/>
    <m/>
    <m/>
    <m/>
    <s v="Kfla_1854"/>
    <n v="819"/>
    <m/>
    <m/>
  </r>
  <r>
    <x v="1"/>
    <x v="1"/>
    <s v="GCA_000024345.1"/>
    <s v="Primary Assembly"/>
    <s v="chromosome"/>
    <m/>
    <s v="CP001736.1"/>
    <n v="1952956"/>
    <n v="1953774"/>
    <s v="-"/>
    <s v="ADB30948.1"/>
    <m/>
    <m/>
    <s v="hypothetical protein"/>
    <m/>
    <m/>
    <s v="Kfla_1854"/>
    <n v="819"/>
    <n v="272"/>
    <m/>
  </r>
  <r>
    <x v="0"/>
    <x v="2"/>
    <s v="GCA_000024345.1"/>
    <s v="Primary Assembly"/>
    <s v="chromosome"/>
    <m/>
    <s v="CP001736.1"/>
    <n v="1954095"/>
    <n v="1954175"/>
    <s v="-"/>
    <m/>
    <m/>
    <m/>
    <m/>
    <m/>
    <m/>
    <s v="Kfla_R0017"/>
    <n v="81"/>
    <m/>
    <m/>
  </r>
  <r>
    <x v="2"/>
    <x v="3"/>
    <s v="GCA_000024345.1"/>
    <s v="Primary Assembly"/>
    <s v="chromosome"/>
    <m/>
    <s v="CP001736.1"/>
    <n v="1954095"/>
    <n v="1954175"/>
    <s v="-"/>
    <m/>
    <m/>
    <m/>
    <s v="tRNA-Leu"/>
    <m/>
    <m/>
    <s v="Kfla_R0017"/>
    <n v="81"/>
    <m/>
    <m/>
  </r>
  <r>
    <x v="0"/>
    <x v="0"/>
    <s v="GCA_000024345.1"/>
    <s v="Primary Assembly"/>
    <s v="chromosome"/>
    <m/>
    <s v="CP001736.1"/>
    <n v="1954219"/>
    <n v="1955871"/>
    <s v="-"/>
    <m/>
    <m/>
    <m/>
    <m/>
    <m/>
    <m/>
    <s v="Kfla_1855"/>
    <n v="1653"/>
    <m/>
    <m/>
  </r>
  <r>
    <x v="1"/>
    <x v="1"/>
    <s v="GCA_000024345.1"/>
    <s v="Primary Assembly"/>
    <s v="chromosome"/>
    <m/>
    <s v="CP001736.1"/>
    <n v="1954219"/>
    <n v="1955871"/>
    <s v="-"/>
    <s v="ADB30949.1"/>
    <m/>
    <m/>
    <s v="von Willebrand factor type A"/>
    <m/>
    <m/>
    <s v="Kfla_1855"/>
    <n v="1653"/>
    <n v="550"/>
    <m/>
  </r>
  <r>
    <x v="0"/>
    <x v="0"/>
    <s v="GCA_000024345.1"/>
    <s v="Primary Assembly"/>
    <s v="chromosome"/>
    <m/>
    <s v="CP001736.1"/>
    <n v="1956180"/>
    <n v="1956647"/>
    <s v="-"/>
    <m/>
    <m/>
    <m/>
    <m/>
    <m/>
    <m/>
    <s v="Kfla_1856"/>
    <n v="468"/>
    <m/>
    <m/>
  </r>
  <r>
    <x v="1"/>
    <x v="1"/>
    <s v="GCA_000024345.1"/>
    <s v="Primary Assembly"/>
    <s v="chromosome"/>
    <m/>
    <s v="CP001736.1"/>
    <n v="1956180"/>
    <n v="1956647"/>
    <s v="-"/>
    <s v="ADB30950.1"/>
    <m/>
    <m/>
    <s v="alkyl hydroperoxide reductase/ Thiol specific antioxidant/ Mal allergen"/>
    <m/>
    <m/>
    <s v="Kfla_1856"/>
    <n v="468"/>
    <n v="155"/>
    <m/>
  </r>
  <r>
    <x v="0"/>
    <x v="0"/>
    <s v="GCA_000024345.1"/>
    <s v="Primary Assembly"/>
    <s v="chromosome"/>
    <m/>
    <s v="CP001736.1"/>
    <n v="1956790"/>
    <n v="1957833"/>
    <s v="+"/>
    <m/>
    <m/>
    <m/>
    <m/>
    <m/>
    <m/>
    <s v="Kfla_1857"/>
    <n v="1044"/>
    <m/>
    <m/>
  </r>
  <r>
    <x v="1"/>
    <x v="1"/>
    <s v="GCA_000024345.1"/>
    <s v="Primary Assembly"/>
    <s v="chromosome"/>
    <m/>
    <s v="CP001736.1"/>
    <n v="1956790"/>
    <n v="1957833"/>
    <s v="+"/>
    <s v="ADB30951.1"/>
    <m/>
    <m/>
    <s v="Alcohol dehydrogenase GroES domain protein"/>
    <m/>
    <m/>
    <s v="Kfla_1857"/>
    <n v="1044"/>
    <n v="347"/>
    <m/>
  </r>
  <r>
    <x v="0"/>
    <x v="0"/>
    <s v="GCA_000024345.1"/>
    <s v="Primary Assembly"/>
    <s v="chromosome"/>
    <m/>
    <s v="CP001736.1"/>
    <n v="1957937"/>
    <n v="1958200"/>
    <s v="+"/>
    <m/>
    <m/>
    <m/>
    <m/>
    <m/>
    <m/>
    <s v="Kfla_1858"/>
    <n v="264"/>
    <m/>
    <m/>
  </r>
  <r>
    <x v="1"/>
    <x v="1"/>
    <s v="GCA_000024345.1"/>
    <s v="Primary Assembly"/>
    <s v="chromosome"/>
    <m/>
    <s v="CP001736.1"/>
    <n v="1957937"/>
    <n v="1958200"/>
    <s v="+"/>
    <s v="ADB30952.1"/>
    <m/>
    <m/>
    <s v="hypothetical protein"/>
    <m/>
    <m/>
    <s v="Kfla_1858"/>
    <n v="264"/>
    <n v="87"/>
    <m/>
  </r>
  <r>
    <x v="0"/>
    <x v="0"/>
    <s v="GCA_000024345.1"/>
    <s v="Primary Assembly"/>
    <s v="chromosome"/>
    <m/>
    <s v="CP001736.1"/>
    <n v="1958197"/>
    <n v="1958535"/>
    <s v="+"/>
    <m/>
    <m/>
    <m/>
    <m/>
    <m/>
    <m/>
    <s v="Kfla_1859"/>
    <n v="339"/>
    <m/>
    <m/>
  </r>
  <r>
    <x v="1"/>
    <x v="1"/>
    <s v="GCA_000024345.1"/>
    <s v="Primary Assembly"/>
    <s v="chromosome"/>
    <m/>
    <s v="CP001736.1"/>
    <n v="1958197"/>
    <n v="1958535"/>
    <s v="+"/>
    <s v="ADB30953.1"/>
    <m/>
    <m/>
    <s v="chaperonin Cpn10"/>
    <m/>
    <m/>
    <s v="Kfla_1859"/>
    <n v="339"/>
    <n v="112"/>
    <m/>
  </r>
  <r>
    <x v="0"/>
    <x v="0"/>
    <s v="GCA_000024345.1"/>
    <s v="Primary Assembly"/>
    <s v="chromosome"/>
    <m/>
    <s v="CP001736.1"/>
    <n v="1958644"/>
    <n v="1959240"/>
    <s v="+"/>
    <m/>
    <m/>
    <m/>
    <m/>
    <m/>
    <m/>
    <s v="Kfla_1860"/>
    <n v="597"/>
    <m/>
    <m/>
  </r>
  <r>
    <x v="1"/>
    <x v="1"/>
    <s v="GCA_000024345.1"/>
    <s v="Primary Assembly"/>
    <s v="chromosome"/>
    <m/>
    <s v="CP001736.1"/>
    <n v="1958644"/>
    <n v="1959240"/>
    <s v="+"/>
    <s v="ADB30954.1"/>
    <m/>
    <m/>
    <s v="transcriptional regulator, TetR family"/>
    <m/>
    <m/>
    <s v="Kfla_1860"/>
    <n v="597"/>
    <n v="198"/>
    <m/>
  </r>
  <r>
    <x v="0"/>
    <x v="0"/>
    <s v="GCA_000024345.1"/>
    <s v="Primary Assembly"/>
    <s v="chromosome"/>
    <m/>
    <s v="CP001736.1"/>
    <n v="1959269"/>
    <n v="1960147"/>
    <s v="+"/>
    <m/>
    <m/>
    <m/>
    <m/>
    <m/>
    <m/>
    <s v="Kfla_1861"/>
    <n v="879"/>
    <m/>
    <m/>
  </r>
  <r>
    <x v="1"/>
    <x v="1"/>
    <s v="GCA_000024345.1"/>
    <s v="Primary Assembly"/>
    <s v="chromosome"/>
    <m/>
    <s v="CP001736.1"/>
    <n v="1959269"/>
    <n v="1960147"/>
    <s v="+"/>
    <s v="ADB30955.1"/>
    <m/>
    <m/>
    <s v="conserved hypothetical protein"/>
    <m/>
    <m/>
    <s v="Kfla_1861"/>
    <n v="879"/>
    <n v="292"/>
    <m/>
  </r>
  <r>
    <x v="0"/>
    <x v="0"/>
    <s v="GCA_000024345.1"/>
    <s v="Primary Assembly"/>
    <s v="chromosome"/>
    <m/>
    <s v="CP001736.1"/>
    <n v="1960266"/>
    <n v="1961381"/>
    <s v="+"/>
    <m/>
    <m/>
    <m/>
    <m/>
    <m/>
    <m/>
    <s v="Kfla_1862"/>
    <n v="1116"/>
    <m/>
    <m/>
  </r>
  <r>
    <x v="1"/>
    <x v="1"/>
    <s v="GCA_000024345.1"/>
    <s v="Primary Assembly"/>
    <s v="chromosome"/>
    <m/>
    <s v="CP001736.1"/>
    <n v="1960266"/>
    <n v="1961381"/>
    <s v="+"/>
    <s v="ADB30956.1"/>
    <m/>
    <m/>
    <s v="aminotransferase class I and II"/>
    <m/>
    <m/>
    <s v="Kfla_1862"/>
    <n v="1116"/>
    <n v="371"/>
    <m/>
  </r>
  <r>
    <x v="0"/>
    <x v="0"/>
    <s v="GCA_000024345.1"/>
    <s v="Primary Assembly"/>
    <s v="chromosome"/>
    <m/>
    <s v="CP001736.1"/>
    <n v="1961749"/>
    <n v="1962891"/>
    <s v="+"/>
    <m/>
    <m/>
    <m/>
    <m/>
    <m/>
    <m/>
    <s v="Kfla_1863"/>
    <n v="1143"/>
    <m/>
    <m/>
  </r>
  <r>
    <x v="1"/>
    <x v="1"/>
    <s v="GCA_000024345.1"/>
    <s v="Primary Assembly"/>
    <s v="chromosome"/>
    <m/>
    <s v="CP001736.1"/>
    <n v="1961749"/>
    <n v="1962891"/>
    <s v="+"/>
    <s v="ADB30957.1"/>
    <m/>
    <m/>
    <s v="hypothetical protein"/>
    <m/>
    <m/>
    <s v="Kfla_1863"/>
    <n v="1143"/>
    <n v="380"/>
    <m/>
  </r>
  <r>
    <x v="0"/>
    <x v="0"/>
    <s v="GCA_000024345.1"/>
    <s v="Primary Assembly"/>
    <s v="chromosome"/>
    <m/>
    <s v="CP001736.1"/>
    <n v="1962888"/>
    <n v="1963673"/>
    <s v="+"/>
    <m/>
    <m/>
    <m/>
    <m/>
    <m/>
    <m/>
    <s v="Kfla_1864"/>
    <n v="786"/>
    <m/>
    <m/>
  </r>
  <r>
    <x v="1"/>
    <x v="1"/>
    <s v="GCA_000024345.1"/>
    <s v="Primary Assembly"/>
    <s v="chromosome"/>
    <m/>
    <s v="CP001736.1"/>
    <n v="1962888"/>
    <n v="1963673"/>
    <s v="+"/>
    <s v="ADB30958.1"/>
    <m/>
    <m/>
    <s v="hypothetical protein"/>
    <m/>
    <m/>
    <s v="Kfla_1864"/>
    <n v="786"/>
    <n v="261"/>
    <m/>
  </r>
  <r>
    <x v="0"/>
    <x v="0"/>
    <s v="GCA_000024345.1"/>
    <s v="Primary Assembly"/>
    <s v="chromosome"/>
    <m/>
    <s v="CP001736.1"/>
    <n v="1963718"/>
    <n v="1964872"/>
    <s v="+"/>
    <m/>
    <m/>
    <m/>
    <m/>
    <m/>
    <m/>
    <s v="Kfla_1865"/>
    <n v="1155"/>
    <m/>
    <m/>
  </r>
  <r>
    <x v="1"/>
    <x v="1"/>
    <s v="GCA_000024345.1"/>
    <s v="Primary Assembly"/>
    <s v="chromosome"/>
    <m/>
    <s v="CP001736.1"/>
    <n v="1963718"/>
    <n v="1964872"/>
    <s v="+"/>
    <s v="ADB30959.1"/>
    <m/>
    <m/>
    <s v="alanine racemase domain protein"/>
    <m/>
    <m/>
    <s v="Kfla_1865"/>
    <n v="1155"/>
    <n v="384"/>
    <m/>
  </r>
  <r>
    <x v="0"/>
    <x v="0"/>
    <s v="GCA_000024345.1"/>
    <s v="Primary Assembly"/>
    <s v="chromosome"/>
    <m/>
    <s v="CP001736.1"/>
    <n v="1964906"/>
    <n v="1966207"/>
    <s v="+"/>
    <m/>
    <m/>
    <m/>
    <m/>
    <m/>
    <m/>
    <s v="Kfla_1866"/>
    <n v="1302"/>
    <m/>
    <m/>
  </r>
  <r>
    <x v="1"/>
    <x v="1"/>
    <s v="GCA_000024345.1"/>
    <s v="Primary Assembly"/>
    <s v="chromosome"/>
    <m/>
    <s v="CP001736.1"/>
    <n v="1964906"/>
    <n v="1966207"/>
    <s v="+"/>
    <s v="ADB30960.1"/>
    <m/>
    <m/>
    <s v="FAD-linked oxidoreductase"/>
    <m/>
    <m/>
    <s v="Kfla_1866"/>
    <n v="1302"/>
    <n v="433"/>
    <m/>
  </r>
  <r>
    <x v="0"/>
    <x v="0"/>
    <s v="GCA_000024345.1"/>
    <s v="Primary Assembly"/>
    <s v="chromosome"/>
    <m/>
    <s v="CP001736.1"/>
    <n v="1966236"/>
    <n v="1966949"/>
    <s v="+"/>
    <m/>
    <m/>
    <m/>
    <m/>
    <m/>
    <m/>
    <s v="Kfla_1867"/>
    <n v="714"/>
    <m/>
    <m/>
  </r>
  <r>
    <x v="1"/>
    <x v="1"/>
    <s v="GCA_000024345.1"/>
    <s v="Primary Assembly"/>
    <s v="chromosome"/>
    <m/>
    <s v="CP001736.1"/>
    <n v="1966236"/>
    <n v="1966949"/>
    <s v="+"/>
    <s v="ADB30961.1"/>
    <m/>
    <m/>
    <s v="LmbE family protein"/>
    <m/>
    <m/>
    <s v="Kfla_1867"/>
    <n v="714"/>
    <n v="237"/>
    <m/>
  </r>
  <r>
    <x v="0"/>
    <x v="0"/>
    <s v="GCA_000024345.1"/>
    <s v="Primary Assembly"/>
    <s v="chromosome"/>
    <m/>
    <s v="CP001736.1"/>
    <n v="1966964"/>
    <n v="1967782"/>
    <s v="-"/>
    <m/>
    <m/>
    <m/>
    <m/>
    <m/>
    <m/>
    <s v="Kfla_1868"/>
    <n v="819"/>
    <m/>
    <m/>
  </r>
  <r>
    <x v="1"/>
    <x v="1"/>
    <s v="GCA_000024345.1"/>
    <s v="Primary Assembly"/>
    <s v="chromosome"/>
    <m/>
    <s v="CP001736.1"/>
    <n v="1966964"/>
    <n v="1967782"/>
    <s v="-"/>
    <s v="ADB30962.1"/>
    <m/>
    <m/>
    <s v="Glyoxalase/bleomycin resistance protein/dioxygenase"/>
    <m/>
    <m/>
    <s v="Kfla_1868"/>
    <n v="819"/>
    <n v="272"/>
    <m/>
  </r>
  <r>
    <x v="0"/>
    <x v="0"/>
    <s v="GCA_000024345.1"/>
    <s v="Primary Assembly"/>
    <s v="chromosome"/>
    <m/>
    <s v="CP001736.1"/>
    <n v="1967871"/>
    <n v="1968686"/>
    <s v="-"/>
    <m/>
    <m/>
    <m/>
    <m/>
    <m/>
    <m/>
    <s v="Kfla_1869"/>
    <n v="816"/>
    <m/>
    <m/>
  </r>
  <r>
    <x v="1"/>
    <x v="1"/>
    <s v="GCA_000024345.1"/>
    <s v="Primary Assembly"/>
    <s v="chromosome"/>
    <m/>
    <s v="CP001736.1"/>
    <n v="1967871"/>
    <n v="1968686"/>
    <s v="-"/>
    <s v="ADB30963.1"/>
    <m/>
    <m/>
    <s v="PEP phosphonomutase"/>
    <m/>
    <m/>
    <s v="Kfla_1869"/>
    <n v="816"/>
    <n v="271"/>
    <m/>
  </r>
  <r>
    <x v="0"/>
    <x v="0"/>
    <s v="GCA_000024345.1"/>
    <s v="Primary Assembly"/>
    <s v="chromosome"/>
    <m/>
    <s v="CP001736.1"/>
    <n v="1968761"/>
    <n v="1968862"/>
    <s v="-"/>
    <m/>
    <m/>
    <m/>
    <m/>
    <m/>
    <m/>
    <s v="Kfla_1870"/>
    <n v="102"/>
    <m/>
    <m/>
  </r>
  <r>
    <x v="1"/>
    <x v="1"/>
    <s v="GCA_000024345.1"/>
    <s v="Primary Assembly"/>
    <s v="chromosome"/>
    <m/>
    <s v="CP001736.1"/>
    <n v="1968761"/>
    <n v="1968862"/>
    <s v="-"/>
    <s v="ADB30964.1"/>
    <m/>
    <m/>
    <s v="hypothetical protein"/>
    <m/>
    <m/>
    <s v="Kfla_1870"/>
    <n v="102"/>
    <n v="33"/>
    <m/>
  </r>
  <r>
    <x v="0"/>
    <x v="0"/>
    <s v="GCA_000024345.1"/>
    <s v="Primary Assembly"/>
    <s v="chromosome"/>
    <m/>
    <s v="CP001736.1"/>
    <n v="1968980"/>
    <n v="1970287"/>
    <s v="+"/>
    <m/>
    <m/>
    <m/>
    <m/>
    <m/>
    <m/>
    <s v="Kfla_1871"/>
    <n v="1308"/>
    <m/>
    <m/>
  </r>
  <r>
    <x v="1"/>
    <x v="1"/>
    <s v="GCA_000024345.1"/>
    <s v="Primary Assembly"/>
    <s v="chromosome"/>
    <m/>
    <s v="CP001736.1"/>
    <n v="1968980"/>
    <n v="1970287"/>
    <s v="+"/>
    <s v="ADB30965.1"/>
    <m/>
    <m/>
    <s v="transcriptional regulator, AraC family"/>
    <m/>
    <m/>
    <s v="Kfla_1871"/>
    <n v="1308"/>
    <n v="435"/>
    <m/>
  </r>
  <r>
    <x v="0"/>
    <x v="0"/>
    <s v="GCA_000024345.1"/>
    <s v="Primary Assembly"/>
    <s v="chromosome"/>
    <m/>
    <s v="CP001736.1"/>
    <n v="1970291"/>
    <n v="1970701"/>
    <s v="-"/>
    <m/>
    <m/>
    <m/>
    <m/>
    <m/>
    <m/>
    <s v="Kfla_1872"/>
    <n v="411"/>
    <m/>
    <m/>
  </r>
  <r>
    <x v="1"/>
    <x v="1"/>
    <s v="GCA_000024345.1"/>
    <s v="Primary Assembly"/>
    <s v="chromosome"/>
    <m/>
    <s v="CP001736.1"/>
    <n v="1970291"/>
    <n v="1970701"/>
    <s v="-"/>
    <s v="ADB30966.1"/>
    <m/>
    <m/>
    <s v="hypothetical protein"/>
    <m/>
    <m/>
    <s v="Kfla_1872"/>
    <n v="411"/>
    <n v="136"/>
    <m/>
  </r>
  <r>
    <x v="0"/>
    <x v="0"/>
    <s v="GCA_000024345.1"/>
    <s v="Primary Assembly"/>
    <s v="chromosome"/>
    <m/>
    <s v="CP001736.1"/>
    <n v="1970802"/>
    <n v="1971164"/>
    <s v="+"/>
    <m/>
    <m/>
    <m/>
    <m/>
    <m/>
    <m/>
    <s v="Kfla_1873"/>
    <n v="363"/>
    <m/>
    <m/>
  </r>
  <r>
    <x v="1"/>
    <x v="1"/>
    <s v="GCA_000024345.1"/>
    <s v="Primary Assembly"/>
    <s v="chromosome"/>
    <m/>
    <s v="CP001736.1"/>
    <n v="1970802"/>
    <n v="1971164"/>
    <s v="+"/>
    <s v="ADB30967.1"/>
    <m/>
    <m/>
    <s v="hypothetical protein"/>
    <m/>
    <m/>
    <s v="Kfla_1873"/>
    <n v="363"/>
    <n v="120"/>
    <m/>
  </r>
  <r>
    <x v="0"/>
    <x v="0"/>
    <s v="GCA_000024345.1"/>
    <s v="Primary Assembly"/>
    <s v="chromosome"/>
    <m/>
    <s v="CP001736.1"/>
    <n v="1971175"/>
    <n v="1971654"/>
    <s v="-"/>
    <m/>
    <m/>
    <m/>
    <m/>
    <m/>
    <m/>
    <s v="Kfla_1874"/>
    <n v="480"/>
    <m/>
    <m/>
  </r>
  <r>
    <x v="1"/>
    <x v="1"/>
    <s v="GCA_000024345.1"/>
    <s v="Primary Assembly"/>
    <s v="chromosome"/>
    <m/>
    <s v="CP001736.1"/>
    <n v="1971175"/>
    <n v="1971654"/>
    <s v="-"/>
    <s v="ADB30968.1"/>
    <m/>
    <m/>
    <s v="hypothetical protein"/>
    <m/>
    <m/>
    <s v="Kfla_1874"/>
    <n v="480"/>
    <n v="159"/>
    <m/>
  </r>
  <r>
    <x v="0"/>
    <x v="0"/>
    <s v="GCA_000024345.1"/>
    <s v="Primary Assembly"/>
    <s v="chromosome"/>
    <m/>
    <s v="CP001736.1"/>
    <n v="1971651"/>
    <n v="1972655"/>
    <s v="-"/>
    <m/>
    <m/>
    <m/>
    <m/>
    <m/>
    <m/>
    <s v="Kfla_1875"/>
    <n v="1005"/>
    <m/>
    <m/>
  </r>
  <r>
    <x v="1"/>
    <x v="1"/>
    <s v="GCA_000024345.1"/>
    <s v="Primary Assembly"/>
    <s v="chromosome"/>
    <m/>
    <s v="CP001736.1"/>
    <n v="1971651"/>
    <n v="1972655"/>
    <s v="-"/>
    <s v="ADB30969.1"/>
    <m/>
    <m/>
    <s v="aldo/keto reductase"/>
    <m/>
    <m/>
    <s v="Kfla_1875"/>
    <n v="1005"/>
    <n v="334"/>
    <m/>
  </r>
  <r>
    <x v="0"/>
    <x v="0"/>
    <s v="GCA_000024345.1"/>
    <s v="Primary Assembly"/>
    <s v="chromosome"/>
    <m/>
    <s v="CP001736.1"/>
    <n v="1972717"/>
    <n v="1973811"/>
    <s v="+"/>
    <m/>
    <m/>
    <m/>
    <m/>
    <m/>
    <m/>
    <s v="Kfla_1876"/>
    <n v="1095"/>
    <m/>
    <m/>
  </r>
  <r>
    <x v="1"/>
    <x v="1"/>
    <s v="GCA_000024345.1"/>
    <s v="Primary Assembly"/>
    <s v="chromosome"/>
    <m/>
    <s v="CP001736.1"/>
    <n v="1972717"/>
    <n v="1973811"/>
    <s v="+"/>
    <s v="ADB30970.1"/>
    <m/>
    <m/>
    <s v="transcriptional regulator, LysR family"/>
    <m/>
    <m/>
    <s v="Kfla_1876"/>
    <n v="1095"/>
    <n v="364"/>
    <m/>
  </r>
  <r>
    <x v="0"/>
    <x v="0"/>
    <s v="GCA_000024345.1"/>
    <s v="Primary Assembly"/>
    <s v="chromosome"/>
    <m/>
    <s v="CP001736.1"/>
    <n v="1974031"/>
    <n v="1974567"/>
    <s v="-"/>
    <m/>
    <m/>
    <m/>
    <m/>
    <m/>
    <m/>
    <s v="Kfla_1877"/>
    <n v="537"/>
    <m/>
    <m/>
  </r>
  <r>
    <x v="1"/>
    <x v="1"/>
    <s v="GCA_000024345.1"/>
    <s v="Primary Assembly"/>
    <s v="chromosome"/>
    <m/>
    <s v="CP001736.1"/>
    <n v="1974031"/>
    <n v="1974567"/>
    <s v="-"/>
    <s v="ADB30971.1"/>
    <m/>
    <m/>
    <s v="conserved hypothetical protein"/>
    <m/>
    <m/>
    <s v="Kfla_1877"/>
    <n v="537"/>
    <n v="178"/>
    <m/>
  </r>
  <r>
    <x v="0"/>
    <x v="0"/>
    <s v="GCA_000024345.1"/>
    <s v="Primary Assembly"/>
    <s v="chromosome"/>
    <m/>
    <s v="CP001736.1"/>
    <n v="1976005"/>
    <n v="1976553"/>
    <s v="-"/>
    <m/>
    <m/>
    <m/>
    <m/>
    <m/>
    <m/>
    <s v="Kfla_1878"/>
    <n v="549"/>
    <m/>
    <m/>
  </r>
  <r>
    <x v="1"/>
    <x v="1"/>
    <s v="GCA_000024345.1"/>
    <s v="Primary Assembly"/>
    <s v="chromosome"/>
    <m/>
    <s v="CP001736.1"/>
    <n v="1976005"/>
    <n v="1976553"/>
    <s v="-"/>
    <s v="ADB30972.1"/>
    <m/>
    <m/>
    <s v="mucin-associated surface protein (MASP)"/>
    <m/>
    <m/>
    <s v="Kfla_1878"/>
    <n v="549"/>
    <n v="182"/>
    <m/>
  </r>
  <r>
    <x v="0"/>
    <x v="0"/>
    <s v="GCA_000024345.1"/>
    <s v="Primary Assembly"/>
    <s v="chromosome"/>
    <m/>
    <s v="CP001736.1"/>
    <n v="1976664"/>
    <n v="1978103"/>
    <s v="-"/>
    <m/>
    <m/>
    <m/>
    <m/>
    <m/>
    <m/>
    <s v="Kfla_1879"/>
    <n v="1440"/>
    <m/>
    <m/>
  </r>
  <r>
    <x v="1"/>
    <x v="1"/>
    <s v="GCA_000024345.1"/>
    <s v="Primary Assembly"/>
    <s v="chromosome"/>
    <m/>
    <s v="CP001736.1"/>
    <n v="1976664"/>
    <n v="1978103"/>
    <s v="-"/>
    <s v="ADB30973.1"/>
    <m/>
    <m/>
    <s v="6-phosphogluconate dehydrogenase, decarboxylating"/>
    <m/>
    <m/>
    <s v="Kfla_1879"/>
    <n v="1440"/>
    <n v="479"/>
    <m/>
  </r>
  <r>
    <x v="0"/>
    <x v="0"/>
    <s v="GCA_000024345.1"/>
    <s v="Primary Assembly"/>
    <s v="chromosome"/>
    <m/>
    <s v="CP001736.1"/>
    <n v="1978355"/>
    <n v="1981627"/>
    <s v="+"/>
    <m/>
    <m/>
    <m/>
    <m/>
    <m/>
    <m/>
    <s v="Kfla_1880"/>
    <n v="3273"/>
    <m/>
    <m/>
  </r>
  <r>
    <x v="1"/>
    <x v="1"/>
    <s v="GCA_000024345.1"/>
    <s v="Primary Assembly"/>
    <s v="chromosome"/>
    <m/>
    <s v="CP001736.1"/>
    <n v="1978355"/>
    <n v="1981627"/>
    <s v="+"/>
    <s v="ADB30974.1"/>
    <m/>
    <m/>
    <s v="Fibronectin type III domain protein"/>
    <m/>
    <m/>
    <s v="Kfla_1880"/>
    <n v="3273"/>
    <n v="1090"/>
    <m/>
  </r>
  <r>
    <x v="0"/>
    <x v="0"/>
    <s v="GCA_000024345.1"/>
    <s v="Primary Assembly"/>
    <s v="chromosome"/>
    <m/>
    <s v="CP001736.1"/>
    <n v="1981627"/>
    <n v="1983276"/>
    <s v="+"/>
    <m/>
    <m/>
    <m/>
    <m/>
    <m/>
    <m/>
    <s v="Kfla_1881"/>
    <n v="1650"/>
    <m/>
    <m/>
  </r>
  <r>
    <x v="1"/>
    <x v="1"/>
    <s v="GCA_000024345.1"/>
    <s v="Primary Assembly"/>
    <s v="chromosome"/>
    <m/>
    <s v="CP001736.1"/>
    <n v="1981627"/>
    <n v="1983276"/>
    <s v="+"/>
    <s v="ADB30975.1"/>
    <m/>
    <m/>
    <s v="Glycosyl hydrolase family 32 domain protein"/>
    <m/>
    <m/>
    <s v="Kfla_1881"/>
    <n v="1650"/>
    <n v="549"/>
    <m/>
  </r>
  <r>
    <x v="0"/>
    <x v="0"/>
    <s v="GCA_000024345.1"/>
    <s v="Primary Assembly"/>
    <s v="chromosome"/>
    <m/>
    <s v="CP001736.1"/>
    <n v="1983430"/>
    <n v="1983960"/>
    <s v="+"/>
    <m/>
    <m/>
    <m/>
    <m/>
    <m/>
    <m/>
    <s v="Kfla_1882"/>
    <n v="531"/>
    <m/>
    <m/>
  </r>
  <r>
    <x v="1"/>
    <x v="1"/>
    <s v="GCA_000024345.1"/>
    <s v="Primary Assembly"/>
    <s v="chromosome"/>
    <m/>
    <s v="CP001736.1"/>
    <n v="1983430"/>
    <n v="1983960"/>
    <s v="+"/>
    <s v="ADB30976.1"/>
    <m/>
    <m/>
    <s v="isochorismatase hydrolase"/>
    <m/>
    <m/>
    <s v="Kfla_1882"/>
    <n v="531"/>
    <n v="176"/>
    <m/>
  </r>
  <r>
    <x v="0"/>
    <x v="0"/>
    <s v="GCA_000024345.1"/>
    <s v="Primary Assembly"/>
    <s v="chromosome"/>
    <m/>
    <s v="CP001736.1"/>
    <n v="1983991"/>
    <n v="1984209"/>
    <s v="+"/>
    <m/>
    <m/>
    <m/>
    <m/>
    <m/>
    <m/>
    <s v="Kfla_1883"/>
    <n v="219"/>
    <m/>
    <m/>
  </r>
  <r>
    <x v="1"/>
    <x v="1"/>
    <s v="GCA_000024345.1"/>
    <s v="Primary Assembly"/>
    <s v="chromosome"/>
    <m/>
    <s v="CP001736.1"/>
    <n v="1983991"/>
    <n v="1984209"/>
    <s v="+"/>
    <s v="ADB30977.1"/>
    <m/>
    <m/>
    <s v="hypothetical protein"/>
    <m/>
    <m/>
    <s v="Kfla_1883"/>
    <n v="219"/>
    <n v="72"/>
    <m/>
  </r>
  <r>
    <x v="0"/>
    <x v="0"/>
    <s v="GCA_000024345.1"/>
    <s v="Primary Assembly"/>
    <s v="chromosome"/>
    <m/>
    <s v="CP001736.1"/>
    <n v="1984461"/>
    <n v="1985294"/>
    <s v="-"/>
    <m/>
    <m/>
    <m/>
    <m/>
    <m/>
    <m/>
    <s v="Kfla_1884"/>
    <n v="834"/>
    <m/>
    <m/>
  </r>
  <r>
    <x v="1"/>
    <x v="1"/>
    <s v="GCA_000024345.1"/>
    <s v="Primary Assembly"/>
    <s v="chromosome"/>
    <m/>
    <s v="CP001736.1"/>
    <n v="1984461"/>
    <n v="1985294"/>
    <s v="-"/>
    <s v="ADB30978.1"/>
    <m/>
    <m/>
    <s v="NmrA family protein"/>
    <m/>
    <m/>
    <s v="Kfla_1884"/>
    <n v="834"/>
    <n v="277"/>
    <m/>
  </r>
  <r>
    <x v="0"/>
    <x v="0"/>
    <s v="GCA_000024345.1"/>
    <s v="Primary Assembly"/>
    <s v="chromosome"/>
    <m/>
    <s v="CP001736.1"/>
    <n v="1985325"/>
    <n v="1986548"/>
    <s v="-"/>
    <m/>
    <m/>
    <m/>
    <m/>
    <m/>
    <m/>
    <s v="Kfla_1885"/>
    <n v="1224"/>
    <m/>
    <m/>
  </r>
  <r>
    <x v="1"/>
    <x v="1"/>
    <s v="GCA_000024345.1"/>
    <s v="Primary Assembly"/>
    <s v="chromosome"/>
    <m/>
    <s v="CP001736.1"/>
    <n v="1985325"/>
    <n v="1986548"/>
    <s v="-"/>
    <s v="ADB30979.1"/>
    <m/>
    <m/>
    <s v="aminoglycoside phosphotransferase"/>
    <m/>
    <m/>
    <s v="Kfla_1885"/>
    <n v="1224"/>
    <n v="407"/>
    <m/>
  </r>
  <r>
    <x v="0"/>
    <x v="0"/>
    <s v="GCA_000024345.1"/>
    <s v="Primary Assembly"/>
    <s v="chromosome"/>
    <m/>
    <s v="CP001736.1"/>
    <n v="1986621"/>
    <n v="1987823"/>
    <s v="-"/>
    <m/>
    <m/>
    <m/>
    <m/>
    <m/>
    <m/>
    <s v="Kfla_1886"/>
    <n v="1203"/>
    <m/>
    <m/>
  </r>
  <r>
    <x v="1"/>
    <x v="1"/>
    <s v="GCA_000024345.1"/>
    <s v="Primary Assembly"/>
    <s v="chromosome"/>
    <m/>
    <s v="CP001736.1"/>
    <n v="1986621"/>
    <n v="1987823"/>
    <s v="-"/>
    <s v="ADB30980.1"/>
    <m/>
    <m/>
    <s v="tyrosyl-tRNA synthetase"/>
    <m/>
    <m/>
    <s v="Kfla_1886"/>
    <n v="1203"/>
    <n v="400"/>
    <m/>
  </r>
  <r>
    <x v="0"/>
    <x v="0"/>
    <s v="GCA_000024345.1"/>
    <s v="Primary Assembly"/>
    <s v="chromosome"/>
    <m/>
    <s v="CP001736.1"/>
    <n v="1988041"/>
    <n v="1988607"/>
    <s v="+"/>
    <m/>
    <m/>
    <m/>
    <m/>
    <m/>
    <m/>
    <s v="Kfla_1887"/>
    <n v="567"/>
    <m/>
    <m/>
  </r>
  <r>
    <x v="1"/>
    <x v="1"/>
    <s v="GCA_000024345.1"/>
    <s v="Primary Assembly"/>
    <s v="chromosome"/>
    <m/>
    <s v="CP001736.1"/>
    <n v="1988041"/>
    <n v="1988607"/>
    <s v="+"/>
    <s v="ADB30981.1"/>
    <m/>
    <m/>
    <s v="isopentenyl-diphosphate delta-isomerase, type 1"/>
    <m/>
    <m/>
    <s v="Kfla_1887"/>
    <n v="567"/>
    <n v="188"/>
    <m/>
  </r>
  <r>
    <x v="0"/>
    <x v="0"/>
    <s v="GCA_000024345.1"/>
    <s v="Primary Assembly"/>
    <s v="chromosome"/>
    <m/>
    <s v="CP001736.1"/>
    <n v="1988597"/>
    <n v="1989592"/>
    <s v="-"/>
    <m/>
    <m/>
    <m/>
    <m/>
    <m/>
    <m/>
    <s v="Kfla_1888"/>
    <n v="996"/>
    <m/>
    <m/>
  </r>
  <r>
    <x v="1"/>
    <x v="1"/>
    <s v="GCA_000024345.1"/>
    <s v="Primary Assembly"/>
    <s v="chromosome"/>
    <m/>
    <s v="CP001736.1"/>
    <n v="1988597"/>
    <n v="1989592"/>
    <s v="-"/>
    <s v="ADB30982.1"/>
    <m/>
    <m/>
    <s v="2-dehydropantoate 2-reductase"/>
    <m/>
    <m/>
    <s v="Kfla_1888"/>
    <n v="996"/>
    <n v="331"/>
    <m/>
  </r>
  <r>
    <x v="0"/>
    <x v="0"/>
    <s v="GCA_000024345.1"/>
    <s v="Primary Assembly"/>
    <s v="chromosome"/>
    <m/>
    <s v="CP001736.1"/>
    <n v="1989701"/>
    <n v="1989958"/>
    <s v="-"/>
    <m/>
    <m/>
    <m/>
    <m/>
    <m/>
    <m/>
    <s v="Kfla_1889"/>
    <n v="258"/>
    <m/>
    <m/>
  </r>
  <r>
    <x v="1"/>
    <x v="1"/>
    <s v="GCA_000024345.1"/>
    <s v="Primary Assembly"/>
    <s v="chromosome"/>
    <m/>
    <s v="CP001736.1"/>
    <n v="1989701"/>
    <n v="1989958"/>
    <s v="-"/>
    <s v="ADB30983.1"/>
    <m/>
    <m/>
    <s v="hypothetical protein"/>
    <m/>
    <m/>
    <s v="Kfla_1889"/>
    <n v="258"/>
    <n v="85"/>
    <m/>
  </r>
  <r>
    <x v="0"/>
    <x v="0"/>
    <s v="GCA_000024345.1"/>
    <s v="Primary Assembly"/>
    <s v="chromosome"/>
    <m/>
    <s v="CP001736.1"/>
    <n v="1990156"/>
    <n v="1991754"/>
    <s v="+"/>
    <m/>
    <m/>
    <m/>
    <m/>
    <m/>
    <m/>
    <s v="Kfla_1890"/>
    <n v="1599"/>
    <m/>
    <m/>
  </r>
  <r>
    <x v="1"/>
    <x v="1"/>
    <s v="GCA_000024345.1"/>
    <s v="Primary Assembly"/>
    <s v="chromosome"/>
    <m/>
    <s v="CP001736.1"/>
    <n v="1990156"/>
    <n v="1991754"/>
    <s v="+"/>
    <s v="ADB30984.1"/>
    <m/>
    <m/>
    <s v="ABC transporter related protein"/>
    <m/>
    <m/>
    <s v="Kfla_1890"/>
    <n v="1599"/>
    <n v="532"/>
    <m/>
  </r>
  <r>
    <x v="0"/>
    <x v="0"/>
    <s v="GCA_000024345.1"/>
    <s v="Primary Assembly"/>
    <s v="chromosome"/>
    <m/>
    <s v="CP001736.1"/>
    <n v="1991759"/>
    <n v="1992043"/>
    <s v="-"/>
    <m/>
    <m/>
    <m/>
    <m/>
    <m/>
    <m/>
    <s v="Kfla_1891"/>
    <n v="285"/>
    <m/>
    <m/>
  </r>
  <r>
    <x v="1"/>
    <x v="1"/>
    <s v="GCA_000024345.1"/>
    <s v="Primary Assembly"/>
    <s v="chromosome"/>
    <m/>
    <s v="CP001736.1"/>
    <n v="1991759"/>
    <n v="1992043"/>
    <s v="-"/>
    <s v="ADB30985.1"/>
    <m/>
    <m/>
    <s v="Domain of unknown function DUF1905"/>
    <m/>
    <m/>
    <s v="Kfla_1891"/>
    <n v="285"/>
    <n v="94"/>
    <m/>
  </r>
  <r>
    <x v="0"/>
    <x v="0"/>
    <s v="GCA_000024345.1"/>
    <s v="Primary Assembly"/>
    <s v="chromosome"/>
    <m/>
    <s v="CP001736.1"/>
    <n v="1992158"/>
    <n v="1992667"/>
    <s v="+"/>
    <m/>
    <m/>
    <m/>
    <m/>
    <m/>
    <m/>
    <s v="Kfla_1892"/>
    <n v="510"/>
    <m/>
    <m/>
  </r>
  <r>
    <x v="1"/>
    <x v="1"/>
    <s v="GCA_000024345.1"/>
    <s v="Primary Assembly"/>
    <s v="chromosome"/>
    <m/>
    <s v="CP001736.1"/>
    <n v="1992158"/>
    <n v="1992667"/>
    <s v="+"/>
    <s v="ADB30986.1"/>
    <m/>
    <m/>
    <s v="GCN5-related N-acetyltransferase"/>
    <m/>
    <m/>
    <s v="Kfla_1892"/>
    <n v="510"/>
    <n v="169"/>
    <m/>
  </r>
  <r>
    <x v="0"/>
    <x v="0"/>
    <s v="GCA_000024345.1"/>
    <s v="Primary Assembly"/>
    <s v="chromosome"/>
    <m/>
    <s v="CP001736.1"/>
    <n v="1992643"/>
    <n v="1993668"/>
    <s v="-"/>
    <m/>
    <m/>
    <m/>
    <m/>
    <m/>
    <m/>
    <s v="Kfla_1893"/>
    <n v="1026"/>
    <m/>
    <m/>
  </r>
  <r>
    <x v="1"/>
    <x v="1"/>
    <s v="GCA_000024345.1"/>
    <s v="Primary Assembly"/>
    <s v="chromosome"/>
    <m/>
    <s v="CP001736.1"/>
    <n v="1992643"/>
    <n v="1993668"/>
    <s v="-"/>
    <s v="ADB30987.1"/>
    <m/>
    <m/>
    <s v="cation diffusion facilitator family transporter"/>
    <m/>
    <m/>
    <s v="Kfla_1893"/>
    <n v="1026"/>
    <n v="341"/>
    <m/>
  </r>
  <r>
    <x v="0"/>
    <x v="0"/>
    <s v="GCA_000024345.1"/>
    <s v="Primary Assembly"/>
    <s v="chromosome"/>
    <m/>
    <s v="CP001736.1"/>
    <n v="1993665"/>
    <n v="1994075"/>
    <s v="-"/>
    <m/>
    <m/>
    <m/>
    <m/>
    <m/>
    <m/>
    <s v="Kfla_1894"/>
    <n v="411"/>
    <m/>
    <m/>
  </r>
  <r>
    <x v="1"/>
    <x v="1"/>
    <s v="GCA_000024345.1"/>
    <s v="Primary Assembly"/>
    <s v="chromosome"/>
    <m/>
    <s v="CP001736.1"/>
    <n v="1993665"/>
    <n v="1994075"/>
    <s v="-"/>
    <s v="ADB30988.1"/>
    <m/>
    <m/>
    <s v="transcriptional regulator, ArsR family"/>
    <m/>
    <m/>
    <s v="Kfla_1894"/>
    <n v="411"/>
    <n v="136"/>
    <m/>
  </r>
  <r>
    <x v="0"/>
    <x v="0"/>
    <s v="GCA_000024345.1"/>
    <s v="Primary Assembly"/>
    <s v="chromosome"/>
    <m/>
    <s v="CP001736.1"/>
    <n v="1994155"/>
    <n v="1996326"/>
    <s v="-"/>
    <m/>
    <m/>
    <m/>
    <m/>
    <m/>
    <m/>
    <s v="Kfla_1895"/>
    <n v="2172"/>
    <m/>
    <m/>
  </r>
  <r>
    <x v="1"/>
    <x v="1"/>
    <s v="GCA_000024345.1"/>
    <s v="Primary Assembly"/>
    <s v="chromosome"/>
    <m/>
    <s v="CP001736.1"/>
    <n v="1994155"/>
    <n v="1996326"/>
    <s v="-"/>
    <s v="ADB30989.1"/>
    <m/>
    <m/>
    <s v="glycoside hydrolase family 31"/>
    <m/>
    <m/>
    <s v="Kfla_1895"/>
    <n v="2172"/>
    <n v="723"/>
    <m/>
  </r>
  <r>
    <x v="0"/>
    <x v="0"/>
    <s v="GCA_000024345.1"/>
    <s v="Primary Assembly"/>
    <s v="chromosome"/>
    <m/>
    <s v="CP001736.1"/>
    <n v="1996326"/>
    <n v="1997483"/>
    <s v="-"/>
    <m/>
    <m/>
    <m/>
    <m/>
    <m/>
    <m/>
    <s v="Kfla_1896"/>
    <n v="1158"/>
    <m/>
    <m/>
  </r>
  <r>
    <x v="1"/>
    <x v="1"/>
    <s v="GCA_000024345.1"/>
    <s v="Primary Assembly"/>
    <s v="chromosome"/>
    <m/>
    <s v="CP001736.1"/>
    <n v="1996326"/>
    <n v="1997483"/>
    <s v="-"/>
    <s v="ADB30990.1"/>
    <m/>
    <m/>
    <s v="glycoside hydrolase 15-related protein"/>
    <m/>
    <m/>
    <s v="Kfla_1896"/>
    <n v="1158"/>
    <n v="385"/>
    <m/>
  </r>
  <r>
    <x v="0"/>
    <x v="0"/>
    <s v="GCA_000024345.1"/>
    <s v="Primary Assembly"/>
    <s v="chromosome"/>
    <m/>
    <s v="CP001736.1"/>
    <n v="1997492"/>
    <n v="1998742"/>
    <s v="-"/>
    <m/>
    <m/>
    <m/>
    <m/>
    <m/>
    <m/>
    <s v="Kfla_1897"/>
    <n v="1251"/>
    <m/>
    <m/>
  </r>
  <r>
    <x v="1"/>
    <x v="1"/>
    <s v="GCA_000024345.1"/>
    <s v="Primary Assembly"/>
    <s v="chromosome"/>
    <m/>
    <s v="CP001736.1"/>
    <n v="1997492"/>
    <n v="1998742"/>
    <s v="-"/>
    <s v="ADB30991.1"/>
    <m/>
    <m/>
    <s v="extracellular solute-binding protein family 1"/>
    <m/>
    <m/>
    <s v="Kfla_1897"/>
    <n v="1251"/>
    <n v="416"/>
    <m/>
  </r>
  <r>
    <x v="0"/>
    <x v="0"/>
    <s v="GCA_000024345.1"/>
    <s v="Primary Assembly"/>
    <s v="chromosome"/>
    <m/>
    <s v="CP001736.1"/>
    <n v="1998766"/>
    <n v="1999590"/>
    <s v="-"/>
    <m/>
    <m/>
    <m/>
    <m/>
    <m/>
    <m/>
    <s v="Kfla_1898"/>
    <n v="825"/>
    <m/>
    <m/>
  </r>
  <r>
    <x v="1"/>
    <x v="1"/>
    <s v="GCA_000024345.1"/>
    <s v="Primary Assembly"/>
    <s v="chromosome"/>
    <m/>
    <s v="CP001736.1"/>
    <n v="1998766"/>
    <n v="1999590"/>
    <s v="-"/>
    <s v="ADB30992.1"/>
    <m/>
    <m/>
    <s v="binding-protein-dependent transport systems inner membrane component"/>
    <m/>
    <m/>
    <s v="Kfla_1898"/>
    <n v="825"/>
    <n v="274"/>
    <m/>
  </r>
  <r>
    <x v="0"/>
    <x v="0"/>
    <s v="GCA_000024345.1"/>
    <s v="Primary Assembly"/>
    <s v="chromosome"/>
    <m/>
    <s v="CP001736.1"/>
    <n v="1999583"/>
    <n v="2000506"/>
    <s v="-"/>
    <m/>
    <m/>
    <m/>
    <m/>
    <m/>
    <m/>
    <s v="Kfla_1899"/>
    <n v="924"/>
    <m/>
    <m/>
  </r>
  <r>
    <x v="1"/>
    <x v="1"/>
    <s v="GCA_000024345.1"/>
    <s v="Primary Assembly"/>
    <s v="chromosome"/>
    <m/>
    <s v="CP001736.1"/>
    <n v="1999583"/>
    <n v="2000506"/>
    <s v="-"/>
    <s v="ADB30993.1"/>
    <m/>
    <m/>
    <s v="binding-protein-dependent transport systems inner membrane component"/>
    <m/>
    <m/>
    <s v="Kfla_1899"/>
    <n v="924"/>
    <n v="307"/>
    <m/>
  </r>
  <r>
    <x v="0"/>
    <x v="0"/>
    <s v="GCA_000024345.1"/>
    <s v="Primary Assembly"/>
    <s v="chromosome"/>
    <m/>
    <s v="CP001736.1"/>
    <n v="2000503"/>
    <n v="2001711"/>
    <s v="-"/>
    <m/>
    <m/>
    <m/>
    <m/>
    <m/>
    <m/>
    <s v="Kfla_1900"/>
    <n v="1209"/>
    <m/>
    <m/>
  </r>
  <r>
    <x v="1"/>
    <x v="1"/>
    <s v="GCA_000024345.1"/>
    <s v="Primary Assembly"/>
    <s v="chromosome"/>
    <m/>
    <s v="CP001736.1"/>
    <n v="2000503"/>
    <n v="2001711"/>
    <s v="-"/>
    <s v="ADB30994.1"/>
    <m/>
    <m/>
    <s v="ROK family protein"/>
    <m/>
    <m/>
    <s v="Kfla_1900"/>
    <n v="1209"/>
    <n v="402"/>
    <m/>
  </r>
  <r>
    <x v="0"/>
    <x v="0"/>
    <s v="GCA_000024345.1"/>
    <s v="Primary Assembly"/>
    <s v="chromosome"/>
    <m/>
    <s v="CP001736.1"/>
    <n v="2002046"/>
    <n v="2002339"/>
    <s v="+"/>
    <m/>
    <m/>
    <m/>
    <m/>
    <m/>
    <m/>
    <s v="Kfla_1901"/>
    <n v="294"/>
    <m/>
    <m/>
  </r>
  <r>
    <x v="1"/>
    <x v="1"/>
    <s v="GCA_000024345.1"/>
    <s v="Primary Assembly"/>
    <s v="chromosome"/>
    <m/>
    <s v="CP001736.1"/>
    <n v="2002046"/>
    <n v="2002339"/>
    <s v="+"/>
    <s v="ADB30995.1"/>
    <m/>
    <m/>
    <s v="hypothetical protein"/>
    <m/>
    <m/>
    <s v="Kfla_1901"/>
    <n v="294"/>
    <n v="97"/>
    <m/>
  </r>
  <r>
    <x v="0"/>
    <x v="0"/>
    <s v="GCA_000024345.1"/>
    <s v="Primary Assembly"/>
    <s v="chromosome"/>
    <m/>
    <s v="CP001736.1"/>
    <n v="2002358"/>
    <n v="2003488"/>
    <s v="-"/>
    <m/>
    <m/>
    <m/>
    <m/>
    <m/>
    <m/>
    <s v="Kfla_1902"/>
    <n v="1131"/>
    <m/>
    <m/>
  </r>
  <r>
    <x v="1"/>
    <x v="1"/>
    <s v="GCA_000024345.1"/>
    <s v="Primary Assembly"/>
    <s v="chromosome"/>
    <m/>
    <s v="CP001736.1"/>
    <n v="2002358"/>
    <n v="2003488"/>
    <s v="-"/>
    <s v="ADB30996.1"/>
    <m/>
    <m/>
    <s v="aminotransferase class I and II"/>
    <m/>
    <m/>
    <s v="Kfla_1902"/>
    <n v="1131"/>
    <n v="376"/>
    <m/>
  </r>
  <r>
    <x v="0"/>
    <x v="0"/>
    <s v="GCA_000024345.1"/>
    <s v="Primary Assembly"/>
    <s v="chromosome"/>
    <m/>
    <s v="CP001736.1"/>
    <n v="2003649"/>
    <n v="2004338"/>
    <s v="+"/>
    <m/>
    <m/>
    <m/>
    <m/>
    <m/>
    <m/>
    <s v="Kfla_1903"/>
    <n v="690"/>
    <m/>
    <m/>
  </r>
  <r>
    <x v="1"/>
    <x v="1"/>
    <s v="GCA_000024345.1"/>
    <s v="Primary Assembly"/>
    <s v="chromosome"/>
    <m/>
    <s v="CP001736.1"/>
    <n v="2003649"/>
    <n v="2004338"/>
    <s v="+"/>
    <s v="ADB30997.1"/>
    <m/>
    <m/>
    <s v="ANTAR domain protein with unknown sensor"/>
    <m/>
    <m/>
    <s v="Kfla_1903"/>
    <n v="690"/>
    <n v="229"/>
    <m/>
  </r>
  <r>
    <x v="0"/>
    <x v="0"/>
    <s v="GCA_000024345.1"/>
    <s v="Primary Assembly"/>
    <s v="chromosome"/>
    <m/>
    <s v="CP001736.1"/>
    <n v="2004393"/>
    <n v="2005019"/>
    <s v="+"/>
    <m/>
    <m/>
    <m/>
    <m/>
    <m/>
    <m/>
    <s v="Kfla_1904"/>
    <n v="627"/>
    <m/>
    <m/>
  </r>
  <r>
    <x v="1"/>
    <x v="1"/>
    <s v="GCA_000024345.1"/>
    <s v="Primary Assembly"/>
    <s v="chromosome"/>
    <m/>
    <s v="CP001736.1"/>
    <n v="2004393"/>
    <n v="2005019"/>
    <s v="+"/>
    <s v="ADB30998.1"/>
    <m/>
    <m/>
    <s v="conserved hypothetical protein"/>
    <m/>
    <m/>
    <s v="Kfla_1904"/>
    <n v="627"/>
    <n v="208"/>
    <m/>
  </r>
  <r>
    <x v="0"/>
    <x v="0"/>
    <s v="GCA_000024345.1"/>
    <s v="Primary Assembly"/>
    <s v="chromosome"/>
    <m/>
    <s v="CP001736.1"/>
    <n v="2005033"/>
    <n v="2005899"/>
    <s v="-"/>
    <m/>
    <m/>
    <m/>
    <m/>
    <m/>
    <m/>
    <s v="Kfla_1905"/>
    <n v="867"/>
    <m/>
    <m/>
  </r>
  <r>
    <x v="1"/>
    <x v="1"/>
    <s v="GCA_000024345.1"/>
    <s v="Primary Assembly"/>
    <s v="chromosome"/>
    <m/>
    <s v="CP001736.1"/>
    <n v="2005033"/>
    <n v="2005899"/>
    <s v="-"/>
    <s v="ADB30999.1"/>
    <m/>
    <m/>
    <s v="helix-turn-helix domain protein"/>
    <m/>
    <m/>
    <s v="Kfla_1905"/>
    <n v="867"/>
    <n v="288"/>
    <m/>
  </r>
  <r>
    <x v="0"/>
    <x v="0"/>
    <s v="GCA_000024345.1"/>
    <s v="Primary Assembly"/>
    <s v="chromosome"/>
    <m/>
    <s v="CP001736.1"/>
    <n v="2006346"/>
    <n v="2006537"/>
    <s v="+"/>
    <m/>
    <m/>
    <m/>
    <m/>
    <m/>
    <m/>
    <s v="Kfla_1906"/>
    <n v="192"/>
    <m/>
    <m/>
  </r>
  <r>
    <x v="1"/>
    <x v="1"/>
    <s v="GCA_000024345.1"/>
    <s v="Primary Assembly"/>
    <s v="chromosome"/>
    <m/>
    <s v="CP001736.1"/>
    <n v="2006346"/>
    <n v="2006537"/>
    <s v="+"/>
    <s v="ADB31000.1"/>
    <m/>
    <m/>
    <s v="hypothetical protein"/>
    <m/>
    <m/>
    <s v="Kfla_1906"/>
    <n v="192"/>
    <n v="63"/>
    <m/>
  </r>
  <r>
    <x v="0"/>
    <x v="0"/>
    <s v="GCA_000024345.1"/>
    <s v="Primary Assembly"/>
    <s v="chromosome"/>
    <m/>
    <s v="CP001736.1"/>
    <n v="2006564"/>
    <n v="2006755"/>
    <s v="+"/>
    <m/>
    <m/>
    <m/>
    <m/>
    <m/>
    <m/>
    <s v="Kfla_1907"/>
    <n v="192"/>
    <m/>
    <m/>
  </r>
  <r>
    <x v="1"/>
    <x v="1"/>
    <s v="GCA_000024345.1"/>
    <s v="Primary Assembly"/>
    <s v="chromosome"/>
    <m/>
    <s v="CP001736.1"/>
    <n v="2006564"/>
    <n v="2006755"/>
    <s v="+"/>
    <s v="ADB31001.1"/>
    <m/>
    <m/>
    <s v="hypothetical protein"/>
    <m/>
    <m/>
    <s v="Kfla_1907"/>
    <n v="192"/>
    <n v="63"/>
    <m/>
  </r>
  <r>
    <x v="0"/>
    <x v="0"/>
    <s v="GCA_000024345.1"/>
    <s v="Primary Assembly"/>
    <s v="chromosome"/>
    <m/>
    <s v="CP001736.1"/>
    <n v="2007019"/>
    <n v="2007252"/>
    <s v="-"/>
    <m/>
    <m/>
    <m/>
    <m/>
    <m/>
    <m/>
    <s v="Kfla_1908"/>
    <n v="234"/>
    <m/>
    <m/>
  </r>
  <r>
    <x v="1"/>
    <x v="1"/>
    <s v="GCA_000024345.1"/>
    <s v="Primary Assembly"/>
    <s v="chromosome"/>
    <m/>
    <s v="CP001736.1"/>
    <n v="2007019"/>
    <n v="2007252"/>
    <s v="-"/>
    <s v="ADB31002.1"/>
    <m/>
    <m/>
    <s v="protein of unknown function DUF397"/>
    <m/>
    <m/>
    <s v="Kfla_1908"/>
    <n v="234"/>
    <n v="77"/>
    <m/>
  </r>
  <r>
    <x v="0"/>
    <x v="0"/>
    <s v="GCA_000024345.1"/>
    <s v="Primary Assembly"/>
    <s v="chromosome"/>
    <m/>
    <s v="CP001736.1"/>
    <n v="2007639"/>
    <n v="2008466"/>
    <s v="+"/>
    <m/>
    <m/>
    <m/>
    <m/>
    <m/>
    <m/>
    <s v="Kfla_1909"/>
    <n v="828"/>
    <m/>
    <m/>
  </r>
  <r>
    <x v="1"/>
    <x v="1"/>
    <s v="GCA_000024345.1"/>
    <s v="Primary Assembly"/>
    <s v="chromosome"/>
    <m/>
    <s v="CP001736.1"/>
    <n v="2007639"/>
    <n v="2008466"/>
    <s v="+"/>
    <s v="ADB31003.1"/>
    <m/>
    <m/>
    <s v="protein of unknown function DUF574"/>
    <m/>
    <m/>
    <s v="Kfla_1909"/>
    <n v="828"/>
    <n v="275"/>
    <m/>
  </r>
  <r>
    <x v="0"/>
    <x v="0"/>
    <s v="GCA_000024345.1"/>
    <s v="Primary Assembly"/>
    <s v="chromosome"/>
    <m/>
    <s v="CP001736.1"/>
    <n v="2008739"/>
    <n v="2009173"/>
    <s v="-"/>
    <m/>
    <m/>
    <m/>
    <m/>
    <m/>
    <m/>
    <s v="Kfla_1910"/>
    <n v="435"/>
    <m/>
    <m/>
  </r>
  <r>
    <x v="1"/>
    <x v="1"/>
    <s v="GCA_000024345.1"/>
    <s v="Primary Assembly"/>
    <s v="chromosome"/>
    <m/>
    <s v="CP001736.1"/>
    <n v="2008739"/>
    <n v="2009173"/>
    <s v="-"/>
    <s v="ADB31004.1"/>
    <m/>
    <m/>
    <s v="hypothetical protein"/>
    <m/>
    <m/>
    <s v="Kfla_1910"/>
    <n v="435"/>
    <n v="144"/>
    <m/>
  </r>
  <r>
    <x v="0"/>
    <x v="0"/>
    <s v="GCA_000024345.1"/>
    <s v="Primary Assembly"/>
    <s v="chromosome"/>
    <m/>
    <s v="CP001736.1"/>
    <n v="2009309"/>
    <n v="2009743"/>
    <s v="+"/>
    <m/>
    <m/>
    <m/>
    <m/>
    <m/>
    <m/>
    <s v="Kfla_1911"/>
    <n v="435"/>
    <m/>
    <m/>
  </r>
  <r>
    <x v="1"/>
    <x v="1"/>
    <s v="GCA_000024345.1"/>
    <s v="Primary Assembly"/>
    <s v="chromosome"/>
    <m/>
    <s v="CP001736.1"/>
    <n v="2009309"/>
    <n v="2009743"/>
    <s v="+"/>
    <s v="ADB31005.1"/>
    <m/>
    <m/>
    <s v="heat shock protein Hsp20"/>
    <m/>
    <m/>
    <s v="Kfla_1911"/>
    <n v="435"/>
    <n v="144"/>
    <m/>
  </r>
  <r>
    <x v="0"/>
    <x v="0"/>
    <s v="GCA_000024345.1"/>
    <s v="Primary Assembly"/>
    <s v="chromosome"/>
    <m/>
    <s v="CP001736.1"/>
    <n v="2009796"/>
    <n v="2010515"/>
    <s v="+"/>
    <m/>
    <m/>
    <m/>
    <m/>
    <m/>
    <m/>
    <s v="Kfla_1912"/>
    <n v="720"/>
    <m/>
    <m/>
  </r>
  <r>
    <x v="1"/>
    <x v="1"/>
    <s v="GCA_000024345.1"/>
    <s v="Primary Assembly"/>
    <s v="chromosome"/>
    <m/>
    <s v="CP001736.1"/>
    <n v="2009796"/>
    <n v="2010515"/>
    <s v="+"/>
    <s v="ADB31006.1"/>
    <m/>
    <m/>
    <s v="hypothetical protein"/>
    <m/>
    <m/>
    <s v="Kfla_1912"/>
    <n v="720"/>
    <n v="239"/>
    <m/>
  </r>
  <r>
    <x v="0"/>
    <x v="0"/>
    <s v="GCA_000024345.1"/>
    <s v="Primary Assembly"/>
    <s v="chromosome"/>
    <m/>
    <s v="CP001736.1"/>
    <n v="2010550"/>
    <n v="2010939"/>
    <s v="+"/>
    <m/>
    <m/>
    <m/>
    <m/>
    <m/>
    <m/>
    <s v="Kfla_1913"/>
    <n v="390"/>
    <m/>
    <m/>
  </r>
  <r>
    <x v="1"/>
    <x v="1"/>
    <s v="GCA_000024345.1"/>
    <s v="Primary Assembly"/>
    <s v="chromosome"/>
    <m/>
    <s v="CP001736.1"/>
    <n v="2010550"/>
    <n v="2010939"/>
    <s v="+"/>
    <s v="ADB31007.1"/>
    <m/>
    <m/>
    <s v="hypothetical protein"/>
    <m/>
    <m/>
    <s v="Kfla_1913"/>
    <n v="390"/>
    <n v="129"/>
    <m/>
  </r>
  <r>
    <x v="0"/>
    <x v="0"/>
    <s v="GCA_000024345.1"/>
    <s v="Primary Assembly"/>
    <s v="chromosome"/>
    <m/>
    <s v="CP001736.1"/>
    <n v="2011111"/>
    <n v="2011863"/>
    <s v="+"/>
    <m/>
    <m/>
    <m/>
    <m/>
    <m/>
    <m/>
    <s v="Kfla_1914"/>
    <n v="753"/>
    <m/>
    <m/>
  </r>
  <r>
    <x v="1"/>
    <x v="1"/>
    <s v="GCA_000024345.1"/>
    <s v="Primary Assembly"/>
    <s v="chromosome"/>
    <m/>
    <s v="CP001736.1"/>
    <n v="2011111"/>
    <n v="2011863"/>
    <s v="+"/>
    <s v="ADB31008.1"/>
    <m/>
    <m/>
    <s v="hypothetical protein"/>
    <m/>
    <m/>
    <s v="Kfla_1914"/>
    <n v="753"/>
    <n v="250"/>
    <m/>
  </r>
  <r>
    <x v="0"/>
    <x v="0"/>
    <s v="GCA_000024345.1"/>
    <s v="Primary Assembly"/>
    <s v="chromosome"/>
    <m/>
    <s v="CP001736.1"/>
    <n v="2011931"/>
    <n v="2013160"/>
    <s v="+"/>
    <m/>
    <m/>
    <m/>
    <m/>
    <m/>
    <m/>
    <s v="Kfla_1915"/>
    <n v="1230"/>
    <m/>
    <m/>
  </r>
  <r>
    <x v="1"/>
    <x v="1"/>
    <s v="GCA_000024345.1"/>
    <s v="Primary Assembly"/>
    <s v="chromosome"/>
    <m/>
    <s v="CP001736.1"/>
    <n v="2011931"/>
    <n v="2013160"/>
    <s v="+"/>
    <s v="ADB31009.1"/>
    <m/>
    <m/>
    <s v="amino acid permease-associated region"/>
    <m/>
    <m/>
    <s v="Kfla_1915"/>
    <n v="1230"/>
    <n v="409"/>
    <m/>
  </r>
  <r>
    <x v="0"/>
    <x v="0"/>
    <s v="GCA_000024345.1"/>
    <s v="Primary Assembly"/>
    <s v="chromosome"/>
    <m/>
    <s v="CP001736.1"/>
    <n v="2013186"/>
    <n v="2013662"/>
    <s v="-"/>
    <m/>
    <m/>
    <m/>
    <m/>
    <m/>
    <m/>
    <s v="Kfla_1916"/>
    <n v="477"/>
    <m/>
    <m/>
  </r>
  <r>
    <x v="1"/>
    <x v="1"/>
    <s v="GCA_000024345.1"/>
    <s v="Primary Assembly"/>
    <s v="chromosome"/>
    <m/>
    <s v="CP001736.1"/>
    <n v="2013186"/>
    <n v="2013662"/>
    <s v="-"/>
    <s v="ADB31010.1"/>
    <m/>
    <m/>
    <s v="putative cytoplasmic protein"/>
    <m/>
    <m/>
    <s v="Kfla_1916"/>
    <n v="477"/>
    <n v="158"/>
    <m/>
  </r>
  <r>
    <x v="0"/>
    <x v="0"/>
    <s v="GCA_000024345.1"/>
    <s v="Primary Assembly"/>
    <s v="chromosome"/>
    <m/>
    <s v="CP001736.1"/>
    <n v="2013662"/>
    <n v="2015017"/>
    <s v="-"/>
    <m/>
    <m/>
    <m/>
    <m/>
    <m/>
    <m/>
    <s v="Kfla_1917"/>
    <n v="1356"/>
    <m/>
    <m/>
  </r>
  <r>
    <x v="1"/>
    <x v="1"/>
    <s v="GCA_000024345.1"/>
    <s v="Primary Assembly"/>
    <s v="chromosome"/>
    <m/>
    <s v="CP001736.1"/>
    <n v="2013662"/>
    <n v="2015017"/>
    <s v="-"/>
    <s v="ADB31011.1"/>
    <m/>
    <m/>
    <s v="amino acid permease-associated region"/>
    <m/>
    <m/>
    <s v="Kfla_1917"/>
    <n v="1356"/>
    <n v="451"/>
    <m/>
  </r>
  <r>
    <x v="0"/>
    <x v="0"/>
    <s v="GCA_000024345.1"/>
    <s v="Primary Assembly"/>
    <s v="chromosome"/>
    <m/>
    <s v="CP001736.1"/>
    <n v="2015033"/>
    <n v="2015662"/>
    <s v="-"/>
    <m/>
    <m/>
    <m/>
    <m/>
    <m/>
    <m/>
    <s v="Kfla_1918"/>
    <n v="630"/>
    <m/>
    <m/>
  </r>
  <r>
    <x v="1"/>
    <x v="1"/>
    <s v="GCA_000024345.1"/>
    <s v="Primary Assembly"/>
    <s v="chromosome"/>
    <m/>
    <s v="CP001736.1"/>
    <n v="2015033"/>
    <n v="2015662"/>
    <s v="-"/>
    <s v="ADB31012.1"/>
    <m/>
    <m/>
    <s v="peptidase C60 sortase A and B"/>
    <m/>
    <m/>
    <s v="Kfla_1918"/>
    <n v="630"/>
    <n v="209"/>
    <m/>
  </r>
  <r>
    <x v="0"/>
    <x v="0"/>
    <s v="GCA_000024345.1"/>
    <s v="Primary Assembly"/>
    <s v="chromosome"/>
    <m/>
    <s v="CP001736.1"/>
    <n v="2015659"/>
    <n v="2016348"/>
    <s v="-"/>
    <m/>
    <m/>
    <m/>
    <m/>
    <m/>
    <m/>
    <s v="Kfla_1919"/>
    <n v="690"/>
    <m/>
    <m/>
  </r>
  <r>
    <x v="1"/>
    <x v="1"/>
    <s v="GCA_000024345.1"/>
    <s v="Primary Assembly"/>
    <s v="chromosome"/>
    <m/>
    <s v="CP001736.1"/>
    <n v="2015659"/>
    <n v="2016348"/>
    <s v="-"/>
    <s v="ADB31013.1"/>
    <m/>
    <m/>
    <s v="hypothetical protein"/>
    <m/>
    <m/>
    <s v="Kfla_1919"/>
    <n v="690"/>
    <n v="229"/>
    <m/>
  </r>
  <r>
    <x v="0"/>
    <x v="0"/>
    <s v="GCA_000024345.1"/>
    <s v="Primary Assembly"/>
    <s v="chromosome"/>
    <m/>
    <s v="CP001736.1"/>
    <n v="2016538"/>
    <n v="2017356"/>
    <s v="+"/>
    <m/>
    <m/>
    <m/>
    <m/>
    <m/>
    <m/>
    <s v="Kfla_1920"/>
    <n v="819"/>
    <m/>
    <m/>
  </r>
  <r>
    <x v="1"/>
    <x v="1"/>
    <s v="GCA_000024345.1"/>
    <s v="Primary Assembly"/>
    <s v="chromosome"/>
    <m/>
    <s v="CP001736.1"/>
    <n v="2016538"/>
    <n v="2017356"/>
    <s v="+"/>
    <s v="ADB31014.1"/>
    <m/>
    <m/>
    <s v="RNA polymerase, sigma 28 subunit, FliA/WhiG subfamily"/>
    <m/>
    <m/>
    <s v="Kfla_1920"/>
    <n v="819"/>
    <n v="272"/>
    <m/>
  </r>
  <r>
    <x v="0"/>
    <x v="0"/>
    <s v="GCA_000024345.1"/>
    <s v="Primary Assembly"/>
    <s v="chromosome"/>
    <m/>
    <s v="CP001736.1"/>
    <n v="2017366"/>
    <n v="2018895"/>
    <s v="-"/>
    <m/>
    <m/>
    <m/>
    <m/>
    <m/>
    <m/>
    <s v="Kfla_1921"/>
    <n v="1530"/>
    <m/>
    <m/>
  </r>
  <r>
    <x v="1"/>
    <x v="1"/>
    <s v="GCA_000024345.1"/>
    <s v="Primary Assembly"/>
    <s v="chromosome"/>
    <m/>
    <s v="CP001736.1"/>
    <n v="2017366"/>
    <n v="2018895"/>
    <s v="-"/>
    <s v="ADB31015.1"/>
    <m/>
    <m/>
    <s v="conserved hypothetical protein"/>
    <m/>
    <m/>
    <s v="Kfla_1921"/>
    <n v="1530"/>
    <n v="509"/>
    <m/>
  </r>
  <r>
    <x v="0"/>
    <x v="0"/>
    <s v="GCA_000024345.1"/>
    <s v="Primary Assembly"/>
    <s v="chromosome"/>
    <m/>
    <s v="CP001736.1"/>
    <n v="2018998"/>
    <n v="2019780"/>
    <s v="+"/>
    <m/>
    <m/>
    <m/>
    <m/>
    <m/>
    <m/>
    <s v="Kfla_1922"/>
    <n v="783"/>
    <m/>
    <m/>
  </r>
  <r>
    <x v="1"/>
    <x v="1"/>
    <s v="GCA_000024345.1"/>
    <s v="Primary Assembly"/>
    <s v="chromosome"/>
    <m/>
    <s v="CP001736.1"/>
    <n v="2018998"/>
    <n v="2019780"/>
    <s v="+"/>
    <s v="ADB31016.1"/>
    <m/>
    <m/>
    <s v="hypothetical protein"/>
    <m/>
    <m/>
    <s v="Kfla_1922"/>
    <n v="783"/>
    <n v="260"/>
    <m/>
  </r>
  <r>
    <x v="0"/>
    <x v="0"/>
    <s v="GCA_000024345.1"/>
    <s v="Primary Assembly"/>
    <s v="chromosome"/>
    <m/>
    <s v="CP001736.1"/>
    <n v="2019884"/>
    <n v="2020054"/>
    <s v="+"/>
    <m/>
    <m/>
    <m/>
    <m/>
    <m/>
    <m/>
    <s v="Kfla_1923"/>
    <n v="171"/>
    <m/>
    <m/>
  </r>
  <r>
    <x v="1"/>
    <x v="1"/>
    <s v="GCA_000024345.1"/>
    <s v="Primary Assembly"/>
    <s v="chromosome"/>
    <m/>
    <s v="CP001736.1"/>
    <n v="2019884"/>
    <n v="2020054"/>
    <s v="+"/>
    <s v="ADB31017.1"/>
    <m/>
    <m/>
    <s v="hypothetical protein"/>
    <m/>
    <m/>
    <s v="Kfla_1923"/>
    <n v="171"/>
    <n v="56"/>
    <m/>
  </r>
  <r>
    <x v="0"/>
    <x v="0"/>
    <s v="GCA_000024345.1"/>
    <s v="Primary Assembly"/>
    <s v="chromosome"/>
    <m/>
    <s v="CP001736.1"/>
    <n v="2020051"/>
    <n v="2020818"/>
    <s v="+"/>
    <m/>
    <m/>
    <m/>
    <m/>
    <m/>
    <m/>
    <s v="Kfla_1924"/>
    <n v="768"/>
    <m/>
    <m/>
  </r>
  <r>
    <x v="1"/>
    <x v="1"/>
    <s v="GCA_000024345.1"/>
    <s v="Primary Assembly"/>
    <s v="chromosome"/>
    <m/>
    <s v="CP001736.1"/>
    <n v="2020051"/>
    <n v="2020818"/>
    <s v="+"/>
    <s v="ADB31018.1"/>
    <m/>
    <m/>
    <s v="hypothetical protein"/>
    <m/>
    <m/>
    <s v="Kfla_1924"/>
    <n v="768"/>
    <n v="255"/>
    <m/>
  </r>
  <r>
    <x v="0"/>
    <x v="0"/>
    <s v="GCA_000024345.1"/>
    <s v="Primary Assembly"/>
    <s v="chromosome"/>
    <m/>
    <s v="CP001736.1"/>
    <n v="2020820"/>
    <n v="2021281"/>
    <s v="+"/>
    <m/>
    <m/>
    <m/>
    <m/>
    <m/>
    <m/>
    <s v="Kfla_1925"/>
    <n v="462"/>
    <m/>
    <m/>
  </r>
  <r>
    <x v="1"/>
    <x v="1"/>
    <s v="GCA_000024345.1"/>
    <s v="Primary Assembly"/>
    <s v="chromosome"/>
    <m/>
    <s v="CP001736.1"/>
    <n v="2020820"/>
    <n v="2021281"/>
    <s v="+"/>
    <s v="ADB31019.1"/>
    <m/>
    <m/>
    <s v="protein of unknown function DUF1469"/>
    <m/>
    <m/>
    <s v="Kfla_1925"/>
    <n v="462"/>
    <n v="153"/>
    <m/>
  </r>
  <r>
    <x v="0"/>
    <x v="0"/>
    <s v="GCA_000024345.1"/>
    <s v="Primary Assembly"/>
    <s v="chromosome"/>
    <m/>
    <s v="CP001736.1"/>
    <n v="2021257"/>
    <n v="2021925"/>
    <s v="+"/>
    <m/>
    <m/>
    <m/>
    <m/>
    <m/>
    <m/>
    <s v="Kfla_1926"/>
    <n v="669"/>
    <m/>
    <m/>
  </r>
  <r>
    <x v="1"/>
    <x v="1"/>
    <s v="GCA_000024345.1"/>
    <s v="Primary Assembly"/>
    <s v="chromosome"/>
    <m/>
    <s v="CP001736.1"/>
    <n v="2021257"/>
    <n v="2021925"/>
    <s v="+"/>
    <s v="ADB31020.1"/>
    <m/>
    <m/>
    <s v="hypothetical protein"/>
    <m/>
    <m/>
    <s v="Kfla_1926"/>
    <n v="669"/>
    <n v="222"/>
    <m/>
  </r>
  <r>
    <x v="0"/>
    <x v="0"/>
    <s v="GCA_000024345.1"/>
    <s v="Primary Assembly"/>
    <s v="chromosome"/>
    <m/>
    <s v="CP001736.1"/>
    <n v="2022032"/>
    <n v="2023072"/>
    <s v="+"/>
    <m/>
    <m/>
    <m/>
    <m/>
    <m/>
    <m/>
    <s v="Kfla_1927"/>
    <n v="1041"/>
    <m/>
    <m/>
  </r>
  <r>
    <x v="1"/>
    <x v="1"/>
    <s v="GCA_000024345.1"/>
    <s v="Primary Assembly"/>
    <s v="chromosome"/>
    <m/>
    <s v="CP001736.1"/>
    <n v="2022032"/>
    <n v="2023072"/>
    <s v="+"/>
    <s v="ADB31021.1"/>
    <m/>
    <m/>
    <s v="ribonuclease BN"/>
    <m/>
    <m/>
    <s v="Kfla_1927"/>
    <n v="1041"/>
    <n v="346"/>
    <m/>
  </r>
  <r>
    <x v="0"/>
    <x v="0"/>
    <s v="GCA_000024345.1"/>
    <s v="Primary Assembly"/>
    <s v="chromosome"/>
    <m/>
    <s v="CP001736.1"/>
    <n v="2023139"/>
    <n v="2024014"/>
    <s v="-"/>
    <m/>
    <m/>
    <m/>
    <m/>
    <m/>
    <m/>
    <s v="Kfla_1928"/>
    <n v="876"/>
    <m/>
    <m/>
  </r>
  <r>
    <x v="1"/>
    <x v="1"/>
    <s v="GCA_000024345.1"/>
    <s v="Primary Assembly"/>
    <s v="chromosome"/>
    <m/>
    <s v="CP001736.1"/>
    <n v="2023139"/>
    <n v="2024014"/>
    <s v="-"/>
    <s v="ADB31022.1"/>
    <m/>
    <m/>
    <s v="short-chain dehydrogenase/reductase SDR"/>
    <m/>
    <m/>
    <s v="Kfla_1928"/>
    <n v="876"/>
    <n v="291"/>
    <m/>
  </r>
  <r>
    <x v="0"/>
    <x v="0"/>
    <s v="GCA_000024345.1"/>
    <s v="Primary Assembly"/>
    <s v="chromosome"/>
    <m/>
    <s v="CP001736.1"/>
    <n v="2024171"/>
    <n v="2025298"/>
    <s v="+"/>
    <m/>
    <m/>
    <m/>
    <m/>
    <m/>
    <m/>
    <s v="Kfla_1929"/>
    <n v="1128"/>
    <m/>
    <m/>
  </r>
  <r>
    <x v="1"/>
    <x v="1"/>
    <s v="GCA_000024345.1"/>
    <s v="Primary Assembly"/>
    <s v="chromosome"/>
    <m/>
    <s v="CP001736.1"/>
    <n v="2024171"/>
    <n v="2025298"/>
    <s v="+"/>
    <s v="ADB31023.1"/>
    <m/>
    <m/>
    <s v="geranylgeranyl reductase"/>
    <m/>
    <m/>
    <s v="Kfla_1929"/>
    <n v="1128"/>
    <n v="375"/>
    <m/>
  </r>
  <r>
    <x v="0"/>
    <x v="0"/>
    <s v="GCA_000024345.1"/>
    <s v="Primary Assembly"/>
    <s v="chromosome"/>
    <m/>
    <s v="CP001736.1"/>
    <n v="2025469"/>
    <n v="2025798"/>
    <s v="+"/>
    <m/>
    <m/>
    <m/>
    <m/>
    <m/>
    <m/>
    <s v="Kfla_1930"/>
    <n v="330"/>
    <m/>
    <m/>
  </r>
  <r>
    <x v="1"/>
    <x v="1"/>
    <s v="GCA_000024345.1"/>
    <s v="Primary Assembly"/>
    <s v="chromosome"/>
    <m/>
    <s v="CP001736.1"/>
    <n v="2025469"/>
    <n v="2025798"/>
    <s v="+"/>
    <s v="ADB31024.1"/>
    <m/>
    <m/>
    <s v="putative DNA-binding protein"/>
    <m/>
    <m/>
    <s v="Kfla_1930"/>
    <n v="330"/>
    <n v="109"/>
    <m/>
  </r>
  <r>
    <x v="0"/>
    <x v="0"/>
    <s v="GCA_000024345.1"/>
    <s v="Primary Assembly"/>
    <s v="chromosome"/>
    <m/>
    <s v="CP001736.1"/>
    <n v="2025935"/>
    <n v="2026060"/>
    <s v="+"/>
    <m/>
    <m/>
    <m/>
    <m/>
    <m/>
    <m/>
    <s v="Kfla_1931"/>
    <n v="126"/>
    <m/>
    <m/>
  </r>
  <r>
    <x v="1"/>
    <x v="1"/>
    <s v="GCA_000024345.1"/>
    <s v="Primary Assembly"/>
    <s v="chromosome"/>
    <m/>
    <s v="CP001736.1"/>
    <n v="2025935"/>
    <n v="2026060"/>
    <s v="+"/>
    <s v="ADB31025.1"/>
    <m/>
    <m/>
    <s v="hypothetical protein"/>
    <m/>
    <m/>
    <s v="Kfla_1931"/>
    <n v="126"/>
    <n v="41"/>
    <m/>
  </r>
  <r>
    <x v="0"/>
    <x v="0"/>
    <s v="GCA_000024345.1"/>
    <s v="Primary Assembly"/>
    <s v="chromosome"/>
    <m/>
    <s v="CP001736.1"/>
    <n v="2026085"/>
    <n v="2027014"/>
    <s v="-"/>
    <m/>
    <m/>
    <m/>
    <m/>
    <m/>
    <m/>
    <s v="Kfla_1932"/>
    <n v="930"/>
    <m/>
    <m/>
  </r>
  <r>
    <x v="1"/>
    <x v="1"/>
    <s v="GCA_000024345.1"/>
    <s v="Primary Assembly"/>
    <s v="chromosome"/>
    <m/>
    <s v="CP001736.1"/>
    <n v="2026085"/>
    <n v="2027014"/>
    <s v="-"/>
    <s v="ADB31026.1"/>
    <m/>
    <m/>
    <s v="conserved hypothetical protein"/>
    <m/>
    <m/>
    <s v="Kfla_1932"/>
    <n v="930"/>
    <n v="309"/>
    <m/>
  </r>
  <r>
    <x v="0"/>
    <x v="0"/>
    <s v="GCA_000024345.1"/>
    <s v="Primary Assembly"/>
    <s v="chromosome"/>
    <m/>
    <s v="CP001736.1"/>
    <n v="2027137"/>
    <n v="2028048"/>
    <s v="+"/>
    <m/>
    <m/>
    <m/>
    <m/>
    <m/>
    <m/>
    <s v="Kfla_1933"/>
    <n v="912"/>
    <m/>
    <m/>
  </r>
  <r>
    <x v="1"/>
    <x v="1"/>
    <s v="GCA_000024345.1"/>
    <s v="Primary Assembly"/>
    <s v="chromosome"/>
    <m/>
    <s v="CP001736.1"/>
    <n v="2027137"/>
    <n v="2028048"/>
    <s v="+"/>
    <s v="ADB31027.1"/>
    <m/>
    <m/>
    <s v="ABC transporter related protein"/>
    <m/>
    <m/>
    <s v="Kfla_1933"/>
    <n v="912"/>
    <n v="303"/>
    <m/>
  </r>
  <r>
    <x v="0"/>
    <x v="0"/>
    <s v="GCA_000024345.1"/>
    <s v="Primary Assembly"/>
    <s v="chromosome"/>
    <m/>
    <s v="CP001736.1"/>
    <n v="2028045"/>
    <n v="2028878"/>
    <s v="+"/>
    <m/>
    <m/>
    <m/>
    <m/>
    <m/>
    <m/>
    <s v="Kfla_1934"/>
    <n v="834"/>
    <m/>
    <m/>
  </r>
  <r>
    <x v="1"/>
    <x v="1"/>
    <s v="GCA_000024345.1"/>
    <s v="Primary Assembly"/>
    <s v="chromosome"/>
    <m/>
    <s v="CP001736.1"/>
    <n v="2028045"/>
    <n v="2028878"/>
    <s v="+"/>
    <s v="ADB31028.1"/>
    <m/>
    <m/>
    <s v="ABC-2 type transporter"/>
    <m/>
    <m/>
    <s v="Kfla_1934"/>
    <n v="834"/>
    <n v="277"/>
    <m/>
  </r>
  <r>
    <x v="0"/>
    <x v="0"/>
    <s v="GCA_000024345.1"/>
    <s v="Primary Assembly"/>
    <s v="chromosome"/>
    <m/>
    <s v="CP001736.1"/>
    <n v="2028885"/>
    <n v="2029388"/>
    <s v="-"/>
    <m/>
    <m/>
    <m/>
    <m/>
    <m/>
    <m/>
    <s v="Kfla_1935"/>
    <n v="504"/>
    <m/>
    <m/>
  </r>
  <r>
    <x v="1"/>
    <x v="1"/>
    <s v="GCA_000024345.1"/>
    <s v="Primary Assembly"/>
    <s v="chromosome"/>
    <m/>
    <s v="CP001736.1"/>
    <n v="2028885"/>
    <n v="2029388"/>
    <s v="-"/>
    <s v="ADB31029.1"/>
    <m/>
    <m/>
    <s v="transcriptional regulator, HxlR family"/>
    <m/>
    <m/>
    <s v="Kfla_1935"/>
    <n v="504"/>
    <n v="167"/>
    <m/>
  </r>
  <r>
    <x v="0"/>
    <x v="0"/>
    <s v="GCA_000024345.1"/>
    <s v="Primary Assembly"/>
    <s v="chromosome"/>
    <m/>
    <s v="CP001736.1"/>
    <n v="2029467"/>
    <n v="2029976"/>
    <s v="+"/>
    <m/>
    <m/>
    <m/>
    <m/>
    <m/>
    <m/>
    <s v="Kfla_1936"/>
    <n v="510"/>
    <m/>
    <m/>
  </r>
  <r>
    <x v="1"/>
    <x v="1"/>
    <s v="GCA_000024345.1"/>
    <s v="Primary Assembly"/>
    <s v="chromosome"/>
    <m/>
    <s v="CP001736.1"/>
    <n v="2029467"/>
    <n v="2029976"/>
    <s v="+"/>
    <s v="ADB31030.1"/>
    <m/>
    <m/>
    <s v="GCN5-related N-acetyltransferase"/>
    <m/>
    <m/>
    <s v="Kfla_1936"/>
    <n v="510"/>
    <n v="169"/>
    <m/>
  </r>
  <r>
    <x v="0"/>
    <x v="0"/>
    <s v="GCA_000024345.1"/>
    <s v="Primary Assembly"/>
    <s v="chromosome"/>
    <m/>
    <s v="CP001736.1"/>
    <n v="2030188"/>
    <n v="2030799"/>
    <s v="-"/>
    <m/>
    <m/>
    <m/>
    <m/>
    <m/>
    <m/>
    <s v="Kfla_1937"/>
    <n v="612"/>
    <m/>
    <m/>
  </r>
  <r>
    <x v="1"/>
    <x v="1"/>
    <s v="GCA_000024345.1"/>
    <s v="Primary Assembly"/>
    <s v="chromosome"/>
    <m/>
    <s v="CP001736.1"/>
    <n v="2030188"/>
    <n v="2030799"/>
    <s v="-"/>
    <s v="ADB31031.1"/>
    <m/>
    <m/>
    <s v="Methyltransferase type 11"/>
    <m/>
    <m/>
    <s v="Kfla_1937"/>
    <n v="612"/>
    <n v="203"/>
    <m/>
  </r>
  <r>
    <x v="0"/>
    <x v="0"/>
    <s v="GCA_000024345.1"/>
    <s v="Primary Assembly"/>
    <s v="chromosome"/>
    <m/>
    <s v="CP001736.1"/>
    <n v="2030994"/>
    <n v="2031131"/>
    <s v="-"/>
    <m/>
    <m/>
    <m/>
    <m/>
    <m/>
    <m/>
    <s v="Kfla_1938"/>
    <n v="138"/>
    <m/>
    <m/>
  </r>
  <r>
    <x v="1"/>
    <x v="1"/>
    <s v="GCA_000024345.1"/>
    <s v="Primary Assembly"/>
    <s v="chromosome"/>
    <m/>
    <s v="CP001736.1"/>
    <n v="2030994"/>
    <n v="2031131"/>
    <s v="-"/>
    <s v="ADB31032.1"/>
    <m/>
    <m/>
    <s v="hypothetical protein"/>
    <m/>
    <m/>
    <s v="Kfla_1938"/>
    <n v="138"/>
    <n v="45"/>
    <m/>
  </r>
  <r>
    <x v="0"/>
    <x v="0"/>
    <s v="GCA_000024345.1"/>
    <s v="Primary Assembly"/>
    <s v="chromosome"/>
    <m/>
    <s v="CP001736.1"/>
    <n v="2031183"/>
    <n v="2031764"/>
    <s v="-"/>
    <m/>
    <m/>
    <m/>
    <m/>
    <m/>
    <m/>
    <s v="Kfla_1939"/>
    <n v="582"/>
    <m/>
    <m/>
  </r>
  <r>
    <x v="1"/>
    <x v="1"/>
    <s v="GCA_000024345.1"/>
    <s v="Primary Assembly"/>
    <s v="chromosome"/>
    <m/>
    <s v="CP001736.1"/>
    <n v="2031183"/>
    <n v="2031764"/>
    <s v="-"/>
    <s v="ADB31033.1"/>
    <m/>
    <m/>
    <s v="transcriptional regulator, ArsR family"/>
    <m/>
    <m/>
    <s v="Kfla_1939"/>
    <n v="582"/>
    <n v="193"/>
    <m/>
  </r>
  <r>
    <x v="0"/>
    <x v="0"/>
    <s v="GCA_000024345.1"/>
    <s v="Primary Assembly"/>
    <s v="chromosome"/>
    <m/>
    <s v="CP001736.1"/>
    <n v="2031834"/>
    <n v="2032415"/>
    <s v="+"/>
    <m/>
    <m/>
    <m/>
    <m/>
    <m/>
    <m/>
    <s v="Kfla_1940"/>
    <n v="582"/>
    <m/>
    <m/>
  </r>
  <r>
    <x v="1"/>
    <x v="1"/>
    <s v="GCA_000024345.1"/>
    <s v="Primary Assembly"/>
    <s v="chromosome"/>
    <m/>
    <s v="CP001736.1"/>
    <n v="2031834"/>
    <n v="2032415"/>
    <s v="+"/>
    <s v="ADB31034.1"/>
    <m/>
    <m/>
    <s v="dienelactone hydrolase"/>
    <m/>
    <m/>
    <s v="Kfla_1940"/>
    <n v="582"/>
    <n v="193"/>
    <m/>
  </r>
  <r>
    <x v="0"/>
    <x v="0"/>
    <s v="GCA_000024345.1"/>
    <s v="Primary Assembly"/>
    <s v="chromosome"/>
    <m/>
    <s v="CP001736.1"/>
    <n v="2032420"/>
    <n v="2032833"/>
    <s v="-"/>
    <m/>
    <m/>
    <m/>
    <m/>
    <m/>
    <m/>
    <s v="Kfla_1941"/>
    <n v="414"/>
    <m/>
    <m/>
  </r>
  <r>
    <x v="1"/>
    <x v="1"/>
    <s v="GCA_000024345.1"/>
    <s v="Primary Assembly"/>
    <s v="chromosome"/>
    <m/>
    <s v="CP001736.1"/>
    <n v="2032420"/>
    <n v="2032833"/>
    <s v="-"/>
    <s v="ADB31035.1"/>
    <m/>
    <m/>
    <s v="transcriptional regulator, MarR family"/>
    <m/>
    <m/>
    <s v="Kfla_1941"/>
    <n v="414"/>
    <n v="137"/>
    <m/>
  </r>
  <r>
    <x v="0"/>
    <x v="0"/>
    <s v="GCA_000024345.1"/>
    <s v="Primary Assembly"/>
    <s v="chromosome"/>
    <m/>
    <s v="CP001736.1"/>
    <n v="2032885"/>
    <n v="2033313"/>
    <s v="+"/>
    <m/>
    <m/>
    <m/>
    <m/>
    <m/>
    <m/>
    <s v="Kfla_1942"/>
    <n v="429"/>
    <m/>
    <m/>
  </r>
  <r>
    <x v="1"/>
    <x v="1"/>
    <s v="GCA_000024345.1"/>
    <s v="Primary Assembly"/>
    <s v="chromosome"/>
    <m/>
    <s v="CP001736.1"/>
    <n v="2032885"/>
    <n v="2033313"/>
    <s v="+"/>
    <s v="ADB31036.1"/>
    <m/>
    <m/>
    <s v="conserved hypothetical protein"/>
    <m/>
    <m/>
    <s v="Kfla_1942"/>
    <n v="429"/>
    <n v="142"/>
    <m/>
  </r>
  <r>
    <x v="0"/>
    <x v="0"/>
    <s v="GCA_000024345.1"/>
    <s v="Primary Assembly"/>
    <s v="chromosome"/>
    <m/>
    <s v="CP001736.1"/>
    <n v="2033293"/>
    <n v="2034534"/>
    <s v="-"/>
    <m/>
    <m/>
    <m/>
    <m/>
    <m/>
    <m/>
    <s v="Kfla_1943"/>
    <n v="1242"/>
    <m/>
    <m/>
  </r>
  <r>
    <x v="1"/>
    <x v="1"/>
    <s v="GCA_000024345.1"/>
    <s v="Primary Assembly"/>
    <s v="chromosome"/>
    <m/>
    <s v="CP001736.1"/>
    <n v="2033293"/>
    <n v="2034534"/>
    <s v="-"/>
    <s v="ADB31037.1"/>
    <m/>
    <m/>
    <s v="cytochrome P450"/>
    <m/>
    <m/>
    <s v="Kfla_1943"/>
    <n v="1242"/>
    <n v="413"/>
    <m/>
  </r>
  <r>
    <x v="0"/>
    <x v="0"/>
    <s v="GCA_000024345.1"/>
    <s v="Primary Assembly"/>
    <s v="chromosome"/>
    <m/>
    <s v="CP001736.1"/>
    <n v="2034564"/>
    <n v="2035808"/>
    <s v="-"/>
    <m/>
    <m/>
    <m/>
    <m/>
    <m/>
    <m/>
    <s v="Kfla_1944"/>
    <n v="1245"/>
    <m/>
    <m/>
  </r>
  <r>
    <x v="1"/>
    <x v="1"/>
    <s v="GCA_000024345.1"/>
    <s v="Primary Assembly"/>
    <s v="chromosome"/>
    <m/>
    <s v="CP001736.1"/>
    <n v="2034564"/>
    <n v="2035808"/>
    <s v="-"/>
    <s v="ADB31038.1"/>
    <m/>
    <m/>
    <s v="putative PAS/PAC sensor protein"/>
    <m/>
    <m/>
    <s v="Kfla_1944"/>
    <n v="1245"/>
    <n v="414"/>
    <m/>
  </r>
  <r>
    <x v="0"/>
    <x v="0"/>
    <s v="GCA_000024345.1"/>
    <s v="Primary Assembly"/>
    <s v="chromosome"/>
    <m/>
    <s v="CP001736.1"/>
    <n v="2035805"/>
    <n v="2036617"/>
    <s v="-"/>
    <m/>
    <m/>
    <m/>
    <m/>
    <m/>
    <m/>
    <s v="Kfla_1945"/>
    <n v="813"/>
    <m/>
    <m/>
  </r>
  <r>
    <x v="1"/>
    <x v="1"/>
    <s v="GCA_000024345.1"/>
    <s v="Primary Assembly"/>
    <s v="chromosome"/>
    <m/>
    <s v="CP001736.1"/>
    <n v="2035805"/>
    <n v="2036617"/>
    <s v="-"/>
    <s v="ADB31039.1"/>
    <m/>
    <m/>
    <s v="alpha/beta hydrolase fold protein"/>
    <m/>
    <m/>
    <s v="Kfla_1945"/>
    <n v="813"/>
    <n v="270"/>
    <m/>
  </r>
  <r>
    <x v="0"/>
    <x v="0"/>
    <s v="GCA_000024345.1"/>
    <s v="Primary Assembly"/>
    <s v="chromosome"/>
    <m/>
    <s v="CP001736.1"/>
    <n v="2036634"/>
    <n v="2036924"/>
    <s v="-"/>
    <m/>
    <m/>
    <m/>
    <m/>
    <m/>
    <m/>
    <s v="Kfla_1946"/>
    <n v="291"/>
    <m/>
    <m/>
  </r>
  <r>
    <x v="1"/>
    <x v="1"/>
    <s v="GCA_000024345.1"/>
    <s v="Primary Assembly"/>
    <s v="chromosome"/>
    <m/>
    <s v="CP001736.1"/>
    <n v="2036634"/>
    <n v="2036924"/>
    <s v="-"/>
    <s v="ADB31040.1"/>
    <m/>
    <m/>
    <s v="hypothetical protein"/>
    <m/>
    <m/>
    <s v="Kfla_1946"/>
    <n v="291"/>
    <n v="96"/>
    <m/>
  </r>
  <r>
    <x v="0"/>
    <x v="0"/>
    <s v="GCA_000024345.1"/>
    <s v="Primary Assembly"/>
    <s v="chromosome"/>
    <m/>
    <s v="CP001736.1"/>
    <n v="2037021"/>
    <n v="2037824"/>
    <s v="-"/>
    <m/>
    <m/>
    <m/>
    <m/>
    <m/>
    <m/>
    <s v="Kfla_1947"/>
    <n v="804"/>
    <m/>
    <m/>
  </r>
  <r>
    <x v="1"/>
    <x v="1"/>
    <s v="GCA_000024345.1"/>
    <s v="Primary Assembly"/>
    <s v="chromosome"/>
    <m/>
    <s v="CP001736.1"/>
    <n v="2037021"/>
    <n v="2037824"/>
    <s v="-"/>
    <s v="ADB31041.1"/>
    <m/>
    <m/>
    <s v="ANTAR domain protein with unknown sensor"/>
    <m/>
    <m/>
    <s v="Kfla_1947"/>
    <n v="804"/>
    <n v="267"/>
    <m/>
  </r>
  <r>
    <x v="0"/>
    <x v="0"/>
    <s v="GCA_000024345.1"/>
    <s v="Primary Assembly"/>
    <s v="chromosome"/>
    <m/>
    <s v="CP001736.1"/>
    <n v="2037853"/>
    <n v="2038269"/>
    <s v="-"/>
    <m/>
    <m/>
    <m/>
    <m/>
    <m/>
    <m/>
    <s v="Kfla_1948"/>
    <n v="417"/>
    <m/>
    <m/>
  </r>
  <r>
    <x v="1"/>
    <x v="1"/>
    <s v="GCA_000024345.1"/>
    <s v="Primary Assembly"/>
    <s v="chromosome"/>
    <m/>
    <s v="CP001736.1"/>
    <n v="2037853"/>
    <n v="2038269"/>
    <s v="-"/>
    <s v="ADB31042.1"/>
    <m/>
    <m/>
    <s v="conserved hypothetical protein"/>
    <m/>
    <m/>
    <s v="Kfla_1948"/>
    <n v="417"/>
    <n v="138"/>
    <m/>
  </r>
  <r>
    <x v="0"/>
    <x v="0"/>
    <s v="GCA_000024345.1"/>
    <s v="Primary Assembly"/>
    <s v="chromosome"/>
    <m/>
    <s v="CP001736.1"/>
    <n v="2038342"/>
    <n v="2038974"/>
    <s v="+"/>
    <m/>
    <m/>
    <m/>
    <m/>
    <m/>
    <m/>
    <s v="Kfla_1949"/>
    <n v="633"/>
    <m/>
    <m/>
  </r>
  <r>
    <x v="1"/>
    <x v="1"/>
    <s v="GCA_000024345.1"/>
    <s v="Primary Assembly"/>
    <s v="chromosome"/>
    <m/>
    <s v="CP001736.1"/>
    <n v="2038342"/>
    <n v="2038974"/>
    <s v="+"/>
    <s v="ADB31043.1"/>
    <m/>
    <m/>
    <s v="transcriptional regulator, MerR family"/>
    <m/>
    <m/>
    <s v="Kfla_1949"/>
    <n v="633"/>
    <n v="210"/>
    <m/>
  </r>
  <r>
    <x v="0"/>
    <x v="0"/>
    <s v="GCA_000024345.1"/>
    <s v="Primary Assembly"/>
    <s v="chromosome"/>
    <m/>
    <s v="CP001736.1"/>
    <n v="2039093"/>
    <n v="2039545"/>
    <s v="+"/>
    <m/>
    <m/>
    <m/>
    <m/>
    <m/>
    <m/>
    <s v="Kfla_1950"/>
    <n v="453"/>
    <m/>
    <m/>
  </r>
  <r>
    <x v="1"/>
    <x v="1"/>
    <s v="GCA_000024345.1"/>
    <s v="Primary Assembly"/>
    <s v="chromosome"/>
    <m/>
    <s v="CP001736.1"/>
    <n v="2039093"/>
    <n v="2039545"/>
    <s v="+"/>
    <s v="ADB31044.1"/>
    <m/>
    <m/>
    <s v="hypothetical protein"/>
    <m/>
    <m/>
    <s v="Kfla_1950"/>
    <n v="453"/>
    <n v="150"/>
    <m/>
  </r>
  <r>
    <x v="0"/>
    <x v="0"/>
    <s v="GCA_000024345.1"/>
    <s v="Primary Assembly"/>
    <s v="chromosome"/>
    <m/>
    <s v="CP001736.1"/>
    <n v="2039542"/>
    <n v="2040717"/>
    <s v="+"/>
    <m/>
    <m/>
    <m/>
    <m/>
    <m/>
    <m/>
    <s v="Kfla_1951"/>
    <n v="1176"/>
    <m/>
    <m/>
  </r>
  <r>
    <x v="1"/>
    <x v="1"/>
    <s v="GCA_000024345.1"/>
    <s v="Primary Assembly"/>
    <s v="chromosome"/>
    <m/>
    <s v="CP001736.1"/>
    <n v="2039542"/>
    <n v="2040717"/>
    <s v="+"/>
    <s v="ADB31045.1"/>
    <m/>
    <m/>
    <s v="Alcohol dehydrogenase GroES domain protein"/>
    <m/>
    <m/>
    <s v="Kfla_1951"/>
    <n v="1176"/>
    <n v="391"/>
    <m/>
  </r>
  <r>
    <x v="0"/>
    <x v="0"/>
    <s v="GCA_000024345.1"/>
    <s v="Primary Assembly"/>
    <s v="chromosome"/>
    <m/>
    <s v="CP001736.1"/>
    <n v="2040795"/>
    <n v="2041286"/>
    <s v="+"/>
    <m/>
    <m/>
    <m/>
    <m/>
    <m/>
    <m/>
    <s v="Kfla_1952"/>
    <n v="492"/>
    <m/>
    <m/>
  </r>
  <r>
    <x v="1"/>
    <x v="1"/>
    <s v="GCA_000024345.1"/>
    <s v="Primary Assembly"/>
    <s v="chromosome"/>
    <m/>
    <s v="CP001736.1"/>
    <n v="2040795"/>
    <n v="2041286"/>
    <s v="+"/>
    <s v="ADB31046.1"/>
    <m/>
    <m/>
    <s v="hypothetical protein"/>
    <m/>
    <m/>
    <s v="Kfla_1952"/>
    <n v="492"/>
    <n v="163"/>
    <m/>
  </r>
  <r>
    <x v="0"/>
    <x v="0"/>
    <s v="GCA_000024345.1"/>
    <s v="Primary Assembly"/>
    <s v="chromosome"/>
    <m/>
    <s v="CP001736.1"/>
    <n v="2041300"/>
    <n v="2042076"/>
    <s v="-"/>
    <m/>
    <m/>
    <m/>
    <m/>
    <m/>
    <m/>
    <s v="Kfla_1953"/>
    <n v="777"/>
    <m/>
    <m/>
  </r>
  <r>
    <x v="1"/>
    <x v="1"/>
    <s v="GCA_000024345.1"/>
    <s v="Primary Assembly"/>
    <s v="chromosome"/>
    <m/>
    <s v="CP001736.1"/>
    <n v="2041300"/>
    <n v="2042076"/>
    <s v="-"/>
    <s v="ADB31047.1"/>
    <m/>
    <m/>
    <s v="Endonuclease/exonuclease/phosphatase"/>
    <m/>
    <m/>
    <s v="Kfla_1953"/>
    <n v="777"/>
    <n v="258"/>
    <m/>
  </r>
  <r>
    <x v="0"/>
    <x v="0"/>
    <s v="GCA_000024345.1"/>
    <s v="Primary Assembly"/>
    <s v="chromosome"/>
    <m/>
    <s v="CP001736.1"/>
    <n v="2042179"/>
    <n v="2042535"/>
    <s v="+"/>
    <m/>
    <m/>
    <m/>
    <m/>
    <m/>
    <m/>
    <s v="Kfla_1954"/>
    <n v="357"/>
    <m/>
    <m/>
  </r>
  <r>
    <x v="1"/>
    <x v="1"/>
    <s v="GCA_000024345.1"/>
    <s v="Primary Assembly"/>
    <s v="chromosome"/>
    <m/>
    <s v="CP001736.1"/>
    <n v="2042179"/>
    <n v="2042535"/>
    <s v="+"/>
    <s v="ADB31048.1"/>
    <m/>
    <m/>
    <s v="protein of unknown function DUF1486"/>
    <m/>
    <m/>
    <s v="Kfla_1954"/>
    <n v="357"/>
    <n v="118"/>
    <m/>
  </r>
  <r>
    <x v="0"/>
    <x v="0"/>
    <s v="GCA_000024345.1"/>
    <s v="Primary Assembly"/>
    <s v="chromosome"/>
    <m/>
    <s v="CP001736.1"/>
    <n v="2042540"/>
    <n v="2043757"/>
    <s v="-"/>
    <m/>
    <m/>
    <m/>
    <m/>
    <m/>
    <m/>
    <s v="Kfla_1955"/>
    <n v="1218"/>
    <m/>
    <m/>
  </r>
  <r>
    <x v="1"/>
    <x v="1"/>
    <s v="GCA_000024345.1"/>
    <s v="Primary Assembly"/>
    <s v="chromosome"/>
    <m/>
    <s v="CP001736.1"/>
    <n v="2042540"/>
    <n v="2043757"/>
    <s v="-"/>
    <s v="ADB31049.1"/>
    <m/>
    <m/>
    <s v="hypothetical protein"/>
    <m/>
    <m/>
    <s v="Kfla_1955"/>
    <n v="1218"/>
    <n v="405"/>
    <m/>
  </r>
  <r>
    <x v="0"/>
    <x v="0"/>
    <s v="GCA_000024345.1"/>
    <s v="Primary Assembly"/>
    <s v="chromosome"/>
    <m/>
    <s v="CP001736.1"/>
    <n v="2043870"/>
    <n v="2044664"/>
    <s v="-"/>
    <m/>
    <m/>
    <m/>
    <m/>
    <m/>
    <m/>
    <s v="Kfla_1956"/>
    <n v="795"/>
    <m/>
    <m/>
  </r>
  <r>
    <x v="1"/>
    <x v="1"/>
    <s v="GCA_000024345.1"/>
    <s v="Primary Assembly"/>
    <s v="chromosome"/>
    <m/>
    <s v="CP001736.1"/>
    <n v="2043870"/>
    <n v="2044664"/>
    <s v="-"/>
    <s v="ADB31050.1"/>
    <m/>
    <m/>
    <s v="hypothetical protein"/>
    <m/>
    <m/>
    <s v="Kfla_1956"/>
    <n v="795"/>
    <n v="264"/>
    <m/>
  </r>
  <r>
    <x v="0"/>
    <x v="0"/>
    <s v="GCA_000024345.1"/>
    <s v="Primary Assembly"/>
    <s v="chromosome"/>
    <m/>
    <s v="CP001736.1"/>
    <n v="2044825"/>
    <n v="2046276"/>
    <s v="-"/>
    <m/>
    <m/>
    <m/>
    <m/>
    <m/>
    <m/>
    <s v="Kfla_1957"/>
    <n v="1452"/>
    <m/>
    <m/>
  </r>
  <r>
    <x v="1"/>
    <x v="1"/>
    <s v="GCA_000024345.1"/>
    <s v="Primary Assembly"/>
    <s v="chromosome"/>
    <m/>
    <s v="CP001736.1"/>
    <n v="2044825"/>
    <n v="2046276"/>
    <s v="-"/>
    <s v="ADB31051.1"/>
    <m/>
    <m/>
    <s v="histidine kinase"/>
    <m/>
    <m/>
    <s v="Kfla_1957"/>
    <n v="1452"/>
    <n v="483"/>
    <m/>
  </r>
  <r>
    <x v="0"/>
    <x v="0"/>
    <s v="GCA_000024345.1"/>
    <s v="Primary Assembly"/>
    <s v="chromosome"/>
    <m/>
    <s v="CP001736.1"/>
    <n v="2046273"/>
    <n v="2047007"/>
    <s v="-"/>
    <m/>
    <m/>
    <m/>
    <m/>
    <m/>
    <m/>
    <s v="Kfla_1958"/>
    <n v="735"/>
    <m/>
    <m/>
  </r>
  <r>
    <x v="1"/>
    <x v="1"/>
    <s v="GCA_000024345.1"/>
    <s v="Primary Assembly"/>
    <s v="chromosome"/>
    <m/>
    <s v="CP001736.1"/>
    <n v="2046273"/>
    <n v="2047007"/>
    <s v="-"/>
    <s v="ADB31052.1"/>
    <m/>
    <m/>
    <s v="two component transcriptional regulator, winged helix family"/>
    <m/>
    <m/>
    <s v="Kfla_1958"/>
    <n v="735"/>
    <n v="244"/>
    <m/>
  </r>
  <r>
    <x v="0"/>
    <x v="0"/>
    <s v="GCA_000024345.1"/>
    <s v="Primary Assembly"/>
    <s v="chromosome"/>
    <m/>
    <s v="CP001736.1"/>
    <n v="2047028"/>
    <n v="2047822"/>
    <s v="-"/>
    <m/>
    <m/>
    <m/>
    <m/>
    <m/>
    <m/>
    <s v="Kfla_1959"/>
    <n v="795"/>
    <m/>
    <m/>
  </r>
  <r>
    <x v="1"/>
    <x v="1"/>
    <s v="GCA_000024345.1"/>
    <s v="Primary Assembly"/>
    <s v="chromosome"/>
    <m/>
    <s v="CP001736.1"/>
    <n v="2047028"/>
    <n v="2047822"/>
    <s v="-"/>
    <s v="ADB31053.1"/>
    <m/>
    <m/>
    <s v="hypothetical protein"/>
    <m/>
    <m/>
    <s v="Kfla_1959"/>
    <n v="795"/>
    <n v="264"/>
    <m/>
  </r>
  <r>
    <x v="0"/>
    <x v="0"/>
    <s v="GCA_000024345.1"/>
    <s v="Primary Assembly"/>
    <s v="chromosome"/>
    <m/>
    <s v="CP001736.1"/>
    <n v="2047819"/>
    <n v="2048733"/>
    <s v="-"/>
    <m/>
    <m/>
    <m/>
    <m/>
    <m/>
    <m/>
    <s v="Kfla_1960"/>
    <n v="915"/>
    <m/>
    <m/>
  </r>
  <r>
    <x v="1"/>
    <x v="1"/>
    <s v="GCA_000024345.1"/>
    <s v="Primary Assembly"/>
    <s v="chromosome"/>
    <m/>
    <s v="CP001736.1"/>
    <n v="2047819"/>
    <n v="2048733"/>
    <s v="-"/>
    <s v="ADB31054.1"/>
    <m/>
    <m/>
    <s v="ABC transporter related protein"/>
    <m/>
    <m/>
    <s v="Kfla_1960"/>
    <n v="915"/>
    <n v="304"/>
    <m/>
  </r>
  <r>
    <x v="0"/>
    <x v="0"/>
    <s v="GCA_000024345.1"/>
    <s v="Primary Assembly"/>
    <s v="chromosome"/>
    <m/>
    <s v="CP001736.1"/>
    <n v="2048851"/>
    <n v="2049738"/>
    <s v="-"/>
    <m/>
    <m/>
    <m/>
    <m/>
    <m/>
    <m/>
    <s v="Kfla_1961"/>
    <n v="888"/>
    <m/>
    <m/>
  </r>
  <r>
    <x v="1"/>
    <x v="1"/>
    <s v="GCA_000024345.1"/>
    <s v="Primary Assembly"/>
    <s v="chromosome"/>
    <m/>
    <s v="CP001736.1"/>
    <n v="2048851"/>
    <n v="2049738"/>
    <s v="-"/>
    <s v="ADB31055.1"/>
    <m/>
    <m/>
    <s v="transcriptional regulator, XRE family"/>
    <m/>
    <m/>
    <s v="Kfla_1961"/>
    <n v="888"/>
    <n v="295"/>
    <m/>
  </r>
  <r>
    <x v="0"/>
    <x v="0"/>
    <s v="GCA_000024345.1"/>
    <s v="Primary Assembly"/>
    <s v="chromosome"/>
    <m/>
    <s v="CP001736.1"/>
    <n v="2049919"/>
    <n v="2050818"/>
    <s v="+"/>
    <m/>
    <m/>
    <m/>
    <m/>
    <m/>
    <m/>
    <s v="Kfla_1962"/>
    <n v="900"/>
    <m/>
    <m/>
  </r>
  <r>
    <x v="1"/>
    <x v="1"/>
    <s v="GCA_000024345.1"/>
    <s v="Primary Assembly"/>
    <s v="chromosome"/>
    <m/>
    <s v="CP001736.1"/>
    <n v="2049919"/>
    <n v="2050818"/>
    <s v="+"/>
    <s v="ADB31056.1"/>
    <m/>
    <m/>
    <s v="short-chain dehydrogenase/reductase SDR"/>
    <m/>
    <m/>
    <s v="Kfla_1962"/>
    <n v="900"/>
    <n v="299"/>
    <m/>
  </r>
  <r>
    <x v="0"/>
    <x v="0"/>
    <s v="GCA_000024345.1"/>
    <s v="Primary Assembly"/>
    <s v="chromosome"/>
    <m/>
    <s v="CP001736.1"/>
    <n v="2050915"/>
    <n v="2051712"/>
    <s v="+"/>
    <m/>
    <m/>
    <m/>
    <m/>
    <m/>
    <m/>
    <s v="Kfla_1963"/>
    <n v="798"/>
    <m/>
    <m/>
  </r>
  <r>
    <x v="1"/>
    <x v="1"/>
    <s v="GCA_000024345.1"/>
    <s v="Primary Assembly"/>
    <s v="chromosome"/>
    <m/>
    <s v="CP001736.1"/>
    <n v="2050915"/>
    <n v="2051712"/>
    <s v="+"/>
    <s v="ADB31057.1"/>
    <m/>
    <m/>
    <s v="Conserved TM helix repeat-containing protein"/>
    <m/>
    <m/>
    <s v="Kfla_1963"/>
    <n v="798"/>
    <n v="265"/>
    <m/>
  </r>
  <r>
    <x v="0"/>
    <x v="0"/>
    <s v="GCA_000024345.1"/>
    <s v="Primary Assembly"/>
    <s v="chromosome"/>
    <m/>
    <s v="CP001736.1"/>
    <n v="2051834"/>
    <n v="2052277"/>
    <s v="-"/>
    <m/>
    <m/>
    <m/>
    <m/>
    <m/>
    <m/>
    <s v="Kfla_1964"/>
    <n v="444"/>
    <m/>
    <m/>
  </r>
  <r>
    <x v="1"/>
    <x v="1"/>
    <s v="GCA_000024345.1"/>
    <s v="Primary Assembly"/>
    <s v="chromosome"/>
    <m/>
    <s v="CP001736.1"/>
    <n v="2051834"/>
    <n v="2052277"/>
    <s v="-"/>
    <s v="ADB31058.1"/>
    <m/>
    <m/>
    <s v="hypothetical protein"/>
    <m/>
    <m/>
    <s v="Kfla_1964"/>
    <n v="444"/>
    <n v="147"/>
    <m/>
  </r>
  <r>
    <x v="0"/>
    <x v="0"/>
    <s v="GCA_000024345.1"/>
    <s v="Primary Assembly"/>
    <s v="chromosome"/>
    <m/>
    <s v="CP001736.1"/>
    <n v="2052687"/>
    <n v="2053487"/>
    <s v="+"/>
    <m/>
    <m/>
    <m/>
    <m/>
    <m/>
    <m/>
    <s v="Kfla_1965"/>
    <n v="801"/>
    <m/>
    <m/>
  </r>
  <r>
    <x v="1"/>
    <x v="1"/>
    <s v="GCA_000024345.1"/>
    <s v="Primary Assembly"/>
    <s v="chromosome"/>
    <m/>
    <s v="CP001736.1"/>
    <n v="2052687"/>
    <n v="2053487"/>
    <s v="+"/>
    <s v="ADB31059.1"/>
    <m/>
    <m/>
    <s v="transcriptional regulator, IclR family"/>
    <m/>
    <m/>
    <s v="Kfla_1965"/>
    <n v="801"/>
    <n v="266"/>
    <m/>
  </r>
  <r>
    <x v="0"/>
    <x v="0"/>
    <s v="GCA_000024345.1"/>
    <s v="Primary Assembly"/>
    <s v="chromosome"/>
    <m/>
    <s v="CP001736.1"/>
    <n v="2053513"/>
    <n v="2054496"/>
    <s v="-"/>
    <m/>
    <m/>
    <m/>
    <m/>
    <m/>
    <m/>
    <s v="Kfla_1966"/>
    <n v="984"/>
    <m/>
    <m/>
  </r>
  <r>
    <x v="1"/>
    <x v="1"/>
    <s v="GCA_000024345.1"/>
    <s v="Primary Assembly"/>
    <s v="chromosome"/>
    <m/>
    <s v="CP001736.1"/>
    <n v="2053513"/>
    <n v="2054496"/>
    <s v="-"/>
    <s v="ADB31060.1"/>
    <m/>
    <m/>
    <s v="PfkB domain protein"/>
    <m/>
    <m/>
    <s v="Kfla_1966"/>
    <n v="984"/>
    <n v="327"/>
    <m/>
  </r>
  <r>
    <x v="0"/>
    <x v="0"/>
    <s v="GCA_000024345.1"/>
    <s v="Primary Assembly"/>
    <s v="chromosome"/>
    <m/>
    <s v="CP001736.1"/>
    <n v="2054493"/>
    <n v="2055155"/>
    <s v="-"/>
    <m/>
    <m/>
    <m/>
    <m/>
    <m/>
    <m/>
    <s v="Kfla_1967"/>
    <n v="663"/>
    <m/>
    <m/>
  </r>
  <r>
    <x v="1"/>
    <x v="1"/>
    <s v="GCA_000024345.1"/>
    <s v="Primary Assembly"/>
    <s v="chromosome"/>
    <m/>
    <s v="CP001736.1"/>
    <n v="2054493"/>
    <n v="2055155"/>
    <s v="-"/>
    <s v="ADB31061.1"/>
    <m/>
    <m/>
    <s v="2-dehydro-3-deoxyphosphogluconate aldolase/4- hydroxy-2-oxoglutarate aldolase"/>
    <m/>
    <m/>
    <s v="Kfla_1967"/>
    <n v="663"/>
    <n v="220"/>
    <m/>
  </r>
  <r>
    <x v="0"/>
    <x v="4"/>
    <s v="GCA_000024345.1"/>
    <s v="Primary Assembly"/>
    <s v="chromosome"/>
    <m/>
    <s v="CP001736.1"/>
    <n v="2055198"/>
    <n v="2055734"/>
    <s v="-"/>
    <m/>
    <m/>
    <m/>
    <m/>
    <m/>
    <m/>
    <s v="Kfla_1968"/>
    <n v="537"/>
    <m/>
    <s v="pseudo"/>
  </r>
  <r>
    <x v="0"/>
    <x v="4"/>
    <s v="GCA_000024345.1"/>
    <s v="Primary Assembly"/>
    <s v="chromosome"/>
    <m/>
    <s v="CP001736.1"/>
    <n v="2055741"/>
    <n v="2055932"/>
    <s v="+"/>
    <m/>
    <m/>
    <m/>
    <m/>
    <m/>
    <m/>
    <s v="Kfla_1969"/>
    <n v="192"/>
    <m/>
    <s v="pseudo"/>
  </r>
  <r>
    <x v="0"/>
    <x v="0"/>
    <s v="GCA_000024345.1"/>
    <s v="Primary Assembly"/>
    <s v="chromosome"/>
    <m/>
    <s v="CP001736.1"/>
    <n v="2056082"/>
    <n v="2059435"/>
    <s v="+"/>
    <m/>
    <m/>
    <m/>
    <m/>
    <m/>
    <m/>
    <s v="Kfla_1970"/>
    <n v="3354"/>
    <m/>
    <m/>
  </r>
  <r>
    <x v="1"/>
    <x v="1"/>
    <s v="GCA_000024345.1"/>
    <s v="Primary Assembly"/>
    <s v="chromosome"/>
    <m/>
    <s v="CP001736.1"/>
    <n v="2056082"/>
    <n v="2059435"/>
    <s v="+"/>
    <s v="ADB31062.1"/>
    <m/>
    <m/>
    <s v="peptidase S8 and S53 subtilisin kexin sedolisin"/>
    <m/>
    <m/>
    <s v="Kfla_1970"/>
    <n v="3354"/>
    <n v="1117"/>
    <m/>
  </r>
  <r>
    <x v="0"/>
    <x v="0"/>
    <s v="GCA_000024345.1"/>
    <s v="Primary Assembly"/>
    <s v="chromosome"/>
    <m/>
    <s v="CP001736.1"/>
    <n v="2059492"/>
    <n v="2060289"/>
    <s v="-"/>
    <m/>
    <m/>
    <m/>
    <m/>
    <m/>
    <m/>
    <s v="Kfla_1971"/>
    <n v="798"/>
    <m/>
    <m/>
  </r>
  <r>
    <x v="1"/>
    <x v="1"/>
    <s v="GCA_000024345.1"/>
    <s v="Primary Assembly"/>
    <s v="chromosome"/>
    <m/>
    <s v="CP001736.1"/>
    <n v="2059492"/>
    <n v="2060289"/>
    <s v="-"/>
    <s v="ADB31063.1"/>
    <m/>
    <m/>
    <s v="Abortive infection protein"/>
    <m/>
    <m/>
    <s v="Kfla_1971"/>
    <n v="798"/>
    <n v="265"/>
    <m/>
  </r>
  <r>
    <x v="0"/>
    <x v="0"/>
    <s v="GCA_000024345.1"/>
    <s v="Primary Assembly"/>
    <s v="chromosome"/>
    <m/>
    <s v="CP001736.1"/>
    <n v="2060351"/>
    <n v="2061508"/>
    <s v="+"/>
    <m/>
    <m/>
    <m/>
    <m/>
    <m/>
    <m/>
    <s v="Kfla_1972"/>
    <n v="1158"/>
    <m/>
    <m/>
  </r>
  <r>
    <x v="1"/>
    <x v="1"/>
    <s v="GCA_000024345.1"/>
    <s v="Primary Assembly"/>
    <s v="chromosome"/>
    <m/>
    <s v="CP001736.1"/>
    <n v="2060351"/>
    <n v="2061508"/>
    <s v="+"/>
    <s v="ADB31064.1"/>
    <m/>
    <m/>
    <s v="hypothetical protein"/>
    <m/>
    <m/>
    <s v="Kfla_1972"/>
    <n v="1158"/>
    <n v="385"/>
    <m/>
  </r>
  <r>
    <x v="0"/>
    <x v="0"/>
    <s v="GCA_000024345.1"/>
    <s v="Primary Assembly"/>
    <s v="chromosome"/>
    <m/>
    <s v="CP001736.1"/>
    <n v="2061551"/>
    <n v="2062789"/>
    <s v="-"/>
    <m/>
    <m/>
    <m/>
    <m/>
    <m/>
    <m/>
    <s v="Kfla_1973"/>
    <n v="1239"/>
    <m/>
    <m/>
  </r>
  <r>
    <x v="1"/>
    <x v="1"/>
    <s v="GCA_000024345.1"/>
    <s v="Primary Assembly"/>
    <s v="chromosome"/>
    <m/>
    <s v="CP001736.1"/>
    <n v="2061551"/>
    <n v="2062789"/>
    <s v="-"/>
    <s v="ADB31065.1"/>
    <m/>
    <m/>
    <s v="major facilitator superfamily MFS_1"/>
    <m/>
    <m/>
    <s v="Kfla_1973"/>
    <n v="1239"/>
    <n v="412"/>
    <m/>
  </r>
  <r>
    <x v="0"/>
    <x v="0"/>
    <s v="GCA_000024345.1"/>
    <s v="Primary Assembly"/>
    <s v="chromosome"/>
    <m/>
    <s v="CP001736.1"/>
    <n v="2062896"/>
    <n v="2064338"/>
    <s v="-"/>
    <m/>
    <m/>
    <m/>
    <m/>
    <m/>
    <m/>
    <s v="Kfla_1974"/>
    <n v="1443"/>
    <m/>
    <m/>
  </r>
  <r>
    <x v="1"/>
    <x v="1"/>
    <s v="GCA_000024345.1"/>
    <s v="Primary Assembly"/>
    <s v="chromosome"/>
    <m/>
    <s v="CP001736.1"/>
    <n v="2062896"/>
    <n v="2064338"/>
    <s v="-"/>
    <s v="ADB31066.1"/>
    <m/>
    <m/>
    <s v="hypothetical protein"/>
    <m/>
    <m/>
    <s v="Kfla_1974"/>
    <n v="1443"/>
    <n v="480"/>
    <m/>
  </r>
  <r>
    <x v="0"/>
    <x v="0"/>
    <s v="GCA_000024345.1"/>
    <s v="Primary Assembly"/>
    <s v="chromosome"/>
    <m/>
    <s v="CP001736.1"/>
    <n v="2064335"/>
    <n v="2065777"/>
    <s v="-"/>
    <m/>
    <m/>
    <m/>
    <m/>
    <m/>
    <m/>
    <s v="Kfla_1975"/>
    <n v="1443"/>
    <m/>
    <m/>
  </r>
  <r>
    <x v="1"/>
    <x v="1"/>
    <s v="GCA_000024345.1"/>
    <s v="Primary Assembly"/>
    <s v="chromosome"/>
    <m/>
    <s v="CP001736.1"/>
    <n v="2064335"/>
    <n v="2065777"/>
    <s v="-"/>
    <s v="ADB31067.1"/>
    <m/>
    <m/>
    <s v="drug resistance transporter, EmrB/QacA subfamily"/>
    <m/>
    <m/>
    <s v="Kfla_1975"/>
    <n v="1443"/>
    <n v="480"/>
    <m/>
  </r>
  <r>
    <x v="0"/>
    <x v="0"/>
    <s v="GCA_000024345.1"/>
    <s v="Primary Assembly"/>
    <s v="chromosome"/>
    <m/>
    <s v="CP001736.1"/>
    <n v="2065864"/>
    <n v="2066478"/>
    <s v="+"/>
    <m/>
    <m/>
    <m/>
    <m/>
    <m/>
    <m/>
    <s v="Kfla_1976"/>
    <n v="615"/>
    <m/>
    <m/>
  </r>
  <r>
    <x v="1"/>
    <x v="1"/>
    <s v="GCA_000024345.1"/>
    <s v="Primary Assembly"/>
    <s v="chromosome"/>
    <m/>
    <s v="CP001736.1"/>
    <n v="2065864"/>
    <n v="2066478"/>
    <s v="+"/>
    <s v="ADB31068.1"/>
    <m/>
    <m/>
    <s v="transcriptional regulator, TetR family"/>
    <m/>
    <m/>
    <s v="Kfla_1976"/>
    <n v="615"/>
    <n v="204"/>
    <m/>
  </r>
  <r>
    <x v="0"/>
    <x v="0"/>
    <s v="GCA_000024345.1"/>
    <s v="Primary Assembly"/>
    <s v="chromosome"/>
    <m/>
    <s v="CP001736.1"/>
    <n v="2066647"/>
    <n v="2067306"/>
    <s v="-"/>
    <m/>
    <m/>
    <m/>
    <m/>
    <m/>
    <m/>
    <s v="Kfla_1977"/>
    <n v="660"/>
    <m/>
    <m/>
  </r>
  <r>
    <x v="1"/>
    <x v="1"/>
    <s v="GCA_000024345.1"/>
    <s v="Primary Assembly"/>
    <s v="chromosome"/>
    <m/>
    <s v="CP001736.1"/>
    <n v="2066647"/>
    <n v="2067306"/>
    <s v="-"/>
    <s v="ADB31069.1"/>
    <m/>
    <m/>
    <s v="two component transcriptional regulator, LuxR family"/>
    <m/>
    <m/>
    <s v="Kfla_1977"/>
    <n v="660"/>
    <n v="219"/>
    <m/>
  </r>
  <r>
    <x v="0"/>
    <x v="0"/>
    <s v="GCA_000024345.1"/>
    <s v="Primary Assembly"/>
    <s v="chromosome"/>
    <m/>
    <s v="CP001736.1"/>
    <n v="2067299"/>
    <n v="2068483"/>
    <s v="-"/>
    <m/>
    <m/>
    <m/>
    <m/>
    <m/>
    <m/>
    <s v="Kfla_1978"/>
    <n v="1185"/>
    <m/>
    <m/>
  </r>
  <r>
    <x v="1"/>
    <x v="1"/>
    <s v="GCA_000024345.1"/>
    <s v="Primary Assembly"/>
    <s v="chromosome"/>
    <m/>
    <s v="CP001736.1"/>
    <n v="2067299"/>
    <n v="2068483"/>
    <s v="-"/>
    <s v="ADB31070.1"/>
    <m/>
    <m/>
    <s v="histidine kinase"/>
    <m/>
    <m/>
    <s v="Kfla_1978"/>
    <n v="1185"/>
    <n v="394"/>
    <m/>
  </r>
  <r>
    <x v="0"/>
    <x v="0"/>
    <s v="GCA_000024345.1"/>
    <s v="Primary Assembly"/>
    <s v="chromosome"/>
    <m/>
    <s v="CP001736.1"/>
    <n v="2068646"/>
    <n v="2069071"/>
    <s v="+"/>
    <m/>
    <m/>
    <m/>
    <m/>
    <m/>
    <m/>
    <s v="Kfla_1979"/>
    <n v="426"/>
    <m/>
    <m/>
  </r>
  <r>
    <x v="1"/>
    <x v="1"/>
    <s v="GCA_000024345.1"/>
    <s v="Primary Assembly"/>
    <s v="chromosome"/>
    <m/>
    <s v="CP001736.1"/>
    <n v="2068646"/>
    <n v="2069071"/>
    <s v="+"/>
    <s v="ADB31071.1"/>
    <m/>
    <m/>
    <s v="hypothetical protein"/>
    <m/>
    <m/>
    <s v="Kfla_1979"/>
    <n v="426"/>
    <n v="141"/>
    <m/>
  </r>
  <r>
    <x v="0"/>
    <x v="0"/>
    <s v="GCA_000024345.1"/>
    <s v="Primary Assembly"/>
    <s v="chromosome"/>
    <m/>
    <s v="CP001736.1"/>
    <n v="2069068"/>
    <n v="2070096"/>
    <s v="+"/>
    <m/>
    <m/>
    <m/>
    <m/>
    <m/>
    <m/>
    <s v="Kfla_1980"/>
    <n v="1029"/>
    <m/>
    <m/>
  </r>
  <r>
    <x v="1"/>
    <x v="1"/>
    <s v="GCA_000024345.1"/>
    <s v="Primary Assembly"/>
    <s v="chromosome"/>
    <m/>
    <s v="CP001736.1"/>
    <n v="2069068"/>
    <n v="2070096"/>
    <s v="+"/>
    <s v="ADB31072.1"/>
    <m/>
    <m/>
    <s v="hypothetical protein"/>
    <m/>
    <m/>
    <s v="Kfla_1980"/>
    <n v="1029"/>
    <n v="342"/>
    <m/>
  </r>
  <r>
    <x v="0"/>
    <x v="0"/>
    <s v="GCA_000024345.1"/>
    <s v="Primary Assembly"/>
    <s v="chromosome"/>
    <m/>
    <s v="CP001736.1"/>
    <n v="2070142"/>
    <n v="2070963"/>
    <s v="-"/>
    <m/>
    <m/>
    <m/>
    <m/>
    <m/>
    <m/>
    <s v="Kfla_1981"/>
    <n v="822"/>
    <m/>
    <m/>
  </r>
  <r>
    <x v="1"/>
    <x v="1"/>
    <s v="GCA_000024345.1"/>
    <s v="Primary Assembly"/>
    <s v="chromosome"/>
    <m/>
    <s v="CP001736.1"/>
    <n v="2070142"/>
    <n v="2070963"/>
    <s v="-"/>
    <s v="ADB31073.1"/>
    <m/>
    <m/>
    <s v="hypothetical protein"/>
    <m/>
    <m/>
    <s v="Kfla_1981"/>
    <n v="822"/>
    <n v="273"/>
    <m/>
  </r>
  <r>
    <x v="0"/>
    <x v="4"/>
    <s v="GCA_000024345.1"/>
    <s v="Primary Assembly"/>
    <s v="chromosome"/>
    <m/>
    <s v="CP001736.1"/>
    <n v="2071066"/>
    <n v="2071454"/>
    <s v="-"/>
    <m/>
    <m/>
    <m/>
    <m/>
    <m/>
    <m/>
    <s v="Kfla_1982"/>
    <n v="389"/>
    <m/>
    <s v="pseudo"/>
  </r>
  <r>
    <x v="0"/>
    <x v="0"/>
    <s v="GCA_000024345.1"/>
    <s v="Primary Assembly"/>
    <s v="chromosome"/>
    <m/>
    <s v="CP001736.1"/>
    <n v="2071478"/>
    <n v="2072341"/>
    <s v="-"/>
    <m/>
    <m/>
    <m/>
    <m/>
    <m/>
    <m/>
    <s v="Kfla_1983"/>
    <n v="864"/>
    <m/>
    <m/>
  </r>
  <r>
    <x v="1"/>
    <x v="1"/>
    <s v="GCA_000024345.1"/>
    <s v="Primary Assembly"/>
    <s v="chromosome"/>
    <m/>
    <s v="CP001736.1"/>
    <n v="2071478"/>
    <n v="2072341"/>
    <s v="-"/>
    <s v="ADB31074.1"/>
    <m/>
    <m/>
    <s v="alpha/beta hydrolase fold protein"/>
    <m/>
    <m/>
    <s v="Kfla_1983"/>
    <n v="864"/>
    <n v="287"/>
    <m/>
  </r>
  <r>
    <x v="0"/>
    <x v="0"/>
    <s v="GCA_000024345.1"/>
    <s v="Primary Assembly"/>
    <s v="chromosome"/>
    <m/>
    <s v="CP001736.1"/>
    <n v="2072398"/>
    <n v="2073906"/>
    <s v="-"/>
    <m/>
    <m/>
    <m/>
    <m/>
    <m/>
    <m/>
    <s v="Kfla_1984"/>
    <n v="1509"/>
    <m/>
    <m/>
  </r>
  <r>
    <x v="1"/>
    <x v="1"/>
    <s v="GCA_000024345.1"/>
    <s v="Primary Assembly"/>
    <s v="chromosome"/>
    <m/>
    <s v="CP001736.1"/>
    <n v="2072398"/>
    <n v="2073906"/>
    <s v="-"/>
    <s v="ADB31075.1"/>
    <m/>
    <m/>
    <s v="major facilitator superfamily MFS_1"/>
    <m/>
    <m/>
    <s v="Kfla_1984"/>
    <n v="1509"/>
    <n v="502"/>
    <m/>
  </r>
  <r>
    <x v="0"/>
    <x v="0"/>
    <s v="GCA_000024345.1"/>
    <s v="Primary Assembly"/>
    <s v="chromosome"/>
    <m/>
    <s v="CP001736.1"/>
    <n v="2073958"/>
    <n v="2074413"/>
    <s v="+"/>
    <m/>
    <m/>
    <m/>
    <m/>
    <m/>
    <m/>
    <s v="Kfla_1985"/>
    <n v="456"/>
    <m/>
    <m/>
  </r>
  <r>
    <x v="1"/>
    <x v="1"/>
    <s v="GCA_000024345.1"/>
    <s v="Primary Assembly"/>
    <s v="chromosome"/>
    <m/>
    <s v="CP001736.1"/>
    <n v="2073958"/>
    <n v="2074413"/>
    <s v="+"/>
    <s v="ADB31076.1"/>
    <m/>
    <m/>
    <s v="transcriptional regulator, MerR family"/>
    <m/>
    <m/>
    <s v="Kfla_1985"/>
    <n v="456"/>
    <n v="151"/>
    <m/>
  </r>
  <r>
    <x v="0"/>
    <x v="0"/>
    <s v="GCA_000024345.1"/>
    <s v="Primary Assembly"/>
    <s v="chromosome"/>
    <m/>
    <s v="CP001736.1"/>
    <n v="2074447"/>
    <n v="2075040"/>
    <s v="-"/>
    <m/>
    <m/>
    <m/>
    <m/>
    <m/>
    <m/>
    <s v="Kfla_1986"/>
    <n v="594"/>
    <m/>
    <m/>
  </r>
  <r>
    <x v="1"/>
    <x v="1"/>
    <s v="GCA_000024345.1"/>
    <s v="Primary Assembly"/>
    <s v="chromosome"/>
    <m/>
    <s v="CP001736.1"/>
    <n v="2074447"/>
    <n v="2075040"/>
    <s v="-"/>
    <s v="ADB31077.1"/>
    <m/>
    <m/>
    <s v="transcriptional regulator, TetR family"/>
    <m/>
    <m/>
    <s v="Kfla_1986"/>
    <n v="594"/>
    <n v="197"/>
    <m/>
  </r>
  <r>
    <x v="0"/>
    <x v="0"/>
    <s v="GCA_000024345.1"/>
    <s v="Primary Assembly"/>
    <s v="chromosome"/>
    <m/>
    <s v="CP001736.1"/>
    <n v="2075149"/>
    <n v="2075931"/>
    <s v="+"/>
    <m/>
    <m/>
    <m/>
    <m/>
    <m/>
    <m/>
    <s v="Kfla_1987"/>
    <n v="783"/>
    <m/>
    <m/>
  </r>
  <r>
    <x v="1"/>
    <x v="1"/>
    <s v="GCA_000024345.1"/>
    <s v="Primary Assembly"/>
    <s v="chromosome"/>
    <m/>
    <s v="CP001736.1"/>
    <n v="2075149"/>
    <n v="2075931"/>
    <s v="+"/>
    <s v="ADB31078.1"/>
    <m/>
    <m/>
    <s v="short-chain dehydrogenase/reductase SDR"/>
    <m/>
    <m/>
    <s v="Kfla_1987"/>
    <n v="783"/>
    <n v="260"/>
    <m/>
  </r>
  <r>
    <x v="0"/>
    <x v="0"/>
    <s v="GCA_000024345.1"/>
    <s v="Primary Assembly"/>
    <s v="chromosome"/>
    <m/>
    <s v="CP001736.1"/>
    <n v="2076086"/>
    <n v="2076820"/>
    <s v="+"/>
    <m/>
    <m/>
    <m/>
    <m/>
    <m/>
    <m/>
    <s v="Kfla_1988"/>
    <n v="735"/>
    <m/>
    <m/>
  </r>
  <r>
    <x v="1"/>
    <x v="1"/>
    <s v="GCA_000024345.1"/>
    <s v="Primary Assembly"/>
    <s v="chromosome"/>
    <m/>
    <s v="CP001736.1"/>
    <n v="2076086"/>
    <n v="2076820"/>
    <s v="+"/>
    <s v="ADB31079.1"/>
    <m/>
    <m/>
    <s v="short-chain dehydrogenase/reductase SDR"/>
    <m/>
    <m/>
    <s v="Kfla_1988"/>
    <n v="735"/>
    <n v="244"/>
    <m/>
  </r>
  <r>
    <x v="0"/>
    <x v="0"/>
    <s v="GCA_000024345.1"/>
    <s v="Primary Assembly"/>
    <s v="chromosome"/>
    <m/>
    <s v="CP001736.1"/>
    <n v="2076896"/>
    <n v="2077876"/>
    <s v="-"/>
    <m/>
    <m/>
    <m/>
    <m/>
    <m/>
    <m/>
    <s v="Kfla_1989"/>
    <n v="981"/>
    <m/>
    <m/>
  </r>
  <r>
    <x v="1"/>
    <x v="1"/>
    <s v="GCA_000024345.1"/>
    <s v="Primary Assembly"/>
    <s v="chromosome"/>
    <m/>
    <s v="CP001736.1"/>
    <n v="2076896"/>
    <n v="2077876"/>
    <s v="-"/>
    <s v="ADB31080.1"/>
    <m/>
    <m/>
    <s v="PfkB domain protein"/>
    <m/>
    <m/>
    <s v="Kfla_1989"/>
    <n v="981"/>
    <n v="326"/>
    <m/>
  </r>
  <r>
    <x v="0"/>
    <x v="0"/>
    <s v="GCA_000024345.1"/>
    <s v="Primary Assembly"/>
    <s v="chromosome"/>
    <m/>
    <s v="CP001736.1"/>
    <n v="2077873"/>
    <n v="2078646"/>
    <s v="-"/>
    <m/>
    <m/>
    <m/>
    <m/>
    <m/>
    <m/>
    <s v="Kfla_1990"/>
    <n v="774"/>
    <m/>
    <m/>
  </r>
  <r>
    <x v="1"/>
    <x v="1"/>
    <s v="GCA_000024345.1"/>
    <s v="Primary Assembly"/>
    <s v="chromosome"/>
    <m/>
    <s v="CP001736.1"/>
    <n v="2077873"/>
    <n v="2078646"/>
    <s v="-"/>
    <s v="ADB31081.1"/>
    <m/>
    <m/>
    <s v="glycerophosphoryl diester phosphodiesterase"/>
    <m/>
    <m/>
    <s v="Kfla_1990"/>
    <n v="774"/>
    <n v="257"/>
    <m/>
  </r>
  <r>
    <x v="0"/>
    <x v="0"/>
    <s v="GCA_000024345.1"/>
    <s v="Primary Assembly"/>
    <s v="chromosome"/>
    <m/>
    <s v="CP001736.1"/>
    <n v="2078643"/>
    <n v="2079953"/>
    <s v="-"/>
    <m/>
    <m/>
    <m/>
    <m/>
    <m/>
    <m/>
    <s v="Kfla_1991"/>
    <n v="1311"/>
    <m/>
    <m/>
  </r>
  <r>
    <x v="1"/>
    <x v="1"/>
    <s v="GCA_000024345.1"/>
    <s v="Primary Assembly"/>
    <s v="chromosome"/>
    <m/>
    <s v="CP001736.1"/>
    <n v="2078643"/>
    <n v="2079953"/>
    <s v="-"/>
    <s v="ADB31082.1"/>
    <m/>
    <m/>
    <s v="ADP-ribosylation/Crystallin J1"/>
    <m/>
    <m/>
    <s v="Kfla_1991"/>
    <n v="1311"/>
    <n v="436"/>
    <m/>
  </r>
  <r>
    <x v="0"/>
    <x v="0"/>
    <s v="GCA_000024345.1"/>
    <s v="Primary Assembly"/>
    <s v="chromosome"/>
    <m/>
    <s v="CP001736.1"/>
    <n v="2079997"/>
    <n v="2080848"/>
    <s v="-"/>
    <m/>
    <m/>
    <m/>
    <m/>
    <m/>
    <m/>
    <s v="Kfla_1992"/>
    <n v="852"/>
    <m/>
    <m/>
  </r>
  <r>
    <x v="1"/>
    <x v="1"/>
    <s v="GCA_000024345.1"/>
    <s v="Primary Assembly"/>
    <s v="chromosome"/>
    <m/>
    <s v="CP001736.1"/>
    <n v="2079997"/>
    <n v="2080848"/>
    <s v="-"/>
    <s v="ADB31083.1"/>
    <m/>
    <m/>
    <s v="binding-protein-dependent transport systems inner membrane component"/>
    <m/>
    <m/>
    <s v="Kfla_1992"/>
    <n v="852"/>
    <n v="283"/>
    <m/>
  </r>
  <r>
    <x v="0"/>
    <x v="0"/>
    <s v="GCA_000024345.1"/>
    <s v="Primary Assembly"/>
    <s v="chromosome"/>
    <m/>
    <s v="CP001736.1"/>
    <n v="2080845"/>
    <n v="2081849"/>
    <s v="-"/>
    <m/>
    <m/>
    <m/>
    <m/>
    <m/>
    <m/>
    <s v="Kfla_1993"/>
    <n v="1005"/>
    <m/>
    <m/>
  </r>
  <r>
    <x v="1"/>
    <x v="1"/>
    <s v="GCA_000024345.1"/>
    <s v="Primary Assembly"/>
    <s v="chromosome"/>
    <m/>
    <s v="CP001736.1"/>
    <n v="2080845"/>
    <n v="2081849"/>
    <s v="-"/>
    <s v="ADB31084.1"/>
    <m/>
    <m/>
    <s v="binding-protein-dependent transport systems inner membrane component"/>
    <m/>
    <m/>
    <s v="Kfla_1993"/>
    <n v="1005"/>
    <n v="334"/>
    <m/>
  </r>
  <r>
    <x v="0"/>
    <x v="0"/>
    <s v="GCA_000024345.1"/>
    <s v="Primary Assembly"/>
    <s v="chromosome"/>
    <m/>
    <s v="CP001736.1"/>
    <n v="2081863"/>
    <n v="2083143"/>
    <s v="-"/>
    <m/>
    <m/>
    <m/>
    <m/>
    <m/>
    <m/>
    <s v="Kfla_1994"/>
    <n v="1281"/>
    <m/>
    <m/>
  </r>
  <r>
    <x v="1"/>
    <x v="1"/>
    <s v="GCA_000024345.1"/>
    <s v="Primary Assembly"/>
    <s v="chromosome"/>
    <m/>
    <s v="CP001736.1"/>
    <n v="2081863"/>
    <n v="2083143"/>
    <s v="-"/>
    <s v="ADB31085.1"/>
    <m/>
    <m/>
    <s v="extracellular solute-binding protein family 1"/>
    <m/>
    <m/>
    <s v="Kfla_1994"/>
    <n v="1281"/>
    <n v="426"/>
    <m/>
  </r>
  <r>
    <x v="0"/>
    <x v="0"/>
    <s v="GCA_000024345.1"/>
    <s v="Primary Assembly"/>
    <s v="chromosome"/>
    <m/>
    <s v="CP001736.1"/>
    <n v="2083265"/>
    <n v="2084440"/>
    <s v="-"/>
    <m/>
    <m/>
    <m/>
    <m/>
    <m/>
    <m/>
    <s v="Kfla_1995"/>
    <n v="1176"/>
    <m/>
    <m/>
  </r>
  <r>
    <x v="1"/>
    <x v="1"/>
    <s v="GCA_000024345.1"/>
    <s v="Primary Assembly"/>
    <s v="chromosome"/>
    <m/>
    <s v="CP001736.1"/>
    <n v="2083265"/>
    <n v="2084440"/>
    <s v="-"/>
    <s v="ADB31086.1"/>
    <m/>
    <m/>
    <s v="ROK family protein"/>
    <m/>
    <m/>
    <s v="Kfla_1995"/>
    <n v="1176"/>
    <n v="391"/>
    <m/>
  </r>
  <r>
    <x v="0"/>
    <x v="0"/>
    <s v="GCA_000024345.1"/>
    <s v="Primary Assembly"/>
    <s v="chromosome"/>
    <m/>
    <s v="CP001736.1"/>
    <n v="2084565"/>
    <n v="2086754"/>
    <s v="+"/>
    <m/>
    <m/>
    <m/>
    <m/>
    <m/>
    <m/>
    <s v="Kfla_1996"/>
    <n v="2190"/>
    <m/>
    <m/>
  </r>
  <r>
    <x v="1"/>
    <x v="1"/>
    <s v="GCA_000024345.1"/>
    <s v="Primary Assembly"/>
    <s v="chromosome"/>
    <m/>
    <s v="CP001736.1"/>
    <n v="2084565"/>
    <n v="2086754"/>
    <s v="+"/>
    <s v="ADB31087.1"/>
    <m/>
    <m/>
    <s v="glycoside hydrolase clan GH-D"/>
    <m/>
    <m/>
    <s v="Kfla_1996"/>
    <n v="2190"/>
    <n v="729"/>
    <m/>
  </r>
  <r>
    <x v="0"/>
    <x v="0"/>
    <s v="GCA_000024345.1"/>
    <s v="Primary Assembly"/>
    <s v="chromosome"/>
    <m/>
    <s v="CP001736.1"/>
    <n v="2086758"/>
    <n v="2087804"/>
    <s v="+"/>
    <m/>
    <m/>
    <m/>
    <m/>
    <m/>
    <m/>
    <s v="Kfla_1997"/>
    <n v="1047"/>
    <m/>
    <m/>
  </r>
  <r>
    <x v="1"/>
    <x v="1"/>
    <s v="GCA_000024345.1"/>
    <s v="Primary Assembly"/>
    <s v="chromosome"/>
    <m/>
    <s v="CP001736.1"/>
    <n v="2086758"/>
    <n v="2087804"/>
    <s v="+"/>
    <s v="ADB31088.1"/>
    <m/>
    <m/>
    <s v="Alcohol dehydrogenase zinc-binding domain protein"/>
    <m/>
    <m/>
    <s v="Kfla_1997"/>
    <n v="1047"/>
    <n v="348"/>
    <m/>
  </r>
  <r>
    <x v="0"/>
    <x v="0"/>
    <s v="GCA_000024345.1"/>
    <s v="Primary Assembly"/>
    <s v="chromosome"/>
    <m/>
    <s v="CP001736.1"/>
    <n v="2087813"/>
    <n v="2088817"/>
    <s v="+"/>
    <m/>
    <m/>
    <m/>
    <m/>
    <m/>
    <m/>
    <s v="Kfla_1998"/>
    <n v="1005"/>
    <m/>
    <m/>
  </r>
  <r>
    <x v="1"/>
    <x v="1"/>
    <s v="GCA_000024345.1"/>
    <s v="Primary Assembly"/>
    <s v="chromosome"/>
    <m/>
    <s v="CP001736.1"/>
    <n v="2087813"/>
    <n v="2088817"/>
    <s v="+"/>
    <s v="ADB31089.1"/>
    <m/>
    <m/>
    <s v="oxidoreductase domain protein"/>
    <m/>
    <m/>
    <s v="Kfla_1998"/>
    <n v="1005"/>
    <n v="334"/>
    <m/>
  </r>
  <r>
    <x v="0"/>
    <x v="0"/>
    <s v="GCA_000024345.1"/>
    <s v="Primary Assembly"/>
    <s v="chromosome"/>
    <m/>
    <s v="CP001736.1"/>
    <n v="2088914"/>
    <n v="2090155"/>
    <s v="-"/>
    <m/>
    <m/>
    <m/>
    <m/>
    <m/>
    <m/>
    <s v="Kfla_1999"/>
    <n v="1242"/>
    <m/>
    <m/>
  </r>
  <r>
    <x v="1"/>
    <x v="1"/>
    <s v="GCA_000024345.1"/>
    <s v="Primary Assembly"/>
    <s v="chromosome"/>
    <m/>
    <s v="CP001736.1"/>
    <n v="2088914"/>
    <n v="2090155"/>
    <s v="-"/>
    <s v="ADB31090.1"/>
    <m/>
    <m/>
    <s v="beta-lactamase"/>
    <m/>
    <m/>
    <s v="Kfla_1999"/>
    <n v="1242"/>
    <n v="413"/>
    <m/>
  </r>
  <r>
    <x v="0"/>
    <x v="0"/>
    <s v="GCA_000024345.1"/>
    <s v="Primary Assembly"/>
    <s v="chromosome"/>
    <m/>
    <s v="CP001736.1"/>
    <n v="2090215"/>
    <n v="2090886"/>
    <s v="-"/>
    <m/>
    <m/>
    <m/>
    <m/>
    <m/>
    <m/>
    <s v="Kfla_2000"/>
    <n v="672"/>
    <m/>
    <m/>
  </r>
  <r>
    <x v="1"/>
    <x v="1"/>
    <s v="GCA_000024345.1"/>
    <s v="Primary Assembly"/>
    <s v="chromosome"/>
    <m/>
    <s v="CP001736.1"/>
    <n v="2090215"/>
    <n v="2090886"/>
    <s v="-"/>
    <s v="ADB31091.1"/>
    <m/>
    <m/>
    <s v="hypothetical protein"/>
    <m/>
    <m/>
    <s v="Kfla_2000"/>
    <n v="672"/>
    <n v="223"/>
    <m/>
  </r>
  <r>
    <x v="0"/>
    <x v="0"/>
    <s v="GCA_000024345.1"/>
    <s v="Primary Assembly"/>
    <s v="chromosome"/>
    <m/>
    <s v="CP001736.1"/>
    <n v="2091114"/>
    <n v="2091878"/>
    <s v="+"/>
    <m/>
    <m/>
    <m/>
    <m/>
    <m/>
    <m/>
    <s v="Kfla_2001"/>
    <n v="765"/>
    <m/>
    <m/>
  </r>
  <r>
    <x v="1"/>
    <x v="1"/>
    <s v="GCA_000024345.1"/>
    <s v="Primary Assembly"/>
    <s v="chromosome"/>
    <m/>
    <s v="CP001736.1"/>
    <n v="2091114"/>
    <n v="2091878"/>
    <s v="+"/>
    <s v="ADB31092.1"/>
    <m/>
    <m/>
    <s v="transcriptional regulator, MarR family"/>
    <m/>
    <m/>
    <s v="Kfla_2001"/>
    <n v="765"/>
    <n v="254"/>
    <m/>
  </r>
  <r>
    <x v="0"/>
    <x v="0"/>
    <s v="GCA_000024345.1"/>
    <s v="Primary Assembly"/>
    <s v="chromosome"/>
    <m/>
    <s v="CP001736.1"/>
    <n v="2091882"/>
    <n v="2095127"/>
    <s v="-"/>
    <m/>
    <m/>
    <m/>
    <m/>
    <m/>
    <m/>
    <s v="Kfla_2002"/>
    <n v="3246"/>
    <m/>
    <m/>
  </r>
  <r>
    <x v="1"/>
    <x v="1"/>
    <s v="GCA_000024345.1"/>
    <s v="Primary Assembly"/>
    <s v="chromosome"/>
    <m/>
    <s v="CP001736.1"/>
    <n v="2091882"/>
    <n v="2095127"/>
    <s v="-"/>
    <s v="ADB31093.1"/>
    <m/>
    <m/>
    <s v="transcriptional regulator, SARP family"/>
    <m/>
    <m/>
    <s v="Kfla_2002"/>
    <n v="3246"/>
    <n v="1081"/>
    <m/>
  </r>
  <r>
    <x v="0"/>
    <x v="0"/>
    <s v="GCA_000024345.1"/>
    <s v="Primary Assembly"/>
    <s v="chromosome"/>
    <m/>
    <s v="CP001736.1"/>
    <n v="2095304"/>
    <n v="2096194"/>
    <s v="+"/>
    <m/>
    <m/>
    <m/>
    <m/>
    <m/>
    <m/>
    <s v="Kfla_2003"/>
    <n v="891"/>
    <m/>
    <m/>
  </r>
  <r>
    <x v="1"/>
    <x v="1"/>
    <s v="GCA_000024345.1"/>
    <s v="Primary Assembly"/>
    <s v="chromosome"/>
    <m/>
    <s v="CP001736.1"/>
    <n v="2095304"/>
    <n v="2096194"/>
    <s v="+"/>
    <s v="ADB31094.1"/>
    <m/>
    <m/>
    <s v="hypothetical protein"/>
    <m/>
    <m/>
    <s v="Kfla_2003"/>
    <n v="891"/>
    <n v="296"/>
    <m/>
  </r>
  <r>
    <x v="0"/>
    <x v="0"/>
    <s v="GCA_000024345.1"/>
    <s v="Primary Assembly"/>
    <s v="chromosome"/>
    <m/>
    <s v="CP001736.1"/>
    <n v="2096203"/>
    <n v="2097108"/>
    <s v="-"/>
    <m/>
    <m/>
    <m/>
    <m/>
    <m/>
    <m/>
    <s v="Kfla_2004"/>
    <n v="906"/>
    <m/>
    <m/>
  </r>
  <r>
    <x v="1"/>
    <x v="1"/>
    <s v="GCA_000024345.1"/>
    <s v="Primary Assembly"/>
    <s v="chromosome"/>
    <m/>
    <s v="CP001736.1"/>
    <n v="2096203"/>
    <n v="2097108"/>
    <s v="-"/>
    <s v="ADB31095.1"/>
    <m/>
    <m/>
    <s v="transcriptional regulator, XRE family"/>
    <m/>
    <m/>
    <s v="Kfla_2004"/>
    <n v="906"/>
    <n v="301"/>
    <m/>
  </r>
  <r>
    <x v="0"/>
    <x v="0"/>
    <s v="GCA_000024345.1"/>
    <s v="Primary Assembly"/>
    <s v="chromosome"/>
    <m/>
    <s v="CP001736.1"/>
    <n v="2097267"/>
    <n v="2098172"/>
    <s v="+"/>
    <m/>
    <m/>
    <m/>
    <m/>
    <m/>
    <m/>
    <s v="Kfla_2005"/>
    <n v="906"/>
    <m/>
    <m/>
  </r>
  <r>
    <x v="1"/>
    <x v="1"/>
    <s v="GCA_000024345.1"/>
    <s v="Primary Assembly"/>
    <s v="chromosome"/>
    <m/>
    <s v="CP001736.1"/>
    <n v="2097267"/>
    <n v="2098172"/>
    <s v="+"/>
    <s v="ADB31096.1"/>
    <m/>
    <m/>
    <s v="beta-lactamase domain protein"/>
    <m/>
    <m/>
    <s v="Kfla_2005"/>
    <n v="906"/>
    <n v="301"/>
    <m/>
  </r>
  <r>
    <x v="0"/>
    <x v="0"/>
    <s v="GCA_000024345.1"/>
    <s v="Primary Assembly"/>
    <s v="chromosome"/>
    <m/>
    <s v="CP001736.1"/>
    <n v="2098194"/>
    <n v="2099519"/>
    <s v="+"/>
    <m/>
    <m/>
    <m/>
    <m/>
    <m/>
    <m/>
    <s v="Kfla_2006"/>
    <n v="1326"/>
    <m/>
    <m/>
  </r>
  <r>
    <x v="1"/>
    <x v="1"/>
    <s v="GCA_000024345.1"/>
    <s v="Primary Assembly"/>
    <s v="chromosome"/>
    <m/>
    <s v="CP001736.1"/>
    <n v="2098194"/>
    <n v="2099519"/>
    <s v="+"/>
    <s v="ADB31097.1"/>
    <m/>
    <m/>
    <s v="Carboxylesterase type B"/>
    <m/>
    <m/>
    <s v="Kfla_2006"/>
    <n v="1326"/>
    <n v="441"/>
    <m/>
  </r>
  <r>
    <x v="0"/>
    <x v="0"/>
    <s v="GCA_000024345.1"/>
    <s v="Primary Assembly"/>
    <s v="chromosome"/>
    <m/>
    <s v="CP001736.1"/>
    <n v="2099577"/>
    <n v="2100215"/>
    <s v="-"/>
    <m/>
    <m/>
    <m/>
    <m/>
    <m/>
    <m/>
    <s v="Kfla_2007"/>
    <n v="639"/>
    <m/>
    <m/>
  </r>
  <r>
    <x v="1"/>
    <x v="1"/>
    <s v="GCA_000024345.1"/>
    <s v="Primary Assembly"/>
    <s v="chromosome"/>
    <m/>
    <s v="CP001736.1"/>
    <n v="2099577"/>
    <n v="2100215"/>
    <s v="-"/>
    <s v="ADB31098.1"/>
    <m/>
    <m/>
    <s v="hypothetical protein"/>
    <m/>
    <m/>
    <s v="Kfla_2007"/>
    <n v="639"/>
    <n v="212"/>
    <m/>
  </r>
  <r>
    <x v="0"/>
    <x v="0"/>
    <s v="GCA_000024345.1"/>
    <s v="Primary Assembly"/>
    <s v="chromosome"/>
    <m/>
    <s v="CP001736.1"/>
    <n v="2100212"/>
    <n v="2100856"/>
    <s v="-"/>
    <m/>
    <m/>
    <m/>
    <m/>
    <m/>
    <m/>
    <s v="Kfla_2008"/>
    <n v="645"/>
    <m/>
    <m/>
  </r>
  <r>
    <x v="1"/>
    <x v="1"/>
    <s v="GCA_000024345.1"/>
    <s v="Primary Assembly"/>
    <s v="chromosome"/>
    <m/>
    <s v="CP001736.1"/>
    <n v="2100212"/>
    <n v="2100856"/>
    <s v="-"/>
    <s v="ADB31099.1"/>
    <m/>
    <m/>
    <s v="hypothetical protein"/>
    <m/>
    <m/>
    <s v="Kfla_2008"/>
    <n v="645"/>
    <n v="214"/>
    <m/>
  </r>
  <r>
    <x v="0"/>
    <x v="0"/>
    <s v="GCA_000024345.1"/>
    <s v="Primary Assembly"/>
    <s v="chromosome"/>
    <m/>
    <s v="CP001736.1"/>
    <n v="2100868"/>
    <n v="2101734"/>
    <s v="-"/>
    <m/>
    <m/>
    <m/>
    <m/>
    <m/>
    <m/>
    <s v="Kfla_2009"/>
    <n v="867"/>
    <m/>
    <m/>
  </r>
  <r>
    <x v="1"/>
    <x v="1"/>
    <s v="GCA_000024345.1"/>
    <s v="Primary Assembly"/>
    <s v="chromosome"/>
    <m/>
    <s v="CP001736.1"/>
    <n v="2100868"/>
    <n v="2101734"/>
    <s v="-"/>
    <s v="ADB31100.1"/>
    <m/>
    <m/>
    <s v="ABC-3 protein"/>
    <m/>
    <m/>
    <s v="Kfla_2009"/>
    <n v="867"/>
    <n v="288"/>
    <m/>
  </r>
  <r>
    <x v="0"/>
    <x v="0"/>
    <s v="GCA_000024345.1"/>
    <s v="Primary Assembly"/>
    <s v="chromosome"/>
    <m/>
    <s v="CP001736.1"/>
    <n v="2101731"/>
    <n v="2102477"/>
    <s v="-"/>
    <m/>
    <m/>
    <m/>
    <m/>
    <m/>
    <m/>
    <s v="Kfla_2010"/>
    <n v="747"/>
    <m/>
    <m/>
  </r>
  <r>
    <x v="1"/>
    <x v="1"/>
    <s v="GCA_000024345.1"/>
    <s v="Primary Assembly"/>
    <s v="chromosome"/>
    <m/>
    <s v="CP001736.1"/>
    <n v="2101731"/>
    <n v="2102477"/>
    <s v="-"/>
    <s v="ADB31101.1"/>
    <m/>
    <m/>
    <s v="ABC transporter related protein"/>
    <m/>
    <m/>
    <s v="Kfla_2010"/>
    <n v="747"/>
    <n v="248"/>
    <m/>
  </r>
  <r>
    <x v="0"/>
    <x v="0"/>
    <s v="GCA_000024345.1"/>
    <s v="Primary Assembly"/>
    <s v="chromosome"/>
    <m/>
    <s v="CP001736.1"/>
    <n v="2102474"/>
    <n v="2103298"/>
    <s v="-"/>
    <m/>
    <m/>
    <m/>
    <m/>
    <m/>
    <m/>
    <s v="Kfla_2011"/>
    <n v="825"/>
    <m/>
    <m/>
  </r>
  <r>
    <x v="1"/>
    <x v="1"/>
    <s v="GCA_000024345.1"/>
    <s v="Primary Assembly"/>
    <s v="chromosome"/>
    <m/>
    <s v="CP001736.1"/>
    <n v="2102474"/>
    <n v="2103298"/>
    <s v="-"/>
    <s v="ADB31102.1"/>
    <m/>
    <m/>
    <s v="hypothetical protein"/>
    <m/>
    <m/>
    <s v="Kfla_2011"/>
    <n v="825"/>
    <n v="274"/>
    <m/>
  </r>
  <r>
    <x v="0"/>
    <x v="0"/>
    <s v="GCA_000024345.1"/>
    <s v="Primary Assembly"/>
    <s v="chromosome"/>
    <m/>
    <s v="CP001736.1"/>
    <n v="2103295"/>
    <n v="2104854"/>
    <s v="-"/>
    <m/>
    <m/>
    <m/>
    <m/>
    <m/>
    <m/>
    <s v="Kfla_2012"/>
    <n v="1560"/>
    <m/>
    <m/>
  </r>
  <r>
    <x v="1"/>
    <x v="1"/>
    <s v="GCA_000024345.1"/>
    <s v="Primary Assembly"/>
    <s v="chromosome"/>
    <m/>
    <s v="CP001736.1"/>
    <n v="2103295"/>
    <n v="2104854"/>
    <s v="-"/>
    <s v="ADB31103.1"/>
    <m/>
    <m/>
    <s v="periplasmic solute binding protein"/>
    <m/>
    <m/>
    <s v="Kfla_2012"/>
    <n v="1560"/>
    <n v="519"/>
    <m/>
  </r>
  <r>
    <x v="0"/>
    <x v="0"/>
    <s v="GCA_000024345.1"/>
    <s v="Primary Assembly"/>
    <s v="chromosome"/>
    <m/>
    <s v="CP001736.1"/>
    <n v="2104851"/>
    <n v="2107328"/>
    <s v="-"/>
    <m/>
    <m/>
    <m/>
    <m/>
    <m/>
    <m/>
    <s v="Kfla_2013"/>
    <n v="2478"/>
    <m/>
    <m/>
  </r>
  <r>
    <x v="1"/>
    <x v="1"/>
    <s v="GCA_000024345.1"/>
    <s v="Primary Assembly"/>
    <s v="chromosome"/>
    <m/>
    <s v="CP001736.1"/>
    <n v="2104851"/>
    <n v="2107328"/>
    <s v="-"/>
    <s v="ADB31104.1"/>
    <m/>
    <m/>
    <s v="LPXTG-motif cell wall anchor domain protein"/>
    <m/>
    <m/>
    <s v="Kfla_2013"/>
    <n v="2478"/>
    <n v="825"/>
    <m/>
  </r>
  <r>
    <x v="0"/>
    <x v="0"/>
    <s v="GCA_000024345.1"/>
    <s v="Primary Assembly"/>
    <s v="chromosome"/>
    <m/>
    <s v="CP001736.1"/>
    <n v="2107519"/>
    <n v="2108169"/>
    <s v="+"/>
    <m/>
    <m/>
    <m/>
    <m/>
    <m/>
    <m/>
    <s v="Kfla_2014"/>
    <n v="651"/>
    <m/>
    <m/>
  </r>
  <r>
    <x v="1"/>
    <x v="1"/>
    <s v="GCA_000024345.1"/>
    <s v="Primary Assembly"/>
    <s v="chromosome"/>
    <m/>
    <s v="CP001736.1"/>
    <n v="2107519"/>
    <n v="2108169"/>
    <s v="+"/>
    <s v="ADB31105.1"/>
    <m/>
    <m/>
    <s v="sortase family protein"/>
    <m/>
    <m/>
    <s v="Kfla_2014"/>
    <n v="651"/>
    <n v="216"/>
    <m/>
  </r>
  <r>
    <x v="0"/>
    <x v="0"/>
    <s v="GCA_000024345.1"/>
    <s v="Primary Assembly"/>
    <s v="chromosome"/>
    <m/>
    <s v="CP001736.1"/>
    <n v="2108190"/>
    <n v="2108711"/>
    <s v="-"/>
    <m/>
    <m/>
    <m/>
    <m/>
    <m/>
    <m/>
    <s v="Kfla_2015"/>
    <n v="522"/>
    <m/>
    <m/>
  </r>
  <r>
    <x v="1"/>
    <x v="1"/>
    <s v="GCA_000024345.1"/>
    <s v="Primary Assembly"/>
    <s v="chromosome"/>
    <m/>
    <s v="CP001736.1"/>
    <n v="2108190"/>
    <n v="2108711"/>
    <s v="-"/>
    <s v="ADB31106.1"/>
    <m/>
    <m/>
    <s v="YbaK/prolyl-tRNA synthetase associated region"/>
    <m/>
    <m/>
    <s v="Kfla_2015"/>
    <n v="522"/>
    <n v="173"/>
    <m/>
  </r>
  <r>
    <x v="0"/>
    <x v="0"/>
    <s v="GCA_000024345.1"/>
    <s v="Primary Assembly"/>
    <s v="chromosome"/>
    <m/>
    <s v="CP001736.1"/>
    <n v="2108681"/>
    <n v="2109616"/>
    <s v="-"/>
    <m/>
    <m/>
    <m/>
    <m/>
    <m/>
    <m/>
    <s v="Kfla_2016"/>
    <n v="936"/>
    <m/>
    <m/>
  </r>
  <r>
    <x v="1"/>
    <x v="1"/>
    <s v="GCA_000024345.1"/>
    <s v="Primary Assembly"/>
    <s v="chromosome"/>
    <m/>
    <s v="CP001736.1"/>
    <n v="2108681"/>
    <n v="2109616"/>
    <s v="-"/>
    <s v="ADB31107.1"/>
    <m/>
    <m/>
    <s v="protein of unknown function DUF6 transmembrane"/>
    <m/>
    <m/>
    <s v="Kfla_2016"/>
    <n v="936"/>
    <n v="311"/>
    <m/>
  </r>
  <r>
    <x v="0"/>
    <x v="0"/>
    <s v="GCA_000024345.1"/>
    <s v="Primary Assembly"/>
    <s v="chromosome"/>
    <m/>
    <s v="CP001736.1"/>
    <n v="2109697"/>
    <n v="2110602"/>
    <s v="+"/>
    <m/>
    <m/>
    <m/>
    <m/>
    <m/>
    <m/>
    <s v="Kfla_2017"/>
    <n v="906"/>
    <m/>
    <m/>
  </r>
  <r>
    <x v="1"/>
    <x v="1"/>
    <s v="GCA_000024345.1"/>
    <s v="Primary Assembly"/>
    <s v="chromosome"/>
    <m/>
    <s v="CP001736.1"/>
    <n v="2109697"/>
    <n v="2110602"/>
    <s v="+"/>
    <s v="ADB31108.1"/>
    <m/>
    <m/>
    <s v="transcriptional regulator, LysR family"/>
    <m/>
    <m/>
    <s v="Kfla_2017"/>
    <n v="906"/>
    <n v="301"/>
    <m/>
  </r>
  <r>
    <x v="0"/>
    <x v="0"/>
    <s v="GCA_000024345.1"/>
    <s v="Primary Assembly"/>
    <s v="chromosome"/>
    <m/>
    <s v="CP001736.1"/>
    <n v="2110733"/>
    <n v="2111287"/>
    <s v="+"/>
    <m/>
    <m/>
    <m/>
    <m/>
    <m/>
    <m/>
    <s v="Kfla_2018"/>
    <n v="555"/>
    <m/>
    <m/>
  </r>
  <r>
    <x v="1"/>
    <x v="1"/>
    <s v="GCA_000024345.1"/>
    <s v="Primary Assembly"/>
    <s v="chromosome"/>
    <m/>
    <s v="CP001736.1"/>
    <n v="2110733"/>
    <n v="2111287"/>
    <s v="+"/>
    <s v="ADB31109.1"/>
    <m/>
    <m/>
    <s v="hypothetical protein"/>
    <m/>
    <m/>
    <s v="Kfla_2018"/>
    <n v="555"/>
    <n v="184"/>
    <m/>
  </r>
  <r>
    <x v="0"/>
    <x v="0"/>
    <s v="GCA_000024345.1"/>
    <s v="Primary Assembly"/>
    <s v="chromosome"/>
    <m/>
    <s v="CP001736.1"/>
    <n v="2111471"/>
    <n v="2111869"/>
    <s v="-"/>
    <m/>
    <m/>
    <m/>
    <m/>
    <m/>
    <m/>
    <s v="Kfla_2019"/>
    <n v="399"/>
    <m/>
    <m/>
  </r>
  <r>
    <x v="1"/>
    <x v="1"/>
    <s v="GCA_000024345.1"/>
    <s v="Primary Assembly"/>
    <s v="chromosome"/>
    <m/>
    <s v="CP001736.1"/>
    <n v="2111471"/>
    <n v="2111869"/>
    <s v="-"/>
    <s v="ADB31110.1"/>
    <m/>
    <m/>
    <s v="protein of unknown function DUF1486"/>
    <m/>
    <m/>
    <s v="Kfla_2019"/>
    <n v="399"/>
    <n v="132"/>
    <m/>
  </r>
  <r>
    <x v="0"/>
    <x v="0"/>
    <s v="GCA_000024345.1"/>
    <s v="Primary Assembly"/>
    <s v="chromosome"/>
    <m/>
    <s v="CP001736.1"/>
    <n v="2111973"/>
    <n v="2112407"/>
    <s v="+"/>
    <m/>
    <m/>
    <m/>
    <m/>
    <m/>
    <m/>
    <s v="Kfla_2020"/>
    <n v="435"/>
    <m/>
    <m/>
  </r>
  <r>
    <x v="1"/>
    <x v="1"/>
    <s v="GCA_000024345.1"/>
    <s v="Primary Assembly"/>
    <s v="chromosome"/>
    <m/>
    <s v="CP001736.1"/>
    <n v="2111973"/>
    <n v="2112407"/>
    <s v="+"/>
    <s v="ADB31111.1"/>
    <m/>
    <m/>
    <s v="transcriptional regulator, MarR family"/>
    <m/>
    <m/>
    <s v="Kfla_2020"/>
    <n v="435"/>
    <n v="144"/>
    <m/>
  </r>
  <r>
    <x v="0"/>
    <x v="0"/>
    <s v="GCA_000024345.1"/>
    <s v="Primary Assembly"/>
    <s v="chromosome"/>
    <m/>
    <s v="CP001736.1"/>
    <n v="2112512"/>
    <n v="2114926"/>
    <s v="-"/>
    <m/>
    <m/>
    <m/>
    <m/>
    <m/>
    <m/>
    <s v="Kfla_2021"/>
    <n v="2415"/>
    <m/>
    <m/>
  </r>
  <r>
    <x v="1"/>
    <x v="1"/>
    <s v="GCA_000024345.1"/>
    <s v="Primary Assembly"/>
    <s v="chromosome"/>
    <m/>
    <s v="CP001736.1"/>
    <n v="2112512"/>
    <n v="2114926"/>
    <s v="-"/>
    <s v="ADB31112.1"/>
    <m/>
    <m/>
    <s v="Hyaluronate lyase"/>
    <m/>
    <m/>
    <s v="Kfla_2021"/>
    <n v="2415"/>
    <n v="804"/>
    <m/>
  </r>
  <r>
    <x v="0"/>
    <x v="0"/>
    <s v="GCA_000024345.1"/>
    <s v="Primary Assembly"/>
    <s v="chromosome"/>
    <m/>
    <s v="CP001736.1"/>
    <n v="2115080"/>
    <n v="2116057"/>
    <s v="-"/>
    <m/>
    <m/>
    <m/>
    <m/>
    <m/>
    <m/>
    <s v="Kfla_2022"/>
    <n v="978"/>
    <m/>
    <m/>
  </r>
  <r>
    <x v="1"/>
    <x v="1"/>
    <s v="GCA_000024345.1"/>
    <s v="Primary Assembly"/>
    <s v="chromosome"/>
    <m/>
    <s v="CP001736.1"/>
    <n v="2115080"/>
    <n v="2116057"/>
    <s v="-"/>
    <s v="ADB31113.1"/>
    <m/>
    <m/>
    <s v="alpha/beta hydrolase fold protein"/>
    <m/>
    <m/>
    <s v="Kfla_2022"/>
    <n v="978"/>
    <n v="325"/>
    <m/>
  </r>
  <r>
    <x v="0"/>
    <x v="0"/>
    <s v="GCA_000024345.1"/>
    <s v="Primary Assembly"/>
    <s v="chromosome"/>
    <m/>
    <s v="CP001736.1"/>
    <n v="2116112"/>
    <n v="2116705"/>
    <s v="+"/>
    <m/>
    <m/>
    <m/>
    <m/>
    <m/>
    <m/>
    <s v="Kfla_2023"/>
    <n v="594"/>
    <m/>
    <m/>
  </r>
  <r>
    <x v="1"/>
    <x v="1"/>
    <s v="GCA_000024345.1"/>
    <s v="Primary Assembly"/>
    <s v="chromosome"/>
    <m/>
    <s v="CP001736.1"/>
    <n v="2116112"/>
    <n v="2116705"/>
    <s v="+"/>
    <s v="ADB31114.1"/>
    <m/>
    <m/>
    <s v="transcriptional regulator, TetR family"/>
    <m/>
    <m/>
    <s v="Kfla_2023"/>
    <n v="594"/>
    <n v="197"/>
    <m/>
  </r>
  <r>
    <x v="0"/>
    <x v="0"/>
    <s v="GCA_000024345.1"/>
    <s v="Primary Assembly"/>
    <s v="chromosome"/>
    <m/>
    <s v="CP001736.1"/>
    <n v="2116860"/>
    <n v="2117792"/>
    <s v="-"/>
    <m/>
    <m/>
    <m/>
    <m/>
    <m/>
    <m/>
    <s v="Kfla_2024"/>
    <n v="933"/>
    <m/>
    <m/>
  </r>
  <r>
    <x v="1"/>
    <x v="1"/>
    <s v="GCA_000024345.1"/>
    <s v="Primary Assembly"/>
    <s v="chromosome"/>
    <m/>
    <s v="CP001736.1"/>
    <n v="2116860"/>
    <n v="2117792"/>
    <s v="-"/>
    <s v="ADB31115.1"/>
    <m/>
    <m/>
    <s v="Alcohol dehydrogenase GroES domain protein"/>
    <m/>
    <m/>
    <s v="Kfla_2024"/>
    <n v="933"/>
    <n v="310"/>
    <m/>
  </r>
  <r>
    <x v="0"/>
    <x v="0"/>
    <s v="GCA_000024345.1"/>
    <s v="Primary Assembly"/>
    <s v="chromosome"/>
    <m/>
    <s v="CP001736.1"/>
    <n v="2117836"/>
    <n v="2118471"/>
    <s v="-"/>
    <m/>
    <m/>
    <m/>
    <m/>
    <m/>
    <m/>
    <s v="Kfla_2025"/>
    <n v="636"/>
    <m/>
    <m/>
  </r>
  <r>
    <x v="1"/>
    <x v="1"/>
    <s v="GCA_000024345.1"/>
    <s v="Primary Assembly"/>
    <s v="chromosome"/>
    <m/>
    <s v="CP001736.1"/>
    <n v="2117836"/>
    <n v="2118471"/>
    <s v="-"/>
    <s v="ADB31116.1"/>
    <m/>
    <m/>
    <s v="ThiJ/PfpI domain protein"/>
    <m/>
    <m/>
    <s v="Kfla_2025"/>
    <n v="636"/>
    <n v="211"/>
    <m/>
  </r>
  <r>
    <x v="0"/>
    <x v="0"/>
    <s v="GCA_000024345.1"/>
    <s v="Primary Assembly"/>
    <s v="chromosome"/>
    <m/>
    <s v="CP001736.1"/>
    <n v="2118592"/>
    <n v="2119254"/>
    <s v="-"/>
    <m/>
    <m/>
    <m/>
    <m/>
    <m/>
    <m/>
    <s v="Kfla_2026"/>
    <n v="663"/>
    <m/>
    <m/>
  </r>
  <r>
    <x v="1"/>
    <x v="1"/>
    <s v="GCA_000024345.1"/>
    <s v="Primary Assembly"/>
    <s v="chromosome"/>
    <m/>
    <s v="CP001736.1"/>
    <n v="2118592"/>
    <n v="2119254"/>
    <s v="-"/>
    <s v="ADB31117.1"/>
    <m/>
    <m/>
    <s v="two component transcriptional regulator, LuxR family"/>
    <m/>
    <m/>
    <s v="Kfla_2026"/>
    <n v="663"/>
    <n v="220"/>
    <m/>
  </r>
  <r>
    <x v="0"/>
    <x v="4"/>
    <s v="GCA_000024345.1"/>
    <s v="Primary Assembly"/>
    <s v="chromosome"/>
    <m/>
    <s v="CP001736.1"/>
    <n v="2119251"/>
    <n v="2120039"/>
    <s v="-"/>
    <m/>
    <m/>
    <m/>
    <m/>
    <m/>
    <m/>
    <s v="Kfla_2027"/>
    <n v="789"/>
    <m/>
    <s v="pseudo"/>
  </r>
  <r>
    <x v="0"/>
    <x v="0"/>
    <s v="GCA_000024345.1"/>
    <s v="Primary Assembly"/>
    <s v="chromosome"/>
    <m/>
    <s v="CP001736.1"/>
    <n v="2120211"/>
    <n v="2121560"/>
    <s v="+"/>
    <m/>
    <m/>
    <m/>
    <m/>
    <m/>
    <m/>
    <s v="Kfla_2028"/>
    <n v="1350"/>
    <m/>
    <m/>
  </r>
  <r>
    <x v="1"/>
    <x v="1"/>
    <s v="GCA_000024345.1"/>
    <s v="Primary Assembly"/>
    <s v="chromosome"/>
    <m/>
    <s v="CP001736.1"/>
    <n v="2120211"/>
    <n v="2121560"/>
    <s v="+"/>
    <s v="ADB31118.1"/>
    <m/>
    <m/>
    <s v="FAD linked oxidase domain protein"/>
    <m/>
    <m/>
    <s v="Kfla_2028"/>
    <n v="1350"/>
    <n v="449"/>
    <m/>
  </r>
  <r>
    <x v="0"/>
    <x v="0"/>
    <s v="GCA_000024345.1"/>
    <s v="Primary Assembly"/>
    <s v="chromosome"/>
    <m/>
    <s v="CP001736.1"/>
    <n v="2121611"/>
    <n v="2122075"/>
    <s v="+"/>
    <m/>
    <m/>
    <m/>
    <m/>
    <m/>
    <m/>
    <s v="Kfla_2029"/>
    <n v="465"/>
    <m/>
    <m/>
  </r>
  <r>
    <x v="1"/>
    <x v="1"/>
    <s v="GCA_000024345.1"/>
    <s v="Primary Assembly"/>
    <s v="chromosome"/>
    <m/>
    <s v="CP001736.1"/>
    <n v="2121611"/>
    <n v="2122075"/>
    <s v="+"/>
    <s v="ADB31119.1"/>
    <m/>
    <m/>
    <s v="hypothetical protein"/>
    <m/>
    <m/>
    <s v="Kfla_2029"/>
    <n v="465"/>
    <n v="154"/>
    <m/>
  </r>
  <r>
    <x v="0"/>
    <x v="0"/>
    <s v="GCA_000024345.1"/>
    <s v="Primary Assembly"/>
    <s v="chromosome"/>
    <m/>
    <s v="CP001736.1"/>
    <n v="2122072"/>
    <n v="2124003"/>
    <s v="+"/>
    <m/>
    <m/>
    <m/>
    <m/>
    <m/>
    <m/>
    <s v="Kfla_2030"/>
    <n v="1932"/>
    <m/>
    <m/>
  </r>
  <r>
    <x v="1"/>
    <x v="1"/>
    <s v="GCA_000024345.1"/>
    <s v="Primary Assembly"/>
    <s v="chromosome"/>
    <m/>
    <s v="CP001736.1"/>
    <n v="2122072"/>
    <n v="2124003"/>
    <s v="+"/>
    <s v="ADB31120.1"/>
    <m/>
    <m/>
    <s v="multicopper oxidase type 3"/>
    <m/>
    <m/>
    <s v="Kfla_2030"/>
    <n v="1932"/>
    <n v="643"/>
    <m/>
  </r>
  <r>
    <x v="0"/>
    <x v="0"/>
    <s v="GCA_000024345.1"/>
    <s v="Primary Assembly"/>
    <s v="chromosome"/>
    <m/>
    <s v="CP001736.1"/>
    <n v="2124223"/>
    <n v="2126931"/>
    <s v="+"/>
    <m/>
    <m/>
    <m/>
    <m/>
    <m/>
    <m/>
    <s v="Kfla_2031"/>
    <n v="2709"/>
    <m/>
    <m/>
  </r>
  <r>
    <x v="1"/>
    <x v="1"/>
    <s v="GCA_000024345.1"/>
    <s v="Primary Assembly"/>
    <s v="chromosome"/>
    <m/>
    <s v="CP001736.1"/>
    <n v="2124223"/>
    <n v="2126931"/>
    <s v="+"/>
    <s v="ADB31121.1"/>
    <m/>
    <m/>
    <s v="transcriptional regulator, LuxR family"/>
    <m/>
    <m/>
    <s v="Kfla_2031"/>
    <n v="2709"/>
    <n v="902"/>
    <m/>
  </r>
  <r>
    <x v="0"/>
    <x v="0"/>
    <s v="GCA_000024345.1"/>
    <s v="Primary Assembly"/>
    <s v="chromosome"/>
    <m/>
    <s v="CP001736.1"/>
    <n v="2126980"/>
    <n v="2127270"/>
    <s v="+"/>
    <m/>
    <m/>
    <m/>
    <m/>
    <m/>
    <m/>
    <s v="Kfla_2032"/>
    <n v="291"/>
    <m/>
    <m/>
  </r>
  <r>
    <x v="1"/>
    <x v="1"/>
    <s v="GCA_000024345.1"/>
    <s v="Primary Assembly"/>
    <s v="chromosome"/>
    <m/>
    <s v="CP001736.1"/>
    <n v="2126980"/>
    <n v="2127270"/>
    <s v="+"/>
    <s v="ADB31122.1"/>
    <m/>
    <m/>
    <s v="hypothetical protein"/>
    <m/>
    <m/>
    <s v="Kfla_2032"/>
    <n v="291"/>
    <n v="96"/>
    <m/>
  </r>
  <r>
    <x v="0"/>
    <x v="0"/>
    <s v="GCA_000024345.1"/>
    <s v="Primary Assembly"/>
    <s v="chromosome"/>
    <m/>
    <s v="CP001736.1"/>
    <n v="2127380"/>
    <n v="2127802"/>
    <s v="-"/>
    <m/>
    <m/>
    <m/>
    <m/>
    <m/>
    <m/>
    <s v="Kfla_2033"/>
    <n v="423"/>
    <m/>
    <m/>
  </r>
  <r>
    <x v="1"/>
    <x v="1"/>
    <s v="GCA_000024345.1"/>
    <s v="Primary Assembly"/>
    <s v="chromosome"/>
    <m/>
    <s v="CP001736.1"/>
    <n v="2127380"/>
    <n v="2127802"/>
    <s v="-"/>
    <s v="ADB31123.1"/>
    <m/>
    <m/>
    <s v="transcriptional regulator, MarR family"/>
    <m/>
    <m/>
    <s v="Kfla_2033"/>
    <n v="423"/>
    <n v="140"/>
    <m/>
  </r>
  <r>
    <x v="0"/>
    <x v="0"/>
    <s v="GCA_000024345.1"/>
    <s v="Primary Assembly"/>
    <s v="chromosome"/>
    <m/>
    <s v="CP001736.1"/>
    <n v="2127889"/>
    <n v="2128896"/>
    <s v="+"/>
    <m/>
    <m/>
    <m/>
    <m/>
    <m/>
    <m/>
    <s v="Kfla_2034"/>
    <n v="1008"/>
    <m/>
    <m/>
  </r>
  <r>
    <x v="1"/>
    <x v="1"/>
    <s v="GCA_000024345.1"/>
    <s v="Primary Assembly"/>
    <s v="chromosome"/>
    <m/>
    <s v="CP001736.1"/>
    <n v="2127889"/>
    <n v="2128896"/>
    <s v="+"/>
    <s v="ADB31124.1"/>
    <m/>
    <m/>
    <s v="Alcohol dehydrogenase zinc-binding domain protein"/>
    <m/>
    <m/>
    <s v="Kfla_2034"/>
    <n v="1008"/>
    <n v="335"/>
    <m/>
  </r>
  <r>
    <x v="0"/>
    <x v="0"/>
    <s v="GCA_000024345.1"/>
    <s v="Primary Assembly"/>
    <s v="chromosome"/>
    <m/>
    <s v="CP001736.1"/>
    <n v="2128919"/>
    <n v="2129377"/>
    <s v="+"/>
    <m/>
    <m/>
    <m/>
    <m/>
    <m/>
    <m/>
    <s v="Kfla_2035"/>
    <n v="459"/>
    <m/>
    <m/>
  </r>
  <r>
    <x v="1"/>
    <x v="1"/>
    <s v="GCA_000024345.1"/>
    <s v="Primary Assembly"/>
    <s v="chromosome"/>
    <m/>
    <s v="CP001736.1"/>
    <n v="2128919"/>
    <n v="2129377"/>
    <s v="+"/>
    <s v="ADB31125.1"/>
    <m/>
    <m/>
    <s v="protein of unknown function DUF1486"/>
    <m/>
    <m/>
    <s v="Kfla_2035"/>
    <n v="459"/>
    <n v="152"/>
    <m/>
  </r>
  <r>
    <x v="0"/>
    <x v="0"/>
    <s v="GCA_000024345.1"/>
    <s v="Primary Assembly"/>
    <s v="chromosome"/>
    <m/>
    <s v="CP001736.1"/>
    <n v="2129414"/>
    <n v="2130295"/>
    <s v="-"/>
    <m/>
    <m/>
    <m/>
    <m/>
    <m/>
    <m/>
    <s v="Kfla_2036"/>
    <n v="882"/>
    <m/>
    <m/>
  </r>
  <r>
    <x v="1"/>
    <x v="1"/>
    <s v="GCA_000024345.1"/>
    <s v="Primary Assembly"/>
    <s v="chromosome"/>
    <m/>
    <s v="CP001736.1"/>
    <n v="2129414"/>
    <n v="2130295"/>
    <s v="-"/>
    <s v="ADB31126.1"/>
    <m/>
    <m/>
    <s v="metallophosphoesterase"/>
    <m/>
    <m/>
    <s v="Kfla_2036"/>
    <n v="882"/>
    <n v="293"/>
    <m/>
  </r>
  <r>
    <x v="0"/>
    <x v="4"/>
    <s v="GCA_000024345.1"/>
    <s v="Primary Assembly"/>
    <s v="chromosome"/>
    <m/>
    <s v="CP001736.1"/>
    <n v="2130654"/>
    <n v="2130824"/>
    <s v="-"/>
    <m/>
    <m/>
    <m/>
    <m/>
    <m/>
    <m/>
    <s v="Kfla_2037"/>
    <n v="171"/>
    <m/>
    <s v="pseudo"/>
  </r>
  <r>
    <x v="0"/>
    <x v="0"/>
    <s v="GCA_000024345.1"/>
    <s v="Primary Assembly"/>
    <s v="chromosome"/>
    <m/>
    <s v="CP001736.1"/>
    <n v="2130863"/>
    <n v="2132026"/>
    <s v="-"/>
    <m/>
    <m/>
    <m/>
    <m/>
    <m/>
    <m/>
    <s v="Kfla_2038"/>
    <n v="1164"/>
    <m/>
    <m/>
  </r>
  <r>
    <x v="1"/>
    <x v="1"/>
    <s v="GCA_000024345.1"/>
    <s v="Primary Assembly"/>
    <s v="chromosome"/>
    <m/>
    <s v="CP001736.1"/>
    <n v="2130863"/>
    <n v="2132026"/>
    <s v="-"/>
    <s v="ADB31127.1"/>
    <m/>
    <m/>
    <s v="glycogen synthase"/>
    <m/>
    <m/>
    <s v="Kfla_2038"/>
    <n v="1164"/>
    <n v="387"/>
    <m/>
  </r>
  <r>
    <x v="0"/>
    <x v="0"/>
    <s v="GCA_000024345.1"/>
    <s v="Primary Assembly"/>
    <s v="chromosome"/>
    <m/>
    <s v="CP001736.1"/>
    <n v="2132068"/>
    <n v="2133297"/>
    <s v="+"/>
    <m/>
    <m/>
    <m/>
    <m/>
    <m/>
    <m/>
    <s v="Kfla_2039"/>
    <n v="1230"/>
    <m/>
    <m/>
  </r>
  <r>
    <x v="1"/>
    <x v="1"/>
    <s v="GCA_000024345.1"/>
    <s v="Primary Assembly"/>
    <s v="chromosome"/>
    <m/>
    <s v="CP001736.1"/>
    <n v="2132068"/>
    <n v="2133297"/>
    <s v="+"/>
    <s v="ADB31128.1"/>
    <m/>
    <m/>
    <s v="ROK family protein"/>
    <m/>
    <m/>
    <s v="Kfla_2039"/>
    <n v="1230"/>
    <n v="409"/>
    <m/>
  </r>
  <r>
    <x v="0"/>
    <x v="0"/>
    <s v="GCA_000024345.1"/>
    <s v="Primary Assembly"/>
    <s v="chromosome"/>
    <m/>
    <s v="CP001736.1"/>
    <n v="2133294"/>
    <n v="2134145"/>
    <s v="+"/>
    <m/>
    <m/>
    <m/>
    <m/>
    <m/>
    <m/>
    <s v="Kfla_2040"/>
    <n v="852"/>
    <m/>
    <m/>
  </r>
  <r>
    <x v="1"/>
    <x v="1"/>
    <s v="GCA_000024345.1"/>
    <s v="Primary Assembly"/>
    <s v="chromosome"/>
    <m/>
    <s v="CP001736.1"/>
    <n v="2133294"/>
    <n v="2134145"/>
    <s v="+"/>
    <s v="ADB31129.1"/>
    <m/>
    <m/>
    <s v="inositol monophosphatase"/>
    <m/>
    <m/>
    <s v="Kfla_2040"/>
    <n v="852"/>
    <n v="283"/>
    <m/>
  </r>
  <r>
    <x v="0"/>
    <x v="0"/>
    <s v="GCA_000024345.1"/>
    <s v="Primary Assembly"/>
    <s v="chromosome"/>
    <m/>
    <s v="CP001736.1"/>
    <n v="2134276"/>
    <n v="2134452"/>
    <s v="-"/>
    <m/>
    <m/>
    <m/>
    <m/>
    <m/>
    <m/>
    <s v="Kfla_2041"/>
    <n v="177"/>
    <m/>
    <m/>
  </r>
  <r>
    <x v="1"/>
    <x v="1"/>
    <s v="GCA_000024345.1"/>
    <s v="Primary Assembly"/>
    <s v="chromosome"/>
    <m/>
    <s v="CP001736.1"/>
    <n v="2134276"/>
    <n v="2134452"/>
    <s v="-"/>
    <s v="ADB31130.1"/>
    <m/>
    <m/>
    <s v="hypothetical protein"/>
    <m/>
    <m/>
    <s v="Kfla_2041"/>
    <n v="177"/>
    <n v="58"/>
    <m/>
  </r>
  <r>
    <x v="0"/>
    <x v="0"/>
    <s v="GCA_000024345.1"/>
    <s v="Primary Assembly"/>
    <s v="chromosome"/>
    <m/>
    <s v="CP001736.1"/>
    <n v="2134701"/>
    <n v="2134949"/>
    <s v="+"/>
    <m/>
    <m/>
    <m/>
    <m/>
    <m/>
    <m/>
    <s v="Kfla_2042"/>
    <n v="249"/>
    <m/>
    <m/>
  </r>
  <r>
    <x v="1"/>
    <x v="1"/>
    <s v="GCA_000024345.1"/>
    <s v="Primary Assembly"/>
    <s v="chromosome"/>
    <m/>
    <s v="CP001736.1"/>
    <n v="2134701"/>
    <n v="2134949"/>
    <s v="+"/>
    <s v="ADB31131.1"/>
    <m/>
    <m/>
    <s v="hypothetical protein"/>
    <m/>
    <m/>
    <s v="Kfla_2042"/>
    <n v="249"/>
    <n v="82"/>
    <m/>
  </r>
  <r>
    <x v="0"/>
    <x v="0"/>
    <s v="GCA_000024345.1"/>
    <s v="Primary Assembly"/>
    <s v="chromosome"/>
    <m/>
    <s v="CP001736.1"/>
    <n v="2135067"/>
    <n v="2135399"/>
    <s v="+"/>
    <m/>
    <m/>
    <m/>
    <m/>
    <m/>
    <m/>
    <s v="Kfla_2043"/>
    <n v="333"/>
    <m/>
    <m/>
  </r>
  <r>
    <x v="1"/>
    <x v="1"/>
    <s v="GCA_000024345.1"/>
    <s v="Primary Assembly"/>
    <s v="chromosome"/>
    <m/>
    <s v="CP001736.1"/>
    <n v="2135067"/>
    <n v="2135399"/>
    <s v="+"/>
    <s v="ADB31132.1"/>
    <m/>
    <m/>
    <s v="hypothetical protein"/>
    <m/>
    <m/>
    <s v="Kfla_2043"/>
    <n v="333"/>
    <n v="110"/>
    <m/>
  </r>
  <r>
    <x v="0"/>
    <x v="0"/>
    <s v="GCA_000024345.1"/>
    <s v="Primary Assembly"/>
    <s v="chromosome"/>
    <m/>
    <s v="CP001736.1"/>
    <n v="2135373"/>
    <n v="2136215"/>
    <s v="-"/>
    <m/>
    <m/>
    <m/>
    <m/>
    <m/>
    <m/>
    <s v="Kfla_2044"/>
    <n v="843"/>
    <m/>
    <m/>
  </r>
  <r>
    <x v="1"/>
    <x v="1"/>
    <s v="GCA_000024345.1"/>
    <s v="Primary Assembly"/>
    <s v="chromosome"/>
    <m/>
    <s v="CP001736.1"/>
    <n v="2135373"/>
    <n v="2136215"/>
    <s v="-"/>
    <s v="ADB31133.1"/>
    <m/>
    <m/>
    <s v="helix-turn-helix domain protein"/>
    <m/>
    <m/>
    <s v="Kfla_2044"/>
    <n v="843"/>
    <n v="280"/>
    <m/>
  </r>
  <r>
    <x v="0"/>
    <x v="0"/>
    <s v="GCA_000024345.1"/>
    <s v="Primary Assembly"/>
    <s v="chromosome"/>
    <m/>
    <s v="CP001736.1"/>
    <n v="2136310"/>
    <n v="2137650"/>
    <s v="+"/>
    <m/>
    <m/>
    <m/>
    <m/>
    <m/>
    <m/>
    <s v="Kfla_2045"/>
    <n v="1341"/>
    <m/>
    <m/>
  </r>
  <r>
    <x v="1"/>
    <x v="1"/>
    <s v="GCA_000024345.1"/>
    <s v="Primary Assembly"/>
    <s v="chromosome"/>
    <m/>
    <s v="CP001736.1"/>
    <n v="2136310"/>
    <n v="2137650"/>
    <s v="+"/>
    <s v="ADB31134.1"/>
    <m/>
    <m/>
    <s v="conserved hypothetical protein"/>
    <m/>
    <m/>
    <s v="Kfla_2045"/>
    <n v="1341"/>
    <n v="446"/>
    <m/>
  </r>
  <r>
    <x v="0"/>
    <x v="0"/>
    <s v="GCA_000024345.1"/>
    <s v="Primary Assembly"/>
    <s v="chromosome"/>
    <m/>
    <s v="CP001736.1"/>
    <n v="2137757"/>
    <n v="2138593"/>
    <s v="+"/>
    <m/>
    <m/>
    <m/>
    <m/>
    <m/>
    <m/>
    <s v="Kfla_2046"/>
    <n v="837"/>
    <m/>
    <m/>
  </r>
  <r>
    <x v="1"/>
    <x v="1"/>
    <s v="GCA_000024345.1"/>
    <s v="Primary Assembly"/>
    <s v="chromosome"/>
    <m/>
    <s v="CP001736.1"/>
    <n v="2137757"/>
    <n v="2138593"/>
    <s v="+"/>
    <s v="ADB31135.1"/>
    <m/>
    <m/>
    <s v="short-chain dehydrogenase/reductase SDR"/>
    <m/>
    <m/>
    <s v="Kfla_2046"/>
    <n v="837"/>
    <n v="278"/>
    <m/>
  </r>
  <r>
    <x v="0"/>
    <x v="0"/>
    <s v="GCA_000024345.1"/>
    <s v="Primary Assembly"/>
    <s v="chromosome"/>
    <m/>
    <s v="CP001736.1"/>
    <n v="2138600"/>
    <n v="2139127"/>
    <s v="-"/>
    <m/>
    <m/>
    <m/>
    <m/>
    <m/>
    <m/>
    <s v="Kfla_2047"/>
    <n v="528"/>
    <m/>
    <m/>
  </r>
  <r>
    <x v="1"/>
    <x v="1"/>
    <s v="GCA_000024345.1"/>
    <s v="Primary Assembly"/>
    <s v="chromosome"/>
    <m/>
    <s v="CP001736.1"/>
    <n v="2138600"/>
    <n v="2139127"/>
    <s v="-"/>
    <s v="ADB31136.1"/>
    <m/>
    <m/>
    <s v="transcriptional regulator, MarR family"/>
    <m/>
    <m/>
    <s v="Kfla_2047"/>
    <n v="528"/>
    <n v="175"/>
    <m/>
  </r>
  <r>
    <x v="0"/>
    <x v="0"/>
    <s v="GCA_000024345.1"/>
    <s v="Primary Assembly"/>
    <s v="chromosome"/>
    <m/>
    <s v="CP001736.1"/>
    <n v="2139229"/>
    <n v="2139555"/>
    <s v="+"/>
    <m/>
    <m/>
    <m/>
    <m/>
    <m/>
    <m/>
    <s v="Kfla_2048"/>
    <n v="327"/>
    <m/>
    <m/>
  </r>
  <r>
    <x v="1"/>
    <x v="1"/>
    <s v="GCA_000024345.1"/>
    <s v="Primary Assembly"/>
    <s v="chromosome"/>
    <m/>
    <s v="CP001736.1"/>
    <n v="2139229"/>
    <n v="2139555"/>
    <s v="+"/>
    <s v="ADB31137.1"/>
    <m/>
    <m/>
    <s v="hypothetical protein"/>
    <m/>
    <m/>
    <s v="Kfla_2048"/>
    <n v="327"/>
    <n v="108"/>
    <m/>
  </r>
  <r>
    <x v="0"/>
    <x v="0"/>
    <s v="GCA_000024345.1"/>
    <s v="Primary Assembly"/>
    <s v="chromosome"/>
    <m/>
    <s v="CP001736.1"/>
    <n v="2139907"/>
    <n v="2141826"/>
    <s v="-"/>
    <m/>
    <m/>
    <m/>
    <m/>
    <m/>
    <m/>
    <s v="Kfla_2049"/>
    <n v="1920"/>
    <m/>
    <m/>
  </r>
  <r>
    <x v="1"/>
    <x v="1"/>
    <s v="GCA_000024345.1"/>
    <s v="Primary Assembly"/>
    <s v="chromosome"/>
    <m/>
    <s v="CP001736.1"/>
    <n v="2139907"/>
    <n v="2141826"/>
    <s v="-"/>
    <s v="ADB31138.1"/>
    <m/>
    <m/>
    <s v="hypothetical protein"/>
    <m/>
    <m/>
    <s v="Kfla_2049"/>
    <n v="1920"/>
    <n v="639"/>
    <m/>
  </r>
  <r>
    <x v="0"/>
    <x v="4"/>
    <s v="GCA_000024345.1"/>
    <s v="Primary Assembly"/>
    <s v="chromosome"/>
    <m/>
    <s v="CP001736.1"/>
    <n v="2141892"/>
    <n v="2142082"/>
    <s v="-"/>
    <m/>
    <m/>
    <m/>
    <m/>
    <m/>
    <m/>
    <s v="Kfla_2050"/>
    <n v="191"/>
    <m/>
    <s v="pseudo"/>
  </r>
  <r>
    <x v="0"/>
    <x v="4"/>
    <s v="GCA_000024345.1"/>
    <s v="Primary Assembly"/>
    <s v="chromosome"/>
    <m/>
    <s v="CP001736.1"/>
    <n v="2142083"/>
    <n v="2142250"/>
    <s v="+"/>
    <m/>
    <m/>
    <m/>
    <m/>
    <m/>
    <m/>
    <s v="Kfla_2051"/>
    <n v="168"/>
    <m/>
    <s v="pseudo"/>
  </r>
  <r>
    <x v="0"/>
    <x v="0"/>
    <s v="GCA_000024345.1"/>
    <s v="Primary Assembly"/>
    <s v="chromosome"/>
    <m/>
    <s v="CP001736.1"/>
    <n v="2142327"/>
    <n v="2142818"/>
    <s v="+"/>
    <m/>
    <m/>
    <m/>
    <m/>
    <m/>
    <m/>
    <s v="Kfla_2052"/>
    <n v="492"/>
    <m/>
    <m/>
  </r>
  <r>
    <x v="1"/>
    <x v="1"/>
    <s v="GCA_000024345.1"/>
    <s v="Primary Assembly"/>
    <s v="chromosome"/>
    <m/>
    <s v="CP001736.1"/>
    <n v="2142327"/>
    <n v="2142818"/>
    <s v="+"/>
    <s v="ADB31139.1"/>
    <m/>
    <m/>
    <s v="hypothetical protein"/>
    <m/>
    <m/>
    <s v="Kfla_2052"/>
    <n v="492"/>
    <n v="163"/>
    <m/>
  </r>
  <r>
    <x v="0"/>
    <x v="0"/>
    <s v="GCA_000024345.1"/>
    <s v="Primary Assembly"/>
    <s v="chromosome"/>
    <m/>
    <s v="CP001736.1"/>
    <n v="2144090"/>
    <n v="2144734"/>
    <s v="-"/>
    <m/>
    <m/>
    <m/>
    <m/>
    <m/>
    <m/>
    <s v="Kfla_2053"/>
    <n v="645"/>
    <m/>
    <m/>
  </r>
  <r>
    <x v="1"/>
    <x v="1"/>
    <s v="GCA_000024345.1"/>
    <s v="Primary Assembly"/>
    <s v="chromosome"/>
    <m/>
    <s v="CP001736.1"/>
    <n v="2144090"/>
    <n v="2144734"/>
    <s v="-"/>
    <s v="ADB31140.1"/>
    <m/>
    <m/>
    <s v="transcriptional regulator, TetR family"/>
    <m/>
    <m/>
    <s v="Kfla_2053"/>
    <n v="645"/>
    <n v="214"/>
    <m/>
  </r>
  <r>
    <x v="0"/>
    <x v="0"/>
    <s v="GCA_000024345.1"/>
    <s v="Primary Assembly"/>
    <s v="chromosome"/>
    <m/>
    <s v="CP001736.1"/>
    <n v="2144879"/>
    <n v="2145658"/>
    <s v="+"/>
    <m/>
    <m/>
    <m/>
    <m/>
    <m/>
    <m/>
    <s v="Kfla_2054"/>
    <n v="780"/>
    <m/>
    <m/>
  </r>
  <r>
    <x v="1"/>
    <x v="1"/>
    <s v="GCA_000024345.1"/>
    <s v="Primary Assembly"/>
    <s v="chromosome"/>
    <m/>
    <s v="CP001736.1"/>
    <n v="2144879"/>
    <n v="2145658"/>
    <s v="+"/>
    <s v="ADB31141.1"/>
    <m/>
    <m/>
    <s v="short-chain dehydrogenase/reductase SDR"/>
    <m/>
    <m/>
    <s v="Kfla_2054"/>
    <n v="780"/>
    <n v="259"/>
    <m/>
  </r>
  <r>
    <x v="0"/>
    <x v="0"/>
    <s v="GCA_000024345.1"/>
    <s v="Primary Assembly"/>
    <s v="chromosome"/>
    <m/>
    <s v="CP001736.1"/>
    <n v="2145655"/>
    <n v="2146131"/>
    <s v="+"/>
    <m/>
    <m/>
    <m/>
    <m/>
    <m/>
    <m/>
    <s v="Kfla_2055"/>
    <n v="477"/>
    <m/>
    <m/>
  </r>
  <r>
    <x v="1"/>
    <x v="1"/>
    <s v="GCA_000024345.1"/>
    <s v="Primary Assembly"/>
    <s v="chromosome"/>
    <m/>
    <s v="CP001736.1"/>
    <n v="2145655"/>
    <n v="2146131"/>
    <s v="+"/>
    <s v="ADB31142.1"/>
    <m/>
    <m/>
    <s v="hypothetical protein"/>
    <m/>
    <m/>
    <s v="Kfla_2055"/>
    <n v="477"/>
    <n v="158"/>
    <m/>
  </r>
  <r>
    <x v="0"/>
    <x v="4"/>
    <s v="GCA_000024345.1"/>
    <s v="Primary Assembly"/>
    <s v="chromosome"/>
    <m/>
    <s v="CP001736.1"/>
    <n v="2146255"/>
    <n v="2147563"/>
    <s v="+"/>
    <m/>
    <m/>
    <m/>
    <m/>
    <m/>
    <m/>
    <s v="Kfla_2056"/>
    <n v="1309"/>
    <m/>
    <s v="pseudo"/>
  </r>
  <r>
    <x v="0"/>
    <x v="0"/>
    <s v="GCA_000024345.1"/>
    <s v="Primary Assembly"/>
    <s v="chromosome"/>
    <m/>
    <s v="CP001736.1"/>
    <n v="2148114"/>
    <n v="2148806"/>
    <s v="+"/>
    <m/>
    <m/>
    <m/>
    <m/>
    <m/>
    <m/>
    <s v="Kfla_2057"/>
    <n v="693"/>
    <m/>
    <m/>
  </r>
  <r>
    <x v="1"/>
    <x v="1"/>
    <s v="GCA_000024345.1"/>
    <s v="Primary Assembly"/>
    <s v="chromosome"/>
    <m/>
    <s v="CP001736.1"/>
    <n v="2148114"/>
    <n v="2148806"/>
    <s v="+"/>
    <s v="ADB31143.1"/>
    <m/>
    <m/>
    <s v="hypothetical protein"/>
    <m/>
    <m/>
    <s v="Kfla_2057"/>
    <n v="693"/>
    <n v="230"/>
    <m/>
  </r>
  <r>
    <x v="0"/>
    <x v="0"/>
    <s v="GCA_000024345.1"/>
    <s v="Primary Assembly"/>
    <s v="chromosome"/>
    <m/>
    <s v="CP001736.1"/>
    <n v="2149095"/>
    <n v="2149298"/>
    <s v="+"/>
    <m/>
    <m/>
    <m/>
    <m/>
    <m/>
    <m/>
    <s v="Kfla_2058"/>
    <n v="204"/>
    <m/>
    <m/>
  </r>
  <r>
    <x v="1"/>
    <x v="1"/>
    <s v="GCA_000024345.1"/>
    <s v="Primary Assembly"/>
    <s v="chromosome"/>
    <m/>
    <s v="CP001736.1"/>
    <n v="2149095"/>
    <n v="2149298"/>
    <s v="+"/>
    <s v="ADB31144.1"/>
    <m/>
    <m/>
    <s v="hypothetical protein"/>
    <m/>
    <m/>
    <s v="Kfla_2058"/>
    <n v="204"/>
    <n v="67"/>
    <m/>
  </r>
  <r>
    <x v="0"/>
    <x v="0"/>
    <s v="GCA_000024345.1"/>
    <s v="Primary Assembly"/>
    <s v="chromosome"/>
    <m/>
    <s v="CP001736.1"/>
    <n v="2149491"/>
    <n v="2150195"/>
    <s v="-"/>
    <m/>
    <m/>
    <m/>
    <m/>
    <m/>
    <m/>
    <s v="Kfla_2059"/>
    <n v="705"/>
    <m/>
    <m/>
  </r>
  <r>
    <x v="1"/>
    <x v="1"/>
    <s v="GCA_000024345.1"/>
    <s v="Primary Assembly"/>
    <s v="chromosome"/>
    <m/>
    <s v="CP001736.1"/>
    <n v="2149491"/>
    <n v="2150195"/>
    <s v="-"/>
    <s v="ADB31145.1"/>
    <m/>
    <m/>
    <s v="ANTAR domain protein with unknown sensor"/>
    <m/>
    <m/>
    <s v="Kfla_2059"/>
    <n v="705"/>
    <n v="234"/>
    <m/>
  </r>
  <r>
    <x v="0"/>
    <x v="4"/>
    <s v="GCA_000024345.1"/>
    <s v="Primary Assembly"/>
    <s v="chromosome"/>
    <m/>
    <s v="CP001736.1"/>
    <n v="2151503"/>
    <n v="2151715"/>
    <s v="+"/>
    <m/>
    <m/>
    <m/>
    <m/>
    <m/>
    <m/>
    <s v="Kfla_2060"/>
    <n v="213"/>
    <m/>
    <s v="pseudo"/>
  </r>
  <r>
    <x v="0"/>
    <x v="0"/>
    <s v="GCA_000024345.1"/>
    <s v="Primary Assembly"/>
    <s v="chromosome"/>
    <m/>
    <s v="CP001736.1"/>
    <n v="2152347"/>
    <n v="2152607"/>
    <s v="-"/>
    <m/>
    <m/>
    <m/>
    <m/>
    <m/>
    <m/>
    <s v="Kfla_2061"/>
    <n v="261"/>
    <m/>
    <m/>
  </r>
  <r>
    <x v="1"/>
    <x v="1"/>
    <s v="GCA_000024345.1"/>
    <s v="Primary Assembly"/>
    <s v="chromosome"/>
    <m/>
    <s v="CP001736.1"/>
    <n v="2152347"/>
    <n v="2152607"/>
    <s v="-"/>
    <s v="ADB31146.1"/>
    <m/>
    <m/>
    <s v="hypothetical protein"/>
    <m/>
    <m/>
    <s v="Kfla_2061"/>
    <n v="261"/>
    <n v="86"/>
    <m/>
  </r>
  <r>
    <x v="0"/>
    <x v="0"/>
    <s v="GCA_000024345.1"/>
    <s v="Primary Assembly"/>
    <s v="chromosome"/>
    <m/>
    <s v="CP001736.1"/>
    <n v="2152899"/>
    <n v="2153375"/>
    <s v="-"/>
    <m/>
    <m/>
    <m/>
    <m/>
    <m/>
    <m/>
    <s v="Kfla_2062"/>
    <n v="477"/>
    <m/>
    <m/>
  </r>
  <r>
    <x v="1"/>
    <x v="1"/>
    <s v="GCA_000024345.1"/>
    <s v="Primary Assembly"/>
    <s v="chromosome"/>
    <m/>
    <s v="CP001736.1"/>
    <n v="2152899"/>
    <n v="2153375"/>
    <s v="-"/>
    <s v="ADB31147.1"/>
    <m/>
    <m/>
    <s v="hypothetical protein"/>
    <m/>
    <m/>
    <s v="Kfla_2062"/>
    <n v="477"/>
    <n v="158"/>
    <m/>
  </r>
  <r>
    <x v="0"/>
    <x v="4"/>
    <s v="GCA_000024345.1"/>
    <s v="Primary Assembly"/>
    <s v="chromosome"/>
    <m/>
    <s v="CP001736.1"/>
    <n v="2153549"/>
    <n v="2154079"/>
    <s v="+"/>
    <m/>
    <m/>
    <m/>
    <m/>
    <m/>
    <m/>
    <s v="Kfla_2063"/>
    <n v="531"/>
    <m/>
    <s v="pseudo"/>
  </r>
  <r>
    <x v="0"/>
    <x v="0"/>
    <s v="GCA_000024345.1"/>
    <s v="Primary Assembly"/>
    <s v="chromosome"/>
    <m/>
    <s v="CP001736.1"/>
    <n v="2154057"/>
    <n v="2154308"/>
    <s v="-"/>
    <m/>
    <m/>
    <m/>
    <m/>
    <m/>
    <m/>
    <s v="Kfla_2064"/>
    <n v="252"/>
    <m/>
    <m/>
  </r>
  <r>
    <x v="1"/>
    <x v="1"/>
    <s v="GCA_000024345.1"/>
    <s v="Primary Assembly"/>
    <s v="chromosome"/>
    <m/>
    <s v="CP001736.1"/>
    <n v="2154057"/>
    <n v="2154308"/>
    <s v="-"/>
    <s v="ADB31148.1"/>
    <m/>
    <m/>
    <s v="hypothetical protein"/>
    <m/>
    <m/>
    <s v="Kfla_2064"/>
    <n v="252"/>
    <n v="83"/>
    <m/>
  </r>
  <r>
    <x v="0"/>
    <x v="0"/>
    <s v="GCA_000024345.1"/>
    <s v="Primary Assembly"/>
    <s v="chromosome"/>
    <m/>
    <s v="CP001736.1"/>
    <n v="2155461"/>
    <n v="2155940"/>
    <s v="-"/>
    <m/>
    <m/>
    <m/>
    <m/>
    <m/>
    <m/>
    <s v="Kfla_2065"/>
    <n v="480"/>
    <m/>
    <m/>
  </r>
  <r>
    <x v="1"/>
    <x v="1"/>
    <s v="GCA_000024345.1"/>
    <s v="Primary Assembly"/>
    <s v="chromosome"/>
    <m/>
    <s v="CP001736.1"/>
    <n v="2155461"/>
    <n v="2155940"/>
    <s v="-"/>
    <s v="ADB31149.1"/>
    <m/>
    <m/>
    <s v="hypothetical protein"/>
    <m/>
    <m/>
    <s v="Kfla_2065"/>
    <n v="480"/>
    <n v="159"/>
    <m/>
  </r>
  <r>
    <x v="0"/>
    <x v="4"/>
    <s v="GCA_000024345.1"/>
    <s v="Primary Assembly"/>
    <s v="chromosome"/>
    <m/>
    <s v="CP001736.1"/>
    <n v="2156284"/>
    <n v="2156544"/>
    <s v="+"/>
    <m/>
    <m/>
    <m/>
    <m/>
    <m/>
    <m/>
    <s v="Kfla_2066"/>
    <n v="261"/>
    <m/>
    <s v="pseudo"/>
  </r>
  <r>
    <x v="0"/>
    <x v="0"/>
    <s v="GCA_000024345.1"/>
    <s v="Primary Assembly"/>
    <s v="chromosome"/>
    <m/>
    <s v="CP001736.1"/>
    <n v="2156593"/>
    <n v="2157531"/>
    <s v="-"/>
    <m/>
    <m/>
    <m/>
    <m/>
    <m/>
    <m/>
    <s v="Kfla_2067"/>
    <n v="939"/>
    <m/>
    <m/>
  </r>
  <r>
    <x v="1"/>
    <x v="1"/>
    <s v="GCA_000024345.1"/>
    <s v="Primary Assembly"/>
    <s v="chromosome"/>
    <m/>
    <s v="CP001736.1"/>
    <n v="2156593"/>
    <n v="2157531"/>
    <s v="-"/>
    <s v="ADB31150.1"/>
    <m/>
    <m/>
    <s v="aminoglycoside phosphotransferase"/>
    <m/>
    <m/>
    <s v="Kfla_2067"/>
    <n v="939"/>
    <n v="312"/>
    <m/>
  </r>
  <r>
    <x v="0"/>
    <x v="0"/>
    <s v="GCA_000024345.1"/>
    <s v="Primary Assembly"/>
    <s v="chromosome"/>
    <m/>
    <s v="CP001736.1"/>
    <n v="2157785"/>
    <n v="2158747"/>
    <s v="+"/>
    <m/>
    <m/>
    <m/>
    <m/>
    <m/>
    <m/>
    <s v="Kfla_2068"/>
    <n v="963"/>
    <m/>
    <m/>
  </r>
  <r>
    <x v="1"/>
    <x v="1"/>
    <s v="GCA_000024345.1"/>
    <s v="Primary Assembly"/>
    <s v="chromosome"/>
    <m/>
    <s v="CP001736.1"/>
    <n v="2157785"/>
    <n v="2158747"/>
    <s v="+"/>
    <s v="ADB31151.1"/>
    <m/>
    <m/>
    <s v="RNA polymerase, sigma-24 subunit, ECF subfamily"/>
    <m/>
    <m/>
    <s v="Kfla_2068"/>
    <n v="963"/>
    <n v="320"/>
    <m/>
  </r>
  <r>
    <x v="0"/>
    <x v="0"/>
    <s v="GCA_000024345.1"/>
    <s v="Primary Assembly"/>
    <s v="chromosome"/>
    <m/>
    <s v="CP001736.1"/>
    <n v="2158793"/>
    <n v="2159410"/>
    <s v="+"/>
    <m/>
    <m/>
    <m/>
    <m/>
    <m/>
    <m/>
    <s v="Kfla_2069"/>
    <n v="618"/>
    <m/>
    <m/>
  </r>
  <r>
    <x v="1"/>
    <x v="1"/>
    <s v="GCA_000024345.1"/>
    <s v="Primary Assembly"/>
    <s v="chromosome"/>
    <m/>
    <s v="CP001736.1"/>
    <n v="2158793"/>
    <n v="2159410"/>
    <s v="+"/>
    <s v="ADB31152.1"/>
    <m/>
    <m/>
    <s v="hypothetical protein"/>
    <m/>
    <m/>
    <s v="Kfla_2069"/>
    <n v="618"/>
    <n v="205"/>
    <m/>
  </r>
  <r>
    <x v="0"/>
    <x v="0"/>
    <s v="GCA_000024345.1"/>
    <s v="Primary Assembly"/>
    <s v="chromosome"/>
    <m/>
    <s v="CP001736.1"/>
    <n v="2159614"/>
    <n v="2160033"/>
    <s v="+"/>
    <m/>
    <m/>
    <m/>
    <m/>
    <m/>
    <m/>
    <s v="Kfla_2070"/>
    <n v="420"/>
    <m/>
    <m/>
  </r>
  <r>
    <x v="1"/>
    <x v="1"/>
    <s v="GCA_000024345.1"/>
    <s v="Primary Assembly"/>
    <s v="chromosome"/>
    <m/>
    <s v="CP001736.1"/>
    <n v="2159614"/>
    <n v="2160033"/>
    <s v="+"/>
    <s v="ADB31153.1"/>
    <m/>
    <m/>
    <s v="Endoribonuclease L-PSP"/>
    <m/>
    <m/>
    <s v="Kfla_2070"/>
    <n v="420"/>
    <n v="139"/>
    <m/>
  </r>
  <r>
    <x v="0"/>
    <x v="4"/>
    <s v="GCA_000024345.1"/>
    <s v="Primary Assembly"/>
    <s v="chromosome"/>
    <m/>
    <s v="CP001736.1"/>
    <n v="2160221"/>
    <n v="2160823"/>
    <s v="+"/>
    <m/>
    <m/>
    <m/>
    <m/>
    <m/>
    <m/>
    <s v="Kfla_2071"/>
    <n v="603"/>
    <m/>
    <s v="pseudo"/>
  </r>
  <r>
    <x v="0"/>
    <x v="0"/>
    <s v="GCA_000024345.1"/>
    <s v="Primary Assembly"/>
    <s v="chromosome"/>
    <m/>
    <s v="CP001736.1"/>
    <n v="2160858"/>
    <n v="2161601"/>
    <s v="-"/>
    <m/>
    <m/>
    <m/>
    <m/>
    <m/>
    <m/>
    <s v="Kfla_2072"/>
    <n v="744"/>
    <m/>
    <m/>
  </r>
  <r>
    <x v="1"/>
    <x v="1"/>
    <s v="GCA_000024345.1"/>
    <s v="Primary Assembly"/>
    <s v="chromosome"/>
    <m/>
    <s v="CP001736.1"/>
    <n v="2160858"/>
    <n v="2161601"/>
    <s v="-"/>
    <s v="ADB31154.1"/>
    <m/>
    <m/>
    <s v="hypothetical protein"/>
    <m/>
    <m/>
    <s v="Kfla_2072"/>
    <n v="744"/>
    <n v="247"/>
    <m/>
  </r>
  <r>
    <x v="0"/>
    <x v="0"/>
    <s v="GCA_000024345.1"/>
    <s v="Primary Assembly"/>
    <s v="chromosome"/>
    <m/>
    <s v="CP001736.1"/>
    <n v="2161729"/>
    <n v="2162526"/>
    <s v="+"/>
    <m/>
    <m/>
    <m/>
    <m/>
    <m/>
    <m/>
    <s v="Kfla_2073"/>
    <n v="798"/>
    <m/>
    <m/>
  </r>
  <r>
    <x v="1"/>
    <x v="1"/>
    <s v="GCA_000024345.1"/>
    <s v="Primary Assembly"/>
    <s v="chromosome"/>
    <m/>
    <s v="CP001736.1"/>
    <n v="2161729"/>
    <n v="2162526"/>
    <s v="+"/>
    <s v="ADB31155.1"/>
    <m/>
    <m/>
    <s v="transcriptional regulator, AraC family"/>
    <m/>
    <m/>
    <s v="Kfla_2073"/>
    <n v="798"/>
    <n v="265"/>
    <m/>
  </r>
  <r>
    <x v="0"/>
    <x v="0"/>
    <s v="GCA_000024345.1"/>
    <s v="Primary Assembly"/>
    <s v="chromosome"/>
    <m/>
    <s v="CP001736.1"/>
    <n v="2162595"/>
    <n v="2163218"/>
    <s v="+"/>
    <m/>
    <m/>
    <m/>
    <m/>
    <m/>
    <m/>
    <s v="Kfla_2074"/>
    <n v="624"/>
    <m/>
    <m/>
  </r>
  <r>
    <x v="1"/>
    <x v="1"/>
    <s v="GCA_000024345.1"/>
    <s v="Primary Assembly"/>
    <s v="chromosome"/>
    <m/>
    <s v="CP001736.1"/>
    <n v="2162595"/>
    <n v="2163218"/>
    <s v="+"/>
    <s v="ADB31156.1"/>
    <m/>
    <m/>
    <s v="Lysine exporter protein (LYSE/YGGA)"/>
    <m/>
    <m/>
    <s v="Kfla_2074"/>
    <n v="624"/>
    <n v="207"/>
    <m/>
  </r>
  <r>
    <x v="0"/>
    <x v="0"/>
    <s v="GCA_000024345.1"/>
    <s v="Primary Assembly"/>
    <s v="chromosome"/>
    <m/>
    <s v="CP001736.1"/>
    <n v="2163694"/>
    <n v="2166396"/>
    <s v="-"/>
    <m/>
    <m/>
    <m/>
    <m/>
    <m/>
    <m/>
    <s v="Kfla_2075"/>
    <n v="2703"/>
    <m/>
    <m/>
  </r>
  <r>
    <x v="1"/>
    <x v="1"/>
    <s v="GCA_000024345.1"/>
    <s v="Primary Assembly"/>
    <s v="chromosome"/>
    <m/>
    <s v="CP001736.1"/>
    <n v="2163694"/>
    <n v="2166396"/>
    <s v="-"/>
    <s v="ADB31157.1"/>
    <m/>
    <m/>
    <s v="hypothetical protein"/>
    <m/>
    <m/>
    <s v="Kfla_2075"/>
    <n v="2703"/>
    <n v="900"/>
    <m/>
  </r>
  <r>
    <x v="0"/>
    <x v="0"/>
    <s v="GCA_000024345.1"/>
    <s v="Primary Assembly"/>
    <s v="chromosome"/>
    <m/>
    <s v="CP001736.1"/>
    <n v="2167231"/>
    <n v="2168247"/>
    <s v="+"/>
    <m/>
    <m/>
    <m/>
    <m/>
    <m/>
    <m/>
    <s v="Kfla_2076"/>
    <n v="1017"/>
    <m/>
    <m/>
  </r>
  <r>
    <x v="1"/>
    <x v="1"/>
    <s v="GCA_000024345.1"/>
    <s v="Primary Assembly"/>
    <s v="chromosome"/>
    <m/>
    <s v="CP001736.1"/>
    <n v="2167231"/>
    <n v="2168247"/>
    <s v="+"/>
    <s v="ADB31158.1"/>
    <m/>
    <m/>
    <s v="hypothetical protein"/>
    <m/>
    <m/>
    <s v="Kfla_2076"/>
    <n v="1017"/>
    <n v="338"/>
    <m/>
  </r>
  <r>
    <x v="0"/>
    <x v="0"/>
    <s v="GCA_000024345.1"/>
    <s v="Primary Assembly"/>
    <s v="chromosome"/>
    <m/>
    <s v="CP001736.1"/>
    <n v="2169236"/>
    <n v="2170009"/>
    <s v="+"/>
    <m/>
    <m/>
    <m/>
    <m/>
    <m/>
    <m/>
    <s v="Kfla_2077"/>
    <n v="774"/>
    <m/>
    <m/>
  </r>
  <r>
    <x v="1"/>
    <x v="1"/>
    <s v="GCA_000024345.1"/>
    <s v="Primary Assembly"/>
    <s v="chromosome"/>
    <m/>
    <s v="CP001736.1"/>
    <n v="2169236"/>
    <n v="2170009"/>
    <s v="+"/>
    <s v="ADB31159.1"/>
    <m/>
    <m/>
    <s v="hypothetical protein"/>
    <m/>
    <m/>
    <s v="Kfla_2077"/>
    <n v="774"/>
    <n v="257"/>
    <m/>
  </r>
  <r>
    <x v="0"/>
    <x v="0"/>
    <s v="GCA_000024345.1"/>
    <s v="Primary Assembly"/>
    <s v="chromosome"/>
    <m/>
    <s v="CP001736.1"/>
    <n v="2170012"/>
    <n v="2170854"/>
    <s v="+"/>
    <m/>
    <m/>
    <m/>
    <m/>
    <m/>
    <m/>
    <s v="Kfla_2078"/>
    <n v="843"/>
    <m/>
    <m/>
  </r>
  <r>
    <x v="1"/>
    <x v="1"/>
    <s v="GCA_000024345.1"/>
    <s v="Primary Assembly"/>
    <s v="chromosome"/>
    <m/>
    <s v="CP001736.1"/>
    <n v="2170012"/>
    <n v="2170854"/>
    <s v="+"/>
    <s v="ADB31160.1"/>
    <m/>
    <m/>
    <s v="Phosphoribosylaminoimidazolesuccinocarboxamide synthase"/>
    <m/>
    <m/>
    <s v="Kfla_2078"/>
    <n v="843"/>
    <n v="280"/>
    <m/>
  </r>
  <r>
    <x v="0"/>
    <x v="0"/>
    <s v="GCA_000024345.1"/>
    <s v="Primary Assembly"/>
    <s v="chromosome"/>
    <m/>
    <s v="CP001736.1"/>
    <n v="2171117"/>
    <n v="2171860"/>
    <s v="+"/>
    <m/>
    <m/>
    <m/>
    <m/>
    <m/>
    <m/>
    <s v="Kfla_2079"/>
    <n v="744"/>
    <m/>
    <m/>
  </r>
  <r>
    <x v="1"/>
    <x v="1"/>
    <s v="GCA_000024345.1"/>
    <s v="Primary Assembly"/>
    <s v="chromosome"/>
    <m/>
    <s v="CP001736.1"/>
    <n v="2171117"/>
    <n v="2171860"/>
    <s v="+"/>
    <s v="ADB31161.1"/>
    <m/>
    <m/>
    <s v="transcriptional regulator, GntR family"/>
    <m/>
    <m/>
    <s v="Kfla_2079"/>
    <n v="744"/>
    <n v="247"/>
    <m/>
  </r>
  <r>
    <x v="0"/>
    <x v="0"/>
    <s v="GCA_000024345.1"/>
    <s v="Primary Assembly"/>
    <s v="chromosome"/>
    <m/>
    <s v="CP001736.1"/>
    <n v="2172011"/>
    <n v="2172328"/>
    <s v="+"/>
    <m/>
    <m/>
    <m/>
    <m/>
    <m/>
    <m/>
    <s v="Kfla_2080"/>
    <n v="318"/>
    <m/>
    <m/>
  </r>
  <r>
    <x v="1"/>
    <x v="1"/>
    <s v="GCA_000024345.1"/>
    <s v="Primary Assembly"/>
    <s v="chromosome"/>
    <m/>
    <s v="CP001736.1"/>
    <n v="2172011"/>
    <n v="2172328"/>
    <s v="+"/>
    <s v="ADB31162.1"/>
    <m/>
    <m/>
    <s v="hypothetical protein"/>
    <m/>
    <m/>
    <s v="Kfla_2080"/>
    <n v="318"/>
    <n v="105"/>
    <m/>
  </r>
  <r>
    <x v="0"/>
    <x v="0"/>
    <s v="GCA_000024345.1"/>
    <s v="Primary Assembly"/>
    <s v="chromosome"/>
    <m/>
    <s v="CP001736.1"/>
    <n v="2172376"/>
    <n v="2172729"/>
    <s v="+"/>
    <m/>
    <m/>
    <m/>
    <m/>
    <m/>
    <m/>
    <s v="Kfla_2081"/>
    <n v="354"/>
    <m/>
    <m/>
  </r>
  <r>
    <x v="1"/>
    <x v="1"/>
    <s v="GCA_000024345.1"/>
    <s v="Primary Assembly"/>
    <s v="chromosome"/>
    <m/>
    <s v="CP001736.1"/>
    <n v="2172376"/>
    <n v="2172729"/>
    <s v="+"/>
    <s v="ADB31163.1"/>
    <m/>
    <m/>
    <s v="hypothetical protein"/>
    <m/>
    <m/>
    <s v="Kfla_2081"/>
    <n v="354"/>
    <n v="117"/>
    <m/>
  </r>
  <r>
    <x v="0"/>
    <x v="0"/>
    <s v="GCA_000024345.1"/>
    <s v="Primary Assembly"/>
    <s v="chromosome"/>
    <m/>
    <s v="CP001736.1"/>
    <n v="2172726"/>
    <n v="2173067"/>
    <s v="+"/>
    <m/>
    <m/>
    <m/>
    <m/>
    <m/>
    <m/>
    <s v="Kfla_2082"/>
    <n v="342"/>
    <m/>
    <m/>
  </r>
  <r>
    <x v="1"/>
    <x v="1"/>
    <s v="GCA_000024345.1"/>
    <s v="Primary Assembly"/>
    <s v="chromosome"/>
    <m/>
    <s v="CP001736.1"/>
    <n v="2172726"/>
    <n v="2173067"/>
    <s v="+"/>
    <s v="ADB31164.1"/>
    <m/>
    <m/>
    <s v="hypothetical protein"/>
    <m/>
    <m/>
    <s v="Kfla_2082"/>
    <n v="342"/>
    <n v="113"/>
    <m/>
  </r>
  <r>
    <x v="0"/>
    <x v="0"/>
    <s v="GCA_000024345.1"/>
    <s v="Primary Assembly"/>
    <s v="chromosome"/>
    <m/>
    <s v="CP001736.1"/>
    <n v="2173203"/>
    <n v="2174054"/>
    <s v="+"/>
    <m/>
    <m/>
    <m/>
    <m/>
    <m/>
    <m/>
    <s v="Kfla_2083"/>
    <n v="852"/>
    <m/>
    <m/>
  </r>
  <r>
    <x v="1"/>
    <x v="1"/>
    <s v="GCA_000024345.1"/>
    <s v="Primary Assembly"/>
    <s v="chromosome"/>
    <m/>
    <s v="CP001736.1"/>
    <n v="2173203"/>
    <n v="2174054"/>
    <s v="+"/>
    <s v="ADB31165.1"/>
    <m/>
    <m/>
    <s v="hypothetical protein"/>
    <m/>
    <m/>
    <s v="Kfla_2083"/>
    <n v="852"/>
    <n v="283"/>
    <m/>
  </r>
  <r>
    <x v="0"/>
    <x v="0"/>
    <s v="GCA_000024345.1"/>
    <s v="Primary Assembly"/>
    <s v="chromosome"/>
    <m/>
    <s v="CP001736.1"/>
    <n v="2174047"/>
    <n v="2174889"/>
    <s v="+"/>
    <m/>
    <m/>
    <m/>
    <m/>
    <m/>
    <m/>
    <s v="Kfla_2084"/>
    <n v="843"/>
    <m/>
    <m/>
  </r>
  <r>
    <x v="1"/>
    <x v="1"/>
    <s v="GCA_000024345.1"/>
    <s v="Primary Assembly"/>
    <s v="chromosome"/>
    <m/>
    <s v="CP001736.1"/>
    <n v="2174047"/>
    <n v="2174889"/>
    <s v="+"/>
    <s v="ADB31166.1"/>
    <m/>
    <m/>
    <s v="cell divisionFtsK/SpoIIIE"/>
    <m/>
    <m/>
    <s v="Kfla_2084"/>
    <n v="843"/>
    <n v="280"/>
    <m/>
  </r>
  <r>
    <x v="0"/>
    <x v="0"/>
    <s v="GCA_000024345.1"/>
    <s v="Primary Assembly"/>
    <s v="chromosome"/>
    <m/>
    <s v="CP001736.1"/>
    <n v="2174886"/>
    <n v="2175095"/>
    <s v="+"/>
    <m/>
    <m/>
    <m/>
    <m/>
    <m/>
    <m/>
    <s v="Kfla_2085"/>
    <n v="210"/>
    <m/>
    <m/>
  </r>
  <r>
    <x v="1"/>
    <x v="1"/>
    <s v="GCA_000024345.1"/>
    <s v="Primary Assembly"/>
    <s v="chromosome"/>
    <m/>
    <s v="CP001736.1"/>
    <n v="2174886"/>
    <n v="2175095"/>
    <s v="+"/>
    <s v="ADB31167.1"/>
    <m/>
    <m/>
    <s v="hypothetical protein"/>
    <m/>
    <m/>
    <s v="Kfla_2085"/>
    <n v="210"/>
    <n v="69"/>
    <m/>
  </r>
  <r>
    <x v="0"/>
    <x v="0"/>
    <s v="GCA_000024345.1"/>
    <s v="Primary Assembly"/>
    <s v="chromosome"/>
    <m/>
    <s v="CP001736.1"/>
    <n v="2175092"/>
    <n v="2175409"/>
    <s v="+"/>
    <m/>
    <m/>
    <m/>
    <m/>
    <m/>
    <m/>
    <s v="Kfla_2086"/>
    <n v="318"/>
    <m/>
    <m/>
  </r>
  <r>
    <x v="1"/>
    <x v="1"/>
    <s v="GCA_000024345.1"/>
    <s v="Primary Assembly"/>
    <s v="chromosome"/>
    <m/>
    <s v="CP001736.1"/>
    <n v="2175092"/>
    <n v="2175409"/>
    <s v="+"/>
    <s v="ADB31168.1"/>
    <m/>
    <m/>
    <s v="hypothetical protein"/>
    <m/>
    <m/>
    <s v="Kfla_2086"/>
    <n v="318"/>
    <n v="105"/>
    <m/>
  </r>
  <r>
    <x v="0"/>
    <x v="0"/>
    <s v="GCA_000024345.1"/>
    <s v="Primary Assembly"/>
    <s v="chromosome"/>
    <m/>
    <s v="CP001736.1"/>
    <n v="2175406"/>
    <n v="2175747"/>
    <s v="+"/>
    <m/>
    <m/>
    <m/>
    <m/>
    <m/>
    <m/>
    <s v="Kfla_2087"/>
    <n v="342"/>
    <m/>
    <m/>
  </r>
  <r>
    <x v="1"/>
    <x v="1"/>
    <s v="GCA_000024345.1"/>
    <s v="Primary Assembly"/>
    <s v="chromosome"/>
    <m/>
    <s v="CP001736.1"/>
    <n v="2175406"/>
    <n v="2175747"/>
    <s v="+"/>
    <s v="ADB31169.1"/>
    <m/>
    <m/>
    <s v="hypothetical protein"/>
    <m/>
    <m/>
    <s v="Kfla_2087"/>
    <n v="342"/>
    <n v="113"/>
    <m/>
  </r>
  <r>
    <x v="0"/>
    <x v="0"/>
    <s v="GCA_000024345.1"/>
    <s v="Primary Assembly"/>
    <s v="chromosome"/>
    <m/>
    <s v="CP001736.1"/>
    <n v="2175747"/>
    <n v="2176046"/>
    <s v="+"/>
    <m/>
    <m/>
    <m/>
    <m/>
    <m/>
    <m/>
    <s v="Kfla_2088"/>
    <n v="300"/>
    <m/>
    <m/>
  </r>
  <r>
    <x v="1"/>
    <x v="1"/>
    <s v="GCA_000024345.1"/>
    <s v="Primary Assembly"/>
    <s v="chromosome"/>
    <m/>
    <s v="CP001736.1"/>
    <n v="2175747"/>
    <n v="2176046"/>
    <s v="+"/>
    <s v="ADB31170.1"/>
    <m/>
    <m/>
    <s v="hypothetical protein"/>
    <m/>
    <m/>
    <s v="Kfla_2088"/>
    <n v="300"/>
    <n v="99"/>
    <m/>
  </r>
  <r>
    <x v="0"/>
    <x v="0"/>
    <s v="GCA_000024345.1"/>
    <s v="Primary Assembly"/>
    <s v="chromosome"/>
    <m/>
    <s v="CP001736.1"/>
    <n v="2176043"/>
    <n v="2177113"/>
    <s v="+"/>
    <m/>
    <m/>
    <m/>
    <m/>
    <m/>
    <m/>
    <s v="Kfla_2089"/>
    <n v="1071"/>
    <m/>
    <m/>
  </r>
  <r>
    <x v="1"/>
    <x v="1"/>
    <s v="GCA_000024345.1"/>
    <s v="Primary Assembly"/>
    <s v="chromosome"/>
    <m/>
    <s v="CP001736.1"/>
    <n v="2176043"/>
    <n v="2177113"/>
    <s v="+"/>
    <s v="ADB31171.1"/>
    <m/>
    <m/>
    <s v="hypothetical protein"/>
    <m/>
    <m/>
    <s v="Kfla_2089"/>
    <n v="1071"/>
    <n v="356"/>
    <m/>
  </r>
  <r>
    <x v="0"/>
    <x v="0"/>
    <s v="GCA_000024345.1"/>
    <s v="Primary Assembly"/>
    <s v="chromosome"/>
    <m/>
    <s v="CP001736.1"/>
    <n v="2177216"/>
    <n v="2177458"/>
    <s v="+"/>
    <m/>
    <m/>
    <m/>
    <m/>
    <m/>
    <m/>
    <s v="Kfla_2090"/>
    <n v="243"/>
    <m/>
    <m/>
  </r>
  <r>
    <x v="1"/>
    <x v="1"/>
    <s v="GCA_000024345.1"/>
    <s v="Primary Assembly"/>
    <s v="chromosome"/>
    <m/>
    <s v="CP001736.1"/>
    <n v="2177216"/>
    <n v="2177458"/>
    <s v="+"/>
    <s v="ADB31172.1"/>
    <m/>
    <m/>
    <s v="hypothetical protein"/>
    <m/>
    <m/>
    <s v="Kfla_2090"/>
    <n v="243"/>
    <n v="80"/>
    <m/>
  </r>
  <r>
    <x v="0"/>
    <x v="0"/>
    <s v="GCA_000024345.1"/>
    <s v="Primary Assembly"/>
    <s v="chromosome"/>
    <m/>
    <s v="CP001736.1"/>
    <n v="2177477"/>
    <n v="2177728"/>
    <s v="+"/>
    <m/>
    <m/>
    <m/>
    <m/>
    <m/>
    <m/>
    <s v="Kfla_2091"/>
    <n v="252"/>
    <m/>
    <m/>
  </r>
  <r>
    <x v="1"/>
    <x v="1"/>
    <s v="GCA_000024345.1"/>
    <s v="Primary Assembly"/>
    <s v="chromosome"/>
    <m/>
    <s v="CP001736.1"/>
    <n v="2177477"/>
    <n v="2177728"/>
    <s v="+"/>
    <s v="ADB31173.1"/>
    <m/>
    <m/>
    <s v="hypothetical protein"/>
    <m/>
    <m/>
    <s v="Kfla_2091"/>
    <n v="252"/>
    <n v="83"/>
    <m/>
  </r>
  <r>
    <x v="0"/>
    <x v="0"/>
    <s v="GCA_000024345.1"/>
    <s v="Primary Assembly"/>
    <s v="chromosome"/>
    <m/>
    <s v="CP001736.1"/>
    <n v="2177874"/>
    <n v="2179436"/>
    <s v="+"/>
    <m/>
    <m/>
    <m/>
    <m/>
    <m/>
    <m/>
    <s v="Kfla_2092"/>
    <n v="1563"/>
    <m/>
    <m/>
  </r>
  <r>
    <x v="1"/>
    <x v="1"/>
    <s v="GCA_000024345.1"/>
    <s v="Primary Assembly"/>
    <s v="chromosome"/>
    <m/>
    <s v="CP001736.1"/>
    <n v="2177874"/>
    <n v="2179436"/>
    <s v="+"/>
    <s v="ADB31174.1"/>
    <m/>
    <m/>
    <s v="hypothetical protein"/>
    <m/>
    <m/>
    <s v="Kfla_2092"/>
    <n v="1563"/>
    <n v="520"/>
    <m/>
  </r>
  <r>
    <x v="0"/>
    <x v="0"/>
    <s v="GCA_000024345.1"/>
    <s v="Primary Assembly"/>
    <s v="chromosome"/>
    <m/>
    <s v="CP001736.1"/>
    <n v="2179466"/>
    <n v="2179663"/>
    <s v="+"/>
    <m/>
    <m/>
    <m/>
    <m/>
    <m/>
    <m/>
    <s v="Kfla_2093"/>
    <n v="198"/>
    <m/>
    <m/>
  </r>
  <r>
    <x v="1"/>
    <x v="1"/>
    <s v="GCA_000024345.1"/>
    <s v="Primary Assembly"/>
    <s v="chromosome"/>
    <m/>
    <s v="CP001736.1"/>
    <n v="2179466"/>
    <n v="2179663"/>
    <s v="+"/>
    <s v="ADB31175.1"/>
    <m/>
    <m/>
    <s v="regulatory protein MerR"/>
    <m/>
    <m/>
    <s v="Kfla_2093"/>
    <n v="198"/>
    <n v="65"/>
    <m/>
  </r>
  <r>
    <x v="0"/>
    <x v="0"/>
    <s v="GCA_000024345.1"/>
    <s v="Primary Assembly"/>
    <s v="chromosome"/>
    <m/>
    <s v="CP001736.1"/>
    <n v="2179672"/>
    <n v="2180865"/>
    <s v="+"/>
    <m/>
    <m/>
    <m/>
    <m/>
    <m/>
    <m/>
    <s v="Kfla_2094"/>
    <n v="1194"/>
    <m/>
    <m/>
  </r>
  <r>
    <x v="1"/>
    <x v="1"/>
    <s v="GCA_000024345.1"/>
    <s v="Primary Assembly"/>
    <s v="chromosome"/>
    <m/>
    <s v="CP001736.1"/>
    <n v="2179672"/>
    <n v="2180865"/>
    <s v="+"/>
    <s v="ADB31176.1"/>
    <m/>
    <m/>
    <s v="integrase family protein"/>
    <m/>
    <m/>
    <s v="Kfla_2094"/>
    <n v="1194"/>
    <n v="397"/>
    <m/>
  </r>
  <r>
    <x v="0"/>
    <x v="2"/>
    <s v="GCA_000024345.1"/>
    <s v="Primary Assembly"/>
    <s v="chromosome"/>
    <m/>
    <s v="CP001736.1"/>
    <n v="2180919"/>
    <n v="2180994"/>
    <s v="-"/>
    <m/>
    <m/>
    <m/>
    <m/>
    <m/>
    <m/>
    <s v="Kfla_R0018"/>
    <n v="76"/>
    <m/>
    <m/>
  </r>
  <r>
    <x v="2"/>
    <x v="3"/>
    <s v="GCA_000024345.1"/>
    <s v="Primary Assembly"/>
    <s v="chromosome"/>
    <m/>
    <s v="CP001736.1"/>
    <n v="2180919"/>
    <n v="2180994"/>
    <s v="-"/>
    <m/>
    <m/>
    <m/>
    <s v="tRNA-Lys"/>
    <m/>
    <m/>
    <s v="Kfla_R0018"/>
    <n v="76"/>
    <m/>
    <m/>
  </r>
  <r>
    <x v="0"/>
    <x v="0"/>
    <s v="GCA_000024345.1"/>
    <s v="Primary Assembly"/>
    <s v="chromosome"/>
    <m/>
    <s v="CP001736.1"/>
    <n v="2181082"/>
    <n v="2182635"/>
    <s v="-"/>
    <m/>
    <m/>
    <m/>
    <m/>
    <m/>
    <m/>
    <s v="Kfla_2095"/>
    <n v="1554"/>
    <m/>
    <m/>
  </r>
  <r>
    <x v="1"/>
    <x v="1"/>
    <s v="GCA_000024345.1"/>
    <s v="Primary Assembly"/>
    <s v="chromosome"/>
    <m/>
    <s v="CP001736.1"/>
    <n v="2181082"/>
    <n v="2182635"/>
    <s v="-"/>
    <s v="ADB31177.1"/>
    <m/>
    <m/>
    <s v="amine oxidase"/>
    <m/>
    <m/>
    <s v="Kfla_2095"/>
    <n v="1554"/>
    <n v="517"/>
    <m/>
  </r>
  <r>
    <x v="0"/>
    <x v="0"/>
    <s v="GCA_000024345.1"/>
    <s v="Primary Assembly"/>
    <s v="chromosome"/>
    <m/>
    <s v="CP001736.1"/>
    <n v="2182635"/>
    <n v="2183300"/>
    <s v="-"/>
    <m/>
    <m/>
    <m/>
    <m/>
    <m/>
    <m/>
    <s v="Kfla_2096"/>
    <n v="666"/>
    <m/>
    <m/>
  </r>
  <r>
    <x v="1"/>
    <x v="1"/>
    <s v="GCA_000024345.1"/>
    <s v="Primary Assembly"/>
    <s v="chromosome"/>
    <m/>
    <s v="CP001736.1"/>
    <n v="2182635"/>
    <n v="2183300"/>
    <s v="-"/>
    <s v="ADB31178.1"/>
    <m/>
    <m/>
    <s v="transcriptional activator, TenA family"/>
    <m/>
    <m/>
    <s v="Kfla_2096"/>
    <n v="666"/>
    <n v="221"/>
    <m/>
  </r>
  <r>
    <x v="0"/>
    <x v="0"/>
    <s v="GCA_000024345.1"/>
    <s v="Primary Assembly"/>
    <s v="chromosome"/>
    <m/>
    <s v="CP001736.1"/>
    <n v="2183551"/>
    <n v="2184939"/>
    <s v="-"/>
    <m/>
    <m/>
    <m/>
    <m/>
    <m/>
    <m/>
    <s v="Kfla_2097"/>
    <n v="1389"/>
    <m/>
    <m/>
  </r>
  <r>
    <x v="1"/>
    <x v="1"/>
    <s v="GCA_000024345.1"/>
    <s v="Primary Assembly"/>
    <s v="chromosome"/>
    <m/>
    <s v="CP001736.1"/>
    <n v="2183551"/>
    <n v="2184939"/>
    <s v="-"/>
    <s v="ADB31179.1"/>
    <m/>
    <m/>
    <s v="glycoside hydrolase family 5"/>
    <m/>
    <m/>
    <s v="Kfla_2097"/>
    <n v="1389"/>
    <n v="462"/>
    <m/>
  </r>
  <r>
    <x v="0"/>
    <x v="0"/>
    <s v="GCA_000024345.1"/>
    <s v="Primary Assembly"/>
    <s v="chromosome"/>
    <m/>
    <s v="CP001736.1"/>
    <n v="2184936"/>
    <n v="2185943"/>
    <s v="-"/>
    <m/>
    <m/>
    <m/>
    <m/>
    <m/>
    <m/>
    <s v="Kfla_2098"/>
    <n v="1008"/>
    <m/>
    <m/>
  </r>
  <r>
    <x v="1"/>
    <x v="1"/>
    <s v="GCA_000024345.1"/>
    <s v="Primary Assembly"/>
    <s v="chromosome"/>
    <m/>
    <s v="CP001736.1"/>
    <n v="2184936"/>
    <n v="2185943"/>
    <s v="-"/>
    <s v="ADB31180.1"/>
    <m/>
    <m/>
    <s v="transcriptional regulator, LacI family"/>
    <m/>
    <m/>
    <s v="Kfla_2098"/>
    <n v="1008"/>
    <n v="335"/>
    <m/>
  </r>
  <r>
    <x v="0"/>
    <x v="0"/>
    <s v="GCA_000024345.1"/>
    <s v="Primary Assembly"/>
    <s v="chromosome"/>
    <m/>
    <s v="CP001736.1"/>
    <n v="2186151"/>
    <n v="2187122"/>
    <s v="+"/>
    <m/>
    <m/>
    <m/>
    <m/>
    <m/>
    <m/>
    <s v="Kfla_2099"/>
    <n v="972"/>
    <m/>
    <m/>
  </r>
  <r>
    <x v="1"/>
    <x v="1"/>
    <s v="GCA_000024345.1"/>
    <s v="Primary Assembly"/>
    <s v="chromosome"/>
    <m/>
    <s v="CP001736.1"/>
    <n v="2186151"/>
    <n v="2187122"/>
    <s v="+"/>
    <s v="ADB31181.1"/>
    <m/>
    <m/>
    <s v="binding-protein-dependent transport systems inner membrane component"/>
    <m/>
    <m/>
    <s v="Kfla_2099"/>
    <n v="972"/>
    <n v="323"/>
    <m/>
  </r>
  <r>
    <x v="0"/>
    <x v="0"/>
    <s v="GCA_000024345.1"/>
    <s v="Primary Assembly"/>
    <s v="chromosome"/>
    <m/>
    <s v="CP001736.1"/>
    <n v="2187112"/>
    <n v="2187990"/>
    <s v="+"/>
    <m/>
    <m/>
    <m/>
    <m/>
    <m/>
    <m/>
    <s v="Kfla_2100"/>
    <n v="879"/>
    <m/>
    <m/>
  </r>
  <r>
    <x v="1"/>
    <x v="1"/>
    <s v="GCA_000024345.1"/>
    <s v="Primary Assembly"/>
    <s v="chromosome"/>
    <m/>
    <s v="CP001736.1"/>
    <n v="2187112"/>
    <n v="2187990"/>
    <s v="+"/>
    <s v="ADB31182.1"/>
    <m/>
    <m/>
    <s v="binding-protein-dependent transport systems inner membrane component"/>
    <m/>
    <m/>
    <s v="Kfla_2100"/>
    <n v="879"/>
    <n v="292"/>
    <m/>
  </r>
  <r>
    <x v="0"/>
    <x v="0"/>
    <s v="GCA_000024345.1"/>
    <s v="Primary Assembly"/>
    <s v="chromosome"/>
    <m/>
    <s v="CP001736.1"/>
    <n v="2188047"/>
    <n v="2189366"/>
    <s v="+"/>
    <m/>
    <m/>
    <m/>
    <m/>
    <m/>
    <m/>
    <s v="Kfla_2101"/>
    <n v="1320"/>
    <m/>
    <m/>
  </r>
  <r>
    <x v="1"/>
    <x v="1"/>
    <s v="GCA_000024345.1"/>
    <s v="Primary Assembly"/>
    <s v="chromosome"/>
    <m/>
    <s v="CP001736.1"/>
    <n v="2188047"/>
    <n v="2189366"/>
    <s v="+"/>
    <s v="ADB31183.1"/>
    <m/>
    <m/>
    <s v="extracellular solute-binding protein family 1"/>
    <m/>
    <m/>
    <s v="Kfla_2101"/>
    <n v="1320"/>
    <n v="439"/>
    <m/>
  </r>
  <r>
    <x v="0"/>
    <x v="0"/>
    <s v="GCA_000024345.1"/>
    <s v="Primary Assembly"/>
    <s v="chromosome"/>
    <m/>
    <s v="CP001736.1"/>
    <n v="2189363"/>
    <n v="2191441"/>
    <s v="+"/>
    <m/>
    <m/>
    <m/>
    <m/>
    <m/>
    <m/>
    <s v="Kfla_2102"/>
    <n v="2079"/>
    <m/>
    <m/>
  </r>
  <r>
    <x v="1"/>
    <x v="1"/>
    <s v="GCA_000024345.1"/>
    <s v="Primary Assembly"/>
    <s v="chromosome"/>
    <m/>
    <s v="CP001736.1"/>
    <n v="2189363"/>
    <n v="2191441"/>
    <s v="+"/>
    <s v="ADB31184.1"/>
    <m/>
    <m/>
    <s v="conserved hypothetical protein"/>
    <m/>
    <m/>
    <s v="Kfla_2102"/>
    <n v="2079"/>
    <n v="692"/>
    <m/>
  </r>
  <r>
    <x v="0"/>
    <x v="0"/>
    <s v="GCA_000024345.1"/>
    <s v="Primary Assembly"/>
    <s v="chromosome"/>
    <m/>
    <s v="CP001736.1"/>
    <n v="2191464"/>
    <n v="2192831"/>
    <s v="+"/>
    <m/>
    <m/>
    <m/>
    <m/>
    <m/>
    <m/>
    <s v="Kfla_2103"/>
    <n v="1368"/>
    <m/>
    <m/>
  </r>
  <r>
    <x v="1"/>
    <x v="1"/>
    <s v="GCA_000024345.1"/>
    <s v="Primary Assembly"/>
    <s v="chromosome"/>
    <m/>
    <s v="CP001736.1"/>
    <n v="2191464"/>
    <n v="2192831"/>
    <s v="+"/>
    <s v="ADB31185.1"/>
    <m/>
    <m/>
    <s v="oxidoreductase domain protein"/>
    <m/>
    <m/>
    <s v="Kfla_2103"/>
    <n v="1368"/>
    <n v="455"/>
    <m/>
  </r>
  <r>
    <x v="0"/>
    <x v="0"/>
    <s v="GCA_000024345.1"/>
    <s v="Primary Assembly"/>
    <s v="chromosome"/>
    <m/>
    <s v="CP001736.1"/>
    <n v="2192956"/>
    <n v="2193471"/>
    <s v="-"/>
    <m/>
    <m/>
    <m/>
    <m/>
    <m/>
    <m/>
    <s v="Kfla_2104"/>
    <n v="516"/>
    <m/>
    <m/>
  </r>
  <r>
    <x v="1"/>
    <x v="1"/>
    <s v="GCA_000024345.1"/>
    <s v="Primary Assembly"/>
    <s v="chromosome"/>
    <m/>
    <s v="CP001736.1"/>
    <n v="2192956"/>
    <n v="2193471"/>
    <s v="-"/>
    <s v="ADB31186.1"/>
    <m/>
    <m/>
    <s v="hypothetical protein"/>
    <m/>
    <m/>
    <s v="Kfla_2104"/>
    <n v="516"/>
    <n v="171"/>
    <m/>
  </r>
  <r>
    <x v="0"/>
    <x v="2"/>
    <s v="GCA_000024345.1"/>
    <s v="Primary Assembly"/>
    <s v="chromosome"/>
    <m/>
    <s v="CP001736.1"/>
    <n v="2194017"/>
    <n v="2194089"/>
    <s v="-"/>
    <m/>
    <m/>
    <m/>
    <m/>
    <m/>
    <m/>
    <s v="Kfla_R0019"/>
    <n v="73"/>
    <m/>
    <m/>
  </r>
  <r>
    <x v="2"/>
    <x v="3"/>
    <s v="GCA_000024345.1"/>
    <s v="Primary Assembly"/>
    <s v="chromosome"/>
    <m/>
    <s v="CP001736.1"/>
    <n v="2194017"/>
    <n v="2194089"/>
    <s v="-"/>
    <m/>
    <m/>
    <m/>
    <s v="tRNA-His"/>
    <m/>
    <m/>
    <s v="Kfla_R0019"/>
    <n v="73"/>
    <m/>
    <m/>
  </r>
  <r>
    <x v="0"/>
    <x v="0"/>
    <s v="GCA_000024345.1"/>
    <s v="Primary Assembly"/>
    <s v="chromosome"/>
    <m/>
    <s v="CP001736.1"/>
    <n v="2194136"/>
    <n v="2194744"/>
    <s v="-"/>
    <m/>
    <m/>
    <m/>
    <m/>
    <m/>
    <m/>
    <s v="Kfla_2105"/>
    <n v="609"/>
    <m/>
    <m/>
  </r>
  <r>
    <x v="1"/>
    <x v="1"/>
    <s v="GCA_000024345.1"/>
    <s v="Primary Assembly"/>
    <s v="chromosome"/>
    <m/>
    <s v="CP001736.1"/>
    <n v="2194136"/>
    <n v="2194744"/>
    <s v="-"/>
    <s v="ADB31187.1"/>
    <m/>
    <m/>
    <s v="Exonuclease RNase T and DNA polymerase III"/>
    <m/>
    <m/>
    <s v="Kfla_2105"/>
    <n v="609"/>
    <n v="202"/>
    <m/>
  </r>
  <r>
    <x v="0"/>
    <x v="0"/>
    <s v="GCA_000024345.1"/>
    <s v="Primary Assembly"/>
    <s v="chromosome"/>
    <m/>
    <s v="CP001736.1"/>
    <n v="2194820"/>
    <n v="2195725"/>
    <s v="-"/>
    <m/>
    <m/>
    <m/>
    <m/>
    <m/>
    <m/>
    <s v="Kfla_2106"/>
    <n v="906"/>
    <m/>
    <m/>
  </r>
  <r>
    <x v="1"/>
    <x v="1"/>
    <s v="GCA_000024345.1"/>
    <s v="Primary Assembly"/>
    <s v="chromosome"/>
    <m/>
    <s v="CP001736.1"/>
    <n v="2194820"/>
    <n v="2195725"/>
    <s v="-"/>
    <s v="ADB31188.1"/>
    <m/>
    <m/>
    <s v="Methyltransferase type 12"/>
    <m/>
    <m/>
    <s v="Kfla_2106"/>
    <n v="906"/>
    <n v="301"/>
    <m/>
  </r>
  <r>
    <x v="0"/>
    <x v="0"/>
    <s v="GCA_000024345.1"/>
    <s v="Primary Assembly"/>
    <s v="chromosome"/>
    <m/>
    <s v="CP001736.1"/>
    <n v="2195841"/>
    <n v="2199047"/>
    <s v="+"/>
    <m/>
    <m/>
    <m/>
    <m/>
    <m/>
    <m/>
    <s v="Kfla_2107"/>
    <n v="3207"/>
    <m/>
    <m/>
  </r>
  <r>
    <x v="1"/>
    <x v="1"/>
    <s v="GCA_000024345.1"/>
    <s v="Primary Assembly"/>
    <s v="chromosome"/>
    <m/>
    <s v="CP001736.1"/>
    <n v="2195841"/>
    <n v="2199047"/>
    <s v="+"/>
    <s v="ADB31189.1"/>
    <m/>
    <m/>
    <s v="transcriptional activator domain protein"/>
    <m/>
    <m/>
    <s v="Kfla_2107"/>
    <n v="3207"/>
    <n v="1068"/>
    <m/>
  </r>
  <r>
    <x v="0"/>
    <x v="0"/>
    <s v="GCA_000024345.1"/>
    <s v="Primary Assembly"/>
    <s v="chromosome"/>
    <m/>
    <s v="CP001736.1"/>
    <n v="2199081"/>
    <n v="2199950"/>
    <s v="+"/>
    <m/>
    <m/>
    <m/>
    <m/>
    <m/>
    <m/>
    <s v="Kfla_2108"/>
    <n v="870"/>
    <m/>
    <m/>
  </r>
  <r>
    <x v="1"/>
    <x v="1"/>
    <s v="GCA_000024345.1"/>
    <s v="Primary Assembly"/>
    <s v="chromosome"/>
    <m/>
    <s v="CP001736.1"/>
    <n v="2199081"/>
    <n v="2199950"/>
    <s v="+"/>
    <s v="ADB31190.1"/>
    <m/>
    <m/>
    <s v="Peptidase M23"/>
    <m/>
    <m/>
    <s v="Kfla_2108"/>
    <n v="870"/>
    <n v="289"/>
    <m/>
  </r>
  <r>
    <x v="0"/>
    <x v="0"/>
    <s v="GCA_000024345.1"/>
    <s v="Primary Assembly"/>
    <s v="chromosome"/>
    <m/>
    <s v="CP001736.1"/>
    <n v="2200015"/>
    <n v="2200218"/>
    <s v="-"/>
    <m/>
    <m/>
    <m/>
    <m/>
    <m/>
    <m/>
    <s v="Kfla_2109"/>
    <n v="204"/>
    <m/>
    <m/>
  </r>
  <r>
    <x v="1"/>
    <x v="1"/>
    <s v="GCA_000024345.1"/>
    <s v="Primary Assembly"/>
    <s v="chromosome"/>
    <m/>
    <s v="CP001736.1"/>
    <n v="2200015"/>
    <n v="2200218"/>
    <s v="-"/>
    <s v="ADB31191.1"/>
    <m/>
    <m/>
    <s v="cold-shock DNA-binding domain protein"/>
    <m/>
    <m/>
    <s v="Kfla_2109"/>
    <n v="204"/>
    <n v="67"/>
    <m/>
  </r>
  <r>
    <x v="0"/>
    <x v="0"/>
    <s v="GCA_000024345.1"/>
    <s v="Primary Assembly"/>
    <s v="chromosome"/>
    <m/>
    <s v="CP001736.1"/>
    <n v="2200468"/>
    <n v="2201172"/>
    <s v="-"/>
    <m/>
    <m/>
    <m/>
    <m/>
    <m/>
    <m/>
    <s v="Kfla_2110"/>
    <n v="705"/>
    <m/>
    <m/>
  </r>
  <r>
    <x v="1"/>
    <x v="1"/>
    <s v="GCA_000024345.1"/>
    <s v="Primary Assembly"/>
    <s v="chromosome"/>
    <m/>
    <s v="CP001736.1"/>
    <n v="2200468"/>
    <n v="2201172"/>
    <s v="-"/>
    <s v="ADB31192.1"/>
    <m/>
    <m/>
    <s v="hypothetical protein"/>
    <m/>
    <m/>
    <s v="Kfla_2110"/>
    <n v="705"/>
    <n v="234"/>
    <m/>
  </r>
  <r>
    <x v="0"/>
    <x v="0"/>
    <s v="GCA_000024345.1"/>
    <s v="Primary Assembly"/>
    <s v="chromosome"/>
    <m/>
    <s v="CP001736.1"/>
    <n v="2201165"/>
    <n v="2201932"/>
    <s v="-"/>
    <m/>
    <m/>
    <m/>
    <m/>
    <m/>
    <m/>
    <s v="Kfla_2111"/>
    <n v="768"/>
    <m/>
    <m/>
  </r>
  <r>
    <x v="1"/>
    <x v="1"/>
    <s v="GCA_000024345.1"/>
    <s v="Primary Assembly"/>
    <s v="chromosome"/>
    <m/>
    <s v="CP001736.1"/>
    <n v="2201165"/>
    <n v="2201932"/>
    <s v="-"/>
    <s v="ADB31193.1"/>
    <m/>
    <m/>
    <s v="hypothetical protein"/>
    <m/>
    <m/>
    <s v="Kfla_2111"/>
    <n v="768"/>
    <n v="255"/>
    <m/>
  </r>
  <r>
    <x v="0"/>
    <x v="0"/>
    <s v="GCA_000024345.1"/>
    <s v="Primary Assembly"/>
    <s v="chromosome"/>
    <m/>
    <s v="CP001736.1"/>
    <n v="2201929"/>
    <n v="2202645"/>
    <s v="-"/>
    <m/>
    <m/>
    <m/>
    <m/>
    <m/>
    <m/>
    <s v="Kfla_2112"/>
    <n v="717"/>
    <m/>
    <m/>
  </r>
  <r>
    <x v="1"/>
    <x v="1"/>
    <s v="GCA_000024345.1"/>
    <s v="Primary Assembly"/>
    <s v="chromosome"/>
    <m/>
    <s v="CP001736.1"/>
    <n v="2201929"/>
    <n v="2202645"/>
    <s v="-"/>
    <s v="ADB31194.1"/>
    <m/>
    <m/>
    <s v="ABC transporter related protein"/>
    <m/>
    <m/>
    <s v="Kfla_2112"/>
    <n v="717"/>
    <n v="238"/>
    <m/>
  </r>
  <r>
    <x v="0"/>
    <x v="0"/>
    <s v="GCA_000024345.1"/>
    <s v="Primary Assembly"/>
    <s v="chromosome"/>
    <m/>
    <s v="CP001736.1"/>
    <n v="2202705"/>
    <n v="2203367"/>
    <s v="-"/>
    <m/>
    <m/>
    <m/>
    <m/>
    <m/>
    <m/>
    <s v="Kfla_2113"/>
    <n v="663"/>
    <m/>
    <m/>
  </r>
  <r>
    <x v="1"/>
    <x v="1"/>
    <s v="GCA_000024345.1"/>
    <s v="Primary Assembly"/>
    <s v="chromosome"/>
    <m/>
    <s v="CP001736.1"/>
    <n v="2202705"/>
    <n v="2203367"/>
    <s v="-"/>
    <s v="ADB31195.1"/>
    <m/>
    <m/>
    <s v="two component transcriptional regulator, LuxR family"/>
    <m/>
    <m/>
    <s v="Kfla_2113"/>
    <n v="663"/>
    <n v="220"/>
    <m/>
  </r>
  <r>
    <x v="0"/>
    <x v="0"/>
    <s v="GCA_000024345.1"/>
    <s v="Primary Assembly"/>
    <s v="chromosome"/>
    <m/>
    <s v="CP001736.1"/>
    <n v="2203364"/>
    <n v="2204485"/>
    <s v="-"/>
    <m/>
    <m/>
    <m/>
    <m/>
    <m/>
    <m/>
    <s v="Kfla_2114"/>
    <n v="1122"/>
    <m/>
    <m/>
  </r>
  <r>
    <x v="1"/>
    <x v="1"/>
    <s v="GCA_000024345.1"/>
    <s v="Primary Assembly"/>
    <s v="chromosome"/>
    <m/>
    <s v="CP001736.1"/>
    <n v="2203364"/>
    <n v="2204485"/>
    <s v="-"/>
    <s v="ADB31196.1"/>
    <m/>
    <m/>
    <s v="histidine kinase"/>
    <m/>
    <m/>
    <s v="Kfla_2114"/>
    <n v="1122"/>
    <n v="373"/>
    <m/>
  </r>
  <r>
    <x v="0"/>
    <x v="0"/>
    <s v="GCA_000024345.1"/>
    <s v="Primary Assembly"/>
    <s v="chromosome"/>
    <m/>
    <s v="CP001736.1"/>
    <n v="2204570"/>
    <n v="2205418"/>
    <s v="+"/>
    <m/>
    <m/>
    <m/>
    <m/>
    <m/>
    <m/>
    <s v="Kfla_2115"/>
    <n v="849"/>
    <m/>
    <m/>
  </r>
  <r>
    <x v="1"/>
    <x v="1"/>
    <s v="GCA_000024345.1"/>
    <s v="Primary Assembly"/>
    <s v="chromosome"/>
    <m/>
    <s v="CP001736.1"/>
    <n v="2204570"/>
    <n v="2205418"/>
    <s v="+"/>
    <s v="ADB31197.1"/>
    <m/>
    <m/>
    <s v="Molybdopterin-guanine dinucleotide biosynthesis protein A-like protein"/>
    <m/>
    <m/>
    <s v="Kfla_2115"/>
    <n v="849"/>
    <n v="282"/>
    <m/>
  </r>
  <r>
    <x v="0"/>
    <x v="0"/>
    <s v="GCA_000024345.1"/>
    <s v="Primary Assembly"/>
    <s v="chromosome"/>
    <m/>
    <s v="CP001736.1"/>
    <n v="2205424"/>
    <n v="2207232"/>
    <s v="+"/>
    <m/>
    <m/>
    <m/>
    <m/>
    <m/>
    <m/>
    <s v="Kfla_2116"/>
    <n v="1809"/>
    <m/>
    <m/>
  </r>
  <r>
    <x v="1"/>
    <x v="1"/>
    <s v="GCA_000024345.1"/>
    <s v="Primary Assembly"/>
    <s v="chromosome"/>
    <m/>
    <s v="CP001736.1"/>
    <n v="2205424"/>
    <n v="2207232"/>
    <s v="+"/>
    <s v="ADB31198.1"/>
    <m/>
    <m/>
    <s v="Aldehyde ferredoxin oxidoreductase"/>
    <m/>
    <m/>
    <s v="Kfla_2116"/>
    <n v="1809"/>
    <n v="602"/>
    <m/>
  </r>
  <r>
    <x v="0"/>
    <x v="0"/>
    <s v="GCA_000024345.1"/>
    <s v="Primary Assembly"/>
    <s v="chromosome"/>
    <m/>
    <s v="CP001736.1"/>
    <n v="2207229"/>
    <n v="2210144"/>
    <s v="+"/>
    <m/>
    <m/>
    <m/>
    <m/>
    <m/>
    <m/>
    <s v="Kfla_2117"/>
    <n v="2916"/>
    <m/>
    <m/>
  </r>
  <r>
    <x v="1"/>
    <x v="1"/>
    <s v="GCA_000024345.1"/>
    <s v="Primary Assembly"/>
    <s v="chromosome"/>
    <m/>
    <s v="CP001736.1"/>
    <n v="2207229"/>
    <n v="2210144"/>
    <s v="+"/>
    <s v="ADB31199.1"/>
    <m/>
    <m/>
    <s v="formate dehydrogenase, alpha subunit"/>
    <m/>
    <m/>
    <s v="Kfla_2117"/>
    <n v="2916"/>
    <n v="971"/>
    <m/>
  </r>
  <r>
    <x v="0"/>
    <x v="0"/>
    <s v="GCA_000024345.1"/>
    <s v="Primary Assembly"/>
    <s v="chromosome"/>
    <m/>
    <s v="CP001736.1"/>
    <n v="2210141"/>
    <n v="2211838"/>
    <s v="+"/>
    <m/>
    <m/>
    <m/>
    <m/>
    <m/>
    <m/>
    <s v="Kfla_2118"/>
    <n v="1698"/>
    <m/>
    <m/>
  </r>
  <r>
    <x v="1"/>
    <x v="1"/>
    <s v="GCA_000024345.1"/>
    <s v="Primary Assembly"/>
    <s v="chromosome"/>
    <m/>
    <s v="CP001736.1"/>
    <n v="2210141"/>
    <n v="2211838"/>
    <s v="+"/>
    <s v="ADB31200.1"/>
    <m/>
    <m/>
    <s v="Respiratory-chain NADH dehydrogenase domain 51 kDa subunit"/>
    <m/>
    <m/>
    <s v="Kfla_2118"/>
    <n v="1698"/>
    <n v="565"/>
    <m/>
  </r>
  <r>
    <x v="0"/>
    <x v="0"/>
    <s v="GCA_000024345.1"/>
    <s v="Primary Assembly"/>
    <s v="chromosome"/>
    <m/>
    <s v="CP001736.1"/>
    <n v="2211848"/>
    <n v="2213074"/>
    <s v="+"/>
    <m/>
    <m/>
    <m/>
    <m/>
    <m/>
    <m/>
    <s v="Kfla_2119"/>
    <n v="1227"/>
    <m/>
    <m/>
  </r>
  <r>
    <x v="1"/>
    <x v="1"/>
    <s v="GCA_000024345.1"/>
    <s v="Primary Assembly"/>
    <s v="chromosome"/>
    <m/>
    <s v="CP001736.1"/>
    <n v="2211848"/>
    <n v="2213074"/>
    <s v="+"/>
    <s v="ADB31201.1"/>
    <m/>
    <m/>
    <s v="molybdenum cofactor synthesis domain protein"/>
    <m/>
    <m/>
    <s v="Kfla_2119"/>
    <n v="1227"/>
    <n v="408"/>
    <m/>
  </r>
  <r>
    <x v="0"/>
    <x v="0"/>
    <s v="GCA_000024345.1"/>
    <s v="Primary Assembly"/>
    <s v="chromosome"/>
    <m/>
    <s v="CP001736.1"/>
    <n v="2213082"/>
    <n v="2215007"/>
    <s v="+"/>
    <m/>
    <m/>
    <m/>
    <m/>
    <m/>
    <m/>
    <s v="Kfla_2120"/>
    <n v="1926"/>
    <m/>
    <m/>
  </r>
  <r>
    <x v="1"/>
    <x v="1"/>
    <s v="GCA_000024345.1"/>
    <s v="Primary Assembly"/>
    <s v="chromosome"/>
    <m/>
    <s v="CP001736.1"/>
    <n v="2213082"/>
    <n v="2215007"/>
    <s v="+"/>
    <s v="ADB31202.1"/>
    <m/>
    <m/>
    <s v="molybdenum cofactor synthesis domain protein"/>
    <m/>
    <m/>
    <s v="Kfla_2120"/>
    <n v="1926"/>
    <n v="641"/>
    <m/>
  </r>
  <r>
    <x v="0"/>
    <x v="0"/>
    <s v="GCA_000024345.1"/>
    <s v="Primary Assembly"/>
    <s v="chromosome"/>
    <m/>
    <s v="CP001736.1"/>
    <n v="2215004"/>
    <n v="2215825"/>
    <s v="+"/>
    <m/>
    <m/>
    <m/>
    <m/>
    <m/>
    <m/>
    <s v="Kfla_2121"/>
    <n v="822"/>
    <m/>
    <m/>
  </r>
  <r>
    <x v="1"/>
    <x v="1"/>
    <s v="GCA_000024345.1"/>
    <s v="Primary Assembly"/>
    <s v="chromosome"/>
    <m/>
    <s v="CP001736.1"/>
    <n v="2215004"/>
    <n v="2215825"/>
    <s v="+"/>
    <s v="ADB31203.1"/>
    <m/>
    <m/>
    <s v="ABC-type tungstate transport system permease component-like protein"/>
    <m/>
    <m/>
    <s v="Kfla_2121"/>
    <n v="822"/>
    <n v="273"/>
    <m/>
  </r>
  <r>
    <x v="0"/>
    <x v="0"/>
    <s v="GCA_000024345.1"/>
    <s v="Primary Assembly"/>
    <s v="chromosome"/>
    <m/>
    <s v="CP001736.1"/>
    <n v="2215822"/>
    <n v="2216481"/>
    <s v="+"/>
    <m/>
    <m/>
    <m/>
    <m/>
    <m/>
    <m/>
    <s v="Kfla_2122"/>
    <n v="660"/>
    <m/>
    <m/>
  </r>
  <r>
    <x v="1"/>
    <x v="1"/>
    <s v="GCA_000024345.1"/>
    <s v="Primary Assembly"/>
    <s v="chromosome"/>
    <m/>
    <s v="CP001736.1"/>
    <n v="2215822"/>
    <n v="2216481"/>
    <s v="+"/>
    <s v="ADB31204.1"/>
    <m/>
    <m/>
    <s v="binding-protein-dependent transport systems inner membrane component"/>
    <m/>
    <m/>
    <s v="Kfla_2122"/>
    <n v="660"/>
    <n v="219"/>
    <m/>
  </r>
  <r>
    <x v="0"/>
    <x v="0"/>
    <s v="GCA_000024345.1"/>
    <s v="Primary Assembly"/>
    <s v="chromosome"/>
    <m/>
    <s v="CP001736.1"/>
    <n v="2216466"/>
    <n v="2217503"/>
    <s v="+"/>
    <m/>
    <m/>
    <m/>
    <m/>
    <m/>
    <m/>
    <s v="Kfla_2123"/>
    <n v="1038"/>
    <m/>
    <m/>
  </r>
  <r>
    <x v="1"/>
    <x v="1"/>
    <s v="GCA_000024345.1"/>
    <s v="Primary Assembly"/>
    <s v="chromosome"/>
    <m/>
    <s v="CP001736.1"/>
    <n v="2216466"/>
    <n v="2217503"/>
    <s v="+"/>
    <s v="ADB31205.1"/>
    <m/>
    <m/>
    <s v="ABC transporter related protein"/>
    <m/>
    <m/>
    <s v="Kfla_2123"/>
    <n v="1038"/>
    <n v="345"/>
    <m/>
  </r>
  <r>
    <x v="0"/>
    <x v="0"/>
    <s v="GCA_000024345.1"/>
    <s v="Primary Assembly"/>
    <s v="chromosome"/>
    <m/>
    <s v="CP001736.1"/>
    <n v="2217624"/>
    <n v="2220281"/>
    <s v="+"/>
    <m/>
    <m/>
    <m/>
    <m/>
    <m/>
    <m/>
    <s v="Kfla_2124"/>
    <n v="2658"/>
    <m/>
    <m/>
  </r>
  <r>
    <x v="1"/>
    <x v="1"/>
    <s v="GCA_000024345.1"/>
    <s v="Primary Assembly"/>
    <s v="chromosome"/>
    <m/>
    <s v="CP001736.1"/>
    <n v="2217624"/>
    <n v="2220281"/>
    <s v="+"/>
    <s v="ADB31206.1"/>
    <m/>
    <m/>
    <s v="HI0933 family protein"/>
    <m/>
    <m/>
    <s v="Kfla_2124"/>
    <n v="2658"/>
    <n v="885"/>
    <m/>
  </r>
  <r>
    <x v="0"/>
    <x v="0"/>
    <s v="GCA_000024345.1"/>
    <s v="Primary Assembly"/>
    <s v="chromosome"/>
    <m/>
    <s v="CP001736.1"/>
    <n v="2220518"/>
    <n v="2221345"/>
    <s v="+"/>
    <m/>
    <m/>
    <m/>
    <m/>
    <m/>
    <m/>
    <s v="Kfla_2125"/>
    <n v="828"/>
    <m/>
    <m/>
  </r>
  <r>
    <x v="1"/>
    <x v="1"/>
    <s v="GCA_000024345.1"/>
    <s v="Primary Assembly"/>
    <s v="chromosome"/>
    <m/>
    <s v="CP001736.1"/>
    <n v="2220518"/>
    <n v="2221345"/>
    <s v="+"/>
    <s v="ADB31207.1"/>
    <m/>
    <m/>
    <s v="Hydroxypyruvate isomerase"/>
    <m/>
    <m/>
    <s v="Kfla_2125"/>
    <n v="828"/>
    <n v="275"/>
    <m/>
  </r>
  <r>
    <x v="0"/>
    <x v="0"/>
    <s v="GCA_000024345.1"/>
    <s v="Primary Assembly"/>
    <s v="chromosome"/>
    <m/>
    <s v="CP001736.1"/>
    <n v="2221358"/>
    <n v="2223133"/>
    <s v="+"/>
    <m/>
    <m/>
    <m/>
    <m/>
    <m/>
    <m/>
    <s v="Kfla_2126"/>
    <n v="1776"/>
    <m/>
    <m/>
  </r>
  <r>
    <x v="1"/>
    <x v="1"/>
    <s v="GCA_000024345.1"/>
    <s v="Primary Assembly"/>
    <s v="chromosome"/>
    <m/>
    <s v="CP001736.1"/>
    <n v="2221358"/>
    <n v="2223133"/>
    <s v="+"/>
    <s v="ADB31208.1"/>
    <m/>
    <m/>
    <s v="glyoxylate carboligase"/>
    <m/>
    <m/>
    <s v="Kfla_2126"/>
    <n v="1776"/>
    <n v="591"/>
    <m/>
  </r>
  <r>
    <x v="0"/>
    <x v="0"/>
    <s v="GCA_000024345.1"/>
    <s v="Primary Assembly"/>
    <s v="chromosome"/>
    <m/>
    <s v="CP001736.1"/>
    <n v="2223145"/>
    <n v="2224194"/>
    <s v="+"/>
    <m/>
    <m/>
    <m/>
    <m/>
    <m/>
    <m/>
    <s v="Kfla_2127"/>
    <n v="1050"/>
    <m/>
    <m/>
  </r>
  <r>
    <x v="1"/>
    <x v="1"/>
    <s v="GCA_000024345.1"/>
    <s v="Primary Assembly"/>
    <s v="chromosome"/>
    <m/>
    <s v="CP001736.1"/>
    <n v="2223145"/>
    <n v="2224194"/>
    <s v="+"/>
    <s v="ADB31209.1"/>
    <m/>
    <m/>
    <s v="2-dehydropantoate 2-reductase"/>
    <m/>
    <m/>
    <s v="Kfla_2127"/>
    <n v="1050"/>
    <n v="349"/>
    <m/>
  </r>
  <r>
    <x v="0"/>
    <x v="0"/>
    <s v="GCA_000024345.1"/>
    <s v="Primary Assembly"/>
    <s v="chromosome"/>
    <m/>
    <s v="CP001736.1"/>
    <n v="2224553"/>
    <n v="2225815"/>
    <s v="+"/>
    <m/>
    <m/>
    <m/>
    <m/>
    <m/>
    <m/>
    <s v="Kfla_2128"/>
    <n v="1263"/>
    <m/>
    <m/>
  </r>
  <r>
    <x v="1"/>
    <x v="1"/>
    <s v="GCA_000024345.1"/>
    <s v="Primary Assembly"/>
    <s v="chromosome"/>
    <m/>
    <s v="CP001736.1"/>
    <n v="2224553"/>
    <n v="2225815"/>
    <s v="+"/>
    <s v="ADB31210.1"/>
    <m/>
    <m/>
    <s v="major facilitator superfamily MFS_1"/>
    <m/>
    <m/>
    <s v="Kfla_2128"/>
    <n v="1263"/>
    <n v="420"/>
    <m/>
  </r>
  <r>
    <x v="0"/>
    <x v="0"/>
    <s v="GCA_000024345.1"/>
    <s v="Primary Assembly"/>
    <s v="chromosome"/>
    <m/>
    <s v="CP001736.1"/>
    <n v="2225851"/>
    <n v="2227599"/>
    <s v="-"/>
    <m/>
    <m/>
    <m/>
    <m/>
    <m/>
    <m/>
    <s v="Kfla_2129"/>
    <n v="1749"/>
    <m/>
    <m/>
  </r>
  <r>
    <x v="1"/>
    <x v="1"/>
    <s v="GCA_000024345.1"/>
    <s v="Primary Assembly"/>
    <s v="chromosome"/>
    <m/>
    <s v="CP001736.1"/>
    <n v="2225851"/>
    <n v="2227599"/>
    <s v="-"/>
    <s v="ADB31211.1"/>
    <m/>
    <m/>
    <s v="Beta-galactosidase"/>
    <m/>
    <m/>
    <s v="Kfla_2129"/>
    <n v="1749"/>
    <n v="582"/>
    <m/>
  </r>
  <r>
    <x v="0"/>
    <x v="0"/>
    <s v="GCA_000024345.1"/>
    <s v="Primary Assembly"/>
    <s v="chromosome"/>
    <m/>
    <s v="CP001736.1"/>
    <n v="2227648"/>
    <n v="2229042"/>
    <s v="-"/>
    <m/>
    <m/>
    <m/>
    <m/>
    <m/>
    <m/>
    <s v="Kfla_2130"/>
    <n v="1395"/>
    <m/>
    <m/>
  </r>
  <r>
    <x v="1"/>
    <x v="1"/>
    <s v="GCA_000024345.1"/>
    <s v="Primary Assembly"/>
    <s v="chromosome"/>
    <m/>
    <s v="CP001736.1"/>
    <n v="2227648"/>
    <n v="2229042"/>
    <s v="-"/>
    <s v="ADB31212.1"/>
    <m/>
    <m/>
    <s v="extracellular solute-binding protein family 1"/>
    <m/>
    <m/>
    <s v="Kfla_2130"/>
    <n v="1395"/>
    <n v="464"/>
    <m/>
  </r>
  <r>
    <x v="0"/>
    <x v="0"/>
    <s v="GCA_000024345.1"/>
    <s v="Primary Assembly"/>
    <s v="chromosome"/>
    <m/>
    <s v="CP001736.1"/>
    <n v="2229045"/>
    <n v="2230508"/>
    <s v="-"/>
    <m/>
    <m/>
    <m/>
    <m/>
    <m/>
    <m/>
    <s v="Kfla_2131"/>
    <n v="1464"/>
    <m/>
    <m/>
  </r>
  <r>
    <x v="1"/>
    <x v="1"/>
    <s v="GCA_000024345.1"/>
    <s v="Primary Assembly"/>
    <s v="chromosome"/>
    <m/>
    <s v="CP001736.1"/>
    <n v="2229045"/>
    <n v="2230508"/>
    <s v="-"/>
    <s v="ADB31213.1"/>
    <m/>
    <m/>
    <s v="Ricin B lectin"/>
    <m/>
    <m/>
    <s v="Kfla_2131"/>
    <n v="1464"/>
    <n v="487"/>
    <m/>
  </r>
  <r>
    <x v="0"/>
    <x v="0"/>
    <s v="GCA_000024345.1"/>
    <s v="Primary Assembly"/>
    <s v="chromosome"/>
    <m/>
    <s v="CP001736.1"/>
    <n v="2230519"/>
    <n v="2231385"/>
    <s v="-"/>
    <m/>
    <m/>
    <m/>
    <m/>
    <m/>
    <m/>
    <s v="Kfla_2132"/>
    <n v="867"/>
    <m/>
    <m/>
  </r>
  <r>
    <x v="1"/>
    <x v="1"/>
    <s v="GCA_000024345.1"/>
    <s v="Primary Assembly"/>
    <s v="chromosome"/>
    <m/>
    <s v="CP001736.1"/>
    <n v="2230519"/>
    <n v="2231385"/>
    <s v="-"/>
    <s v="ADB31214.1"/>
    <m/>
    <m/>
    <s v="binding-protein-dependent transport systems inner membrane component"/>
    <m/>
    <m/>
    <s v="Kfla_2132"/>
    <n v="867"/>
    <n v="288"/>
    <m/>
  </r>
  <r>
    <x v="0"/>
    <x v="0"/>
    <s v="GCA_000024345.1"/>
    <s v="Primary Assembly"/>
    <s v="chromosome"/>
    <m/>
    <s v="CP001736.1"/>
    <n v="2231382"/>
    <n v="2232329"/>
    <s v="-"/>
    <m/>
    <m/>
    <m/>
    <m/>
    <m/>
    <m/>
    <s v="Kfla_2133"/>
    <n v="948"/>
    <m/>
    <m/>
  </r>
  <r>
    <x v="1"/>
    <x v="1"/>
    <s v="GCA_000024345.1"/>
    <s v="Primary Assembly"/>
    <s v="chromosome"/>
    <m/>
    <s v="CP001736.1"/>
    <n v="2231382"/>
    <n v="2232329"/>
    <s v="-"/>
    <s v="ADB31215.1"/>
    <m/>
    <m/>
    <s v="binding-protein-dependent transport systems inner membrane component"/>
    <m/>
    <m/>
    <s v="Kfla_2133"/>
    <n v="948"/>
    <n v="315"/>
    <m/>
  </r>
  <r>
    <x v="0"/>
    <x v="0"/>
    <s v="GCA_000024345.1"/>
    <s v="Primary Assembly"/>
    <s v="chromosome"/>
    <m/>
    <s v="CP001736.1"/>
    <n v="2232420"/>
    <n v="2233451"/>
    <s v="+"/>
    <m/>
    <m/>
    <m/>
    <m/>
    <m/>
    <m/>
    <s v="Kfla_2134"/>
    <n v="1032"/>
    <m/>
    <m/>
  </r>
  <r>
    <x v="1"/>
    <x v="1"/>
    <s v="GCA_000024345.1"/>
    <s v="Primary Assembly"/>
    <s v="chromosome"/>
    <m/>
    <s v="CP001736.1"/>
    <n v="2232420"/>
    <n v="2233451"/>
    <s v="+"/>
    <s v="ADB31216.1"/>
    <m/>
    <m/>
    <s v="transcriptional regulator, LacI family"/>
    <m/>
    <m/>
    <s v="Kfla_2134"/>
    <n v="1032"/>
    <n v="343"/>
    <m/>
  </r>
  <r>
    <x v="0"/>
    <x v="0"/>
    <s v="GCA_000024345.1"/>
    <s v="Primary Assembly"/>
    <s v="chromosome"/>
    <m/>
    <s v="CP001736.1"/>
    <n v="2233607"/>
    <n v="2234035"/>
    <s v="+"/>
    <m/>
    <m/>
    <m/>
    <m/>
    <m/>
    <m/>
    <s v="Kfla_2135"/>
    <n v="429"/>
    <m/>
    <m/>
  </r>
  <r>
    <x v="1"/>
    <x v="1"/>
    <s v="GCA_000024345.1"/>
    <s v="Primary Assembly"/>
    <s v="chromosome"/>
    <m/>
    <s v="CP001736.1"/>
    <n v="2233607"/>
    <n v="2234035"/>
    <s v="+"/>
    <s v="ADB31217.1"/>
    <m/>
    <m/>
    <s v="hypothetical protein"/>
    <m/>
    <m/>
    <s v="Kfla_2135"/>
    <n v="429"/>
    <n v="142"/>
    <m/>
  </r>
  <r>
    <x v="0"/>
    <x v="0"/>
    <s v="GCA_000024345.1"/>
    <s v="Primary Assembly"/>
    <s v="chromosome"/>
    <m/>
    <s v="CP001736.1"/>
    <n v="2234073"/>
    <n v="2234951"/>
    <s v="-"/>
    <m/>
    <m/>
    <m/>
    <m/>
    <m/>
    <m/>
    <s v="Kfla_2136"/>
    <n v="879"/>
    <m/>
    <m/>
  </r>
  <r>
    <x v="1"/>
    <x v="1"/>
    <s v="GCA_000024345.1"/>
    <s v="Primary Assembly"/>
    <s v="chromosome"/>
    <m/>
    <s v="CP001736.1"/>
    <n v="2234073"/>
    <n v="2234951"/>
    <s v="-"/>
    <s v="ADB31218.1"/>
    <m/>
    <m/>
    <s v="2-hydroxy-3-oxopropionate reductase"/>
    <m/>
    <m/>
    <s v="Kfla_2136"/>
    <n v="879"/>
    <n v="292"/>
    <m/>
  </r>
  <r>
    <x v="0"/>
    <x v="0"/>
    <s v="GCA_000024345.1"/>
    <s v="Primary Assembly"/>
    <s v="chromosome"/>
    <m/>
    <s v="CP001736.1"/>
    <n v="2234964"/>
    <n v="2235857"/>
    <s v="-"/>
    <m/>
    <m/>
    <m/>
    <m/>
    <m/>
    <m/>
    <s v="Kfla_2137"/>
    <n v="894"/>
    <m/>
    <m/>
  </r>
  <r>
    <x v="1"/>
    <x v="1"/>
    <s v="GCA_000024345.1"/>
    <s v="Primary Assembly"/>
    <s v="chromosome"/>
    <m/>
    <s v="CP001736.1"/>
    <n v="2234964"/>
    <n v="2235857"/>
    <s v="-"/>
    <s v="ADB31219.1"/>
    <m/>
    <m/>
    <s v="succinyl-CoA synthetase, alpha subunit"/>
    <m/>
    <m/>
    <s v="Kfla_2137"/>
    <n v="894"/>
    <n v="297"/>
    <m/>
  </r>
  <r>
    <x v="0"/>
    <x v="0"/>
    <s v="GCA_000024345.1"/>
    <s v="Primary Assembly"/>
    <s v="chromosome"/>
    <m/>
    <s v="CP001736.1"/>
    <n v="2235872"/>
    <n v="2237026"/>
    <s v="-"/>
    <m/>
    <m/>
    <m/>
    <m/>
    <m/>
    <m/>
    <s v="Kfla_2138"/>
    <n v="1155"/>
    <m/>
    <m/>
  </r>
  <r>
    <x v="1"/>
    <x v="1"/>
    <s v="GCA_000024345.1"/>
    <s v="Primary Assembly"/>
    <s v="chromosome"/>
    <m/>
    <s v="CP001736.1"/>
    <n v="2235872"/>
    <n v="2237026"/>
    <s v="-"/>
    <s v="ADB31220.1"/>
    <m/>
    <m/>
    <s v="succinyl-CoA synthetase, beta subunit"/>
    <m/>
    <m/>
    <s v="Kfla_2138"/>
    <n v="1155"/>
    <n v="384"/>
    <m/>
  </r>
  <r>
    <x v="0"/>
    <x v="0"/>
    <s v="GCA_000024345.1"/>
    <s v="Primary Assembly"/>
    <s v="chromosome"/>
    <m/>
    <s v="CP001736.1"/>
    <n v="2237176"/>
    <n v="2238567"/>
    <s v="+"/>
    <m/>
    <m/>
    <m/>
    <m/>
    <m/>
    <m/>
    <s v="Kfla_2139"/>
    <n v="1392"/>
    <m/>
    <m/>
  </r>
  <r>
    <x v="1"/>
    <x v="1"/>
    <s v="GCA_000024345.1"/>
    <s v="Primary Assembly"/>
    <s v="chromosome"/>
    <m/>
    <s v="CP001736.1"/>
    <n v="2237176"/>
    <n v="2238567"/>
    <s v="+"/>
    <s v="ADB31221.1"/>
    <m/>
    <m/>
    <s v="major facilitator superfamily MFS_1"/>
    <m/>
    <m/>
    <s v="Kfla_2139"/>
    <n v="1392"/>
    <n v="463"/>
    <m/>
  </r>
  <r>
    <x v="0"/>
    <x v="0"/>
    <s v="GCA_000024345.1"/>
    <s v="Primary Assembly"/>
    <s v="chromosome"/>
    <m/>
    <s v="CP001736.1"/>
    <n v="2239155"/>
    <n v="2239439"/>
    <s v="-"/>
    <m/>
    <m/>
    <m/>
    <m/>
    <m/>
    <m/>
    <s v="Kfla_2140"/>
    <n v="285"/>
    <m/>
    <m/>
  </r>
  <r>
    <x v="1"/>
    <x v="1"/>
    <s v="GCA_000024345.1"/>
    <s v="Primary Assembly"/>
    <s v="chromosome"/>
    <m/>
    <s v="CP001736.1"/>
    <n v="2239155"/>
    <n v="2239439"/>
    <s v="-"/>
    <s v="ADB31222.1"/>
    <m/>
    <m/>
    <s v="hypothetical protein"/>
    <m/>
    <m/>
    <s v="Kfla_2140"/>
    <n v="285"/>
    <n v="94"/>
    <m/>
  </r>
  <r>
    <x v="0"/>
    <x v="0"/>
    <s v="GCA_000024345.1"/>
    <s v="Primary Assembly"/>
    <s v="chromosome"/>
    <m/>
    <s v="CP001736.1"/>
    <n v="2239706"/>
    <n v="2241430"/>
    <s v="+"/>
    <m/>
    <m/>
    <m/>
    <m/>
    <m/>
    <m/>
    <s v="Kfla_2141"/>
    <n v="1725"/>
    <m/>
    <m/>
  </r>
  <r>
    <x v="1"/>
    <x v="1"/>
    <s v="GCA_000024345.1"/>
    <s v="Primary Assembly"/>
    <s v="chromosome"/>
    <m/>
    <s v="CP001736.1"/>
    <n v="2239706"/>
    <n v="2241430"/>
    <s v="+"/>
    <s v="ADB31223.1"/>
    <m/>
    <m/>
    <s v="thiamine pyrophosphate protein TPP binding domain protein"/>
    <m/>
    <m/>
    <s v="Kfla_2141"/>
    <n v="1725"/>
    <n v="574"/>
    <m/>
  </r>
  <r>
    <x v="0"/>
    <x v="0"/>
    <s v="GCA_000024345.1"/>
    <s v="Primary Assembly"/>
    <s v="chromosome"/>
    <m/>
    <s v="CP001736.1"/>
    <n v="2241489"/>
    <n v="2242715"/>
    <s v="+"/>
    <m/>
    <m/>
    <m/>
    <m/>
    <m/>
    <m/>
    <s v="Kfla_2142"/>
    <n v="1227"/>
    <m/>
    <m/>
  </r>
  <r>
    <x v="1"/>
    <x v="1"/>
    <s v="GCA_000024345.1"/>
    <s v="Primary Assembly"/>
    <s v="chromosome"/>
    <m/>
    <s v="CP001736.1"/>
    <n v="2241489"/>
    <n v="2242715"/>
    <s v="+"/>
    <s v="ADB31224.1"/>
    <m/>
    <m/>
    <s v="formyl-CoA transferase"/>
    <m/>
    <m/>
    <s v="Kfla_2142"/>
    <n v="1227"/>
    <n v="408"/>
    <m/>
  </r>
  <r>
    <x v="0"/>
    <x v="0"/>
    <s v="GCA_000024345.1"/>
    <s v="Primary Assembly"/>
    <s v="chromosome"/>
    <m/>
    <s v="CP001736.1"/>
    <n v="2242776"/>
    <n v="2244920"/>
    <s v="+"/>
    <m/>
    <m/>
    <m/>
    <m/>
    <m/>
    <m/>
    <s v="Kfla_2143"/>
    <n v="2145"/>
    <m/>
    <m/>
  </r>
  <r>
    <x v="1"/>
    <x v="1"/>
    <s v="GCA_000024345.1"/>
    <s v="Primary Assembly"/>
    <s v="chromosome"/>
    <m/>
    <s v="CP001736.1"/>
    <n v="2242776"/>
    <n v="2244920"/>
    <s v="+"/>
    <s v="ADB31225.1"/>
    <m/>
    <m/>
    <s v="CoA-binding domain protein"/>
    <m/>
    <m/>
    <s v="Kfla_2143"/>
    <n v="2145"/>
    <n v="714"/>
    <m/>
  </r>
  <r>
    <x v="0"/>
    <x v="0"/>
    <s v="GCA_000024345.1"/>
    <s v="Primary Assembly"/>
    <s v="chromosome"/>
    <m/>
    <s v="CP001736.1"/>
    <n v="2245029"/>
    <n v="2246528"/>
    <s v="+"/>
    <m/>
    <m/>
    <m/>
    <m/>
    <m/>
    <m/>
    <s v="Kfla_2144"/>
    <n v="1500"/>
    <m/>
    <m/>
  </r>
  <r>
    <x v="1"/>
    <x v="1"/>
    <s v="GCA_000024345.1"/>
    <s v="Primary Assembly"/>
    <s v="chromosome"/>
    <m/>
    <s v="CP001736.1"/>
    <n v="2245029"/>
    <n v="2246528"/>
    <s v="+"/>
    <s v="ADB31226.1"/>
    <m/>
    <m/>
    <s v="hypothetical protein"/>
    <m/>
    <m/>
    <s v="Kfla_2144"/>
    <n v="1500"/>
    <n v="499"/>
    <m/>
  </r>
  <r>
    <x v="0"/>
    <x v="0"/>
    <s v="GCA_000024345.1"/>
    <s v="Primary Assembly"/>
    <s v="chromosome"/>
    <m/>
    <s v="CP001736.1"/>
    <n v="2246530"/>
    <n v="2247078"/>
    <s v="+"/>
    <m/>
    <m/>
    <m/>
    <m/>
    <m/>
    <m/>
    <s v="Kfla_2145"/>
    <n v="549"/>
    <m/>
    <m/>
  </r>
  <r>
    <x v="1"/>
    <x v="1"/>
    <s v="GCA_000024345.1"/>
    <s v="Primary Assembly"/>
    <s v="chromosome"/>
    <m/>
    <s v="CP001736.1"/>
    <n v="2246530"/>
    <n v="2247078"/>
    <s v="+"/>
    <s v="ADB31227.1"/>
    <m/>
    <m/>
    <s v="hypothetical protein"/>
    <m/>
    <m/>
    <s v="Kfla_2145"/>
    <n v="549"/>
    <n v="182"/>
    <m/>
  </r>
  <r>
    <x v="0"/>
    <x v="0"/>
    <s v="GCA_000024345.1"/>
    <s v="Primary Assembly"/>
    <s v="chromosome"/>
    <m/>
    <s v="CP001736.1"/>
    <n v="2247192"/>
    <n v="2248166"/>
    <s v="+"/>
    <m/>
    <m/>
    <m/>
    <m/>
    <m/>
    <m/>
    <s v="Kfla_2146"/>
    <n v="975"/>
    <m/>
    <m/>
  </r>
  <r>
    <x v="1"/>
    <x v="1"/>
    <s v="GCA_000024345.1"/>
    <s v="Primary Assembly"/>
    <s v="chromosome"/>
    <m/>
    <s v="CP001736.1"/>
    <n v="2247192"/>
    <n v="2248166"/>
    <s v="+"/>
    <s v="ADB31228.1"/>
    <m/>
    <m/>
    <s v="Integral membrane protein TerC"/>
    <m/>
    <m/>
    <s v="Kfla_2146"/>
    <n v="975"/>
    <n v="324"/>
    <m/>
  </r>
  <r>
    <x v="0"/>
    <x v="0"/>
    <s v="GCA_000024345.1"/>
    <s v="Primary Assembly"/>
    <s v="chromosome"/>
    <m/>
    <s v="CP001736.1"/>
    <n v="2248259"/>
    <n v="2249017"/>
    <s v="-"/>
    <m/>
    <m/>
    <m/>
    <m/>
    <m/>
    <m/>
    <s v="Kfla_2147"/>
    <n v="759"/>
    <m/>
    <m/>
  </r>
  <r>
    <x v="1"/>
    <x v="1"/>
    <s v="GCA_000024345.1"/>
    <s v="Primary Assembly"/>
    <s v="chromosome"/>
    <m/>
    <s v="CP001736.1"/>
    <n v="2248259"/>
    <n v="2249017"/>
    <s v="-"/>
    <s v="ADB31229.1"/>
    <m/>
    <m/>
    <s v="transcriptional regulator, GntR family"/>
    <m/>
    <m/>
    <s v="Kfla_2147"/>
    <n v="759"/>
    <n v="252"/>
    <m/>
  </r>
  <r>
    <x v="0"/>
    <x v="0"/>
    <s v="GCA_000024345.1"/>
    <s v="Primary Assembly"/>
    <s v="chromosome"/>
    <m/>
    <s v="CP001736.1"/>
    <n v="2249232"/>
    <n v="2249390"/>
    <s v="-"/>
    <m/>
    <m/>
    <m/>
    <m/>
    <m/>
    <m/>
    <s v="Kfla_2148"/>
    <n v="159"/>
    <m/>
    <m/>
  </r>
  <r>
    <x v="1"/>
    <x v="1"/>
    <s v="GCA_000024345.1"/>
    <s v="Primary Assembly"/>
    <s v="chromosome"/>
    <m/>
    <s v="CP001736.1"/>
    <n v="2249232"/>
    <n v="2249390"/>
    <s v="-"/>
    <s v="ADB31230.1"/>
    <m/>
    <m/>
    <s v="hypothetical protein"/>
    <m/>
    <m/>
    <s v="Kfla_2148"/>
    <n v="159"/>
    <n v="52"/>
    <m/>
  </r>
  <r>
    <x v="0"/>
    <x v="0"/>
    <s v="GCA_000024345.1"/>
    <s v="Primary Assembly"/>
    <s v="chromosome"/>
    <m/>
    <s v="CP001736.1"/>
    <n v="2249687"/>
    <n v="2250640"/>
    <s v="-"/>
    <m/>
    <m/>
    <m/>
    <m/>
    <m/>
    <m/>
    <s v="Kfla_2149"/>
    <n v="954"/>
    <m/>
    <m/>
  </r>
  <r>
    <x v="1"/>
    <x v="1"/>
    <s v="GCA_000024345.1"/>
    <s v="Primary Assembly"/>
    <s v="chromosome"/>
    <m/>
    <s v="CP001736.1"/>
    <n v="2249687"/>
    <n v="2250640"/>
    <s v="-"/>
    <s v="ADB31231.1"/>
    <m/>
    <m/>
    <s v="transcriptional regulator, LysR family"/>
    <m/>
    <m/>
    <s v="Kfla_2149"/>
    <n v="954"/>
    <n v="317"/>
    <m/>
  </r>
  <r>
    <x v="0"/>
    <x v="0"/>
    <s v="GCA_000024345.1"/>
    <s v="Primary Assembly"/>
    <s v="chromosome"/>
    <m/>
    <s v="CP001736.1"/>
    <n v="2250882"/>
    <n v="2251655"/>
    <s v="+"/>
    <m/>
    <m/>
    <m/>
    <m/>
    <m/>
    <m/>
    <s v="Kfla_2150"/>
    <n v="774"/>
    <m/>
    <m/>
  </r>
  <r>
    <x v="1"/>
    <x v="1"/>
    <s v="GCA_000024345.1"/>
    <s v="Primary Assembly"/>
    <s v="chromosome"/>
    <m/>
    <s v="CP001736.1"/>
    <n v="2250882"/>
    <n v="2251655"/>
    <s v="+"/>
    <s v="ADB31232.1"/>
    <m/>
    <m/>
    <s v="alpha/beta hydrolase fold-1"/>
    <m/>
    <m/>
    <s v="Kfla_2150"/>
    <n v="774"/>
    <n v="257"/>
    <m/>
  </r>
  <r>
    <x v="0"/>
    <x v="0"/>
    <s v="GCA_000024345.1"/>
    <s v="Primary Assembly"/>
    <s v="chromosome"/>
    <m/>
    <s v="CP001736.1"/>
    <n v="2251689"/>
    <n v="2252429"/>
    <s v="-"/>
    <m/>
    <m/>
    <m/>
    <m/>
    <m/>
    <m/>
    <s v="Kfla_2151"/>
    <n v="741"/>
    <m/>
    <m/>
  </r>
  <r>
    <x v="1"/>
    <x v="1"/>
    <s v="GCA_000024345.1"/>
    <s v="Primary Assembly"/>
    <s v="chromosome"/>
    <m/>
    <s v="CP001736.1"/>
    <n v="2251689"/>
    <n v="2252429"/>
    <s v="-"/>
    <s v="ADB31233.1"/>
    <m/>
    <m/>
    <s v="protein of unknown function DUF218"/>
    <m/>
    <m/>
    <s v="Kfla_2151"/>
    <n v="741"/>
    <n v="246"/>
    <m/>
  </r>
  <r>
    <x v="0"/>
    <x v="0"/>
    <s v="GCA_000024345.1"/>
    <s v="Primary Assembly"/>
    <s v="chromosome"/>
    <m/>
    <s v="CP001736.1"/>
    <n v="2252664"/>
    <n v="2253221"/>
    <s v="+"/>
    <m/>
    <m/>
    <m/>
    <m/>
    <m/>
    <m/>
    <s v="Kfla_2152"/>
    <n v="558"/>
    <m/>
    <m/>
  </r>
  <r>
    <x v="1"/>
    <x v="1"/>
    <s v="GCA_000024345.1"/>
    <s v="Primary Assembly"/>
    <s v="chromosome"/>
    <m/>
    <s v="CP001736.1"/>
    <n v="2252664"/>
    <n v="2253221"/>
    <s v="+"/>
    <s v="ADB31234.1"/>
    <m/>
    <m/>
    <s v="bifunctional deaminase-reductase domain protein"/>
    <m/>
    <m/>
    <s v="Kfla_2152"/>
    <n v="558"/>
    <n v="185"/>
    <m/>
  </r>
  <r>
    <x v="0"/>
    <x v="0"/>
    <s v="GCA_000024345.1"/>
    <s v="Primary Assembly"/>
    <s v="chromosome"/>
    <m/>
    <s v="CP001736.1"/>
    <n v="2253364"/>
    <n v="2254041"/>
    <s v="-"/>
    <m/>
    <m/>
    <m/>
    <m/>
    <m/>
    <m/>
    <s v="Kfla_2153"/>
    <n v="678"/>
    <m/>
    <m/>
  </r>
  <r>
    <x v="1"/>
    <x v="1"/>
    <s v="GCA_000024345.1"/>
    <s v="Primary Assembly"/>
    <s v="chromosome"/>
    <m/>
    <s v="CP001736.1"/>
    <n v="2253364"/>
    <n v="2254041"/>
    <s v="-"/>
    <s v="ADB31235.1"/>
    <m/>
    <m/>
    <s v="transcriptional regulator, HxlR family"/>
    <m/>
    <m/>
    <s v="Kfla_2153"/>
    <n v="678"/>
    <n v="225"/>
    <m/>
  </r>
  <r>
    <x v="0"/>
    <x v="0"/>
    <s v="GCA_000024345.1"/>
    <s v="Primary Assembly"/>
    <s v="chromosome"/>
    <m/>
    <s v="CP001736.1"/>
    <n v="2254151"/>
    <n v="2255008"/>
    <s v="+"/>
    <m/>
    <m/>
    <m/>
    <m/>
    <m/>
    <m/>
    <s v="Kfla_2154"/>
    <n v="858"/>
    <m/>
    <m/>
  </r>
  <r>
    <x v="1"/>
    <x v="1"/>
    <s v="GCA_000024345.1"/>
    <s v="Primary Assembly"/>
    <s v="chromosome"/>
    <m/>
    <s v="CP001736.1"/>
    <n v="2254151"/>
    <n v="2255008"/>
    <s v="+"/>
    <s v="ADB31236.1"/>
    <m/>
    <m/>
    <s v="Methyltransferase type 11"/>
    <m/>
    <m/>
    <s v="Kfla_2154"/>
    <n v="858"/>
    <n v="285"/>
    <m/>
  </r>
  <r>
    <x v="0"/>
    <x v="0"/>
    <s v="GCA_000024345.1"/>
    <s v="Primary Assembly"/>
    <s v="chromosome"/>
    <m/>
    <s v="CP001736.1"/>
    <n v="2255067"/>
    <n v="2255576"/>
    <s v="+"/>
    <m/>
    <m/>
    <m/>
    <m/>
    <m/>
    <m/>
    <s v="Kfla_2155"/>
    <n v="510"/>
    <m/>
    <m/>
  </r>
  <r>
    <x v="1"/>
    <x v="1"/>
    <s v="GCA_000024345.1"/>
    <s v="Primary Assembly"/>
    <s v="chromosome"/>
    <m/>
    <s v="CP001736.1"/>
    <n v="2255067"/>
    <n v="2255576"/>
    <s v="+"/>
    <s v="ADB31237.1"/>
    <m/>
    <m/>
    <s v="RNA polymerase, sigma-24 subunit, ECF subfamily"/>
    <m/>
    <m/>
    <s v="Kfla_2155"/>
    <n v="510"/>
    <n v="169"/>
    <m/>
  </r>
  <r>
    <x v="0"/>
    <x v="0"/>
    <s v="GCA_000024345.1"/>
    <s v="Primary Assembly"/>
    <s v="chromosome"/>
    <m/>
    <s v="CP001736.1"/>
    <n v="2255573"/>
    <n v="2256097"/>
    <s v="+"/>
    <m/>
    <m/>
    <m/>
    <m/>
    <m/>
    <m/>
    <s v="Kfla_2156"/>
    <n v="525"/>
    <m/>
    <m/>
  </r>
  <r>
    <x v="1"/>
    <x v="1"/>
    <s v="GCA_000024345.1"/>
    <s v="Primary Assembly"/>
    <s v="chromosome"/>
    <m/>
    <s v="CP001736.1"/>
    <n v="2255573"/>
    <n v="2256097"/>
    <s v="+"/>
    <s v="ADB31238.1"/>
    <m/>
    <m/>
    <s v="hypothetical protein"/>
    <m/>
    <m/>
    <s v="Kfla_2156"/>
    <n v="525"/>
    <n v="174"/>
    <m/>
  </r>
  <r>
    <x v="0"/>
    <x v="0"/>
    <s v="GCA_000024345.1"/>
    <s v="Primary Assembly"/>
    <s v="chromosome"/>
    <m/>
    <s v="CP001736.1"/>
    <n v="2256126"/>
    <n v="2256896"/>
    <s v="-"/>
    <m/>
    <m/>
    <m/>
    <m/>
    <m/>
    <m/>
    <s v="Kfla_2157"/>
    <n v="771"/>
    <m/>
    <m/>
  </r>
  <r>
    <x v="1"/>
    <x v="1"/>
    <s v="GCA_000024345.1"/>
    <s v="Primary Assembly"/>
    <s v="chromosome"/>
    <m/>
    <s v="CP001736.1"/>
    <n v="2256126"/>
    <n v="2256896"/>
    <s v="-"/>
    <s v="ADB31239.1"/>
    <m/>
    <m/>
    <s v="hypothetical protein"/>
    <m/>
    <m/>
    <s v="Kfla_2157"/>
    <n v="771"/>
    <n v="256"/>
    <m/>
  </r>
  <r>
    <x v="0"/>
    <x v="0"/>
    <s v="GCA_000024345.1"/>
    <s v="Primary Assembly"/>
    <s v="chromosome"/>
    <m/>
    <s v="CP001736.1"/>
    <n v="2257037"/>
    <n v="2257414"/>
    <s v="-"/>
    <m/>
    <m/>
    <m/>
    <m/>
    <m/>
    <m/>
    <s v="Kfla_2158"/>
    <n v="378"/>
    <m/>
    <m/>
  </r>
  <r>
    <x v="1"/>
    <x v="1"/>
    <s v="GCA_000024345.1"/>
    <s v="Primary Assembly"/>
    <s v="chromosome"/>
    <m/>
    <s v="CP001736.1"/>
    <n v="2257037"/>
    <n v="2257414"/>
    <s v="-"/>
    <s v="ADB31240.1"/>
    <m/>
    <m/>
    <s v="transcriptional regulator, MerR family"/>
    <m/>
    <m/>
    <s v="Kfla_2158"/>
    <n v="378"/>
    <n v="125"/>
    <m/>
  </r>
  <r>
    <x v="0"/>
    <x v="0"/>
    <s v="GCA_000024345.1"/>
    <s v="Primary Assembly"/>
    <s v="chromosome"/>
    <m/>
    <s v="CP001736.1"/>
    <n v="2257514"/>
    <n v="2257834"/>
    <s v="+"/>
    <m/>
    <m/>
    <m/>
    <m/>
    <m/>
    <m/>
    <s v="Kfla_2159"/>
    <n v="321"/>
    <m/>
    <m/>
  </r>
  <r>
    <x v="1"/>
    <x v="1"/>
    <s v="GCA_000024345.1"/>
    <s v="Primary Assembly"/>
    <s v="chromosome"/>
    <m/>
    <s v="CP001736.1"/>
    <n v="2257514"/>
    <n v="2257834"/>
    <s v="+"/>
    <s v="ADB31241.1"/>
    <m/>
    <m/>
    <s v="small multidrug resistance protein"/>
    <m/>
    <m/>
    <s v="Kfla_2159"/>
    <n v="321"/>
    <n v="106"/>
    <m/>
  </r>
  <r>
    <x v="0"/>
    <x v="0"/>
    <s v="GCA_000024345.1"/>
    <s v="Primary Assembly"/>
    <s v="chromosome"/>
    <m/>
    <s v="CP001736.1"/>
    <n v="2257870"/>
    <n v="2258277"/>
    <s v="+"/>
    <m/>
    <m/>
    <m/>
    <m/>
    <m/>
    <m/>
    <s v="Kfla_2160"/>
    <n v="408"/>
    <m/>
    <m/>
  </r>
  <r>
    <x v="1"/>
    <x v="1"/>
    <s v="GCA_000024345.1"/>
    <s v="Primary Assembly"/>
    <s v="chromosome"/>
    <m/>
    <s v="CP001736.1"/>
    <n v="2257870"/>
    <n v="2258277"/>
    <s v="+"/>
    <s v="ADB31242.1"/>
    <m/>
    <m/>
    <s v="small multidrug resistance protein"/>
    <m/>
    <m/>
    <s v="Kfla_2160"/>
    <n v="408"/>
    <n v="135"/>
    <m/>
  </r>
  <r>
    <x v="0"/>
    <x v="0"/>
    <s v="GCA_000024345.1"/>
    <s v="Primary Assembly"/>
    <s v="chromosome"/>
    <m/>
    <s v="CP001736.1"/>
    <n v="2258271"/>
    <n v="2258513"/>
    <s v="-"/>
    <m/>
    <m/>
    <m/>
    <m/>
    <m/>
    <m/>
    <s v="Kfla_2161"/>
    <n v="243"/>
    <m/>
    <m/>
  </r>
  <r>
    <x v="1"/>
    <x v="1"/>
    <s v="GCA_000024345.1"/>
    <s v="Primary Assembly"/>
    <s v="chromosome"/>
    <m/>
    <s v="CP001736.1"/>
    <n v="2258271"/>
    <n v="2258513"/>
    <s v="-"/>
    <s v="ADB31243.1"/>
    <m/>
    <m/>
    <s v="hypothetical protein"/>
    <m/>
    <m/>
    <s v="Kfla_2161"/>
    <n v="243"/>
    <n v="80"/>
    <m/>
  </r>
  <r>
    <x v="0"/>
    <x v="0"/>
    <s v="GCA_000024345.1"/>
    <s v="Primary Assembly"/>
    <s v="chromosome"/>
    <m/>
    <s v="CP001736.1"/>
    <n v="2258582"/>
    <n v="2259178"/>
    <s v="+"/>
    <m/>
    <m/>
    <m/>
    <m/>
    <m/>
    <m/>
    <s v="Kfla_2162"/>
    <n v="597"/>
    <m/>
    <m/>
  </r>
  <r>
    <x v="1"/>
    <x v="1"/>
    <s v="GCA_000024345.1"/>
    <s v="Primary Assembly"/>
    <s v="chromosome"/>
    <m/>
    <s v="CP001736.1"/>
    <n v="2258582"/>
    <n v="2259178"/>
    <s v="+"/>
    <s v="ADB31244.1"/>
    <m/>
    <m/>
    <s v="transcriptional regulator, XRE family"/>
    <m/>
    <m/>
    <s v="Kfla_2162"/>
    <n v="597"/>
    <n v="198"/>
    <m/>
  </r>
  <r>
    <x v="0"/>
    <x v="0"/>
    <s v="GCA_000024345.1"/>
    <s v="Primary Assembly"/>
    <s v="chromosome"/>
    <m/>
    <s v="CP001736.1"/>
    <n v="2259417"/>
    <n v="2260034"/>
    <s v="-"/>
    <m/>
    <m/>
    <m/>
    <m/>
    <m/>
    <m/>
    <s v="Kfla_2163"/>
    <n v="618"/>
    <m/>
    <m/>
  </r>
  <r>
    <x v="1"/>
    <x v="1"/>
    <s v="GCA_000024345.1"/>
    <s v="Primary Assembly"/>
    <s v="chromosome"/>
    <m/>
    <s v="CP001736.1"/>
    <n v="2259417"/>
    <n v="2260034"/>
    <s v="-"/>
    <s v="ADB31245.1"/>
    <m/>
    <m/>
    <s v="hypothetical protein"/>
    <m/>
    <m/>
    <s v="Kfla_2163"/>
    <n v="618"/>
    <n v="205"/>
    <m/>
  </r>
  <r>
    <x v="0"/>
    <x v="0"/>
    <s v="GCA_000024345.1"/>
    <s v="Primary Assembly"/>
    <s v="chromosome"/>
    <m/>
    <s v="CP001736.1"/>
    <n v="2260271"/>
    <n v="2260747"/>
    <s v="+"/>
    <m/>
    <m/>
    <m/>
    <m/>
    <m/>
    <m/>
    <s v="Kfla_2164"/>
    <n v="477"/>
    <m/>
    <m/>
  </r>
  <r>
    <x v="1"/>
    <x v="1"/>
    <s v="GCA_000024345.1"/>
    <s v="Primary Assembly"/>
    <s v="chromosome"/>
    <m/>
    <s v="CP001736.1"/>
    <n v="2260271"/>
    <n v="2260747"/>
    <s v="+"/>
    <s v="ADB31246.1"/>
    <m/>
    <m/>
    <s v="GCN5-related N-acetyltransferase"/>
    <m/>
    <m/>
    <s v="Kfla_2164"/>
    <n v="477"/>
    <n v="158"/>
    <m/>
  </r>
  <r>
    <x v="0"/>
    <x v="4"/>
    <s v="GCA_000024345.1"/>
    <s v="Primary Assembly"/>
    <s v="chromosome"/>
    <m/>
    <s v="CP001736.1"/>
    <n v="2260744"/>
    <n v="2261076"/>
    <s v="-"/>
    <m/>
    <m/>
    <m/>
    <m/>
    <m/>
    <m/>
    <s v="Kfla_2165"/>
    <n v="333"/>
    <m/>
    <s v="pseudo"/>
  </r>
  <r>
    <x v="0"/>
    <x v="0"/>
    <s v="GCA_000024345.1"/>
    <s v="Primary Assembly"/>
    <s v="chromosome"/>
    <m/>
    <s v="CP001736.1"/>
    <n v="2261130"/>
    <n v="2261501"/>
    <s v="+"/>
    <m/>
    <m/>
    <m/>
    <m/>
    <m/>
    <m/>
    <s v="Kfla_2166"/>
    <n v="372"/>
    <m/>
    <m/>
  </r>
  <r>
    <x v="1"/>
    <x v="1"/>
    <s v="GCA_000024345.1"/>
    <s v="Primary Assembly"/>
    <s v="chromosome"/>
    <m/>
    <s v="CP001736.1"/>
    <n v="2261130"/>
    <n v="2261501"/>
    <s v="+"/>
    <s v="ADB31247.1"/>
    <m/>
    <m/>
    <s v="hypothetical protein"/>
    <m/>
    <m/>
    <s v="Kfla_2166"/>
    <n v="372"/>
    <n v="123"/>
    <m/>
  </r>
  <r>
    <x v="0"/>
    <x v="0"/>
    <s v="GCA_000024345.1"/>
    <s v="Primary Assembly"/>
    <s v="chromosome"/>
    <m/>
    <s v="CP001736.1"/>
    <n v="2261512"/>
    <n v="2261901"/>
    <s v="+"/>
    <m/>
    <m/>
    <m/>
    <m/>
    <m/>
    <m/>
    <s v="Kfla_2167"/>
    <n v="390"/>
    <m/>
    <m/>
  </r>
  <r>
    <x v="1"/>
    <x v="1"/>
    <s v="GCA_000024345.1"/>
    <s v="Primary Assembly"/>
    <s v="chromosome"/>
    <m/>
    <s v="CP001736.1"/>
    <n v="2261512"/>
    <n v="2261901"/>
    <s v="+"/>
    <s v="ADB31248.1"/>
    <m/>
    <m/>
    <s v="Endoribonuclease L-PSP"/>
    <m/>
    <m/>
    <s v="Kfla_2167"/>
    <n v="390"/>
    <n v="129"/>
    <m/>
  </r>
  <r>
    <x v="0"/>
    <x v="0"/>
    <s v="GCA_000024345.1"/>
    <s v="Primary Assembly"/>
    <s v="chromosome"/>
    <m/>
    <s v="CP001736.1"/>
    <n v="2261949"/>
    <n v="2262281"/>
    <s v="-"/>
    <m/>
    <m/>
    <m/>
    <m/>
    <m/>
    <m/>
    <s v="Kfla_2168"/>
    <n v="333"/>
    <m/>
    <m/>
  </r>
  <r>
    <x v="1"/>
    <x v="1"/>
    <s v="GCA_000024345.1"/>
    <s v="Primary Assembly"/>
    <s v="chromosome"/>
    <m/>
    <s v="CP001736.1"/>
    <n v="2261949"/>
    <n v="2262281"/>
    <s v="-"/>
    <s v="ADB31249.1"/>
    <m/>
    <m/>
    <s v="conserved hypothetical protein"/>
    <m/>
    <m/>
    <s v="Kfla_2168"/>
    <n v="333"/>
    <n v="110"/>
    <m/>
  </r>
  <r>
    <x v="0"/>
    <x v="0"/>
    <s v="GCA_000024345.1"/>
    <s v="Primary Assembly"/>
    <s v="chromosome"/>
    <m/>
    <s v="CP001736.1"/>
    <n v="2262526"/>
    <n v="2263026"/>
    <s v="-"/>
    <m/>
    <m/>
    <m/>
    <m/>
    <m/>
    <m/>
    <s v="Kfla_2169"/>
    <n v="501"/>
    <m/>
    <m/>
  </r>
  <r>
    <x v="1"/>
    <x v="1"/>
    <s v="GCA_000024345.1"/>
    <s v="Primary Assembly"/>
    <s v="chromosome"/>
    <m/>
    <s v="CP001736.1"/>
    <n v="2262526"/>
    <n v="2263026"/>
    <s v="-"/>
    <s v="ADB31250.1"/>
    <m/>
    <m/>
    <s v="hypothetical protein"/>
    <m/>
    <m/>
    <s v="Kfla_2169"/>
    <n v="501"/>
    <n v="166"/>
    <m/>
  </r>
  <r>
    <x v="0"/>
    <x v="4"/>
    <s v="GCA_000024345.1"/>
    <s v="Primary Assembly"/>
    <s v="chromosome"/>
    <m/>
    <s v="CP001736.1"/>
    <n v="2263153"/>
    <n v="2263314"/>
    <s v="-"/>
    <m/>
    <m/>
    <m/>
    <m/>
    <m/>
    <m/>
    <s v="Kfla_2170"/>
    <n v="162"/>
    <m/>
    <s v="pseudo"/>
  </r>
  <r>
    <x v="0"/>
    <x v="0"/>
    <s v="GCA_000024345.1"/>
    <s v="Primary Assembly"/>
    <s v="chromosome"/>
    <m/>
    <s v="CP001736.1"/>
    <n v="2263328"/>
    <n v="2263924"/>
    <s v="+"/>
    <m/>
    <m/>
    <m/>
    <m/>
    <m/>
    <m/>
    <s v="Kfla_2171"/>
    <n v="597"/>
    <m/>
    <m/>
  </r>
  <r>
    <x v="1"/>
    <x v="1"/>
    <s v="GCA_000024345.1"/>
    <s v="Primary Assembly"/>
    <s v="chromosome"/>
    <m/>
    <s v="CP001736.1"/>
    <n v="2263328"/>
    <n v="2263924"/>
    <s v="+"/>
    <s v="ADB31251.1"/>
    <m/>
    <m/>
    <s v="putative esterase"/>
    <m/>
    <m/>
    <s v="Kfla_2171"/>
    <n v="597"/>
    <n v="198"/>
    <m/>
  </r>
  <r>
    <x v="0"/>
    <x v="0"/>
    <s v="GCA_000024345.1"/>
    <s v="Primary Assembly"/>
    <s v="chromosome"/>
    <m/>
    <s v="CP001736.1"/>
    <n v="2264009"/>
    <n v="2264668"/>
    <s v="+"/>
    <m/>
    <m/>
    <m/>
    <m/>
    <m/>
    <m/>
    <s v="Kfla_2172"/>
    <n v="660"/>
    <m/>
    <m/>
  </r>
  <r>
    <x v="1"/>
    <x v="1"/>
    <s v="GCA_000024345.1"/>
    <s v="Primary Assembly"/>
    <s v="chromosome"/>
    <m/>
    <s v="CP001736.1"/>
    <n v="2264009"/>
    <n v="2264668"/>
    <s v="+"/>
    <s v="ADB31252.1"/>
    <m/>
    <m/>
    <s v="protein of unknown function DUF899 thioredoxin family protein"/>
    <m/>
    <m/>
    <s v="Kfla_2172"/>
    <n v="660"/>
    <n v="219"/>
    <m/>
  </r>
  <r>
    <x v="0"/>
    <x v="0"/>
    <s v="GCA_000024345.1"/>
    <s v="Primary Assembly"/>
    <s v="chromosome"/>
    <m/>
    <s v="CP001736.1"/>
    <n v="2264709"/>
    <n v="2265230"/>
    <s v="-"/>
    <m/>
    <m/>
    <m/>
    <m/>
    <m/>
    <m/>
    <s v="Kfla_2173"/>
    <n v="522"/>
    <m/>
    <m/>
  </r>
  <r>
    <x v="1"/>
    <x v="1"/>
    <s v="GCA_000024345.1"/>
    <s v="Primary Assembly"/>
    <s v="chromosome"/>
    <m/>
    <s v="CP001736.1"/>
    <n v="2264709"/>
    <n v="2265230"/>
    <s v="-"/>
    <s v="ADB31253.1"/>
    <m/>
    <m/>
    <s v="SsrA-binding protein"/>
    <m/>
    <m/>
    <s v="Kfla_2173"/>
    <n v="522"/>
    <n v="173"/>
    <m/>
  </r>
  <r>
    <x v="0"/>
    <x v="4"/>
    <s v="GCA_000024345.1"/>
    <s v="Primary Assembly"/>
    <s v="chromosome"/>
    <m/>
    <s v="CP001736.1"/>
    <n v="2265604"/>
    <n v="2265906"/>
    <s v="+"/>
    <m/>
    <m/>
    <m/>
    <m/>
    <m/>
    <m/>
    <s v="Kfla_2174"/>
    <n v="303"/>
    <m/>
    <s v="pseudo"/>
  </r>
  <r>
    <x v="0"/>
    <x v="0"/>
    <s v="GCA_000024345.1"/>
    <s v="Primary Assembly"/>
    <s v="chromosome"/>
    <m/>
    <s v="CP001736.1"/>
    <n v="2265944"/>
    <n v="2266831"/>
    <s v="-"/>
    <m/>
    <m/>
    <m/>
    <m/>
    <m/>
    <m/>
    <s v="Kfla_2175"/>
    <n v="888"/>
    <m/>
    <m/>
  </r>
  <r>
    <x v="1"/>
    <x v="1"/>
    <s v="GCA_000024345.1"/>
    <s v="Primary Assembly"/>
    <s v="chromosome"/>
    <m/>
    <s v="CP001736.1"/>
    <n v="2265944"/>
    <n v="2266831"/>
    <s v="-"/>
    <s v="ADB31254.1"/>
    <m/>
    <m/>
    <s v="hypothetical protein"/>
    <m/>
    <m/>
    <s v="Kfla_2175"/>
    <n v="888"/>
    <n v="295"/>
    <m/>
  </r>
  <r>
    <x v="0"/>
    <x v="0"/>
    <s v="GCA_000024345.1"/>
    <s v="Primary Assembly"/>
    <s v="chromosome"/>
    <m/>
    <s v="CP001736.1"/>
    <n v="2267601"/>
    <n v="2269247"/>
    <s v="+"/>
    <m/>
    <m/>
    <m/>
    <m/>
    <m/>
    <m/>
    <s v="Kfla_2176"/>
    <n v="1647"/>
    <m/>
    <m/>
  </r>
  <r>
    <x v="1"/>
    <x v="1"/>
    <s v="GCA_000024345.1"/>
    <s v="Primary Assembly"/>
    <s v="chromosome"/>
    <m/>
    <s v="CP001736.1"/>
    <n v="2267601"/>
    <n v="2269247"/>
    <s v="+"/>
    <s v="ADB31255.1"/>
    <m/>
    <m/>
    <s v="transcriptional regulator, GntR family"/>
    <m/>
    <m/>
    <s v="Kfla_2176"/>
    <n v="1647"/>
    <n v="548"/>
    <m/>
  </r>
  <r>
    <x v="0"/>
    <x v="0"/>
    <s v="GCA_000024345.1"/>
    <s v="Primary Assembly"/>
    <s v="chromosome"/>
    <m/>
    <s v="CP001736.1"/>
    <n v="2269286"/>
    <n v="2270500"/>
    <s v="-"/>
    <m/>
    <m/>
    <m/>
    <m/>
    <m/>
    <m/>
    <s v="Kfla_2177"/>
    <n v="1215"/>
    <m/>
    <m/>
  </r>
  <r>
    <x v="1"/>
    <x v="1"/>
    <s v="GCA_000024345.1"/>
    <s v="Primary Assembly"/>
    <s v="chromosome"/>
    <m/>
    <s v="CP001736.1"/>
    <n v="2269286"/>
    <n v="2270500"/>
    <s v="-"/>
    <s v="ADB31256.1"/>
    <m/>
    <m/>
    <s v="hypothetical protein"/>
    <m/>
    <m/>
    <s v="Kfla_2177"/>
    <n v="1215"/>
    <n v="404"/>
    <m/>
  </r>
  <r>
    <x v="0"/>
    <x v="0"/>
    <s v="GCA_000024345.1"/>
    <s v="Primary Assembly"/>
    <s v="chromosome"/>
    <m/>
    <s v="CP001736.1"/>
    <n v="2270679"/>
    <n v="2272268"/>
    <s v="-"/>
    <m/>
    <m/>
    <m/>
    <m/>
    <m/>
    <m/>
    <s v="Kfla_2178"/>
    <n v="1590"/>
    <m/>
    <m/>
  </r>
  <r>
    <x v="1"/>
    <x v="1"/>
    <s v="GCA_000024345.1"/>
    <s v="Primary Assembly"/>
    <s v="chromosome"/>
    <m/>
    <s v="CP001736.1"/>
    <n v="2270679"/>
    <n v="2272268"/>
    <s v="-"/>
    <s v="ADB31257.1"/>
    <m/>
    <m/>
    <s v="hypothetical protein"/>
    <m/>
    <m/>
    <s v="Kfla_2178"/>
    <n v="1590"/>
    <n v="529"/>
    <m/>
  </r>
  <r>
    <x v="0"/>
    <x v="0"/>
    <s v="GCA_000024345.1"/>
    <s v="Primary Assembly"/>
    <s v="chromosome"/>
    <m/>
    <s v="CP001736.1"/>
    <n v="2272345"/>
    <n v="2272686"/>
    <s v="-"/>
    <m/>
    <m/>
    <m/>
    <m/>
    <m/>
    <m/>
    <s v="Kfla_2179"/>
    <n v="342"/>
    <m/>
    <m/>
  </r>
  <r>
    <x v="1"/>
    <x v="1"/>
    <s v="GCA_000024345.1"/>
    <s v="Primary Assembly"/>
    <s v="chromosome"/>
    <m/>
    <s v="CP001736.1"/>
    <n v="2272345"/>
    <n v="2272686"/>
    <s v="-"/>
    <s v="ADB31258.1"/>
    <m/>
    <m/>
    <s v="transcriptional regulator, GntR family"/>
    <m/>
    <m/>
    <s v="Kfla_2179"/>
    <n v="342"/>
    <n v="113"/>
    <m/>
  </r>
  <r>
    <x v="0"/>
    <x v="0"/>
    <s v="GCA_000024345.1"/>
    <s v="Primary Assembly"/>
    <s v="chromosome"/>
    <m/>
    <s v="CP001736.1"/>
    <n v="2272792"/>
    <n v="2273037"/>
    <s v="+"/>
    <m/>
    <m/>
    <m/>
    <m/>
    <m/>
    <m/>
    <s v="Kfla_2180"/>
    <n v="246"/>
    <m/>
    <m/>
  </r>
  <r>
    <x v="1"/>
    <x v="1"/>
    <s v="GCA_000024345.1"/>
    <s v="Primary Assembly"/>
    <s v="chromosome"/>
    <m/>
    <s v="CP001736.1"/>
    <n v="2272792"/>
    <n v="2273037"/>
    <s v="+"/>
    <s v="ADB31259.1"/>
    <m/>
    <m/>
    <s v="DNA binding domain protein, excisionase family"/>
    <m/>
    <m/>
    <s v="Kfla_2180"/>
    <n v="246"/>
    <n v="81"/>
    <m/>
  </r>
  <r>
    <x v="0"/>
    <x v="0"/>
    <s v="GCA_000024345.1"/>
    <s v="Primary Assembly"/>
    <s v="chromosome"/>
    <m/>
    <s v="CP001736.1"/>
    <n v="2273139"/>
    <n v="2273540"/>
    <s v="+"/>
    <m/>
    <m/>
    <m/>
    <m/>
    <m/>
    <m/>
    <s v="Kfla_2181"/>
    <n v="402"/>
    <m/>
    <m/>
  </r>
  <r>
    <x v="1"/>
    <x v="1"/>
    <s v="GCA_000024345.1"/>
    <s v="Primary Assembly"/>
    <s v="chromosome"/>
    <m/>
    <s v="CP001736.1"/>
    <n v="2273139"/>
    <n v="2273540"/>
    <s v="+"/>
    <s v="ADB31260.1"/>
    <m/>
    <m/>
    <s v="hypothetical protein"/>
    <m/>
    <m/>
    <s v="Kfla_2181"/>
    <n v="402"/>
    <n v="133"/>
    <m/>
  </r>
  <r>
    <x v="0"/>
    <x v="0"/>
    <s v="GCA_000024345.1"/>
    <s v="Primary Assembly"/>
    <s v="chromosome"/>
    <m/>
    <s v="CP001736.1"/>
    <n v="2273537"/>
    <n v="2274046"/>
    <s v="+"/>
    <m/>
    <m/>
    <m/>
    <m/>
    <m/>
    <m/>
    <s v="Kfla_2182"/>
    <n v="510"/>
    <m/>
    <m/>
  </r>
  <r>
    <x v="1"/>
    <x v="1"/>
    <s v="GCA_000024345.1"/>
    <s v="Primary Assembly"/>
    <s v="chromosome"/>
    <m/>
    <s v="CP001736.1"/>
    <n v="2273537"/>
    <n v="2274046"/>
    <s v="+"/>
    <s v="ADB31261.1"/>
    <m/>
    <m/>
    <s v="hypothetical protein"/>
    <m/>
    <m/>
    <s v="Kfla_2182"/>
    <n v="510"/>
    <n v="169"/>
    <m/>
  </r>
  <r>
    <x v="0"/>
    <x v="0"/>
    <s v="GCA_000024345.1"/>
    <s v="Primary Assembly"/>
    <s v="chromosome"/>
    <m/>
    <s v="CP001736.1"/>
    <n v="2274046"/>
    <n v="2274288"/>
    <s v="+"/>
    <m/>
    <m/>
    <m/>
    <m/>
    <m/>
    <m/>
    <s v="Kfla_2183"/>
    <n v="243"/>
    <m/>
    <m/>
  </r>
  <r>
    <x v="1"/>
    <x v="1"/>
    <s v="GCA_000024345.1"/>
    <s v="Primary Assembly"/>
    <s v="chromosome"/>
    <m/>
    <s v="CP001736.1"/>
    <n v="2274046"/>
    <n v="2274288"/>
    <s v="+"/>
    <s v="ADB31262.1"/>
    <m/>
    <m/>
    <s v="hypothetical protein"/>
    <m/>
    <m/>
    <s v="Kfla_2183"/>
    <n v="243"/>
    <n v="80"/>
    <m/>
  </r>
  <r>
    <x v="0"/>
    <x v="0"/>
    <s v="GCA_000024345.1"/>
    <s v="Primary Assembly"/>
    <s v="chromosome"/>
    <m/>
    <s v="CP001736.1"/>
    <n v="2274288"/>
    <n v="2276663"/>
    <s v="+"/>
    <m/>
    <m/>
    <m/>
    <m/>
    <m/>
    <m/>
    <s v="Kfla_2184"/>
    <n v="2376"/>
    <m/>
    <m/>
  </r>
  <r>
    <x v="1"/>
    <x v="1"/>
    <s v="GCA_000024345.1"/>
    <s v="Primary Assembly"/>
    <s v="chromosome"/>
    <m/>
    <s v="CP001736.1"/>
    <n v="2274288"/>
    <n v="2276663"/>
    <s v="+"/>
    <s v="ADB31263.1"/>
    <m/>
    <m/>
    <s v="Type IV secretory pathway VirD4 protein-like protein"/>
    <m/>
    <m/>
    <s v="Kfla_2184"/>
    <n v="2376"/>
    <n v="791"/>
    <m/>
  </r>
  <r>
    <x v="0"/>
    <x v="0"/>
    <s v="GCA_000024345.1"/>
    <s v="Primary Assembly"/>
    <s v="chromosome"/>
    <m/>
    <s v="CP001736.1"/>
    <n v="2276660"/>
    <n v="2277148"/>
    <s v="+"/>
    <m/>
    <m/>
    <m/>
    <m/>
    <m/>
    <m/>
    <s v="Kfla_2185"/>
    <n v="489"/>
    <m/>
    <m/>
  </r>
  <r>
    <x v="1"/>
    <x v="1"/>
    <s v="GCA_000024345.1"/>
    <s v="Primary Assembly"/>
    <s v="chromosome"/>
    <m/>
    <s v="CP001736.1"/>
    <n v="2276660"/>
    <n v="2277148"/>
    <s v="+"/>
    <s v="ADB31264.1"/>
    <m/>
    <m/>
    <s v="hypothetical protein"/>
    <m/>
    <m/>
    <s v="Kfla_2185"/>
    <n v="489"/>
    <n v="162"/>
    <m/>
  </r>
  <r>
    <x v="0"/>
    <x v="0"/>
    <s v="GCA_000024345.1"/>
    <s v="Primary Assembly"/>
    <s v="chromosome"/>
    <m/>
    <s v="CP001736.1"/>
    <n v="2277145"/>
    <n v="2277822"/>
    <s v="+"/>
    <m/>
    <m/>
    <m/>
    <m/>
    <m/>
    <m/>
    <s v="Kfla_2186"/>
    <n v="678"/>
    <m/>
    <m/>
  </r>
  <r>
    <x v="1"/>
    <x v="1"/>
    <s v="GCA_000024345.1"/>
    <s v="Primary Assembly"/>
    <s v="chromosome"/>
    <m/>
    <s v="CP001736.1"/>
    <n v="2277145"/>
    <n v="2277822"/>
    <s v="+"/>
    <s v="ADB31265.1"/>
    <m/>
    <m/>
    <s v="hypothetical protein"/>
    <m/>
    <m/>
    <s v="Kfla_2186"/>
    <n v="678"/>
    <n v="225"/>
    <m/>
  </r>
  <r>
    <x v="0"/>
    <x v="0"/>
    <s v="GCA_000024345.1"/>
    <s v="Primary Assembly"/>
    <s v="chromosome"/>
    <m/>
    <s v="CP001736.1"/>
    <n v="2277819"/>
    <n v="2278022"/>
    <s v="+"/>
    <m/>
    <m/>
    <m/>
    <m/>
    <m/>
    <m/>
    <s v="Kfla_2187"/>
    <n v="204"/>
    <m/>
    <m/>
  </r>
  <r>
    <x v="1"/>
    <x v="1"/>
    <s v="GCA_000024345.1"/>
    <s v="Primary Assembly"/>
    <s v="chromosome"/>
    <m/>
    <s v="CP001736.1"/>
    <n v="2277819"/>
    <n v="2278022"/>
    <s v="+"/>
    <s v="ADB31266.1"/>
    <m/>
    <m/>
    <s v="hypothetical protein"/>
    <m/>
    <m/>
    <s v="Kfla_2187"/>
    <n v="204"/>
    <n v="67"/>
    <m/>
  </r>
  <r>
    <x v="0"/>
    <x v="0"/>
    <s v="GCA_000024345.1"/>
    <s v="Primary Assembly"/>
    <s v="chromosome"/>
    <m/>
    <s v="CP001736.1"/>
    <n v="2278019"/>
    <n v="2278732"/>
    <s v="+"/>
    <m/>
    <m/>
    <m/>
    <m/>
    <m/>
    <m/>
    <s v="Kfla_2188"/>
    <n v="714"/>
    <m/>
    <m/>
  </r>
  <r>
    <x v="1"/>
    <x v="1"/>
    <s v="GCA_000024345.1"/>
    <s v="Primary Assembly"/>
    <s v="chromosome"/>
    <m/>
    <s v="CP001736.1"/>
    <n v="2278019"/>
    <n v="2278732"/>
    <s v="+"/>
    <s v="ADB31267.1"/>
    <m/>
    <m/>
    <s v="hypothetical protein"/>
    <m/>
    <m/>
    <s v="Kfla_2188"/>
    <n v="714"/>
    <n v="237"/>
    <m/>
  </r>
  <r>
    <x v="0"/>
    <x v="0"/>
    <s v="GCA_000024345.1"/>
    <s v="Primary Assembly"/>
    <s v="chromosome"/>
    <m/>
    <s v="CP001736.1"/>
    <n v="2278729"/>
    <n v="2280204"/>
    <s v="+"/>
    <m/>
    <m/>
    <m/>
    <m/>
    <m/>
    <m/>
    <s v="Kfla_2189"/>
    <n v="1476"/>
    <m/>
    <m/>
  </r>
  <r>
    <x v="1"/>
    <x v="1"/>
    <s v="GCA_000024345.1"/>
    <s v="Primary Assembly"/>
    <s v="chromosome"/>
    <m/>
    <s v="CP001736.1"/>
    <n v="2278729"/>
    <n v="2280204"/>
    <s v="+"/>
    <s v="ADB31268.1"/>
    <m/>
    <m/>
    <s v="hypothetical protein"/>
    <m/>
    <m/>
    <s v="Kfla_2189"/>
    <n v="1476"/>
    <n v="491"/>
    <m/>
  </r>
  <r>
    <x v="0"/>
    <x v="0"/>
    <s v="GCA_000024345.1"/>
    <s v="Primary Assembly"/>
    <s v="chromosome"/>
    <m/>
    <s v="CP001736.1"/>
    <n v="2280446"/>
    <n v="2285131"/>
    <s v="+"/>
    <m/>
    <m/>
    <m/>
    <m/>
    <m/>
    <m/>
    <s v="Kfla_2190"/>
    <n v="4686"/>
    <m/>
    <m/>
  </r>
  <r>
    <x v="1"/>
    <x v="1"/>
    <s v="GCA_000024345.1"/>
    <s v="Primary Assembly"/>
    <s v="chromosome"/>
    <m/>
    <s v="CP001736.1"/>
    <n v="2280446"/>
    <n v="2285131"/>
    <s v="+"/>
    <s v="ADB31269.1"/>
    <m/>
    <m/>
    <s v="TrwC relaxase"/>
    <m/>
    <m/>
    <s v="Kfla_2190"/>
    <n v="4686"/>
    <n v="1561"/>
    <m/>
  </r>
  <r>
    <x v="0"/>
    <x v="0"/>
    <s v="GCA_000024345.1"/>
    <s v="Primary Assembly"/>
    <s v="chromosome"/>
    <m/>
    <s v="CP001736.1"/>
    <n v="2285156"/>
    <n v="2287474"/>
    <s v="+"/>
    <m/>
    <m/>
    <m/>
    <m/>
    <m/>
    <m/>
    <s v="Kfla_2191"/>
    <n v="2319"/>
    <m/>
    <m/>
  </r>
  <r>
    <x v="1"/>
    <x v="1"/>
    <s v="GCA_000024345.1"/>
    <s v="Primary Assembly"/>
    <s v="chromosome"/>
    <m/>
    <s v="CP001736.1"/>
    <n v="2285156"/>
    <n v="2287474"/>
    <s v="+"/>
    <s v="ADB31270.1"/>
    <m/>
    <m/>
    <s v="hypothetical protein"/>
    <m/>
    <m/>
    <s v="Kfla_2191"/>
    <n v="2319"/>
    <n v="772"/>
    <m/>
  </r>
  <r>
    <x v="0"/>
    <x v="0"/>
    <s v="GCA_000024345.1"/>
    <s v="Primary Assembly"/>
    <s v="chromosome"/>
    <m/>
    <s v="CP001736.1"/>
    <n v="2287884"/>
    <n v="2288033"/>
    <s v="+"/>
    <m/>
    <m/>
    <m/>
    <m/>
    <m/>
    <m/>
    <s v="Kfla_2192"/>
    <n v="150"/>
    <m/>
    <m/>
  </r>
  <r>
    <x v="1"/>
    <x v="1"/>
    <s v="GCA_000024345.1"/>
    <s v="Primary Assembly"/>
    <s v="chromosome"/>
    <m/>
    <s v="CP001736.1"/>
    <n v="2287884"/>
    <n v="2288033"/>
    <s v="+"/>
    <s v="ADB31271.1"/>
    <m/>
    <m/>
    <s v="hypothetical protein"/>
    <m/>
    <m/>
    <s v="Kfla_2192"/>
    <n v="150"/>
    <n v="49"/>
    <m/>
  </r>
  <r>
    <x v="0"/>
    <x v="0"/>
    <s v="GCA_000024345.1"/>
    <s v="Primary Assembly"/>
    <s v="chromosome"/>
    <m/>
    <s v="CP001736.1"/>
    <n v="2288120"/>
    <n v="2289664"/>
    <s v="+"/>
    <m/>
    <m/>
    <m/>
    <m/>
    <m/>
    <m/>
    <s v="Kfla_2193"/>
    <n v="1545"/>
    <m/>
    <m/>
  </r>
  <r>
    <x v="1"/>
    <x v="1"/>
    <s v="GCA_000024345.1"/>
    <s v="Primary Assembly"/>
    <s v="chromosome"/>
    <m/>
    <s v="CP001736.1"/>
    <n v="2288120"/>
    <n v="2289664"/>
    <s v="+"/>
    <s v="ADB31272.1"/>
    <m/>
    <m/>
    <s v="C-5 cytosine-specific DNA methylase"/>
    <m/>
    <m/>
    <s v="Kfla_2193"/>
    <n v="1545"/>
    <n v="514"/>
    <m/>
  </r>
  <r>
    <x v="0"/>
    <x v="0"/>
    <s v="GCA_000024345.1"/>
    <s v="Primary Assembly"/>
    <s v="chromosome"/>
    <m/>
    <s v="CP001736.1"/>
    <n v="2289724"/>
    <n v="2290596"/>
    <s v="+"/>
    <m/>
    <m/>
    <m/>
    <m/>
    <m/>
    <m/>
    <s v="Kfla_2194"/>
    <n v="873"/>
    <m/>
    <m/>
  </r>
  <r>
    <x v="1"/>
    <x v="1"/>
    <s v="GCA_000024345.1"/>
    <s v="Primary Assembly"/>
    <s v="chromosome"/>
    <m/>
    <s v="CP001736.1"/>
    <n v="2289724"/>
    <n v="2290596"/>
    <s v="+"/>
    <s v="ADB31273.1"/>
    <m/>
    <m/>
    <s v="hypothetical protein"/>
    <m/>
    <m/>
    <s v="Kfla_2194"/>
    <n v="873"/>
    <n v="290"/>
    <m/>
  </r>
  <r>
    <x v="0"/>
    <x v="0"/>
    <s v="GCA_000024345.1"/>
    <s v="Primary Assembly"/>
    <s v="chromosome"/>
    <m/>
    <s v="CP001736.1"/>
    <n v="2290600"/>
    <n v="2291010"/>
    <s v="+"/>
    <m/>
    <m/>
    <m/>
    <m/>
    <m/>
    <m/>
    <s v="Kfla_2195"/>
    <n v="411"/>
    <m/>
    <m/>
  </r>
  <r>
    <x v="1"/>
    <x v="1"/>
    <s v="GCA_000024345.1"/>
    <s v="Primary Assembly"/>
    <s v="chromosome"/>
    <m/>
    <s v="CP001736.1"/>
    <n v="2290600"/>
    <n v="2291010"/>
    <s v="+"/>
    <s v="ADB31274.1"/>
    <m/>
    <m/>
    <s v="hypothetical protein"/>
    <m/>
    <m/>
    <s v="Kfla_2195"/>
    <n v="411"/>
    <n v="136"/>
    <m/>
  </r>
  <r>
    <x v="0"/>
    <x v="0"/>
    <s v="GCA_000024345.1"/>
    <s v="Primary Assembly"/>
    <s v="chromosome"/>
    <m/>
    <s v="CP001736.1"/>
    <n v="2291007"/>
    <n v="2291231"/>
    <s v="+"/>
    <m/>
    <m/>
    <m/>
    <m/>
    <m/>
    <m/>
    <s v="Kfla_2196"/>
    <n v="225"/>
    <m/>
    <m/>
  </r>
  <r>
    <x v="1"/>
    <x v="1"/>
    <s v="GCA_000024345.1"/>
    <s v="Primary Assembly"/>
    <s v="chromosome"/>
    <m/>
    <s v="CP001736.1"/>
    <n v="2291007"/>
    <n v="2291231"/>
    <s v="+"/>
    <s v="ADB31275.1"/>
    <m/>
    <m/>
    <s v="hypothetical protein"/>
    <m/>
    <m/>
    <s v="Kfla_2196"/>
    <n v="225"/>
    <n v="74"/>
    <m/>
  </r>
  <r>
    <x v="0"/>
    <x v="0"/>
    <s v="GCA_000024345.1"/>
    <s v="Primary Assembly"/>
    <s v="chromosome"/>
    <m/>
    <s v="CP001736.1"/>
    <n v="2291228"/>
    <n v="2292154"/>
    <s v="+"/>
    <m/>
    <m/>
    <m/>
    <m/>
    <m/>
    <m/>
    <s v="Kfla_2197"/>
    <n v="927"/>
    <m/>
    <m/>
  </r>
  <r>
    <x v="1"/>
    <x v="1"/>
    <s v="GCA_000024345.1"/>
    <s v="Primary Assembly"/>
    <s v="chromosome"/>
    <m/>
    <s v="CP001736.1"/>
    <n v="2291228"/>
    <n v="2292154"/>
    <s v="+"/>
    <s v="ADB31276.1"/>
    <m/>
    <m/>
    <s v="Bifunctional DNA primase/polymerase"/>
    <m/>
    <m/>
    <s v="Kfla_2197"/>
    <n v="927"/>
    <n v="308"/>
    <m/>
  </r>
  <r>
    <x v="0"/>
    <x v="0"/>
    <s v="GCA_000024345.1"/>
    <s v="Primary Assembly"/>
    <s v="chromosome"/>
    <m/>
    <s v="CP001736.1"/>
    <n v="2292158"/>
    <n v="2292529"/>
    <s v="+"/>
    <m/>
    <m/>
    <m/>
    <m/>
    <m/>
    <m/>
    <s v="Kfla_2198"/>
    <n v="372"/>
    <m/>
    <m/>
  </r>
  <r>
    <x v="1"/>
    <x v="1"/>
    <s v="GCA_000024345.1"/>
    <s v="Primary Assembly"/>
    <s v="chromosome"/>
    <m/>
    <s v="CP001736.1"/>
    <n v="2292158"/>
    <n v="2292529"/>
    <s v="+"/>
    <s v="ADB31277.1"/>
    <m/>
    <m/>
    <s v="hypothetical protein"/>
    <m/>
    <m/>
    <s v="Kfla_2198"/>
    <n v="372"/>
    <n v="123"/>
    <m/>
  </r>
  <r>
    <x v="0"/>
    <x v="0"/>
    <s v="GCA_000024345.1"/>
    <s v="Primary Assembly"/>
    <s v="chromosome"/>
    <m/>
    <s v="CP001736.1"/>
    <n v="2292641"/>
    <n v="2292820"/>
    <s v="+"/>
    <m/>
    <m/>
    <m/>
    <m/>
    <m/>
    <m/>
    <s v="Kfla_2199"/>
    <n v="180"/>
    <m/>
    <m/>
  </r>
  <r>
    <x v="1"/>
    <x v="1"/>
    <s v="GCA_000024345.1"/>
    <s v="Primary Assembly"/>
    <s v="chromosome"/>
    <m/>
    <s v="CP001736.1"/>
    <n v="2292641"/>
    <n v="2292820"/>
    <s v="+"/>
    <s v="ADB31278.1"/>
    <m/>
    <m/>
    <s v="hypothetical protein"/>
    <m/>
    <m/>
    <s v="Kfla_2199"/>
    <n v="180"/>
    <n v="59"/>
    <m/>
  </r>
  <r>
    <x v="0"/>
    <x v="4"/>
    <s v="GCA_000024345.1"/>
    <s v="Primary Assembly"/>
    <s v="chromosome"/>
    <m/>
    <s v="CP001736.1"/>
    <n v="2292937"/>
    <n v="2293821"/>
    <s v="-"/>
    <m/>
    <m/>
    <m/>
    <m/>
    <m/>
    <m/>
    <s v="Kfla_2200"/>
    <n v="885"/>
    <m/>
    <s v="pseudo"/>
  </r>
  <r>
    <x v="0"/>
    <x v="0"/>
    <s v="GCA_000024345.1"/>
    <s v="Primary Assembly"/>
    <s v="chromosome"/>
    <m/>
    <s v="CP001736.1"/>
    <n v="2293937"/>
    <n v="2294902"/>
    <s v="+"/>
    <m/>
    <m/>
    <m/>
    <m/>
    <m/>
    <m/>
    <s v="Kfla_2201"/>
    <n v="966"/>
    <m/>
    <m/>
  </r>
  <r>
    <x v="1"/>
    <x v="1"/>
    <s v="GCA_000024345.1"/>
    <s v="Primary Assembly"/>
    <s v="chromosome"/>
    <m/>
    <s v="CP001736.1"/>
    <n v="2293937"/>
    <n v="2294902"/>
    <s v="+"/>
    <s v="ADB31279.1"/>
    <m/>
    <m/>
    <s v="hypothetical protein"/>
    <m/>
    <m/>
    <s v="Kfla_2201"/>
    <n v="966"/>
    <n v="321"/>
    <m/>
  </r>
  <r>
    <x v="0"/>
    <x v="4"/>
    <s v="GCA_000024345.1"/>
    <s v="Primary Assembly"/>
    <s v="chromosome"/>
    <m/>
    <s v="CP001736.1"/>
    <n v="2294961"/>
    <n v="2295128"/>
    <s v="-"/>
    <m/>
    <m/>
    <m/>
    <m/>
    <m/>
    <m/>
    <s v="Kfla_2202"/>
    <n v="168"/>
    <m/>
    <s v="pseudo"/>
  </r>
  <r>
    <x v="0"/>
    <x v="0"/>
    <s v="GCA_000024345.1"/>
    <s v="Primary Assembly"/>
    <s v="chromosome"/>
    <m/>
    <s v="CP001736.1"/>
    <n v="2295141"/>
    <n v="2295473"/>
    <s v="-"/>
    <m/>
    <m/>
    <m/>
    <m/>
    <m/>
    <m/>
    <s v="Kfla_2203"/>
    <n v="333"/>
    <m/>
    <m/>
  </r>
  <r>
    <x v="1"/>
    <x v="1"/>
    <s v="GCA_000024345.1"/>
    <s v="Primary Assembly"/>
    <s v="chromosome"/>
    <m/>
    <s v="CP001736.1"/>
    <n v="2295141"/>
    <n v="2295473"/>
    <s v="-"/>
    <s v="ADB31280.1"/>
    <m/>
    <m/>
    <s v="hypothetical protein"/>
    <m/>
    <m/>
    <s v="Kfla_2203"/>
    <n v="333"/>
    <n v="110"/>
    <m/>
  </r>
  <r>
    <x v="0"/>
    <x v="4"/>
    <s v="GCA_000024345.1"/>
    <s v="Primary Assembly"/>
    <s v="chromosome"/>
    <m/>
    <s v="CP001736.1"/>
    <n v="2296128"/>
    <n v="2296262"/>
    <s v="-"/>
    <m/>
    <m/>
    <m/>
    <m/>
    <m/>
    <m/>
    <s v="Kfla_2204"/>
    <n v="135"/>
    <m/>
    <s v="pseudo"/>
  </r>
  <r>
    <x v="0"/>
    <x v="0"/>
    <s v="GCA_000024345.1"/>
    <s v="Primary Assembly"/>
    <s v="chromosome"/>
    <m/>
    <s v="CP001736.1"/>
    <n v="2296824"/>
    <n v="2297642"/>
    <s v="-"/>
    <m/>
    <m/>
    <m/>
    <m/>
    <m/>
    <m/>
    <s v="Kfla_2205"/>
    <n v="819"/>
    <m/>
    <m/>
  </r>
  <r>
    <x v="1"/>
    <x v="1"/>
    <s v="GCA_000024345.1"/>
    <s v="Primary Assembly"/>
    <s v="chromosome"/>
    <m/>
    <s v="CP001736.1"/>
    <n v="2296824"/>
    <n v="2297642"/>
    <s v="-"/>
    <s v="ADB31281.1"/>
    <m/>
    <m/>
    <s v="hypothetical protein"/>
    <m/>
    <m/>
    <s v="Kfla_2205"/>
    <n v="819"/>
    <n v="272"/>
    <m/>
  </r>
  <r>
    <x v="0"/>
    <x v="0"/>
    <s v="GCA_000024345.1"/>
    <s v="Primary Assembly"/>
    <s v="chromosome"/>
    <m/>
    <s v="CP001736.1"/>
    <n v="2298053"/>
    <n v="2298529"/>
    <s v="-"/>
    <m/>
    <m/>
    <m/>
    <m/>
    <m/>
    <m/>
    <s v="Kfla_2206"/>
    <n v="477"/>
    <m/>
    <m/>
  </r>
  <r>
    <x v="1"/>
    <x v="1"/>
    <s v="GCA_000024345.1"/>
    <s v="Primary Assembly"/>
    <s v="chromosome"/>
    <m/>
    <s v="CP001736.1"/>
    <n v="2298053"/>
    <n v="2298529"/>
    <s v="-"/>
    <s v="ADB31282.1"/>
    <m/>
    <m/>
    <s v="hypothetical protein"/>
    <m/>
    <m/>
    <s v="Kfla_2206"/>
    <n v="477"/>
    <n v="158"/>
    <m/>
  </r>
  <r>
    <x v="0"/>
    <x v="0"/>
    <s v="GCA_000024345.1"/>
    <s v="Primary Assembly"/>
    <s v="chromosome"/>
    <m/>
    <s v="CP001736.1"/>
    <n v="2298992"/>
    <n v="2299555"/>
    <s v="-"/>
    <m/>
    <m/>
    <m/>
    <m/>
    <m/>
    <m/>
    <s v="Kfla_2207"/>
    <n v="564"/>
    <m/>
    <m/>
  </r>
  <r>
    <x v="1"/>
    <x v="1"/>
    <s v="GCA_000024345.1"/>
    <s v="Primary Assembly"/>
    <s v="chromosome"/>
    <m/>
    <s v="CP001736.1"/>
    <n v="2298992"/>
    <n v="2299555"/>
    <s v="-"/>
    <s v="ADB31283.1"/>
    <m/>
    <m/>
    <s v="hypothetical protein"/>
    <m/>
    <m/>
    <s v="Kfla_2207"/>
    <n v="564"/>
    <n v="187"/>
    <m/>
  </r>
  <r>
    <x v="0"/>
    <x v="2"/>
    <s v="GCA_000024345.1"/>
    <s v="Primary Assembly"/>
    <s v="chromosome"/>
    <m/>
    <s v="CP001736.1"/>
    <n v="2299972"/>
    <n v="2300048"/>
    <s v="-"/>
    <m/>
    <m/>
    <m/>
    <m/>
    <m/>
    <m/>
    <s v="Kfla_R0020"/>
    <n v="77"/>
    <m/>
    <m/>
  </r>
  <r>
    <x v="2"/>
    <x v="3"/>
    <s v="GCA_000024345.1"/>
    <s v="Primary Assembly"/>
    <s v="chromosome"/>
    <m/>
    <s v="CP001736.1"/>
    <n v="2299972"/>
    <n v="2300048"/>
    <s v="-"/>
    <m/>
    <m/>
    <m/>
    <s v="tRNA-Arg"/>
    <m/>
    <m/>
    <s v="Kfla_R0020"/>
    <n v="77"/>
    <m/>
    <m/>
  </r>
  <r>
    <x v="0"/>
    <x v="0"/>
    <s v="GCA_000024345.1"/>
    <s v="Primary Assembly"/>
    <s v="chromosome"/>
    <m/>
    <s v="CP001736.1"/>
    <n v="2300248"/>
    <n v="2301795"/>
    <s v="+"/>
    <m/>
    <m/>
    <m/>
    <m/>
    <m/>
    <m/>
    <s v="Kfla_2208"/>
    <n v="1548"/>
    <m/>
    <m/>
  </r>
  <r>
    <x v="1"/>
    <x v="1"/>
    <s v="GCA_000024345.1"/>
    <s v="Primary Assembly"/>
    <s v="chromosome"/>
    <m/>
    <s v="CP001736.1"/>
    <n v="2300248"/>
    <n v="2301795"/>
    <s v="+"/>
    <s v="ADB31284.1"/>
    <m/>
    <m/>
    <s v="membrane protein-like protein"/>
    <m/>
    <m/>
    <s v="Kfla_2208"/>
    <n v="1548"/>
    <n v="515"/>
    <m/>
  </r>
  <r>
    <x v="0"/>
    <x v="0"/>
    <s v="GCA_000024345.1"/>
    <s v="Primary Assembly"/>
    <s v="chromosome"/>
    <m/>
    <s v="CP001736.1"/>
    <n v="2301982"/>
    <n v="2305122"/>
    <s v="+"/>
    <m/>
    <m/>
    <m/>
    <m/>
    <m/>
    <m/>
    <s v="Kfla_2209"/>
    <n v="3141"/>
    <m/>
    <m/>
  </r>
  <r>
    <x v="1"/>
    <x v="1"/>
    <s v="GCA_000024345.1"/>
    <s v="Primary Assembly"/>
    <s v="chromosome"/>
    <m/>
    <s v="CP001736.1"/>
    <n v="2301982"/>
    <n v="2305122"/>
    <s v="+"/>
    <s v="ADB31285.1"/>
    <m/>
    <m/>
    <s v="AAA ATPase"/>
    <m/>
    <m/>
    <s v="Kfla_2209"/>
    <n v="3141"/>
    <n v="1046"/>
    <m/>
  </r>
  <r>
    <x v="0"/>
    <x v="0"/>
    <s v="GCA_000024345.1"/>
    <s v="Primary Assembly"/>
    <s v="chromosome"/>
    <m/>
    <s v="CP001736.1"/>
    <n v="2305119"/>
    <n v="2306798"/>
    <s v="+"/>
    <m/>
    <m/>
    <m/>
    <m/>
    <m/>
    <m/>
    <s v="Kfla_2210"/>
    <n v="1680"/>
    <m/>
    <m/>
  </r>
  <r>
    <x v="1"/>
    <x v="1"/>
    <s v="GCA_000024345.1"/>
    <s v="Primary Assembly"/>
    <s v="chromosome"/>
    <m/>
    <s v="CP001736.1"/>
    <n v="2305119"/>
    <n v="2306798"/>
    <s v="+"/>
    <s v="ADB31286.1"/>
    <m/>
    <m/>
    <s v="putative ABC transporter"/>
    <m/>
    <m/>
    <s v="Kfla_2210"/>
    <n v="1680"/>
    <n v="559"/>
    <m/>
  </r>
  <r>
    <x v="0"/>
    <x v="0"/>
    <s v="GCA_000024345.1"/>
    <s v="Primary Assembly"/>
    <s v="chromosome"/>
    <m/>
    <s v="CP001736.1"/>
    <n v="2306917"/>
    <n v="2307537"/>
    <s v="-"/>
    <m/>
    <m/>
    <m/>
    <m/>
    <m/>
    <m/>
    <s v="Kfla_2211"/>
    <n v="621"/>
    <m/>
    <m/>
  </r>
  <r>
    <x v="1"/>
    <x v="1"/>
    <s v="GCA_000024345.1"/>
    <s v="Primary Assembly"/>
    <s v="chromosome"/>
    <m/>
    <s v="CP001736.1"/>
    <n v="2306917"/>
    <n v="2307537"/>
    <s v="-"/>
    <s v="ADB31287.1"/>
    <m/>
    <m/>
    <s v="Activator of Hsp90 ATPase 1 family protein"/>
    <m/>
    <m/>
    <s v="Kfla_2211"/>
    <n v="621"/>
    <n v="206"/>
    <m/>
  </r>
  <r>
    <x v="0"/>
    <x v="0"/>
    <s v="GCA_000024345.1"/>
    <s v="Primary Assembly"/>
    <s v="chromosome"/>
    <m/>
    <s v="CP001736.1"/>
    <n v="2307726"/>
    <n v="2308214"/>
    <s v="+"/>
    <m/>
    <m/>
    <m/>
    <m/>
    <m/>
    <m/>
    <s v="Kfla_2212"/>
    <n v="489"/>
    <m/>
    <m/>
  </r>
  <r>
    <x v="1"/>
    <x v="1"/>
    <s v="GCA_000024345.1"/>
    <s v="Primary Assembly"/>
    <s v="chromosome"/>
    <m/>
    <s v="CP001736.1"/>
    <n v="2307726"/>
    <n v="2308214"/>
    <s v="+"/>
    <s v="ADB31288.1"/>
    <m/>
    <m/>
    <s v="single-strand binding protein"/>
    <m/>
    <m/>
    <s v="Kfla_2212"/>
    <n v="489"/>
    <n v="162"/>
    <m/>
  </r>
  <r>
    <x v="0"/>
    <x v="0"/>
    <s v="GCA_000024345.1"/>
    <s v="Primary Assembly"/>
    <s v="chromosome"/>
    <m/>
    <s v="CP001736.1"/>
    <n v="2308275"/>
    <n v="2309957"/>
    <s v="+"/>
    <m/>
    <m/>
    <m/>
    <m/>
    <m/>
    <m/>
    <s v="Kfla_2213"/>
    <n v="1683"/>
    <m/>
    <m/>
  </r>
  <r>
    <x v="1"/>
    <x v="1"/>
    <s v="GCA_000024345.1"/>
    <s v="Primary Assembly"/>
    <s v="chromosome"/>
    <m/>
    <s v="CP001736.1"/>
    <n v="2308275"/>
    <n v="2309957"/>
    <s v="+"/>
    <s v="ADB31289.1"/>
    <m/>
    <m/>
    <s v="ABC transporter related protein"/>
    <m/>
    <m/>
    <s v="Kfla_2213"/>
    <n v="1683"/>
    <n v="560"/>
    <m/>
  </r>
  <r>
    <x v="0"/>
    <x v="0"/>
    <s v="GCA_000024345.1"/>
    <s v="Primary Assembly"/>
    <s v="chromosome"/>
    <m/>
    <s v="CP001736.1"/>
    <n v="2310255"/>
    <n v="2311214"/>
    <s v="-"/>
    <m/>
    <m/>
    <m/>
    <m/>
    <m/>
    <m/>
    <s v="Kfla_2214"/>
    <n v="960"/>
    <m/>
    <m/>
  </r>
  <r>
    <x v="1"/>
    <x v="1"/>
    <s v="GCA_000024345.1"/>
    <s v="Primary Assembly"/>
    <s v="chromosome"/>
    <m/>
    <s v="CP001736.1"/>
    <n v="2310255"/>
    <n v="2311214"/>
    <s v="-"/>
    <s v="ADB31290.1"/>
    <m/>
    <m/>
    <s v="transcriptional regulator, AraC family"/>
    <m/>
    <m/>
    <s v="Kfla_2214"/>
    <n v="960"/>
    <n v="319"/>
    <m/>
  </r>
  <r>
    <x v="0"/>
    <x v="0"/>
    <s v="GCA_000024345.1"/>
    <s v="Primary Assembly"/>
    <s v="chromosome"/>
    <m/>
    <s v="CP001736.1"/>
    <n v="2311326"/>
    <n v="2312246"/>
    <s v="+"/>
    <m/>
    <m/>
    <m/>
    <m/>
    <m/>
    <m/>
    <s v="Kfla_2215"/>
    <n v="921"/>
    <m/>
    <m/>
  </r>
  <r>
    <x v="1"/>
    <x v="1"/>
    <s v="GCA_000024345.1"/>
    <s v="Primary Assembly"/>
    <s v="chromosome"/>
    <m/>
    <s v="CP001736.1"/>
    <n v="2311326"/>
    <n v="2312246"/>
    <s v="+"/>
    <s v="ADB31291.1"/>
    <m/>
    <m/>
    <s v="NAD-dependent epimerase/dehydratase"/>
    <m/>
    <m/>
    <s v="Kfla_2215"/>
    <n v="921"/>
    <n v="306"/>
    <m/>
  </r>
  <r>
    <x v="0"/>
    <x v="0"/>
    <s v="GCA_000024345.1"/>
    <s v="Primary Assembly"/>
    <s v="chromosome"/>
    <m/>
    <s v="CP001736.1"/>
    <n v="2312257"/>
    <n v="2312715"/>
    <s v="-"/>
    <m/>
    <m/>
    <m/>
    <m/>
    <m/>
    <m/>
    <s v="Kfla_2216"/>
    <n v="459"/>
    <m/>
    <m/>
  </r>
  <r>
    <x v="1"/>
    <x v="1"/>
    <s v="GCA_000024345.1"/>
    <s v="Primary Assembly"/>
    <s v="chromosome"/>
    <m/>
    <s v="CP001736.1"/>
    <n v="2312257"/>
    <n v="2312715"/>
    <s v="-"/>
    <s v="ADB31292.1"/>
    <m/>
    <m/>
    <s v="transcriptional regulator, MarR family"/>
    <m/>
    <m/>
    <s v="Kfla_2216"/>
    <n v="459"/>
    <n v="152"/>
    <m/>
  </r>
  <r>
    <x v="0"/>
    <x v="0"/>
    <s v="GCA_000024345.1"/>
    <s v="Primary Assembly"/>
    <s v="chromosome"/>
    <m/>
    <s v="CP001736.1"/>
    <n v="2312857"/>
    <n v="2313426"/>
    <s v="+"/>
    <m/>
    <m/>
    <m/>
    <m/>
    <m/>
    <m/>
    <s v="Kfla_2217"/>
    <n v="570"/>
    <m/>
    <m/>
  </r>
  <r>
    <x v="1"/>
    <x v="1"/>
    <s v="GCA_000024345.1"/>
    <s v="Primary Assembly"/>
    <s v="chromosome"/>
    <m/>
    <s v="CP001736.1"/>
    <n v="2312857"/>
    <n v="2313426"/>
    <s v="+"/>
    <s v="ADB31293.1"/>
    <m/>
    <m/>
    <s v="YceI family protein"/>
    <m/>
    <m/>
    <s v="Kfla_2217"/>
    <n v="570"/>
    <n v="189"/>
    <m/>
  </r>
  <r>
    <x v="0"/>
    <x v="0"/>
    <s v="GCA_000024345.1"/>
    <s v="Primary Assembly"/>
    <s v="chromosome"/>
    <m/>
    <s v="CP001736.1"/>
    <n v="2313494"/>
    <n v="2314159"/>
    <s v="-"/>
    <m/>
    <m/>
    <m/>
    <m/>
    <m/>
    <m/>
    <s v="Kfla_2218"/>
    <n v="666"/>
    <m/>
    <m/>
  </r>
  <r>
    <x v="1"/>
    <x v="1"/>
    <s v="GCA_000024345.1"/>
    <s v="Primary Assembly"/>
    <s v="chromosome"/>
    <m/>
    <s v="CP001736.1"/>
    <n v="2313494"/>
    <n v="2314159"/>
    <s v="-"/>
    <s v="ADB31294.1"/>
    <m/>
    <m/>
    <s v="transcriptional regulator, TetR family"/>
    <m/>
    <m/>
    <s v="Kfla_2218"/>
    <n v="666"/>
    <n v="221"/>
    <m/>
  </r>
  <r>
    <x v="0"/>
    <x v="0"/>
    <s v="GCA_000024345.1"/>
    <s v="Primary Assembly"/>
    <s v="chromosome"/>
    <m/>
    <s v="CP001736.1"/>
    <n v="2314252"/>
    <n v="2315397"/>
    <s v="+"/>
    <m/>
    <m/>
    <m/>
    <m/>
    <m/>
    <m/>
    <s v="Kfla_2219"/>
    <n v="1146"/>
    <m/>
    <m/>
  </r>
  <r>
    <x v="1"/>
    <x v="1"/>
    <s v="GCA_000024345.1"/>
    <s v="Primary Assembly"/>
    <s v="chromosome"/>
    <m/>
    <s v="CP001736.1"/>
    <n v="2314252"/>
    <n v="2315397"/>
    <s v="+"/>
    <s v="ADB31295.1"/>
    <m/>
    <m/>
    <s v="acyl-CoA dehydrogenase domain protein"/>
    <m/>
    <m/>
    <s v="Kfla_2219"/>
    <n v="1146"/>
    <n v="381"/>
    <m/>
  </r>
  <r>
    <x v="0"/>
    <x v="0"/>
    <s v="GCA_000024345.1"/>
    <s v="Primary Assembly"/>
    <s v="chromosome"/>
    <m/>
    <s v="CP001736.1"/>
    <n v="2315410"/>
    <n v="2316630"/>
    <s v="+"/>
    <m/>
    <m/>
    <m/>
    <m/>
    <m/>
    <m/>
    <s v="Kfla_2220"/>
    <n v="1221"/>
    <m/>
    <m/>
  </r>
  <r>
    <x v="1"/>
    <x v="1"/>
    <s v="GCA_000024345.1"/>
    <s v="Primary Assembly"/>
    <s v="chromosome"/>
    <m/>
    <s v="CP001736.1"/>
    <n v="2315410"/>
    <n v="2316630"/>
    <s v="+"/>
    <s v="ADB31296.1"/>
    <m/>
    <m/>
    <s v="acetyl-CoA acetyltransferase"/>
    <m/>
    <m/>
    <s v="Kfla_2220"/>
    <n v="1221"/>
    <n v="406"/>
    <m/>
  </r>
  <r>
    <x v="0"/>
    <x v="0"/>
    <s v="GCA_000024345.1"/>
    <s v="Primary Assembly"/>
    <s v="chromosome"/>
    <m/>
    <s v="CP001736.1"/>
    <n v="2316674"/>
    <n v="2317429"/>
    <s v="+"/>
    <m/>
    <m/>
    <m/>
    <m/>
    <m/>
    <m/>
    <s v="Kfla_2221"/>
    <n v="756"/>
    <m/>
    <m/>
  </r>
  <r>
    <x v="1"/>
    <x v="1"/>
    <s v="GCA_000024345.1"/>
    <s v="Primary Assembly"/>
    <s v="chromosome"/>
    <m/>
    <s v="CP001736.1"/>
    <n v="2316674"/>
    <n v="2317429"/>
    <s v="+"/>
    <s v="ADB31297.1"/>
    <m/>
    <m/>
    <s v="short-chain dehydrogenase/reductase SDR"/>
    <m/>
    <m/>
    <s v="Kfla_2221"/>
    <n v="756"/>
    <n v="251"/>
    <m/>
  </r>
  <r>
    <x v="0"/>
    <x v="0"/>
    <s v="GCA_000024345.1"/>
    <s v="Primary Assembly"/>
    <s v="chromosome"/>
    <m/>
    <s v="CP001736.1"/>
    <n v="2317448"/>
    <n v="2317996"/>
    <s v="-"/>
    <m/>
    <m/>
    <m/>
    <m/>
    <m/>
    <m/>
    <s v="Kfla_2222"/>
    <n v="549"/>
    <m/>
    <m/>
  </r>
  <r>
    <x v="1"/>
    <x v="1"/>
    <s v="GCA_000024345.1"/>
    <s v="Primary Assembly"/>
    <s v="chromosome"/>
    <m/>
    <s v="CP001736.1"/>
    <n v="2317448"/>
    <n v="2317996"/>
    <s v="-"/>
    <s v="ADB31298.1"/>
    <m/>
    <m/>
    <s v="conserved hypothetical protein"/>
    <m/>
    <m/>
    <s v="Kfla_2222"/>
    <n v="549"/>
    <n v="182"/>
    <m/>
  </r>
  <r>
    <x v="0"/>
    <x v="0"/>
    <s v="GCA_000024345.1"/>
    <s v="Primary Assembly"/>
    <s v="chromosome"/>
    <m/>
    <s v="CP001736.1"/>
    <n v="2318027"/>
    <n v="2318590"/>
    <s v="-"/>
    <m/>
    <m/>
    <m/>
    <m/>
    <m/>
    <m/>
    <s v="Kfla_2223"/>
    <n v="564"/>
    <m/>
    <m/>
  </r>
  <r>
    <x v="1"/>
    <x v="1"/>
    <s v="GCA_000024345.1"/>
    <s v="Primary Assembly"/>
    <s v="chromosome"/>
    <m/>
    <s v="CP001736.1"/>
    <n v="2318027"/>
    <n v="2318590"/>
    <s v="-"/>
    <s v="ADB31299.1"/>
    <m/>
    <m/>
    <s v="hypothetical protein"/>
    <m/>
    <m/>
    <s v="Kfla_2223"/>
    <n v="564"/>
    <n v="187"/>
    <m/>
  </r>
  <r>
    <x v="0"/>
    <x v="0"/>
    <s v="GCA_000024345.1"/>
    <s v="Primary Assembly"/>
    <s v="chromosome"/>
    <m/>
    <s v="CP001736.1"/>
    <n v="2318661"/>
    <n v="2319662"/>
    <s v="+"/>
    <m/>
    <m/>
    <m/>
    <m/>
    <m/>
    <m/>
    <s v="Kfla_2224"/>
    <n v="1002"/>
    <m/>
    <m/>
  </r>
  <r>
    <x v="1"/>
    <x v="1"/>
    <s v="GCA_000024345.1"/>
    <s v="Primary Assembly"/>
    <s v="chromosome"/>
    <m/>
    <s v="CP001736.1"/>
    <n v="2318661"/>
    <n v="2319662"/>
    <s v="+"/>
    <s v="ADB31300.1"/>
    <m/>
    <m/>
    <s v="Helix-turn-helix type 11 domain protein"/>
    <m/>
    <m/>
    <s v="Kfla_2224"/>
    <n v="1002"/>
    <n v="333"/>
    <m/>
  </r>
  <r>
    <x v="0"/>
    <x v="0"/>
    <s v="GCA_000024345.1"/>
    <s v="Primary Assembly"/>
    <s v="chromosome"/>
    <m/>
    <s v="CP001736.1"/>
    <n v="2319698"/>
    <n v="2320417"/>
    <s v="-"/>
    <m/>
    <m/>
    <m/>
    <m/>
    <m/>
    <m/>
    <s v="Kfla_2225"/>
    <n v="720"/>
    <m/>
    <m/>
  </r>
  <r>
    <x v="1"/>
    <x v="1"/>
    <s v="GCA_000024345.1"/>
    <s v="Primary Assembly"/>
    <s v="chromosome"/>
    <m/>
    <s v="CP001736.1"/>
    <n v="2319698"/>
    <n v="2320417"/>
    <s v="-"/>
    <s v="ADB31301.1"/>
    <m/>
    <m/>
    <s v="hypothetical protein"/>
    <m/>
    <m/>
    <s v="Kfla_2225"/>
    <n v="720"/>
    <n v="239"/>
    <m/>
  </r>
  <r>
    <x v="0"/>
    <x v="0"/>
    <s v="GCA_000024345.1"/>
    <s v="Primary Assembly"/>
    <s v="chromosome"/>
    <m/>
    <s v="CP001736.1"/>
    <n v="2320417"/>
    <n v="2321331"/>
    <s v="-"/>
    <m/>
    <m/>
    <m/>
    <m/>
    <m/>
    <m/>
    <s v="Kfla_2226"/>
    <n v="915"/>
    <m/>
    <m/>
  </r>
  <r>
    <x v="1"/>
    <x v="1"/>
    <s v="GCA_000024345.1"/>
    <s v="Primary Assembly"/>
    <s v="chromosome"/>
    <m/>
    <s v="CP001736.1"/>
    <n v="2320417"/>
    <n v="2321331"/>
    <s v="-"/>
    <s v="ADB31302.1"/>
    <m/>
    <m/>
    <s v="ABC transporter related protein"/>
    <m/>
    <m/>
    <s v="Kfla_2226"/>
    <n v="915"/>
    <n v="304"/>
    <m/>
  </r>
  <r>
    <x v="0"/>
    <x v="0"/>
    <s v="GCA_000024345.1"/>
    <s v="Primary Assembly"/>
    <s v="chromosome"/>
    <m/>
    <s v="CP001736.1"/>
    <n v="2321328"/>
    <n v="2322233"/>
    <s v="-"/>
    <m/>
    <m/>
    <m/>
    <m/>
    <m/>
    <m/>
    <s v="Kfla_2227"/>
    <n v="906"/>
    <m/>
    <m/>
  </r>
  <r>
    <x v="1"/>
    <x v="1"/>
    <s v="GCA_000024345.1"/>
    <s v="Primary Assembly"/>
    <s v="chromosome"/>
    <m/>
    <s v="CP001736.1"/>
    <n v="2321328"/>
    <n v="2322233"/>
    <s v="-"/>
    <s v="ADB31303.1"/>
    <m/>
    <m/>
    <s v="hypothetical protein"/>
    <m/>
    <m/>
    <s v="Kfla_2227"/>
    <n v="906"/>
    <n v="301"/>
    <m/>
  </r>
  <r>
    <x v="0"/>
    <x v="0"/>
    <s v="GCA_000024345.1"/>
    <s v="Primary Assembly"/>
    <s v="chromosome"/>
    <m/>
    <s v="CP001736.1"/>
    <n v="2322226"/>
    <n v="2323125"/>
    <s v="-"/>
    <m/>
    <m/>
    <m/>
    <m/>
    <m/>
    <m/>
    <s v="Kfla_2228"/>
    <n v="900"/>
    <m/>
    <m/>
  </r>
  <r>
    <x v="1"/>
    <x v="1"/>
    <s v="GCA_000024345.1"/>
    <s v="Primary Assembly"/>
    <s v="chromosome"/>
    <m/>
    <s v="CP001736.1"/>
    <n v="2322226"/>
    <n v="2323125"/>
    <s v="-"/>
    <s v="ADB31304.1"/>
    <m/>
    <m/>
    <s v="ABC transporter related protein"/>
    <m/>
    <m/>
    <s v="Kfla_2228"/>
    <n v="900"/>
    <n v="299"/>
    <m/>
  </r>
  <r>
    <x v="0"/>
    <x v="0"/>
    <s v="GCA_000024345.1"/>
    <s v="Primary Assembly"/>
    <s v="chromosome"/>
    <m/>
    <s v="CP001736.1"/>
    <n v="2323243"/>
    <n v="2324133"/>
    <s v="+"/>
    <m/>
    <m/>
    <m/>
    <m/>
    <m/>
    <m/>
    <s v="Kfla_2229"/>
    <n v="891"/>
    <m/>
    <m/>
  </r>
  <r>
    <x v="1"/>
    <x v="1"/>
    <s v="GCA_000024345.1"/>
    <s v="Primary Assembly"/>
    <s v="chromosome"/>
    <m/>
    <s v="CP001736.1"/>
    <n v="2323243"/>
    <n v="2324133"/>
    <s v="+"/>
    <s v="ADB31305.1"/>
    <m/>
    <m/>
    <s v="GCN5-related N-acetyltransferase"/>
    <m/>
    <m/>
    <s v="Kfla_2229"/>
    <n v="891"/>
    <n v="296"/>
    <m/>
  </r>
  <r>
    <x v="0"/>
    <x v="0"/>
    <s v="GCA_000024345.1"/>
    <s v="Primary Assembly"/>
    <s v="chromosome"/>
    <m/>
    <s v="CP001736.1"/>
    <n v="2324262"/>
    <n v="2325152"/>
    <s v="+"/>
    <m/>
    <m/>
    <m/>
    <m/>
    <m/>
    <m/>
    <s v="Kfla_2230"/>
    <n v="891"/>
    <m/>
    <m/>
  </r>
  <r>
    <x v="1"/>
    <x v="1"/>
    <s v="GCA_000024345.1"/>
    <s v="Primary Assembly"/>
    <s v="chromosome"/>
    <m/>
    <s v="CP001736.1"/>
    <n v="2324262"/>
    <n v="2325152"/>
    <s v="+"/>
    <s v="ADB31306.1"/>
    <m/>
    <m/>
    <s v="GCN5-related N-acetyltransferase"/>
    <m/>
    <m/>
    <s v="Kfla_2230"/>
    <n v="891"/>
    <n v="296"/>
    <m/>
  </r>
  <r>
    <x v="0"/>
    <x v="0"/>
    <s v="GCA_000024345.1"/>
    <s v="Primary Assembly"/>
    <s v="chromosome"/>
    <m/>
    <s v="CP001736.1"/>
    <n v="2325199"/>
    <n v="2325654"/>
    <s v="-"/>
    <m/>
    <m/>
    <m/>
    <m/>
    <m/>
    <m/>
    <s v="Kfla_2231"/>
    <n v="456"/>
    <m/>
    <m/>
  </r>
  <r>
    <x v="1"/>
    <x v="1"/>
    <s v="GCA_000024345.1"/>
    <s v="Primary Assembly"/>
    <s v="chromosome"/>
    <m/>
    <s v="CP001736.1"/>
    <n v="2325199"/>
    <n v="2325654"/>
    <s v="-"/>
    <s v="ADB31307.1"/>
    <m/>
    <m/>
    <s v="Enoyl-CoA hydratase"/>
    <m/>
    <m/>
    <s v="Kfla_2231"/>
    <n v="456"/>
    <n v="151"/>
    <m/>
  </r>
  <r>
    <x v="0"/>
    <x v="0"/>
    <s v="GCA_000024345.1"/>
    <s v="Primary Assembly"/>
    <s v="chromosome"/>
    <m/>
    <s v="CP001736.1"/>
    <n v="2325672"/>
    <n v="2326430"/>
    <s v="-"/>
    <m/>
    <m/>
    <m/>
    <m/>
    <m/>
    <m/>
    <s v="Kfla_2232"/>
    <n v="759"/>
    <m/>
    <m/>
  </r>
  <r>
    <x v="1"/>
    <x v="1"/>
    <s v="GCA_000024345.1"/>
    <s v="Primary Assembly"/>
    <s v="chromosome"/>
    <m/>
    <s v="CP001736.1"/>
    <n v="2325672"/>
    <n v="2326430"/>
    <s v="-"/>
    <s v="ADB31308.1"/>
    <m/>
    <m/>
    <s v="short-chain dehydrogenase/reductase SDR"/>
    <m/>
    <m/>
    <s v="Kfla_2232"/>
    <n v="759"/>
    <n v="252"/>
    <m/>
  </r>
  <r>
    <x v="0"/>
    <x v="0"/>
    <s v="GCA_000024345.1"/>
    <s v="Primary Assembly"/>
    <s v="chromosome"/>
    <m/>
    <s v="CP001736.1"/>
    <n v="2326525"/>
    <n v="2326962"/>
    <s v="+"/>
    <m/>
    <m/>
    <m/>
    <m/>
    <m/>
    <m/>
    <s v="Kfla_2233"/>
    <n v="438"/>
    <m/>
    <m/>
  </r>
  <r>
    <x v="1"/>
    <x v="1"/>
    <s v="GCA_000024345.1"/>
    <s v="Primary Assembly"/>
    <s v="chromosome"/>
    <m/>
    <s v="CP001736.1"/>
    <n v="2326525"/>
    <n v="2326962"/>
    <s v="+"/>
    <s v="ADB31309.1"/>
    <m/>
    <m/>
    <s v="thioesterase superfamily protein"/>
    <m/>
    <m/>
    <s v="Kfla_2233"/>
    <n v="438"/>
    <n v="145"/>
    <m/>
  </r>
  <r>
    <x v="0"/>
    <x v="0"/>
    <s v="GCA_000024345.1"/>
    <s v="Primary Assembly"/>
    <s v="chromosome"/>
    <m/>
    <s v="CP001736.1"/>
    <n v="2326959"/>
    <n v="2327384"/>
    <s v="+"/>
    <m/>
    <m/>
    <m/>
    <m/>
    <m/>
    <m/>
    <s v="Kfla_2234"/>
    <n v="426"/>
    <m/>
    <m/>
  </r>
  <r>
    <x v="1"/>
    <x v="1"/>
    <s v="GCA_000024345.1"/>
    <s v="Primary Assembly"/>
    <s v="chromosome"/>
    <m/>
    <s v="CP001736.1"/>
    <n v="2326959"/>
    <n v="2327384"/>
    <s v="+"/>
    <s v="ADB31310.1"/>
    <m/>
    <m/>
    <s v="thioesterase superfamily protein"/>
    <m/>
    <m/>
    <s v="Kfla_2234"/>
    <n v="426"/>
    <n v="141"/>
    <m/>
  </r>
  <r>
    <x v="0"/>
    <x v="0"/>
    <s v="GCA_000024345.1"/>
    <s v="Primary Assembly"/>
    <s v="chromosome"/>
    <m/>
    <s v="CP001736.1"/>
    <n v="2327399"/>
    <n v="2327818"/>
    <s v="+"/>
    <m/>
    <m/>
    <m/>
    <m/>
    <m/>
    <m/>
    <s v="Kfla_2235"/>
    <n v="420"/>
    <m/>
    <m/>
  </r>
  <r>
    <x v="1"/>
    <x v="1"/>
    <s v="GCA_000024345.1"/>
    <s v="Primary Assembly"/>
    <s v="chromosome"/>
    <m/>
    <s v="CP001736.1"/>
    <n v="2327399"/>
    <n v="2327818"/>
    <s v="+"/>
    <s v="ADB31311.1"/>
    <m/>
    <m/>
    <s v="globin"/>
    <m/>
    <m/>
    <s v="Kfla_2235"/>
    <n v="420"/>
    <n v="139"/>
    <m/>
  </r>
  <r>
    <x v="0"/>
    <x v="0"/>
    <s v="GCA_000024345.1"/>
    <s v="Primary Assembly"/>
    <s v="chromosome"/>
    <m/>
    <s v="CP001736.1"/>
    <n v="2327845"/>
    <n v="2328273"/>
    <s v="+"/>
    <m/>
    <m/>
    <m/>
    <m/>
    <m/>
    <m/>
    <s v="Kfla_2236"/>
    <n v="429"/>
    <m/>
    <m/>
  </r>
  <r>
    <x v="1"/>
    <x v="1"/>
    <s v="GCA_000024345.1"/>
    <s v="Primary Assembly"/>
    <s v="chromosome"/>
    <m/>
    <s v="CP001736.1"/>
    <n v="2327845"/>
    <n v="2328273"/>
    <s v="+"/>
    <s v="ADB31312.1"/>
    <m/>
    <m/>
    <s v="OsmC family protein"/>
    <m/>
    <m/>
    <s v="Kfla_2236"/>
    <n v="429"/>
    <n v="142"/>
    <m/>
  </r>
  <r>
    <x v="0"/>
    <x v="0"/>
    <s v="GCA_000024345.1"/>
    <s v="Primary Assembly"/>
    <s v="chromosome"/>
    <m/>
    <s v="CP001736.1"/>
    <n v="2328432"/>
    <n v="2329250"/>
    <s v="-"/>
    <m/>
    <m/>
    <m/>
    <m/>
    <m/>
    <m/>
    <s v="Kfla_2237"/>
    <n v="819"/>
    <m/>
    <m/>
  </r>
  <r>
    <x v="1"/>
    <x v="1"/>
    <s v="GCA_000024345.1"/>
    <s v="Primary Assembly"/>
    <s v="chromosome"/>
    <m/>
    <s v="CP001736.1"/>
    <n v="2328432"/>
    <n v="2329250"/>
    <s v="-"/>
    <s v="ADB31313.1"/>
    <m/>
    <m/>
    <s v="MscS Mechanosensitive ion channel"/>
    <m/>
    <m/>
    <s v="Kfla_2237"/>
    <n v="819"/>
    <n v="272"/>
    <m/>
  </r>
  <r>
    <x v="0"/>
    <x v="0"/>
    <s v="GCA_000024345.1"/>
    <s v="Primary Assembly"/>
    <s v="chromosome"/>
    <m/>
    <s v="CP001736.1"/>
    <n v="2329333"/>
    <n v="2330451"/>
    <s v="+"/>
    <m/>
    <m/>
    <m/>
    <m/>
    <m/>
    <m/>
    <s v="Kfla_2238"/>
    <n v="1119"/>
    <m/>
    <m/>
  </r>
  <r>
    <x v="1"/>
    <x v="1"/>
    <s v="GCA_000024345.1"/>
    <s v="Primary Assembly"/>
    <s v="chromosome"/>
    <m/>
    <s v="CP001736.1"/>
    <n v="2329333"/>
    <n v="2330451"/>
    <s v="+"/>
    <s v="ADB31314.1"/>
    <m/>
    <m/>
    <s v="hypothetical protein"/>
    <m/>
    <m/>
    <s v="Kfla_2238"/>
    <n v="1119"/>
    <n v="372"/>
    <m/>
  </r>
  <r>
    <x v="0"/>
    <x v="0"/>
    <s v="GCA_000024345.1"/>
    <s v="Primary Assembly"/>
    <s v="chromosome"/>
    <m/>
    <s v="CP001736.1"/>
    <n v="2330448"/>
    <n v="2331401"/>
    <s v="+"/>
    <m/>
    <m/>
    <m/>
    <m/>
    <m/>
    <m/>
    <s v="Kfla_2239"/>
    <n v="954"/>
    <m/>
    <m/>
  </r>
  <r>
    <x v="1"/>
    <x v="1"/>
    <s v="GCA_000024345.1"/>
    <s v="Primary Assembly"/>
    <s v="chromosome"/>
    <m/>
    <s v="CP001736.1"/>
    <n v="2330448"/>
    <n v="2331401"/>
    <s v="+"/>
    <s v="ADB31315.1"/>
    <m/>
    <m/>
    <s v="D-aspartate oxidase"/>
    <m/>
    <m/>
    <s v="Kfla_2239"/>
    <n v="954"/>
    <n v="317"/>
    <m/>
  </r>
  <r>
    <x v="0"/>
    <x v="0"/>
    <s v="GCA_000024345.1"/>
    <s v="Primary Assembly"/>
    <s v="chromosome"/>
    <m/>
    <s v="CP001736.1"/>
    <n v="2331471"/>
    <n v="2333588"/>
    <s v="+"/>
    <m/>
    <m/>
    <m/>
    <m/>
    <m/>
    <m/>
    <s v="Kfla_2240"/>
    <n v="2118"/>
    <m/>
    <m/>
  </r>
  <r>
    <x v="1"/>
    <x v="1"/>
    <s v="GCA_000024345.1"/>
    <s v="Primary Assembly"/>
    <s v="chromosome"/>
    <m/>
    <s v="CP001736.1"/>
    <n v="2331471"/>
    <n v="2333588"/>
    <s v="+"/>
    <s v="ADB31316.1"/>
    <m/>
    <m/>
    <s v="4-alpha-glucanotransferase"/>
    <m/>
    <m/>
    <s v="Kfla_2240"/>
    <n v="2118"/>
    <n v="705"/>
    <m/>
  </r>
  <r>
    <x v="0"/>
    <x v="0"/>
    <s v="GCA_000024345.1"/>
    <s v="Primary Assembly"/>
    <s v="chromosome"/>
    <m/>
    <s v="CP001736.1"/>
    <n v="2333746"/>
    <n v="2334342"/>
    <s v="+"/>
    <m/>
    <m/>
    <m/>
    <m/>
    <m/>
    <m/>
    <s v="Kfla_2241"/>
    <n v="597"/>
    <m/>
    <m/>
  </r>
  <r>
    <x v="1"/>
    <x v="1"/>
    <s v="GCA_000024345.1"/>
    <s v="Primary Assembly"/>
    <s v="chromosome"/>
    <m/>
    <s v="CP001736.1"/>
    <n v="2333746"/>
    <n v="2334342"/>
    <s v="+"/>
    <s v="ADB31317.1"/>
    <m/>
    <m/>
    <s v="chitin-binding domain 3 protein"/>
    <m/>
    <m/>
    <s v="Kfla_2241"/>
    <n v="597"/>
    <n v="198"/>
    <m/>
  </r>
  <r>
    <x v="0"/>
    <x v="0"/>
    <s v="GCA_000024345.1"/>
    <s v="Primary Assembly"/>
    <s v="chromosome"/>
    <m/>
    <s v="CP001736.1"/>
    <n v="2334462"/>
    <n v="2334743"/>
    <s v="+"/>
    <m/>
    <m/>
    <m/>
    <m/>
    <m/>
    <m/>
    <s v="Kfla_2242"/>
    <n v="282"/>
    <m/>
    <m/>
  </r>
  <r>
    <x v="1"/>
    <x v="1"/>
    <s v="GCA_000024345.1"/>
    <s v="Primary Assembly"/>
    <s v="chromosome"/>
    <m/>
    <s v="CP001736.1"/>
    <n v="2334462"/>
    <n v="2334743"/>
    <s v="+"/>
    <s v="ADB31318.1"/>
    <m/>
    <m/>
    <s v="hypothetical protein"/>
    <m/>
    <m/>
    <s v="Kfla_2242"/>
    <n v="282"/>
    <n v="93"/>
    <m/>
  </r>
  <r>
    <x v="0"/>
    <x v="0"/>
    <s v="GCA_000024345.1"/>
    <s v="Primary Assembly"/>
    <s v="chromosome"/>
    <m/>
    <s v="CP001736.1"/>
    <n v="2334730"/>
    <n v="2335128"/>
    <s v="+"/>
    <m/>
    <m/>
    <m/>
    <m/>
    <m/>
    <m/>
    <s v="Kfla_2243"/>
    <n v="399"/>
    <m/>
    <m/>
  </r>
  <r>
    <x v="1"/>
    <x v="1"/>
    <s v="GCA_000024345.1"/>
    <s v="Primary Assembly"/>
    <s v="chromosome"/>
    <m/>
    <s v="CP001736.1"/>
    <n v="2334730"/>
    <n v="2335128"/>
    <s v="+"/>
    <s v="ADB31319.1"/>
    <m/>
    <m/>
    <s v="hypothetical protein"/>
    <m/>
    <m/>
    <s v="Kfla_2243"/>
    <n v="399"/>
    <n v="132"/>
    <m/>
  </r>
  <r>
    <x v="0"/>
    <x v="0"/>
    <s v="GCA_000024345.1"/>
    <s v="Primary Assembly"/>
    <s v="chromosome"/>
    <m/>
    <s v="CP001736.1"/>
    <n v="2335159"/>
    <n v="2335785"/>
    <s v="+"/>
    <m/>
    <m/>
    <m/>
    <m/>
    <m/>
    <m/>
    <s v="Kfla_2244"/>
    <n v="627"/>
    <m/>
    <m/>
  </r>
  <r>
    <x v="1"/>
    <x v="1"/>
    <s v="GCA_000024345.1"/>
    <s v="Primary Assembly"/>
    <s v="chromosome"/>
    <m/>
    <s v="CP001736.1"/>
    <n v="2335159"/>
    <n v="2335785"/>
    <s v="+"/>
    <s v="ADB31320.1"/>
    <m/>
    <m/>
    <s v="GCN5-related N-acetyltransferase"/>
    <m/>
    <m/>
    <s v="Kfla_2244"/>
    <n v="627"/>
    <n v="208"/>
    <m/>
  </r>
  <r>
    <x v="0"/>
    <x v="0"/>
    <s v="GCA_000024345.1"/>
    <s v="Primary Assembly"/>
    <s v="chromosome"/>
    <m/>
    <s v="CP001736.1"/>
    <n v="2335815"/>
    <n v="2336957"/>
    <s v="-"/>
    <m/>
    <m/>
    <m/>
    <m/>
    <m/>
    <m/>
    <s v="Kfla_2245"/>
    <n v="1143"/>
    <m/>
    <m/>
  </r>
  <r>
    <x v="1"/>
    <x v="1"/>
    <s v="GCA_000024345.1"/>
    <s v="Primary Assembly"/>
    <s v="chromosome"/>
    <m/>
    <s v="CP001736.1"/>
    <n v="2335815"/>
    <n v="2336957"/>
    <s v="-"/>
    <s v="ADB31321.1"/>
    <m/>
    <m/>
    <s v="hypothetical protein"/>
    <m/>
    <m/>
    <s v="Kfla_2245"/>
    <n v="1143"/>
    <n v="380"/>
    <m/>
  </r>
  <r>
    <x v="0"/>
    <x v="0"/>
    <s v="GCA_000024345.1"/>
    <s v="Primary Assembly"/>
    <s v="chromosome"/>
    <m/>
    <s v="CP001736.1"/>
    <n v="2337230"/>
    <n v="2338363"/>
    <s v="+"/>
    <m/>
    <m/>
    <m/>
    <m/>
    <m/>
    <m/>
    <s v="Kfla_2246"/>
    <n v="1134"/>
    <m/>
    <m/>
  </r>
  <r>
    <x v="1"/>
    <x v="1"/>
    <s v="GCA_000024345.1"/>
    <s v="Primary Assembly"/>
    <s v="chromosome"/>
    <m/>
    <s v="CP001736.1"/>
    <n v="2337230"/>
    <n v="2338363"/>
    <s v="+"/>
    <s v="ADB31322.1"/>
    <m/>
    <m/>
    <s v="beta-lactamase"/>
    <m/>
    <m/>
    <s v="Kfla_2246"/>
    <n v="1134"/>
    <n v="377"/>
    <m/>
  </r>
  <r>
    <x v="0"/>
    <x v="0"/>
    <s v="GCA_000024345.1"/>
    <s v="Primary Assembly"/>
    <s v="chromosome"/>
    <m/>
    <s v="CP001736.1"/>
    <n v="2338385"/>
    <n v="2338822"/>
    <s v="-"/>
    <m/>
    <m/>
    <m/>
    <m/>
    <m/>
    <m/>
    <s v="Kfla_2247"/>
    <n v="438"/>
    <m/>
    <m/>
  </r>
  <r>
    <x v="1"/>
    <x v="1"/>
    <s v="GCA_000024345.1"/>
    <s v="Primary Assembly"/>
    <s v="chromosome"/>
    <m/>
    <s v="CP001736.1"/>
    <n v="2338385"/>
    <n v="2338822"/>
    <s v="-"/>
    <s v="ADB31323.1"/>
    <m/>
    <m/>
    <s v="hypothetical protein"/>
    <m/>
    <m/>
    <s v="Kfla_2247"/>
    <n v="438"/>
    <n v="145"/>
    <m/>
  </r>
  <r>
    <x v="0"/>
    <x v="0"/>
    <s v="GCA_000024345.1"/>
    <s v="Primary Assembly"/>
    <s v="chromosome"/>
    <m/>
    <s v="CP001736.1"/>
    <n v="2338975"/>
    <n v="2341548"/>
    <s v="-"/>
    <m/>
    <m/>
    <m/>
    <m/>
    <m/>
    <m/>
    <s v="Kfla_2248"/>
    <n v="2574"/>
    <m/>
    <m/>
  </r>
  <r>
    <x v="1"/>
    <x v="1"/>
    <s v="GCA_000024345.1"/>
    <s v="Primary Assembly"/>
    <s v="chromosome"/>
    <m/>
    <s v="CP001736.1"/>
    <n v="2338975"/>
    <n v="2341548"/>
    <s v="-"/>
    <s v="ADB31324.1"/>
    <m/>
    <m/>
    <s v="aminopeptidase N"/>
    <m/>
    <m/>
    <s v="Kfla_2248"/>
    <n v="2574"/>
    <n v="857"/>
    <m/>
  </r>
  <r>
    <x v="0"/>
    <x v="0"/>
    <s v="GCA_000024345.1"/>
    <s v="Primary Assembly"/>
    <s v="chromosome"/>
    <m/>
    <s v="CP001736.1"/>
    <n v="2341708"/>
    <n v="2342310"/>
    <s v="+"/>
    <m/>
    <m/>
    <m/>
    <m/>
    <m/>
    <m/>
    <s v="Kfla_2249"/>
    <n v="603"/>
    <m/>
    <m/>
  </r>
  <r>
    <x v="1"/>
    <x v="1"/>
    <s v="GCA_000024345.1"/>
    <s v="Primary Assembly"/>
    <s v="chromosome"/>
    <m/>
    <s v="CP001736.1"/>
    <n v="2341708"/>
    <n v="2342310"/>
    <s v="+"/>
    <s v="ADB31325.1"/>
    <m/>
    <m/>
    <s v="hypothetical protein"/>
    <m/>
    <m/>
    <s v="Kfla_2249"/>
    <n v="603"/>
    <n v="200"/>
    <m/>
  </r>
  <r>
    <x v="0"/>
    <x v="0"/>
    <s v="GCA_000024345.1"/>
    <s v="Primary Assembly"/>
    <s v="chromosome"/>
    <m/>
    <s v="CP001736.1"/>
    <n v="2342445"/>
    <n v="2343263"/>
    <s v="+"/>
    <m/>
    <m/>
    <m/>
    <m/>
    <m/>
    <m/>
    <s v="Kfla_2250"/>
    <n v="819"/>
    <m/>
    <m/>
  </r>
  <r>
    <x v="1"/>
    <x v="1"/>
    <s v="GCA_000024345.1"/>
    <s v="Primary Assembly"/>
    <s v="chromosome"/>
    <m/>
    <s v="CP001736.1"/>
    <n v="2342445"/>
    <n v="2343263"/>
    <s v="+"/>
    <s v="ADB31326.1"/>
    <m/>
    <m/>
    <s v="hypothetical protein"/>
    <m/>
    <m/>
    <s v="Kfla_2250"/>
    <n v="819"/>
    <n v="272"/>
    <m/>
  </r>
  <r>
    <x v="0"/>
    <x v="0"/>
    <s v="GCA_000024345.1"/>
    <s v="Primary Assembly"/>
    <s v="chromosome"/>
    <m/>
    <s v="CP001736.1"/>
    <n v="2343327"/>
    <n v="2343803"/>
    <s v="+"/>
    <m/>
    <m/>
    <m/>
    <m/>
    <m/>
    <m/>
    <s v="Kfla_2251"/>
    <n v="477"/>
    <m/>
    <m/>
  </r>
  <r>
    <x v="1"/>
    <x v="1"/>
    <s v="GCA_000024345.1"/>
    <s v="Primary Assembly"/>
    <s v="chromosome"/>
    <m/>
    <s v="CP001736.1"/>
    <n v="2343327"/>
    <n v="2343803"/>
    <s v="+"/>
    <s v="ADB31327.1"/>
    <m/>
    <m/>
    <s v="ribose 5-phosphate isomerase"/>
    <m/>
    <m/>
    <s v="Kfla_2251"/>
    <n v="477"/>
    <n v="158"/>
    <m/>
  </r>
  <r>
    <x v="0"/>
    <x v="0"/>
    <s v="GCA_000024345.1"/>
    <s v="Primary Assembly"/>
    <s v="chromosome"/>
    <m/>
    <s v="CP001736.1"/>
    <n v="2343981"/>
    <n v="2344880"/>
    <s v="+"/>
    <m/>
    <m/>
    <m/>
    <m/>
    <m/>
    <m/>
    <s v="Kfla_2252"/>
    <n v="900"/>
    <m/>
    <m/>
  </r>
  <r>
    <x v="1"/>
    <x v="1"/>
    <s v="GCA_000024345.1"/>
    <s v="Primary Assembly"/>
    <s v="chromosome"/>
    <m/>
    <s v="CP001736.1"/>
    <n v="2343981"/>
    <n v="2344880"/>
    <s v="+"/>
    <s v="ADB31328.1"/>
    <m/>
    <m/>
    <s v="DNA-(apurinic or apyrimidinic site) lyase"/>
    <m/>
    <m/>
    <s v="Kfla_2252"/>
    <n v="900"/>
    <n v="299"/>
    <m/>
  </r>
  <r>
    <x v="0"/>
    <x v="0"/>
    <s v="GCA_000024345.1"/>
    <s v="Primary Assembly"/>
    <s v="chromosome"/>
    <m/>
    <s v="CP001736.1"/>
    <n v="2344926"/>
    <n v="2346125"/>
    <s v="+"/>
    <m/>
    <m/>
    <m/>
    <m/>
    <m/>
    <m/>
    <s v="Kfla_2253"/>
    <n v="1200"/>
    <m/>
    <m/>
  </r>
  <r>
    <x v="1"/>
    <x v="1"/>
    <s v="GCA_000024345.1"/>
    <s v="Primary Assembly"/>
    <s v="chromosome"/>
    <m/>
    <s v="CP001736.1"/>
    <n v="2344926"/>
    <n v="2346125"/>
    <s v="+"/>
    <s v="ADB31329.1"/>
    <m/>
    <m/>
    <s v="protein serine/threonine phosphatase"/>
    <m/>
    <m/>
    <s v="Kfla_2253"/>
    <n v="1200"/>
    <n v="399"/>
    <m/>
  </r>
  <r>
    <x v="0"/>
    <x v="0"/>
    <s v="GCA_000024345.1"/>
    <s v="Primary Assembly"/>
    <s v="chromosome"/>
    <m/>
    <s v="CP001736.1"/>
    <n v="2346232"/>
    <n v="2347221"/>
    <s v="+"/>
    <m/>
    <m/>
    <m/>
    <m/>
    <m/>
    <m/>
    <s v="Kfla_2254"/>
    <n v="990"/>
    <m/>
    <m/>
  </r>
  <r>
    <x v="1"/>
    <x v="1"/>
    <s v="GCA_000024345.1"/>
    <s v="Primary Assembly"/>
    <s v="chromosome"/>
    <m/>
    <s v="CP001736.1"/>
    <n v="2346232"/>
    <n v="2347221"/>
    <s v="+"/>
    <s v="ADB31330.1"/>
    <m/>
    <m/>
    <s v="hypothetical protein"/>
    <m/>
    <m/>
    <s v="Kfla_2254"/>
    <n v="990"/>
    <n v="329"/>
    <m/>
  </r>
  <r>
    <x v="0"/>
    <x v="0"/>
    <s v="GCA_000024345.1"/>
    <s v="Primary Assembly"/>
    <s v="chromosome"/>
    <m/>
    <s v="CP001736.1"/>
    <n v="2347218"/>
    <n v="2347958"/>
    <s v="+"/>
    <m/>
    <m/>
    <m/>
    <m/>
    <m/>
    <m/>
    <s v="Kfla_2255"/>
    <n v="741"/>
    <m/>
    <m/>
  </r>
  <r>
    <x v="1"/>
    <x v="1"/>
    <s v="GCA_000024345.1"/>
    <s v="Primary Assembly"/>
    <s v="chromosome"/>
    <m/>
    <s v="CP001736.1"/>
    <n v="2347218"/>
    <n v="2347958"/>
    <s v="+"/>
    <s v="ADB31331.1"/>
    <m/>
    <m/>
    <s v="peptidase C60 sortase A and B"/>
    <m/>
    <m/>
    <s v="Kfla_2255"/>
    <n v="741"/>
    <n v="246"/>
    <m/>
  </r>
  <r>
    <x v="0"/>
    <x v="0"/>
    <s v="GCA_000024345.1"/>
    <s v="Primary Assembly"/>
    <s v="chromosome"/>
    <m/>
    <s v="CP001736.1"/>
    <n v="2347985"/>
    <n v="2348416"/>
    <s v="+"/>
    <m/>
    <m/>
    <m/>
    <m/>
    <m/>
    <m/>
    <s v="Kfla_2256"/>
    <n v="432"/>
    <m/>
    <m/>
  </r>
  <r>
    <x v="1"/>
    <x v="1"/>
    <s v="GCA_000024345.1"/>
    <s v="Primary Assembly"/>
    <s v="chromosome"/>
    <m/>
    <s v="CP001736.1"/>
    <n v="2347985"/>
    <n v="2348416"/>
    <s v="+"/>
    <s v="ADB31332.1"/>
    <m/>
    <m/>
    <s v="hypothetical protein"/>
    <m/>
    <m/>
    <s v="Kfla_2256"/>
    <n v="432"/>
    <n v="143"/>
    <m/>
  </r>
  <r>
    <x v="0"/>
    <x v="0"/>
    <s v="GCA_000024345.1"/>
    <s v="Primary Assembly"/>
    <s v="chromosome"/>
    <m/>
    <s v="CP001736.1"/>
    <n v="2348428"/>
    <n v="2348871"/>
    <s v="-"/>
    <m/>
    <m/>
    <m/>
    <m/>
    <m/>
    <m/>
    <s v="Kfla_2257"/>
    <n v="444"/>
    <m/>
    <m/>
  </r>
  <r>
    <x v="1"/>
    <x v="1"/>
    <s v="GCA_000024345.1"/>
    <s v="Primary Assembly"/>
    <s v="chromosome"/>
    <m/>
    <s v="CP001736.1"/>
    <n v="2348428"/>
    <n v="2348871"/>
    <s v="-"/>
    <s v="ADB31333.1"/>
    <m/>
    <m/>
    <s v="transcriptional regulator, MarR family"/>
    <m/>
    <m/>
    <s v="Kfla_2257"/>
    <n v="444"/>
    <n v="147"/>
    <m/>
  </r>
  <r>
    <x v="0"/>
    <x v="0"/>
    <s v="GCA_000024345.1"/>
    <s v="Primary Assembly"/>
    <s v="chromosome"/>
    <m/>
    <s v="CP001736.1"/>
    <n v="2348979"/>
    <n v="2349161"/>
    <s v="+"/>
    <m/>
    <m/>
    <m/>
    <m/>
    <m/>
    <m/>
    <s v="Kfla_2258"/>
    <n v="183"/>
    <m/>
    <m/>
  </r>
  <r>
    <x v="1"/>
    <x v="1"/>
    <s v="GCA_000024345.1"/>
    <s v="Primary Assembly"/>
    <s v="chromosome"/>
    <m/>
    <s v="CP001736.1"/>
    <n v="2348979"/>
    <n v="2349161"/>
    <s v="+"/>
    <s v="ADB31334.1"/>
    <m/>
    <m/>
    <s v="hypothetical protein"/>
    <m/>
    <m/>
    <s v="Kfla_2258"/>
    <n v="183"/>
    <n v="60"/>
    <m/>
  </r>
  <r>
    <x v="0"/>
    <x v="0"/>
    <s v="GCA_000024345.1"/>
    <s v="Primary Assembly"/>
    <s v="chromosome"/>
    <m/>
    <s v="CP001736.1"/>
    <n v="2349236"/>
    <n v="2349673"/>
    <s v="+"/>
    <m/>
    <m/>
    <m/>
    <m/>
    <m/>
    <m/>
    <s v="Kfla_2259"/>
    <n v="438"/>
    <m/>
    <m/>
  </r>
  <r>
    <x v="1"/>
    <x v="1"/>
    <s v="GCA_000024345.1"/>
    <s v="Primary Assembly"/>
    <s v="chromosome"/>
    <m/>
    <s v="CP001736.1"/>
    <n v="2349236"/>
    <n v="2349673"/>
    <s v="+"/>
    <s v="ADB31335.1"/>
    <m/>
    <m/>
    <s v="Activator of Hsp90 ATPase 1 family protein"/>
    <m/>
    <m/>
    <s v="Kfla_2259"/>
    <n v="438"/>
    <n v="145"/>
    <m/>
  </r>
  <r>
    <x v="0"/>
    <x v="0"/>
    <s v="GCA_000024345.1"/>
    <s v="Primary Assembly"/>
    <s v="chromosome"/>
    <m/>
    <s v="CP001736.1"/>
    <n v="2349670"/>
    <n v="2350023"/>
    <s v="+"/>
    <m/>
    <m/>
    <m/>
    <m/>
    <m/>
    <m/>
    <s v="Kfla_2260"/>
    <n v="354"/>
    <m/>
    <m/>
  </r>
  <r>
    <x v="1"/>
    <x v="1"/>
    <s v="GCA_000024345.1"/>
    <s v="Primary Assembly"/>
    <s v="chromosome"/>
    <m/>
    <s v="CP001736.1"/>
    <n v="2349670"/>
    <n v="2350023"/>
    <s v="+"/>
    <s v="ADB31336.1"/>
    <m/>
    <m/>
    <s v="transcriptional regulator, ArsR family"/>
    <m/>
    <m/>
    <s v="Kfla_2260"/>
    <n v="354"/>
    <n v="117"/>
    <m/>
  </r>
  <r>
    <x v="0"/>
    <x v="0"/>
    <s v="GCA_000024345.1"/>
    <s v="Primary Assembly"/>
    <s v="chromosome"/>
    <m/>
    <s v="CP001736.1"/>
    <n v="2350038"/>
    <n v="2350475"/>
    <s v="+"/>
    <m/>
    <m/>
    <m/>
    <m/>
    <m/>
    <m/>
    <s v="Kfla_2261"/>
    <n v="438"/>
    <m/>
    <m/>
  </r>
  <r>
    <x v="1"/>
    <x v="1"/>
    <s v="GCA_000024345.1"/>
    <s v="Primary Assembly"/>
    <s v="chromosome"/>
    <m/>
    <s v="CP001736.1"/>
    <n v="2350038"/>
    <n v="2350475"/>
    <s v="+"/>
    <s v="ADB31337.1"/>
    <m/>
    <m/>
    <s v="hypothetical protein"/>
    <m/>
    <m/>
    <s v="Kfla_2261"/>
    <n v="438"/>
    <n v="145"/>
    <m/>
  </r>
  <r>
    <x v="0"/>
    <x v="0"/>
    <s v="GCA_000024345.1"/>
    <s v="Primary Assembly"/>
    <s v="chromosome"/>
    <m/>
    <s v="CP001736.1"/>
    <n v="2350702"/>
    <n v="2351430"/>
    <s v="+"/>
    <m/>
    <m/>
    <m/>
    <m/>
    <m/>
    <m/>
    <s v="Kfla_2262"/>
    <n v="729"/>
    <m/>
    <m/>
  </r>
  <r>
    <x v="1"/>
    <x v="1"/>
    <s v="GCA_000024345.1"/>
    <s v="Primary Assembly"/>
    <s v="chromosome"/>
    <m/>
    <s v="CP001736.1"/>
    <n v="2350702"/>
    <n v="2351430"/>
    <s v="+"/>
    <s v="ADB31338.1"/>
    <m/>
    <m/>
    <s v="CDP-alcohol phosphatidyltransferase"/>
    <m/>
    <m/>
    <s v="Kfla_2262"/>
    <n v="729"/>
    <n v="242"/>
    <m/>
  </r>
  <r>
    <x v="0"/>
    <x v="0"/>
    <s v="GCA_000024345.1"/>
    <s v="Primary Assembly"/>
    <s v="chromosome"/>
    <m/>
    <s v="CP001736.1"/>
    <n v="2351431"/>
    <n v="2352366"/>
    <s v="+"/>
    <m/>
    <m/>
    <m/>
    <m/>
    <m/>
    <m/>
    <s v="Kfla_2263"/>
    <n v="936"/>
    <m/>
    <m/>
  </r>
  <r>
    <x v="1"/>
    <x v="1"/>
    <s v="GCA_000024345.1"/>
    <s v="Primary Assembly"/>
    <s v="chromosome"/>
    <m/>
    <s v="CP001736.1"/>
    <n v="2351431"/>
    <n v="2352366"/>
    <s v="+"/>
    <s v="ADB31339.1"/>
    <m/>
    <m/>
    <s v="hypothetical protein"/>
    <m/>
    <m/>
    <s v="Kfla_2263"/>
    <n v="936"/>
    <n v="311"/>
    <m/>
  </r>
  <r>
    <x v="0"/>
    <x v="0"/>
    <s v="GCA_000024345.1"/>
    <s v="Primary Assembly"/>
    <s v="chromosome"/>
    <m/>
    <s v="CP001736.1"/>
    <n v="2352311"/>
    <n v="2353486"/>
    <s v="-"/>
    <m/>
    <m/>
    <m/>
    <m/>
    <m/>
    <m/>
    <s v="Kfla_2264"/>
    <n v="1176"/>
    <m/>
    <m/>
  </r>
  <r>
    <x v="1"/>
    <x v="1"/>
    <s v="GCA_000024345.1"/>
    <s v="Primary Assembly"/>
    <s v="chromosome"/>
    <m/>
    <s v="CP001736.1"/>
    <n v="2352311"/>
    <n v="2353486"/>
    <s v="-"/>
    <s v="ADB31340.1"/>
    <m/>
    <m/>
    <s v="ATPase, RecF-like protein"/>
    <m/>
    <m/>
    <s v="Kfla_2264"/>
    <n v="1176"/>
    <n v="391"/>
    <m/>
  </r>
  <r>
    <x v="0"/>
    <x v="0"/>
    <s v="GCA_000024345.1"/>
    <s v="Primary Assembly"/>
    <s v="chromosome"/>
    <m/>
    <s v="CP001736.1"/>
    <n v="2353542"/>
    <n v="2354462"/>
    <s v="-"/>
    <m/>
    <m/>
    <m/>
    <m/>
    <m/>
    <m/>
    <s v="Kfla_2265"/>
    <n v="921"/>
    <m/>
    <m/>
  </r>
  <r>
    <x v="1"/>
    <x v="1"/>
    <s v="GCA_000024345.1"/>
    <s v="Primary Assembly"/>
    <s v="chromosome"/>
    <m/>
    <s v="CP001736.1"/>
    <n v="2353542"/>
    <n v="2354462"/>
    <s v="-"/>
    <s v="ADB31341.1"/>
    <m/>
    <m/>
    <s v="transcriptional regulator, LysR family"/>
    <m/>
    <m/>
    <s v="Kfla_2265"/>
    <n v="921"/>
    <n v="306"/>
    <m/>
  </r>
  <r>
    <x v="0"/>
    <x v="0"/>
    <s v="GCA_000024345.1"/>
    <s v="Primary Assembly"/>
    <s v="chromosome"/>
    <m/>
    <s v="CP001736.1"/>
    <n v="2354513"/>
    <n v="2355502"/>
    <s v="+"/>
    <m/>
    <m/>
    <m/>
    <m/>
    <m/>
    <m/>
    <s v="Kfla_2266"/>
    <n v="990"/>
    <m/>
    <m/>
  </r>
  <r>
    <x v="1"/>
    <x v="1"/>
    <s v="GCA_000024345.1"/>
    <s v="Primary Assembly"/>
    <s v="chromosome"/>
    <m/>
    <s v="CP001736.1"/>
    <n v="2354513"/>
    <n v="2355502"/>
    <s v="+"/>
    <s v="ADB31342.1"/>
    <m/>
    <m/>
    <s v="oxidoreductase domain protein"/>
    <m/>
    <m/>
    <s v="Kfla_2266"/>
    <n v="990"/>
    <n v="329"/>
    <m/>
  </r>
  <r>
    <x v="0"/>
    <x v="0"/>
    <s v="GCA_000024345.1"/>
    <s v="Primary Assembly"/>
    <s v="chromosome"/>
    <m/>
    <s v="CP001736.1"/>
    <n v="2355499"/>
    <n v="2356473"/>
    <s v="+"/>
    <m/>
    <m/>
    <m/>
    <m/>
    <m/>
    <m/>
    <s v="Kfla_2267"/>
    <n v="975"/>
    <m/>
    <m/>
  </r>
  <r>
    <x v="1"/>
    <x v="1"/>
    <s v="GCA_000024345.1"/>
    <s v="Primary Assembly"/>
    <s v="chromosome"/>
    <m/>
    <s v="CP001736.1"/>
    <n v="2355499"/>
    <n v="2356473"/>
    <s v="+"/>
    <s v="ADB31343.1"/>
    <m/>
    <m/>
    <s v="Alcohol dehydrogenase zinc-binding domain protein"/>
    <m/>
    <m/>
    <s v="Kfla_2267"/>
    <n v="975"/>
    <n v="324"/>
    <m/>
  </r>
  <r>
    <x v="0"/>
    <x v="0"/>
    <s v="GCA_000024345.1"/>
    <s v="Primary Assembly"/>
    <s v="chromosome"/>
    <m/>
    <s v="CP001736.1"/>
    <n v="2356544"/>
    <n v="2358448"/>
    <s v="-"/>
    <m/>
    <m/>
    <m/>
    <m/>
    <m/>
    <m/>
    <s v="Kfla_2268"/>
    <n v="1905"/>
    <m/>
    <m/>
  </r>
  <r>
    <x v="1"/>
    <x v="1"/>
    <s v="GCA_000024345.1"/>
    <s v="Primary Assembly"/>
    <s v="chromosome"/>
    <m/>
    <s v="CP001736.1"/>
    <n v="2356544"/>
    <n v="2358448"/>
    <s v="-"/>
    <s v="ADB31344.1"/>
    <m/>
    <m/>
    <s v="ABC transporter related protein"/>
    <m/>
    <m/>
    <s v="Kfla_2268"/>
    <n v="1905"/>
    <n v="634"/>
    <m/>
  </r>
  <r>
    <x v="0"/>
    <x v="0"/>
    <s v="GCA_000024345.1"/>
    <s v="Primary Assembly"/>
    <s v="chromosome"/>
    <m/>
    <s v="CP001736.1"/>
    <n v="2358546"/>
    <n v="2360336"/>
    <s v="-"/>
    <m/>
    <m/>
    <m/>
    <m/>
    <m/>
    <m/>
    <s v="Kfla_2269"/>
    <n v="1791"/>
    <m/>
    <m/>
  </r>
  <r>
    <x v="1"/>
    <x v="1"/>
    <s v="GCA_000024345.1"/>
    <s v="Primary Assembly"/>
    <s v="chromosome"/>
    <m/>
    <s v="CP001736.1"/>
    <n v="2358546"/>
    <n v="2360336"/>
    <s v="-"/>
    <s v="ADB31345.1"/>
    <m/>
    <m/>
    <s v="ABC transporter related protein"/>
    <m/>
    <m/>
    <s v="Kfla_2269"/>
    <n v="1791"/>
    <n v="596"/>
    <m/>
  </r>
  <r>
    <x v="0"/>
    <x v="0"/>
    <s v="GCA_000024345.1"/>
    <s v="Primary Assembly"/>
    <s v="chromosome"/>
    <m/>
    <s v="CP001736.1"/>
    <n v="2360518"/>
    <n v="2360823"/>
    <s v="-"/>
    <m/>
    <m/>
    <m/>
    <m/>
    <m/>
    <m/>
    <s v="Kfla_2270"/>
    <n v="306"/>
    <m/>
    <m/>
  </r>
  <r>
    <x v="1"/>
    <x v="1"/>
    <s v="GCA_000024345.1"/>
    <s v="Primary Assembly"/>
    <s v="chromosome"/>
    <m/>
    <s v="CP001736.1"/>
    <n v="2360518"/>
    <n v="2360823"/>
    <s v="-"/>
    <s v="ADB31346.1"/>
    <m/>
    <m/>
    <s v="hypothetical protein"/>
    <m/>
    <m/>
    <s v="Kfla_2270"/>
    <n v="306"/>
    <n v="101"/>
    <m/>
  </r>
  <r>
    <x v="0"/>
    <x v="0"/>
    <s v="GCA_000024345.1"/>
    <s v="Primary Assembly"/>
    <s v="chromosome"/>
    <m/>
    <s v="CP001736.1"/>
    <n v="2360957"/>
    <n v="2361772"/>
    <s v="+"/>
    <m/>
    <m/>
    <m/>
    <m/>
    <m/>
    <m/>
    <s v="Kfla_2271"/>
    <n v="816"/>
    <m/>
    <m/>
  </r>
  <r>
    <x v="1"/>
    <x v="1"/>
    <s v="GCA_000024345.1"/>
    <s v="Primary Assembly"/>
    <s v="chromosome"/>
    <m/>
    <s v="CP001736.1"/>
    <n v="2360957"/>
    <n v="2361772"/>
    <s v="+"/>
    <s v="ADB31347.1"/>
    <m/>
    <m/>
    <s v="Methyltransferase type 11"/>
    <m/>
    <m/>
    <s v="Kfla_2271"/>
    <n v="816"/>
    <n v="271"/>
    <m/>
  </r>
  <r>
    <x v="0"/>
    <x v="0"/>
    <s v="GCA_000024345.1"/>
    <s v="Primary Assembly"/>
    <s v="chromosome"/>
    <m/>
    <s v="CP001736.1"/>
    <n v="2361875"/>
    <n v="2362375"/>
    <s v="+"/>
    <m/>
    <m/>
    <m/>
    <m/>
    <m/>
    <m/>
    <s v="Kfla_2272"/>
    <n v="501"/>
    <m/>
    <m/>
  </r>
  <r>
    <x v="1"/>
    <x v="1"/>
    <s v="GCA_000024345.1"/>
    <s v="Primary Assembly"/>
    <s v="chromosome"/>
    <m/>
    <s v="CP001736.1"/>
    <n v="2361875"/>
    <n v="2362375"/>
    <s v="+"/>
    <s v="ADB31348.1"/>
    <m/>
    <m/>
    <s v="NUDIX hydrolase"/>
    <m/>
    <m/>
    <s v="Kfla_2272"/>
    <n v="501"/>
    <n v="166"/>
    <m/>
  </r>
  <r>
    <x v="0"/>
    <x v="0"/>
    <s v="GCA_000024345.1"/>
    <s v="Primary Assembly"/>
    <s v="chromosome"/>
    <m/>
    <s v="CP001736.1"/>
    <n v="2362372"/>
    <n v="2363079"/>
    <s v="+"/>
    <m/>
    <m/>
    <m/>
    <m/>
    <m/>
    <m/>
    <s v="Kfla_2273"/>
    <n v="708"/>
    <m/>
    <m/>
  </r>
  <r>
    <x v="1"/>
    <x v="1"/>
    <s v="GCA_000024345.1"/>
    <s v="Primary Assembly"/>
    <s v="chromosome"/>
    <m/>
    <s v="CP001736.1"/>
    <n v="2362372"/>
    <n v="2363079"/>
    <s v="+"/>
    <s v="ADB31349.1"/>
    <m/>
    <m/>
    <s v="Methyltransferase type 11"/>
    <m/>
    <m/>
    <s v="Kfla_2273"/>
    <n v="708"/>
    <n v="235"/>
    <m/>
  </r>
  <r>
    <x v="0"/>
    <x v="0"/>
    <s v="GCA_000024345.1"/>
    <s v="Primary Assembly"/>
    <s v="chromosome"/>
    <m/>
    <s v="CP001736.1"/>
    <n v="2363431"/>
    <n v="2364189"/>
    <s v="-"/>
    <m/>
    <m/>
    <m/>
    <m/>
    <m/>
    <m/>
    <s v="Kfla_2274"/>
    <n v="759"/>
    <m/>
    <m/>
  </r>
  <r>
    <x v="1"/>
    <x v="1"/>
    <s v="GCA_000024345.1"/>
    <s v="Primary Assembly"/>
    <s v="chromosome"/>
    <m/>
    <s v="CP001736.1"/>
    <n v="2363431"/>
    <n v="2364189"/>
    <s v="-"/>
    <s v="ADB31350.1"/>
    <m/>
    <m/>
    <s v="pentapeptide repeat protein"/>
    <m/>
    <m/>
    <s v="Kfla_2274"/>
    <n v="759"/>
    <n v="252"/>
    <m/>
  </r>
  <r>
    <x v="0"/>
    <x v="0"/>
    <s v="GCA_000024345.1"/>
    <s v="Primary Assembly"/>
    <s v="chromosome"/>
    <m/>
    <s v="CP001736.1"/>
    <n v="2364404"/>
    <n v="2365369"/>
    <s v="+"/>
    <m/>
    <m/>
    <m/>
    <m/>
    <m/>
    <m/>
    <s v="Kfla_2275"/>
    <n v="966"/>
    <m/>
    <m/>
  </r>
  <r>
    <x v="1"/>
    <x v="1"/>
    <s v="GCA_000024345.1"/>
    <s v="Primary Assembly"/>
    <s v="chromosome"/>
    <m/>
    <s v="CP001736.1"/>
    <n v="2364404"/>
    <n v="2365369"/>
    <s v="+"/>
    <s v="ADB31351.1"/>
    <m/>
    <m/>
    <s v="conserved hypothetical protein"/>
    <m/>
    <m/>
    <s v="Kfla_2275"/>
    <n v="966"/>
    <n v="321"/>
    <m/>
  </r>
  <r>
    <x v="0"/>
    <x v="0"/>
    <s v="GCA_000024345.1"/>
    <s v="Primary Assembly"/>
    <s v="chromosome"/>
    <m/>
    <s v="CP001736.1"/>
    <n v="2365430"/>
    <n v="2365636"/>
    <s v="+"/>
    <m/>
    <m/>
    <m/>
    <m/>
    <m/>
    <m/>
    <s v="Kfla_2276"/>
    <n v="207"/>
    <m/>
    <m/>
  </r>
  <r>
    <x v="1"/>
    <x v="1"/>
    <s v="GCA_000024345.1"/>
    <s v="Primary Assembly"/>
    <s v="chromosome"/>
    <m/>
    <s v="CP001736.1"/>
    <n v="2365430"/>
    <n v="2365636"/>
    <s v="+"/>
    <s v="ADB31352.1"/>
    <m/>
    <m/>
    <s v="hypothetical protein"/>
    <m/>
    <m/>
    <s v="Kfla_2276"/>
    <n v="207"/>
    <n v="68"/>
    <m/>
  </r>
  <r>
    <x v="0"/>
    <x v="0"/>
    <s v="GCA_000024345.1"/>
    <s v="Primary Assembly"/>
    <s v="chromosome"/>
    <m/>
    <s v="CP001736.1"/>
    <n v="2365660"/>
    <n v="2366100"/>
    <s v="-"/>
    <m/>
    <m/>
    <m/>
    <m/>
    <m/>
    <m/>
    <s v="Kfla_2277"/>
    <n v="441"/>
    <m/>
    <m/>
  </r>
  <r>
    <x v="1"/>
    <x v="1"/>
    <s v="GCA_000024345.1"/>
    <s v="Primary Assembly"/>
    <s v="chromosome"/>
    <m/>
    <s v="CP001736.1"/>
    <n v="2365660"/>
    <n v="2366100"/>
    <s v="-"/>
    <s v="ADB31353.1"/>
    <m/>
    <m/>
    <s v="hypothetical protein"/>
    <m/>
    <m/>
    <s v="Kfla_2277"/>
    <n v="441"/>
    <n v="146"/>
    <m/>
  </r>
  <r>
    <x v="0"/>
    <x v="0"/>
    <s v="GCA_000024345.1"/>
    <s v="Primary Assembly"/>
    <s v="chromosome"/>
    <m/>
    <s v="CP001736.1"/>
    <n v="2366424"/>
    <n v="2366783"/>
    <s v="+"/>
    <m/>
    <m/>
    <m/>
    <m/>
    <m/>
    <m/>
    <s v="Kfla_2278"/>
    <n v="360"/>
    <m/>
    <m/>
  </r>
  <r>
    <x v="1"/>
    <x v="1"/>
    <s v="GCA_000024345.1"/>
    <s v="Primary Assembly"/>
    <s v="chromosome"/>
    <m/>
    <s v="CP001736.1"/>
    <n v="2366424"/>
    <n v="2366783"/>
    <s v="+"/>
    <s v="ADB31354.1"/>
    <m/>
    <m/>
    <s v="conserved hypothetical protein"/>
    <m/>
    <m/>
    <s v="Kfla_2278"/>
    <n v="360"/>
    <n v="119"/>
    <m/>
  </r>
  <r>
    <x v="0"/>
    <x v="0"/>
    <s v="GCA_000024345.1"/>
    <s v="Primary Assembly"/>
    <s v="chromosome"/>
    <m/>
    <s v="CP001736.1"/>
    <n v="2367065"/>
    <n v="2367388"/>
    <s v="+"/>
    <m/>
    <m/>
    <m/>
    <m/>
    <m/>
    <m/>
    <s v="Kfla_2279"/>
    <n v="324"/>
    <m/>
    <m/>
  </r>
  <r>
    <x v="1"/>
    <x v="1"/>
    <s v="GCA_000024345.1"/>
    <s v="Primary Assembly"/>
    <s v="chromosome"/>
    <m/>
    <s v="CP001736.1"/>
    <n v="2367065"/>
    <n v="2367388"/>
    <s v="+"/>
    <s v="ADB31355.1"/>
    <m/>
    <m/>
    <s v="hypothetical protein"/>
    <m/>
    <m/>
    <s v="Kfla_2279"/>
    <n v="324"/>
    <n v="107"/>
    <m/>
  </r>
  <r>
    <x v="0"/>
    <x v="0"/>
    <s v="GCA_000024345.1"/>
    <s v="Primary Assembly"/>
    <s v="chromosome"/>
    <m/>
    <s v="CP001736.1"/>
    <n v="2367509"/>
    <n v="2368171"/>
    <s v="-"/>
    <m/>
    <m/>
    <m/>
    <m/>
    <m/>
    <m/>
    <s v="Kfla_2280"/>
    <n v="663"/>
    <m/>
    <m/>
  </r>
  <r>
    <x v="1"/>
    <x v="1"/>
    <s v="GCA_000024345.1"/>
    <s v="Primary Assembly"/>
    <s v="chromosome"/>
    <m/>
    <s v="CP001736.1"/>
    <n v="2367509"/>
    <n v="2368171"/>
    <s v="-"/>
    <s v="ADB31356.1"/>
    <m/>
    <m/>
    <s v="hypothetical protein"/>
    <m/>
    <m/>
    <s v="Kfla_2280"/>
    <n v="663"/>
    <n v="220"/>
    <m/>
  </r>
  <r>
    <x v="0"/>
    <x v="0"/>
    <s v="GCA_000024345.1"/>
    <s v="Primary Assembly"/>
    <s v="chromosome"/>
    <m/>
    <s v="CP001736.1"/>
    <n v="2368771"/>
    <n v="2368914"/>
    <s v="+"/>
    <m/>
    <m/>
    <m/>
    <m/>
    <m/>
    <m/>
    <s v="Kfla_2281"/>
    <n v="144"/>
    <m/>
    <m/>
  </r>
  <r>
    <x v="1"/>
    <x v="1"/>
    <s v="GCA_000024345.1"/>
    <s v="Primary Assembly"/>
    <s v="chromosome"/>
    <m/>
    <s v="CP001736.1"/>
    <n v="2368771"/>
    <n v="2368914"/>
    <s v="+"/>
    <s v="ADB31357.1"/>
    <m/>
    <m/>
    <s v="hypothetical protein"/>
    <m/>
    <m/>
    <s v="Kfla_2281"/>
    <n v="144"/>
    <n v="47"/>
    <m/>
  </r>
  <r>
    <x v="0"/>
    <x v="2"/>
    <s v="GCA_000024345.1"/>
    <s v="Primary Assembly"/>
    <s v="chromosome"/>
    <m/>
    <s v="CP001736.1"/>
    <n v="2369005"/>
    <n v="2369078"/>
    <s v="-"/>
    <m/>
    <m/>
    <m/>
    <m/>
    <m/>
    <m/>
    <s v="Kfla_R0021"/>
    <n v="74"/>
    <m/>
    <m/>
  </r>
  <r>
    <x v="2"/>
    <x v="3"/>
    <s v="GCA_000024345.1"/>
    <s v="Primary Assembly"/>
    <s v="chromosome"/>
    <m/>
    <s v="CP001736.1"/>
    <n v="2369005"/>
    <n v="2369078"/>
    <s v="-"/>
    <m/>
    <m/>
    <m/>
    <s v="tRNA-Gly"/>
    <m/>
    <m/>
    <s v="Kfla_R0021"/>
    <n v="74"/>
    <m/>
    <m/>
  </r>
  <r>
    <x v="0"/>
    <x v="2"/>
    <s v="GCA_000024345.1"/>
    <s v="Primary Assembly"/>
    <s v="chromosome"/>
    <m/>
    <s v="CP001736.1"/>
    <n v="2369246"/>
    <n v="2369321"/>
    <s v="+"/>
    <m/>
    <m/>
    <m/>
    <m/>
    <m/>
    <m/>
    <s v="Kfla_R0022"/>
    <n v="76"/>
    <m/>
    <m/>
  </r>
  <r>
    <x v="2"/>
    <x v="3"/>
    <s v="GCA_000024345.1"/>
    <s v="Primary Assembly"/>
    <s v="chromosome"/>
    <m/>
    <s v="CP001736.1"/>
    <n v="2369246"/>
    <n v="2369321"/>
    <s v="+"/>
    <m/>
    <m/>
    <m/>
    <s v="tRNA-Pro"/>
    <m/>
    <m/>
    <s v="Kfla_R0022"/>
    <n v="76"/>
    <m/>
    <m/>
  </r>
  <r>
    <x v="0"/>
    <x v="0"/>
    <s v="GCA_000024345.1"/>
    <s v="Primary Assembly"/>
    <s v="chromosome"/>
    <m/>
    <s v="CP001736.1"/>
    <n v="2369395"/>
    <n v="2370792"/>
    <s v="+"/>
    <m/>
    <m/>
    <m/>
    <m/>
    <m/>
    <m/>
    <s v="Kfla_2282"/>
    <n v="1398"/>
    <m/>
    <m/>
  </r>
  <r>
    <x v="1"/>
    <x v="1"/>
    <s v="GCA_000024345.1"/>
    <s v="Primary Assembly"/>
    <s v="chromosome"/>
    <m/>
    <s v="CP001736.1"/>
    <n v="2369395"/>
    <n v="2370792"/>
    <s v="+"/>
    <s v="ADB31358.1"/>
    <m/>
    <m/>
    <s v="trigger factor"/>
    <m/>
    <m/>
    <s v="Kfla_2282"/>
    <n v="1398"/>
    <n v="465"/>
    <m/>
  </r>
  <r>
    <x v="0"/>
    <x v="0"/>
    <s v="GCA_000024345.1"/>
    <s v="Primary Assembly"/>
    <s v="chromosome"/>
    <m/>
    <s v="CP001736.1"/>
    <n v="2370889"/>
    <n v="2371875"/>
    <s v="-"/>
    <m/>
    <m/>
    <m/>
    <m/>
    <m/>
    <m/>
    <s v="Kfla_2283"/>
    <n v="987"/>
    <m/>
    <m/>
  </r>
  <r>
    <x v="1"/>
    <x v="1"/>
    <s v="GCA_000024345.1"/>
    <s v="Primary Assembly"/>
    <s v="chromosome"/>
    <m/>
    <s v="CP001736.1"/>
    <n v="2370889"/>
    <n v="2371875"/>
    <s v="-"/>
    <s v="ADB31359.1"/>
    <m/>
    <m/>
    <s v="aldo/keto reductase"/>
    <m/>
    <m/>
    <s v="Kfla_2283"/>
    <n v="987"/>
    <n v="328"/>
    <m/>
  </r>
  <r>
    <x v="0"/>
    <x v="0"/>
    <s v="GCA_000024345.1"/>
    <s v="Primary Assembly"/>
    <s v="chromosome"/>
    <m/>
    <s v="CP001736.1"/>
    <n v="2372060"/>
    <n v="2372683"/>
    <s v="+"/>
    <m/>
    <m/>
    <m/>
    <m/>
    <m/>
    <m/>
    <s v="Kfla_2284"/>
    <n v="624"/>
    <m/>
    <m/>
  </r>
  <r>
    <x v="1"/>
    <x v="1"/>
    <s v="GCA_000024345.1"/>
    <s v="Primary Assembly"/>
    <s v="chromosome"/>
    <m/>
    <s v="CP001736.1"/>
    <n v="2372060"/>
    <n v="2372683"/>
    <s v="+"/>
    <s v="ADB31360.1"/>
    <m/>
    <m/>
    <s v="Endopeptidase Clp"/>
    <m/>
    <m/>
    <s v="Kfla_2284"/>
    <n v="624"/>
    <n v="207"/>
    <m/>
  </r>
  <r>
    <x v="0"/>
    <x v="0"/>
    <s v="GCA_000024345.1"/>
    <s v="Primary Assembly"/>
    <s v="chromosome"/>
    <m/>
    <s v="CP001736.1"/>
    <n v="2372714"/>
    <n v="2373325"/>
    <s v="+"/>
    <m/>
    <m/>
    <m/>
    <m/>
    <m/>
    <m/>
    <s v="Kfla_2285"/>
    <n v="612"/>
    <m/>
    <m/>
  </r>
  <r>
    <x v="1"/>
    <x v="1"/>
    <s v="GCA_000024345.1"/>
    <s v="Primary Assembly"/>
    <s v="chromosome"/>
    <m/>
    <s v="CP001736.1"/>
    <n v="2372714"/>
    <n v="2373325"/>
    <s v="+"/>
    <s v="ADB31361.1"/>
    <m/>
    <m/>
    <s v="Endopeptidase Clp"/>
    <m/>
    <m/>
    <s v="Kfla_2285"/>
    <n v="612"/>
    <n v="203"/>
    <m/>
  </r>
  <r>
    <x v="0"/>
    <x v="0"/>
    <s v="GCA_000024345.1"/>
    <s v="Primary Assembly"/>
    <s v="chromosome"/>
    <m/>
    <s v="CP001736.1"/>
    <n v="2373511"/>
    <n v="2374806"/>
    <s v="+"/>
    <m/>
    <m/>
    <m/>
    <m/>
    <m/>
    <m/>
    <s v="Kfla_2286"/>
    <n v="1296"/>
    <m/>
    <m/>
  </r>
  <r>
    <x v="1"/>
    <x v="1"/>
    <s v="GCA_000024345.1"/>
    <s v="Primary Assembly"/>
    <s v="chromosome"/>
    <m/>
    <s v="CP001736.1"/>
    <n v="2373511"/>
    <n v="2374806"/>
    <s v="+"/>
    <s v="ADB31362.1"/>
    <m/>
    <m/>
    <s v="ATP-dependent Clp protease, ATP-binding subunit ClpX"/>
    <m/>
    <m/>
    <s v="Kfla_2286"/>
    <n v="1296"/>
    <n v="431"/>
    <m/>
  </r>
  <r>
    <x v="0"/>
    <x v="0"/>
    <s v="GCA_000024345.1"/>
    <s v="Primary Assembly"/>
    <s v="chromosome"/>
    <m/>
    <s v="CP001736.1"/>
    <n v="2375006"/>
    <n v="2376778"/>
    <s v="+"/>
    <m/>
    <m/>
    <m/>
    <m/>
    <m/>
    <m/>
    <s v="Kfla_2287"/>
    <n v="1773"/>
    <m/>
    <m/>
  </r>
  <r>
    <x v="1"/>
    <x v="1"/>
    <s v="GCA_000024345.1"/>
    <s v="Primary Assembly"/>
    <s v="chromosome"/>
    <m/>
    <s v="CP001736.1"/>
    <n v="2375006"/>
    <n v="2376778"/>
    <s v="+"/>
    <s v="ADB31363.1"/>
    <m/>
    <m/>
    <s v="TAP domain protein"/>
    <m/>
    <m/>
    <s v="Kfla_2287"/>
    <n v="1773"/>
    <n v="590"/>
    <m/>
  </r>
  <r>
    <x v="0"/>
    <x v="0"/>
    <s v="GCA_000024345.1"/>
    <s v="Primary Assembly"/>
    <s v="chromosome"/>
    <m/>
    <s v="CP001736.1"/>
    <n v="2377039"/>
    <n v="2377521"/>
    <s v="-"/>
    <m/>
    <m/>
    <m/>
    <m/>
    <m/>
    <m/>
    <s v="Kfla_2288"/>
    <n v="483"/>
    <m/>
    <m/>
  </r>
  <r>
    <x v="1"/>
    <x v="1"/>
    <s v="GCA_000024345.1"/>
    <s v="Primary Assembly"/>
    <s v="chromosome"/>
    <m/>
    <s v="CP001736.1"/>
    <n v="2377039"/>
    <n v="2377521"/>
    <s v="-"/>
    <s v="ADB31364.1"/>
    <m/>
    <m/>
    <s v="hypothetical protein"/>
    <m/>
    <m/>
    <s v="Kfla_2288"/>
    <n v="483"/>
    <n v="160"/>
    <m/>
  </r>
  <r>
    <x v="0"/>
    <x v="0"/>
    <s v="GCA_000024345.1"/>
    <s v="Primary Assembly"/>
    <s v="chromosome"/>
    <m/>
    <s v="CP001736.1"/>
    <n v="2378258"/>
    <n v="2379268"/>
    <s v="+"/>
    <m/>
    <m/>
    <m/>
    <m/>
    <m/>
    <m/>
    <s v="Kfla_2289"/>
    <n v="1011"/>
    <m/>
    <m/>
  </r>
  <r>
    <x v="1"/>
    <x v="1"/>
    <s v="GCA_000024345.1"/>
    <s v="Primary Assembly"/>
    <s v="chromosome"/>
    <m/>
    <s v="CP001736.1"/>
    <n v="2378258"/>
    <n v="2379268"/>
    <s v="+"/>
    <s v="ADB31365.1"/>
    <m/>
    <m/>
    <s v="ELN; elastin"/>
    <m/>
    <m/>
    <s v="Kfla_2289"/>
    <n v="1011"/>
    <n v="336"/>
    <m/>
  </r>
  <r>
    <x v="0"/>
    <x v="0"/>
    <s v="GCA_000024345.1"/>
    <s v="Primary Assembly"/>
    <s v="chromosome"/>
    <m/>
    <s v="CP001736.1"/>
    <n v="2379362"/>
    <n v="2381920"/>
    <s v="-"/>
    <m/>
    <m/>
    <m/>
    <m/>
    <m/>
    <m/>
    <s v="Kfla_2290"/>
    <n v="2559"/>
    <m/>
    <m/>
  </r>
  <r>
    <x v="1"/>
    <x v="1"/>
    <s v="GCA_000024345.1"/>
    <s v="Primary Assembly"/>
    <s v="chromosome"/>
    <m/>
    <s v="CP001736.1"/>
    <n v="2379362"/>
    <n v="2381920"/>
    <s v="-"/>
    <s v="ADB31366.1"/>
    <m/>
    <m/>
    <s v="tRNA synthetase valyl/leucyl anticodon-binding protein"/>
    <m/>
    <m/>
    <s v="Kfla_2290"/>
    <n v="2559"/>
    <n v="852"/>
    <m/>
  </r>
  <r>
    <x v="0"/>
    <x v="0"/>
    <s v="GCA_000024345.1"/>
    <s v="Primary Assembly"/>
    <s v="chromosome"/>
    <m/>
    <s v="CP001736.1"/>
    <n v="2381993"/>
    <n v="2383354"/>
    <s v="+"/>
    <m/>
    <m/>
    <m/>
    <m/>
    <m/>
    <m/>
    <s v="Kfla_2291"/>
    <n v="1362"/>
    <m/>
    <m/>
  </r>
  <r>
    <x v="1"/>
    <x v="1"/>
    <s v="GCA_000024345.1"/>
    <s v="Primary Assembly"/>
    <s v="chromosome"/>
    <m/>
    <s v="CP001736.1"/>
    <n v="2381993"/>
    <n v="2383354"/>
    <s v="+"/>
    <s v="ADB31367.1"/>
    <m/>
    <m/>
    <s v="FolC bifunctional protein"/>
    <m/>
    <m/>
    <s v="Kfla_2291"/>
    <n v="1362"/>
    <n v="453"/>
    <m/>
  </r>
  <r>
    <x v="0"/>
    <x v="0"/>
    <s v="GCA_000024345.1"/>
    <s v="Primary Assembly"/>
    <s v="chromosome"/>
    <m/>
    <s v="CP001736.1"/>
    <n v="2383351"/>
    <n v="2383686"/>
    <s v="+"/>
    <m/>
    <m/>
    <m/>
    <m/>
    <m/>
    <m/>
    <s v="Kfla_2292"/>
    <n v="336"/>
    <m/>
    <m/>
  </r>
  <r>
    <x v="1"/>
    <x v="1"/>
    <s v="GCA_000024345.1"/>
    <s v="Primary Assembly"/>
    <s v="chromosome"/>
    <m/>
    <s v="CP001736.1"/>
    <n v="2383351"/>
    <n v="2383686"/>
    <s v="+"/>
    <s v="ADB31368.1"/>
    <m/>
    <m/>
    <s v="hypothetical protein"/>
    <m/>
    <m/>
    <s v="Kfla_2292"/>
    <n v="336"/>
    <n v="111"/>
    <m/>
  </r>
  <r>
    <x v="0"/>
    <x v="0"/>
    <s v="GCA_000024345.1"/>
    <s v="Primary Assembly"/>
    <s v="chromosome"/>
    <m/>
    <s v="CP001736.1"/>
    <n v="2383742"/>
    <n v="2384152"/>
    <s v="+"/>
    <m/>
    <m/>
    <m/>
    <m/>
    <m/>
    <m/>
    <s v="Kfla_2293"/>
    <n v="411"/>
    <m/>
    <m/>
  </r>
  <r>
    <x v="1"/>
    <x v="1"/>
    <s v="GCA_000024345.1"/>
    <s v="Primary Assembly"/>
    <s v="chromosome"/>
    <m/>
    <s v="CP001736.1"/>
    <n v="2383742"/>
    <n v="2384152"/>
    <s v="+"/>
    <s v="ADB31369.1"/>
    <m/>
    <m/>
    <s v="Nucleoside-diphosphate kinase"/>
    <m/>
    <m/>
    <s v="Kfla_2293"/>
    <n v="411"/>
    <n v="136"/>
    <m/>
  </r>
  <r>
    <x v="0"/>
    <x v="0"/>
    <s v="GCA_000024345.1"/>
    <s v="Primary Assembly"/>
    <s v="chromosome"/>
    <m/>
    <s v="CP001736.1"/>
    <n v="2384204"/>
    <n v="2385307"/>
    <s v="-"/>
    <m/>
    <m/>
    <m/>
    <m/>
    <m/>
    <m/>
    <s v="Kfla_2294"/>
    <n v="1104"/>
    <m/>
    <m/>
  </r>
  <r>
    <x v="1"/>
    <x v="1"/>
    <s v="GCA_000024345.1"/>
    <s v="Primary Assembly"/>
    <s v="chromosome"/>
    <m/>
    <s v="CP001736.1"/>
    <n v="2384204"/>
    <n v="2385307"/>
    <s v="-"/>
    <s v="ADB31370.1"/>
    <m/>
    <m/>
    <s v="hypothetical protein"/>
    <m/>
    <m/>
    <s v="Kfla_2294"/>
    <n v="1104"/>
    <n v="367"/>
    <m/>
  </r>
  <r>
    <x v="0"/>
    <x v="0"/>
    <s v="GCA_000024345.1"/>
    <s v="Primary Assembly"/>
    <s v="chromosome"/>
    <m/>
    <s v="CP001736.1"/>
    <n v="2385315"/>
    <n v="2386733"/>
    <s v="-"/>
    <m/>
    <m/>
    <m/>
    <m/>
    <m/>
    <m/>
    <s v="Kfla_2295"/>
    <n v="1419"/>
    <m/>
    <m/>
  </r>
  <r>
    <x v="1"/>
    <x v="1"/>
    <s v="GCA_000024345.1"/>
    <s v="Primary Assembly"/>
    <s v="chromosome"/>
    <m/>
    <s v="CP001736.1"/>
    <n v="2385315"/>
    <n v="2386733"/>
    <s v="-"/>
    <s v="ADB31371.1"/>
    <m/>
    <m/>
    <s v="membrane bound O-acyl transferase MBOAT family protein"/>
    <m/>
    <m/>
    <s v="Kfla_2295"/>
    <n v="1419"/>
    <n v="472"/>
    <m/>
  </r>
  <r>
    <x v="0"/>
    <x v="0"/>
    <s v="GCA_000024345.1"/>
    <s v="Primary Assembly"/>
    <s v="chromosome"/>
    <m/>
    <s v="CP001736.1"/>
    <n v="2386816"/>
    <n v="2389599"/>
    <s v="-"/>
    <m/>
    <m/>
    <m/>
    <m/>
    <m/>
    <m/>
    <s v="Kfla_2296"/>
    <n v="2784"/>
    <m/>
    <m/>
  </r>
  <r>
    <x v="1"/>
    <x v="1"/>
    <s v="GCA_000024345.1"/>
    <s v="Primary Assembly"/>
    <s v="chromosome"/>
    <m/>
    <s v="CP001736.1"/>
    <n v="2386816"/>
    <n v="2389599"/>
    <s v="-"/>
    <s v="ADB31372.1"/>
    <m/>
    <m/>
    <s v="transcriptional regulator, SARP family"/>
    <m/>
    <m/>
    <s v="Kfla_2296"/>
    <n v="2784"/>
    <n v="927"/>
    <m/>
  </r>
  <r>
    <x v="0"/>
    <x v="0"/>
    <s v="GCA_000024345.1"/>
    <s v="Primary Assembly"/>
    <s v="chromosome"/>
    <m/>
    <s v="CP001736.1"/>
    <n v="2390240"/>
    <n v="2393671"/>
    <s v="+"/>
    <m/>
    <m/>
    <m/>
    <m/>
    <m/>
    <m/>
    <s v="Kfla_2297"/>
    <n v="3432"/>
    <m/>
    <m/>
  </r>
  <r>
    <x v="1"/>
    <x v="1"/>
    <s v="GCA_000024345.1"/>
    <s v="Primary Assembly"/>
    <s v="chromosome"/>
    <m/>
    <s v="CP001736.1"/>
    <n v="2390240"/>
    <n v="2393671"/>
    <s v="+"/>
    <s v="ADB31373.1"/>
    <m/>
    <m/>
    <s v="LamG domain protein jellyroll fold domain protein"/>
    <m/>
    <m/>
    <s v="Kfla_2297"/>
    <n v="3432"/>
    <n v="1143"/>
    <m/>
  </r>
  <r>
    <x v="0"/>
    <x v="0"/>
    <s v="GCA_000024345.1"/>
    <s v="Primary Assembly"/>
    <s v="chromosome"/>
    <m/>
    <s v="CP001736.1"/>
    <n v="2393700"/>
    <n v="2399828"/>
    <s v="+"/>
    <m/>
    <m/>
    <m/>
    <m/>
    <m/>
    <m/>
    <s v="Kfla_2298"/>
    <n v="6129"/>
    <m/>
    <m/>
  </r>
  <r>
    <x v="1"/>
    <x v="1"/>
    <s v="GCA_000024345.1"/>
    <s v="Primary Assembly"/>
    <s v="chromosome"/>
    <m/>
    <s v="CP001736.1"/>
    <n v="2393700"/>
    <n v="2399828"/>
    <s v="+"/>
    <s v="ADB31374.1"/>
    <m/>
    <m/>
    <s v="YD repeat protein"/>
    <m/>
    <m/>
    <s v="Kfla_2298"/>
    <n v="6129"/>
    <n v="2042"/>
    <m/>
  </r>
  <r>
    <x v="0"/>
    <x v="0"/>
    <s v="GCA_000024345.1"/>
    <s v="Primary Assembly"/>
    <s v="chromosome"/>
    <m/>
    <s v="CP001736.1"/>
    <n v="2400025"/>
    <n v="2401050"/>
    <s v="+"/>
    <m/>
    <m/>
    <m/>
    <m/>
    <m/>
    <m/>
    <s v="Kfla_2299"/>
    <n v="1026"/>
    <m/>
    <m/>
  </r>
  <r>
    <x v="1"/>
    <x v="1"/>
    <s v="GCA_000024345.1"/>
    <s v="Primary Assembly"/>
    <s v="chromosome"/>
    <m/>
    <s v="CP001736.1"/>
    <n v="2400025"/>
    <n v="2401050"/>
    <s v="+"/>
    <s v="ADB31375.1"/>
    <m/>
    <m/>
    <s v="cell shape determining protein, MreB/Mrl family"/>
    <m/>
    <m/>
    <s v="Kfla_2299"/>
    <n v="1026"/>
    <n v="341"/>
    <m/>
  </r>
  <r>
    <x v="0"/>
    <x v="0"/>
    <s v="GCA_000024345.1"/>
    <s v="Primary Assembly"/>
    <s v="chromosome"/>
    <m/>
    <s v="CP001736.1"/>
    <n v="2401061"/>
    <n v="2401981"/>
    <s v="+"/>
    <m/>
    <m/>
    <m/>
    <m/>
    <m/>
    <m/>
    <s v="Kfla_2300"/>
    <n v="921"/>
    <m/>
    <m/>
  </r>
  <r>
    <x v="1"/>
    <x v="1"/>
    <s v="GCA_000024345.1"/>
    <s v="Primary Assembly"/>
    <s v="chromosome"/>
    <m/>
    <s v="CP001736.1"/>
    <n v="2401061"/>
    <n v="2401981"/>
    <s v="+"/>
    <s v="ADB31376.1"/>
    <m/>
    <m/>
    <s v="rod shape-determining protein MreC"/>
    <m/>
    <m/>
    <s v="Kfla_2300"/>
    <n v="921"/>
    <n v="306"/>
    <m/>
  </r>
  <r>
    <x v="0"/>
    <x v="0"/>
    <s v="GCA_000024345.1"/>
    <s v="Primary Assembly"/>
    <s v="chromosome"/>
    <m/>
    <s v="CP001736.1"/>
    <n v="2401983"/>
    <n v="2402516"/>
    <s v="+"/>
    <m/>
    <m/>
    <m/>
    <m/>
    <m/>
    <m/>
    <s v="Kfla_2301"/>
    <n v="534"/>
    <m/>
    <m/>
  </r>
  <r>
    <x v="1"/>
    <x v="1"/>
    <s v="GCA_000024345.1"/>
    <s v="Primary Assembly"/>
    <s v="chromosome"/>
    <m/>
    <s v="CP001736.1"/>
    <n v="2401983"/>
    <n v="2402516"/>
    <s v="+"/>
    <s v="ADB31377.1"/>
    <m/>
    <m/>
    <s v="rod shape-determining protein MreD"/>
    <m/>
    <m/>
    <s v="Kfla_2301"/>
    <n v="534"/>
    <n v="177"/>
    <m/>
  </r>
  <r>
    <x v="0"/>
    <x v="0"/>
    <s v="GCA_000024345.1"/>
    <s v="Primary Assembly"/>
    <s v="chromosome"/>
    <m/>
    <s v="CP001736.1"/>
    <n v="2402513"/>
    <n v="2404567"/>
    <s v="+"/>
    <m/>
    <m/>
    <m/>
    <m/>
    <m/>
    <m/>
    <s v="Kfla_2302"/>
    <n v="2055"/>
    <m/>
    <m/>
  </r>
  <r>
    <x v="1"/>
    <x v="1"/>
    <s v="GCA_000024345.1"/>
    <s v="Primary Assembly"/>
    <s v="chromosome"/>
    <m/>
    <s v="CP001736.1"/>
    <n v="2402513"/>
    <n v="2404567"/>
    <s v="+"/>
    <s v="ADB31378.1"/>
    <m/>
    <m/>
    <s v="penicillin-binding protein 2"/>
    <m/>
    <m/>
    <s v="Kfla_2302"/>
    <n v="2055"/>
    <n v="684"/>
    <m/>
  </r>
  <r>
    <x v="0"/>
    <x v="0"/>
    <s v="GCA_000024345.1"/>
    <s v="Primary Assembly"/>
    <s v="chromosome"/>
    <m/>
    <s v="CP001736.1"/>
    <n v="2404564"/>
    <n v="2405733"/>
    <s v="+"/>
    <m/>
    <m/>
    <m/>
    <m/>
    <m/>
    <m/>
    <s v="Kfla_2303"/>
    <n v="1170"/>
    <m/>
    <m/>
  </r>
  <r>
    <x v="1"/>
    <x v="1"/>
    <s v="GCA_000024345.1"/>
    <s v="Primary Assembly"/>
    <s v="chromosome"/>
    <m/>
    <s v="CP001736.1"/>
    <n v="2404564"/>
    <n v="2405733"/>
    <s v="+"/>
    <s v="ADB31379.1"/>
    <m/>
    <m/>
    <s v="rod shape-determining protein RodA"/>
    <m/>
    <m/>
    <s v="Kfla_2303"/>
    <n v="1170"/>
    <n v="389"/>
    <m/>
  </r>
  <r>
    <x v="0"/>
    <x v="0"/>
    <s v="GCA_000024345.1"/>
    <s v="Primary Assembly"/>
    <s v="chromosome"/>
    <m/>
    <s v="CP001736.1"/>
    <n v="2405757"/>
    <n v="2406137"/>
    <s v="-"/>
    <m/>
    <m/>
    <m/>
    <m/>
    <m/>
    <m/>
    <s v="Kfla_2304"/>
    <n v="381"/>
    <m/>
    <m/>
  </r>
  <r>
    <x v="1"/>
    <x v="1"/>
    <s v="GCA_000024345.1"/>
    <s v="Primary Assembly"/>
    <s v="chromosome"/>
    <m/>
    <s v="CP001736.1"/>
    <n v="2405757"/>
    <n v="2406137"/>
    <s v="-"/>
    <s v="ADB31380.1"/>
    <m/>
    <m/>
    <s v="transcriptional regulator, HxlR family"/>
    <m/>
    <m/>
    <s v="Kfla_2304"/>
    <n v="381"/>
    <n v="126"/>
    <m/>
  </r>
  <r>
    <x v="0"/>
    <x v="0"/>
    <s v="GCA_000024345.1"/>
    <s v="Primary Assembly"/>
    <s v="chromosome"/>
    <m/>
    <s v="CP001736.1"/>
    <n v="2406234"/>
    <n v="2406647"/>
    <s v="+"/>
    <m/>
    <m/>
    <m/>
    <m/>
    <m/>
    <m/>
    <s v="Kfla_2305"/>
    <n v="414"/>
    <m/>
    <m/>
  </r>
  <r>
    <x v="1"/>
    <x v="1"/>
    <s v="GCA_000024345.1"/>
    <s v="Primary Assembly"/>
    <s v="chromosome"/>
    <m/>
    <s v="CP001736.1"/>
    <n v="2406234"/>
    <n v="2406647"/>
    <s v="+"/>
    <s v="ADB31381.1"/>
    <m/>
    <m/>
    <s v="Endoribonuclease L-PSP"/>
    <m/>
    <m/>
    <s v="Kfla_2305"/>
    <n v="414"/>
    <n v="137"/>
    <m/>
  </r>
  <r>
    <x v="0"/>
    <x v="0"/>
    <s v="GCA_000024345.1"/>
    <s v="Primary Assembly"/>
    <s v="chromosome"/>
    <m/>
    <s v="CP001736.1"/>
    <n v="2406697"/>
    <n v="2407149"/>
    <s v="-"/>
    <m/>
    <m/>
    <m/>
    <m/>
    <m/>
    <m/>
    <s v="Kfla_2306"/>
    <n v="453"/>
    <m/>
    <m/>
  </r>
  <r>
    <x v="1"/>
    <x v="1"/>
    <s v="GCA_000024345.1"/>
    <s v="Primary Assembly"/>
    <s v="chromosome"/>
    <m/>
    <s v="CP001736.1"/>
    <n v="2406697"/>
    <n v="2407149"/>
    <s v="-"/>
    <s v="ADB31382.1"/>
    <m/>
    <m/>
    <s v="transcriptional regulator, AsnC family"/>
    <m/>
    <m/>
    <s v="Kfla_2306"/>
    <n v="453"/>
    <n v="150"/>
    <m/>
  </r>
  <r>
    <x v="0"/>
    <x v="0"/>
    <s v="GCA_000024345.1"/>
    <s v="Primary Assembly"/>
    <s v="chromosome"/>
    <m/>
    <s v="CP001736.1"/>
    <n v="2407261"/>
    <n v="2407671"/>
    <s v="+"/>
    <m/>
    <m/>
    <m/>
    <m/>
    <m/>
    <m/>
    <s v="Kfla_2307"/>
    <n v="411"/>
    <m/>
    <m/>
  </r>
  <r>
    <x v="1"/>
    <x v="1"/>
    <s v="GCA_000024345.1"/>
    <s v="Primary Assembly"/>
    <s v="chromosome"/>
    <m/>
    <s v="CP001736.1"/>
    <n v="2407261"/>
    <n v="2407671"/>
    <s v="+"/>
    <s v="ADB31383.1"/>
    <m/>
    <m/>
    <s v="conserved hypothetical protein"/>
    <m/>
    <m/>
    <s v="Kfla_2307"/>
    <n v="411"/>
    <n v="136"/>
    <m/>
  </r>
  <r>
    <x v="0"/>
    <x v="0"/>
    <s v="GCA_000024345.1"/>
    <s v="Primary Assembly"/>
    <s v="chromosome"/>
    <m/>
    <s v="CP001736.1"/>
    <n v="2407726"/>
    <n v="2408799"/>
    <s v="+"/>
    <m/>
    <m/>
    <m/>
    <m/>
    <m/>
    <m/>
    <s v="Kfla_2308"/>
    <n v="1074"/>
    <m/>
    <m/>
  </r>
  <r>
    <x v="1"/>
    <x v="1"/>
    <s v="GCA_000024345.1"/>
    <s v="Primary Assembly"/>
    <s v="chromosome"/>
    <m/>
    <s v="CP001736.1"/>
    <n v="2407726"/>
    <n v="2408799"/>
    <s v="+"/>
    <s v="ADB31384.1"/>
    <m/>
    <m/>
    <s v="hypothetical protein"/>
    <m/>
    <m/>
    <s v="Kfla_2308"/>
    <n v="1074"/>
    <n v="357"/>
    <m/>
  </r>
  <r>
    <x v="0"/>
    <x v="0"/>
    <s v="GCA_000024345.1"/>
    <s v="Primary Assembly"/>
    <s v="chromosome"/>
    <m/>
    <s v="CP001736.1"/>
    <n v="2408821"/>
    <n v="2409804"/>
    <s v="-"/>
    <m/>
    <m/>
    <m/>
    <m/>
    <m/>
    <m/>
    <s v="Kfla_2309"/>
    <n v="984"/>
    <m/>
    <m/>
  </r>
  <r>
    <x v="1"/>
    <x v="1"/>
    <s v="GCA_000024345.1"/>
    <s v="Primary Assembly"/>
    <s v="chromosome"/>
    <m/>
    <s v="CP001736.1"/>
    <n v="2408821"/>
    <n v="2409804"/>
    <s v="-"/>
    <s v="ADB31385.1"/>
    <m/>
    <m/>
    <s v="L-asparaginase II"/>
    <m/>
    <m/>
    <s v="Kfla_2309"/>
    <n v="984"/>
    <n v="327"/>
    <m/>
  </r>
  <r>
    <x v="0"/>
    <x v="0"/>
    <s v="GCA_000024345.1"/>
    <s v="Primary Assembly"/>
    <s v="chromosome"/>
    <m/>
    <s v="CP001736.1"/>
    <n v="2409899"/>
    <n v="2410657"/>
    <s v="+"/>
    <m/>
    <m/>
    <m/>
    <m/>
    <m/>
    <m/>
    <s v="Kfla_2310"/>
    <n v="759"/>
    <m/>
    <m/>
  </r>
  <r>
    <x v="1"/>
    <x v="1"/>
    <s v="GCA_000024345.1"/>
    <s v="Primary Assembly"/>
    <s v="chromosome"/>
    <m/>
    <s v="CP001736.1"/>
    <n v="2409899"/>
    <n v="2410657"/>
    <s v="+"/>
    <s v="ADB31386.1"/>
    <m/>
    <m/>
    <s v="3-oxoadipate enol-lactonase"/>
    <m/>
    <m/>
    <s v="Kfla_2310"/>
    <n v="759"/>
    <n v="252"/>
    <m/>
  </r>
  <r>
    <x v="0"/>
    <x v="0"/>
    <s v="GCA_000024345.1"/>
    <s v="Primary Assembly"/>
    <s v="chromosome"/>
    <m/>
    <s v="CP001736.1"/>
    <n v="2410759"/>
    <n v="2412690"/>
    <s v="+"/>
    <m/>
    <m/>
    <m/>
    <m/>
    <m/>
    <m/>
    <s v="Kfla_2311"/>
    <n v="1932"/>
    <m/>
    <m/>
  </r>
  <r>
    <x v="1"/>
    <x v="1"/>
    <s v="GCA_000024345.1"/>
    <s v="Primary Assembly"/>
    <s v="chromosome"/>
    <m/>
    <s v="CP001736.1"/>
    <n v="2410759"/>
    <n v="2412690"/>
    <s v="+"/>
    <s v="ADB31387.1"/>
    <m/>
    <m/>
    <s v="Radical SAM domain protein"/>
    <m/>
    <m/>
    <s v="Kfla_2311"/>
    <n v="1932"/>
    <n v="643"/>
    <m/>
  </r>
  <r>
    <x v="0"/>
    <x v="0"/>
    <s v="GCA_000024345.1"/>
    <s v="Primary Assembly"/>
    <s v="chromosome"/>
    <m/>
    <s v="CP001736.1"/>
    <n v="2412694"/>
    <n v="2413857"/>
    <s v="-"/>
    <m/>
    <m/>
    <m/>
    <m/>
    <m/>
    <m/>
    <s v="Kfla_2312"/>
    <n v="1164"/>
    <m/>
    <m/>
  </r>
  <r>
    <x v="1"/>
    <x v="1"/>
    <s v="GCA_000024345.1"/>
    <s v="Primary Assembly"/>
    <s v="chromosome"/>
    <m/>
    <s v="CP001736.1"/>
    <n v="2412694"/>
    <n v="2413857"/>
    <s v="-"/>
    <s v="ADB31388.1"/>
    <m/>
    <m/>
    <s v="HAD-superfamily hydrolase, subfamily IA, variant 3"/>
    <m/>
    <m/>
    <s v="Kfla_2312"/>
    <n v="1164"/>
    <n v="387"/>
    <m/>
  </r>
  <r>
    <x v="0"/>
    <x v="0"/>
    <s v="GCA_000024345.1"/>
    <s v="Primary Assembly"/>
    <s v="chromosome"/>
    <m/>
    <s v="CP001736.1"/>
    <n v="2413956"/>
    <n v="2414504"/>
    <s v="+"/>
    <m/>
    <m/>
    <m/>
    <m/>
    <m/>
    <m/>
    <s v="Kfla_2313"/>
    <n v="549"/>
    <m/>
    <m/>
  </r>
  <r>
    <x v="1"/>
    <x v="1"/>
    <s v="GCA_000024345.1"/>
    <s v="Primary Assembly"/>
    <s v="chromosome"/>
    <m/>
    <s v="CP001736.1"/>
    <n v="2413956"/>
    <n v="2414504"/>
    <s v="+"/>
    <s v="ADB31389.1"/>
    <m/>
    <m/>
    <s v="hypothetical protein"/>
    <m/>
    <m/>
    <s v="Kfla_2313"/>
    <n v="549"/>
    <n v="182"/>
    <m/>
  </r>
  <r>
    <x v="0"/>
    <x v="0"/>
    <s v="GCA_000024345.1"/>
    <s v="Primary Assembly"/>
    <s v="chromosome"/>
    <m/>
    <s v="CP001736.1"/>
    <n v="2414514"/>
    <n v="2415500"/>
    <s v="-"/>
    <m/>
    <m/>
    <m/>
    <m/>
    <m/>
    <m/>
    <s v="Kfla_2314"/>
    <n v="987"/>
    <m/>
    <m/>
  </r>
  <r>
    <x v="1"/>
    <x v="1"/>
    <s v="GCA_000024345.1"/>
    <s v="Primary Assembly"/>
    <s v="chromosome"/>
    <m/>
    <s v="CP001736.1"/>
    <n v="2414514"/>
    <n v="2415500"/>
    <s v="-"/>
    <s v="ADB31390.1"/>
    <m/>
    <m/>
    <s v="hypothetical protein"/>
    <m/>
    <m/>
    <s v="Kfla_2314"/>
    <n v="987"/>
    <n v="328"/>
    <m/>
  </r>
  <r>
    <x v="0"/>
    <x v="0"/>
    <s v="GCA_000024345.1"/>
    <s v="Primary Assembly"/>
    <s v="chromosome"/>
    <m/>
    <s v="CP001736.1"/>
    <n v="2415612"/>
    <n v="2418164"/>
    <s v="+"/>
    <m/>
    <m/>
    <m/>
    <m/>
    <m/>
    <m/>
    <s v="Kfla_2315"/>
    <n v="2553"/>
    <m/>
    <m/>
  </r>
  <r>
    <x v="1"/>
    <x v="1"/>
    <s v="GCA_000024345.1"/>
    <s v="Primary Assembly"/>
    <s v="chromosome"/>
    <m/>
    <s v="CP001736.1"/>
    <n v="2415612"/>
    <n v="2418164"/>
    <s v="+"/>
    <s v="ADB31391.1"/>
    <m/>
    <m/>
    <s v="peptidase S8 and S53 subtilisin kexin sedolisin"/>
    <m/>
    <m/>
    <s v="Kfla_2315"/>
    <n v="2553"/>
    <n v="850"/>
    <m/>
  </r>
  <r>
    <x v="0"/>
    <x v="0"/>
    <s v="GCA_000024345.1"/>
    <s v="Primary Assembly"/>
    <s v="chromosome"/>
    <m/>
    <s v="CP001736.1"/>
    <n v="2418400"/>
    <n v="2419815"/>
    <s v="-"/>
    <m/>
    <m/>
    <m/>
    <m/>
    <m/>
    <m/>
    <s v="Kfla_2316"/>
    <n v="1416"/>
    <m/>
    <m/>
  </r>
  <r>
    <x v="1"/>
    <x v="1"/>
    <s v="GCA_000024345.1"/>
    <s v="Primary Assembly"/>
    <s v="chromosome"/>
    <m/>
    <s v="CP001736.1"/>
    <n v="2418400"/>
    <n v="2419815"/>
    <s v="-"/>
    <s v="ADB31392.1"/>
    <m/>
    <m/>
    <s v="GCN5-related N-acetyltransferase"/>
    <m/>
    <m/>
    <s v="Kfla_2316"/>
    <n v="1416"/>
    <n v="471"/>
    <m/>
  </r>
  <r>
    <x v="0"/>
    <x v="0"/>
    <s v="GCA_000024345.1"/>
    <s v="Primary Assembly"/>
    <s v="chromosome"/>
    <m/>
    <s v="CP001736.1"/>
    <n v="2419819"/>
    <n v="2420697"/>
    <s v="-"/>
    <m/>
    <m/>
    <m/>
    <m/>
    <m/>
    <m/>
    <s v="Kfla_2317"/>
    <n v="879"/>
    <m/>
    <m/>
  </r>
  <r>
    <x v="1"/>
    <x v="1"/>
    <s v="GCA_000024345.1"/>
    <s v="Primary Assembly"/>
    <s v="chromosome"/>
    <m/>
    <s v="CP001736.1"/>
    <n v="2419819"/>
    <n v="2420697"/>
    <s v="-"/>
    <s v="ADB31393.1"/>
    <m/>
    <m/>
    <s v="Prephenate dehydratase"/>
    <m/>
    <m/>
    <s v="Kfla_2317"/>
    <n v="879"/>
    <n v="292"/>
    <m/>
  </r>
  <r>
    <x v="0"/>
    <x v="0"/>
    <s v="GCA_000024345.1"/>
    <s v="Primary Assembly"/>
    <s v="chromosome"/>
    <m/>
    <s v="CP001736.1"/>
    <n v="2420724"/>
    <n v="2421539"/>
    <s v="-"/>
    <m/>
    <m/>
    <m/>
    <m/>
    <m/>
    <m/>
    <s v="Kfla_2318"/>
    <n v="816"/>
    <m/>
    <m/>
  </r>
  <r>
    <x v="1"/>
    <x v="1"/>
    <s v="GCA_000024345.1"/>
    <s v="Primary Assembly"/>
    <s v="chromosome"/>
    <m/>
    <s v="CP001736.1"/>
    <n v="2420724"/>
    <n v="2421539"/>
    <s v="-"/>
    <s v="ADB31394.1"/>
    <m/>
    <m/>
    <s v="phospholipid/glycerol acyltransferase"/>
    <m/>
    <m/>
    <s v="Kfla_2318"/>
    <n v="816"/>
    <n v="271"/>
    <m/>
  </r>
  <r>
    <x v="0"/>
    <x v="0"/>
    <s v="GCA_000024345.1"/>
    <s v="Primary Assembly"/>
    <s v="chromosome"/>
    <m/>
    <s v="CP001736.1"/>
    <n v="2421766"/>
    <n v="2424090"/>
    <s v="+"/>
    <m/>
    <m/>
    <m/>
    <m/>
    <m/>
    <m/>
    <s v="Kfla_2319"/>
    <n v="2325"/>
    <m/>
    <m/>
  </r>
  <r>
    <x v="1"/>
    <x v="1"/>
    <s v="GCA_000024345.1"/>
    <s v="Primary Assembly"/>
    <s v="chromosome"/>
    <m/>
    <s v="CP001736.1"/>
    <n v="2421766"/>
    <n v="2424090"/>
    <s v="+"/>
    <s v="ADB31395.1"/>
    <m/>
    <m/>
    <s v="hypothetical protein"/>
    <m/>
    <m/>
    <s v="Kfla_2319"/>
    <n v="2325"/>
    <n v="774"/>
    <m/>
  </r>
  <r>
    <x v="0"/>
    <x v="0"/>
    <s v="GCA_000024345.1"/>
    <s v="Primary Assembly"/>
    <s v="chromosome"/>
    <m/>
    <s v="CP001736.1"/>
    <n v="2424365"/>
    <n v="2425192"/>
    <s v="+"/>
    <m/>
    <m/>
    <m/>
    <m/>
    <m/>
    <m/>
    <s v="Kfla_2320"/>
    <n v="828"/>
    <m/>
    <m/>
  </r>
  <r>
    <x v="1"/>
    <x v="1"/>
    <s v="GCA_000024345.1"/>
    <s v="Primary Assembly"/>
    <s v="chromosome"/>
    <m/>
    <s v="CP001736.1"/>
    <n v="2424365"/>
    <n v="2425192"/>
    <s v="+"/>
    <s v="ADB31396.1"/>
    <m/>
    <m/>
    <s v="conserved hypothetical protein"/>
    <m/>
    <m/>
    <s v="Kfla_2320"/>
    <n v="828"/>
    <n v="275"/>
    <m/>
  </r>
  <r>
    <x v="0"/>
    <x v="0"/>
    <s v="GCA_000024345.1"/>
    <s v="Primary Assembly"/>
    <s v="chromosome"/>
    <m/>
    <s v="CP001736.1"/>
    <n v="2425336"/>
    <n v="2428695"/>
    <s v="+"/>
    <m/>
    <m/>
    <m/>
    <m/>
    <m/>
    <m/>
    <s v="Kfla_2321"/>
    <n v="3360"/>
    <m/>
    <m/>
  </r>
  <r>
    <x v="1"/>
    <x v="1"/>
    <s v="GCA_000024345.1"/>
    <s v="Primary Assembly"/>
    <s v="chromosome"/>
    <m/>
    <s v="CP001736.1"/>
    <n v="2425336"/>
    <n v="2428695"/>
    <s v="+"/>
    <s v="ADB31397.1"/>
    <m/>
    <m/>
    <s v="ribonuclease, Rne/Rng family"/>
    <m/>
    <m/>
    <s v="Kfla_2321"/>
    <n v="3360"/>
    <n v="1119"/>
    <m/>
  </r>
  <r>
    <x v="0"/>
    <x v="0"/>
    <s v="GCA_000024345.1"/>
    <s v="Primary Assembly"/>
    <s v="chromosome"/>
    <m/>
    <s v="CP001736.1"/>
    <n v="2428854"/>
    <n v="2429171"/>
    <s v="+"/>
    <m/>
    <m/>
    <m/>
    <m/>
    <m/>
    <m/>
    <s v="Kfla_2322"/>
    <n v="318"/>
    <m/>
    <m/>
  </r>
  <r>
    <x v="1"/>
    <x v="1"/>
    <s v="GCA_000024345.1"/>
    <s v="Primary Assembly"/>
    <s v="chromosome"/>
    <m/>
    <s v="CP001736.1"/>
    <n v="2428854"/>
    <n v="2429171"/>
    <s v="+"/>
    <s v="ADB31398.1"/>
    <m/>
    <m/>
    <s v="ribosomal protein L21"/>
    <m/>
    <m/>
    <s v="Kfla_2322"/>
    <n v="318"/>
    <n v="105"/>
    <m/>
  </r>
  <r>
    <x v="0"/>
    <x v="0"/>
    <s v="GCA_000024345.1"/>
    <s v="Primary Assembly"/>
    <s v="chromosome"/>
    <m/>
    <s v="CP001736.1"/>
    <n v="2429183"/>
    <n v="2429443"/>
    <s v="+"/>
    <m/>
    <m/>
    <m/>
    <m/>
    <m/>
    <m/>
    <s v="Kfla_2323"/>
    <n v="261"/>
    <m/>
    <m/>
  </r>
  <r>
    <x v="1"/>
    <x v="1"/>
    <s v="GCA_000024345.1"/>
    <s v="Primary Assembly"/>
    <s v="chromosome"/>
    <m/>
    <s v="CP001736.1"/>
    <n v="2429183"/>
    <n v="2429443"/>
    <s v="+"/>
    <s v="ADB31399.1"/>
    <m/>
    <m/>
    <s v="ribosomal protein L27"/>
    <m/>
    <m/>
    <s v="Kfla_2323"/>
    <n v="261"/>
    <n v="86"/>
    <m/>
  </r>
  <r>
    <x v="0"/>
    <x v="0"/>
    <s v="GCA_000024345.1"/>
    <s v="Primary Assembly"/>
    <s v="chromosome"/>
    <m/>
    <s v="CP001736.1"/>
    <n v="2429556"/>
    <n v="2431142"/>
    <s v="+"/>
    <m/>
    <m/>
    <m/>
    <m/>
    <m/>
    <m/>
    <s v="Kfla_2324"/>
    <n v="1587"/>
    <m/>
    <m/>
  </r>
  <r>
    <x v="1"/>
    <x v="1"/>
    <s v="GCA_000024345.1"/>
    <s v="Primary Assembly"/>
    <s v="chromosome"/>
    <m/>
    <s v="CP001736.1"/>
    <n v="2429556"/>
    <n v="2431142"/>
    <s v="+"/>
    <s v="ADB31400.1"/>
    <m/>
    <m/>
    <s v="GTP-binding protein Obg/CgtA"/>
    <m/>
    <m/>
    <s v="Kfla_2324"/>
    <n v="1587"/>
    <n v="528"/>
    <m/>
  </r>
  <r>
    <x v="0"/>
    <x v="0"/>
    <s v="GCA_000024345.1"/>
    <s v="Primary Assembly"/>
    <s v="chromosome"/>
    <m/>
    <s v="CP001736.1"/>
    <n v="2431146"/>
    <n v="2432258"/>
    <s v="+"/>
    <m/>
    <m/>
    <m/>
    <m/>
    <m/>
    <m/>
    <s v="Kfla_2325"/>
    <n v="1113"/>
    <m/>
    <m/>
  </r>
  <r>
    <x v="1"/>
    <x v="1"/>
    <s v="GCA_000024345.1"/>
    <s v="Primary Assembly"/>
    <s v="chromosome"/>
    <m/>
    <s v="CP001736.1"/>
    <n v="2431146"/>
    <n v="2432258"/>
    <s v="+"/>
    <s v="ADB31401.1"/>
    <m/>
    <m/>
    <s v="glutamate 5-kinase"/>
    <m/>
    <m/>
    <s v="Kfla_2325"/>
    <n v="1113"/>
    <n v="370"/>
    <m/>
  </r>
  <r>
    <x v="0"/>
    <x v="0"/>
    <s v="GCA_000024345.1"/>
    <s v="Primary Assembly"/>
    <s v="chromosome"/>
    <m/>
    <s v="CP001736.1"/>
    <n v="2432740"/>
    <n v="2433516"/>
    <s v="+"/>
    <m/>
    <m/>
    <m/>
    <m/>
    <m/>
    <m/>
    <s v="Kfla_2326"/>
    <n v="777"/>
    <m/>
    <m/>
  </r>
  <r>
    <x v="1"/>
    <x v="1"/>
    <s v="GCA_000024345.1"/>
    <s v="Primary Assembly"/>
    <s v="chromosome"/>
    <m/>
    <s v="CP001736.1"/>
    <n v="2432740"/>
    <n v="2433516"/>
    <s v="+"/>
    <s v="ADB31402.1"/>
    <m/>
    <m/>
    <s v="hypothetical protein"/>
    <m/>
    <m/>
    <s v="Kfla_2326"/>
    <n v="777"/>
    <n v="258"/>
    <m/>
  </r>
  <r>
    <x v="0"/>
    <x v="0"/>
    <s v="GCA_000024345.1"/>
    <s v="Primary Assembly"/>
    <s v="chromosome"/>
    <m/>
    <s v="CP001736.1"/>
    <n v="2433580"/>
    <n v="2434824"/>
    <s v="+"/>
    <m/>
    <m/>
    <m/>
    <m/>
    <m/>
    <m/>
    <s v="Kfla_2327"/>
    <n v="1245"/>
    <m/>
    <m/>
  </r>
  <r>
    <x v="1"/>
    <x v="1"/>
    <s v="GCA_000024345.1"/>
    <s v="Primary Assembly"/>
    <s v="chromosome"/>
    <m/>
    <s v="CP001736.1"/>
    <n v="2433580"/>
    <n v="2434824"/>
    <s v="+"/>
    <s v="ADB31403.1"/>
    <m/>
    <m/>
    <s v="gamma-glutamyl phosphate reductase"/>
    <m/>
    <m/>
    <s v="Kfla_2327"/>
    <n v="1245"/>
    <n v="414"/>
    <m/>
  </r>
  <r>
    <x v="0"/>
    <x v="0"/>
    <s v="GCA_000024345.1"/>
    <s v="Primary Assembly"/>
    <s v="chromosome"/>
    <m/>
    <s v="CP001736.1"/>
    <n v="2434962"/>
    <n v="2435876"/>
    <s v="-"/>
    <m/>
    <m/>
    <m/>
    <m/>
    <m/>
    <m/>
    <s v="Kfla_2328"/>
    <n v="915"/>
    <m/>
    <m/>
  </r>
  <r>
    <x v="1"/>
    <x v="1"/>
    <s v="GCA_000024345.1"/>
    <s v="Primary Assembly"/>
    <s v="chromosome"/>
    <m/>
    <s v="CP001736.1"/>
    <n v="2434962"/>
    <n v="2435876"/>
    <s v="-"/>
    <s v="ADB31404.1"/>
    <m/>
    <m/>
    <s v="transcriptional regulator, HxlR family"/>
    <m/>
    <m/>
    <s v="Kfla_2328"/>
    <n v="915"/>
    <n v="304"/>
    <m/>
  </r>
  <r>
    <x v="0"/>
    <x v="0"/>
    <s v="GCA_000024345.1"/>
    <s v="Primary Assembly"/>
    <s v="chromosome"/>
    <m/>
    <s v="CP001736.1"/>
    <n v="2436043"/>
    <n v="2437329"/>
    <s v="+"/>
    <m/>
    <m/>
    <m/>
    <m/>
    <m/>
    <m/>
    <s v="Kfla_2329"/>
    <n v="1287"/>
    <m/>
    <m/>
  </r>
  <r>
    <x v="1"/>
    <x v="1"/>
    <s v="GCA_000024345.1"/>
    <s v="Primary Assembly"/>
    <s v="chromosome"/>
    <m/>
    <s v="CP001736.1"/>
    <n v="2436043"/>
    <n v="2437329"/>
    <s v="+"/>
    <s v="ADB31405.1"/>
    <m/>
    <m/>
    <s v="major facilitator superfamily MFS_1"/>
    <m/>
    <m/>
    <s v="Kfla_2329"/>
    <n v="1287"/>
    <n v="428"/>
    <m/>
  </r>
  <r>
    <x v="0"/>
    <x v="0"/>
    <s v="GCA_000024345.1"/>
    <s v="Primary Assembly"/>
    <s v="chromosome"/>
    <m/>
    <s v="CP001736.1"/>
    <n v="2437262"/>
    <n v="2437711"/>
    <s v="-"/>
    <m/>
    <m/>
    <m/>
    <m/>
    <m/>
    <m/>
    <s v="Kfla_2330"/>
    <n v="450"/>
    <m/>
    <m/>
  </r>
  <r>
    <x v="1"/>
    <x v="1"/>
    <s v="GCA_000024345.1"/>
    <s v="Primary Assembly"/>
    <s v="chromosome"/>
    <m/>
    <s v="CP001736.1"/>
    <n v="2437262"/>
    <n v="2437711"/>
    <s v="-"/>
    <s v="ADB31406.1"/>
    <m/>
    <m/>
    <s v="transcriptional regulator, AsnC family"/>
    <m/>
    <m/>
    <s v="Kfla_2330"/>
    <n v="450"/>
    <n v="149"/>
    <m/>
  </r>
  <r>
    <x v="0"/>
    <x v="0"/>
    <s v="GCA_000024345.1"/>
    <s v="Primary Assembly"/>
    <s v="chromosome"/>
    <m/>
    <s v="CP001736.1"/>
    <n v="2437854"/>
    <n v="2437982"/>
    <s v="+"/>
    <m/>
    <m/>
    <m/>
    <m/>
    <m/>
    <m/>
    <s v="Kfla_2331"/>
    <n v="129"/>
    <m/>
    <m/>
  </r>
  <r>
    <x v="1"/>
    <x v="1"/>
    <s v="GCA_000024345.1"/>
    <s v="Primary Assembly"/>
    <s v="chromosome"/>
    <m/>
    <s v="CP001736.1"/>
    <n v="2437854"/>
    <n v="2437982"/>
    <s v="+"/>
    <s v="ADB31407.1"/>
    <m/>
    <m/>
    <s v="hypothetical protein"/>
    <m/>
    <m/>
    <s v="Kfla_2331"/>
    <n v="129"/>
    <n v="42"/>
    <m/>
  </r>
  <r>
    <x v="0"/>
    <x v="0"/>
    <s v="GCA_000024345.1"/>
    <s v="Primary Assembly"/>
    <s v="chromosome"/>
    <m/>
    <s v="CP001736.1"/>
    <n v="2438060"/>
    <n v="2438218"/>
    <s v="+"/>
    <m/>
    <m/>
    <m/>
    <m/>
    <m/>
    <m/>
    <s v="Kfla_2332"/>
    <n v="159"/>
    <m/>
    <m/>
  </r>
  <r>
    <x v="1"/>
    <x v="1"/>
    <s v="GCA_000024345.1"/>
    <s v="Primary Assembly"/>
    <s v="chromosome"/>
    <m/>
    <s v="CP001736.1"/>
    <n v="2438060"/>
    <n v="2438218"/>
    <s v="+"/>
    <s v="ADB31408.1"/>
    <m/>
    <m/>
    <s v="hypothetical protein"/>
    <m/>
    <m/>
    <s v="Kfla_2332"/>
    <n v="159"/>
    <n v="52"/>
    <m/>
  </r>
  <r>
    <x v="0"/>
    <x v="0"/>
    <s v="GCA_000024345.1"/>
    <s v="Primary Assembly"/>
    <s v="chromosome"/>
    <m/>
    <s v="CP001736.1"/>
    <n v="2438236"/>
    <n v="2438847"/>
    <s v="+"/>
    <m/>
    <m/>
    <m/>
    <m/>
    <m/>
    <m/>
    <s v="Kfla_2333"/>
    <n v="612"/>
    <m/>
    <m/>
  </r>
  <r>
    <x v="1"/>
    <x v="1"/>
    <s v="GCA_000024345.1"/>
    <s v="Primary Assembly"/>
    <s v="chromosome"/>
    <m/>
    <s v="CP001736.1"/>
    <n v="2438236"/>
    <n v="2438847"/>
    <s v="+"/>
    <s v="ADB31409.1"/>
    <m/>
    <m/>
    <s v="nicotinate (nicotinamide) nucleotide adenylyltransferase"/>
    <m/>
    <m/>
    <s v="Kfla_2333"/>
    <n v="612"/>
    <n v="203"/>
    <m/>
  </r>
  <r>
    <x v="0"/>
    <x v="0"/>
    <s v="GCA_000024345.1"/>
    <s v="Primary Assembly"/>
    <s v="chromosome"/>
    <m/>
    <s v="CP001736.1"/>
    <n v="2438858"/>
    <n v="2439241"/>
    <s v="+"/>
    <m/>
    <m/>
    <m/>
    <m/>
    <m/>
    <m/>
    <s v="Kfla_2334"/>
    <n v="384"/>
    <m/>
    <m/>
  </r>
  <r>
    <x v="1"/>
    <x v="1"/>
    <s v="GCA_000024345.1"/>
    <s v="Primary Assembly"/>
    <s v="chromosome"/>
    <m/>
    <s v="CP001736.1"/>
    <n v="2438858"/>
    <n v="2439241"/>
    <s v="+"/>
    <s v="ADB31410.1"/>
    <m/>
    <m/>
    <s v="iojap-like protein"/>
    <m/>
    <m/>
    <s v="Kfla_2334"/>
    <n v="384"/>
    <n v="127"/>
    <m/>
  </r>
  <r>
    <x v="0"/>
    <x v="0"/>
    <s v="GCA_000024345.1"/>
    <s v="Primary Assembly"/>
    <s v="chromosome"/>
    <m/>
    <s v="CP001736.1"/>
    <n v="2439483"/>
    <n v="2440136"/>
    <s v="+"/>
    <m/>
    <m/>
    <m/>
    <m/>
    <m/>
    <m/>
    <s v="Kfla_2335"/>
    <n v="654"/>
    <m/>
    <m/>
  </r>
  <r>
    <x v="1"/>
    <x v="1"/>
    <s v="GCA_000024345.1"/>
    <s v="Primary Assembly"/>
    <s v="chromosome"/>
    <m/>
    <s v="CP001736.1"/>
    <n v="2439483"/>
    <n v="2440136"/>
    <s v="+"/>
    <s v="ADB31411.1"/>
    <m/>
    <m/>
    <s v="Phosphoglycerate mutase"/>
    <m/>
    <m/>
    <s v="Kfla_2335"/>
    <n v="654"/>
    <n v="217"/>
    <m/>
  </r>
  <r>
    <x v="0"/>
    <x v="0"/>
    <s v="GCA_000024345.1"/>
    <s v="Primary Assembly"/>
    <s v="chromosome"/>
    <m/>
    <s v="CP001736.1"/>
    <n v="2440164"/>
    <n v="2440514"/>
    <s v="+"/>
    <m/>
    <m/>
    <m/>
    <m/>
    <m/>
    <m/>
    <s v="Kfla_2336"/>
    <n v="351"/>
    <m/>
    <m/>
  </r>
  <r>
    <x v="1"/>
    <x v="1"/>
    <s v="GCA_000024345.1"/>
    <s v="Primary Assembly"/>
    <s v="chromosome"/>
    <m/>
    <s v="CP001736.1"/>
    <n v="2440164"/>
    <n v="2440514"/>
    <s v="+"/>
    <s v="ADB31412.1"/>
    <m/>
    <m/>
    <s v="conserved hypothetical protein"/>
    <m/>
    <m/>
    <s v="Kfla_2336"/>
    <n v="351"/>
    <n v="116"/>
    <m/>
  </r>
  <r>
    <x v="0"/>
    <x v="2"/>
    <s v="GCA_000024345.1"/>
    <s v="Primary Assembly"/>
    <s v="chromosome"/>
    <m/>
    <s v="CP001736.1"/>
    <n v="2440661"/>
    <n v="2440736"/>
    <s v="+"/>
    <m/>
    <m/>
    <m/>
    <m/>
    <m/>
    <m/>
    <s v="Kfla_R0023"/>
    <n v="76"/>
    <m/>
    <m/>
  </r>
  <r>
    <x v="2"/>
    <x v="3"/>
    <s v="GCA_000024345.1"/>
    <s v="Primary Assembly"/>
    <s v="chromosome"/>
    <m/>
    <s v="CP001736.1"/>
    <n v="2440661"/>
    <n v="2440736"/>
    <s v="+"/>
    <m/>
    <m/>
    <m/>
    <s v="tRNA-Ala"/>
    <m/>
    <m/>
    <s v="Kfla_R0023"/>
    <n v="76"/>
    <m/>
    <m/>
  </r>
  <r>
    <x v="0"/>
    <x v="0"/>
    <s v="GCA_000024345.1"/>
    <s v="Primary Assembly"/>
    <s v="chromosome"/>
    <m/>
    <s v="CP001736.1"/>
    <n v="2440933"/>
    <n v="2441871"/>
    <s v="+"/>
    <m/>
    <m/>
    <m/>
    <m/>
    <m/>
    <m/>
    <s v="Kfla_2337"/>
    <n v="939"/>
    <m/>
    <m/>
  </r>
  <r>
    <x v="1"/>
    <x v="1"/>
    <s v="GCA_000024345.1"/>
    <s v="Primary Assembly"/>
    <s v="chromosome"/>
    <m/>
    <s v="CP001736.1"/>
    <n v="2440933"/>
    <n v="2441871"/>
    <s v="+"/>
    <s v="ADB31413.1"/>
    <m/>
    <m/>
    <s v="ABC transporter related protein"/>
    <m/>
    <m/>
    <s v="Kfla_2337"/>
    <n v="939"/>
    <n v="312"/>
    <m/>
  </r>
  <r>
    <x v="0"/>
    <x v="0"/>
    <s v="GCA_000024345.1"/>
    <s v="Primary Assembly"/>
    <s v="chromosome"/>
    <m/>
    <s v="CP001736.1"/>
    <n v="2441868"/>
    <n v="2442680"/>
    <s v="+"/>
    <m/>
    <m/>
    <m/>
    <m/>
    <m/>
    <m/>
    <s v="Kfla_2338"/>
    <n v="813"/>
    <m/>
    <m/>
  </r>
  <r>
    <x v="1"/>
    <x v="1"/>
    <s v="GCA_000024345.1"/>
    <s v="Primary Assembly"/>
    <s v="chromosome"/>
    <m/>
    <s v="CP001736.1"/>
    <n v="2441868"/>
    <n v="2442680"/>
    <s v="+"/>
    <s v="ADB31414.1"/>
    <m/>
    <m/>
    <s v="hypothetical protein"/>
    <m/>
    <m/>
    <s v="Kfla_2338"/>
    <n v="813"/>
    <n v="270"/>
    <m/>
  </r>
  <r>
    <x v="0"/>
    <x v="0"/>
    <s v="GCA_000024345.1"/>
    <s v="Primary Assembly"/>
    <s v="chromosome"/>
    <m/>
    <s v="CP001736.1"/>
    <n v="2442779"/>
    <n v="2444017"/>
    <s v="+"/>
    <m/>
    <m/>
    <m/>
    <m/>
    <m/>
    <m/>
    <s v="Kfla_2339"/>
    <n v="1239"/>
    <m/>
    <m/>
  </r>
  <r>
    <x v="1"/>
    <x v="1"/>
    <s v="GCA_000024345.1"/>
    <s v="Primary Assembly"/>
    <s v="chromosome"/>
    <m/>
    <s v="CP001736.1"/>
    <n v="2442779"/>
    <n v="2444017"/>
    <s v="+"/>
    <s v="ADB31415.1"/>
    <m/>
    <m/>
    <s v="histidine kinase"/>
    <m/>
    <m/>
    <s v="Kfla_2339"/>
    <n v="1239"/>
    <n v="412"/>
    <m/>
  </r>
  <r>
    <x v="0"/>
    <x v="0"/>
    <s v="GCA_000024345.1"/>
    <s v="Primary Assembly"/>
    <s v="chromosome"/>
    <m/>
    <s v="CP001736.1"/>
    <n v="2444014"/>
    <n v="2444676"/>
    <s v="+"/>
    <m/>
    <m/>
    <m/>
    <m/>
    <m/>
    <m/>
    <s v="Kfla_2340"/>
    <n v="663"/>
    <m/>
    <m/>
  </r>
  <r>
    <x v="1"/>
    <x v="1"/>
    <s v="GCA_000024345.1"/>
    <s v="Primary Assembly"/>
    <s v="chromosome"/>
    <m/>
    <s v="CP001736.1"/>
    <n v="2444014"/>
    <n v="2444676"/>
    <s v="+"/>
    <s v="ADB31416.1"/>
    <m/>
    <m/>
    <s v="two component transcriptional regulator, LuxR family"/>
    <m/>
    <m/>
    <s v="Kfla_2340"/>
    <n v="663"/>
    <n v="220"/>
    <m/>
  </r>
  <r>
    <x v="0"/>
    <x v="0"/>
    <s v="GCA_000024345.1"/>
    <s v="Primary Assembly"/>
    <s v="chromosome"/>
    <m/>
    <s v="CP001736.1"/>
    <n v="2444767"/>
    <n v="2445768"/>
    <s v="+"/>
    <m/>
    <m/>
    <m/>
    <m/>
    <m/>
    <m/>
    <s v="Kfla_2341"/>
    <n v="1002"/>
    <m/>
    <m/>
  </r>
  <r>
    <x v="1"/>
    <x v="1"/>
    <s v="GCA_000024345.1"/>
    <s v="Primary Assembly"/>
    <s v="chromosome"/>
    <m/>
    <s v="CP001736.1"/>
    <n v="2444767"/>
    <n v="2445768"/>
    <s v="+"/>
    <s v="ADB31417.1"/>
    <m/>
    <m/>
    <s v="metalloprotease-like protein"/>
    <m/>
    <m/>
    <s v="Kfla_2341"/>
    <n v="1002"/>
    <n v="333"/>
    <m/>
  </r>
  <r>
    <x v="0"/>
    <x v="0"/>
    <s v="GCA_000024345.1"/>
    <s v="Primary Assembly"/>
    <s v="chromosome"/>
    <m/>
    <s v="CP001736.1"/>
    <n v="2445832"/>
    <n v="2446227"/>
    <s v="+"/>
    <m/>
    <m/>
    <m/>
    <m/>
    <m/>
    <m/>
    <s v="Kfla_2342"/>
    <n v="396"/>
    <m/>
    <m/>
  </r>
  <r>
    <x v="1"/>
    <x v="1"/>
    <s v="GCA_000024345.1"/>
    <s v="Primary Assembly"/>
    <s v="chromosome"/>
    <m/>
    <s v="CP001736.1"/>
    <n v="2445832"/>
    <n v="2446227"/>
    <s v="+"/>
    <s v="ADB31418.1"/>
    <m/>
    <m/>
    <s v="hypothetical protein"/>
    <m/>
    <m/>
    <s v="Kfla_2342"/>
    <n v="396"/>
    <n v="131"/>
    <m/>
  </r>
  <r>
    <x v="0"/>
    <x v="0"/>
    <s v="GCA_000024345.1"/>
    <s v="Primary Assembly"/>
    <s v="chromosome"/>
    <m/>
    <s v="CP001736.1"/>
    <n v="2446270"/>
    <n v="2447256"/>
    <s v="-"/>
    <m/>
    <m/>
    <m/>
    <m/>
    <m/>
    <m/>
    <s v="Kfla_2343"/>
    <n v="987"/>
    <m/>
    <m/>
  </r>
  <r>
    <x v="1"/>
    <x v="1"/>
    <s v="GCA_000024345.1"/>
    <s v="Primary Assembly"/>
    <s v="chromosome"/>
    <m/>
    <s v="CP001736.1"/>
    <n v="2446270"/>
    <n v="2447256"/>
    <s v="-"/>
    <s v="ADB31419.1"/>
    <m/>
    <m/>
    <s v="alpha/beta hydrolase fold protein"/>
    <m/>
    <m/>
    <s v="Kfla_2343"/>
    <n v="987"/>
    <n v="328"/>
    <m/>
  </r>
  <r>
    <x v="0"/>
    <x v="0"/>
    <s v="GCA_000024345.1"/>
    <s v="Primary Assembly"/>
    <s v="chromosome"/>
    <m/>
    <s v="CP001736.1"/>
    <n v="2447457"/>
    <n v="2448215"/>
    <s v="+"/>
    <m/>
    <m/>
    <m/>
    <m/>
    <m/>
    <m/>
    <s v="Kfla_2344"/>
    <n v="759"/>
    <m/>
    <m/>
  </r>
  <r>
    <x v="1"/>
    <x v="1"/>
    <s v="GCA_000024345.1"/>
    <s v="Primary Assembly"/>
    <s v="chromosome"/>
    <m/>
    <s v="CP001736.1"/>
    <n v="2447457"/>
    <n v="2448215"/>
    <s v="+"/>
    <s v="ADB31420.1"/>
    <m/>
    <m/>
    <s v="transcriptional regulator, AraC family"/>
    <m/>
    <m/>
    <s v="Kfla_2344"/>
    <n v="759"/>
    <n v="252"/>
    <m/>
  </r>
  <r>
    <x v="0"/>
    <x v="0"/>
    <s v="GCA_000024345.1"/>
    <s v="Primary Assembly"/>
    <s v="chromosome"/>
    <m/>
    <s v="CP001736.1"/>
    <n v="2448256"/>
    <n v="2448660"/>
    <s v="-"/>
    <m/>
    <m/>
    <m/>
    <m/>
    <m/>
    <m/>
    <s v="Kfla_2345"/>
    <n v="405"/>
    <m/>
    <m/>
  </r>
  <r>
    <x v="1"/>
    <x v="1"/>
    <s v="GCA_000024345.1"/>
    <s v="Primary Assembly"/>
    <s v="chromosome"/>
    <m/>
    <s v="CP001736.1"/>
    <n v="2448256"/>
    <n v="2448660"/>
    <s v="-"/>
    <s v="ADB31421.1"/>
    <m/>
    <m/>
    <s v="hypothetical protein"/>
    <m/>
    <m/>
    <s v="Kfla_2345"/>
    <n v="405"/>
    <n v="134"/>
    <m/>
  </r>
  <r>
    <x v="0"/>
    <x v="0"/>
    <s v="GCA_000024345.1"/>
    <s v="Primary Assembly"/>
    <s v="chromosome"/>
    <m/>
    <s v="CP001736.1"/>
    <n v="2448843"/>
    <n v="2449553"/>
    <s v="+"/>
    <m/>
    <m/>
    <m/>
    <m/>
    <m/>
    <m/>
    <s v="Kfla_2346"/>
    <n v="711"/>
    <m/>
    <m/>
  </r>
  <r>
    <x v="1"/>
    <x v="1"/>
    <s v="GCA_000024345.1"/>
    <s v="Primary Assembly"/>
    <s v="chromosome"/>
    <m/>
    <s v="CP001736.1"/>
    <n v="2448843"/>
    <n v="2449553"/>
    <s v="+"/>
    <s v="ADB31422.1"/>
    <m/>
    <m/>
    <s v="extracellular solute-binding protein family 3"/>
    <m/>
    <m/>
    <s v="Kfla_2346"/>
    <n v="711"/>
    <n v="236"/>
    <m/>
  </r>
  <r>
    <x v="0"/>
    <x v="0"/>
    <s v="GCA_000024345.1"/>
    <s v="Primary Assembly"/>
    <s v="chromosome"/>
    <m/>
    <s v="CP001736.1"/>
    <n v="2449607"/>
    <n v="2450371"/>
    <s v="+"/>
    <m/>
    <m/>
    <m/>
    <m/>
    <m/>
    <m/>
    <s v="Kfla_2347"/>
    <n v="765"/>
    <m/>
    <m/>
  </r>
  <r>
    <x v="1"/>
    <x v="1"/>
    <s v="GCA_000024345.1"/>
    <s v="Primary Assembly"/>
    <s v="chromosome"/>
    <m/>
    <s v="CP001736.1"/>
    <n v="2449607"/>
    <n v="2450371"/>
    <s v="+"/>
    <s v="ADB31423.1"/>
    <m/>
    <m/>
    <s v="Endonuclease/exonuclease/phosphatase"/>
    <m/>
    <m/>
    <s v="Kfla_2347"/>
    <n v="765"/>
    <n v="254"/>
    <m/>
  </r>
  <r>
    <x v="0"/>
    <x v="0"/>
    <s v="GCA_000024345.1"/>
    <s v="Primary Assembly"/>
    <s v="chromosome"/>
    <m/>
    <s v="CP001736.1"/>
    <n v="2450373"/>
    <n v="2451131"/>
    <s v="-"/>
    <m/>
    <m/>
    <m/>
    <m/>
    <m/>
    <m/>
    <s v="Kfla_2348"/>
    <n v="759"/>
    <m/>
    <m/>
  </r>
  <r>
    <x v="1"/>
    <x v="1"/>
    <s v="GCA_000024345.1"/>
    <s v="Primary Assembly"/>
    <s v="chromosome"/>
    <m/>
    <s v="CP001736.1"/>
    <n v="2450373"/>
    <n v="2451131"/>
    <s v="-"/>
    <s v="ADB31424.1"/>
    <m/>
    <m/>
    <s v="Methyltransferase type 11"/>
    <m/>
    <m/>
    <s v="Kfla_2348"/>
    <n v="759"/>
    <n v="252"/>
    <m/>
  </r>
  <r>
    <x v="0"/>
    <x v="4"/>
    <s v="GCA_000024345.1"/>
    <s v="Primary Assembly"/>
    <s v="chromosome"/>
    <m/>
    <s v="CP001736.1"/>
    <n v="2451197"/>
    <n v="2451768"/>
    <s v="-"/>
    <m/>
    <m/>
    <m/>
    <m/>
    <m/>
    <m/>
    <s v="Kfla_2349"/>
    <n v="572"/>
    <m/>
    <s v="pseudo"/>
  </r>
  <r>
    <x v="0"/>
    <x v="0"/>
    <s v="GCA_000024345.1"/>
    <s v="Primary Assembly"/>
    <s v="chromosome"/>
    <m/>
    <s v="CP001736.1"/>
    <n v="2451765"/>
    <n v="2452112"/>
    <s v="-"/>
    <m/>
    <m/>
    <m/>
    <m/>
    <m/>
    <m/>
    <s v="Kfla_2350"/>
    <n v="348"/>
    <m/>
    <m/>
  </r>
  <r>
    <x v="1"/>
    <x v="1"/>
    <s v="GCA_000024345.1"/>
    <s v="Primary Assembly"/>
    <s v="chromosome"/>
    <m/>
    <s v="CP001736.1"/>
    <n v="2451765"/>
    <n v="2452112"/>
    <s v="-"/>
    <s v="ADB31425.1"/>
    <m/>
    <m/>
    <s v="transcriptional regulator, XRE family"/>
    <m/>
    <m/>
    <s v="Kfla_2350"/>
    <n v="348"/>
    <n v="115"/>
    <m/>
  </r>
  <r>
    <x v="0"/>
    <x v="0"/>
    <s v="GCA_000024345.1"/>
    <s v="Primary Assembly"/>
    <s v="chromosome"/>
    <m/>
    <s v="CP001736.1"/>
    <n v="2452241"/>
    <n v="2452456"/>
    <s v="-"/>
    <m/>
    <m/>
    <m/>
    <m/>
    <m/>
    <m/>
    <s v="Kfla_2351"/>
    <n v="216"/>
    <m/>
    <m/>
  </r>
  <r>
    <x v="1"/>
    <x v="1"/>
    <s v="GCA_000024345.1"/>
    <s v="Primary Assembly"/>
    <s v="chromosome"/>
    <m/>
    <s v="CP001736.1"/>
    <n v="2452241"/>
    <n v="2452456"/>
    <s v="-"/>
    <s v="ADB31426.1"/>
    <m/>
    <m/>
    <s v="hypothetical protein"/>
    <m/>
    <m/>
    <s v="Kfla_2351"/>
    <n v="216"/>
    <n v="71"/>
    <m/>
  </r>
  <r>
    <x v="0"/>
    <x v="0"/>
    <s v="GCA_000024345.1"/>
    <s v="Primary Assembly"/>
    <s v="chromosome"/>
    <m/>
    <s v="CP001736.1"/>
    <n v="2452846"/>
    <n v="2453592"/>
    <s v="+"/>
    <m/>
    <m/>
    <m/>
    <m/>
    <m/>
    <m/>
    <s v="Kfla_2352"/>
    <n v="747"/>
    <m/>
    <m/>
  </r>
  <r>
    <x v="1"/>
    <x v="1"/>
    <s v="GCA_000024345.1"/>
    <s v="Primary Assembly"/>
    <s v="chromosome"/>
    <m/>
    <s v="CP001736.1"/>
    <n v="2452846"/>
    <n v="2453592"/>
    <s v="+"/>
    <s v="ADB31427.1"/>
    <m/>
    <m/>
    <s v="short-chain dehydrogenase/reductase SDR"/>
    <m/>
    <m/>
    <s v="Kfla_2352"/>
    <n v="747"/>
    <n v="248"/>
    <m/>
  </r>
  <r>
    <x v="0"/>
    <x v="0"/>
    <s v="GCA_000024345.1"/>
    <s v="Primary Assembly"/>
    <s v="chromosome"/>
    <m/>
    <s v="CP001736.1"/>
    <n v="2453589"/>
    <n v="2454434"/>
    <s v="-"/>
    <m/>
    <m/>
    <m/>
    <m/>
    <m/>
    <m/>
    <s v="Kfla_2353"/>
    <n v="846"/>
    <m/>
    <m/>
  </r>
  <r>
    <x v="1"/>
    <x v="1"/>
    <s v="GCA_000024345.1"/>
    <s v="Primary Assembly"/>
    <s v="chromosome"/>
    <m/>
    <s v="CP001736.1"/>
    <n v="2453589"/>
    <n v="2454434"/>
    <s v="-"/>
    <s v="ADB31428.1"/>
    <m/>
    <m/>
    <s v="GCN5-related N-acetyltransferase"/>
    <m/>
    <m/>
    <s v="Kfla_2353"/>
    <n v="846"/>
    <n v="281"/>
    <m/>
  </r>
  <r>
    <x v="0"/>
    <x v="0"/>
    <s v="GCA_000024345.1"/>
    <s v="Primary Assembly"/>
    <s v="chromosome"/>
    <m/>
    <s v="CP001736.1"/>
    <n v="2454486"/>
    <n v="2455397"/>
    <s v="+"/>
    <m/>
    <m/>
    <m/>
    <m/>
    <m/>
    <m/>
    <s v="Kfla_2354"/>
    <n v="912"/>
    <m/>
    <m/>
  </r>
  <r>
    <x v="1"/>
    <x v="1"/>
    <s v="GCA_000024345.1"/>
    <s v="Primary Assembly"/>
    <s v="chromosome"/>
    <m/>
    <s v="CP001736.1"/>
    <n v="2454486"/>
    <n v="2455397"/>
    <s v="+"/>
    <s v="ADB31429.1"/>
    <m/>
    <m/>
    <s v="aminoglycoside phosphotransferase"/>
    <m/>
    <m/>
    <s v="Kfla_2354"/>
    <n v="912"/>
    <n v="303"/>
    <m/>
  </r>
  <r>
    <x v="0"/>
    <x v="0"/>
    <s v="GCA_000024345.1"/>
    <s v="Primary Assembly"/>
    <s v="chromosome"/>
    <m/>
    <s v="CP001736.1"/>
    <n v="2455588"/>
    <n v="2456151"/>
    <s v="+"/>
    <m/>
    <m/>
    <m/>
    <m/>
    <m/>
    <m/>
    <s v="Kfla_2355"/>
    <n v="564"/>
    <m/>
    <m/>
  </r>
  <r>
    <x v="1"/>
    <x v="1"/>
    <s v="GCA_000024345.1"/>
    <s v="Primary Assembly"/>
    <s v="chromosome"/>
    <m/>
    <s v="CP001736.1"/>
    <n v="2455588"/>
    <n v="2456151"/>
    <s v="+"/>
    <s v="ADB31430.1"/>
    <m/>
    <m/>
    <s v="GCN5-related N-acetyltransferase"/>
    <m/>
    <m/>
    <s v="Kfla_2355"/>
    <n v="564"/>
    <n v="187"/>
    <m/>
  </r>
  <r>
    <x v="0"/>
    <x v="0"/>
    <s v="GCA_000024345.1"/>
    <s v="Primary Assembly"/>
    <s v="chromosome"/>
    <m/>
    <s v="CP001736.1"/>
    <n v="2456127"/>
    <n v="2457110"/>
    <s v="-"/>
    <m/>
    <m/>
    <m/>
    <m/>
    <m/>
    <m/>
    <s v="Kfla_2356"/>
    <n v="984"/>
    <m/>
    <m/>
  </r>
  <r>
    <x v="1"/>
    <x v="1"/>
    <s v="GCA_000024345.1"/>
    <s v="Primary Assembly"/>
    <s v="chromosome"/>
    <m/>
    <s v="CP001736.1"/>
    <n v="2456127"/>
    <n v="2457110"/>
    <s v="-"/>
    <s v="ADB31431.1"/>
    <m/>
    <m/>
    <s v="transcriptional regulator, LacI family"/>
    <m/>
    <m/>
    <s v="Kfla_2356"/>
    <n v="984"/>
    <n v="327"/>
    <m/>
  </r>
  <r>
    <x v="0"/>
    <x v="0"/>
    <s v="GCA_000024345.1"/>
    <s v="Primary Assembly"/>
    <s v="chromosome"/>
    <m/>
    <s v="CP001736.1"/>
    <n v="2457227"/>
    <n v="2457973"/>
    <s v="+"/>
    <m/>
    <m/>
    <m/>
    <m/>
    <m/>
    <m/>
    <s v="Kfla_2357"/>
    <n v="747"/>
    <m/>
    <m/>
  </r>
  <r>
    <x v="1"/>
    <x v="1"/>
    <s v="GCA_000024345.1"/>
    <s v="Primary Assembly"/>
    <s v="chromosome"/>
    <m/>
    <s v="CP001736.1"/>
    <n v="2457227"/>
    <n v="2457973"/>
    <s v="+"/>
    <s v="ADB31432.1"/>
    <m/>
    <m/>
    <s v="protein of unknown function DUF1037"/>
    <m/>
    <m/>
    <s v="Kfla_2357"/>
    <n v="747"/>
    <n v="248"/>
    <m/>
  </r>
  <r>
    <x v="0"/>
    <x v="0"/>
    <s v="GCA_000024345.1"/>
    <s v="Primary Assembly"/>
    <s v="chromosome"/>
    <m/>
    <s v="CP001736.1"/>
    <n v="2457966"/>
    <n v="2458964"/>
    <s v="+"/>
    <m/>
    <m/>
    <m/>
    <m/>
    <m/>
    <m/>
    <s v="Kfla_2358"/>
    <n v="999"/>
    <m/>
    <m/>
  </r>
  <r>
    <x v="1"/>
    <x v="1"/>
    <s v="GCA_000024345.1"/>
    <s v="Primary Assembly"/>
    <s v="chromosome"/>
    <m/>
    <s v="CP001736.1"/>
    <n v="2457966"/>
    <n v="2458964"/>
    <s v="+"/>
    <s v="ADB31433.1"/>
    <m/>
    <m/>
    <s v="oxidoreductase domain protein"/>
    <m/>
    <m/>
    <s v="Kfla_2358"/>
    <n v="999"/>
    <n v="332"/>
    <m/>
  </r>
  <r>
    <x v="0"/>
    <x v="0"/>
    <s v="GCA_000024345.1"/>
    <s v="Primary Assembly"/>
    <s v="chromosome"/>
    <m/>
    <s v="CP001736.1"/>
    <n v="2459065"/>
    <n v="2460177"/>
    <s v="+"/>
    <m/>
    <m/>
    <m/>
    <m/>
    <m/>
    <m/>
    <s v="Kfla_2359"/>
    <n v="1113"/>
    <m/>
    <m/>
  </r>
  <r>
    <x v="1"/>
    <x v="1"/>
    <s v="GCA_000024345.1"/>
    <s v="Primary Assembly"/>
    <s v="chromosome"/>
    <m/>
    <s v="CP001736.1"/>
    <n v="2459065"/>
    <n v="2460177"/>
    <s v="+"/>
    <s v="ADB31434.1"/>
    <m/>
    <m/>
    <s v="Luciferase-like monooxygenase"/>
    <m/>
    <m/>
    <s v="Kfla_2359"/>
    <n v="1113"/>
    <n v="370"/>
    <m/>
  </r>
  <r>
    <x v="0"/>
    <x v="0"/>
    <s v="GCA_000024345.1"/>
    <s v="Primary Assembly"/>
    <s v="chromosome"/>
    <m/>
    <s v="CP001736.1"/>
    <n v="2460177"/>
    <n v="2460791"/>
    <s v="+"/>
    <m/>
    <m/>
    <m/>
    <m/>
    <m/>
    <m/>
    <s v="Kfla_2360"/>
    <n v="615"/>
    <m/>
    <m/>
  </r>
  <r>
    <x v="1"/>
    <x v="1"/>
    <s v="GCA_000024345.1"/>
    <s v="Primary Assembly"/>
    <s v="chromosome"/>
    <m/>
    <s v="CP001736.1"/>
    <n v="2460177"/>
    <n v="2460791"/>
    <s v="+"/>
    <s v="ADB31435.1"/>
    <m/>
    <m/>
    <s v="NADPH-dependent FMN reductase"/>
    <m/>
    <m/>
    <s v="Kfla_2360"/>
    <n v="615"/>
    <n v="204"/>
    <m/>
  </r>
  <r>
    <x v="0"/>
    <x v="0"/>
    <s v="GCA_000024345.1"/>
    <s v="Primary Assembly"/>
    <s v="chromosome"/>
    <m/>
    <s v="CP001736.1"/>
    <n v="2460862"/>
    <n v="2461887"/>
    <s v="+"/>
    <m/>
    <m/>
    <m/>
    <m/>
    <m/>
    <m/>
    <s v="Kfla_2361"/>
    <n v="1026"/>
    <m/>
    <m/>
  </r>
  <r>
    <x v="1"/>
    <x v="1"/>
    <s v="GCA_000024345.1"/>
    <s v="Primary Assembly"/>
    <s v="chromosome"/>
    <m/>
    <s v="CP001736.1"/>
    <n v="2460862"/>
    <n v="2461887"/>
    <s v="+"/>
    <s v="ADB31436.1"/>
    <m/>
    <m/>
    <s v="periplasmic binding protein"/>
    <m/>
    <m/>
    <s v="Kfla_2361"/>
    <n v="1026"/>
    <n v="341"/>
    <m/>
  </r>
  <r>
    <x v="0"/>
    <x v="0"/>
    <s v="GCA_000024345.1"/>
    <s v="Primary Assembly"/>
    <s v="chromosome"/>
    <m/>
    <s v="CP001736.1"/>
    <n v="2461903"/>
    <n v="2462517"/>
    <s v="-"/>
    <m/>
    <m/>
    <m/>
    <m/>
    <m/>
    <m/>
    <s v="Kfla_2362"/>
    <n v="615"/>
    <m/>
    <m/>
  </r>
  <r>
    <x v="1"/>
    <x v="1"/>
    <s v="GCA_000024345.1"/>
    <s v="Primary Assembly"/>
    <s v="chromosome"/>
    <m/>
    <s v="CP001736.1"/>
    <n v="2461903"/>
    <n v="2462517"/>
    <s v="-"/>
    <s v="ADB31437.1"/>
    <m/>
    <m/>
    <s v="hypothetical protein"/>
    <m/>
    <m/>
    <s v="Kfla_2362"/>
    <n v="615"/>
    <n v="204"/>
    <m/>
  </r>
  <r>
    <x v="0"/>
    <x v="0"/>
    <s v="GCA_000024345.1"/>
    <s v="Primary Assembly"/>
    <s v="chromosome"/>
    <m/>
    <s v="CP001736.1"/>
    <n v="2462816"/>
    <n v="2463805"/>
    <s v="+"/>
    <m/>
    <m/>
    <m/>
    <m/>
    <m/>
    <m/>
    <s v="Kfla_2363"/>
    <n v="990"/>
    <m/>
    <m/>
  </r>
  <r>
    <x v="1"/>
    <x v="1"/>
    <s v="GCA_000024345.1"/>
    <s v="Primary Assembly"/>
    <s v="chromosome"/>
    <m/>
    <s v="CP001736.1"/>
    <n v="2462816"/>
    <n v="2463805"/>
    <s v="+"/>
    <s v="ADB31438.1"/>
    <m/>
    <m/>
    <s v="Endonuclease/exonuclease/phosphatase"/>
    <m/>
    <m/>
    <s v="Kfla_2363"/>
    <n v="990"/>
    <n v="329"/>
    <m/>
  </r>
  <r>
    <x v="0"/>
    <x v="0"/>
    <s v="GCA_000024345.1"/>
    <s v="Primary Assembly"/>
    <s v="chromosome"/>
    <m/>
    <s v="CP001736.1"/>
    <n v="2463822"/>
    <n v="2464463"/>
    <s v="-"/>
    <m/>
    <m/>
    <m/>
    <m/>
    <m/>
    <m/>
    <s v="Kfla_2364"/>
    <n v="642"/>
    <m/>
    <m/>
  </r>
  <r>
    <x v="1"/>
    <x v="1"/>
    <s v="GCA_000024345.1"/>
    <s v="Primary Assembly"/>
    <s v="chromosome"/>
    <m/>
    <s v="CP001736.1"/>
    <n v="2463822"/>
    <n v="2464463"/>
    <s v="-"/>
    <s v="ADB31439.1"/>
    <m/>
    <m/>
    <s v="two component transcriptional regulator, LuxR family"/>
    <m/>
    <m/>
    <s v="Kfla_2364"/>
    <n v="642"/>
    <n v="213"/>
    <m/>
  </r>
  <r>
    <x v="0"/>
    <x v="0"/>
    <s v="GCA_000024345.1"/>
    <s v="Primary Assembly"/>
    <s v="chromosome"/>
    <m/>
    <s v="CP001736.1"/>
    <n v="2464456"/>
    <n v="2465628"/>
    <s v="-"/>
    <m/>
    <m/>
    <m/>
    <m/>
    <m/>
    <m/>
    <s v="Kfla_2365"/>
    <n v="1173"/>
    <m/>
    <m/>
  </r>
  <r>
    <x v="1"/>
    <x v="1"/>
    <s v="GCA_000024345.1"/>
    <s v="Primary Assembly"/>
    <s v="chromosome"/>
    <m/>
    <s v="CP001736.1"/>
    <n v="2464456"/>
    <n v="2465628"/>
    <s v="-"/>
    <s v="ADB31440.1"/>
    <m/>
    <m/>
    <s v="histidine kinase"/>
    <m/>
    <m/>
    <s v="Kfla_2365"/>
    <n v="1173"/>
    <n v="390"/>
    <m/>
  </r>
  <r>
    <x v="0"/>
    <x v="0"/>
    <s v="GCA_000024345.1"/>
    <s v="Primary Assembly"/>
    <s v="chromosome"/>
    <m/>
    <s v="CP001736.1"/>
    <n v="2465788"/>
    <n v="2467470"/>
    <s v="+"/>
    <m/>
    <m/>
    <m/>
    <m/>
    <m/>
    <m/>
    <s v="Kfla_2366"/>
    <n v="1683"/>
    <m/>
    <m/>
  </r>
  <r>
    <x v="1"/>
    <x v="1"/>
    <s v="GCA_000024345.1"/>
    <s v="Primary Assembly"/>
    <s v="chromosome"/>
    <m/>
    <s v="CP001736.1"/>
    <n v="2465788"/>
    <n v="2467470"/>
    <s v="+"/>
    <s v="ADB31441.1"/>
    <m/>
    <m/>
    <s v="SSS sodium solute transporter superfamily"/>
    <m/>
    <m/>
    <s v="Kfla_2366"/>
    <n v="1683"/>
    <n v="560"/>
    <m/>
  </r>
  <r>
    <x v="0"/>
    <x v="0"/>
    <s v="GCA_000024345.1"/>
    <s v="Primary Assembly"/>
    <s v="chromosome"/>
    <m/>
    <s v="CP001736.1"/>
    <n v="2467490"/>
    <n v="2467747"/>
    <s v="+"/>
    <m/>
    <m/>
    <m/>
    <m/>
    <m/>
    <m/>
    <s v="Kfla_2367"/>
    <n v="258"/>
    <m/>
    <m/>
  </r>
  <r>
    <x v="1"/>
    <x v="1"/>
    <s v="GCA_000024345.1"/>
    <s v="Primary Assembly"/>
    <s v="chromosome"/>
    <m/>
    <s v="CP001736.1"/>
    <n v="2467490"/>
    <n v="2467747"/>
    <s v="+"/>
    <s v="ADB31442.1"/>
    <m/>
    <m/>
    <s v="hypothetical protein"/>
    <m/>
    <m/>
    <s v="Kfla_2367"/>
    <n v="258"/>
    <n v="85"/>
    <m/>
  </r>
  <r>
    <x v="0"/>
    <x v="0"/>
    <s v="GCA_000024345.1"/>
    <s v="Primary Assembly"/>
    <s v="chromosome"/>
    <m/>
    <s v="CP001736.1"/>
    <n v="2467857"/>
    <n v="2468624"/>
    <s v="+"/>
    <m/>
    <m/>
    <m/>
    <m/>
    <m/>
    <m/>
    <s v="Kfla_2368"/>
    <n v="768"/>
    <m/>
    <m/>
  </r>
  <r>
    <x v="1"/>
    <x v="1"/>
    <s v="GCA_000024345.1"/>
    <s v="Primary Assembly"/>
    <s v="chromosome"/>
    <m/>
    <s v="CP001736.1"/>
    <n v="2467857"/>
    <n v="2468624"/>
    <s v="+"/>
    <s v="ADB31443.1"/>
    <m/>
    <m/>
    <s v="Phytanoyl-CoA dioxygenase"/>
    <m/>
    <m/>
    <s v="Kfla_2368"/>
    <n v="768"/>
    <n v="255"/>
    <m/>
  </r>
  <r>
    <x v="0"/>
    <x v="0"/>
    <s v="GCA_000024345.1"/>
    <s v="Primary Assembly"/>
    <s v="chromosome"/>
    <m/>
    <s v="CP001736.1"/>
    <n v="2468621"/>
    <n v="2469532"/>
    <s v="+"/>
    <m/>
    <m/>
    <m/>
    <m/>
    <m/>
    <m/>
    <s v="Kfla_2369"/>
    <n v="912"/>
    <m/>
    <m/>
  </r>
  <r>
    <x v="1"/>
    <x v="1"/>
    <s v="GCA_000024345.1"/>
    <s v="Primary Assembly"/>
    <s v="chromosome"/>
    <m/>
    <s v="CP001736.1"/>
    <n v="2468621"/>
    <n v="2469532"/>
    <s v="+"/>
    <s v="ADB31444.1"/>
    <m/>
    <m/>
    <s v="transcriptional regulator, AraC family"/>
    <m/>
    <m/>
    <s v="Kfla_2369"/>
    <n v="912"/>
    <n v="303"/>
    <m/>
  </r>
  <r>
    <x v="0"/>
    <x v="0"/>
    <s v="GCA_000024345.1"/>
    <s v="Primary Assembly"/>
    <s v="chromosome"/>
    <m/>
    <s v="CP001736.1"/>
    <n v="2469733"/>
    <n v="2472219"/>
    <s v="+"/>
    <m/>
    <m/>
    <m/>
    <m/>
    <m/>
    <m/>
    <s v="Kfla_2370"/>
    <n v="2487"/>
    <m/>
    <m/>
  </r>
  <r>
    <x v="1"/>
    <x v="1"/>
    <s v="GCA_000024345.1"/>
    <s v="Primary Assembly"/>
    <s v="chromosome"/>
    <m/>
    <s v="CP001736.1"/>
    <n v="2469733"/>
    <n v="2472219"/>
    <s v="+"/>
    <s v="ADB31445.1"/>
    <m/>
    <m/>
    <s v="leucyl-tRNA synthetase"/>
    <m/>
    <m/>
    <s v="Kfla_2370"/>
    <n v="2487"/>
    <n v="828"/>
    <m/>
  </r>
  <r>
    <x v="0"/>
    <x v="0"/>
    <s v="GCA_000024345.1"/>
    <s v="Primary Assembly"/>
    <s v="chromosome"/>
    <m/>
    <s v="CP001736.1"/>
    <n v="2472232"/>
    <n v="2472651"/>
    <s v="+"/>
    <m/>
    <m/>
    <m/>
    <m/>
    <m/>
    <m/>
    <s v="Kfla_2371"/>
    <n v="420"/>
    <m/>
    <m/>
  </r>
  <r>
    <x v="1"/>
    <x v="1"/>
    <s v="GCA_000024345.1"/>
    <s v="Primary Assembly"/>
    <s v="chromosome"/>
    <m/>
    <s v="CP001736.1"/>
    <n v="2472232"/>
    <n v="2472651"/>
    <s v="+"/>
    <s v="ADB31446.1"/>
    <m/>
    <m/>
    <s v="protein of unknown function UPF0047"/>
    <m/>
    <m/>
    <s v="Kfla_2371"/>
    <n v="420"/>
    <n v="139"/>
    <m/>
  </r>
  <r>
    <x v="0"/>
    <x v="0"/>
    <s v="GCA_000024345.1"/>
    <s v="Primary Assembly"/>
    <s v="chromosome"/>
    <m/>
    <s v="CP001736.1"/>
    <n v="2472759"/>
    <n v="2472962"/>
    <s v="+"/>
    <m/>
    <m/>
    <m/>
    <m/>
    <m/>
    <m/>
    <s v="Kfla_2372"/>
    <n v="204"/>
    <m/>
    <m/>
  </r>
  <r>
    <x v="1"/>
    <x v="1"/>
    <s v="GCA_000024345.1"/>
    <s v="Primary Assembly"/>
    <s v="chromosome"/>
    <m/>
    <s v="CP001736.1"/>
    <n v="2472759"/>
    <n v="2472962"/>
    <s v="+"/>
    <s v="ADB31447.1"/>
    <m/>
    <m/>
    <s v="hypothetical protein"/>
    <m/>
    <m/>
    <s v="Kfla_2372"/>
    <n v="204"/>
    <n v="67"/>
    <m/>
  </r>
  <r>
    <x v="0"/>
    <x v="0"/>
    <s v="GCA_000024345.1"/>
    <s v="Primary Assembly"/>
    <s v="chromosome"/>
    <m/>
    <s v="CP001736.1"/>
    <n v="2473149"/>
    <n v="2475629"/>
    <s v="+"/>
    <m/>
    <m/>
    <m/>
    <m/>
    <m/>
    <m/>
    <s v="Kfla_2373"/>
    <n v="2481"/>
    <m/>
    <m/>
  </r>
  <r>
    <x v="1"/>
    <x v="1"/>
    <s v="GCA_000024345.1"/>
    <s v="Primary Assembly"/>
    <s v="chromosome"/>
    <m/>
    <s v="CP001736.1"/>
    <n v="2473149"/>
    <n v="2475629"/>
    <s v="+"/>
    <s v="ADB31448.1"/>
    <m/>
    <m/>
    <s v="transcriptional regulator, XRE family"/>
    <m/>
    <m/>
    <s v="Kfla_2373"/>
    <n v="2481"/>
    <n v="826"/>
    <m/>
  </r>
  <r>
    <x v="0"/>
    <x v="0"/>
    <s v="GCA_000024345.1"/>
    <s v="Primary Assembly"/>
    <s v="chromosome"/>
    <m/>
    <s v="CP001736.1"/>
    <n v="2476246"/>
    <n v="2476755"/>
    <s v="-"/>
    <m/>
    <m/>
    <m/>
    <m/>
    <m/>
    <m/>
    <s v="Kfla_2374"/>
    <n v="510"/>
    <m/>
    <m/>
  </r>
  <r>
    <x v="1"/>
    <x v="1"/>
    <s v="GCA_000024345.1"/>
    <s v="Primary Assembly"/>
    <s v="chromosome"/>
    <m/>
    <s v="CP001736.1"/>
    <n v="2476246"/>
    <n v="2476755"/>
    <s v="-"/>
    <s v="ADB31449.1"/>
    <m/>
    <m/>
    <s v="pyridoxamine 5'-phosphate oxidase-related FMN- binding protein"/>
    <m/>
    <m/>
    <s v="Kfla_2374"/>
    <n v="510"/>
    <n v="169"/>
    <m/>
  </r>
  <r>
    <x v="0"/>
    <x v="0"/>
    <s v="GCA_000024345.1"/>
    <s v="Primary Assembly"/>
    <s v="chromosome"/>
    <m/>
    <s v="CP001736.1"/>
    <n v="2476809"/>
    <n v="2477651"/>
    <s v="+"/>
    <m/>
    <m/>
    <m/>
    <m/>
    <m/>
    <m/>
    <s v="Kfla_2375"/>
    <n v="843"/>
    <m/>
    <m/>
  </r>
  <r>
    <x v="1"/>
    <x v="1"/>
    <s v="GCA_000024345.1"/>
    <s v="Primary Assembly"/>
    <s v="chromosome"/>
    <m/>
    <s v="CP001736.1"/>
    <n v="2476809"/>
    <n v="2477651"/>
    <s v="+"/>
    <s v="ADB31450.1"/>
    <m/>
    <m/>
    <s v="degV family protein"/>
    <m/>
    <m/>
    <s v="Kfla_2375"/>
    <n v="843"/>
    <n v="280"/>
    <m/>
  </r>
  <r>
    <x v="0"/>
    <x v="0"/>
    <s v="GCA_000024345.1"/>
    <s v="Primary Assembly"/>
    <s v="chromosome"/>
    <m/>
    <s v="CP001736.1"/>
    <n v="2477966"/>
    <n v="2478646"/>
    <s v="+"/>
    <m/>
    <m/>
    <m/>
    <m/>
    <m/>
    <m/>
    <s v="Kfla_2376"/>
    <n v="681"/>
    <m/>
    <m/>
  </r>
  <r>
    <x v="1"/>
    <x v="1"/>
    <s v="GCA_000024345.1"/>
    <s v="Primary Assembly"/>
    <s v="chromosome"/>
    <m/>
    <s v="CP001736.1"/>
    <n v="2477966"/>
    <n v="2478646"/>
    <s v="+"/>
    <s v="ADB31451.1"/>
    <m/>
    <m/>
    <s v="competence protein ComEA helix-hairpin-helix repeat protein"/>
    <m/>
    <m/>
    <s v="Kfla_2376"/>
    <n v="681"/>
    <n v="226"/>
    <m/>
  </r>
  <r>
    <x v="0"/>
    <x v="0"/>
    <s v="GCA_000024345.1"/>
    <s v="Primary Assembly"/>
    <s v="chromosome"/>
    <m/>
    <s v="CP001736.1"/>
    <n v="2478633"/>
    <n v="2481017"/>
    <s v="+"/>
    <m/>
    <m/>
    <m/>
    <m/>
    <m/>
    <m/>
    <s v="Kfla_2377"/>
    <n v="2385"/>
    <m/>
    <m/>
  </r>
  <r>
    <x v="1"/>
    <x v="1"/>
    <s v="GCA_000024345.1"/>
    <s v="Primary Assembly"/>
    <s v="chromosome"/>
    <m/>
    <s v="CP001736.1"/>
    <n v="2478633"/>
    <n v="2481017"/>
    <s v="+"/>
    <s v="ADB31452.1"/>
    <m/>
    <m/>
    <s v="DNA internalization-related competence protein ComEC/Rec2"/>
    <m/>
    <m/>
    <s v="Kfla_2377"/>
    <n v="2385"/>
    <n v="794"/>
    <m/>
  </r>
  <r>
    <x v="0"/>
    <x v="0"/>
    <s v="GCA_000024345.1"/>
    <s v="Primary Assembly"/>
    <s v="chromosome"/>
    <m/>
    <s v="CP001736.1"/>
    <n v="2481266"/>
    <n v="2481439"/>
    <s v="-"/>
    <m/>
    <m/>
    <m/>
    <m/>
    <m/>
    <m/>
    <s v="Kfla_2378"/>
    <n v="174"/>
    <m/>
    <m/>
  </r>
  <r>
    <x v="1"/>
    <x v="1"/>
    <s v="GCA_000024345.1"/>
    <s v="Primary Assembly"/>
    <s v="chromosome"/>
    <m/>
    <s v="CP001736.1"/>
    <n v="2481266"/>
    <n v="2481439"/>
    <s v="-"/>
    <s v="ADB31453.1"/>
    <m/>
    <m/>
    <s v="hypothetical protein"/>
    <m/>
    <m/>
    <s v="Kfla_2378"/>
    <n v="174"/>
    <n v="57"/>
    <m/>
  </r>
  <r>
    <x v="0"/>
    <x v="4"/>
    <s v="GCA_000024345.1"/>
    <s v="Primary Assembly"/>
    <s v="chromosome"/>
    <m/>
    <s v="CP001736.1"/>
    <n v="2481525"/>
    <n v="2482701"/>
    <s v="+"/>
    <m/>
    <m/>
    <m/>
    <m/>
    <m/>
    <m/>
    <s v="Kfla_2379"/>
    <n v="1177"/>
    <m/>
    <s v="pseudo"/>
  </r>
  <r>
    <x v="0"/>
    <x v="0"/>
    <s v="GCA_000024345.1"/>
    <s v="Primary Assembly"/>
    <s v="chromosome"/>
    <m/>
    <s v="CP001736.1"/>
    <n v="2482807"/>
    <n v="2483790"/>
    <s v="+"/>
    <m/>
    <m/>
    <m/>
    <m/>
    <m/>
    <m/>
    <s v="Kfla_2380"/>
    <n v="984"/>
    <m/>
    <m/>
  </r>
  <r>
    <x v="1"/>
    <x v="1"/>
    <s v="GCA_000024345.1"/>
    <s v="Primary Assembly"/>
    <s v="chromosome"/>
    <m/>
    <s v="CP001736.1"/>
    <n v="2482807"/>
    <n v="2483790"/>
    <s v="+"/>
    <s v="ADB31454.1"/>
    <m/>
    <m/>
    <s v="DNA polymerase III, delta subunit"/>
    <m/>
    <m/>
    <s v="Kfla_2380"/>
    <n v="984"/>
    <n v="327"/>
    <m/>
  </r>
  <r>
    <x v="0"/>
    <x v="0"/>
    <s v="GCA_000024345.1"/>
    <s v="Primary Assembly"/>
    <s v="chromosome"/>
    <m/>
    <s v="CP001736.1"/>
    <n v="2484326"/>
    <n v="2484586"/>
    <s v="-"/>
    <m/>
    <m/>
    <m/>
    <m/>
    <m/>
    <m/>
    <s v="Kfla_2381"/>
    <n v="261"/>
    <m/>
    <m/>
  </r>
  <r>
    <x v="1"/>
    <x v="1"/>
    <s v="GCA_000024345.1"/>
    <s v="Primary Assembly"/>
    <s v="chromosome"/>
    <m/>
    <s v="CP001736.1"/>
    <n v="2484326"/>
    <n v="2484586"/>
    <s v="-"/>
    <s v="ADB31455.1"/>
    <m/>
    <m/>
    <s v="ribosomal protein S20"/>
    <m/>
    <m/>
    <s v="Kfla_2381"/>
    <n v="261"/>
    <n v="86"/>
    <m/>
  </r>
  <r>
    <x v="0"/>
    <x v="0"/>
    <s v="GCA_000024345.1"/>
    <s v="Primary Assembly"/>
    <s v="chromosome"/>
    <m/>
    <s v="CP001736.1"/>
    <n v="2484720"/>
    <n v="2485757"/>
    <s v="-"/>
    <m/>
    <m/>
    <m/>
    <m/>
    <m/>
    <m/>
    <s v="Kfla_2382"/>
    <n v="1038"/>
    <m/>
    <m/>
  </r>
  <r>
    <x v="1"/>
    <x v="1"/>
    <s v="GCA_000024345.1"/>
    <s v="Primary Assembly"/>
    <s v="chromosome"/>
    <m/>
    <s v="CP001736.1"/>
    <n v="2484720"/>
    <n v="2485757"/>
    <s v="-"/>
    <s v="ADB31456.1"/>
    <m/>
    <m/>
    <s v="transcriptional regulator, LacI family"/>
    <m/>
    <m/>
    <s v="Kfla_2382"/>
    <n v="1038"/>
    <n v="345"/>
    <m/>
  </r>
  <r>
    <x v="0"/>
    <x v="0"/>
    <s v="GCA_000024345.1"/>
    <s v="Primary Assembly"/>
    <s v="chromosome"/>
    <m/>
    <s v="CP001736.1"/>
    <n v="2485912"/>
    <n v="2487609"/>
    <s v="+"/>
    <m/>
    <m/>
    <m/>
    <m/>
    <m/>
    <m/>
    <s v="Kfla_2383"/>
    <n v="1698"/>
    <m/>
    <m/>
  </r>
  <r>
    <x v="1"/>
    <x v="1"/>
    <s v="GCA_000024345.1"/>
    <s v="Primary Assembly"/>
    <s v="chromosome"/>
    <m/>
    <s v="CP001736.1"/>
    <n v="2485912"/>
    <n v="2487609"/>
    <s v="+"/>
    <s v="ADB31457.1"/>
    <m/>
    <m/>
    <s v="Ricin B lectin"/>
    <m/>
    <m/>
    <s v="Kfla_2383"/>
    <n v="1698"/>
    <n v="565"/>
    <m/>
  </r>
  <r>
    <x v="0"/>
    <x v="0"/>
    <s v="GCA_000024345.1"/>
    <s v="Primary Assembly"/>
    <s v="chromosome"/>
    <m/>
    <s v="CP001736.1"/>
    <n v="2487769"/>
    <n v="2490771"/>
    <s v="+"/>
    <m/>
    <m/>
    <m/>
    <m/>
    <m/>
    <m/>
    <s v="Kfla_2384"/>
    <n v="3003"/>
    <m/>
    <m/>
  </r>
  <r>
    <x v="1"/>
    <x v="1"/>
    <s v="GCA_000024345.1"/>
    <s v="Primary Assembly"/>
    <s v="chromosome"/>
    <m/>
    <s v="CP001736.1"/>
    <n v="2487769"/>
    <n v="2490771"/>
    <s v="+"/>
    <s v="ADB31458.1"/>
    <m/>
    <m/>
    <s v="protease-associated PA domain protein"/>
    <m/>
    <m/>
    <s v="Kfla_2384"/>
    <n v="3003"/>
    <n v="1000"/>
    <m/>
  </r>
  <r>
    <x v="0"/>
    <x v="0"/>
    <s v="GCA_000024345.1"/>
    <s v="Primary Assembly"/>
    <s v="chromosome"/>
    <m/>
    <s v="CP001736.1"/>
    <n v="2490768"/>
    <n v="2491898"/>
    <s v="-"/>
    <m/>
    <m/>
    <m/>
    <m/>
    <m/>
    <m/>
    <s v="Kfla_2385"/>
    <n v="1131"/>
    <m/>
    <m/>
  </r>
  <r>
    <x v="1"/>
    <x v="1"/>
    <s v="GCA_000024345.1"/>
    <s v="Primary Assembly"/>
    <s v="chromosome"/>
    <m/>
    <s v="CP001736.1"/>
    <n v="2490768"/>
    <n v="2491898"/>
    <s v="-"/>
    <s v="ADB31459.1"/>
    <m/>
    <m/>
    <s v="hypothetical protein"/>
    <m/>
    <m/>
    <s v="Kfla_2385"/>
    <n v="1131"/>
    <n v="376"/>
    <m/>
  </r>
  <r>
    <x v="0"/>
    <x v="0"/>
    <s v="GCA_000024345.1"/>
    <s v="Primary Assembly"/>
    <s v="chromosome"/>
    <m/>
    <s v="CP001736.1"/>
    <n v="2491895"/>
    <n v="2492425"/>
    <s v="-"/>
    <m/>
    <m/>
    <m/>
    <m/>
    <m/>
    <m/>
    <s v="Kfla_2386"/>
    <n v="531"/>
    <m/>
    <m/>
  </r>
  <r>
    <x v="1"/>
    <x v="1"/>
    <s v="GCA_000024345.1"/>
    <s v="Primary Assembly"/>
    <s v="chromosome"/>
    <m/>
    <s v="CP001736.1"/>
    <n v="2491895"/>
    <n v="2492425"/>
    <s v="-"/>
    <s v="ADB31460.1"/>
    <m/>
    <m/>
    <s v="RNA polymerase, sigma-24 subunit, ECF subfamily"/>
    <m/>
    <m/>
    <s v="Kfla_2386"/>
    <n v="531"/>
    <n v="176"/>
    <m/>
  </r>
  <r>
    <x v="0"/>
    <x v="0"/>
    <s v="GCA_000024345.1"/>
    <s v="Primary Assembly"/>
    <s v="chromosome"/>
    <m/>
    <s v="CP001736.1"/>
    <n v="2492434"/>
    <n v="2493369"/>
    <s v="-"/>
    <m/>
    <m/>
    <m/>
    <m/>
    <m/>
    <m/>
    <s v="Kfla_2387"/>
    <n v="936"/>
    <m/>
    <m/>
  </r>
  <r>
    <x v="1"/>
    <x v="1"/>
    <s v="GCA_000024345.1"/>
    <s v="Primary Assembly"/>
    <s v="chromosome"/>
    <m/>
    <s v="CP001736.1"/>
    <n v="2492434"/>
    <n v="2493369"/>
    <s v="-"/>
    <s v="ADB31461.1"/>
    <m/>
    <m/>
    <s v="aminoglycoside phosphotransferase"/>
    <m/>
    <m/>
    <s v="Kfla_2387"/>
    <n v="936"/>
    <n v="311"/>
    <m/>
  </r>
  <r>
    <x v="0"/>
    <x v="0"/>
    <s v="GCA_000024345.1"/>
    <s v="Primary Assembly"/>
    <s v="chromosome"/>
    <m/>
    <s v="CP001736.1"/>
    <n v="2493520"/>
    <n v="2495406"/>
    <s v="+"/>
    <m/>
    <m/>
    <m/>
    <m/>
    <m/>
    <m/>
    <s v="Kfla_2388"/>
    <n v="1887"/>
    <m/>
    <m/>
  </r>
  <r>
    <x v="1"/>
    <x v="1"/>
    <s v="GCA_000024345.1"/>
    <s v="Primary Assembly"/>
    <s v="chromosome"/>
    <m/>
    <s v="CP001736.1"/>
    <n v="2493520"/>
    <n v="2495406"/>
    <s v="+"/>
    <s v="ADB31462.1"/>
    <m/>
    <m/>
    <s v="GTP-binding protein LepA"/>
    <m/>
    <m/>
    <s v="Kfla_2388"/>
    <n v="1887"/>
    <n v="628"/>
    <m/>
  </r>
  <r>
    <x v="0"/>
    <x v="0"/>
    <s v="GCA_000024345.1"/>
    <s v="Primary Assembly"/>
    <s v="chromosome"/>
    <m/>
    <s v="CP001736.1"/>
    <n v="2495407"/>
    <n v="2496321"/>
    <s v="+"/>
    <m/>
    <m/>
    <m/>
    <m/>
    <m/>
    <m/>
    <s v="Kfla_2389"/>
    <n v="915"/>
    <m/>
    <m/>
  </r>
  <r>
    <x v="1"/>
    <x v="1"/>
    <s v="GCA_000024345.1"/>
    <s v="Primary Assembly"/>
    <s v="chromosome"/>
    <m/>
    <s v="CP001736.1"/>
    <n v="2495407"/>
    <n v="2496321"/>
    <s v="+"/>
    <s v="ADB31463.1"/>
    <m/>
    <m/>
    <s v="antimicrobial 6-kinase"/>
    <m/>
    <m/>
    <s v="Kfla_2389"/>
    <n v="915"/>
    <n v="304"/>
    <m/>
  </r>
  <r>
    <x v="0"/>
    <x v="0"/>
    <s v="GCA_000024345.1"/>
    <s v="Primary Assembly"/>
    <s v="chromosome"/>
    <m/>
    <s v="CP001736.1"/>
    <n v="2496369"/>
    <n v="2497052"/>
    <s v="+"/>
    <m/>
    <m/>
    <m/>
    <m/>
    <m/>
    <m/>
    <s v="Kfla_2390"/>
    <n v="684"/>
    <m/>
    <m/>
  </r>
  <r>
    <x v="1"/>
    <x v="1"/>
    <s v="GCA_000024345.1"/>
    <s v="Primary Assembly"/>
    <s v="chromosome"/>
    <m/>
    <s v="CP001736.1"/>
    <n v="2496369"/>
    <n v="2497052"/>
    <s v="+"/>
    <s v="ADB31464.1"/>
    <m/>
    <m/>
    <s v="MOSC domain containing protein"/>
    <m/>
    <m/>
    <s v="Kfla_2390"/>
    <n v="684"/>
    <n v="227"/>
    <m/>
  </r>
  <r>
    <x v="0"/>
    <x v="0"/>
    <s v="GCA_000024345.1"/>
    <s v="Primary Assembly"/>
    <s v="chromosome"/>
    <m/>
    <s v="CP001736.1"/>
    <n v="2497049"/>
    <n v="2498278"/>
    <s v="+"/>
    <m/>
    <m/>
    <m/>
    <m/>
    <m/>
    <m/>
    <s v="Kfla_2391"/>
    <n v="1230"/>
    <m/>
    <m/>
  </r>
  <r>
    <x v="1"/>
    <x v="1"/>
    <s v="GCA_000024345.1"/>
    <s v="Primary Assembly"/>
    <s v="chromosome"/>
    <m/>
    <s v="CP001736.1"/>
    <n v="2497049"/>
    <n v="2498278"/>
    <s v="+"/>
    <s v="ADB31465.1"/>
    <m/>
    <m/>
    <s v="major facilitator superfamily MFS_1"/>
    <m/>
    <m/>
    <s v="Kfla_2391"/>
    <n v="1230"/>
    <n v="409"/>
    <m/>
  </r>
  <r>
    <x v="0"/>
    <x v="0"/>
    <s v="GCA_000024345.1"/>
    <s v="Primary Assembly"/>
    <s v="chromosome"/>
    <m/>
    <s v="CP001736.1"/>
    <n v="2498298"/>
    <n v="2499053"/>
    <s v="-"/>
    <m/>
    <m/>
    <m/>
    <m/>
    <m/>
    <m/>
    <s v="Kfla_2392"/>
    <n v="756"/>
    <m/>
    <m/>
  </r>
  <r>
    <x v="1"/>
    <x v="1"/>
    <s v="GCA_000024345.1"/>
    <s v="Primary Assembly"/>
    <s v="chromosome"/>
    <m/>
    <s v="CP001736.1"/>
    <n v="2498298"/>
    <n v="2499053"/>
    <s v="-"/>
    <s v="ADB31466.1"/>
    <m/>
    <m/>
    <s v="transcriptional regulator, IclR family"/>
    <m/>
    <m/>
    <s v="Kfla_2392"/>
    <n v="756"/>
    <n v="251"/>
    <m/>
  </r>
  <r>
    <x v="0"/>
    <x v="0"/>
    <s v="GCA_000024345.1"/>
    <s v="Primary Assembly"/>
    <s v="chromosome"/>
    <m/>
    <s v="CP001736.1"/>
    <n v="2499147"/>
    <n v="2499929"/>
    <s v="-"/>
    <m/>
    <m/>
    <m/>
    <m/>
    <m/>
    <m/>
    <s v="Kfla_2393"/>
    <n v="783"/>
    <m/>
    <m/>
  </r>
  <r>
    <x v="1"/>
    <x v="1"/>
    <s v="GCA_000024345.1"/>
    <s v="Primary Assembly"/>
    <s v="chromosome"/>
    <m/>
    <s v="CP001736.1"/>
    <n v="2499147"/>
    <n v="2499929"/>
    <s v="-"/>
    <s v="ADB31467.1"/>
    <m/>
    <m/>
    <s v="short-chain dehydrogenase/reductase SDR"/>
    <m/>
    <m/>
    <s v="Kfla_2393"/>
    <n v="783"/>
    <n v="260"/>
    <m/>
  </r>
  <r>
    <x v="0"/>
    <x v="0"/>
    <s v="GCA_000024345.1"/>
    <s v="Primary Assembly"/>
    <s v="chromosome"/>
    <m/>
    <s v="CP001736.1"/>
    <n v="2499926"/>
    <n v="2500765"/>
    <s v="-"/>
    <m/>
    <m/>
    <m/>
    <m/>
    <m/>
    <m/>
    <s v="Kfla_2394"/>
    <n v="840"/>
    <m/>
    <m/>
  </r>
  <r>
    <x v="1"/>
    <x v="1"/>
    <s v="GCA_000024345.1"/>
    <s v="Primary Assembly"/>
    <s v="chromosome"/>
    <m/>
    <s v="CP001736.1"/>
    <n v="2499926"/>
    <n v="2500765"/>
    <s v="-"/>
    <s v="ADB31468.1"/>
    <m/>
    <m/>
    <s v="4-deoxy-L-threo-5-hexosulose-uronateketol-isomerase"/>
    <m/>
    <m/>
    <s v="Kfla_2394"/>
    <n v="840"/>
    <n v="279"/>
    <m/>
  </r>
  <r>
    <x v="0"/>
    <x v="0"/>
    <s v="GCA_000024345.1"/>
    <s v="Primary Assembly"/>
    <s v="chromosome"/>
    <m/>
    <s v="CP001736.1"/>
    <n v="2501030"/>
    <n v="2502391"/>
    <s v="+"/>
    <m/>
    <m/>
    <m/>
    <m/>
    <m/>
    <m/>
    <s v="Kfla_2395"/>
    <n v="1362"/>
    <m/>
    <m/>
  </r>
  <r>
    <x v="1"/>
    <x v="1"/>
    <s v="GCA_000024345.1"/>
    <s v="Primary Assembly"/>
    <s v="chromosome"/>
    <m/>
    <s v="CP001736.1"/>
    <n v="2501030"/>
    <n v="2502391"/>
    <s v="+"/>
    <s v="ADB31469.1"/>
    <m/>
    <m/>
    <s v="extracellular solute-binding protein family 1"/>
    <m/>
    <m/>
    <s v="Kfla_2395"/>
    <n v="1362"/>
    <n v="453"/>
    <m/>
  </r>
  <r>
    <x v="0"/>
    <x v="0"/>
    <s v="GCA_000024345.1"/>
    <s v="Primary Assembly"/>
    <s v="chromosome"/>
    <m/>
    <s v="CP001736.1"/>
    <n v="2502391"/>
    <n v="2503350"/>
    <s v="+"/>
    <m/>
    <m/>
    <m/>
    <m/>
    <m/>
    <m/>
    <s v="Kfla_2396"/>
    <n v="960"/>
    <m/>
    <m/>
  </r>
  <r>
    <x v="1"/>
    <x v="1"/>
    <s v="GCA_000024345.1"/>
    <s v="Primary Assembly"/>
    <s v="chromosome"/>
    <m/>
    <s v="CP001736.1"/>
    <n v="2502391"/>
    <n v="2503350"/>
    <s v="+"/>
    <s v="ADB31470.1"/>
    <m/>
    <m/>
    <s v="binding-protein-dependent transport systems inner membrane component"/>
    <m/>
    <m/>
    <s v="Kfla_2396"/>
    <n v="960"/>
    <n v="319"/>
    <m/>
  </r>
  <r>
    <x v="0"/>
    <x v="0"/>
    <s v="GCA_000024345.1"/>
    <s v="Primary Assembly"/>
    <s v="chromosome"/>
    <m/>
    <s v="CP001736.1"/>
    <n v="2503353"/>
    <n v="2504213"/>
    <s v="+"/>
    <m/>
    <m/>
    <m/>
    <m/>
    <m/>
    <m/>
    <s v="Kfla_2397"/>
    <n v="861"/>
    <m/>
    <m/>
  </r>
  <r>
    <x v="1"/>
    <x v="1"/>
    <s v="GCA_000024345.1"/>
    <s v="Primary Assembly"/>
    <s v="chromosome"/>
    <m/>
    <s v="CP001736.1"/>
    <n v="2503353"/>
    <n v="2504213"/>
    <s v="+"/>
    <s v="ADB31471.1"/>
    <m/>
    <m/>
    <s v="binding-protein-dependent transport systems inner membrane component"/>
    <m/>
    <m/>
    <s v="Kfla_2397"/>
    <n v="861"/>
    <n v="286"/>
    <m/>
  </r>
  <r>
    <x v="0"/>
    <x v="0"/>
    <s v="GCA_000024345.1"/>
    <s v="Primary Assembly"/>
    <s v="chromosome"/>
    <m/>
    <s v="CP001736.1"/>
    <n v="2504270"/>
    <n v="2505364"/>
    <s v="+"/>
    <m/>
    <m/>
    <m/>
    <m/>
    <m/>
    <m/>
    <s v="Kfla_2398"/>
    <n v="1095"/>
    <m/>
    <m/>
  </r>
  <r>
    <x v="1"/>
    <x v="1"/>
    <s v="GCA_000024345.1"/>
    <s v="Primary Assembly"/>
    <s v="chromosome"/>
    <m/>
    <s v="CP001736.1"/>
    <n v="2504270"/>
    <n v="2505364"/>
    <s v="+"/>
    <s v="ADB31472.1"/>
    <m/>
    <m/>
    <s v="Mandelate racemase/muconate lactonizing protein"/>
    <m/>
    <m/>
    <s v="Kfla_2398"/>
    <n v="1095"/>
    <n v="364"/>
    <m/>
  </r>
  <r>
    <x v="0"/>
    <x v="0"/>
    <s v="GCA_000024345.1"/>
    <s v="Primary Assembly"/>
    <s v="chromosome"/>
    <m/>
    <s v="CP001736.1"/>
    <n v="2505468"/>
    <n v="2506493"/>
    <s v="+"/>
    <m/>
    <m/>
    <m/>
    <m/>
    <m/>
    <m/>
    <s v="Kfla_2399"/>
    <n v="1026"/>
    <m/>
    <m/>
  </r>
  <r>
    <x v="1"/>
    <x v="1"/>
    <s v="GCA_000024345.1"/>
    <s v="Primary Assembly"/>
    <s v="chromosome"/>
    <m/>
    <s v="CP001736.1"/>
    <n v="2505468"/>
    <n v="2506493"/>
    <s v="+"/>
    <s v="ADB31473.1"/>
    <m/>
    <m/>
    <s v="aspartate-semialdehyde dehydrogenase"/>
    <m/>
    <m/>
    <s v="Kfla_2399"/>
    <n v="1026"/>
    <n v="341"/>
    <m/>
  </r>
  <r>
    <x v="0"/>
    <x v="0"/>
    <s v="GCA_000024345.1"/>
    <s v="Primary Assembly"/>
    <s v="chromosome"/>
    <m/>
    <s v="CP001736.1"/>
    <n v="2506695"/>
    <n v="2508530"/>
    <s v="+"/>
    <m/>
    <m/>
    <m/>
    <m/>
    <m/>
    <m/>
    <s v="Kfla_2400"/>
    <n v="1836"/>
    <m/>
    <m/>
  </r>
  <r>
    <x v="1"/>
    <x v="1"/>
    <s v="GCA_000024345.1"/>
    <s v="Primary Assembly"/>
    <s v="chromosome"/>
    <m/>
    <s v="CP001736.1"/>
    <n v="2506695"/>
    <n v="2508530"/>
    <s v="+"/>
    <s v="ADB31474.1"/>
    <m/>
    <m/>
    <s v="AMP-dependent synthetase and ligase"/>
    <m/>
    <m/>
    <s v="Kfla_2400"/>
    <n v="1836"/>
    <n v="611"/>
    <m/>
  </r>
  <r>
    <x v="0"/>
    <x v="0"/>
    <s v="GCA_000024345.1"/>
    <s v="Primary Assembly"/>
    <s v="chromosome"/>
    <m/>
    <s v="CP001736.1"/>
    <n v="2508689"/>
    <n v="2510794"/>
    <s v="+"/>
    <m/>
    <m/>
    <m/>
    <m/>
    <m/>
    <m/>
    <s v="Kfla_2401"/>
    <n v="2106"/>
    <m/>
    <m/>
  </r>
  <r>
    <x v="1"/>
    <x v="1"/>
    <s v="GCA_000024345.1"/>
    <s v="Primary Assembly"/>
    <s v="chromosome"/>
    <m/>
    <s v="CP001736.1"/>
    <n v="2508689"/>
    <n v="2510794"/>
    <s v="+"/>
    <s v="ADB31475.1"/>
    <m/>
    <m/>
    <s v="glycosyl transferase family 51"/>
    <m/>
    <m/>
    <s v="Kfla_2401"/>
    <n v="2106"/>
    <n v="701"/>
    <m/>
  </r>
  <r>
    <x v="0"/>
    <x v="0"/>
    <s v="GCA_000024345.1"/>
    <s v="Primary Assembly"/>
    <s v="chromosome"/>
    <m/>
    <s v="CP001736.1"/>
    <n v="2511069"/>
    <n v="2512274"/>
    <s v="+"/>
    <m/>
    <m/>
    <m/>
    <m/>
    <m/>
    <m/>
    <s v="Kfla_2402"/>
    <n v="1206"/>
    <m/>
    <m/>
  </r>
  <r>
    <x v="1"/>
    <x v="1"/>
    <s v="GCA_000024345.1"/>
    <s v="Primary Assembly"/>
    <s v="chromosome"/>
    <m/>
    <s v="CP001736.1"/>
    <n v="2511069"/>
    <n v="2512274"/>
    <s v="+"/>
    <s v="ADB31476.1"/>
    <m/>
    <m/>
    <s v="oxygen-independent coproporphyrinogen III oxidase"/>
    <m/>
    <m/>
    <s v="Kfla_2402"/>
    <n v="1206"/>
    <n v="401"/>
    <m/>
  </r>
  <r>
    <x v="0"/>
    <x v="0"/>
    <s v="GCA_000024345.1"/>
    <s v="Primary Assembly"/>
    <s v="chromosome"/>
    <m/>
    <s v="CP001736.1"/>
    <n v="2512508"/>
    <n v="2513833"/>
    <s v="+"/>
    <m/>
    <m/>
    <m/>
    <m/>
    <m/>
    <m/>
    <s v="Kfla_2403"/>
    <n v="1326"/>
    <m/>
    <m/>
  </r>
  <r>
    <x v="1"/>
    <x v="1"/>
    <s v="GCA_000024345.1"/>
    <s v="Primary Assembly"/>
    <s v="chromosome"/>
    <m/>
    <s v="CP001736.1"/>
    <n v="2512508"/>
    <n v="2513833"/>
    <s v="+"/>
    <s v="ADB31477.1"/>
    <m/>
    <m/>
    <s v="extracellular solute-binding protein family 1"/>
    <m/>
    <m/>
    <s v="Kfla_2403"/>
    <n v="1326"/>
    <n v="441"/>
    <m/>
  </r>
  <r>
    <x v="0"/>
    <x v="0"/>
    <s v="GCA_000024345.1"/>
    <s v="Primary Assembly"/>
    <s v="chromosome"/>
    <m/>
    <s v="CP001736.1"/>
    <n v="2513974"/>
    <n v="2514993"/>
    <s v="+"/>
    <m/>
    <m/>
    <m/>
    <m/>
    <m/>
    <m/>
    <s v="Kfla_2404"/>
    <n v="1020"/>
    <m/>
    <m/>
  </r>
  <r>
    <x v="1"/>
    <x v="1"/>
    <s v="GCA_000024345.1"/>
    <s v="Primary Assembly"/>
    <s v="chromosome"/>
    <m/>
    <s v="CP001736.1"/>
    <n v="2513974"/>
    <n v="2514993"/>
    <s v="+"/>
    <s v="ADB31478.1"/>
    <m/>
    <m/>
    <s v="transcriptional regulator, LacI family"/>
    <m/>
    <m/>
    <s v="Kfla_2404"/>
    <n v="1020"/>
    <n v="339"/>
    <m/>
  </r>
  <r>
    <x v="0"/>
    <x v="0"/>
    <s v="GCA_000024345.1"/>
    <s v="Primary Assembly"/>
    <s v="chromosome"/>
    <m/>
    <s v="CP001736.1"/>
    <n v="2515101"/>
    <n v="2515934"/>
    <s v="-"/>
    <m/>
    <m/>
    <m/>
    <m/>
    <m/>
    <m/>
    <s v="Kfla_2405"/>
    <n v="834"/>
    <m/>
    <m/>
  </r>
  <r>
    <x v="1"/>
    <x v="1"/>
    <s v="GCA_000024345.1"/>
    <s v="Primary Assembly"/>
    <s v="chromosome"/>
    <m/>
    <s v="CP001736.1"/>
    <n v="2515101"/>
    <n v="2515934"/>
    <s v="-"/>
    <s v="ADB31479.1"/>
    <m/>
    <m/>
    <s v="hypothetical protein"/>
    <m/>
    <m/>
    <s v="Kfla_2405"/>
    <n v="834"/>
    <n v="277"/>
    <m/>
  </r>
  <r>
    <x v="0"/>
    <x v="0"/>
    <s v="GCA_000024345.1"/>
    <s v="Primary Assembly"/>
    <s v="chromosome"/>
    <m/>
    <s v="CP001736.1"/>
    <n v="2515927"/>
    <n v="2516610"/>
    <s v="-"/>
    <m/>
    <m/>
    <m/>
    <m/>
    <m/>
    <m/>
    <s v="Kfla_2406"/>
    <n v="684"/>
    <m/>
    <m/>
  </r>
  <r>
    <x v="1"/>
    <x v="1"/>
    <s v="GCA_000024345.1"/>
    <s v="Primary Assembly"/>
    <s v="chromosome"/>
    <m/>
    <s v="CP001736.1"/>
    <n v="2515927"/>
    <n v="2516610"/>
    <s v="-"/>
    <s v="ADB31480.1"/>
    <m/>
    <m/>
    <s v="hypothetical protein"/>
    <m/>
    <m/>
    <s v="Kfla_2406"/>
    <n v="684"/>
    <n v="227"/>
    <m/>
  </r>
  <r>
    <x v="0"/>
    <x v="0"/>
    <s v="GCA_000024345.1"/>
    <s v="Primary Assembly"/>
    <s v="chromosome"/>
    <m/>
    <s v="CP001736.1"/>
    <n v="2516740"/>
    <n v="2519310"/>
    <s v="+"/>
    <m/>
    <m/>
    <m/>
    <m/>
    <m/>
    <m/>
    <s v="Kfla_2407"/>
    <n v="2571"/>
    <m/>
    <m/>
  </r>
  <r>
    <x v="1"/>
    <x v="1"/>
    <s v="GCA_000024345.1"/>
    <s v="Primary Assembly"/>
    <s v="chromosome"/>
    <m/>
    <s v="CP001736.1"/>
    <n v="2516740"/>
    <n v="2519310"/>
    <s v="+"/>
    <s v="ADB31481.1"/>
    <m/>
    <m/>
    <s v="Patatin"/>
    <m/>
    <m/>
    <s v="Kfla_2407"/>
    <n v="2571"/>
    <n v="856"/>
    <m/>
  </r>
  <r>
    <x v="0"/>
    <x v="0"/>
    <s v="GCA_000024345.1"/>
    <s v="Primary Assembly"/>
    <s v="chromosome"/>
    <m/>
    <s v="CP001736.1"/>
    <n v="2519327"/>
    <n v="2520151"/>
    <s v="-"/>
    <m/>
    <m/>
    <m/>
    <m/>
    <m/>
    <m/>
    <s v="Kfla_2408"/>
    <n v="825"/>
    <m/>
    <m/>
  </r>
  <r>
    <x v="1"/>
    <x v="1"/>
    <s v="GCA_000024345.1"/>
    <s v="Primary Assembly"/>
    <s v="chromosome"/>
    <m/>
    <s v="CP001736.1"/>
    <n v="2519327"/>
    <n v="2520151"/>
    <s v="-"/>
    <s v="ADB31482.1"/>
    <m/>
    <m/>
    <s v="hypothetical protein"/>
    <m/>
    <m/>
    <s v="Kfla_2408"/>
    <n v="825"/>
    <n v="274"/>
    <m/>
  </r>
  <r>
    <x v="0"/>
    <x v="0"/>
    <s v="GCA_000024345.1"/>
    <s v="Primary Assembly"/>
    <s v="chromosome"/>
    <m/>
    <s v="CP001736.1"/>
    <n v="2520206"/>
    <n v="2520601"/>
    <s v="-"/>
    <m/>
    <m/>
    <m/>
    <m/>
    <m/>
    <m/>
    <s v="Kfla_2409"/>
    <n v="396"/>
    <m/>
    <m/>
  </r>
  <r>
    <x v="1"/>
    <x v="1"/>
    <s v="GCA_000024345.1"/>
    <s v="Primary Assembly"/>
    <s v="chromosome"/>
    <m/>
    <s v="CP001736.1"/>
    <n v="2520206"/>
    <n v="2520601"/>
    <s v="-"/>
    <s v="ADB31483.1"/>
    <m/>
    <m/>
    <s v="PilT protein domain protein"/>
    <m/>
    <m/>
    <s v="Kfla_2409"/>
    <n v="396"/>
    <n v="131"/>
    <m/>
  </r>
  <r>
    <x v="0"/>
    <x v="0"/>
    <s v="GCA_000024345.1"/>
    <s v="Primary Assembly"/>
    <s v="chromosome"/>
    <m/>
    <s v="CP001736.1"/>
    <n v="2520638"/>
    <n v="2522161"/>
    <s v="-"/>
    <m/>
    <m/>
    <m/>
    <m/>
    <m/>
    <m/>
    <s v="Kfla_2410"/>
    <n v="1524"/>
    <m/>
    <m/>
  </r>
  <r>
    <x v="1"/>
    <x v="1"/>
    <s v="GCA_000024345.1"/>
    <s v="Primary Assembly"/>
    <s v="chromosome"/>
    <m/>
    <s v="CP001736.1"/>
    <n v="2520638"/>
    <n v="2522161"/>
    <s v="-"/>
    <s v="ADB31484.1"/>
    <m/>
    <m/>
    <s v="NCS1 nucleoside transporter family"/>
    <m/>
    <m/>
    <s v="Kfla_2410"/>
    <n v="1524"/>
    <n v="507"/>
    <m/>
  </r>
  <r>
    <x v="0"/>
    <x v="0"/>
    <s v="GCA_000024345.1"/>
    <s v="Primary Assembly"/>
    <s v="chromosome"/>
    <m/>
    <s v="CP001736.1"/>
    <n v="2522238"/>
    <n v="2523128"/>
    <s v="-"/>
    <m/>
    <m/>
    <m/>
    <m/>
    <m/>
    <m/>
    <s v="Kfla_2411"/>
    <n v="891"/>
    <m/>
    <m/>
  </r>
  <r>
    <x v="1"/>
    <x v="1"/>
    <s v="GCA_000024345.1"/>
    <s v="Primary Assembly"/>
    <s v="chromosome"/>
    <m/>
    <s v="CP001736.1"/>
    <n v="2522238"/>
    <n v="2523128"/>
    <s v="-"/>
    <s v="ADB31485.1"/>
    <m/>
    <m/>
    <s v="beta-lactamase domain protein"/>
    <m/>
    <m/>
    <s v="Kfla_2411"/>
    <n v="891"/>
    <n v="296"/>
    <m/>
  </r>
  <r>
    <x v="0"/>
    <x v="0"/>
    <s v="GCA_000024345.1"/>
    <s v="Primary Assembly"/>
    <s v="chromosome"/>
    <m/>
    <s v="CP001736.1"/>
    <n v="2523372"/>
    <n v="2523992"/>
    <s v="+"/>
    <m/>
    <m/>
    <m/>
    <m/>
    <m/>
    <m/>
    <s v="Kfla_2412"/>
    <n v="621"/>
    <m/>
    <m/>
  </r>
  <r>
    <x v="1"/>
    <x v="1"/>
    <s v="GCA_000024345.1"/>
    <s v="Primary Assembly"/>
    <s v="chromosome"/>
    <m/>
    <s v="CP001736.1"/>
    <n v="2523372"/>
    <n v="2523992"/>
    <s v="+"/>
    <s v="ADB31486.1"/>
    <m/>
    <m/>
    <s v="conserved hypothetical protein"/>
    <m/>
    <m/>
    <s v="Kfla_2412"/>
    <n v="621"/>
    <n v="206"/>
    <m/>
  </r>
  <r>
    <x v="0"/>
    <x v="0"/>
    <s v="GCA_000024345.1"/>
    <s v="Primary Assembly"/>
    <s v="chromosome"/>
    <m/>
    <s v="CP001736.1"/>
    <n v="2524001"/>
    <n v="2525092"/>
    <s v="+"/>
    <m/>
    <m/>
    <m/>
    <m/>
    <m/>
    <m/>
    <s v="Kfla_2413"/>
    <n v="1092"/>
    <m/>
    <m/>
  </r>
  <r>
    <x v="1"/>
    <x v="1"/>
    <s v="GCA_000024345.1"/>
    <s v="Primary Assembly"/>
    <s v="chromosome"/>
    <m/>
    <s v="CP001736.1"/>
    <n v="2524001"/>
    <n v="2525092"/>
    <s v="+"/>
    <s v="ADB31487.1"/>
    <m/>
    <m/>
    <s v="oxidoreductase domain protein"/>
    <m/>
    <m/>
    <s v="Kfla_2413"/>
    <n v="1092"/>
    <n v="363"/>
    <m/>
  </r>
  <r>
    <x v="0"/>
    <x v="0"/>
    <s v="GCA_000024345.1"/>
    <s v="Primary Assembly"/>
    <s v="chromosome"/>
    <m/>
    <s v="CP001736.1"/>
    <n v="2525189"/>
    <n v="2526208"/>
    <s v="+"/>
    <m/>
    <m/>
    <m/>
    <m/>
    <m/>
    <m/>
    <s v="Kfla_2414"/>
    <n v="1020"/>
    <m/>
    <m/>
  </r>
  <r>
    <x v="1"/>
    <x v="1"/>
    <s v="GCA_000024345.1"/>
    <s v="Primary Assembly"/>
    <s v="chromosome"/>
    <m/>
    <s v="CP001736.1"/>
    <n v="2525189"/>
    <n v="2526208"/>
    <s v="+"/>
    <s v="ADB31488.1"/>
    <m/>
    <m/>
    <s v="heat-inducible transcription repressor HrcA"/>
    <m/>
    <m/>
    <s v="Kfla_2414"/>
    <n v="1020"/>
    <n v="339"/>
    <m/>
  </r>
  <r>
    <x v="0"/>
    <x v="0"/>
    <s v="GCA_000024345.1"/>
    <s v="Primary Assembly"/>
    <s v="chromosome"/>
    <m/>
    <s v="CP001736.1"/>
    <n v="2526237"/>
    <n v="2527373"/>
    <s v="+"/>
    <m/>
    <m/>
    <m/>
    <m/>
    <m/>
    <m/>
    <s v="Kfla_2415"/>
    <n v="1137"/>
    <m/>
    <m/>
  </r>
  <r>
    <x v="1"/>
    <x v="1"/>
    <s v="GCA_000024345.1"/>
    <s v="Primary Assembly"/>
    <s v="chromosome"/>
    <m/>
    <s v="CP001736.1"/>
    <n v="2526237"/>
    <n v="2527373"/>
    <s v="+"/>
    <s v="ADB31489.1"/>
    <m/>
    <m/>
    <s v="chaperone protein DnaJ"/>
    <m/>
    <m/>
    <s v="Kfla_2415"/>
    <n v="1137"/>
    <n v="378"/>
    <m/>
  </r>
  <r>
    <x v="0"/>
    <x v="0"/>
    <s v="GCA_000024345.1"/>
    <s v="Primary Assembly"/>
    <s v="chromosome"/>
    <m/>
    <s v="CP001736.1"/>
    <n v="2527388"/>
    <n v="2528125"/>
    <s v="+"/>
    <m/>
    <m/>
    <m/>
    <m/>
    <m/>
    <m/>
    <s v="Kfla_2416"/>
    <n v="738"/>
    <m/>
    <m/>
  </r>
  <r>
    <x v="1"/>
    <x v="1"/>
    <s v="GCA_000024345.1"/>
    <s v="Primary Assembly"/>
    <s v="chromosome"/>
    <m/>
    <s v="CP001736.1"/>
    <n v="2527388"/>
    <n v="2528125"/>
    <s v="+"/>
    <s v="ADB31490.1"/>
    <m/>
    <m/>
    <s v="protein of unknown function DUF558"/>
    <m/>
    <m/>
    <s v="Kfla_2416"/>
    <n v="738"/>
    <n v="245"/>
    <m/>
  </r>
  <r>
    <x v="0"/>
    <x v="0"/>
    <s v="GCA_000024345.1"/>
    <s v="Primary Assembly"/>
    <s v="chromosome"/>
    <m/>
    <s v="CP001736.1"/>
    <n v="2528161"/>
    <n v="2528808"/>
    <s v="+"/>
    <m/>
    <m/>
    <m/>
    <m/>
    <m/>
    <m/>
    <s v="Kfla_2417"/>
    <n v="648"/>
    <m/>
    <m/>
  </r>
  <r>
    <x v="1"/>
    <x v="1"/>
    <s v="GCA_000024345.1"/>
    <s v="Primary Assembly"/>
    <s v="chromosome"/>
    <m/>
    <s v="CP001736.1"/>
    <n v="2528161"/>
    <n v="2528808"/>
    <s v="+"/>
    <s v="ADB31491.1"/>
    <m/>
    <m/>
    <s v="hypothetical protein"/>
    <m/>
    <m/>
    <s v="Kfla_2417"/>
    <n v="648"/>
    <n v="215"/>
    <m/>
  </r>
  <r>
    <x v="0"/>
    <x v="0"/>
    <s v="GCA_000024345.1"/>
    <s v="Primary Assembly"/>
    <s v="chromosome"/>
    <m/>
    <s v="CP001736.1"/>
    <n v="2528801"/>
    <n v="2529793"/>
    <s v="-"/>
    <m/>
    <m/>
    <m/>
    <m/>
    <m/>
    <m/>
    <s v="Kfla_2418"/>
    <n v="993"/>
    <m/>
    <m/>
  </r>
  <r>
    <x v="1"/>
    <x v="1"/>
    <s v="GCA_000024345.1"/>
    <s v="Primary Assembly"/>
    <s v="chromosome"/>
    <m/>
    <s v="CP001736.1"/>
    <n v="2528801"/>
    <n v="2529793"/>
    <s v="-"/>
    <s v="ADB31492.1"/>
    <m/>
    <m/>
    <s v="hypothetical protein"/>
    <m/>
    <m/>
    <s v="Kfla_2418"/>
    <n v="993"/>
    <n v="330"/>
    <m/>
  </r>
  <r>
    <x v="0"/>
    <x v="0"/>
    <s v="GCA_000024345.1"/>
    <s v="Primary Assembly"/>
    <s v="chromosome"/>
    <m/>
    <s v="CP001736.1"/>
    <n v="2529902"/>
    <n v="2530429"/>
    <s v="-"/>
    <m/>
    <m/>
    <m/>
    <m/>
    <m/>
    <m/>
    <s v="Kfla_2419"/>
    <n v="528"/>
    <m/>
    <m/>
  </r>
  <r>
    <x v="1"/>
    <x v="1"/>
    <s v="GCA_000024345.1"/>
    <s v="Primary Assembly"/>
    <s v="chromosome"/>
    <m/>
    <s v="CP001736.1"/>
    <n v="2529902"/>
    <n v="2530429"/>
    <s v="-"/>
    <s v="ADB31493.1"/>
    <m/>
    <m/>
    <s v="RNA polymerase, sigma-24 subunit, ECF subfamily"/>
    <m/>
    <m/>
    <s v="Kfla_2419"/>
    <n v="528"/>
    <n v="175"/>
    <m/>
  </r>
  <r>
    <x v="0"/>
    <x v="0"/>
    <s v="GCA_000024345.1"/>
    <s v="Primary Assembly"/>
    <s v="chromosome"/>
    <m/>
    <s v="CP001736.1"/>
    <n v="2530534"/>
    <n v="2531571"/>
    <s v="+"/>
    <m/>
    <m/>
    <m/>
    <m/>
    <m/>
    <m/>
    <s v="Kfla_2420"/>
    <n v="1038"/>
    <m/>
    <m/>
  </r>
  <r>
    <x v="1"/>
    <x v="1"/>
    <s v="GCA_000024345.1"/>
    <s v="Primary Assembly"/>
    <s v="chromosome"/>
    <m/>
    <s v="CP001736.1"/>
    <n v="2530534"/>
    <n v="2531571"/>
    <s v="+"/>
    <s v="ADB31494.1"/>
    <m/>
    <m/>
    <s v="hypothetical protein"/>
    <m/>
    <m/>
    <s v="Kfla_2420"/>
    <n v="1038"/>
    <n v="345"/>
    <m/>
  </r>
  <r>
    <x v="0"/>
    <x v="0"/>
    <s v="GCA_000024345.1"/>
    <s v="Primary Assembly"/>
    <s v="chromosome"/>
    <m/>
    <s v="CP001736.1"/>
    <n v="2531670"/>
    <n v="2532707"/>
    <s v="+"/>
    <m/>
    <m/>
    <m/>
    <m/>
    <m/>
    <m/>
    <s v="Kfla_2421"/>
    <n v="1038"/>
    <m/>
    <m/>
  </r>
  <r>
    <x v="1"/>
    <x v="1"/>
    <s v="GCA_000024345.1"/>
    <s v="Primary Assembly"/>
    <s v="chromosome"/>
    <m/>
    <s v="CP001736.1"/>
    <n v="2531670"/>
    <n v="2532707"/>
    <s v="+"/>
    <s v="ADB31495.1"/>
    <m/>
    <m/>
    <s v="PhoH family protein"/>
    <m/>
    <m/>
    <s v="Kfla_2421"/>
    <n v="1038"/>
    <n v="345"/>
    <m/>
  </r>
  <r>
    <x v="0"/>
    <x v="0"/>
    <s v="GCA_000024345.1"/>
    <s v="Primary Assembly"/>
    <s v="chromosome"/>
    <m/>
    <s v="CP001736.1"/>
    <n v="2532704"/>
    <n v="2533180"/>
    <s v="+"/>
    <m/>
    <m/>
    <m/>
    <m/>
    <m/>
    <m/>
    <s v="Kfla_2422"/>
    <n v="477"/>
    <m/>
    <m/>
  </r>
  <r>
    <x v="1"/>
    <x v="1"/>
    <s v="GCA_000024345.1"/>
    <s v="Primary Assembly"/>
    <s v="chromosome"/>
    <m/>
    <s v="CP001736.1"/>
    <n v="2532704"/>
    <n v="2533180"/>
    <s v="+"/>
    <s v="ADB31496.1"/>
    <m/>
    <m/>
    <s v="protein of unknown function UPF0054"/>
    <m/>
    <m/>
    <s v="Kfla_2422"/>
    <n v="477"/>
    <n v="158"/>
    <m/>
  </r>
  <r>
    <x v="0"/>
    <x v="0"/>
    <s v="GCA_000024345.1"/>
    <s v="Primary Assembly"/>
    <s v="chromosome"/>
    <m/>
    <s v="CP001736.1"/>
    <n v="2533188"/>
    <n v="2534501"/>
    <s v="+"/>
    <m/>
    <m/>
    <m/>
    <m/>
    <m/>
    <m/>
    <s v="Kfla_2423"/>
    <n v="1314"/>
    <m/>
    <m/>
  </r>
  <r>
    <x v="1"/>
    <x v="1"/>
    <s v="GCA_000024345.1"/>
    <s v="Primary Assembly"/>
    <s v="chromosome"/>
    <m/>
    <s v="CP001736.1"/>
    <n v="2533188"/>
    <n v="2534501"/>
    <s v="+"/>
    <s v="ADB31497.1"/>
    <m/>
    <m/>
    <s v="protein of unknown function DUF21"/>
    <m/>
    <m/>
    <s v="Kfla_2423"/>
    <n v="1314"/>
    <n v="437"/>
    <m/>
  </r>
  <r>
    <x v="0"/>
    <x v="0"/>
    <s v="GCA_000024345.1"/>
    <s v="Primary Assembly"/>
    <s v="chromosome"/>
    <m/>
    <s v="CP001736.1"/>
    <n v="2534529"/>
    <n v="2534870"/>
    <s v="+"/>
    <m/>
    <m/>
    <m/>
    <m/>
    <m/>
    <m/>
    <s v="Kfla_2424"/>
    <n v="342"/>
    <m/>
    <m/>
  </r>
  <r>
    <x v="1"/>
    <x v="1"/>
    <s v="GCA_000024345.1"/>
    <s v="Primary Assembly"/>
    <s v="chromosome"/>
    <m/>
    <s v="CP001736.1"/>
    <n v="2534529"/>
    <n v="2534870"/>
    <s v="+"/>
    <s v="ADB31498.1"/>
    <m/>
    <m/>
    <s v="cytidine deaminase"/>
    <m/>
    <m/>
    <s v="Kfla_2424"/>
    <n v="342"/>
    <n v="113"/>
    <m/>
  </r>
  <r>
    <x v="0"/>
    <x v="0"/>
    <s v="GCA_000024345.1"/>
    <s v="Primary Assembly"/>
    <s v="chromosome"/>
    <m/>
    <s v="CP001736.1"/>
    <n v="2534854"/>
    <n v="2535792"/>
    <s v="+"/>
    <m/>
    <m/>
    <m/>
    <m/>
    <m/>
    <m/>
    <s v="Kfla_2425"/>
    <n v="939"/>
    <m/>
    <m/>
  </r>
  <r>
    <x v="1"/>
    <x v="1"/>
    <s v="GCA_000024345.1"/>
    <s v="Primary Assembly"/>
    <s v="chromosome"/>
    <m/>
    <s v="CP001736.1"/>
    <n v="2534854"/>
    <n v="2535792"/>
    <s v="+"/>
    <s v="ADB31499.1"/>
    <m/>
    <m/>
    <s v="GTP-binding protein Era"/>
    <m/>
    <m/>
    <s v="Kfla_2425"/>
    <n v="939"/>
    <n v="312"/>
    <m/>
  </r>
  <r>
    <x v="0"/>
    <x v="0"/>
    <s v="GCA_000024345.1"/>
    <s v="Primary Assembly"/>
    <s v="chromosome"/>
    <m/>
    <s v="CP001736.1"/>
    <n v="2535792"/>
    <n v="2536502"/>
    <s v="+"/>
    <m/>
    <m/>
    <m/>
    <m/>
    <m/>
    <m/>
    <s v="Kfla_2426"/>
    <n v="711"/>
    <m/>
    <m/>
  </r>
  <r>
    <x v="1"/>
    <x v="1"/>
    <s v="GCA_000024345.1"/>
    <s v="Primary Assembly"/>
    <s v="chromosome"/>
    <m/>
    <s v="CP001736.1"/>
    <n v="2535792"/>
    <n v="2536502"/>
    <s v="+"/>
    <s v="ADB31500.1"/>
    <m/>
    <m/>
    <s v="GCN5-related N-acetyltransferase"/>
    <m/>
    <m/>
    <s v="Kfla_2426"/>
    <n v="711"/>
    <n v="236"/>
    <m/>
  </r>
  <r>
    <x v="0"/>
    <x v="0"/>
    <s v="GCA_000024345.1"/>
    <s v="Primary Assembly"/>
    <s v="chromosome"/>
    <m/>
    <s v="CP001736.1"/>
    <n v="2536510"/>
    <n v="2537253"/>
    <s v="-"/>
    <m/>
    <m/>
    <m/>
    <m/>
    <m/>
    <m/>
    <s v="Kfla_2427"/>
    <n v="744"/>
    <m/>
    <m/>
  </r>
  <r>
    <x v="1"/>
    <x v="1"/>
    <s v="GCA_000024345.1"/>
    <s v="Primary Assembly"/>
    <s v="chromosome"/>
    <m/>
    <s v="CP001736.1"/>
    <n v="2536510"/>
    <n v="2537253"/>
    <s v="-"/>
    <s v="ADB31501.1"/>
    <m/>
    <m/>
    <s v="short-chain dehydrogenase/reductase SDR"/>
    <m/>
    <m/>
    <s v="Kfla_2427"/>
    <n v="744"/>
    <n v="247"/>
    <m/>
  </r>
  <r>
    <x v="0"/>
    <x v="0"/>
    <s v="GCA_000024345.1"/>
    <s v="Primary Assembly"/>
    <s v="chromosome"/>
    <m/>
    <s v="CP001736.1"/>
    <n v="2537335"/>
    <n v="2537955"/>
    <s v="+"/>
    <m/>
    <m/>
    <m/>
    <m/>
    <m/>
    <m/>
    <s v="Kfla_2428"/>
    <n v="621"/>
    <m/>
    <m/>
  </r>
  <r>
    <x v="1"/>
    <x v="1"/>
    <s v="GCA_000024345.1"/>
    <s v="Primary Assembly"/>
    <s v="chromosome"/>
    <m/>
    <s v="CP001736.1"/>
    <n v="2537335"/>
    <n v="2537955"/>
    <s v="+"/>
    <s v="ADB31502.1"/>
    <m/>
    <m/>
    <s v="transcriptional regulator, TetR family"/>
    <m/>
    <m/>
    <s v="Kfla_2428"/>
    <n v="621"/>
    <n v="206"/>
    <m/>
  </r>
  <r>
    <x v="0"/>
    <x v="0"/>
    <s v="GCA_000024345.1"/>
    <s v="Primary Assembly"/>
    <s v="chromosome"/>
    <m/>
    <s v="CP001736.1"/>
    <n v="2537989"/>
    <n v="2539038"/>
    <s v="-"/>
    <m/>
    <m/>
    <m/>
    <m/>
    <m/>
    <m/>
    <s v="Kfla_2429"/>
    <n v="1050"/>
    <m/>
    <m/>
  </r>
  <r>
    <x v="1"/>
    <x v="1"/>
    <s v="GCA_000024345.1"/>
    <s v="Primary Assembly"/>
    <s v="chromosome"/>
    <m/>
    <s v="CP001736.1"/>
    <n v="2537989"/>
    <n v="2539038"/>
    <s v="-"/>
    <s v="ADB31503.1"/>
    <m/>
    <m/>
    <s v="GCN5-related N-acetyltransferase"/>
    <m/>
    <m/>
    <s v="Kfla_2429"/>
    <n v="1050"/>
    <n v="349"/>
    <m/>
  </r>
  <r>
    <x v="0"/>
    <x v="0"/>
    <s v="GCA_000024345.1"/>
    <s v="Primary Assembly"/>
    <s v="chromosome"/>
    <m/>
    <s v="CP001736.1"/>
    <n v="2539110"/>
    <n v="2539565"/>
    <s v="+"/>
    <m/>
    <m/>
    <m/>
    <m/>
    <m/>
    <m/>
    <s v="Kfla_2430"/>
    <n v="456"/>
    <m/>
    <m/>
  </r>
  <r>
    <x v="1"/>
    <x v="1"/>
    <s v="GCA_000024345.1"/>
    <s v="Primary Assembly"/>
    <s v="chromosome"/>
    <m/>
    <s v="CP001736.1"/>
    <n v="2539110"/>
    <n v="2539565"/>
    <s v="+"/>
    <s v="ADB31504.1"/>
    <m/>
    <m/>
    <s v="ferric uptake regulator, Fur family"/>
    <m/>
    <m/>
    <s v="Kfla_2430"/>
    <n v="456"/>
    <n v="151"/>
    <m/>
  </r>
  <r>
    <x v="0"/>
    <x v="0"/>
    <s v="GCA_000024345.1"/>
    <s v="Primary Assembly"/>
    <s v="chromosome"/>
    <m/>
    <s v="CP001736.1"/>
    <n v="2539562"/>
    <n v="2541778"/>
    <s v="+"/>
    <m/>
    <m/>
    <m/>
    <m/>
    <m/>
    <m/>
    <s v="Kfla_2431"/>
    <n v="2217"/>
    <m/>
    <m/>
  </r>
  <r>
    <x v="1"/>
    <x v="1"/>
    <s v="GCA_000024345.1"/>
    <s v="Primary Assembly"/>
    <s v="chromosome"/>
    <m/>
    <s v="CP001736.1"/>
    <n v="2539562"/>
    <n v="2541778"/>
    <s v="+"/>
    <s v="ADB31505.1"/>
    <m/>
    <m/>
    <s v="catalase/peroxidase HPI"/>
    <m/>
    <m/>
    <s v="Kfla_2431"/>
    <n v="2217"/>
    <n v="738"/>
    <m/>
  </r>
  <r>
    <x v="0"/>
    <x v="0"/>
    <s v="GCA_000024345.1"/>
    <s v="Primary Assembly"/>
    <s v="chromosome"/>
    <m/>
    <s v="CP001736.1"/>
    <n v="2541833"/>
    <n v="2542258"/>
    <s v="-"/>
    <m/>
    <m/>
    <m/>
    <m/>
    <m/>
    <m/>
    <s v="Kfla_2432"/>
    <n v="426"/>
    <m/>
    <m/>
  </r>
  <r>
    <x v="1"/>
    <x v="1"/>
    <s v="GCA_000024345.1"/>
    <s v="Primary Assembly"/>
    <s v="chromosome"/>
    <m/>
    <s v="CP001736.1"/>
    <n v="2541833"/>
    <n v="2542258"/>
    <s v="-"/>
    <s v="ADB31506.1"/>
    <m/>
    <m/>
    <s v="pyridoxamine 5'-phosphate oxidase-related FMN- binding protein"/>
    <m/>
    <m/>
    <s v="Kfla_2432"/>
    <n v="426"/>
    <n v="141"/>
    <m/>
  </r>
  <r>
    <x v="0"/>
    <x v="0"/>
    <s v="GCA_000024345.1"/>
    <s v="Primary Assembly"/>
    <s v="chromosome"/>
    <m/>
    <s v="CP001736.1"/>
    <n v="2542328"/>
    <n v="2543212"/>
    <s v="+"/>
    <m/>
    <m/>
    <m/>
    <m/>
    <m/>
    <m/>
    <s v="Kfla_2433"/>
    <n v="885"/>
    <m/>
    <m/>
  </r>
  <r>
    <x v="1"/>
    <x v="1"/>
    <s v="GCA_000024345.1"/>
    <s v="Primary Assembly"/>
    <s v="chromosome"/>
    <m/>
    <s v="CP001736.1"/>
    <n v="2542328"/>
    <n v="2543212"/>
    <s v="+"/>
    <s v="ADB31507.1"/>
    <m/>
    <m/>
    <s v="transcriptional regulator, AraC family"/>
    <m/>
    <m/>
    <s v="Kfla_2433"/>
    <n v="885"/>
    <n v="294"/>
    <m/>
  </r>
  <r>
    <x v="0"/>
    <x v="0"/>
    <s v="GCA_000024345.1"/>
    <s v="Primary Assembly"/>
    <s v="chromosome"/>
    <m/>
    <s v="CP001736.1"/>
    <n v="2543397"/>
    <n v="2545115"/>
    <s v="+"/>
    <m/>
    <m/>
    <m/>
    <m/>
    <m/>
    <m/>
    <s v="Kfla_2434"/>
    <n v="1719"/>
    <m/>
    <m/>
  </r>
  <r>
    <x v="1"/>
    <x v="1"/>
    <s v="GCA_000024345.1"/>
    <s v="Primary Assembly"/>
    <s v="chromosome"/>
    <m/>
    <s v="CP001736.1"/>
    <n v="2543397"/>
    <n v="2545115"/>
    <s v="+"/>
    <s v="ADB31508.1"/>
    <m/>
    <m/>
    <s v="2-isopropylmalate synthase"/>
    <m/>
    <m/>
    <s v="Kfla_2434"/>
    <n v="1719"/>
    <n v="572"/>
    <m/>
  </r>
  <r>
    <x v="0"/>
    <x v="0"/>
    <s v="GCA_000024345.1"/>
    <s v="Primary Assembly"/>
    <s v="chromosome"/>
    <m/>
    <s v="CP001736.1"/>
    <n v="2545272"/>
    <n v="2546738"/>
    <s v="+"/>
    <m/>
    <m/>
    <m/>
    <m/>
    <m/>
    <m/>
    <s v="Kfla_2435"/>
    <n v="1467"/>
    <m/>
    <m/>
  </r>
  <r>
    <x v="1"/>
    <x v="1"/>
    <s v="GCA_000024345.1"/>
    <s v="Primary Assembly"/>
    <s v="chromosome"/>
    <m/>
    <s v="CP001736.1"/>
    <n v="2545272"/>
    <n v="2546738"/>
    <s v="+"/>
    <s v="ADB31509.1"/>
    <m/>
    <m/>
    <s v="NUDIX hydrolase"/>
    <m/>
    <m/>
    <s v="Kfla_2435"/>
    <n v="1467"/>
    <n v="488"/>
    <m/>
  </r>
  <r>
    <x v="0"/>
    <x v="0"/>
    <s v="GCA_000024345.1"/>
    <s v="Primary Assembly"/>
    <s v="chromosome"/>
    <m/>
    <s v="CP001736.1"/>
    <n v="2546803"/>
    <n v="2547459"/>
    <s v="-"/>
    <m/>
    <m/>
    <m/>
    <m/>
    <m/>
    <m/>
    <s v="Kfla_2436"/>
    <n v="657"/>
    <m/>
    <m/>
  </r>
  <r>
    <x v="1"/>
    <x v="1"/>
    <s v="GCA_000024345.1"/>
    <s v="Primary Assembly"/>
    <s v="chromosome"/>
    <m/>
    <s v="CP001736.1"/>
    <n v="2546803"/>
    <n v="2547459"/>
    <s v="-"/>
    <s v="ADB31510.1"/>
    <m/>
    <m/>
    <s v="ABC transporter related protein"/>
    <m/>
    <m/>
    <s v="Kfla_2436"/>
    <n v="657"/>
    <n v="218"/>
    <m/>
  </r>
  <r>
    <x v="0"/>
    <x v="0"/>
    <s v="GCA_000024345.1"/>
    <s v="Primary Assembly"/>
    <s v="chromosome"/>
    <m/>
    <s v="CP001736.1"/>
    <n v="2547459"/>
    <n v="2548322"/>
    <s v="-"/>
    <m/>
    <m/>
    <m/>
    <m/>
    <m/>
    <m/>
    <s v="Kfla_2437"/>
    <n v="864"/>
    <m/>
    <m/>
  </r>
  <r>
    <x v="1"/>
    <x v="1"/>
    <s v="GCA_000024345.1"/>
    <s v="Primary Assembly"/>
    <s v="chromosome"/>
    <m/>
    <s v="CP001736.1"/>
    <n v="2547459"/>
    <n v="2548322"/>
    <s v="-"/>
    <s v="ADB31511.1"/>
    <m/>
    <m/>
    <s v="ABC transporter related protein"/>
    <m/>
    <m/>
    <s v="Kfla_2437"/>
    <n v="864"/>
    <n v="287"/>
    <m/>
  </r>
  <r>
    <x v="0"/>
    <x v="0"/>
    <s v="GCA_000024345.1"/>
    <s v="Primary Assembly"/>
    <s v="chromosome"/>
    <m/>
    <s v="CP001736.1"/>
    <n v="2548438"/>
    <n v="2551557"/>
    <s v="-"/>
    <m/>
    <m/>
    <m/>
    <m/>
    <m/>
    <m/>
    <s v="Kfla_2438"/>
    <n v="3120"/>
    <m/>
    <m/>
  </r>
  <r>
    <x v="1"/>
    <x v="1"/>
    <s v="GCA_000024345.1"/>
    <s v="Primary Assembly"/>
    <s v="chromosome"/>
    <m/>
    <s v="CP001736.1"/>
    <n v="2548438"/>
    <n v="2551557"/>
    <s v="-"/>
    <s v="ADB31512.1"/>
    <m/>
    <m/>
    <s v="protein of unknown function DUF214"/>
    <m/>
    <m/>
    <s v="Kfla_2438"/>
    <n v="3120"/>
    <n v="1039"/>
    <m/>
  </r>
  <r>
    <x v="0"/>
    <x v="0"/>
    <s v="GCA_000024345.1"/>
    <s v="Primary Assembly"/>
    <s v="chromosome"/>
    <m/>
    <s v="CP001736.1"/>
    <n v="2551740"/>
    <n v="2552759"/>
    <s v="+"/>
    <m/>
    <m/>
    <m/>
    <m/>
    <m/>
    <m/>
    <s v="Kfla_2439"/>
    <n v="1020"/>
    <m/>
    <m/>
  </r>
  <r>
    <x v="1"/>
    <x v="1"/>
    <s v="GCA_000024345.1"/>
    <s v="Primary Assembly"/>
    <s v="chromosome"/>
    <m/>
    <s v="CP001736.1"/>
    <n v="2551740"/>
    <n v="2552759"/>
    <s v="+"/>
    <s v="ADB31513.1"/>
    <m/>
    <m/>
    <s v="OsmC family protein"/>
    <m/>
    <m/>
    <s v="Kfla_2439"/>
    <n v="1020"/>
    <n v="339"/>
    <m/>
  </r>
  <r>
    <x v="0"/>
    <x v="0"/>
    <s v="GCA_000024345.1"/>
    <s v="Primary Assembly"/>
    <s v="chromosome"/>
    <m/>
    <s v="CP001736.1"/>
    <n v="2552827"/>
    <n v="2553816"/>
    <s v="+"/>
    <m/>
    <m/>
    <m/>
    <m/>
    <m/>
    <m/>
    <s v="Kfla_2440"/>
    <n v="990"/>
    <m/>
    <m/>
  </r>
  <r>
    <x v="1"/>
    <x v="1"/>
    <s v="GCA_000024345.1"/>
    <s v="Primary Assembly"/>
    <s v="chromosome"/>
    <m/>
    <s v="CP001736.1"/>
    <n v="2552827"/>
    <n v="2553816"/>
    <s v="+"/>
    <s v="ADB31514.1"/>
    <m/>
    <m/>
    <s v="aldo/keto reductase"/>
    <m/>
    <m/>
    <s v="Kfla_2440"/>
    <n v="990"/>
    <n v="329"/>
    <m/>
  </r>
  <r>
    <x v="0"/>
    <x v="0"/>
    <s v="GCA_000024345.1"/>
    <s v="Primary Assembly"/>
    <s v="chromosome"/>
    <m/>
    <s v="CP001736.1"/>
    <n v="2553813"/>
    <n v="2554676"/>
    <s v="+"/>
    <m/>
    <m/>
    <m/>
    <m/>
    <m/>
    <m/>
    <s v="Kfla_2441"/>
    <n v="864"/>
    <m/>
    <m/>
  </r>
  <r>
    <x v="1"/>
    <x v="1"/>
    <s v="GCA_000024345.1"/>
    <s v="Primary Assembly"/>
    <s v="chromosome"/>
    <m/>
    <s v="CP001736.1"/>
    <n v="2553813"/>
    <n v="2554676"/>
    <s v="+"/>
    <s v="ADB31515.1"/>
    <m/>
    <m/>
    <s v="NmrA family protein"/>
    <m/>
    <m/>
    <s v="Kfla_2441"/>
    <n v="864"/>
    <n v="287"/>
    <m/>
  </r>
  <r>
    <x v="0"/>
    <x v="0"/>
    <s v="GCA_000024345.1"/>
    <s v="Primary Assembly"/>
    <s v="chromosome"/>
    <m/>
    <s v="CP001736.1"/>
    <n v="2554773"/>
    <n v="2555315"/>
    <s v="+"/>
    <m/>
    <m/>
    <m/>
    <m/>
    <m/>
    <m/>
    <s v="Kfla_2442"/>
    <n v="543"/>
    <m/>
    <m/>
  </r>
  <r>
    <x v="1"/>
    <x v="1"/>
    <s v="GCA_000024345.1"/>
    <s v="Primary Assembly"/>
    <s v="chromosome"/>
    <m/>
    <s v="CP001736.1"/>
    <n v="2554773"/>
    <n v="2555315"/>
    <s v="+"/>
    <s v="ADB31516.1"/>
    <m/>
    <m/>
    <s v="RNA polymerase, sigma-24 subunit, ECF subfamily"/>
    <m/>
    <m/>
    <s v="Kfla_2442"/>
    <n v="543"/>
    <n v="180"/>
    <m/>
  </r>
  <r>
    <x v="0"/>
    <x v="0"/>
    <s v="GCA_000024345.1"/>
    <s v="Primary Assembly"/>
    <s v="chromosome"/>
    <m/>
    <s v="CP001736.1"/>
    <n v="2555312"/>
    <n v="2556082"/>
    <s v="+"/>
    <m/>
    <m/>
    <m/>
    <m/>
    <m/>
    <m/>
    <s v="Kfla_2443"/>
    <n v="771"/>
    <m/>
    <m/>
  </r>
  <r>
    <x v="1"/>
    <x v="1"/>
    <s v="GCA_000024345.1"/>
    <s v="Primary Assembly"/>
    <s v="chromosome"/>
    <m/>
    <s v="CP001736.1"/>
    <n v="2555312"/>
    <n v="2556082"/>
    <s v="+"/>
    <s v="ADB31517.1"/>
    <m/>
    <m/>
    <s v="hypothetical protein"/>
    <m/>
    <m/>
    <s v="Kfla_2443"/>
    <n v="771"/>
    <n v="256"/>
    <m/>
  </r>
  <r>
    <x v="0"/>
    <x v="0"/>
    <s v="GCA_000024345.1"/>
    <s v="Primary Assembly"/>
    <s v="chromosome"/>
    <m/>
    <s v="CP001736.1"/>
    <n v="2556172"/>
    <n v="2556942"/>
    <s v="+"/>
    <m/>
    <m/>
    <m/>
    <m/>
    <m/>
    <m/>
    <s v="Kfla_2444"/>
    <n v="771"/>
    <m/>
    <m/>
  </r>
  <r>
    <x v="1"/>
    <x v="1"/>
    <s v="GCA_000024345.1"/>
    <s v="Primary Assembly"/>
    <s v="chromosome"/>
    <m/>
    <s v="CP001736.1"/>
    <n v="2556172"/>
    <n v="2556942"/>
    <s v="+"/>
    <s v="ADB31518.1"/>
    <m/>
    <m/>
    <s v="DNA repair protein RecO"/>
    <m/>
    <m/>
    <s v="Kfla_2444"/>
    <n v="771"/>
    <n v="256"/>
    <m/>
  </r>
  <r>
    <x v="0"/>
    <x v="0"/>
    <s v="GCA_000024345.1"/>
    <s v="Primary Assembly"/>
    <s v="chromosome"/>
    <m/>
    <s v="CP001736.1"/>
    <n v="2557046"/>
    <n v="2557804"/>
    <s v="-"/>
    <m/>
    <m/>
    <m/>
    <m/>
    <m/>
    <m/>
    <s v="Kfla_2445"/>
    <n v="759"/>
    <m/>
    <m/>
  </r>
  <r>
    <x v="1"/>
    <x v="1"/>
    <s v="GCA_000024345.1"/>
    <s v="Primary Assembly"/>
    <s v="chromosome"/>
    <m/>
    <s v="CP001736.1"/>
    <n v="2557046"/>
    <n v="2557804"/>
    <s v="-"/>
    <s v="ADB31519.1"/>
    <m/>
    <m/>
    <s v="hypothetical protein"/>
    <m/>
    <m/>
    <s v="Kfla_2445"/>
    <n v="759"/>
    <n v="252"/>
    <m/>
  </r>
  <r>
    <x v="0"/>
    <x v="0"/>
    <s v="GCA_000024345.1"/>
    <s v="Primary Assembly"/>
    <s v="chromosome"/>
    <m/>
    <s v="CP001736.1"/>
    <n v="2557801"/>
    <n v="2558262"/>
    <s v="-"/>
    <m/>
    <m/>
    <m/>
    <m/>
    <m/>
    <m/>
    <s v="Kfla_2446"/>
    <n v="462"/>
    <m/>
    <m/>
  </r>
  <r>
    <x v="1"/>
    <x v="1"/>
    <s v="GCA_000024345.1"/>
    <s v="Primary Assembly"/>
    <s v="chromosome"/>
    <m/>
    <s v="CP001736.1"/>
    <n v="2557801"/>
    <n v="2558262"/>
    <s v="-"/>
    <s v="ADB31520.1"/>
    <m/>
    <m/>
    <s v="hypothetical protein"/>
    <m/>
    <m/>
    <s v="Kfla_2446"/>
    <n v="462"/>
    <n v="153"/>
    <m/>
  </r>
  <r>
    <x v="0"/>
    <x v="0"/>
    <s v="GCA_000024345.1"/>
    <s v="Primary Assembly"/>
    <s v="chromosome"/>
    <m/>
    <s v="CP001736.1"/>
    <n v="2558294"/>
    <n v="2559304"/>
    <s v="-"/>
    <m/>
    <m/>
    <m/>
    <m/>
    <m/>
    <m/>
    <s v="Kfla_2447"/>
    <n v="1011"/>
    <m/>
    <m/>
  </r>
  <r>
    <x v="1"/>
    <x v="1"/>
    <s v="GCA_000024345.1"/>
    <s v="Primary Assembly"/>
    <s v="chromosome"/>
    <m/>
    <s v="CP001736.1"/>
    <n v="2558294"/>
    <n v="2559304"/>
    <s v="-"/>
    <s v="ADB31521.1"/>
    <m/>
    <m/>
    <s v="hypothetical protein"/>
    <m/>
    <m/>
    <s v="Kfla_2447"/>
    <n v="1011"/>
    <n v="336"/>
    <m/>
  </r>
  <r>
    <x v="0"/>
    <x v="0"/>
    <s v="GCA_000024345.1"/>
    <s v="Primary Assembly"/>
    <s v="chromosome"/>
    <m/>
    <s v="CP001736.1"/>
    <n v="2559298"/>
    <n v="2559609"/>
    <s v="-"/>
    <m/>
    <m/>
    <m/>
    <m/>
    <m/>
    <m/>
    <s v="Kfla_2448"/>
    <n v="312"/>
    <m/>
    <m/>
  </r>
  <r>
    <x v="1"/>
    <x v="1"/>
    <s v="GCA_000024345.1"/>
    <s v="Primary Assembly"/>
    <s v="chromosome"/>
    <m/>
    <s v="CP001736.1"/>
    <n v="2559298"/>
    <n v="2559609"/>
    <s v="-"/>
    <s v="ADB31522.1"/>
    <m/>
    <m/>
    <s v="hypothetical protein"/>
    <m/>
    <m/>
    <s v="Kfla_2448"/>
    <n v="312"/>
    <n v="103"/>
    <m/>
  </r>
  <r>
    <x v="0"/>
    <x v="0"/>
    <s v="GCA_000024345.1"/>
    <s v="Primary Assembly"/>
    <s v="chromosome"/>
    <m/>
    <s v="CP001736.1"/>
    <n v="2560071"/>
    <n v="2560895"/>
    <s v="+"/>
    <m/>
    <m/>
    <m/>
    <m/>
    <m/>
    <m/>
    <s v="Kfla_2449"/>
    <n v="825"/>
    <m/>
    <m/>
  </r>
  <r>
    <x v="1"/>
    <x v="1"/>
    <s v="GCA_000024345.1"/>
    <s v="Primary Assembly"/>
    <s v="chromosome"/>
    <m/>
    <s v="CP001736.1"/>
    <n v="2560071"/>
    <n v="2560895"/>
    <s v="+"/>
    <s v="ADB31523.1"/>
    <m/>
    <m/>
    <s v="undecaprenyl diphosphate synthase"/>
    <m/>
    <m/>
    <s v="Kfla_2449"/>
    <n v="825"/>
    <n v="274"/>
    <m/>
  </r>
  <r>
    <x v="0"/>
    <x v="0"/>
    <s v="GCA_000024345.1"/>
    <s v="Primary Assembly"/>
    <s v="chromosome"/>
    <m/>
    <s v="CP001736.1"/>
    <n v="2561063"/>
    <n v="2561716"/>
    <s v="-"/>
    <m/>
    <m/>
    <m/>
    <m/>
    <m/>
    <m/>
    <s v="Kfla_2450"/>
    <n v="654"/>
    <m/>
    <m/>
  </r>
  <r>
    <x v="1"/>
    <x v="1"/>
    <s v="GCA_000024345.1"/>
    <s v="Primary Assembly"/>
    <s v="chromosome"/>
    <m/>
    <s v="CP001736.1"/>
    <n v="2561063"/>
    <n v="2561716"/>
    <s v="-"/>
    <s v="ADB31524.1"/>
    <m/>
    <m/>
    <s v="two component transcriptional regulator, LuxR family"/>
    <m/>
    <m/>
    <s v="Kfla_2450"/>
    <n v="654"/>
    <n v="217"/>
    <m/>
  </r>
  <r>
    <x v="0"/>
    <x v="0"/>
    <s v="GCA_000024345.1"/>
    <s v="Primary Assembly"/>
    <s v="chromosome"/>
    <m/>
    <s v="CP001736.1"/>
    <n v="2561713"/>
    <n v="2563005"/>
    <s v="-"/>
    <m/>
    <m/>
    <m/>
    <m/>
    <m/>
    <m/>
    <s v="Kfla_2451"/>
    <n v="1293"/>
    <m/>
    <m/>
  </r>
  <r>
    <x v="1"/>
    <x v="1"/>
    <s v="GCA_000024345.1"/>
    <s v="Primary Assembly"/>
    <s v="chromosome"/>
    <m/>
    <s v="CP001736.1"/>
    <n v="2561713"/>
    <n v="2563005"/>
    <s v="-"/>
    <s v="ADB31525.1"/>
    <m/>
    <m/>
    <s v="histidine kinase"/>
    <m/>
    <m/>
    <s v="Kfla_2451"/>
    <n v="1293"/>
    <n v="430"/>
    <m/>
  </r>
  <r>
    <x v="0"/>
    <x v="0"/>
    <s v="GCA_000024345.1"/>
    <s v="Primary Assembly"/>
    <s v="chromosome"/>
    <m/>
    <s v="CP001736.1"/>
    <n v="2563005"/>
    <n v="2563829"/>
    <s v="-"/>
    <m/>
    <m/>
    <m/>
    <m/>
    <m/>
    <m/>
    <s v="Kfla_2452"/>
    <n v="825"/>
    <m/>
    <m/>
  </r>
  <r>
    <x v="1"/>
    <x v="1"/>
    <s v="GCA_000024345.1"/>
    <s v="Primary Assembly"/>
    <s v="chromosome"/>
    <m/>
    <s v="CP001736.1"/>
    <n v="2563005"/>
    <n v="2563829"/>
    <s v="-"/>
    <s v="ADB31526.1"/>
    <m/>
    <m/>
    <s v="ABC-2 type transporter"/>
    <m/>
    <m/>
    <s v="Kfla_2452"/>
    <n v="825"/>
    <n v="274"/>
    <m/>
  </r>
  <r>
    <x v="0"/>
    <x v="0"/>
    <s v="GCA_000024345.1"/>
    <s v="Primary Assembly"/>
    <s v="chromosome"/>
    <m/>
    <s v="CP001736.1"/>
    <n v="2563826"/>
    <n v="2564710"/>
    <s v="-"/>
    <m/>
    <m/>
    <m/>
    <m/>
    <m/>
    <m/>
    <s v="Kfla_2453"/>
    <n v="885"/>
    <m/>
    <m/>
  </r>
  <r>
    <x v="1"/>
    <x v="1"/>
    <s v="GCA_000024345.1"/>
    <s v="Primary Assembly"/>
    <s v="chromosome"/>
    <m/>
    <s v="CP001736.1"/>
    <n v="2563826"/>
    <n v="2564710"/>
    <s v="-"/>
    <s v="ADB31527.1"/>
    <m/>
    <m/>
    <s v="ABC transporter related protein"/>
    <m/>
    <m/>
    <s v="Kfla_2453"/>
    <n v="885"/>
    <n v="294"/>
    <m/>
  </r>
  <r>
    <x v="0"/>
    <x v="0"/>
    <s v="GCA_000024345.1"/>
    <s v="Primary Assembly"/>
    <s v="chromosome"/>
    <m/>
    <s v="CP001736.1"/>
    <n v="2564931"/>
    <n v="2566025"/>
    <s v="+"/>
    <m/>
    <m/>
    <m/>
    <m/>
    <m/>
    <m/>
    <s v="Kfla_2454"/>
    <n v="1095"/>
    <m/>
    <m/>
  </r>
  <r>
    <x v="1"/>
    <x v="1"/>
    <s v="GCA_000024345.1"/>
    <s v="Primary Assembly"/>
    <s v="chromosome"/>
    <m/>
    <s v="CP001736.1"/>
    <n v="2564931"/>
    <n v="2566025"/>
    <s v="+"/>
    <s v="ADB31528.1"/>
    <m/>
    <m/>
    <s v="mycothiol-dependent formaldehyde dehydrogenase"/>
    <m/>
    <m/>
    <s v="Kfla_2454"/>
    <n v="1095"/>
    <n v="364"/>
    <m/>
  </r>
  <r>
    <x v="0"/>
    <x v="0"/>
    <s v="GCA_000024345.1"/>
    <s v="Primary Assembly"/>
    <s v="chromosome"/>
    <m/>
    <s v="CP001736.1"/>
    <n v="2566025"/>
    <n v="2566645"/>
    <s v="+"/>
    <m/>
    <m/>
    <m/>
    <m/>
    <m/>
    <m/>
    <s v="Kfla_2455"/>
    <n v="621"/>
    <m/>
    <m/>
  </r>
  <r>
    <x v="1"/>
    <x v="1"/>
    <s v="GCA_000024345.1"/>
    <s v="Primary Assembly"/>
    <s v="chromosome"/>
    <m/>
    <s v="CP001736.1"/>
    <n v="2566025"/>
    <n v="2566645"/>
    <s v="+"/>
    <s v="ADB31529.1"/>
    <m/>
    <m/>
    <s v="beta-lactamase domain protein"/>
    <m/>
    <m/>
    <s v="Kfla_2455"/>
    <n v="621"/>
    <n v="206"/>
    <m/>
  </r>
  <r>
    <x v="0"/>
    <x v="0"/>
    <s v="GCA_000024345.1"/>
    <s v="Primary Assembly"/>
    <s v="chromosome"/>
    <m/>
    <s v="CP001736.1"/>
    <n v="2566642"/>
    <n v="2567040"/>
    <s v="-"/>
    <m/>
    <m/>
    <m/>
    <m/>
    <m/>
    <m/>
    <s v="Kfla_2456"/>
    <n v="399"/>
    <m/>
    <m/>
  </r>
  <r>
    <x v="1"/>
    <x v="1"/>
    <s v="GCA_000024345.1"/>
    <s v="Primary Assembly"/>
    <s v="chromosome"/>
    <m/>
    <s v="CP001736.1"/>
    <n v="2566642"/>
    <n v="2567040"/>
    <s v="-"/>
    <s v="ADB31530.1"/>
    <m/>
    <m/>
    <s v="ferric uptake regulator, Fur family"/>
    <m/>
    <m/>
    <s v="Kfla_2456"/>
    <n v="399"/>
    <n v="132"/>
    <m/>
  </r>
  <r>
    <x v="0"/>
    <x v="0"/>
    <s v="GCA_000024345.1"/>
    <s v="Primary Assembly"/>
    <s v="chromosome"/>
    <m/>
    <s v="CP001736.1"/>
    <n v="2567121"/>
    <n v="2568125"/>
    <s v="-"/>
    <m/>
    <m/>
    <m/>
    <m/>
    <m/>
    <m/>
    <s v="Kfla_2457"/>
    <n v="1005"/>
    <m/>
    <m/>
  </r>
  <r>
    <x v="1"/>
    <x v="1"/>
    <s v="GCA_000024345.1"/>
    <s v="Primary Assembly"/>
    <s v="chromosome"/>
    <m/>
    <s v="CP001736.1"/>
    <n v="2567121"/>
    <n v="2568125"/>
    <s v="-"/>
    <s v="ADB31531.1"/>
    <m/>
    <m/>
    <s v="ABC-3 protein"/>
    <m/>
    <m/>
    <s v="Kfla_2457"/>
    <n v="1005"/>
    <n v="334"/>
    <m/>
  </r>
  <r>
    <x v="0"/>
    <x v="0"/>
    <s v="GCA_000024345.1"/>
    <s v="Primary Assembly"/>
    <s v="chromosome"/>
    <m/>
    <s v="CP001736.1"/>
    <n v="2568122"/>
    <n v="2568919"/>
    <s v="-"/>
    <m/>
    <m/>
    <m/>
    <m/>
    <m/>
    <m/>
    <s v="Kfla_2458"/>
    <n v="798"/>
    <m/>
    <m/>
  </r>
  <r>
    <x v="1"/>
    <x v="1"/>
    <s v="GCA_000024345.1"/>
    <s v="Primary Assembly"/>
    <s v="chromosome"/>
    <m/>
    <s v="CP001736.1"/>
    <n v="2568122"/>
    <n v="2568919"/>
    <s v="-"/>
    <s v="ADB31532.1"/>
    <m/>
    <m/>
    <s v="ABC transporter related protein"/>
    <m/>
    <m/>
    <s v="Kfla_2458"/>
    <n v="798"/>
    <n v="265"/>
    <m/>
  </r>
  <r>
    <x v="0"/>
    <x v="0"/>
    <s v="GCA_000024345.1"/>
    <s v="Primary Assembly"/>
    <s v="chromosome"/>
    <m/>
    <s v="CP001736.1"/>
    <n v="2568916"/>
    <n v="2569902"/>
    <s v="-"/>
    <m/>
    <m/>
    <m/>
    <m/>
    <m/>
    <m/>
    <s v="Kfla_2459"/>
    <n v="987"/>
    <m/>
    <m/>
  </r>
  <r>
    <x v="1"/>
    <x v="1"/>
    <s v="GCA_000024345.1"/>
    <s v="Primary Assembly"/>
    <s v="chromosome"/>
    <m/>
    <s v="CP001736.1"/>
    <n v="2568916"/>
    <n v="2569902"/>
    <s v="-"/>
    <s v="ADB31533.1"/>
    <m/>
    <m/>
    <s v="periplasmic solute binding protein"/>
    <m/>
    <m/>
    <s v="Kfla_2459"/>
    <n v="987"/>
    <n v="328"/>
    <m/>
  </r>
  <r>
    <x v="0"/>
    <x v="0"/>
    <s v="GCA_000024345.1"/>
    <s v="Primary Assembly"/>
    <s v="chromosome"/>
    <m/>
    <s v="CP001736.1"/>
    <n v="2569941"/>
    <n v="2571290"/>
    <s v="+"/>
    <m/>
    <m/>
    <m/>
    <m/>
    <m/>
    <m/>
    <s v="Kfla_2460"/>
    <n v="1350"/>
    <m/>
    <m/>
  </r>
  <r>
    <x v="1"/>
    <x v="1"/>
    <s v="GCA_000024345.1"/>
    <s v="Primary Assembly"/>
    <s v="chromosome"/>
    <m/>
    <s v="CP001736.1"/>
    <n v="2569941"/>
    <n v="2571290"/>
    <s v="+"/>
    <s v="ADB31534.1"/>
    <m/>
    <m/>
    <s v="YibE/F family protein"/>
    <m/>
    <m/>
    <s v="Kfla_2460"/>
    <n v="1350"/>
    <n v="449"/>
    <m/>
  </r>
  <r>
    <x v="0"/>
    <x v="0"/>
    <s v="GCA_000024345.1"/>
    <s v="Primary Assembly"/>
    <s v="chromosome"/>
    <m/>
    <s v="CP001736.1"/>
    <n v="2571467"/>
    <n v="2572615"/>
    <s v="+"/>
    <m/>
    <m/>
    <m/>
    <m/>
    <m/>
    <m/>
    <s v="Kfla_2461"/>
    <n v="1149"/>
    <m/>
    <m/>
  </r>
  <r>
    <x v="1"/>
    <x v="1"/>
    <s v="GCA_000024345.1"/>
    <s v="Primary Assembly"/>
    <s v="chromosome"/>
    <m/>
    <s v="CP001736.1"/>
    <n v="2571467"/>
    <n v="2572615"/>
    <s v="+"/>
    <s v="ADB31535.1"/>
    <m/>
    <m/>
    <s v="Xylose isomerase domain protein TIM barrel"/>
    <m/>
    <m/>
    <s v="Kfla_2461"/>
    <n v="1149"/>
    <n v="382"/>
    <m/>
  </r>
  <r>
    <x v="0"/>
    <x v="0"/>
    <s v="GCA_000024345.1"/>
    <s v="Primary Assembly"/>
    <s v="chromosome"/>
    <m/>
    <s v="CP001736.1"/>
    <n v="2572637"/>
    <n v="2573680"/>
    <s v="-"/>
    <m/>
    <m/>
    <m/>
    <m/>
    <m/>
    <m/>
    <s v="Kfla_2462"/>
    <n v="1044"/>
    <m/>
    <m/>
  </r>
  <r>
    <x v="1"/>
    <x v="1"/>
    <s v="GCA_000024345.1"/>
    <s v="Primary Assembly"/>
    <s v="chromosome"/>
    <m/>
    <s v="CP001736.1"/>
    <n v="2572637"/>
    <n v="2573680"/>
    <s v="-"/>
    <s v="ADB31536.1"/>
    <m/>
    <m/>
    <s v="transcriptional regulator, LacI family"/>
    <m/>
    <m/>
    <s v="Kfla_2462"/>
    <n v="1044"/>
    <n v="347"/>
    <m/>
  </r>
  <r>
    <x v="0"/>
    <x v="0"/>
    <s v="GCA_000024345.1"/>
    <s v="Primary Assembly"/>
    <s v="chromosome"/>
    <m/>
    <s v="CP001736.1"/>
    <n v="2573837"/>
    <n v="2575573"/>
    <s v="+"/>
    <m/>
    <m/>
    <m/>
    <m/>
    <m/>
    <m/>
    <s v="Kfla_2463"/>
    <n v="1737"/>
    <m/>
    <m/>
  </r>
  <r>
    <x v="1"/>
    <x v="1"/>
    <s v="GCA_000024345.1"/>
    <s v="Primary Assembly"/>
    <s v="chromosome"/>
    <m/>
    <s v="CP001736.1"/>
    <n v="2573837"/>
    <n v="2575573"/>
    <s v="+"/>
    <s v="ADB31537.1"/>
    <m/>
    <m/>
    <s v="Licheninase"/>
    <m/>
    <m/>
    <s v="Kfla_2463"/>
    <n v="1737"/>
    <n v="578"/>
    <m/>
  </r>
  <r>
    <x v="0"/>
    <x v="0"/>
    <s v="GCA_000024345.1"/>
    <s v="Primary Assembly"/>
    <s v="chromosome"/>
    <m/>
    <s v="CP001736.1"/>
    <n v="2575588"/>
    <n v="2576856"/>
    <s v="+"/>
    <m/>
    <m/>
    <m/>
    <m/>
    <m/>
    <m/>
    <s v="Kfla_2464"/>
    <n v="1269"/>
    <m/>
    <m/>
  </r>
  <r>
    <x v="1"/>
    <x v="1"/>
    <s v="GCA_000024345.1"/>
    <s v="Primary Assembly"/>
    <s v="chromosome"/>
    <m/>
    <s v="CP001736.1"/>
    <n v="2575588"/>
    <n v="2576856"/>
    <s v="+"/>
    <s v="ADB31538.1"/>
    <m/>
    <m/>
    <s v="coagulation factor 5/8 type domain protein"/>
    <m/>
    <m/>
    <s v="Kfla_2464"/>
    <n v="1269"/>
    <n v="422"/>
    <m/>
  </r>
  <r>
    <x v="0"/>
    <x v="0"/>
    <s v="GCA_000024345.1"/>
    <s v="Primary Assembly"/>
    <s v="chromosome"/>
    <m/>
    <s v="CP001736.1"/>
    <n v="2576929"/>
    <n v="2577474"/>
    <s v="+"/>
    <m/>
    <m/>
    <m/>
    <m/>
    <m/>
    <m/>
    <s v="Kfla_2465"/>
    <n v="546"/>
    <m/>
    <m/>
  </r>
  <r>
    <x v="1"/>
    <x v="1"/>
    <s v="GCA_000024345.1"/>
    <s v="Primary Assembly"/>
    <s v="chromosome"/>
    <m/>
    <s v="CP001736.1"/>
    <n v="2576929"/>
    <n v="2577474"/>
    <s v="+"/>
    <s v="ADB31539.1"/>
    <m/>
    <m/>
    <s v="hypothetical protein"/>
    <m/>
    <m/>
    <s v="Kfla_2465"/>
    <n v="546"/>
    <n v="181"/>
    <m/>
  </r>
  <r>
    <x v="0"/>
    <x v="0"/>
    <s v="GCA_000024345.1"/>
    <s v="Primary Assembly"/>
    <s v="chromosome"/>
    <m/>
    <s v="CP001736.1"/>
    <n v="2577867"/>
    <n v="2580416"/>
    <s v="+"/>
    <m/>
    <m/>
    <m/>
    <m/>
    <m/>
    <m/>
    <s v="Kfla_2466"/>
    <n v="2550"/>
    <m/>
    <m/>
  </r>
  <r>
    <x v="1"/>
    <x v="1"/>
    <s v="GCA_000024345.1"/>
    <s v="Primary Assembly"/>
    <s v="chromosome"/>
    <m/>
    <s v="CP001736.1"/>
    <n v="2577867"/>
    <n v="2580416"/>
    <s v="+"/>
    <s v="ADB31540.1"/>
    <m/>
    <m/>
    <s v="serine/threonine protein kinase"/>
    <m/>
    <m/>
    <s v="Kfla_2466"/>
    <n v="2550"/>
    <n v="849"/>
    <m/>
  </r>
  <r>
    <x v="0"/>
    <x v="0"/>
    <s v="GCA_000024345.1"/>
    <s v="Primary Assembly"/>
    <s v="chromosome"/>
    <m/>
    <s v="CP001736.1"/>
    <n v="2580420"/>
    <n v="2580554"/>
    <s v="+"/>
    <m/>
    <m/>
    <m/>
    <m/>
    <m/>
    <m/>
    <s v="Kfla_2467"/>
    <n v="135"/>
    <m/>
    <m/>
  </r>
  <r>
    <x v="1"/>
    <x v="1"/>
    <s v="GCA_000024345.1"/>
    <s v="Primary Assembly"/>
    <s v="chromosome"/>
    <m/>
    <s v="CP001736.1"/>
    <n v="2580420"/>
    <n v="2580554"/>
    <s v="+"/>
    <s v="ADB31541.1"/>
    <m/>
    <m/>
    <s v="hypothetical protein"/>
    <m/>
    <m/>
    <s v="Kfla_2467"/>
    <n v="135"/>
    <n v="44"/>
    <m/>
  </r>
  <r>
    <x v="0"/>
    <x v="0"/>
    <s v="GCA_000024345.1"/>
    <s v="Primary Assembly"/>
    <s v="chromosome"/>
    <m/>
    <s v="CP001736.1"/>
    <n v="2580627"/>
    <n v="2582606"/>
    <s v="+"/>
    <m/>
    <m/>
    <m/>
    <m/>
    <m/>
    <m/>
    <s v="Kfla_2468"/>
    <n v="1980"/>
    <m/>
    <m/>
  </r>
  <r>
    <x v="1"/>
    <x v="1"/>
    <s v="GCA_000024345.1"/>
    <s v="Primary Assembly"/>
    <s v="chromosome"/>
    <m/>
    <s v="CP001736.1"/>
    <n v="2580627"/>
    <n v="2582606"/>
    <s v="+"/>
    <s v="ADB31542.1"/>
    <m/>
    <m/>
    <s v="Prolyl oligopeptidase"/>
    <m/>
    <m/>
    <s v="Kfla_2468"/>
    <n v="1980"/>
    <n v="659"/>
    <m/>
  </r>
  <r>
    <x v="0"/>
    <x v="0"/>
    <s v="GCA_000024345.1"/>
    <s v="Primary Assembly"/>
    <s v="chromosome"/>
    <m/>
    <s v="CP001736.1"/>
    <n v="2582603"/>
    <n v="2584255"/>
    <s v="+"/>
    <m/>
    <m/>
    <m/>
    <m/>
    <m/>
    <m/>
    <s v="Kfla_2469"/>
    <n v="1653"/>
    <m/>
    <m/>
  </r>
  <r>
    <x v="1"/>
    <x v="1"/>
    <s v="GCA_000024345.1"/>
    <s v="Primary Assembly"/>
    <s v="chromosome"/>
    <m/>
    <s v="CP001736.1"/>
    <n v="2582603"/>
    <n v="2584255"/>
    <s v="+"/>
    <s v="ADB31543.1"/>
    <m/>
    <m/>
    <s v="ABC transporter related protein"/>
    <m/>
    <m/>
    <s v="Kfla_2469"/>
    <n v="1653"/>
    <n v="550"/>
    <m/>
  </r>
  <r>
    <x v="0"/>
    <x v="0"/>
    <s v="GCA_000024345.1"/>
    <s v="Primary Assembly"/>
    <s v="chromosome"/>
    <m/>
    <s v="CP001736.1"/>
    <n v="2584252"/>
    <n v="2585967"/>
    <s v="+"/>
    <m/>
    <m/>
    <m/>
    <m/>
    <m/>
    <m/>
    <s v="Kfla_2470"/>
    <n v="1716"/>
    <m/>
    <m/>
  </r>
  <r>
    <x v="1"/>
    <x v="1"/>
    <s v="GCA_000024345.1"/>
    <s v="Primary Assembly"/>
    <s v="chromosome"/>
    <m/>
    <s v="CP001736.1"/>
    <n v="2584252"/>
    <n v="2585967"/>
    <s v="+"/>
    <s v="ADB31544.1"/>
    <m/>
    <m/>
    <s v="ABC transporter related protein"/>
    <m/>
    <m/>
    <s v="Kfla_2470"/>
    <n v="1716"/>
    <n v="571"/>
    <m/>
  </r>
  <r>
    <x v="0"/>
    <x v="0"/>
    <s v="GCA_000024345.1"/>
    <s v="Primary Assembly"/>
    <s v="chromosome"/>
    <m/>
    <s v="CP001736.1"/>
    <n v="2585946"/>
    <n v="2586572"/>
    <s v="-"/>
    <m/>
    <m/>
    <m/>
    <m/>
    <m/>
    <m/>
    <s v="Kfla_2471"/>
    <n v="627"/>
    <m/>
    <m/>
  </r>
  <r>
    <x v="1"/>
    <x v="1"/>
    <s v="GCA_000024345.1"/>
    <s v="Primary Assembly"/>
    <s v="chromosome"/>
    <m/>
    <s v="CP001736.1"/>
    <n v="2585946"/>
    <n v="2586572"/>
    <s v="-"/>
    <s v="ADB31545.1"/>
    <m/>
    <m/>
    <s v="transcriptional regulator, LuxR family"/>
    <m/>
    <m/>
    <s v="Kfla_2471"/>
    <n v="627"/>
    <n v="208"/>
    <m/>
  </r>
  <r>
    <x v="0"/>
    <x v="0"/>
    <s v="GCA_000024345.1"/>
    <s v="Primary Assembly"/>
    <s v="chromosome"/>
    <m/>
    <s v="CP001736.1"/>
    <n v="2586732"/>
    <n v="2587955"/>
    <s v="-"/>
    <m/>
    <m/>
    <m/>
    <m/>
    <m/>
    <m/>
    <s v="Kfla_2472"/>
    <n v="1224"/>
    <m/>
    <m/>
  </r>
  <r>
    <x v="1"/>
    <x v="1"/>
    <s v="GCA_000024345.1"/>
    <s v="Primary Assembly"/>
    <s v="chromosome"/>
    <m/>
    <s v="CP001736.1"/>
    <n v="2586732"/>
    <n v="2587955"/>
    <s v="-"/>
    <s v="ADB31546.1"/>
    <m/>
    <m/>
    <s v="monooxygenase FAD-binding protein"/>
    <m/>
    <m/>
    <s v="Kfla_2472"/>
    <n v="1224"/>
    <n v="407"/>
    <m/>
  </r>
  <r>
    <x v="0"/>
    <x v="0"/>
    <s v="GCA_000024345.1"/>
    <s v="Primary Assembly"/>
    <s v="chromosome"/>
    <m/>
    <s v="CP001736.1"/>
    <n v="2588053"/>
    <n v="2588625"/>
    <s v="+"/>
    <m/>
    <m/>
    <m/>
    <m/>
    <m/>
    <m/>
    <s v="Kfla_2473"/>
    <n v="573"/>
    <m/>
    <m/>
  </r>
  <r>
    <x v="1"/>
    <x v="1"/>
    <s v="GCA_000024345.1"/>
    <s v="Primary Assembly"/>
    <s v="chromosome"/>
    <m/>
    <s v="CP001736.1"/>
    <n v="2588053"/>
    <n v="2588625"/>
    <s v="+"/>
    <s v="ADB31547.1"/>
    <m/>
    <m/>
    <s v="transcriptional regulator, TetR family"/>
    <m/>
    <m/>
    <s v="Kfla_2473"/>
    <n v="573"/>
    <n v="190"/>
    <m/>
  </r>
  <r>
    <x v="0"/>
    <x v="0"/>
    <s v="GCA_000024345.1"/>
    <s v="Primary Assembly"/>
    <s v="chromosome"/>
    <m/>
    <s v="CP001736.1"/>
    <n v="2588622"/>
    <n v="2588930"/>
    <s v="-"/>
    <m/>
    <m/>
    <m/>
    <m/>
    <m/>
    <m/>
    <s v="Kfla_2474"/>
    <n v="309"/>
    <m/>
    <m/>
  </r>
  <r>
    <x v="1"/>
    <x v="1"/>
    <s v="GCA_000024345.1"/>
    <s v="Primary Assembly"/>
    <s v="chromosome"/>
    <m/>
    <s v="CP001736.1"/>
    <n v="2588622"/>
    <n v="2588930"/>
    <s v="-"/>
    <s v="ADB31548.1"/>
    <m/>
    <m/>
    <s v="hypothetical protein"/>
    <m/>
    <m/>
    <s v="Kfla_2474"/>
    <n v="309"/>
    <n v="102"/>
    <m/>
  </r>
  <r>
    <x v="0"/>
    <x v="0"/>
    <s v="GCA_000024345.1"/>
    <s v="Primary Assembly"/>
    <s v="chromosome"/>
    <m/>
    <s v="CP001736.1"/>
    <n v="2588998"/>
    <n v="2589501"/>
    <s v="+"/>
    <m/>
    <m/>
    <m/>
    <m/>
    <m/>
    <m/>
    <s v="Kfla_2475"/>
    <n v="504"/>
    <m/>
    <m/>
  </r>
  <r>
    <x v="1"/>
    <x v="1"/>
    <s v="GCA_000024345.1"/>
    <s v="Primary Assembly"/>
    <s v="chromosome"/>
    <m/>
    <s v="CP001736.1"/>
    <n v="2588998"/>
    <n v="2589501"/>
    <s v="+"/>
    <s v="ADB31549.1"/>
    <m/>
    <m/>
    <s v="hypothetical protein"/>
    <m/>
    <m/>
    <s v="Kfla_2475"/>
    <n v="504"/>
    <n v="167"/>
    <m/>
  </r>
  <r>
    <x v="0"/>
    <x v="0"/>
    <s v="GCA_000024345.1"/>
    <s v="Primary Assembly"/>
    <s v="chromosome"/>
    <m/>
    <s v="CP001736.1"/>
    <n v="2589488"/>
    <n v="2590168"/>
    <s v="+"/>
    <m/>
    <m/>
    <m/>
    <m/>
    <m/>
    <m/>
    <s v="Kfla_2476"/>
    <n v="681"/>
    <m/>
    <m/>
  </r>
  <r>
    <x v="1"/>
    <x v="1"/>
    <s v="GCA_000024345.1"/>
    <s v="Primary Assembly"/>
    <s v="chromosome"/>
    <m/>
    <s v="CP001736.1"/>
    <n v="2589488"/>
    <n v="2590168"/>
    <s v="+"/>
    <s v="ADB31550.1"/>
    <m/>
    <m/>
    <s v="hypothetical protein"/>
    <m/>
    <m/>
    <s v="Kfla_2476"/>
    <n v="681"/>
    <n v="226"/>
    <m/>
  </r>
  <r>
    <x v="0"/>
    <x v="0"/>
    <s v="GCA_000024345.1"/>
    <s v="Primary Assembly"/>
    <s v="chromosome"/>
    <m/>
    <s v="CP001736.1"/>
    <n v="2590230"/>
    <n v="2590514"/>
    <s v="+"/>
    <m/>
    <m/>
    <m/>
    <m/>
    <m/>
    <m/>
    <s v="Kfla_2477"/>
    <n v="285"/>
    <m/>
    <m/>
  </r>
  <r>
    <x v="1"/>
    <x v="1"/>
    <s v="GCA_000024345.1"/>
    <s v="Primary Assembly"/>
    <s v="chromosome"/>
    <m/>
    <s v="CP001736.1"/>
    <n v="2590230"/>
    <n v="2590514"/>
    <s v="+"/>
    <s v="ADB31551.1"/>
    <m/>
    <m/>
    <s v="hypothetical protein"/>
    <m/>
    <m/>
    <s v="Kfla_2477"/>
    <n v="285"/>
    <n v="94"/>
    <m/>
  </r>
  <r>
    <x v="0"/>
    <x v="0"/>
    <s v="GCA_000024345.1"/>
    <s v="Primary Assembly"/>
    <s v="chromosome"/>
    <m/>
    <s v="CP001736.1"/>
    <n v="2590605"/>
    <n v="2591990"/>
    <s v="+"/>
    <m/>
    <m/>
    <m/>
    <m/>
    <m/>
    <m/>
    <s v="Kfla_2478"/>
    <n v="1386"/>
    <m/>
    <m/>
  </r>
  <r>
    <x v="1"/>
    <x v="1"/>
    <s v="GCA_000024345.1"/>
    <s v="Primary Assembly"/>
    <s v="chromosome"/>
    <m/>
    <s v="CP001736.1"/>
    <n v="2590605"/>
    <n v="2591990"/>
    <s v="+"/>
    <s v="ADB31552.1"/>
    <m/>
    <m/>
    <s v="glycyl-tRNA synthetase"/>
    <m/>
    <m/>
    <s v="Kfla_2478"/>
    <n v="1386"/>
    <n v="461"/>
    <m/>
  </r>
  <r>
    <x v="0"/>
    <x v="0"/>
    <s v="GCA_000024345.1"/>
    <s v="Primary Assembly"/>
    <s v="chromosome"/>
    <m/>
    <s v="CP001736.1"/>
    <n v="2591993"/>
    <n v="2592670"/>
    <s v="+"/>
    <m/>
    <m/>
    <m/>
    <m/>
    <m/>
    <m/>
    <s v="Kfla_2479"/>
    <n v="678"/>
    <m/>
    <m/>
  </r>
  <r>
    <x v="1"/>
    <x v="1"/>
    <s v="GCA_000024345.1"/>
    <s v="Primary Assembly"/>
    <s v="chromosome"/>
    <m/>
    <s v="CP001736.1"/>
    <n v="2591993"/>
    <n v="2592670"/>
    <s v="+"/>
    <s v="ADB31553.1"/>
    <m/>
    <m/>
    <s v="hypothetical protein"/>
    <m/>
    <m/>
    <s v="Kfla_2479"/>
    <n v="678"/>
    <n v="225"/>
    <m/>
  </r>
  <r>
    <x v="0"/>
    <x v="0"/>
    <s v="GCA_000024345.1"/>
    <s v="Primary Assembly"/>
    <s v="chromosome"/>
    <m/>
    <s v="CP001736.1"/>
    <n v="2592673"/>
    <n v="2593818"/>
    <s v="+"/>
    <m/>
    <m/>
    <m/>
    <m/>
    <m/>
    <m/>
    <s v="Kfla_2480"/>
    <n v="1146"/>
    <m/>
    <m/>
  </r>
  <r>
    <x v="1"/>
    <x v="1"/>
    <s v="GCA_000024345.1"/>
    <s v="Primary Assembly"/>
    <s v="chromosome"/>
    <m/>
    <s v="CP001736.1"/>
    <n v="2592673"/>
    <n v="2593818"/>
    <s v="+"/>
    <s v="ADB31554.1"/>
    <m/>
    <m/>
    <s v="TIM-barrel protein, nifR3 family"/>
    <m/>
    <m/>
    <s v="Kfla_2480"/>
    <n v="1146"/>
    <n v="381"/>
    <m/>
  </r>
  <r>
    <x v="0"/>
    <x v="0"/>
    <s v="GCA_000024345.1"/>
    <s v="Primary Assembly"/>
    <s v="chromosome"/>
    <m/>
    <s v="CP001736.1"/>
    <n v="2594174"/>
    <n v="2595016"/>
    <s v="-"/>
    <m/>
    <m/>
    <m/>
    <m/>
    <m/>
    <m/>
    <s v="Kfla_2481"/>
    <n v="843"/>
    <m/>
    <m/>
  </r>
  <r>
    <x v="1"/>
    <x v="1"/>
    <s v="GCA_000024345.1"/>
    <s v="Primary Assembly"/>
    <s v="chromosome"/>
    <m/>
    <s v="CP001736.1"/>
    <n v="2594174"/>
    <n v="2595016"/>
    <s v="-"/>
    <s v="ADB31555.1"/>
    <m/>
    <m/>
    <s v="protein of unknown function DUF1028"/>
    <m/>
    <m/>
    <s v="Kfla_2481"/>
    <n v="843"/>
    <n v="280"/>
    <m/>
  </r>
  <r>
    <x v="0"/>
    <x v="0"/>
    <s v="GCA_000024345.1"/>
    <s v="Primary Assembly"/>
    <s v="chromosome"/>
    <m/>
    <s v="CP001736.1"/>
    <n v="2595245"/>
    <n v="2596216"/>
    <s v="+"/>
    <m/>
    <m/>
    <m/>
    <m/>
    <m/>
    <m/>
    <s v="Kfla_2482"/>
    <n v="972"/>
    <m/>
    <m/>
  </r>
  <r>
    <x v="1"/>
    <x v="1"/>
    <s v="GCA_000024345.1"/>
    <s v="Primary Assembly"/>
    <s v="chromosome"/>
    <m/>
    <s v="CP001736.1"/>
    <n v="2595245"/>
    <n v="2596216"/>
    <s v="+"/>
    <s v="ADB31556.1"/>
    <m/>
    <m/>
    <s v="DNA polymerase LigD, polymerase domain protein"/>
    <m/>
    <m/>
    <s v="Kfla_2482"/>
    <n v="972"/>
    <n v="323"/>
    <m/>
  </r>
  <r>
    <x v="0"/>
    <x v="0"/>
    <s v="GCA_000024345.1"/>
    <s v="Primary Assembly"/>
    <s v="chromosome"/>
    <m/>
    <s v="CP001736.1"/>
    <n v="2596354"/>
    <n v="2599692"/>
    <s v="-"/>
    <m/>
    <m/>
    <m/>
    <m/>
    <m/>
    <m/>
    <s v="Kfla_2483"/>
    <n v="3339"/>
    <m/>
    <m/>
  </r>
  <r>
    <x v="1"/>
    <x v="1"/>
    <s v="GCA_000024345.1"/>
    <s v="Primary Assembly"/>
    <s v="chromosome"/>
    <m/>
    <s v="CP001736.1"/>
    <n v="2596354"/>
    <n v="2599692"/>
    <s v="-"/>
    <s v="ADB31557.1"/>
    <m/>
    <m/>
    <s v="hypothetical protein"/>
    <m/>
    <m/>
    <s v="Kfla_2483"/>
    <n v="3339"/>
    <n v="1112"/>
    <m/>
  </r>
  <r>
    <x v="0"/>
    <x v="0"/>
    <s v="GCA_000024345.1"/>
    <s v="Primary Assembly"/>
    <s v="chromosome"/>
    <m/>
    <s v="CP001736.1"/>
    <n v="2599774"/>
    <n v="2600769"/>
    <s v="-"/>
    <m/>
    <m/>
    <m/>
    <m/>
    <m/>
    <m/>
    <s v="Kfla_2484"/>
    <n v="996"/>
    <m/>
    <m/>
  </r>
  <r>
    <x v="1"/>
    <x v="1"/>
    <s v="GCA_000024345.1"/>
    <s v="Primary Assembly"/>
    <s v="chromosome"/>
    <m/>
    <s v="CP001736.1"/>
    <n v="2599774"/>
    <n v="2600769"/>
    <s v="-"/>
    <s v="ADB31558.1"/>
    <m/>
    <m/>
    <s v="Ribosomal small subunit Rsm22"/>
    <m/>
    <m/>
    <s v="Kfla_2484"/>
    <n v="996"/>
    <n v="331"/>
    <m/>
  </r>
  <r>
    <x v="0"/>
    <x v="0"/>
    <s v="GCA_000024345.1"/>
    <s v="Primary Assembly"/>
    <s v="chromosome"/>
    <m/>
    <s v="CP001736.1"/>
    <n v="2600912"/>
    <n v="2601481"/>
    <s v="-"/>
    <m/>
    <m/>
    <m/>
    <m/>
    <m/>
    <m/>
    <s v="Kfla_2485"/>
    <n v="570"/>
    <m/>
    <m/>
  </r>
  <r>
    <x v="1"/>
    <x v="1"/>
    <s v="GCA_000024345.1"/>
    <s v="Primary Assembly"/>
    <s v="chromosome"/>
    <m/>
    <s v="CP001736.1"/>
    <n v="2600912"/>
    <n v="2601481"/>
    <s v="-"/>
    <s v="ADB31559.1"/>
    <m/>
    <m/>
    <s v="transcriptional regulator, TetR family"/>
    <m/>
    <m/>
    <s v="Kfla_2485"/>
    <n v="570"/>
    <n v="189"/>
    <m/>
  </r>
  <r>
    <x v="0"/>
    <x v="0"/>
    <s v="GCA_000024345.1"/>
    <s v="Primary Assembly"/>
    <s v="chromosome"/>
    <m/>
    <s v="CP001736.1"/>
    <n v="2601610"/>
    <n v="2602539"/>
    <s v="+"/>
    <m/>
    <m/>
    <m/>
    <m/>
    <m/>
    <m/>
    <s v="Kfla_2486"/>
    <n v="930"/>
    <m/>
    <m/>
  </r>
  <r>
    <x v="1"/>
    <x v="1"/>
    <s v="GCA_000024345.1"/>
    <s v="Primary Assembly"/>
    <s v="chromosome"/>
    <m/>
    <s v="CP001736.1"/>
    <n v="2601610"/>
    <n v="2602539"/>
    <s v="+"/>
    <s v="ADB31560.1"/>
    <m/>
    <m/>
    <s v="Alpha/beta hydrolase fold-3 domain protein"/>
    <m/>
    <m/>
    <s v="Kfla_2486"/>
    <n v="930"/>
    <n v="309"/>
    <m/>
  </r>
  <r>
    <x v="0"/>
    <x v="0"/>
    <s v="GCA_000024345.1"/>
    <s v="Primary Assembly"/>
    <s v="chromosome"/>
    <m/>
    <s v="CP001736.1"/>
    <n v="2602569"/>
    <n v="2603285"/>
    <s v="+"/>
    <m/>
    <m/>
    <m/>
    <m/>
    <m/>
    <m/>
    <s v="Kfla_2487"/>
    <n v="717"/>
    <m/>
    <m/>
  </r>
  <r>
    <x v="1"/>
    <x v="1"/>
    <s v="GCA_000024345.1"/>
    <s v="Primary Assembly"/>
    <s v="chromosome"/>
    <m/>
    <s v="CP001736.1"/>
    <n v="2602569"/>
    <n v="2603285"/>
    <s v="+"/>
    <s v="ADB31561.1"/>
    <m/>
    <m/>
    <s v="alpha/beta hydrolase fold protein"/>
    <m/>
    <m/>
    <s v="Kfla_2487"/>
    <n v="717"/>
    <n v="238"/>
    <m/>
  </r>
  <r>
    <x v="0"/>
    <x v="0"/>
    <s v="GCA_000024345.1"/>
    <s v="Primary Assembly"/>
    <s v="chromosome"/>
    <m/>
    <s v="CP001736.1"/>
    <n v="2603282"/>
    <n v="2603827"/>
    <s v="-"/>
    <m/>
    <m/>
    <m/>
    <m/>
    <m/>
    <m/>
    <s v="Kfla_2488"/>
    <n v="546"/>
    <m/>
    <m/>
  </r>
  <r>
    <x v="1"/>
    <x v="1"/>
    <s v="GCA_000024345.1"/>
    <s v="Primary Assembly"/>
    <s v="chromosome"/>
    <m/>
    <s v="CP001736.1"/>
    <n v="2603282"/>
    <n v="2603827"/>
    <s v="-"/>
    <s v="ADB31562.1"/>
    <m/>
    <m/>
    <s v="Uracil-DNA glycosylase superfamily"/>
    <m/>
    <m/>
    <s v="Kfla_2488"/>
    <n v="546"/>
    <n v="181"/>
    <m/>
  </r>
  <r>
    <x v="0"/>
    <x v="0"/>
    <s v="GCA_000024345.1"/>
    <s v="Primary Assembly"/>
    <s v="chromosome"/>
    <m/>
    <s v="CP001736.1"/>
    <n v="2603911"/>
    <n v="2604624"/>
    <s v="+"/>
    <m/>
    <m/>
    <m/>
    <m/>
    <m/>
    <m/>
    <s v="Kfla_2489"/>
    <n v="714"/>
    <m/>
    <m/>
  </r>
  <r>
    <x v="1"/>
    <x v="1"/>
    <s v="GCA_000024345.1"/>
    <s v="Primary Assembly"/>
    <s v="chromosome"/>
    <m/>
    <s v="CP001736.1"/>
    <n v="2603911"/>
    <n v="2604624"/>
    <s v="+"/>
    <s v="ADB31563.1"/>
    <m/>
    <m/>
    <s v="Clp domain protein"/>
    <m/>
    <m/>
    <s v="Kfla_2489"/>
    <n v="714"/>
    <n v="237"/>
    <m/>
  </r>
  <r>
    <x v="0"/>
    <x v="0"/>
    <s v="GCA_000024345.1"/>
    <s v="Primary Assembly"/>
    <s v="chromosome"/>
    <m/>
    <s v="CP001736.1"/>
    <n v="2604634"/>
    <n v="2605947"/>
    <s v="+"/>
    <m/>
    <m/>
    <m/>
    <m/>
    <m/>
    <m/>
    <s v="Kfla_2490"/>
    <n v="1314"/>
    <m/>
    <m/>
  </r>
  <r>
    <x v="1"/>
    <x v="1"/>
    <s v="GCA_000024345.1"/>
    <s v="Primary Assembly"/>
    <s v="chromosome"/>
    <m/>
    <s v="CP001736.1"/>
    <n v="2604634"/>
    <n v="2605947"/>
    <s v="+"/>
    <s v="ADB31564.1"/>
    <m/>
    <m/>
    <s v="beta-lactamase"/>
    <m/>
    <m/>
    <s v="Kfla_2490"/>
    <n v="1314"/>
    <n v="437"/>
    <m/>
  </r>
  <r>
    <x v="0"/>
    <x v="0"/>
    <s v="GCA_000024345.1"/>
    <s v="Primary Assembly"/>
    <s v="chromosome"/>
    <m/>
    <s v="CP001736.1"/>
    <n v="2605944"/>
    <n v="2606654"/>
    <s v="+"/>
    <m/>
    <m/>
    <m/>
    <m/>
    <m/>
    <m/>
    <s v="Kfla_2491"/>
    <n v="711"/>
    <m/>
    <m/>
  </r>
  <r>
    <x v="1"/>
    <x v="1"/>
    <s v="GCA_000024345.1"/>
    <s v="Primary Assembly"/>
    <s v="chromosome"/>
    <m/>
    <s v="CP001736.1"/>
    <n v="2605944"/>
    <n v="2606654"/>
    <s v="+"/>
    <s v="ADB31565.1"/>
    <m/>
    <m/>
    <s v="transcriptional regulator, MerR family"/>
    <m/>
    <m/>
    <s v="Kfla_2491"/>
    <n v="711"/>
    <n v="236"/>
    <m/>
  </r>
  <r>
    <x v="0"/>
    <x v="0"/>
    <s v="GCA_000024345.1"/>
    <s v="Primary Assembly"/>
    <s v="chromosome"/>
    <m/>
    <s v="CP001736.1"/>
    <n v="2606779"/>
    <n v="2608176"/>
    <s v="+"/>
    <m/>
    <m/>
    <m/>
    <m/>
    <m/>
    <m/>
    <s v="Kfla_2492"/>
    <n v="1398"/>
    <m/>
    <m/>
  </r>
  <r>
    <x v="1"/>
    <x v="1"/>
    <s v="GCA_000024345.1"/>
    <s v="Primary Assembly"/>
    <s v="chromosome"/>
    <m/>
    <s v="CP001736.1"/>
    <n v="2606779"/>
    <n v="2608176"/>
    <s v="+"/>
    <s v="ADB31566.1"/>
    <m/>
    <m/>
    <s v="Mg-chelatase subunit ChlI-like protein"/>
    <m/>
    <m/>
    <s v="Kfla_2492"/>
    <n v="1398"/>
    <n v="465"/>
    <m/>
  </r>
  <r>
    <x v="0"/>
    <x v="0"/>
    <s v="GCA_000024345.1"/>
    <s v="Primary Assembly"/>
    <s v="chromosome"/>
    <m/>
    <s v="CP001736.1"/>
    <n v="2608220"/>
    <n v="2610181"/>
    <s v="+"/>
    <m/>
    <m/>
    <m/>
    <m/>
    <m/>
    <m/>
    <s v="Kfla_2493"/>
    <n v="1962"/>
    <m/>
    <m/>
  </r>
  <r>
    <x v="1"/>
    <x v="1"/>
    <s v="GCA_000024345.1"/>
    <s v="Primary Assembly"/>
    <s v="chromosome"/>
    <m/>
    <s v="CP001736.1"/>
    <n v="2608220"/>
    <n v="2610181"/>
    <s v="+"/>
    <s v="ADB31567.1"/>
    <m/>
    <m/>
    <s v="von Willebrand factor type A"/>
    <m/>
    <m/>
    <s v="Kfla_2493"/>
    <n v="1962"/>
    <n v="653"/>
    <m/>
  </r>
  <r>
    <x v="0"/>
    <x v="0"/>
    <s v="GCA_000024345.1"/>
    <s v="Primary Assembly"/>
    <s v="chromosome"/>
    <m/>
    <s v="CP001736.1"/>
    <n v="2610457"/>
    <n v="2613123"/>
    <s v="+"/>
    <m/>
    <m/>
    <m/>
    <m/>
    <m/>
    <m/>
    <s v="Kfla_2494"/>
    <n v="2667"/>
    <m/>
    <m/>
  </r>
  <r>
    <x v="1"/>
    <x v="1"/>
    <s v="GCA_000024345.1"/>
    <s v="Primary Assembly"/>
    <s v="chromosome"/>
    <m/>
    <s v="CP001736.1"/>
    <n v="2610457"/>
    <n v="2613123"/>
    <s v="+"/>
    <s v="ADB31568.1"/>
    <m/>
    <m/>
    <s v="pyruvate, phosphate dikinase"/>
    <m/>
    <m/>
    <s v="Kfla_2494"/>
    <n v="2667"/>
    <n v="888"/>
    <m/>
  </r>
  <r>
    <x v="0"/>
    <x v="0"/>
    <s v="GCA_000024345.1"/>
    <s v="Primary Assembly"/>
    <s v="chromosome"/>
    <m/>
    <s v="CP001736.1"/>
    <n v="2613187"/>
    <n v="2614242"/>
    <s v="-"/>
    <m/>
    <m/>
    <m/>
    <m/>
    <m/>
    <m/>
    <s v="Kfla_2495"/>
    <n v="1056"/>
    <m/>
    <m/>
  </r>
  <r>
    <x v="1"/>
    <x v="1"/>
    <s v="GCA_000024345.1"/>
    <s v="Primary Assembly"/>
    <s v="chromosome"/>
    <m/>
    <s v="CP001736.1"/>
    <n v="2613187"/>
    <n v="2614242"/>
    <s v="-"/>
    <s v="ADB31569.1"/>
    <m/>
    <m/>
    <s v="NAD-dependent epimerase/dehydratase"/>
    <m/>
    <m/>
    <s v="Kfla_2495"/>
    <n v="1056"/>
    <n v="351"/>
    <m/>
  </r>
  <r>
    <x v="0"/>
    <x v="0"/>
    <s v="GCA_000024345.1"/>
    <s v="Primary Assembly"/>
    <s v="chromosome"/>
    <m/>
    <s v="CP001736.1"/>
    <n v="2614662"/>
    <n v="2614934"/>
    <s v="+"/>
    <m/>
    <m/>
    <m/>
    <m/>
    <m/>
    <m/>
    <s v="Kfla_2496"/>
    <n v="273"/>
    <m/>
    <m/>
  </r>
  <r>
    <x v="1"/>
    <x v="1"/>
    <s v="GCA_000024345.1"/>
    <s v="Primary Assembly"/>
    <s v="chromosome"/>
    <m/>
    <s v="CP001736.1"/>
    <n v="2614662"/>
    <n v="2614934"/>
    <s v="+"/>
    <s v="ADB31570.1"/>
    <m/>
    <m/>
    <s v="YCII-related protein"/>
    <m/>
    <m/>
    <s v="Kfla_2496"/>
    <n v="273"/>
    <n v="90"/>
    <m/>
  </r>
  <r>
    <x v="0"/>
    <x v="0"/>
    <s v="GCA_000024345.1"/>
    <s v="Primary Assembly"/>
    <s v="chromosome"/>
    <m/>
    <s v="CP001736.1"/>
    <n v="2614941"/>
    <n v="2616158"/>
    <s v="-"/>
    <m/>
    <m/>
    <m/>
    <m/>
    <m/>
    <m/>
    <s v="Kfla_2497"/>
    <n v="1218"/>
    <m/>
    <m/>
  </r>
  <r>
    <x v="1"/>
    <x v="1"/>
    <s v="GCA_000024345.1"/>
    <s v="Primary Assembly"/>
    <s v="chromosome"/>
    <m/>
    <s v="CP001736.1"/>
    <n v="2614941"/>
    <n v="2616158"/>
    <s v="-"/>
    <s v="ADB31571.1"/>
    <m/>
    <m/>
    <s v="hypothetical protein"/>
    <m/>
    <m/>
    <s v="Kfla_2497"/>
    <n v="1218"/>
    <n v="405"/>
    <m/>
  </r>
  <r>
    <x v="0"/>
    <x v="0"/>
    <s v="GCA_000024345.1"/>
    <s v="Primary Assembly"/>
    <s v="chromosome"/>
    <m/>
    <s v="CP001736.1"/>
    <n v="2616314"/>
    <n v="2617840"/>
    <s v="+"/>
    <m/>
    <m/>
    <m/>
    <m/>
    <m/>
    <m/>
    <s v="Kfla_2498"/>
    <n v="1527"/>
    <m/>
    <m/>
  </r>
  <r>
    <x v="1"/>
    <x v="1"/>
    <s v="GCA_000024345.1"/>
    <s v="Primary Assembly"/>
    <s v="chromosome"/>
    <m/>
    <s v="CP001736.1"/>
    <n v="2616314"/>
    <n v="2617840"/>
    <s v="+"/>
    <s v="ADB31572.1"/>
    <m/>
    <m/>
    <s v="transcriptional regulator, XRE family"/>
    <m/>
    <m/>
    <s v="Kfla_2498"/>
    <n v="1527"/>
    <n v="508"/>
    <m/>
  </r>
  <r>
    <x v="0"/>
    <x v="0"/>
    <s v="GCA_000024345.1"/>
    <s v="Primary Assembly"/>
    <s v="chromosome"/>
    <m/>
    <s v="CP001736.1"/>
    <n v="2617805"/>
    <n v="2618650"/>
    <s v="-"/>
    <m/>
    <m/>
    <m/>
    <m/>
    <m/>
    <m/>
    <s v="Kfla_2499"/>
    <n v="846"/>
    <m/>
    <m/>
  </r>
  <r>
    <x v="1"/>
    <x v="1"/>
    <s v="GCA_000024345.1"/>
    <s v="Primary Assembly"/>
    <s v="chromosome"/>
    <m/>
    <s v="CP001736.1"/>
    <n v="2617805"/>
    <n v="2618650"/>
    <s v="-"/>
    <s v="ADB31573.1"/>
    <m/>
    <m/>
    <s v="conserved hypothetical protein"/>
    <m/>
    <m/>
    <s v="Kfla_2499"/>
    <n v="846"/>
    <n v="281"/>
    <m/>
  </r>
  <r>
    <x v="0"/>
    <x v="0"/>
    <s v="GCA_000024345.1"/>
    <s v="Primary Assembly"/>
    <s v="chromosome"/>
    <m/>
    <s v="CP001736.1"/>
    <n v="2618650"/>
    <n v="2619240"/>
    <s v="-"/>
    <m/>
    <m/>
    <m/>
    <m/>
    <m/>
    <m/>
    <s v="Kfla_2500"/>
    <n v="591"/>
    <m/>
    <m/>
  </r>
  <r>
    <x v="1"/>
    <x v="1"/>
    <s v="GCA_000024345.1"/>
    <s v="Primary Assembly"/>
    <s v="chromosome"/>
    <m/>
    <s v="CP001736.1"/>
    <n v="2618650"/>
    <n v="2619240"/>
    <s v="-"/>
    <s v="ADB31574.1"/>
    <m/>
    <m/>
    <s v="hypothetical protein"/>
    <m/>
    <m/>
    <s v="Kfla_2500"/>
    <n v="591"/>
    <n v="196"/>
    <m/>
  </r>
  <r>
    <x v="0"/>
    <x v="0"/>
    <s v="GCA_000024345.1"/>
    <s v="Primary Assembly"/>
    <s v="chromosome"/>
    <m/>
    <s v="CP001736.1"/>
    <n v="2619341"/>
    <n v="2619976"/>
    <s v="+"/>
    <m/>
    <m/>
    <m/>
    <m/>
    <m/>
    <m/>
    <s v="Kfla_2501"/>
    <n v="636"/>
    <m/>
    <m/>
  </r>
  <r>
    <x v="1"/>
    <x v="1"/>
    <s v="GCA_000024345.1"/>
    <s v="Primary Assembly"/>
    <s v="chromosome"/>
    <m/>
    <s v="CP001736.1"/>
    <n v="2619341"/>
    <n v="2619976"/>
    <s v="+"/>
    <s v="ADB31575.1"/>
    <m/>
    <m/>
    <s v="transcriptional regulator, TetR family"/>
    <m/>
    <m/>
    <s v="Kfla_2501"/>
    <n v="636"/>
    <n v="211"/>
    <m/>
  </r>
  <r>
    <x v="0"/>
    <x v="0"/>
    <s v="GCA_000024345.1"/>
    <s v="Primary Assembly"/>
    <s v="chromosome"/>
    <m/>
    <s v="CP001736.1"/>
    <n v="2620020"/>
    <n v="2620634"/>
    <s v="+"/>
    <m/>
    <m/>
    <m/>
    <m/>
    <m/>
    <m/>
    <s v="Kfla_2502"/>
    <n v="615"/>
    <m/>
    <m/>
  </r>
  <r>
    <x v="1"/>
    <x v="1"/>
    <s v="GCA_000024345.1"/>
    <s v="Primary Assembly"/>
    <s v="chromosome"/>
    <m/>
    <s v="CP001736.1"/>
    <n v="2620020"/>
    <n v="2620634"/>
    <s v="+"/>
    <s v="ADB31576.1"/>
    <m/>
    <m/>
    <s v="Pyrimidine reductase riboflavin biosynthesis- like protein"/>
    <m/>
    <m/>
    <s v="Kfla_2502"/>
    <n v="615"/>
    <n v="204"/>
    <m/>
  </r>
  <r>
    <x v="0"/>
    <x v="0"/>
    <s v="GCA_000024345.1"/>
    <s v="Primary Assembly"/>
    <s v="chromosome"/>
    <m/>
    <s v="CP001736.1"/>
    <n v="2620719"/>
    <n v="2621144"/>
    <s v="+"/>
    <m/>
    <m/>
    <m/>
    <m/>
    <m/>
    <m/>
    <s v="Kfla_2503"/>
    <n v="426"/>
    <m/>
    <m/>
  </r>
  <r>
    <x v="1"/>
    <x v="1"/>
    <s v="GCA_000024345.1"/>
    <s v="Primary Assembly"/>
    <s v="chromosome"/>
    <m/>
    <s v="CP001736.1"/>
    <n v="2620719"/>
    <n v="2621144"/>
    <s v="+"/>
    <s v="ADB31577.1"/>
    <m/>
    <m/>
    <s v="conserved hypothetical protein"/>
    <m/>
    <m/>
    <s v="Kfla_2503"/>
    <n v="426"/>
    <n v="141"/>
    <m/>
  </r>
  <r>
    <x v="0"/>
    <x v="0"/>
    <s v="GCA_000024345.1"/>
    <s v="Primary Assembly"/>
    <s v="chromosome"/>
    <m/>
    <s v="CP001736.1"/>
    <n v="2621290"/>
    <n v="2622630"/>
    <s v="+"/>
    <m/>
    <m/>
    <m/>
    <m/>
    <m/>
    <m/>
    <s v="Kfla_2504"/>
    <n v="1341"/>
    <m/>
    <m/>
  </r>
  <r>
    <x v="1"/>
    <x v="1"/>
    <s v="GCA_000024345.1"/>
    <s v="Primary Assembly"/>
    <s v="chromosome"/>
    <m/>
    <s v="CP001736.1"/>
    <n v="2621290"/>
    <n v="2622630"/>
    <s v="+"/>
    <s v="ADB31578.1"/>
    <m/>
    <m/>
    <s v="FAD linked oxidase domain protein"/>
    <m/>
    <m/>
    <s v="Kfla_2504"/>
    <n v="1341"/>
    <n v="446"/>
    <m/>
  </r>
  <r>
    <x v="0"/>
    <x v="0"/>
    <s v="GCA_000024345.1"/>
    <s v="Primary Assembly"/>
    <s v="chromosome"/>
    <m/>
    <s v="CP001736.1"/>
    <n v="2622674"/>
    <n v="2623903"/>
    <s v="+"/>
    <m/>
    <m/>
    <m/>
    <m/>
    <m/>
    <m/>
    <s v="Kfla_2505"/>
    <n v="1230"/>
    <m/>
    <m/>
  </r>
  <r>
    <x v="1"/>
    <x v="1"/>
    <s v="GCA_000024345.1"/>
    <s v="Primary Assembly"/>
    <s v="chromosome"/>
    <m/>
    <s v="CP001736.1"/>
    <n v="2622674"/>
    <n v="2623903"/>
    <s v="+"/>
    <s v="ADB31579.1"/>
    <m/>
    <m/>
    <s v="deoxyguanosinetriphosphate triphosphohydrolase"/>
    <m/>
    <m/>
    <s v="Kfla_2505"/>
    <n v="1230"/>
    <n v="409"/>
    <m/>
  </r>
  <r>
    <x v="0"/>
    <x v="0"/>
    <s v="GCA_000024345.1"/>
    <s v="Primary Assembly"/>
    <s v="chromosome"/>
    <m/>
    <s v="CP001736.1"/>
    <n v="2624020"/>
    <n v="2624688"/>
    <s v="-"/>
    <m/>
    <m/>
    <m/>
    <m/>
    <m/>
    <m/>
    <s v="Kfla_2506"/>
    <n v="669"/>
    <m/>
    <m/>
  </r>
  <r>
    <x v="1"/>
    <x v="1"/>
    <s v="GCA_000024345.1"/>
    <s v="Primary Assembly"/>
    <s v="chromosome"/>
    <m/>
    <s v="CP001736.1"/>
    <n v="2624020"/>
    <n v="2624688"/>
    <s v="-"/>
    <s v="ADB31580.1"/>
    <m/>
    <m/>
    <s v="GntR domain protein"/>
    <m/>
    <m/>
    <s v="Kfla_2506"/>
    <n v="669"/>
    <n v="222"/>
    <m/>
  </r>
  <r>
    <x v="0"/>
    <x v="0"/>
    <s v="GCA_000024345.1"/>
    <s v="Primary Assembly"/>
    <s v="chromosome"/>
    <m/>
    <s v="CP001736.1"/>
    <n v="2624705"/>
    <n v="2625952"/>
    <s v="+"/>
    <m/>
    <m/>
    <m/>
    <m/>
    <m/>
    <m/>
    <s v="Kfla_2507"/>
    <n v="1248"/>
    <m/>
    <m/>
  </r>
  <r>
    <x v="1"/>
    <x v="1"/>
    <s v="GCA_000024345.1"/>
    <s v="Primary Assembly"/>
    <s v="chromosome"/>
    <m/>
    <s v="CP001736.1"/>
    <n v="2624705"/>
    <n v="2625952"/>
    <s v="+"/>
    <s v="ADB31581.1"/>
    <m/>
    <m/>
    <s v="FAD-dependent pyridine nucleotide-disulphide oxidoreductase"/>
    <m/>
    <m/>
    <s v="Kfla_2507"/>
    <n v="1248"/>
    <n v="415"/>
    <m/>
  </r>
  <r>
    <x v="0"/>
    <x v="0"/>
    <s v="GCA_000024345.1"/>
    <s v="Primary Assembly"/>
    <s v="chromosome"/>
    <m/>
    <s v="CP001736.1"/>
    <n v="2625999"/>
    <n v="2627903"/>
    <s v="+"/>
    <m/>
    <m/>
    <m/>
    <m/>
    <m/>
    <m/>
    <s v="Kfla_2508"/>
    <n v="1905"/>
    <m/>
    <m/>
  </r>
  <r>
    <x v="1"/>
    <x v="1"/>
    <s v="GCA_000024345.1"/>
    <s v="Primary Assembly"/>
    <s v="chromosome"/>
    <m/>
    <s v="CP001736.1"/>
    <n v="2625999"/>
    <n v="2627903"/>
    <s v="+"/>
    <s v="ADB31582.1"/>
    <m/>
    <m/>
    <s v="DNA primase"/>
    <m/>
    <m/>
    <s v="Kfla_2508"/>
    <n v="1905"/>
    <n v="634"/>
    <m/>
  </r>
  <r>
    <x v="0"/>
    <x v="0"/>
    <s v="GCA_000024345.1"/>
    <s v="Primary Assembly"/>
    <s v="chromosome"/>
    <m/>
    <s v="CP001736.1"/>
    <n v="2628128"/>
    <n v="2628271"/>
    <s v="+"/>
    <m/>
    <m/>
    <m/>
    <m/>
    <m/>
    <m/>
    <s v="Kfla_2509"/>
    <n v="144"/>
    <m/>
    <m/>
  </r>
  <r>
    <x v="1"/>
    <x v="1"/>
    <s v="GCA_000024345.1"/>
    <s v="Primary Assembly"/>
    <s v="chromosome"/>
    <m/>
    <s v="CP001736.1"/>
    <n v="2628128"/>
    <n v="2628271"/>
    <s v="+"/>
    <s v="ADB31583.1"/>
    <m/>
    <m/>
    <s v="hypothetical protein"/>
    <m/>
    <m/>
    <s v="Kfla_2509"/>
    <n v="144"/>
    <n v="47"/>
    <m/>
  </r>
  <r>
    <x v="0"/>
    <x v="0"/>
    <s v="GCA_000024345.1"/>
    <s v="Primary Assembly"/>
    <s v="chromosome"/>
    <m/>
    <s v="CP001736.1"/>
    <n v="2628924"/>
    <n v="2629019"/>
    <s v="-"/>
    <m/>
    <m/>
    <m/>
    <m/>
    <m/>
    <m/>
    <s v="Kfla_2510"/>
    <n v="96"/>
    <m/>
    <m/>
  </r>
  <r>
    <x v="1"/>
    <x v="1"/>
    <s v="GCA_000024345.1"/>
    <s v="Primary Assembly"/>
    <s v="chromosome"/>
    <m/>
    <s v="CP001736.1"/>
    <n v="2628924"/>
    <n v="2629019"/>
    <s v="-"/>
    <s v="ADB31584.1"/>
    <m/>
    <m/>
    <s v="hypothetical protein"/>
    <m/>
    <m/>
    <s v="Kfla_2510"/>
    <n v="96"/>
    <n v="31"/>
    <m/>
  </r>
  <r>
    <x v="0"/>
    <x v="2"/>
    <s v="GCA_000024345.1"/>
    <s v="Primary Assembly"/>
    <s v="chromosome"/>
    <m/>
    <s v="CP001736.1"/>
    <n v="2629405"/>
    <n v="2629480"/>
    <s v="-"/>
    <m/>
    <m/>
    <m/>
    <m/>
    <m/>
    <m/>
    <s v="Kfla_R0024"/>
    <n v="76"/>
    <m/>
    <m/>
  </r>
  <r>
    <x v="2"/>
    <x v="3"/>
    <s v="GCA_000024345.1"/>
    <s v="Primary Assembly"/>
    <s v="chromosome"/>
    <m/>
    <s v="CP001736.1"/>
    <n v="2629405"/>
    <n v="2629480"/>
    <s v="-"/>
    <m/>
    <m/>
    <m/>
    <s v="tRNA-Asn"/>
    <m/>
    <m/>
    <s v="Kfla_R0024"/>
    <n v="76"/>
    <m/>
    <m/>
  </r>
  <r>
    <x v="0"/>
    <x v="0"/>
    <s v="GCA_000024345.1"/>
    <s v="Primary Assembly"/>
    <s v="chromosome"/>
    <m/>
    <s v="CP001736.1"/>
    <n v="2629596"/>
    <n v="2630117"/>
    <s v="-"/>
    <m/>
    <m/>
    <m/>
    <m/>
    <m/>
    <m/>
    <s v="Kfla_2511"/>
    <n v="522"/>
    <m/>
    <m/>
  </r>
  <r>
    <x v="1"/>
    <x v="1"/>
    <s v="GCA_000024345.1"/>
    <s v="Primary Assembly"/>
    <s v="chromosome"/>
    <m/>
    <s v="CP001736.1"/>
    <n v="2629596"/>
    <n v="2630117"/>
    <s v="-"/>
    <s v="ADB31585.1"/>
    <m/>
    <m/>
    <s v="hypothetical protein"/>
    <m/>
    <m/>
    <s v="Kfla_2511"/>
    <n v="522"/>
    <n v="173"/>
    <m/>
  </r>
  <r>
    <x v="0"/>
    <x v="0"/>
    <s v="GCA_000024345.1"/>
    <s v="Primary Assembly"/>
    <s v="chromosome"/>
    <m/>
    <s v="CP001736.1"/>
    <n v="2630602"/>
    <n v="2631507"/>
    <s v="-"/>
    <m/>
    <m/>
    <m/>
    <m/>
    <m/>
    <m/>
    <s v="Kfla_2512"/>
    <n v="906"/>
    <m/>
    <m/>
  </r>
  <r>
    <x v="1"/>
    <x v="1"/>
    <s v="GCA_000024345.1"/>
    <s v="Primary Assembly"/>
    <s v="chromosome"/>
    <m/>
    <s v="CP001736.1"/>
    <n v="2630602"/>
    <n v="2631507"/>
    <s v="-"/>
    <s v="ADB31586.1"/>
    <m/>
    <m/>
    <s v="putative RNA polymerase, sigma 70 family subunit"/>
    <m/>
    <m/>
    <s v="Kfla_2512"/>
    <n v="906"/>
    <n v="301"/>
    <m/>
  </r>
  <r>
    <x v="0"/>
    <x v="2"/>
    <s v="GCA_000024345.1"/>
    <s v="Primary Assembly"/>
    <s v="chromosome"/>
    <m/>
    <s v="CP001736.1"/>
    <n v="2631722"/>
    <n v="2631798"/>
    <s v="+"/>
    <m/>
    <m/>
    <m/>
    <m/>
    <m/>
    <m/>
    <s v="Kfla_R0025"/>
    <n v="77"/>
    <m/>
    <m/>
  </r>
  <r>
    <x v="2"/>
    <x v="3"/>
    <s v="GCA_000024345.1"/>
    <s v="Primary Assembly"/>
    <s v="chromosome"/>
    <m/>
    <s v="CP001736.1"/>
    <n v="2631722"/>
    <n v="2631798"/>
    <s v="+"/>
    <m/>
    <m/>
    <m/>
    <s v="tRNA-Met"/>
    <m/>
    <m/>
    <s v="Kfla_R0025"/>
    <n v="77"/>
    <m/>
    <m/>
  </r>
  <r>
    <x v="0"/>
    <x v="0"/>
    <s v="GCA_000024345.1"/>
    <s v="Primary Assembly"/>
    <s v="chromosome"/>
    <m/>
    <s v="CP001736.1"/>
    <n v="2631857"/>
    <n v="2632243"/>
    <s v="-"/>
    <m/>
    <m/>
    <m/>
    <m/>
    <m/>
    <m/>
    <s v="Kfla_2513"/>
    <n v="387"/>
    <m/>
    <m/>
  </r>
  <r>
    <x v="1"/>
    <x v="1"/>
    <s v="GCA_000024345.1"/>
    <s v="Primary Assembly"/>
    <s v="chromosome"/>
    <m/>
    <s v="CP001736.1"/>
    <n v="2631857"/>
    <n v="2632243"/>
    <s v="-"/>
    <s v="ADB31587.1"/>
    <m/>
    <m/>
    <s v="hypothetical protein"/>
    <m/>
    <m/>
    <s v="Kfla_2513"/>
    <n v="387"/>
    <n v="128"/>
    <m/>
  </r>
  <r>
    <x v="0"/>
    <x v="0"/>
    <s v="GCA_000024345.1"/>
    <s v="Primary Assembly"/>
    <s v="chromosome"/>
    <m/>
    <s v="CP001736.1"/>
    <n v="2632329"/>
    <n v="2633366"/>
    <s v="-"/>
    <m/>
    <m/>
    <m/>
    <m/>
    <m/>
    <m/>
    <s v="Kfla_2514"/>
    <n v="1038"/>
    <m/>
    <m/>
  </r>
  <r>
    <x v="1"/>
    <x v="1"/>
    <s v="GCA_000024345.1"/>
    <s v="Primary Assembly"/>
    <s v="chromosome"/>
    <m/>
    <s v="CP001736.1"/>
    <n v="2632329"/>
    <n v="2633366"/>
    <s v="-"/>
    <s v="ADB31588.1"/>
    <m/>
    <m/>
    <s v="1-aminocyclopropane-1-carboxylate deaminase"/>
    <m/>
    <m/>
    <s v="Kfla_2514"/>
    <n v="1038"/>
    <n v="345"/>
    <m/>
  </r>
  <r>
    <x v="0"/>
    <x v="0"/>
    <s v="GCA_000024345.1"/>
    <s v="Primary Assembly"/>
    <s v="chromosome"/>
    <m/>
    <s v="CP001736.1"/>
    <n v="2633369"/>
    <n v="2634022"/>
    <s v="-"/>
    <m/>
    <m/>
    <m/>
    <m/>
    <m/>
    <m/>
    <s v="Kfla_2515"/>
    <n v="654"/>
    <m/>
    <m/>
  </r>
  <r>
    <x v="1"/>
    <x v="1"/>
    <s v="GCA_000024345.1"/>
    <s v="Primary Assembly"/>
    <s v="chromosome"/>
    <m/>
    <s v="CP001736.1"/>
    <n v="2633369"/>
    <n v="2634022"/>
    <s v="-"/>
    <s v="ADB31589.1"/>
    <m/>
    <m/>
    <s v="transcriptional regulator, GntR family"/>
    <m/>
    <m/>
    <s v="Kfla_2515"/>
    <n v="654"/>
    <n v="217"/>
    <m/>
  </r>
  <r>
    <x v="0"/>
    <x v="0"/>
    <s v="GCA_000024345.1"/>
    <s v="Primary Assembly"/>
    <s v="chromosome"/>
    <m/>
    <s v="CP001736.1"/>
    <n v="2634145"/>
    <n v="2634882"/>
    <s v="+"/>
    <m/>
    <m/>
    <m/>
    <m/>
    <m/>
    <m/>
    <s v="Kfla_2516"/>
    <n v="738"/>
    <m/>
    <m/>
  </r>
  <r>
    <x v="1"/>
    <x v="1"/>
    <s v="GCA_000024345.1"/>
    <s v="Primary Assembly"/>
    <s v="chromosome"/>
    <m/>
    <s v="CP001736.1"/>
    <n v="2634145"/>
    <n v="2634882"/>
    <s v="+"/>
    <s v="ADB31590.1"/>
    <m/>
    <m/>
    <s v="alpha/beta hydrolase fold protein"/>
    <m/>
    <m/>
    <s v="Kfla_2516"/>
    <n v="738"/>
    <n v="245"/>
    <m/>
  </r>
  <r>
    <x v="0"/>
    <x v="0"/>
    <s v="GCA_000024345.1"/>
    <s v="Primary Assembly"/>
    <s v="chromosome"/>
    <m/>
    <s v="CP001736.1"/>
    <n v="2634910"/>
    <n v="2635713"/>
    <s v="+"/>
    <m/>
    <m/>
    <m/>
    <m/>
    <m/>
    <m/>
    <s v="Kfla_2517"/>
    <n v="804"/>
    <m/>
    <m/>
  </r>
  <r>
    <x v="1"/>
    <x v="1"/>
    <s v="GCA_000024345.1"/>
    <s v="Primary Assembly"/>
    <s v="chromosome"/>
    <m/>
    <s v="CP001736.1"/>
    <n v="2634910"/>
    <n v="2635713"/>
    <s v="+"/>
    <s v="ADB31591.1"/>
    <m/>
    <m/>
    <s v="conserved hypothetical protein"/>
    <m/>
    <m/>
    <s v="Kfla_2517"/>
    <n v="804"/>
    <n v="267"/>
    <m/>
  </r>
  <r>
    <x v="0"/>
    <x v="0"/>
    <s v="GCA_000024345.1"/>
    <s v="Primary Assembly"/>
    <s v="chromosome"/>
    <m/>
    <s v="CP001736.1"/>
    <n v="2635786"/>
    <n v="2636199"/>
    <s v="+"/>
    <m/>
    <m/>
    <m/>
    <m/>
    <m/>
    <m/>
    <s v="Kfla_2518"/>
    <n v="414"/>
    <m/>
    <m/>
  </r>
  <r>
    <x v="1"/>
    <x v="1"/>
    <s v="GCA_000024345.1"/>
    <s v="Primary Assembly"/>
    <s v="chromosome"/>
    <m/>
    <s v="CP001736.1"/>
    <n v="2635786"/>
    <n v="2636199"/>
    <s v="+"/>
    <s v="ADB31592.1"/>
    <m/>
    <m/>
    <s v="thioesterase superfamily protein"/>
    <m/>
    <m/>
    <s v="Kfla_2518"/>
    <n v="414"/>
    <n v="137"/>
    <m/>
  </r>
  <r>
    <x v="0"/>
    <x v="0"/>
    <s v="GCA_000024345.1"/>
    <s v="Primary Assembly"/>
    <s v="chromosome"/>
    <m/>
    <s v="CP001736.1"/>
    <n v="2636243"/>
    <n v="2636938"/>
    <s v="+"/>
    <m/>
    <m/>
    <m/>
    <m/>
    <m/>
    <m/>
    <s v="Kfla_2519"/>
    <n v="696"/>
    <m/>
    <m/>
  </r>
  <r>
    <x v="1"/>
    <x v="1"/>
    <s v="GCA_000024345.1"/>
    <s v="Primary Assembly"/>
    <s v="chromosome"/>
    <m/>
    <s v="CP001736.1"/>
    <n v="2636243"/>
    <n v="2636938"/>
    <s v="+"/>
    <s v="ADB31593.1"/>
    <m/>
    <m/>
    <s v="isochorismatase hydrolase"/>
    <m/>
    <m/>
    <s v="Kfla_2519"/>
    <n v="696"/>
    <n v="231"/>
    <m/>
  </r>
  <r>
    <x v="0"/>
    <x v="0"/>
    <s v="GCA_000024345.1"/>
    <s v="Primary Assembly"/>
    <s v="chromosome"/>
    <m/>
    <s v="CP001736.1"/>
    <n v="2636940"/>
    <n v="2637923"/>
    <s v="-"/>
    <m/>
    <m/>
    <m/>
    <m/>
    <m/>
    <m/>
    <s v="Kfla_2520"/>
    <n v="984"/>
    <m/>
    <m/>
  </r>
  <r>
    <x v="1"/>
    <x v="1"/>
    <s v="GCA_000024345.1"/>
    <s v="Primary Assembly"/>
    <s v="chromosome"/>
    <m/>
    <s v="CP001736.1"/>
    <n v="2636940"/>
    <n v="2637923"/>
    <s v="-"/>
    <s v="ADB31594.1"/>
    <m/>
    <m/>
    <s v="transcriptional regulator, AraC family"/>
    <m/>
    <m/>
    <s v="Kfla_2520"/>
    <n v="984"/>
    <n v="327"/>
    <m/>
  </r>
  <r>
    <x v="0"/>
    <x v="0"/>
    <s v="GCA_000024345.1"/>
    <s v="Primary Assembly"/>
    <s v="chromosome"/>
    <m/>
    <s v="CP001736.1"/>
    <n v="2638005"/>
    <n v="2639030"/>
    <s v="+"/>
    <m/>
    <m/>
    <m/>
    <m/>
    <m/>
    <m/>
    <s v="Kfla_2521"/>
    <n v="1026"/>
    <m/>
    <m/>
  </r>
  <r>
    <x v="1"/>
    <x v="1"/>
    <s v="GCA_000024345.1"/>
    <s v="Primary Assembly"/>
    <s v="chromosome"/>
    <m/>
    <s v="CP001736.1"/>
    <n v="2638005"/>
    <n v="2639030"/>
    <s v="+"/>
    <s v="ADB31595.1"/>
    <m/>
    <m/>
    <s v="Saccharopine dehydrogenase"/>
    <m/>
    <m/>
    <s v="Kfla_2521"/>
    <n v="1026"/>
    <n v="341"/>
    <m/>
  </r>
  <r>
    <x v="0"/>
    <x v="0"/>
    <s v="GCA_000024345.1"/>
    <s v="Primary Assembly"/>
    <s v="chromosome"/>
    <m/>
    <s v="CP001736.1"/>
    <n v="2639019"/>
    <n v="2639543"/>
    <s v="-"/>
    <m/>
    <m/>
    <m/>
    <m/>
    <m/>
    <m/>
    <s v="Kfla_2522"/>
    <n v="525"/>
    <m/>
    <m/>
  </r>
  <r>
    <x v="1"/>
    <x v="1"/>
    <s v="GCA_000024345.1"/>
    <s v="Primary Assembly"/>
    <s v="chromosome"/>
    <m/>
    <s v="CP001736.1"/>
    <n v="2639019"/>
    <n v="2639543"/>
    <s v="-"/>
    <s v="ADB31596.1"/>
    <m/>
    <m/>
    <s v="transcriptional regulator, HxlR family"/>
    <m/>
    <m/>
    <s v="Kfla_2522"/>
    <n v="525"/>
    <n v="174"/>
    <m/>
  </r>
  <r>
    <x v="0"/>
    <x v="0"/>
    <s v="GCA_000024345.1"/>
    <s v="Primary Assembly"/>
    <s v="chromosome"/>
    <m/>
    <s v="CP001736.1"/>
    <n v="2639655"/>
    <n v="2640221"/>
    <s v="+"/>
    <m/>
    <m/>
    <m/>
    <m/>
    <m/>
    <m/>
    <s v="Kfla_2523"/>
    <n v="567"/>
    <m/>
    <m/>
  </r>
  <r>
    <x v="1"/>
    <x v="1"/>
    <s v="GCA_000024345.1"/>
    <s v="Primary Assembly"/>
    <s v="chromosome"/>
    <m/>
    <s v="CP001736.1"/>
    <n v="2639655"/>
    <n v="2640221"/>
    <s v="+"/>
    <s v="ADB31597.1"/>
    <m/>
    <m/>
    <s v="bifunctional deaminase-reductase domain protein"/>
    <m/>
    <m/>
    <s v="Kfla_2523"/>
    <n v="567"/>
    <n v="188"/>
    <m/>
  </r>
  <r>
    <x v="0"/>
    <x v="0"/>
    <s v="GCA_000024345.1"/>
    <s v="Primary Assembly"/>
    <s v="chromosome"/>
    <m/>
    <s v="CP001736.1"/>
    <n v="2640205"/>
    <n v="2640543"/>
    <s v="-"/>
    <m/>
    <m/>
    <m/>
    <m/>
    <m/>
    <m/>
    <s v="Kfla_2524"/>
    <n v="339"/>
    <m/>
    <m/>
  </r>
  <r>
    <x v="1"/>
    <x v="1"/>
    <s v="GCA_000024345.1"/>
    <s v="Primary Assembly"/>
    <s v="chromosome"/>
    <m/>
    <s v="CP001736.1"/>
    <n v="2640205"/>
    <n v="2640543"/>
    <s v="-"/>
    <s v="ADB31598.1"/>
    <m/>
    <m/>
    <s v="conserved hypothetical protein"/>
    <m/>
    <m/>
    <s v="Kfla_2524"/>
    <n v="339"/>
    <n v="112"/>
    <m/>
  </r>
  <r>
    <x v="0"/>
    <x v="0"/>
    <s v="GCA_000024345.1"/>
    <s v="Primary Assembly"/>
    <s v="chromosome"/>
    <m/>
    <s v="CP001736.1"/>
    <n v="2640687"/>
    <n v="2641520"/>
    <s v="+"/>
    <m/>
    <m/>
    <m/>
    <m/>
    <m/>
    <m/>
    <s v="Kfla_2525"/>
    <n v="834"/>
    <m/>
    <m/>
  </r>
  <r>
    <x v="1"/>
    <x v="1"/>
    <s v="GCA_000024345.1"/>
    <s v="Primary Assembly"/>
    <s v="chromosome"/>
    <m/>
    <s v="CP001736.1"/>
    <n v="2640687"/>
    <n v="2641520"/>
    <s v="+"/>
    <s v="ADB31599.1"/>
    <m/>
    <m/>
    <s v="protein of unknown function DUF574"/>
    <m/>
    <m/>
    <s v="Kfla_2525"/>
    <n v="834"/>
    <n v="277"/>
    <m/>
  </r>
  <r>
    <x v="0"/>
    <x v="0"/>
    <s v="GCA_000024345.1"/>
    <s v="Primary Assembly"/>
    <s v="chromosome"/>
    <m/>
    <s v="CP001736.1"/>
    <n v="2641604"/>
    <n v="2642308"/>
    <s v="-"/>
    <m/>
    <m/>
    <m/>
    <m/>
    <m/>
    <m/>
    <s v="Kfla_2526"/>
    <n v="705"/>
    <m/>
    <m/>
  </r>
  <r>
    <x v="1"/>
    <x v="1"/>
    <s v="GCA_000024345.1"/>
    <s v="Primary Assembly"/>
    <s v="chromosome"/>
    <m/>
    <s v="CP001736.1"/>
    <n v="2641604"/>
    <n v="2642308"/>
    <s v="-"/>
    <s v="ADB31600.1"/>
    <m/>
    <m/>
    <s v="putative nucleotidyltransferase"/>
    <m/>
    <m/>
    <s v="Kfla_2526"/>
    <n v="705"/>
    <n v="234"/>
    <m/>
  </r>
  <r>
    <x v="0"/>
    <x v="0"/>
    <s v="GCA_000024345.1"/>
    <s v="Primary Assembly"/>
    <s v="chromosome"/>
    <m/>
    <s v="CP001736.1"/>
    <n v="2643237"/>
    <n v="2644676"/>
    <s v="-"/>
    <m/>
    <m/>
    <m/>
    <m/>
    <m/>
    <m/>
    <s v="Kfla_2527"/>
    <n v="1440"/>
    <m/>
    <m/>
  </r>
  <r>
    <x v="1"/>
    <x v="1"/>
    <s v="GCA_000024345.1"/>
    <s v="Primary Assembly"/>
    <s v="chromosome"/>
    <m/>
    <s v="CP001736.1"/>
    <n v="2643237"/>
    <n v="2644676"/>
    <s v="-"/>
    <s v="ADB31601.1"/>
    <m/>
    <m/>
    <s v="argininosuccinate synthase"/>
    <m/>
    <m/>
    <s v="Kfla_2527"/>
    <n v="1440"/>
    <n v="479"/>
    <m/>
  </r>
  <r>
    <x v="0"/>
    <x v="4"/>
    <s v="GCA_000024345.1"/>
    <s v="Primary Assembly"/>
    <s v="chromosome"/>
    <m/>
    <s v="CP001736.1"/>
    <n v="2644791"/>
    <n v="2645275"/>
    <s v="+"/>
    <m/>
    <m/>
    <m/>
    <m/>
    <m/>
    <m/>
    <s v="Kfla_2528"/>
    <n v="485"/>
    <m/>
    <s v="pseudo"/>
  </r>
  <r>
    <x v="0"/>
    <x v="4"/>
    <s v="GCA_000024345.1"/>
    <s v="Primary Assembly"/>
    <s v="chromosome"/>
    <m/>
    <s v="CP001736.1"/>
    <n v="2645384"/>
    <n v="2646222"/>
    <s v="+"/>
    <m/>
    <m/>
    <m/>
    <m/>
    <m/>
    <m/>
    <s v="Kfla_2529"/>
    <n v="839"/>
    <m/>
    <s v="pseudo"/>
  </r>
  <r>
    <x v="0"/>
    <x v="4"/>
    <s v="GCA_000024345.1"/>
    <s v="Primary Assembly"/>
    <s v="chromosome"/>
    <m/>
    <s v="CP001736.1"/>
    <n v="2646212"/>
    <n v="2646613"/>
    <s v="-"/>
    <m/>
    <m/>
    <m/>
    <m/>
    <m/>
    <m/>
    <s v="Kfla_2530"/>
    <n v="402"/>
    <m/>
    <s v="pseudo"/>
  </r>
  <r>
    <x v="0"/>
    <x v="0"/>
    <s v="GCA_000024345.1"/>
    <s v="Primary Assembly"/>
    <s v="chromosome"/>
    <m/>
    <s v="CP001736.1"/>
    <n v="2646759"/>
    <n v="2648021"/>
    <s v="-"/>
    <m/>
    <m/>
    <m/>
    <m/>
    <m/>
    <m/>
    <s v="Kfla_2531"/>
    <n v="1263"/>
    <m/>
    <m/>
  </r>
  <r>
    <x v="1"/>
    <x v="1"/>
    <s v="GCA_000024345.1"/>
    <s v="Primary Assembly"/>
    <s v="chromosome"/>
    <m/>
    <s v="CP001736.1"/>
    <n v="2646759"/>
    <n v="2648021"/>
    <s v="-"/>
    <s v="ADB31602.1"/>
    <m/>
    <m/>
    <s v="alpha/beta hydrolase fold protein"/>
    <m/>
    <m/>
    <s v="Kfla_2531"/>
    <n v="1263"/>
    <n v="420"/>
    <m/>
  </r>
  <r>
    <x v="0"/>
    <x v="0"/>
    <s v="GCA_000024345.1"/>
    <s v="Primary Assembly"/>
    <s v="chromosome"/>
    <m/>
    <s v="CP001736.1"/>
    <n v="2648164"/>
    <n v="2649024"/>
    <s v="+"/>
    <m/>
    <m/>
    <m/>
    <m/>
    <m/>
    <m/>
    <s v="Kfla_2532"/>
    <n v="861"/>
    <m/>
    <m/>
  </r>
  <r>
    <x v="1"/>
    <x v="1"/>
    <s v="GCA_000024345.1"/>
    <s v="Primary Assembly"/>
    <s v="chromosome"/>
    <m/>
    <s v="CP001736.1"/>
    <n v="2648164"/>
    <n v="2649024"/>
    <s v="+"/>
    <s v="ADB31603.1"/>
    <m/>
    <m/>
    <s v="exodeoxyribonuclease III Xth"/>
    <m/>
    <m/>
    <s v="Kfla_2532"/>
    <n v="861"/>
    <n v="286"/>
    <m/>
  </r>
  <r>
    <x v="0"/>
    <x v="0"/>
    <s v="GCA_000024345.1"/>
    <s v="Primary Assembly"/>
    <s v="chromosome"/>
    <m/>
    <s v="CP001736.1"/>
    <n v="2649024"/>
    <n v="2650160"/>
    <s v="+"/>
    <m/>
    <m/>
    <m/>
    <m/>
    <m/>
    <m/>
    <s v="Kfla_2533"/>
    <n v="1137"/>
    <m/>
    <m/>
  </r>
  <r>
    <x v="1"/>
    <x v="1"/>
    <s v="GCA_000024345.1"/>
    <s v="Primary Assembly"/>
    <s v="chromosome"/>
    <m/>
    <s v="CP001736.1"/>
    <n v="2649024"/>
    <n v="2650160"/>
    <s v="+"/>
    <s v="ADB31604.1"/>
    <m/>
    <m/>
    <s v="hypothetical protein"/>
    <m/>
    <m/>
    <s v="Kfla_2533"/>
    <n v="1137"/>
    <n v="378"/>
    <m/>
  </r>
  <r>
    <x v="0"/>
    <x v="0"/>
    <s v="GCA_000024345.1"/>
    <s v="Primary Assembly"/>
    <s v="chromosome"/>
    <m/>
    <s v="CP001736.1"/>
    <n v="2650261"/>
    <n v="2650761"/>
    <s v="-"/>
    <m/>
    <m/>
    <m/>
    <m/>
    <m/>
    <m/>
    <s v="Kfla_2534"/>
    <n v="501"/>
    <m/>
    <m/>
  </r>
  <r>
    <x v="1"/>
    <x v="1"/>
    <s v="GCA_000024345.1"/>
    <s v="Primary Assembly"/>
    <s v="chromosome"/>
    <m/>
    <s v="CP001736.1"/>
    <n v="2650261"/>
    <n v="2650761"/>
    <s v="-"/>
    <s v="ADB31605.1"/>
    <m/>
    <m/>
    <s v="hypothetical protein"/>
    <m/>
    <m/>
    <s v="Kfla_2534"/>
    <n v="501"/>
    <n v="166"/>
    <m/>
  </r>
  <r>
    <x v="0"/>
    <x v="0"/>
    <s v="GCA_000024345.1"/>
    <s v="Primary Assembly"/>
    <s v="chromosome"/>
    <m/>
    <s v="CP001736.1"/>
    <n v="2650908"/>
    <n v="2651939"/>
    <s v="+"/>
    <m/>
    <m/>
    <m/>
    <m/>
    <m/>
    <m/>
    <s v="Kfla_2535"/>
    <n v="1032"/>
    <m/>
    <m/>
  </r>
  <r>
    <x v="1"/>
    <x v="1"/>
    <s v="GCA_000024345.1"/>
    <s v="Primary Assembly"/>
    <s v="chromosome"/>
    <m/>
    <s v="CP001736.1"/>
    <n v="2650908"/>
    <n v="2651939"/>
    <s v="+"/>
    <s v="ADB31606.1"/>
    <m/>
    <m/>
    <s v="aldo/keto reductase"/>
    <m/>
    <m/>
    <s v="Kfla_2535"/>
    <n v="1032"/>
    <n v="343"/>
    <m/>
  </r>
  <r>
    <x v="0"/>
    <x v="0"/>
    <s v="GCA_000024345.1"/>
    <s v="Primary Assembly"/>
    <s v="chromosome"/>
    <m/>
    <s v="CP001736.1"/>
    <n v="2651968"/>
    <n v="2652672"/>
    <s v="-"/>
    <m/>
    <m/>
    <m/>
    <m/>
    <m/>
    <m/>
    <s v="Kfla_2536"/>
    <n v="705"/>
    <m/>
    <m/>
  </r>
  <r>
    <x v="1"/>
    <x v="1"/>
    <s v="GCA_000024345.1"/>
    <s v="Primary Assembly"/>
    <s v="chromosome"/>
    <m/>
    <s v="CP001736.1"/>
    <n v="2651968"/>
    <n v="2652672"/>
    <s v="-"/>
    <s v="ADB31607.1"/>
    <m/>
    <m/>
    <s v="hypothetical protein"/>
    <m/>
    <m/>
    <s v="Kfla_2536"/>
    <n v="705"/>
    <n v="234"/>
    <m/>
  </r>
  <r>
    <x v="0"/>
    <x v="0"/>
    <s v="GCA_000024345.1"/>
    <s v="Primary Assembly"/>
    <s v="chromosome"/>
    <m/>
    <s v="CP001736.1"/>
    <n v="2652713"/>
    <n v="2653141"/>
    <s v="-"/>
    <m/>
    <m/>
    <m/>
    <m/>
    <m/>
    <m/>
    <s v="Kfla_2537"/>
    <n v="429"/>
    <m/>
    <m/>
  </r>
  <r>
    <x v="1"/>
    <x v="1"/>
    <s v="GCA_000024345.1"/>
    <s v="Primary Assembly"/>
    <s v="chromosome"/>
    <m/>
    <s v="CP001736.1"/>
    <n v="2652713"/>
    <n v="2653141"/>
    <s v="-"/>
    <s v="ADB31608.1"/>
    <m/>
    <m/>
    <s v="hypothetical protein"/>
    <m/>
    <m/>
    <s v="Kfla_2537"/>
    <n v="429"/>
    <n v="142"/>
    <m/>
  </r>
  <r>
    <x v="0"/>
    <x v="0"/>
    <s v="GCA_000024345.1"/>
    <s v="Primary Assembly"/>
    <s v="chromosome"/>
    <m/>
    <s v="CP001736.1"/>
    <n v="2653271"/>
    <n v="2655295"/>
    <s v="+"/>
    <m/>
    <m/>
    <m/>
    <m/>
    <m/>
    <m/>
    <s v="Kfla_2538"/>
    <n v="2025"/>
    <m/>
    <m/>
  </r>
  <r>
    <x v="1"/>
    <x v="1"/>
    <s v="GCA_000024345.1"/>
    <s v="Primary Assembly"/>
    <s v="chromosome"/>
    <m/>
    <s v="CP001736.1"/>
    <n v="2653271"/>
    <n v="2655295"/>
    <s v="+"/>
    <s v="ADB31609.1"/>
    <m/>
    <m/>
    <s v="peptidase S41"/>
    <m/>
    <m/>
    <s v="Kfla_2538"/>
    <n v="2025"/>
    <n v="674"/>
    <m/>
  </r>
  <r>
    <x v="0"/>
    <x v="0"/>
    <s v="GCA_000024345.1"/>
    <s v="Primary Assembly"/>
    <s v="chromosome"/>
    <m/>
    <s v="CP001736.1"/>
    <n v="2655369"/>
    <n v="2657591"/>
    <s v="-"/>
    <m/>
    <m/>
    <m/>
    <m/>
    <m/>
    <m/>
    <s v="Kfla_2539"/>
    <n v="2223"/>
    <m/>
    <m/>
  </r>
  <r>
    <x v="1"/>
    <x v="1"/>
    <s v="GCA_000024345.1"/>
    <s v="Primary Assembly"/>
    <s v="chromosome"/>
    <m/>
    <s v="CP001736.1"/>
    <n v="2655369"/>
    <n v="2657591"/>
    <s v="-"/>
    <s v="ADB31610.1"/>
    <m/>
    <m/>
    <s v="Carbonate dehydratase"/>
    <m/>
    <m/>
    <s v="Kfla_2539"/>
    <n v="2223"/>
    <n v="740"/>
    <m/>
  </r>
  <r>
    <x v="0"/>
    <x v="0"/>
    <s v="GCA_000024345.1"/>
    <s v="Primary Assembly"/>
    <s v="chromosome"/>
    <m/>
    <s v="CP001736.1"/>
    <n v="2657861"/>
    <n v="2658634"/>
    <s v="+"/>
    <m/>
    <m/>
    <m/>
    <m/>
    <m/>
    <m/>
    <s v="Kfla_2540"/>
    <n v="774"/>
    <m/>
    <m/>
  </r>
  <r>
    <x v="1"/>
    <x v="1"/>
    <s v="GCA_000024345.1"/>
    <s v="Primary Assembly"/>
    <s v="chromosome"/>
    <m/>
    <s v="CP001736.1"/>
    <n v="2657861"/>
    <n v="2658634"/>
    <s v="+"/>
    <s v="ADB31611.1"/>
    <m/>
    <m/>
    <s v="short-chain dehydrogenase/reductase SDR"/>
    <m/>
    <m/>
    <s v="Kfla_2540"/>
    <n v="774"/>
    <n v="257"/>
    <m/>
  </r>
  <r>
    <x v="0"/>
    <x v="0"/>
    <s v="GCA_000024345.1"/>
    <s v="Primary Assembly"/>
    <s v="chromosome"/>
    <m/>
    <s v="CP001736.1"/>
    <n v="2658649"/>
    <n v="2659053"/>
    <s v="+"/>
    <m/>
    <m/>
    <m/>
    <m/>
    <m/>
    <m/>
    <s v="Kfla_2541"/>
    <n v="405"/>
    <m/>
    <m/>
  </r>
  <r>
    <x v="1"/>
    <x v="1"/>
    <s v="GCA_000024345.1"/>
    <s v="Primary Assembly"/>
    <s v="chromosome"/>
    <m/>
    <s v="CP001736.1"/>
    <n v="2658649"/>
    <n v="2659053"/>
    <s v="+"/>
    <s v="ADB31612.1"/>
    <m/>
    <m/>
    <s v="transcriptional regulator, MerR family"/>
    <m/>
    <m/>
    <s v="Kfla_2541"/>
    <n v="405"/>
    <n v="134"/>
    <m/>
  </r>
  <r>
    <x v="0"/>
    <x v="0"/>
    <s v="GCA_000024345.1"/>
    <s v="Primary Assembly"/>
    <s v="chromosome"/>
    <m/>
    <s v="CP001736.1"/>
    <n v="2659034"/>
    <n v="2659771"/>
    <s v="-"/>
    <m/>
    <m/>
    <m/>
    <m/>
    <m/>
    <m/>
    <s v="Kfla_2542"/>
    <n v="738"/>
    <m/>
    <m/>
  </r>
  <r>
    <x v="1"/>
    <x v="1"/>
    <s v="GCA_000024345.1"/>
    <s v="Primary Assembly"/>
    <s v="chromosome"/>
    <m/>
    <s v="CP001736.1"/>
    <n v="2659034"/>
    <n v="2659771"/>
    <s v="-"/>
    <s v="ADB31613.1"/>
    <m/>
    <m/>
    <s v="protein of unknown function DUF427"/>
    <m/>
    <m/>
    <s v="Kfla_2542"/>
    <n v="738"/>
    <n v="245"/>
    <m/>
  </r>
  <r>
    <x v="0"/>
    <x v="0"/>
    <s v="GCA_000024345.1"/>
    <s v="Primary Assembly"/>
    <s v="chromosome"/>
    <m/>
    <s v="CP001736.1"/>
    <n v="2660061"/>
    <n v="2661539"/>
    <s v="+"/>
    <m/>
    <m/>
    <m/>
    <m/>
    <m/>
    <m/>
    <s v="Kfla_2543"/>
    <n v="1479"/>
    <m/>
    <m/>
  </r>
  <r>
    <x v="1"/>
    <x v="1"/>
    <s v="GCA_000024345.1"/>
    <s v="Primary Assembly"/>
    <s v="chromosome"/>
    <m/>
    <s v="CP001736.1"/>
    <n v="2660061"/>
    <n v="2661539"/>
    <s v="+"/>
    <s v="ADB31614.1"/>
    <m/>
    <m/>
    <s v="hypothetical protein"/>
    <m/>
    <m/>
    <s v="Kfla_2543"/>
    <n v="1479"/>
    <n v="492"/>
    <m/>
  </r>
  <r>
    <x v="0"/>
    <x v="0"/>
    <s v="GCA_000024345.1"/>
    <s v="Primary Assembly"/>
    <s v="chromosome"/>
    <m/>
    <s v="CP001736.1"/>
    <n v="2661594"/>
    <n v="2663126"/>
    <s v="-"/>
    <m/>
    <m/>
    <m/>
    <m/>
    <m/>
    <m/>
    <s v="Kfla_2544"/>
    <n v="1533"/>
    <m/>
    <m/>
  </r>
  <r>
    <x v="1"/>
    <x v="1"/>
    <s v="GCA_000024345.1"/>
    <s v="Primary Assembly"/>
    <s v="chromosome"/>
    <m/>
    <s v="CP001736.1"/>
    <n v="2661594"/>
    <n v="2663126"/>
    <s v="-"/>
    <s v="ADB31615.1"/>
    <m/>
    <m/>
    <s v="major facilitator superfamily MFS_1"/>
    <m/>
    <m/>
    <s v="Kfla_2544"/>
    <n v="1533"/>
    <n v="510"/>
    <m/>
  </r>
  <r>
    <x v="0"/>
    <x v="0"/>
    <s v="GCA_000024345.1"/>
    <s v="Primary Assembly"/>
    <s v="chromosome"/>
    <m/>
    <s v="CP001736.1"/>
    <n v="2663251"/>
    <n v="2664126"/>
    <s v="+"/>
    <m/>
    <m/>
    <m/>
    <m/>
    <m/>
    <m/>
    <s v="Kfla_2545"/>
    <n v="876"/>
    <m/>
    <m/>
  </r>
  <r>
    <x v="1"/>
    <x v="1"/>
    <s v="GCA_000024345.1"/>
    <s v="Primary Assembly"/>
    <s v="chromosome"/>
    <m/>
    <s v="CP001736.1"/>
    <n v="2663251"/>
    <n v="2664126"/>
    <s v="+"/>
    <s v="ADB31616.1"/>
    <m/>
    <m/>
    <s v="transcriptional regulator, LysR family"/>
    <m/>
    <m/>
    <s v="Kfla_2545"/>
    <n v="876"/>
    <n v="291"/>
    <m/>
  </r>
  <r>
    <x v="0"/>
    <x v="0"/>
    <s v="GCA_000024345.1"/>
    <s v="Primary Assembly"/>
    <s v="chromosome"/>
    <m/>
    <s v="CP001736.1"/>
    <n v="2664222"/>
    <n v="2665067"/>
    <s v="-"/>
    <m/>
    <m/>
    <m/>
    <m/>
    <m/>
    <m/>
    <s v="Kfla_2546"/>
    <n v="846"/>
    <m/>
    <m/>
  </r>
  <r>
    <x v="1"/>
    <x v="1"/>
    <s v="GCA_000024345.1"/>
    <s v="Primary Assembly"/>
    <s v="chromosome"/>
    <m/>
    <s v="CP001736.1"/>
    <n v="2664222"/>
    <n v="2665067"/>
    <s v="-"/>
    <s v="ADB31617.1"/>
    <m/>
    <m/>
    <s v="UbiA prenyltransferase"/>
    <m/>
    <m/>
    <s v="Kfla_2546"/>
    <n v="846"/>
    <n v="281"/>
    <m/>
  </r>
  <r>
    <x v="0"/>
    <x v="0"/>
    <s v="GCA_000024345.1"/>
    <s v="Primary Assembly"/>
    <s v="chromosome"/>
    <m/>
    <s v="CP001736.1"/>
    <n v="2665086"/>
    <n v="2666129"/>
    <s v="+"/>
    <m/>
    <m/>
    <m/>
    <m/>
    <m/>
    <m/>
    <s v="Kfla_2547"/>
    <n v="1044"/>
    <m/>
    <m/>
  </r>
  <r>
    <x v="1"/>
    <x v="1"/>
    <s v="GCA_000024345.1"/>
    <s v="Primary Assembly"/>
    <s v="chromosome"/>
    <m/>
    <s v="CP001736.1"/>
    <n v="2665086"/>
    <n v="2666129"/>
    <s v="+"/>
    <s v="ADB31618.1"/>
    <m/>
    <m/>
    <s v="chalcone and stilbene synthase domain protein"/>
    <m/>
    <m/>
    <s v="Kfla_2547"/>
    <n v="1044"/>
    <n v="347"/>
    <m/>
  </r>
  <r>
    <x v="0"/>
    <x v="0"/>
    <s v="GCA_000024345.1"/>
    <s v="Primary Assembly"/>
    <s v="chromosome"/>
    <m/>
    <s v="CP001736.1"/>
    <n v="2666129"/>
    <n v="2666656"/>
    <s v="+"/>
    <m/>
    <m/>
    <m/>
    <m/>
    <m/>
    <m/>
    <s v="Kfla_2548"/>
    <n v="528"/>
    <m/>
    <m/>
  </r>
  <r>
    <x v="1"/>
    <x v="1"/>
    <s v="GCA_000024345.1"/>
    <s v="Primary Assembly"/>
    <s v="chromosome"/>
    <m/>
    <s v="CP001736.1"/>
    <n v="2666129"/>
    <n v="2666656"/>
    <s v="+"/>
    <s v="ADB31619.1"/>
    <m/>
    <m/>
    <s v="Isoprenylcysteine carboxyl methyltransferase"/>
    <m/>
    <m/>
    <s v="Kfla_2548"/>
    <n v="528"/>
    <n v="175"/>
    <m/>
  </r>
  <r>
    <x v="0"/>
    <x v="0"/>
    <s v="GCA_000024345.1"/>
    <s v="Primary Assembly"/>
    <s v="chromosome"/>
    <m/>
    <s v="CP001736.1"/>
    <n v="2666653"/>
    <n v="2667672"/>
    <s v="+"/>
    <m/>
    <m/>
    <m/>
    <m/>
    <m/>
    <m/>
    <s v="Kfla_2549"/>
    <n v="1020"/>
    <m/>
    <m/>
  </r>
  <r>
    <x v="1"/>
    <x v="1"/>
    <s v="GCA_000024345.1"/>
    <s v="Primary Assembly"/>
    <s v="chromosome"/>
    <m/>
    <s v="CP001736.1"/>
    <n v="2666653"/>
    <n v="2667672"/>
    <s v="+"/>
    <s v="ADB31620.1"/>
    <m/>
    <m/>
    <s v="monooxygenase FAD-binding protein"/>
    <m/>
    <m/>
    <s v="Kfla_2549"/>
    <n v="1020"/>
    <n v="339"/>
    <m/>
  </r>
  <r>
    <x v="0"/>
    <x v="0"/>
    <s v="GCA_000024345.1"/>
    <s v="Primary Assembly"/>
    <s v="chromosome"/>
    <m/>
    <s v="CP001736.1"/>
    <n v="2668071"/>
    <n v="2669627"/>
    <s v="-"/>
    <m/>
    <m/>
    <m/>
    <m/>
    <m/>
    <m/>
    <s v="Kfla_2550"/>
    <n v="1557"/>
    <m/>
    <m/>
  </r>
  <r>
    <x v="1"/>
    <x v="1"/>
    <s v="GCA_000024345.1"/>
    <s v="Primary Assembly"/>
    <s v="chromosome"/>
    <m/>
    <s v="CP001736.1"/>
    <n v="2668071"/>
    <n v="2669627"/>
    <s v="-"/>
    <s v="ADB31621.1"/>
    <m/>
    <m/>
    <s v="putative transcriptional regulator, PucR family"/>
    <m/>
    <m/>
    <s v="Kfla_2550"/>
    <n v="1557"/>
    <n v="518"/>
    <m/>
  </r>
  <r>
    <x v="0"/>
    <x v="0"/>
    <s v="GCA_000024345.1"/>
    <s v="Primary Assembly"/>
    <s v="chromosome"/>
    <m/>
    <s v="CP001736.1"/>
    <n v="2669718"/>
    <n v="2670986"/>
    <s v="+"/>
    <m/>
    <m/>
    <m/>
    <m/>
    <m/>
    <m/>
    <s v="Kfla_2551"/>
    <n v="1269"/>
    <m/>
    <m/>
  </r>
  <r>
    <x v="1"/>
    <x v="1"/>
    <s v="GCA_000024345.1"/>
    <s v="Primary Assembly"/>
    <s v="chromosome"/>
    <m/>
    <s v="CP001736.1"/>
    <n v="2669718"/>
    <n v="2670986"/>
    <s v="+"/>
    <s v="ADB31622.1"/>
    <m/>
    <m/>
    <s v="D-amino-acid dehydrogenase"/>
    <m/>
    <m/>
    <s v="Kfla_2551"/>
    <n v="1269"/>
    <n v="422"/>
    <m/>
  </r>
  <r>
    <x v="0"/>
    <x v="0"/>
    <s v="GCA_000024345.1"/>
    <s v="Primary Assembly"/>
    <s v="chromosome"/>
    <m/>
    <s v="CP001736.1"/>
    <n v="2671512"/>
    <n v="2671901"/>
    <s v="-"/>
    <m/>
    <m/>
    <m/>
    <m/>
    <m/>
    <m/>
    <s v="Kfla_2552"/>
    <n v="390"/>
    <m/>
    <m/>
  </r>
  <r>
    <x v="1"/>
    <x v="1"/>
    <s v="GCA_000024345.1"/>
    <s v="Primary Assembly"/>
    <s v="chromosome"/>
    <m/>
    <s v="CP001736.1"/>
    <n v="2671512"/>
    <n v="2671901"/>
    <s v="-"/>
    <s v="ADB31623.1"/>
    <m/>
    <m/>
    <s v="thioredoxin"/>
    <m/>
    <m/>
    <s v="Kfla_2552"/>
    <n v="390"/>
    <n v="129"/>
    <m/>
  </r>
  <r>
    <x v="0"/>
    <x v="0"/>
    <s v="GCA_000024345.1"/>
    <s v="Primary Assembly"/>
    <s v="chromosome"/>
    <m/>
    <s v="CP001736.1"/>
    <n v="2672019"/>
    <n v="2673305"/>
    <s v="-"/>
    <m/>
    <m/>
    <m/>
    <m/>
    <m/>
    <m/>
    <s v="Kfla_2553"/>
    <n v="1287"/>
    <m/>
    <m/>
  </r>
  <r>
    <x v="1"/>
    <x v="1"/>
    <s v="GCA_000024345.1"/>
    <s v="Primary Assembly"/>
    <s v="chromosome"/>
    <m/>
    <s v="CP001736.1"/>
    <n v="2672019"/>
    <n v="2673305"/>
    <s v="-"/>
    <s v="ADB31624.1"/>
    <m/>
    <m/>
    <s v="LigA"/>
    <m/>
    <m/>
    <s v="Kfla_2553"/>
    <n v="1287"/>
    <n v="428"/>
    <m/>
  </r>
  <r>
    <x v="0"/>
    <x v="0"/>
    <s v="GCA_000024345.1"/>
    <s v="Primary Assembly"/>
    <s v="chromosome"/>
    <m/>
    <s v="CP001736.1"/>
    <n v="2673955"/>
    <n v="2674830"/>
    <s v="-"/>
    <m/>
    <m/>
    <m/>
    <m/>
    <m/>
    <m/>
    <s v="Kfla_2554"/>
    <n v="876"/>
    <m/>
    <m/>
  </r>
  <r>
    <x v="1"/>
    <x v="1"/>
    <s v="GCA_000024345.1"/>
    <s v="Primary Assembly"/>
    <s v="chromosome"/>
    <m/>
    <s v="CP001736.1"/>
    <n v="2673955"/>
    <n v="2674830"/>
    <s v="-"/>
    <s v="ADB31625.1"/>
    <m/>
    <m/>
    <s v="aldo/keto reductase"/>
    <m/>
    <m/>
    <s v="Kfla_2554"/>
    <n v="876"/>
    <n v="291"/>
    <m/>
  </r>
  <r>
    <x v="0"/>
    <x v="0"/>
    <s v="GCA_000024345.1"/>
    <s v="Primary Assembly"/>
    <s v="chromosome"/>
    <m/>
    <s v="CP001736.1"/>
    <n v="2675600"/>
    <n v="2676496"/>
    <s v="+"/>
    <m/>
    <m/>
    <m/>
    <m/>
    <m/>
    <m/>
    <s v="Kfla_2555"/>
    <n v="897"/>
    <m/>
    <m/>
  </r>
  <r>
    <x v="1"/>
    <x v="1"/>
    <s v="GCA_000024345.1"/>
    <s v="Primary Assembly"/>
    <s v="chromosome"/>
    <m/>
    <s v="CP001736.1"/>
    <n v="2675600"/>
    <n v="2676496"/>
    <s v="+"/>
    <s v="ADB31626.1"/>
    <m/>
    <m/>
    <s v="hypothetical protein"/>
    <m/>
    <m/>
    <s v="Kfla_2555"/>
    <n v="897"/>
    <n v="298"/>
    <m/>
  </r>
  <r>
    <x v="0"/>
    <x v="0"/>
    <s v="GCA_000024345.1"/>
    <s v="Primary Assembly"/>
    <s v="chromosome"/>
    <m/>
    <s v="CP001736.1"/>
    <n v="2676546"/>
    <n v="2676836"/>
    <s v="+"/>
    <m/>
    <m/>
    <m/>
    <m/>
    <m/>
    <m/>
    <s v="Kfla_2556"/>
    <n v="291"/>
    <m/>
    <m/>
  </r>
  <r>
    <x v="1"/>
    <x v="1"/>
    <s v="GCA_000024345.1"/>
    <s v="Primary Assembly"/>
    <s v="chromosome"/>
    <m/>
    <s v="CP001736.1"/>
    <n v="2676546"/>
    <n v="2676836"/>
    <s v="+"/>
    <s v="ADB31627.1"/>
    <m/>
    <m/>
    <s v="hypothetical protein"/>
    <m/>
    <m/>
    <s v="Kfla_2556"/>
    <n v="291"/>
    <n v="96"/>
    <m/>
  </r>
  <r>
    <x v="0"/>
    <x v="0"/>
    <s v="GCA_000024345.1"/>
    <s v="Primary Assembly"/>
    <s v="chromosome"/>
    <m/>
    <s v="CP001736.1"/>
    <n v="2676837"/>
    <n v="2677397"/>
    <s v="+"/>
    <m/>
    <m/>
    <m/>
    <m/>
    <m/>
    <m/>
    <s v="Kfla_2557"/>
    <n v="561"/>
    <m/>
    <m/>
  </r>
  <r>
    <x v="1"/>
    <x v="1"/>
    <s v="GCA_000024345.1"/>
    <s v="Primary Assembly"/>
    <s v="chromosome"/>
    <m/>
    <s v="CP001736.1"/>
    <n v="2676837"/>
    <n v="2677397"/>
    <s v="+"/>
    <s v="ADB31628.1"/>
    <m/>
    <m/>
    <s v="hypothetical protein"/>
    <m/>
    <m/>
    <s v="Kfla_2557"/>
    <n v="561"/>
    <n v="186"/>
    <m/>
  </r>
  <r>
    <x v="0"/>
    <x v="0"/>
    <s v="GCA_000024345.1"/>
    <s v="Primary Assembly"/>
    <s v="chromosome"/>
    <m/>
    <s v="CP001736.1"/>
    <n v="2677397"/>
    <n v="2680525"/>
    <s v="+"/>
    <m/>
    <m/>
    <m/>
    <m/>
    <m/>
    <m/>
    <s v="Kfla_2558"/>
    <n v="3129"/>
    <m/>
    <m/>
  </r>
  <r>
    <x v="1"/>
    <x v="1"/>
    <s v="GCA_000024345.1"/>
    <s v="Primary Assembly"/>
    <s v="chromosome"/>
    <m/>
    <s v="CP001736.1"/>
    <n v="2677397"/>
    <n v="2680525"/>
    <s v="+"/>
    <s v="ADB31629.1"/>
    <m/>
    <m/>
    <s v="hypothetical protein"/>
    <m/>
    <m/>
    <s v="Kfla_2558"/>
    <n v="3129"/>
    <n v="1042"/>
    <m/>
  </r>
  <r>
    <x v="0"/>
    <x v="4"/>
    <s v="GCA_000024345.1"/>
    <s v="Primary Assembly"/>
    <s v="chromosome"/>
    <m/>
    <s v="CP001736.1"/>
    <n v="2680522"/>
    <n v="2681220"/>
    <s v="+"/>
    <m/>
    <m/>
    <m/>
    <m/>
    <m/>
    <m/>
    <s v="Kfla_2559"/>
    <n v="699"/>
    <m/>
    <s v="pseudo"/>
  </r>
  <r>
    <x v="0"/>
    <x v="4"/>
    <s v="GCA_000024345.1"/>
    <s v="Primary Assembly"/>
    <s v="chromosome"/>
    <m/>
    <s v="CP001736.1"/>
    <n v="2681219"/>
    <n v="2681776"/>
    <s v="+"/>
    <m/>
    <m/>
    <m/>
    <m/>
    <m/>
    <m/>
    <s v="Kfla_2560"/>
    <n v="558"/>
    <m/>
    <s v="pseudo"/>
  </r>
  <r>
    <x v="0"/>
    <x v="0"/>
    <s v="GCA_000024345.1"/>
    <s v="Primary Assembly"/>
    <s v="chromosome"/>
    <m/>
    <s v="CP001736.1"/>
    <n v="2681809"/>
    <n v="2682768"/>
    <s v="+"/>
    <m/>
    <m/>
    <m/>
    <m/>
    <m/>
    <m/>
    <s v="Kfla_2561"/>
    <n v="960"/>
    <m/>
    <m/>
  </r>
  <r>
    <x v="1"/>
    <x v="1"/>
    <s v="GCA_000024345.1"/>
    <s v="Primary Assembly"/>
    <s v="chromosome"/>
    <m/>
    <s v="CP001736.1"/>
    <n v="2681809"/>
    <n v="2682768"/>
    <s v="+"/>
    <s v="ADB31630.1"/>
    <m/>
    <m/>
    <s v="conserved hypothetical protein"/>
    <m/>
    <m/>
    <s v="Kfla_2561"/>
    <n v="960"/>
    <n v="319"/>
    <m/>
  </r>
  <r>
    <x v="0"/>
    <x v="0"/>
    <s v="GCA_000024345.1"/>
    <s v="Primary Assembly"/>
    <s v="chromosome"/>
    <m/>
    <s v="CP001736.1"/>
    <n v="2682768"/>
    <n v="2683721"/>
    <s v="+"/>
    <m/>
    <m/>
    <m/>
    <m/>
    <m/>
    <m/>
    <s v="Kfla_2562"/>
    <n v="954"/>
    <m/>
    <m/>
  </r>
  <r>
    <x v="1"/>
    <x v="1"/>
    <s v="GCA_000024345.1"/>
    <s v="Primary Assembly"/>
    <s v="chromosome"/>
    <m/>
    <s v="CP001736.1"/>
    <n v="2682768"/>
    <n v="2683721"/>
    <s v="+"/>
    <s v="ADB31631.1"/>
    <m/>
    <m/>
    <s v="von Willebrand factor type A"/>
    <m/>
    <m/>
    <s v="Kfla_2562"/>
    <n v="954"/>
    <n v="317"/>
    <m/>
  </r>
  <r>
    <x v="0"/>
    <x v="0"/>
    <s v="GCA_000024345.1"/>
    <s v="Primary Assembly"/>
    <s v="chromosome"/>
    <m/>
    <s v="CP001736.1"/>
    <n v="2683998"/>
    <n v="2684495"/>
    <s v="+"/>
    <m/>
    <m/>
    <m/>
    <m/>
    <m/>
    <m/>
    <s v="Kfla_2563"/>
    <n v="498"/>
    <m/>
    <m/>
  </r>
  <r>
    <x v="1"/>
    <x v="1"/>
    <s v="GCA_000024345.1"/>
    <s v="Primary Assembly"/>
    <s v="chromosome"/>
    <m/>
    <s v="CP001736.1"/>
    <n v="2683998"/>
    <n v="2684495"/>
    <s v="+"/>
    <s v="ADB31632.1"/>
    <m/>
    <m/>
    <s v="hypothetical protein"/>
    <m/>
    <m/>
    <s v="Kfla_2563"/>
    <n v="498"/>
    <n v="165"/>
    <m/>
  </r>
  <r>
    <x v="0"/>
    <x v="0"/>
    <s v="GCA_000024345.1"/>
    <s v="Primary Assembly"/>
    <s v="chromosome"/>
    <m/>
    <s v="CP001736.1"/>
    <n v="2684734"/>
    <n v="2686158"/>
    <s v="-"/>
    <m/>
    <m/>
    <m/>
    <m/>
    <m/>
    <m/>
    <s v="Kfla_2564"/>
    <n v="1425"/>
    <m/>
    <m/>
  </r>
  <r>
    <x v="1"/>
    <x v="1"/>
    <s v="GCA_000024345.1"/>
    <s v="Primary Assembly"/>
    <s v="chromosome"/>
    <m/>
    <s v="CP001736.1"/>
    <n v="2684734"/>
    <n v="2686158"/>
    <s v="-"/>
    <s v="ADB31633.1"/>
    <m/>
    <m/>
    <s v="carboxyl transferase"/>
    <m/>
    <m/>
    <s v="Kfla_2564"/>
    <n v="1425"/>
    <n v="474"/>
    <m/>
  </r>
  <r>
    <x v="0"/>
    <x v="0"/>
    <s v="GCA_000024345.1"/>
    <s v="Primary Assembly"/>
    <s v="chromosome"/>
    <m/>
    <s v="CP001736.1"/>
    <n v="2686265"/>
    <n v="2687500"/>
    <s v="-"/>
    <m/>
    <m/>
    <m/>
    <m/>
    <m/>
    <m/>
    <s v="Kfla_2565"/>
    <n v="1236"/>
    <m/>
    <m/>
  </r>
  <r>
    <x v="1"/>
    <x v="1"/>
    <s v="GCA_000024345.1"/>
    <s v="Primary Assembly"/>
    <s v="chromosome"/>
    <m/>
    <s v="CP001736.1"/>
    <n v="2686265"/>
    <n v="2687500"/>
    <s v="-"/>
    <s v="ADB31634.1"/>
    <m/>
    <m/>
    <s v="3-oxoacyl-(acyl-carrier-protein) synthase 2"/>
    <m/>
    <m/>
    <s v="Kfla_2565"/>
    <n v="1236"/>
    <n v="411"/>
    <m/>
  </r>
  <r>
    <x v="0"/>
    <x v="0"/>
    <s v="GCA_000024345.1"/>
    <s v="Primary Assembly"/>
    <s v="chromosome"/>
    <m/>
    <s v="CP001736.1"/>
    <n v="2687624"/>
    <n v="2687872"/>
    <s v="-"/>
    <m/>
    <m/>
    <m/>
    <m/>
    <m/>
    <m/>
    <s v="Kfla_2566"/>
    <n v="249"/>
    <m/>
    <m/>
  </r>
  <r>
    <x v="1"/>
    <x v="1"/>
    <s v="GCA_000024345.1"/>
    <s v="Primary Assembly"/>
    <s v="chromosome"/>
    <m/>
    <s v="CP001736.1"/>
    <n v="2687624"/>
    <n v="2687872"/>
    <s v="-"/>
    <s v="ADB31635.1"/>
    <m/>
    <m/>
    <s v="phosphopantetheine-binding protein"/>
    <m/>
    <m/>
    <s v="Kfla_2566"/>
    <n v="249"/>
    <n v="82"/>
    <m/>
  </r>
  <r>
    <x v="0"/>
    <x v="0"/>
    <s v="GCA_000024345.1"/>
    <s v="Primary Assembly"/>
    <s v="chromosome"/>
    <m/>
    <s v="CP001736.1"/>
    <n v="2687952"/>
    <n v="2688950"/>
    <s v="-"/>
    <m/>
    <m/>
    <m/>
    <m/>
    <m/>
    <m/>
    <s v="Kfla_2567"/>
    <n v="999"/>
    <m/>
    <m/>
  </r>
  <r>
    <x v="1"/>
    <x v="1"/>
    <s v="GCA_000024345.1"/>
    <s v="Primary Assembly"/>
    <s v="chromosome"/>
    <m/>
    <s v="CP001736.1"/>
    <n v="2687952"/>
    <n v="2688950"/>
    <s v="-"/>
    <s v="ADB31636.1"/>
    <m/>
    <m/>
    <s v="3-oxoacyl-(acyl-carrier-protein) synthase III"/>
    <m/>
    <m/>
    <s v="Kfla_2567"/>
    <n v="999"/>
    <n v="332"/>
    <m/>
  </r>
  <r>
    <x v="0"/>
    <x v="0"/>
    <s v="GCA_000024345.1"/>
    <s v="Primary Assembly"/>
    <s v="chromosome"/>
    <m/>
    <s v="CP001736.1"/>
    <n v="2688950"/>
    <n v="2690140"/>
    <s v="-"/>
    <m/>
    <m/>
    <m/>
    <m/>
    <m/>
    <m/>
    <s v="Kfla_2568"/>
    <n v="1191"/>
    <m/>
    <m/>
  </r>
  <r>
    <x v="1"/>
    <x v="1"/>
    <s v="GCA_000024345.1"/>
    <s v="Primary Assembly"/>
    <s v="chromosome"/>
    <m/>
    <s v="CP001736.1"/>
    <n v="2688950"/>
    <n v="2690140"/>
    <s v="-"/>
    <s v="ADB31637.1"/>
    <m/>
    <m/>
    <s v="biotin/lipoyl attachment domain-containing protein"/>
    <m/>
    <m/>
    <s v="Kfla_2568"/>
    <n v="1191"/>
    <n v="396"/>
    <m/>
  </r>
  <r>
    <x v="0"/>
    <x v="0"/>
    <s v="GCA_000024345.1"/>
    <s v="Primary Assembly"/>
    <s v="chromosome"/>
    <m/>
    <s v="CP001736.1"/>
    <n v="2690219"/>
    <n v="2691433"/>
    <s v="-"/>
    <m/>
    <m/>
    <m/>
    <m/>
    <m/>
    <m/>
    <s v="Kfla_2569"/>
    <n v="1215"/>
    <m/>
    <m/>
  </r>
  <r>
    <x v="1"/>
    <x v="1"/>
    <s v="GCA_000024345.1"/>
    <s v="Primary Assembly"/>
    <s v="chromosome"/>
    <m/>
    <s v="CP001736.1"/>
    <n v="2690219"/>
    <n v="2691433"/>
    <s v="-"/>
    <s v="ADB31638.1"/>
    <m/>
    <m/>
    <s v="putative transcriptional regulator, PucR family"/>
    <m/>
    <m/>
    <s v="Kfla_2569"/>
    <n v="1215"/>
    <n v="404"/>
    <m/>
  </r>
  <r>
    <x v="0"/>
    <x v="0"/>
    <s v="GCA_000024345.1"/>
    <s v="Primary Assembly"/>
    <s v="chromosome"/>
    <m/>
    <s v="CP001736.1"/>
    <n v="2691475"/>
    <n v="2692530"/>
    <s v="+"/>
    <m/>
    <m/>
    <m/>
    <m/>
    <m/>
    <m/>
    <s v="Kfla_2570"/>
    <n v="1056"/>
    <m/>
    <m/>
  </r>
  <r>
    <x v="1"/>
    <x v="1"/>
    <s v="GCA_000024345.1"/>
    <s v="Primary Assembly"/>
    <s v="chromosome"/>
    <m/>
    <s v="CP001736.1"/>
    <n v="2691475"/>
    <n v="2692530"/>
    <s v="+"/>
    <s v="ADB31639.1"/>
    <m/>
    <m/>
    <s v="PHP domain protein"/>
    <m/>
    <m/>
    <s v="Kfla_2570"/>
    <n v="1056"/>
    <n v="351"/>
    <m/>
  </r>
  <r>
    <x v="0"/>
    <x v="4"/>
    <s v="GCA_000024345.1"/>
    <s v="Primary Assembly"/>
    <s v="chromosome"/>
    <m/>
    <s v="CP001736.1"/>
    <n v="2692697"/>
    <n v="2693703"/>
    <s v="+"/>
    <m/>
    <m/>
    <m/>
    <m/>
    <m/>
    <m/>
    <s v="Kfla_2571"/>
    <n v="1007"/>
    <m/>
    <s v="pseudo"/>
  </r>
  <r>
    <x v="0"/>
    <x v="0"/>
    <s v="GCA_000024345.1"/>
    <s v="Primary Assembly"/>
    <s v="chromosome"/>
    <m/>
    <s v="CP001736.1"/>
    <n v="2693631"/>
    <n v="2694206"/>
    <s v="-"/>
    <m/>
    <m/>
    <m/>
    <m/>
    <m/>
    <m/>
    <s v="Kfla_2572"/>
    <n v="576"/>
    <m/>
    <m/>
  </r>
  <r>
    <x v="1"/>
    <x v="1"/>
    <s v="GCA_000024345.1"/>
    <s v="Primary Assembly"/>
    <s v="chromosome"/>
    <m/>
    <s v="CP001736.1"/>
    <n v="2693631"/>
    <n v="2694206"/>
    <s v="-"/>
    <s v="ADB31640.1"/>
    <m/>
    <m/>
    <s v="hypothetical protein"/>
    <m/>
    <m/>
    <s v="Kfla_2572"/>
    <n v="576"/>
    <n v="191"/>
    <m/>
  </r>
  <r>
    <x v="0"/>
    <x v="0"/>
    <s v="GCA_000024345.1"/>
    <s v="Primary Assembly"/>
    <s v="chromosome"/>
    <m/>
    <s v="CP001736.1"/>
    <n v="2694280"/>
    <n v="2694825"/>
    <s v="-"/>
    <m/>
    <m/>
    <m/>
    <m/>
    <m/>
    <m/>
    <s v="Kfla_2573"/>
    <n v="546"/>
    <m/>
    <m/>
  </r>
  <r>
    <x v="1"/>
    <x v="1"/>
    <s v="GCA_000024345.1"/>
    <s v="Primary Assembly"/>
    <s v="chromosome"/>
    <m/>
    <s v="CP001736.1"/>
    <n v="2694280"/>
    <n v="2694825"/>
    <s v="-"/>
    <s v="ADB31641.1"/>
    <m/>
    <m/>
    <s v="transcriptional regulator, MarR family"/>
    <m/>
    <m/>
    <s v="Kfla_2573"/>
    <n v="546"/>
    <n v="181"/>
    <m/>
  </r>
  <r>
    <x v="0"/>
    <x v="0"/>
    <s v="GCA_000024345.1"/>
    <s v="Primary Assembly"/>
    <s v="chromosome"/>
    <m/>
    <s v="CP001736.1"/>
    <n v="2694905"/>
    <n v="2695930"/>
    <s v="+"/>
    <m/>
    <m/>
    <m/>
    <m/>
    <m/>
    <m/>
    <s v="Kfla_2574"/>
    <n v="1026"/>
    <m/>
    <m/>
  </r>
  <r>
    <x v="1"/>
    <x v="1"/>
    <s v="GCA_000024345.1"/>
    <s v="Primary Assembly"/>
    <s v="chromosome"/>
    <m/>
    <s v="CP001736.1"/>
    <n v="2694905"/>
    <n v="2695930"/>
    <s v="+"/>
    <s v="ADB31642.1"/>
    <m/>
    <m/>
    <s v="putative esterase"/>
    <m/>
    <m/>
    <s v="Kfla_2574"/>
    <n v="1026"/>
    <n v="341"/>
    <m/>
  </r>
  <r>
    <x v="0"/>
    <x v="0"/>
    <s v="GCA_000024345.1"/>
    <s v="Primary Assembly"/>
    <s v="chromosome"/>
    <m/>
    <s v="CP001736.1"/>
    <n v="2695999"/>
    <n v="2696427"/>
    <s v="+"/>
    <m/>
    <m/>
    <m/>
    <m/>
    <m/>
    <m/>
    <s v="Kfla_2575"/>
    <n v="429"/>
    <m/>
    <m/>
  </r>
  <r>
    <x v="1"/>
    <x v="1"/>
    <s v="GCA_000024345.1"/>
    <s v="Primary Assembly"/>
    <s v="chromosome"/>
    <m/>
    <s v="CP001736.1"/>
    <n v="2695999"/>
    <n v="2696427"/>
    <s v="+"/>
    <s v="ADB31643.1"/>
    <m/>
    <m/>
    <s v="hypothetical protein"/>
    <m/>
    <m/>
    <s v="Kfla_2575"/>
    <n v="429"/>
    <n v="142"/>
    <m/>
  </r>
  <r>
    <x v="0"/>
    <x v="0"/>
    <s v="GCA_000024345.1"/>
    <s v="Primary Assembly"/>
    <s v="chromosome"/>
    <m/>
    <s v="CP001736.1"/>
    <n v="2696414"/>
    <n v="2697910"/>
    <s v="-"/>
    <m/>
    <m/>
    <m/>
    <m/>
    <m/>
    <m/>
    <s v="Kfla_2576"/>
    <n v="1497"/>
    <m/>
    <m/>
  </r>
  <r>
    <x v="1"/>
    <x v="1"/>
    <s v="GCA_000024345.1"/>
    <s v="Primary Assembly"/>
    <s v="chromosome"/>
    <m/>
    <s v="CP001736.1"/>
    <n v="2696414"/>
    <n v="2697910"/>
    <s v="-"/>
    <s v="ADB31644.1"/>
    <m/>
    <m/>
    <s v="amino acid/peptide transporter"/>
    <m/>
    <m/>
    <s v="Kfla_2576"/>
    <n v="1497"/>
    <n v="498"/>
    <m/>
  </r>
  <r>
    <x v="0"/>
    <x v="0"/>
    <s v="GCA_000024345.1"/>
    <s v="Primary Assembly"/>
    <s v="chromosome"/>
    <m/>
    <s v="CP001736.1"/>
    <n v="2698057"/>
    <n v="2700831"/>
    <s v="-"/>
    <m/>
    <m/>
    <m/>
    <m/>
    <m/>
    <m/>
    <s v="Kfla_2577"/>
    <n v="2775"/>
    <m/>
    <m/>
  </r>
  <r>
    <x v="1"/>
    <x v="1"/>
    <s v="GCA_000024345.1"/>
    <s v="Primary Assembly"/>
    <s v="chromosome"/>
    <m/>
    <s v="CP001736.1"/>
    <n v="2698057"/>
    <n v="2700831"/>
    <s v="-"/>
    <s v="ADB31645.1"/>
    <m/>
    <m/>
    <s v="2-oxo-acid dehydrogenase E1 subunit, homodimeric type"/>
    <m/>
    <m/>
    <s v="Kfla_2577"/>
    <n v="2775"/>
    <n v="924"/>
    <m/>
  </r>
  <r>
    <x v="0"/>
    <x v="0"/>
    <s v="GCA_000024345.1"/>
    <s v="Primary Assembly"/>
    <s v="chromosome"/>
    <m/>
    <s v="CP001736.1"/>
    <n v="2701086"/>
    <n v="2701532"/>
    <s v="+"/>
    <m/>
    <m/>
    <m/>
    <m/>
    <m/>
    <m/>
    <s v="Kfla_2578"/>
    <n v="447"/>
    <m/>
    <m/>
  </r>
  <r>
    <x v="1"/>
    <x v="1"/>
    <s v="GCA_000024345.1"/>
    <s v="Primary Assembly"/>
    <s v="chromosome"/>
    <m/>
    <s v="CP001736.1"/>
    <n v="2701086"/>
    <n v="2701532"/>
    <s v="+"/>
    <s v="ADB31646.1"/>
    <m/>
    <m/>
    <s v="hypothetical protein"/>
    <m/>
    <m/>
    <s v="Kfla_2578"/>
    <n v="447"/>
    <n v="148"/>
    <m/>
  </r>
  <r>
    <x v="0"/>
    <x v="0"/>
    <s v="GCA_000024345.1"/>
    <s v="Primary Assembly"/>
    <s v="chromosome"/>
    <m/>
    <s v="CP001736.1"/>
    <n v="2701529"/>
    <n v="2702008"/>
    <s v="+"/>
    <m/>
    <m/>
    <m/>
    <m/>
    <m/>
    <m/>
    <s v="Kfla_2579"/>
    <n v="480"/>
    <m/>
    <m/>
  </r>
  <r>
    <x v="1"/>
    <x v="1"/>
    <s v="GCA_000024345.1"/>
    <s v="Primary Assembly"/>
    <s v="chromosome"/>
    <m/>
    <s v="CP001736.1"/>
    <n v="2701529"/>
    <n v="2702008"/>
    <s v="+"/>
    <s v="ADB31647.1"/>
    <m/>
    <m/>
    <s v="alkyl hydroperoxide reductase/ Thiol specific antioxidant/ Mal allergen"/>
    <m/>
    <m/>
    <s v="Kfla_2579"/>
    <n v="480"/>
    <n v="159"/>
    <m/>
  </r>
  <r>
    <x v="0"/>
    <x v="2"/>
    <s v="GCA_000024345.1"/>
    <s v="Primary Assembly"/>
    <s v="chromosome"/>
    <m/>
    <s v="CP001736.1"/>
    <n v="2702023"/>
    <n v="2702097"/>
    <s v="+"/>
    <m/>
    <m/>
    <m/>
    <m/>
    <m/>
    <m/>
    <s v="Kfla_R0026"/>
    <n v="75"/>
    <m/>
    <m/>
  </r>
  <r>
    <x v="2"/>
    <x v="3"/>
    <s v="GCA_000024345.1"/>
    <s v="Primary Assembly"/>
    <s v="chromosome"/>
    <m/>
    <s v="CP001736.1"/>
    <n v="2702023"/>
    <n v="2702097"/>
    <s v="+"/>
    <m/>
    <m/>
    <m/>
    <s v="tRNA-Val"/>
    <m/>
    <m/>
    <s v="Kfla_R0026"/>
    <n v="75"/>
    <m/>
    <m/>
  </r>
  <r>
    <x v="0"/>
    <x v="0"/>
    <s v="GCA_000024345.1"/>
    <s v="Primary Assembly"/>
    <s v="chromosome"/>
    <m/>
    <s v="CP001736.1"/>
    <n v="2702711"/>
    <n v="2706370"/>
    <s v="+"/>
    <m/>
    <m/>
    <m/>
    <m/>
    <m/>
    <m/>
    <s v="Kfla_2580"/>
    <n v="3660"/>
    <m/>
    <m/>
  </r>
  <r>
    <x v="1"/>
    <x v="1"/>
    <s v="GCA_000024345.1"/>
    <s v="Primary Assembly"/>
    <s v="chromosome"/>
    <m/>
    <s v="CP001736.1"/>
    <n v="2702711"/>
    <n v="2706370"/>
    <s v="+"/>
    <s v="ADB31648.1"/>
    <m/>
    <m/>
    <s v="AMP-dependent synthetase and ligase"/>
    <m/>
    <m/>
    <s v="Kfla_2580"/>
    <n v="3660"/>
    <n v="1219"/>
    <m/>
  </r>
  <r>
    <x v="0"/>
    <x v="0"/>
    <s v="GCA_000024345.1"/>
    <s v="Primary Assembly"/>
    <s v="chromosome"/>
    <m/>
    <s v="CP001736.1"/>
    <n v="2706596"/>
    <n v="2707597"/>
    <s v="-"/>
    <m/>
    <m/>
    <m/>
    <m/>
    <m/>
    <m/>
    <s v="Kfla_2581"/>
    <n v="1002"/>
    <m/>
    <m/>
  </r>
  <r>
    <x v="1"/>
    <x v="1"/>
    <s v="GCA_000024345.1"/>
    <s v="Primary Assembly"/>
    <s v="chromosome"/>
    <m/>
    <s v="CP001736.1"/>
    <n v="2706596"/>
    <n v="2707597"/>
    <s v="-"/>
    <s v="ADB31649.1"/>
    <m/>
    <m/>
    <s v="hypothetical protein"/>
    <m/>
    <m/>
    <s v="Kfla_2581"/>
    <n v="1002"/>
    <n v="333"/>
    <m/>
  </r>
  <r>
    <x v="0"/>
    <x v="0"/>
    <s v="GCA_000024345.1"/>
    <s v="Primary Assembly"/>
    <s v="chromosome"/>
    <m/>
    <s v="CP001736.1"/>
    <n v="2707635"/>
    <n v="2708114"/>
    <s v="-"/>
    <m/>
    <m/>
    <m/>
    <m/>
    <m/>
    <m/>
    <s v="Kfla_2582"/>
    <n v="480"/>
    <m/>
    <m/>
  </r>
  <r>
    <x v="1"/>
    <x v="1"/>
    <s v="GCA_000024345.1"/>
    <s v="Primary Assembly"/>
    <s v="chromosome"/>
    <m/>
    <s v="CP001736.1"/>
    <n v="2707635"/>
    <n v="2708114"/>
    <s v="-"/>
    <s v="ADB31650.1"/>
    <m/>
    <m/>
    <s v="hypothetical protein"/>
    <m/>
    <m/>
    <s v="Kfla_2582"/>
    <n v="480"/>
    <n v="159"/>
    <m/>
  </r>
  <r>
    <x v="0"/>
    <x v="0"/>
    <s v="GCA_000024345.1"/>
    <s v="Primary Assembly"/>
    <s v="chromosome"/>
    <m/>
    <s v="CP001736.1"/>
    <n v="2708262"/>
    <n v="2714582"/>
    <s v="+"/>
    <m/>
    <m/>
    <m/>
    <m/>
    <m/>
    <m/>
    <s v="Kfla_2583"/>
    <n v="6321"/>
    <m/>
    <m/>
  </r>
  <r>
    <x v="1"/>
    <x v="1"/>
    <s v="GCA_000024345.1"/>
    <s v="Primary Assembly"/>
    <s v="chromosome"/>
    <m/>
    <s v="CP001736.1"/>
    <n v="2708262"/>
    <n v="2714582"/>
    <s v="+"/>
    <s v="ADB31651.1"/>
    <m/>
    <m/>
    <s v="amino acid adenylation domain protein"/>
    <m/>
    <m/>
    <s v="Kfla_2583"/>
    <n v="6321"/>
    <n v="2106"/>
    <m/>
  </r>
  <r>
    <x v="0"/>
    <x v="0"/>
    <s v="GCA_000024345.1"/>
    <s v="Primary Assembly"/>
    <s v="chromosome"/>
    <m/>
    <s v="CP001736.1"/>
    <n v="2714795"/>
    <n v="2715337"/>
    <s v="-"/>
    <m/>
    <m/>
    <m/>
    <m/>
    <m/>
    <m/>
    <s v="Kfla_2584"/>
    <n v="543"/>
    <m/>
    <m/>
  </r>
  <r>
    <x v="1"/>
    <x v="1"/>
    <s v="GCA_000024345.1"/>
    <s v="Primary Assembly"/>
    <s v="chromosome"/>
    <m/>
    <s v="CP001736.1"/>
    <n v="2714795"/>
    <n v="2715337"/>
    <s v="-"/>
    <s v="ADB31652.1"/>
    <m/>
    <m/>
    <s v="hypothetical protein"/>
    <m/>
    <m/>
    <s v="Kfla_2584"/>
    <n v="543"/>
    <n v="180"/>
    <m/>
  </r>
  <r>
    <x v="0"/>
    <x v="0"/>
    <s v="GCA_000024345.1"/>
    <s v="Primary Assembly"/>
    <s v="chromosome"/>
    <m/>
    <s v="CP001736.1"/>
    <n v="2715706"/>
    <n v="2716623"/>
    <s v="-"/>
    <m/>
    <m/>
    <m/>
    <m/>
    <m/>
    <m/>
    <s v="Kfla_2585"/>
    <n v="918"/>
    <m/>
    <m/>
  </r>
  <r>
    <x v="1"/>
    <x v="1"/>
    <s v="GCA_000024345.1"/>
    <s v="Primary Assembly"/>
    <s v="chromosome"/>
    <m/>
    <s v="CP001736.1"/>
    <n v="2715706"/>
    <n v="2716623"/>
    <s v="-"/>
    <s v="ADB31653.1"/>
    <m/>
    <m/>
    <s v="ROK family protein"/>
    <m/>
    <m/>
    <s v="Kfla_2585"/>
    <n v="918"/>
    <n v="305"/>
    <m/>
  </r>
  <r>
    <x v="0"/>
    <x v="0"/>
    <s v="GCA_000024345.1"/>
    <s v="Primary Assembly"/>
    <s v="chromosome"/>
    <m/>
    <s v="CP001736.1"/>
    <n v="2716634"/>
    <n v="2717182"/>
    <s v="-"/>
    <m/>
    <m/>
    <m/>
    <m/>
    <m/>
    <m/>
    <s v="Kfla_2586"/>
    <n v="549"/>
    <m/>
    <m/>
  </r>
  <r>
    <x v="1"/>
    <x v="1"/>
    <s v="GCA_000024345.1"/>
    <s v="Primary Assembly"/>
    <s v="chromosome"/>
    <m/>
    <s v="CP001736.1"/>
    <n v="2716634"/>
    <n v="2717182"/>
    <s v="-"/>
    <s v="ADB31654.1"/>
    <m/>
    <m/>
    <s v="hypothetical protein"/>
    <m/>
    <m/>
    <s v="Kfla_2586"/>
    <n v="549"/>
    <n v="182"/>
    <m/>
  </r>
  <r>
    <x v="0"/>
    <x v="0"/>
    <s v="GCA_000024345.1"/>
    <s v="Primary Assembly"/>
    <s v="chromosome"/>
    <m/>
    <s v="CP001736.1"/>
    <n v="2717272"/>
    <n v="2721537"/>
    <s v="-"/>
    <m/>
    <m/>
    <m/>
    <m/>
    <m/>
    <m/>
    <s v="Kfla_2587"/>
    <n v="4266"/>
    <m/>
    <m/>
  </r>
  <r>
    <x v="1"/>
    <x v="1"/>
    <s v="GCA_000024345.1"/>
    <s v="Primary Assembly"/>
    <s v="chromosome"/>
    <m/>
    <s v="CP001736.1"/>
    <n v="2717272"/>
    <n v="2721537"/>
    <s v="-"/>
    <s v="ADB31655.1"/>
    <m/>
    <m/>
    <s v="glycoside hydrolase family 38"/>
    <m/>
    <m/>
    <s v="Kfla_2587"/>
    <n v="4266"/>
    <n v="1421"/>
    <m/>
  </r>
  <r>
    <x v="0"/>
    <x v="0"/>
    <s v="GCA_000024345.1"/>
    <s v="Primary Assembly"/>
    <s v="chromosome"/>
    <m/>
    <s v="CP001736.1"/>
    <n v="2721810"/>
    <n v="2723381"/>
    <s v="-"/>
    <m/>
    <m/>
    <m/>
    <m/>
    <m/>
    <m/>
    <s v="Kfla_2588"/>
    <n v="1572"/>
    <m/>
    <m/>
  </r>
  <r>
    <x v="1"/>
    <x v="1"/>
    <s v="GCA_000024345.1"/>
    <s v="Primary Assembly"/>
    <s v="chromosome"/>
    <m/>
    <s v="CP001736.1"/>
    <n v="2721810"/>
    <n v="2723381"/>
    <s v="-"/>
    <s v="ADB31656.1"/>
    <m/>
    <m/>
    <s v="Alkaline phosphatase"/>
    <m/>
    <m/>
    <s v="Kfla_2588"/>
    <n v="1572"/>
    <n v="523"/>
    <m/>
  </r>
  <r>
    <x v="0"/>
    <x v="0"/>
    <s v="GCA_000024345.1"/>
    <s v="Primary Assembly"/>
    <s v="chromosome"/>
    <m/>
    <s v="CP001736.1"/>
    <n v="2723549"/>
    <n v="2725012"/>
    <s v="+"/>
    <m/>
    <m/>
    <m/>
    <m/>
    <m/>
    <m/>
    <s v="Kfla_2589"/>
    <n v="1464"/>
    <m/>
    <m/>
  </r>
  <r>
    <x v="1"/>
    <x v="1"/>
    <s v="GCA_000024345.1"/>
    <s v="Primary Assembly"/>
    <s v="chromosome"/>
    <m/>
    <s v="CP001736.1"/>
    <n v="2723549"/>
    <n v="2725012"/>
    <s v="+"/>
    <s v="ADB31657.1"/>
    <m/>
    <m/>
    <s v="glycoside hydrolase family 3 domain protein"/>
    <m/>
    <m/>
    <s v="Kfla_2589"/>
    <n v="1464"/>
    <n v="487"/>
    <m/>
  </r>
  <r>
    <x v="0"/>
    <x v="0"/>
    <s v="GCA_000024345.1"/>
    <s v="Primary Assembly"/>
    <s v="chromosome"/>
    <m/>
    <s v="CP001736.1"/>
    <n v="2725059"/>
    <n v="2726333"/>
    <s v="+"/>
    <m/>
    <m/>
    <m/>
    <m/>
    <m/>
    <m/>
    <s v="Kfla_2590"/>
    <n v="1275"/>
    <m/>
    <m/>
  </r>
  <r>
    <x v="1"/>
    <x v="1"/>
    <s v="GCA_000024345.1"/>
    <s v="Primary Assembly"/>
    <s v="chromosome"/>
    <m/>
    <s v="CP001736.1"/>
    <n v="2725059"/>
    <n v="2726333"/>
    <s v="+"/>
    <s v="ADB31658.1"/>
    <m/>
    <m/>
    <s v="Alpha-L-fucosidase"/>
    <m/>
    <m/>
    <s v="Kfla_2590"/>
    <n v="1275"/>
    <n v="424"/>
    <m/>
  </r>
  <r>
    <x v="0"/>
    <x v="0"/>
    <s v="GCA_000024345.1"/>
    <s v="Primary Assembly"/>
    <s v="chromosome"/>
    <m/>
    <s v="CP001736.1"/>
    <n v="2726481"/>
    <n v="2727953"/>
    <s v="-"/>
    <m/>
    <m/>
    <m/>
    <m/>
    <m/>
    <m/>
    <s v="Kfla_2591"/>
    <n v="1473"/>
    <m/>
    <m/>
  </r>
  <r>
    <x v="1"/>
    <x v="1"/>
    <s v="GCA_000024345.1"/>
    <s v="Primary Assembly"/>
    <s v="chromosome"/>
    <m/>
    <s v="CP001736.1"/>
    <n v="2726481"/>
    <n v="2727953"/>
    <s v="-"/>
    <s v="ADB31659.1"/>
    <m/>
    <m/>
    <s v="ROK family protein"/>
    <m/>
    <m/>
    <s v="Kfla_2591"/>
    <n v="1473"/>
    <n v="490"/>
    <m/>
  </r>
  <r>
    <x v="0"/>
    <x v="0"/>
    <s v="GCA_000024345.1"/>
    <s v="Primary Assembly"/>
    <s v="chromosome"/>
    <m/>
    <s v="CP001736.1"/>
    <n v="2728105"/>
    <n v="2729754"/>
    <s v="+"/>
    <m/>
    <m/>
    <m/>
    <m/>
    <m/>
    <m/>
    <s v="Kfla_2592"/>
    <n v="1650"/>
    <m/>
    <m/>
  </r>
  <r>
    <x v="1"/>
    <x v="1"/>
    <s v="GCA_000024345.1"/>
    <s v="Primary Assembly"/>
    <s v="chromosome"/>
    <m/>
    <s v="CP001736.1"/>
    <n v="2728105"/>
    <n v="2729754"/>
    <s v="+"/>
    <s v="ADB31660.1"/>
    <m/>
    <m/>
    <s v="alpha amylase catalytic region"/>
    <m/>
    <m/>
    <s v="Kfla_2592"/>
    <n v="1650"/>
    <n v="549"/>
    <m/>
  </r>
  <r>
    <x v="0"/>
    <x v="0"/>
    <s v="GCA_000024345.1"/>
    <s v="Primary Assembly"/>
    <s v="chromosome"/>
    <m/>
    <s v="CP001736.1"/>
    <n v="2729904"/>
    <n v="2731037"/>
    <s v="+"/>
    <m/>
    <m/>
    <m/>
    <m/>
    <m/>
    <m/>
    <s v="Kfla_2593"/>
    <n v="1134"/>
    <m/>
    <m/>
  </r>
  <r>
    <x v="1"/>
    <x v="1"/>
    <s v="GCA_000024345.1"/>
    <s v="Primary Assembly"/>
    <s v="chromosome"/>
    <m/>
    <s v="CP001736.1"/>
    <n v="2729904"/>
    <n v="2731037"/>
    <s v="+"/>
    <s v="ADB31661.1"/>
    <m/>
    <m/>
    <s v="protein of unknown function DUF34"/>
    <m/>
    <m/>
    <s v="Kfla_2593"/>
    <n v="1134"/>
    <n v="377"/>
    <m/>
  </r>
  <r>
    <x v="0"/>
    <x v="0"/>
    <s v="GCA_000024345.1"/>
    <s v="Primary Assembly"/>
    <s v="chromosome"/>
    <m/>
    <s v="CP001736.1"/>
    <n v="2731093"/>
    <n v="2731851"/>
    <s v="+"/>
    <m/>
    <m/>
    <m/>
    <m/>
    <m/>
    <m/>
    <s v="Kfla_2594"/>
    <n v="759"/>
    <m/>
    <m/>
  </r>
  <r>
    <x v="1"/>
    <x v="1"/>
    <s v="GCA_000024345.1"/>
    <s v="Primary Assembly"/>
    <s v="chromosome"/>
    <m/>
    <s v="CP001736.1"/>
    <n v="2731093"/>
    <n v="2731851"/>
    <s v="+"/>
    <s v="ADB31662.1"/>
    <m/>
    <m/>
    <s v="protein of unknown function DUF164"/>
    <m/>
    <m/>
    <s v="Kfla_2594"/>
    <n v="759"/>
    <n v="252"/>
    <m/>
  </r>
  <r>
    <x v="0"/>
    <x v="0"/>
    <s v="GCA_000024345.1"/>
    <s v="Primary Assembly"/>
    <s v="chromosome"/>
    <m/>
    <s v="CP001736.1"/>
    <n v="2731848"/>
    <n v="2732972"/>
    <s v="+"/>
    <m/>
    <m/>
    <m/>
    <m/>
    <m/>
    <m/>
    <s v="Kfla_2595"/>
    <n v="1125"/>
    <m/>
    <m/>
  </r>
  <r>
    <x v="1"/>
    <x v="1"/>
    <s v="GCA_000024345.1"/>
    <s v="Primary Assembly"/>
    <s v="chromosome"/>
    <m/>
    <s v="CP001736.1"/>
    <n v="2731848"/>
    <n v="2732972"/>
    <s v="+"/>
    <s v="ADB31663.1"/>
    <m/>
    <m/>
    <s v="Phosphoglycerate mutase"/>
    <m/>
    <m/>
    <s v="Kfla_2595"/>
    <n v="1125"/>
    <n v="374"/>
    <m/>
  </r>
  <r>
    <x v="0"/>
    <x v="0"/>
    <s v="GCA_000024345.1"/>
    <s v="Primary Assembly"/>
    <s v="chromosome"/>
    <m/>
    <s v="CP001736.1"/>
    <n v="2733024"/>
    <n v="2734460"/>
    <s v="+"/>
    <m/>
    <m/>
    <m/>
    <m/>
    <m/>
    <m/>
    <s v="Kfla_2596"/>
    <n v="1437"/>
    <m/>
    <m/>
  </r>
  <r>
    <x v="1"/>
    <x v="1"/>
    <s v="GCA_000024345.1"/>
    <s v="Primary Assembly"/>
    <s v="chromosome"/>
    <m/>
    <s v="CP001736.1"/>
    <n v="2733024"/>
    <n v="2734460"/>
    <s v="+"/>
    <s v="ADB31664.1"/>
    <m/>
    <m/>
    <s v="ribonuclease II"/>
    <m/>
    <m/>
    <s v="Kfla_2596"/>
    <n v="1437"/>
    <n v="478"/>
    <m/>
  </r>
  <r>
    <x v="0"/>
    <x v="0"/>
    <s v="GCA_000024345.1"/>
    <s v="Primary Assembly"/>
    <s v="chromosome"/>
    <m/>
    <s v="CP001736.1"/>
    <n v="2734462"/>
    <n v="2735025"/>
    <s v="-"/>
    <m/>
    <m/>
    <m/>
    <m/>
    <m/>
    <m/>
    <s v="Kfla_2597"/>
    <n v="564"/>
    <m/>
    <m/>
  </r>
  <r>
    <x v="1"/>
    <x v="1"/>
    <s v="GCA_000024345.1"/>
    <s v="Primary Assembly"/>
    <s v="chromosome"/>
    <m/>
    <s v="CP001736.1"/>
    <n v="2734462"/>
    <n v="2735025"/>
    <s v="-"/>
    <s v="ADB31665.1"/>
    <m/>
    <m/>
    <s v="transcriptional regulator, TetR family"/>
    <m/>
    <m/>
    <s v="Kfla_2597"/>
    <n v="564"/>
    <n v="187"/>
    <m/>
  </r>
  <r>
    <x v="0"/>
    <x v="0"/>
    <s v="GCA_000024345.1"/>
    <s v="Primary Assembly"/>
    <s v="chromosome"/>
    <m/>
    <s v="CP001736.1"/>
    <n v="2735072"/>
    <n v="2735590"/>
    <s v="+"/>
    <m/>
    <m/>
    <m/>
    <m/>
    <m/>
    <m/>
    <s v="Kfla_2598"/>
    <n v="519"/>
    <m/>
    <m/>
  </r>
  <r>
    <x v="1"/>
    <x v="1"/>
    <s v="GCA_000024345.1"/>
    <s v="Primary Assembly"/>
    <s v="chromosome"/>
    <m/>
    <s v="CP001736.1"/>
    <n v="2735072"/>
    <n v="2735590"/>
    <s v="+"/>
    <s v="ADB31666.1"/>
    <m/>
    <m/>
    <s v="GCN5-related N-acetyltransferase"/>
    <m/>
    <m/>
    <s v="Kfla_2598"/>
    <n v="519"/>
    <n v="172"/>
    <m/>
  </r>
  <r>
    <x v="0"/>
    <x v="0"/>
    <s v="GCA_000024345.1"/>
    <s v="Primary Assembly"/>
    <s v="chromosome"/>
    <m/>
    <s v="CP001736.1"/>
    <n v="2735569"/>
    <n v="2736321"/>
    <s v="-"/>
    <m/>
    <m/>
    <m/>
    <m/>
    <m/>
    <m/>
    <s v="Kfla_2599"/>
    <n v="753"/>
    <m/>
    <m/>
  </r>
  <r>
    <x v="1"/>
    <x v="1"/>
    <s v="GCA_000024345.1"/>
    <s v="Primary Assembly"/>
    <s v="chromosome"/>
    <m/>
    <s v="CP001736.1"/>
    <n v="2735569"/>
    <n v="2736321"/>
    <s v="-"/>
    <s v="ADB31667.1"/>
    <m/>
    <m/>
    <s v="transcriptional regulator, AraC family"/>
    <m/>
    <m/>
    <s v="Kfla_2599"/>
    <n v="753"/>
    <n v="250"/>
    <m/>
  </r>
  <r>
    <x v="0"/>
    <x v="0"/>
    <s v="GCA_000024345.1"/>
    <s v="Primary Assembly"/>
    <s v="chromosome"/>
    <m/>
    <s v="CP001736.1"/>
    <n v="2736377"/>
    <n v="2737498"/>
    <s v="+"/>
    <m/>
    <m/>
    <m/>
    <m/>
    <m/>
    <m/>
    <s v="Kfla_2600"/>
    <n v="1122"/>
    <m/>
    <m/>
  </r>
  <r>
    <x v="1"/>
    <x v="1"/>
    <s v="GCA_000024345.1"/>
    <s v="Primary Assembly"/>
    <s v="chromosome"/>
    <m/>
    <s v="CP001736.1"/>
    <n v="2736377"/>
    <n v="2737498"/>
    <s v="+"/>
    <s v="ADB31668.1"/>
    <m/>
    <m/>
    <s v="major facilitator superfamily MFS_1"/>
    <m/>
    <m/>
    <s v="Kfla_2600"/>
    <n v="1122"/>
    <n v="373"/>
    <m/>
  </r>
  <r>
    <x v="0"/>
    <x v="0"/>
    <s v="GCA_000024345.1"/>
    <s v="Primary Assembly"/>
    <s v="chromosome"/>
    <m/>
    <s v="CP001736.1"/>
    <n v="2737565"/>
    <n v="2738350"/>
    <s v="+"/>
    <m/>
    <m/>
    <m/>
    <m/>
    <m/>
    <m/>
    <s v="Kfla_2601"/>
    <n v="786"/>
    <m/>
    <m/>
  </r>
  <r>
    <x v="1"/>
    <x v="1"/>
    <s v="GCA_000024345.1"/>
    <s v="Primary Assembly"/>
    <s v="chromosome"/>
    <m/>
    <s v="CP001736.1"/>
    <n v="2737565"/>
    <n v="2738350"/>
    <s v="+"/>
    <s v="ADB31669.1"/>
    <m/>
    <m/>
    <s v="protein of unknown function DUF899 thioredoxin family protein"/>
    <m/>
    <m/>
    <s v="Kfla_2601"/>
    <n v="786"/>
    <n v="261"/>
    <m/>
  </r>
  <r>
    <x v="0"/>
    <x v="7"/>
    <s v="GCA_000024345.1"/>
    <s v="Primary Assembly"/>
    <s v="chromosome"/>
    <m/>
    <s v="CP001736.1"/>
    <n v="2738387"/>
    <n v="2738726"/>
    <s v="-"/>
    <m/>
    <m/>
    <m/>
    <m/>
    <s v="rnpB"/>
    <m/>
    <s v="Kfla_R0027"/>
    <n v="340"/>
    <m/>
    <m/>
  </r>
  <r>
    <x v="3"/>
    <x v="7"/>
    <s v="GCA_000024345.1"/>
    <s v="Primary Assembly"/>
    <s v="chromosome"/>
    <m/>
    <s v="CP001736.1"/>
    <n v="2738387"/>
    <n v="2738726"/>
    <s v="-"/>
    <m/>
    <m/>
    <m/>
    <s v="RNA component of RNaseP"/>
    <s v="rnpB"/>
    <m/>
    <s v="Kfla_R0027"/>
    <n v="340"/>
    <m/>
    <m/>
  </r>
  <r>
    <x v="0"/>
    <x v="0"/>
    <s v="GCA_000024345.1"/>
    <s v="Primary Assembly"/>
    <s v="chromosome"/>
    <m/>
    <s v="CP001736.1"/>
    <n v="2738778"/>
    <n v="2739146"/>
    <s v="-"/>
    <m/>
    <m/>
    <m/>
    <m/>
    <m/>
    <m/>
    <s v="Kfla_2602"/>
    <n v="369"/>
    <m/>
    <m/>
  </r>
  <r>
    <x v="1"/>
    <x v="1"/>
    <s v="GCA_000024345.1"/>
    <s v="Primary Assembly"/>
    <s v="chromosome"/>
    <m/>
    <s v="CP001736.1"/>
    <n v="2738778"/>
    <n v="2739146"/>
    <s v="-"/>
    <s v="ADB31670.1"/>
    <m/>
    <m/>
    <s v="protein of unknown function DUF952"/>
    <m/>
    <m/>
    <s v="Kfla_2602"/>
    <n v="369"/>
    <n v="122"/>
    <m/>
  </r>
  <r>
    <x v="0"/>
    <x v="0"/>
    <s v="GCA_000024345.1"/>
    <s v="Primary Assembly"/>
    <s v="chromosome"/>
    <m/>
    <s v="CP001736.1"/>
    <n v="2739253"/>
    <n v="2740833"/>
    <s v="+"/>
    <m/>
    <m/>
    <m/>
    <m/>
    <m/>
    <m/>
    <s v="Kfla_2603"/>
    <n v="1581"/>
    <m/>
    <m/>
  </r>
  <r>
    <x v="1"/>
    <x v="1"/>
    <s v="GCA_000024345.1"/>
    <s v="Primary Assembly"/>
    <s v="chromosome"/>
    <m/>
    <s v="CP001736.1"/>
    <n v="2739253"/>
    <n v="2740833"/>
    <s v="+"/>
    <s v="ADB31671.1"/>
    <m/>
    <m/>
    <s v="Alkaline phosphatase"/>
    <m/>
    <m/>
    <s v="Kfla_2603"/>
    <n v="1581"/>
    <n v="526"/>
    <m/>
  </r>
  <r>
    <x v="0"/>
    <x v="0"/>
    <s v="GCA_000024345.1"/>
    <s v="Primary Assembly"/>
    <s v="chromosome"/>
    <m/>
    <s v="CP001736.1"/>
    <n v="2740855"/>
    <n v="2742342"/>
    <s v="+"/>
    <m/>
    <m/>
    <m/>
    <m/>
    <m/>
    <m/>
    <s v="Kfla_2604"/>
    <n v="1488"/>
    <m/>
    <m/>
  </r>
  <r>
    <x v="1"/>
    <x v="1"/>
    <s v="GCA_000024345.1"/>
    <s v="Primary Assembly"/>
    <s v="chromosome"/>
    <m/>
    <s v="CP001736.1"/>
    <n v="2740855"/>
    <n v="2742342"/>
    <s v="+"/>
    <s v="ADB31672.1"/>
    <m/>
    <m/>
    <s v="peptidase S10 serine carboxypeptidase"/>
    <m/>
    <m/>
    <s v="Kfla_2604"/>
    <n v="1488"/>
    <n v="495"/>
    <m/>
  </r>
  <r>
    <x v="0"/>
    <x v="0"/>
    <s v="GCA_000024345.1"/>
    <s v="Primary Assembly"/>
    <s v="chromosome"/>
    <m/>
    <s v="CP001736.1"/>
    <n v="2742521"/>
    <n v="2742904"/>
    <s v="-"/>
    <m/>
    <m/>
    <m/>
    <m/>
    <m/>
    <m/>
    <s v="Kfla_2605"/>
    <n v="384"/>
    <m/>
    <m/>
  </r>
  <r>
    <x v="1"/>
    <x v="1"/>
    <s v="GCA_000024345.1"/>
    <s v="Primary Assembly"/>
    <s v="chromosome"/>
    <m/>
    <s v="CP001736.1"/>
    <n v="2742521"/>
    <n v="2742904"/>
    <s v="-"/>
    <s v="ADB31673.1"/>
    <m/>
    <m/>
    <s v="GCN5-related N-acetyltransferase"/>
    <m/>
    <m/>
    <s v="Kfla_2605"/>
    <n v="384"/>
    <n v="127"/>
    <m/>
  </r>
  <r>
    <x v="0"/>
    <x v="0"/>
    <s v="GCA_000024345.1"/>
    <s v="Primary Assembly"/>
    <s v="chromosome"/>
    <m/>
    <s v="CP001736.1"/>
    <n v="2742966"/>
    <n v="2743814"/>
    <s v="-"/>
    <m/>
    <m/>
    <m/>
    <m/>
    <m/>
    <m/>
    <s v="Kfla_2606"/>
    <n v="849"/>
    <m/>
    <m/>
  </r>
  <r>
    <x v="1"/>
    <x v="1"/>
    <s v="GCA_000024345.1"/>
    <s v="Primary Assembly"/>
    <s v="chromosome"/>
    <m/>
    <s v="CP001736.1"/>
    <n v="2742966"/>
    <n v="2743814"/>
    <s v="-"/>
    <s v="ADB31674.1"/>
    <m/>
    <m/>
    <s v="methionine aminopeptidase, type I"/>
    <m/>
    <m/>
    <s v="Kfla_2606"/>
    <n v="849"/>
    <n v="282"/>
    <m/>
  </r>
  <r>
    <x v="0"/>
    <x v="0"/>
    <s v="GCA_000024345.1"/>
    <s v="Primary Assembly"/>
    <s v="chromosome"/>
    <m/>
    <s v="CP001736.1"/>
    <n v="2743869"/>
    <n v="2744057"/>
    <s v="+"/>
    <m/>
    <m/>
    <m/>
    <m/>
    <m/>
    <m/>
    <s v="Kfla_2607"/>
    <n v="189"/>
    <m/>
    <m/>
  </r>
  <r>
    <x v="1"/>
    <x v="1"/>
    <s v="GCA_000024345.1"/>
    <s v="Primary Assembly"/>
    <s v="chromosome"/>
    <m/>
    <s v="CP001736.1"/>
    <n v="2743869"/>
    <n v="2744057"/>
    <s v="+"/>
    <s v="ADB31675.1"/>
    <m/>
    <m/>
    <s v="hypothetical protein"/>
    <m/>
    <m/>
    <s v="Kfla_2607"/>
    <n v="189"/>
    <n v="62"/>
    <m/>
  </r>
  <r>
    <x v="0"/>
    <x v="0"/>
    <s v="GCA_000024345.1"/>
    <s v="Primary Assembly"/>
    <s v="chromosome"/>
    <m/>
    <s v="CP001736.1"/>
    <n v="2744148"/>
    <n v="2744786"/>
    <s v="-"/>
    <m/>
    <m/>
    <m/>
    <m/>
    <m/>
    <m/>
    <s v="Kfla_2608"/>
    <n v="639"/>
    <m/>
    <m/>
  </r>
  <r>
    <x v="1"/>
    <x v="1"/>
    <s v="GCA_000024345.1"/>
    <s v="Primary Assembly"/>
    <s v="chromosome"/>
    <m/>
    <s v="CP001736.1"/>
    <n v="2744148"/>
    <n v="2744786"/>
    <s v="-"/>
    <s v="ADB31676.1"/>
    <m/>
    <m/>
    <s v="histone protein"/>
    <m/>
    <m/>
    <s v="Kfla_2608"/>
    <n v="639"/>
    <n v="212"/>
    <m/>
  </r>
  <r>
    <x v="0"/>
    <x v="0"/>
    <s v="GCA_000024345.1"/>
    <s v="Primary Assembly"/>
    <s v="chromosome"/>
    <m/>
    <s v="CP001736.1"/>
    <n v="2745045"/>
    <n v="2745827"/>
    <s v="+"/>
    <m/>
    <m/>
    <m/>
    <m/>
    <m/>
    <m/>
    <s v="Kfla_2609"/>
    <n v="783"/>
    <m/>
    <m/>
  </r>
  <r>
    <x v="1"/>
    <x v="1"/>
    <s v="GCA_000024345.1"/>
    <s v="Primary Assembly"/>
    <s v="chromosome"/>
    <m/>
    <s v="CP001736.1"/>
    <n v="2745045"/>
    <n v="2745827"/>
    <s v="+"/>
    <s v="ADB31677.1"/>
    <m/>
    <m/>
    <s v="putative periplasmic substrate-binding protein"/>
    <m/>
    <m/>
    <s v="Kfla_2609"/>
    <n v="783"/>
    <n v="260"/>
    <m/>
  </r>
  <r>
    <x v="0"/>
    <x v="0"/>
    <s v="GCA_000024345.1"/>
    <s v="Primary Assembly"/>
    <s v="chromosome"/>
    <m/>
    <s v="CP001736.1"/>
    <n v="2745900"/>
    <n v="2746067"/>
    <s v="+"/>
    <m/>
    <m/>
    <m/>
    <m/>
    <m/>
    <m/>
    <s v="Kfla_2610"/>
    <n v="168"/>
    <m/>
    <m/>
  </r>
  <r>
    <x v="1"/>
    <x v="1"/>
    <s v="GCA_000024345.1"/>
    <s v="Primary Assembly"/>
    <s v="chromosome"/>
    <m/>
    <s v="CP001736.1"/>
    <n v="2745900"/>
    <n v="2746067"/>
    <s v="+"/>
    <s v="ADB31678.1"/>
    <m/>
    <m/>
    <s v="hypothetical protein"/>
    <m/>
    <m/>
    <s v="Kfla_2610"/>
    <n v="168"/>
    <n v="55"/>
    <m/>
  </r>
  <r>
    <x v="0"/>
    <x v="0"/>
    <s v="GCA_000024345.1"/>
    <s v="Primary Assembly"/>
    <s v="chromosome"/>
    <m/>
    <s v="CP001736.1"/>
    <n v="2746107"/>
    <n v="2746604"/>
    <s v="-"/>
    <m/>
    <m/>
    <m/>
    <m/>
    <m/>
    <m/>
    <s v="Kfla_2611"/>
    <n v="498"/>
    <m/>
    <m/>
  </r>
  <r>
    <x v="1"/>
    <x v="1"/>
    <s v="GCA_000024345.1"/>
    <s v="Primary Assembly"/>
    <s v="chromosome"/>
    <m/>
    <s v="CP001736.1"/>
    <n v="2746107"/>
    <n v="2746604"/>
    <s v="-"/>
    <s v="ADB31679.1"/>
    <m/>
    <m/>
    <s v="NUDIX hydrolase"/>
    <m/>
    <m/>
    <s v="Kfla_2611"/>
    <n v="498"/>
    <n v="165"/>
    <m/>
  </r>
  <r>
    <x v="0"/>
    <x v="0"/>
    <s v="GCA_000024345.1"/>
    <s v="Primary Assembly"/>
    <s v="chromosome"/>
    <m/>
    <s v="CP001736.1"/>
    <n v="2746723"/>
    <n v="2747631"/>
    <s v="+"/>
    <m/>
    <m/>
    <m/>
    <m/>
    <m/>
    <m/>
    <s v="Kfla_2612"/>
    <n v="909"/>
    <m/>
    <m/>
  </r>
  <r>
    <x v="1"/>
    <x v="1"/>
    <s v="GCA_000024345.1"/>
    <s v="Primary Assembly"/>
    <s v="chromosome"/>
    <m/>
    <s v="CP001736.1"/>
    <n v="2746723"/>
    <n v="2747631"/>
    <s v="+"/>
    <s v="ADB31680.1"/>
    <m/>
    <m/>
    <s v="aldo/keto reductase"/>
    <m/>
    <m/>
    <s v="Kfla_2612"/>
    <n v="909"/>
    <n v="302"/>
    <m/>
  </r>
  <r>
    <x v="0"/>
    <x v="0"/>
    <s v="GCA_000024345.1"/>
    <s v="Primary Assembly"/>
    <s v="chromosome"/>
    <m/>
    <s v="CP001736.1"/>
    <n v="2747639"/>
    <n v="2750026"/>
    <s v="-"/>
    <m/>
    <m/>
    <m/>
    <m/>
    <m/>
    <m/>
    <s v="Kfla_2613"/>
    <n v="2388"/>
    <m/>
    <m/>
  </r>
  <r>
    <x v="1"/>
    <x v="1"/>
    <s v="GCA_000024345.1"/>
    <s v="Primary Assembly"/>
    <s v="chromosome"/>
    <m/>
    <s v="CP001736.1"/>
    <n v="2747639"/>
    <n v="2750026"/>
    <s v="-"/>
    <s v="ADB31681.1"/>
    <m/>
    <m/>
    <s v="3-methyl-2-oxobutanoatehydroxymethyltransferase"/>
    <m/>
    <m/>
    <s v="Kfla_2613"/>
    <n v="2388"/>
    <n v="795"/>
    <m/>
  </r>
  <r>
    <x v="0"/>
    <x v="0"/>
    <s v="GCA_000024345.1"/>
    <s v="Primary Assembly"/>
    <s v="chromosome"/>
    <m/>
    <s v="CP001736.1"/>
    <n v="2750182"/>
    <n v="2751954"/>
    <s v="-"/>
    <m/>
    <m/>
    <m/>
    <m/>
    <m/>
    <m/>
    <s v="Kfla_2614"/>
    <n v="1773"/>
    <m/>
    <m/>
  </r>
  <r>
    <x v="1"/>
    <x v="1"/>
    <s v="GCA_000024345.1"/>
    <s v="Primary Assembly"/>
    <s v="chromosome"/>
    <m/>
    <s v="CP001736.1"/>
    <n v="2750182"/>
    <n v="2751954"/>
    <s v="-"/>
    <s v="ADB31682.1"/>
    <m/>
    <m/>
    <s v="NAD+ synthetase"/>
    <m/>
    <m/>
    <s v="Kfla_2614"/>
    <n v="1773"/>
    <n v="590"/>
    <m/>
  </r>
  <r>
    <x v="0"/>
    <x v="0"/>
    <s v="GCA_000024345.1"/>
    <s v="Primary Assembly"/>
    <s v="chromosome"/>
    <m/>
    <s v="CP001736.1"/>
    <n v="2752053"/>
    <n v="2753276"/>
    <s v="+"/>
    <m/>
    <m/>
    <m/>
    <m/>
    <m/>
    <m/>
    <s v="Kfla_2615"/>
    <n v="1224"/>
    <m/>
    <m/>
  </r>
  <r>
    <x v="1"/>
    <x v="1"/>
    <s v="GCA_000024345.1"/>
    <s v="Primary Assembly"/>
    <s v="chromosome"/>
    <m/>
    <s v="CP001736.1"/>
    <n v="2752053"/>
    <n v="2753276"/>
    <s v="+"/>
    <s v="ADB31683.1"/>
    <m/>
    <m/>
    <s v="protein of unknown function DUF418"/>
    <m/>
    <m/>
    <s v="Kfla_2615"/>
    <n v="1224"/>
    <n v="407"/>
    <m/>
  </r>
  <r>
    <x v="0"/>
    <x v="0"/>
    <s v="GCA_000024345.1"/>
    <s v="Primary Assembly"/>
    <s v="chromosome"/>
    <m/>
    <s v="CP001736.1"/>
    <n v="2753321"/>
    <n v="2753698"/>
    <s v="+"/>
    <m/>
    <m/>
    <m/>
    <m/>
    <m/>
    <m/>
    <s v="Kfla_2616"/>
    <n v="378"/>
    <m/>
    <m/>
  </r>
  <r>
    <x v="1"/>
    <x v="1"/>
    <s v="GCA_000024345.1"/>
    <s v="Primary Assembly"/>
    <s v="chromosome"/>
    <m/>
    <s v="CP001736.1"/>
    <n v="2753321"/>
    <n v="2753698"/>
    <s v="+"/>
    <s v="ADB31684.1"/>
    <m/>
    <m/>
    <s v="hypothetical protein"/>
    <m/>
    <m/>
    <s v="Kfla_2616"/>
    <n v="378"/>
    <n v="125"/>
    <m/>
  </r>
  <r>
    <x v="0"/>
    <x v="0"/>
    <s v="GCA_000024345.1"/>
    <s v="Primary Assembly"/>
    <s v="chromosome"/>
    <m/>
    <s v="CP001736.1"/>
    <n v="2753702"/>
    <n v="2754064"/>
    <s v="-"/>
    <m/>
    <m/>
    <m/>
    <m/>
    <m/>
    <m/>
    <s v="Kfla_2617"/>
    <n v="363"/>
    <m/>
    <m/>
  </r>
  <r>
    <x v="1"/>
    <x v="1"/>
    <s v="GCA_000024345.1"/>
    <s v="Primary Assembly"/>
    <s v="chromosome"/>
    <m/>
    <s v="CP001736.1"/>
    <n v="2753702"/>
    <n v="2754064"/>
    <s v="-"/>
    <s v="ADB31685.1"/>
    <m/>
    <m/>
    <s v="hypothetical protein"/>
    <m/>
    <m/>
    <s v="Kfla_2617"/>
    <n v="363"/>
    <n v="120"/>
    <m/>
  </r>
  <r>
    <x v="0"/>
    <x v="0"/>
    <s v="GCA_000024345.1"/>
    <s v="Primary Assembly"/>
    <s v="chromosome"/>
    <m/>
    <s v="CP001736.1"/>
    <n v="2754121"/>
    <n v="2754588"/>
    <s v="+"/>
    <m/>
    <m/>
    <m/>
    <m/>
    <m/>
    <m/>
    <s v="Kfla_2618"/>
    <n v="468"/>
    <m/>
    <m/>
  </r>
  <r>
    <x v="1"/>
    <x v="1"/>
    <s v="GCA_000024345.1"/>
    <s v="Primary Assembly"/>
    <s v="chromosome"/>
    <m/>
    <s v="CP001736.1"/>
    <n v="2754121"/>
    <n v="2754588"/>
    <s v="+"/>
    <s v="ADB31686.1"/>
    <m/>
    <m/>
    <s v="hypothetical protein"/>
    <m/>
    <m/>
    <s v="Kfla_2618"/>
    <n v="468"/>
    <n v="155"/>
    <m/>
  </r>
  <r>
    <x v="0"/>
    <x v="0"/>
    <s v="GCA_000024345.1"/>
    <s v="Primary Assembly"/>
    <s v="chromosome"/>
    <m/>
    <s v="CP001736.1"/>
    <n v="2754585"/>
    <n v="2755586"/>
    <s v="+"/>
    <m/>
    <m/>
    <m/>
    <m/>
    <m/>
    <m/>
    <s v="Kfla_2619"/>
    <n v="1002"/>
    <m/>
    <m/>
  </r>
  <r>
    <x v="1"/>
    <x v="1"/>
    <s v="GCA_000024345.1"/>
    <s v="Primary Assembly"/>
    <s v="chromosome"/>
    <m/>
    <s v="CP001736.1"/>
    <n v="2754585"/>
    <n v="2755586"/>
    <s v="+"/>
    <s v="ADB31687.1"/>
    <m/>
    <m/>
    <s v="hypothetical protein"/>
    <m/>
    <m/>
    <s v="Kfla_2619"/>
    <n v="1002"/>
    <n v="333"/>
    <m/>
  </r>
  <r>
    <x v="0"/>
    <x v="0"/>
    <s v="GCA_000024345.1"/>
    <s v="Primary Assembly"/>
    <s v="chromosome"/>
    <m/>
    <s v="CP001736.1"/>
    <n v="2755512"/>
    <n v="2755916"/>
    <s v="-"/>
    <m/>
    <m/>
    <m/>
    <m/>
    <m/>
    <m/>
    <s v="Kfla_2620"/>
    <n v="405"/>
    <m/>
    <m/>
  </r>
  <r>
    <x v="1"/>
    <x v="1"/>
    <s v="GCA_000024345.1"/>
    <s v="Primary Assembly"/>
    <s v="chromosome"/>
    <m/>
    <s v="CP001736.1"/>
    <n v="2755512"/>
    <n v="2755916"/>
    <s v="-"/>
    <s v="ADB31688.1"/>
    <m/>
    <m/>
    <s v="hypothetical protein"/>
    <m/>
    <m/>
    <s v="Kfla_2620"/>
    <n v="405"/>
    <n v="134"/>
    <m/>
  </r>
  <r>
    <x v="0"/>
    <x v="0"/>
    <s v="GCA_000024345.1"/>
    <s v="Primary Assembly"/>
    <s v="chromosome"/>
    <m/>
    <s v="CP001736.1"/>
    <n v="2756041"/>
    <n v="2757381"/>
    <s v="+"/>
    <m/>
    <m/>
    <m/>
    <m/>
    <m/>
    <m/>
    <s v="Kfla_2621"/>
    <n v="1341"/>
    <m/>
    <m/>
  </r>
  <r>
    <x v="1"/>
    <x v="1"/>
    <s v="GCA_000024345.1"/>
    <s v="Primary Assembly"/>
    <s v="chromosome"/>
    <m/>
    <s v="CP001736.1"/>
    <n v="2756041"/>
    <n v="2757381"/>
    <s v="+"/>
    <s v="ADB31689.1"/>
    <m/>
    <m/>
    <s v="glutamine synthetase, type I"/>
    <m/>
    <m/>
    <s v="Kfla_2621"/>
    <n v="1341"/>
    <n v="446"/>
    <m/>
  </r>
  <r>
    <x v="0"/>
    <x v="0"/>
    <s v="GCA_000024345.1"/>
    <s v="Primary Assembly"/>
    <s v="chromosome"/>
    <m/>
    <s v="CP001736.1"/>
    <n v="2757506"/>
    <n v="2758585"/>
    <s v="+"/>
    <m/>
    <m/>
    <m/>
    <m/>
    <m/>
    <m/>
    <s v="Kfla_2622"/>
    <n v="1080"/>
    <m/>
    <m/>
  </r>
  <r>
    <x v="1"/>
    <x v="1"/>
    <s v="GCA_000024345.1"/>
    <s v="Primary Assembly"/>
    <s v="chromosome"/>
    <m/>
    <s v="CP001736.1"/>
    <n v="2757506"/>
    <n v="2758585"/>
    <s v="+"/>
    <s v="ADB31690.1"/>
    <m/>
    <m/>
    <s v="conserved hypothetical protein"/>
    <m/>
    <m/>
    <s v="Kfla_2622"/>
    <n v="1080"/>
    <n v="359"/>
    <m/>
  </r>
  <r>
    <x v="0"/>
    <x v="0"/>
    <s v="GCA_000024345.1"/>
    <s v="Primary Assembly"/>
    <s v="chromosome"/>
    <m/>
    <s v="CP001736.1"/>
    <n v="2758582"/>
    <n v="2762223"/>
    <s v="+"/>
    <m/>
    <m/>
    <m/>
    <m/>
    <m/>
    <m/>
    <s v="Kfla_2623"/>
    <n v="3642"/>
    <m/>
    <m/>
  </r>
  <r>
    <x v="1"/>
    <x v="1"/>
    <s v="GCA_000024345.1"/>
    <s v="Primary Assembly"/>
    <s v="chromosome"/>
    <m/>
    <s v="CP001736.1"/>
    <n v="2758582"/>
    <n v="2762223"/>
    <s v="+"/>
    <s v="ADB31691.1"/>
    <m/>
    <m/>
    <s v="metallophosphoesterase"/>
    <m/>
    <m/>
    <s v="Kfla_2623"/>
    <n v="3642"/>
    <n v="1213"/>
    <m/>
  </r>
  <r>
    <x v="0"/>
    <x v="0"/>
    <s v="GCA_000024345.1"/>
    <s v="Primary Assembly"/>
    <s v="chromosome"/>
    <m/>
    <s v="CP001736.1"/>
    <n v="2762279"/>
    <n v="2762743"/>
    <s v="-"/>
    <m/>
    <m/>
    <m/>
    <m/>
    <m/>
    <m/>
    <s v="Kfla_2624"/>
    <n v="465"/>
    <m/>
    <m/>
  </r>
  <r>
    <x v="1"/>
    <x v="1"/>
    <s v="GCA_000024345.1"/>
    <s v="Primary Assembly"/>
    <s v="chromosome"/>
    <m/>
    <s v="CP001736.1"/>
    <n v="2762279"/>
    <n v="2762743"/>
    <s v="-"/>
    <s v="ADB31692.1"/>
    <m/>
    <m/>
    <s v="hypothetical protein"/>
    <m/>
    <m/>
    <s v="Kfla_2624"/>
    <n v="465"/>
    <n v="154"/>
    <m/>
  </r>
  <r>
    <x v="0"/>
    <x v="0"/>
    <s v="GCA_000024345.1"/>
    <s v="Primary Assembly"/>
    <s v="chromosome"/>
    <m/>
    <s v="CP001736.1"/>
    <n v="2762892"/>
    <n v="2765858"/>
    <s v="+"/>
    <m/>
    <m/>
    <m/>
    <m/>
    <m/>
    <m/>
    <s v="Kfla_2625"/>
    <n v="2967"/>
    <m/>
    <m/>
  </r>
  <r>
    <x v="1"/>
    <x v="1"/>
    <s v="GCA_000024345.1"/>
    <s v="Primary Assembly"/>
    <s v="chromosome"/>
    <m/>
    <s v="CP001736.1"/>
    <n v="2762892"/>
    <n v="2765858"/>
    <s v="+"/>
    <s v="ADB31693.1"/>
    <m/>
    <m/>
    <s v="(Glutamate--ammonia-ligase) adenylyltransferase"/>
    <m/>
    <m/>
    <s v="Kfla_2625"/>
    <n v="2967"/>
    <n v="988"/>
    <m/>
  </r>
  <r>
    <x v="0"/>
    <x v="0"/>
    <s v="GCA_000024345.1"/>
    <s v="Primary Assembly"/>
    <s v="chromosome"/>
    <m/>
    <s v="CP001736.1"/>
    <n v="2765944"/>
    <n v="2766462"/>
    <s v="+"/>
    <m/>
    <m/>
    <m/>
    <m/>
    <m/>
    <m/>
    <s v="Kfla_2626"/>
    <n v="519"/>
    <m/>
    <m/>
  </r>
  <r>
    <x v="1"/>
    <x v="1"/>
    <s v="GCA_000024345.1"/>
    <s v="Primary Assembly"/>
    <s v="chromosome"/>
    <m/>
    <s v="CP001736.1"/>
    <n v="2765944"/>
    <n v="2766462"/>
    <s v="+"/>
    <s v="ADB31694.1"/>
    <m/>
    <m/>
    <s v="RNA polymerase, sigma-24 subunit, ECF subfamily"/>
    <m/>
    <m/>
    <s v="Kfla_2626"/>
    <n v="519"/>
    <n v="172"/>
    <m/>
  </r>
  <r>
    <x v="0"/>
    <x v="0"/>
    <s v="GCA_000024345.1"/>
    <s v="Primary Assembly"/>
    <s v="chromosome"/>
    <m/>
    <s v="CP001736.1"/>
    <n v="2766527"/>
    <n v="2767222"/>
    <s v="+"/>
    <m/>
    <m/>
    <m/>
    <m/>
    <m/>
    <m/>
    <s v="Kfla_2627"/>
    <n v="696"/>
    <m/>
    <m/>
  </r>
  <r>
    <x v="1"/>
    <x v="1"/>
    <s v="GCA_000024345.1"/>
    <s v="Primary Assembly"/>
    <s v="chromosome"/>
    <m/>
    <s v="CP001736.1"/>
    <n v="2766527"/>
    <n v="2767222"/>
    <s v="+"/>
    <s v="ADB31695.1"/>
    <m/>
    <m/>
    <s v="tRNA (guanine-N(7)-)-methyltransferase"/>
    <m/>
    <m/>
    <s v="Kfla_2627"/>
    <n v="696"/>
    <n v="231"/>
    <m/>
  </r>
  <r>
    <x v="0"/>
    <x v="0"/>
    <s v="GCA_000024345.1"/>
    <s v="Primary Assembly"/>
    <s v="chromosome"/>
    <m/>
    <s v="CP001736.1"/>
    <n v="2767226"/>
    <n v="2769871"/>
    <s v="-"/>
    <m/>
    <m/>
    <m/>
    <m/>
    <m/>
    <m/>
    <s v="Kfla_2628"/>
    <n v="2646"/>
    <m/>
    <m/>
  </r>
  <r>
    <x v="1"/>
    <x v="1"/>
    <s v="GCA_000024345.1"/>
    <s v="Primary Assembly"/>
    <s v="chromosome"/>
    <m/>
    <s v="CP001736.1"/>
    <n v="2767226"/>
    <n v="2769871"/>
    <s v="-"/>
    <s v="ADB31696.1"/>
    <m/>
    <m/>
    <s v="alpha-L-rhamnosidase"/>
    <m/>
    <m/>
    <s v="Kfla_2628"/>
    <n v="2646"/>
    <n v="881"/>
    <m/>
  </r>
  <r>
    <x v="0"/>
    <x v="0"/>
    <s v="GCA_000024345.1"/>
    <s v="Primary Assembly"/>
    <s v="chromosome"/>
    <m/>
    <s v="CP001736.1"/>
    <n v="2770214"/>
    <n v="2770327"/>
    <s v="+"/>
    <m/>
    <m/>
    <m/>
    <m/>
    <m/>
    <m/>
    <s v="Kfla_2629"/>
    <n v="114"/>
    <m/>
    <m/>
  </r>
  <r>
    <x v="1"/>
    <x v="1"/>
    <s v="GCA_000024345.1"/>
    <s v="Primary Assembly"/>
    <s v="chromosome"/>
    <m/>
    <s v="CP001736.1"/>
    <n v="2770214"/>
    <n v="2770327"/>
    <s v="+"/>
    <s v="ADB31697.1"/>
    <m/>
    <m/>
    <s v="hypothetical protein"/>
    <m/>
    <m/>
    <s v="Kfla_2629"/>
    <n v="114"/>
    <n v="37"/>
    <m/>
  </r>
  <r>
    <x v="0"/>
    <x v="0"/>
    <s v="GCA_000024345.1"/>
    <s v="Primary Assembly"/>
    <s v="chromosome"/>
    <m/>
    <s v="CP001736.1"/>
    <n v="2770421"/>
    <n v="2771506"/>
    <s v="+"/>
    <m/>
    <m/>
    <m/>
    <m/>
    <m/>
    <m/>
    <s v="Kfla_2630"/>
    <n v="1086"/>
    <m/>
    <m/>
  </r>
  <r>
    <x v="1"/>
    <x v="1"/>
    <s v="GCA_000024345.1"/>
    <s v="Primary Assembly"/>
    <s v="chromosome"/>
    <m/>
    <s v="CP001736.1"/>
    <n v="2770421"/>
    <n v="2771506"/>
    <s v="+"/>
    <s v="ADB31698.1"/>
    <m/>
    <m/>
    <s v="aliphatic sulfonates family ABC transporter, periplasmic ligand-binding protein"/>
    <m/>
    <m/>
    <s v="Kfla_2630"/>
    <n v="1086"/>
    <n v="361"/>
    <m/>
  </r>
  <r>
    <x v="0"/>
    <x v="0"/>
    <s v="GCA_000024345.1"/>
    <s v="Primary Assembly"/>
    <s v="chromosome"/>
    <m/>
    <s v="CP001736.1"/>
    <n v="2771654"/>
    <n v="2772457"/>
    <s v="+"/>
    <m/>
    <m/>
    <m/>
    <m/>
    <m/>
    <m/>
    <s v="Kfla_2631"/>
    <n v="804"/>
    <m/>
    <m/>
  </r>
  <r>
    <x v="1"/>
    <x v="1"/>
    <s v="GCA_000024345.1"/>
    <s v="Primary Assembly"/>
    <s v="chromosome"/>
    <m/>
    <s v="CP001736.1"/>
    <n v="2771654"/>
    <n v="2772457"/>
    <s v="+"/>
    <s v="ADB31699.1"/>
    <m/>
    <m/>
    <s v="ABC transporter related protein"/>
    <m/>
    <m/>
    <s v="Kfla_2631"/>
    <n v="804"/>
    <n v="267"/>
    <m/>
  </r>
  <r>
    <x v="0"/>
    <x v="0"/>
    <s v="GCA_000024345.1"/>
    <s v="Primary Assembly"/>
    <s v="chromosome"/>
    <m/>
    <s v="CP001736.1"/>
    <n v="2772444"/>
    <n v="2773346"/>
    <s v="+"/>
    <m/>
    <m/>
    <m/>
    <m/>
    <m/>
    <m/>
    <s v="Kfla_2632"/>
    <n v="903"/>
    <m/>
    <m/>
  </r>
  <r>
    <x v="1"/>
    <x v="1"/>
    <s v="GCA_000024345.1"/>
    <s v="Primary Assembly"/>
    <s v="chromosome"/>
    <m/>
    <s v="CP001736.1"/>
    <n v="2772444"/>
    <n v="2773346"/>
    <s v="+"/>
    <s v="ADB31700.1"/>
    <m/>
    <m/>
    <s v="binding-protein-dependent transport systems inner membrane component"/>
    <m/>
    <m/>
    <s v="Kfla_2632"/>
    <n v="903"/>
    <n v="300"/>
    <m/>
  </r>
  <r>
    <x v="0"/>
    <x v="0"/>
    <s v="GCA_000024345.1"/>
    <s v="Primary Assembly"/>
    <s v="chromosome"/>
    <m/>
    <s v="CP001736.1"/>
    <n v="2773435"/>
    <n v="2773872"/>
    <s v="+"/>
    <m/>
    <m/>
    <m/>
    <m/>
    <m/>
    <m/>
    <s v="Kfla_2633"/>
    <n v="438"/>
    <m/>
    <m/>
  </r>
  <r>
    <x v="1"/>
    <x v="1"/>
    <s v="GCA_000024345.1"/>
    <s v="Primary Assembly"/>
    <s v="chromosome"/>
    <m/>
    <s v="CP001736.1"/>
    <n v="2773435"/>
    <n v="2773872"/>
    <s v="+"/>
    <s v="ADB31701.1"/>
    <m/>
    <m/>
    <s v="hypothetical protein"/>
    <m/>
    <m/>
    <s v="Kfla_2633"/>
    <n v="438"/>
    <n v="145"/>
    <m/>
  </r>
  <r>
    <x v="0"/>
    <x v="0"/>
    <s v="GCA_000024345.1"/>
    <s v="Primary Assembly"/>
    <s v="chromosome"/>
    <m/>
    <s v="CP001736.1"/>
    <n v="2774039"/>
    <n v="2774332"/>
    <s v="-"/>
    <m/>
    <m/>
    <m/>
    <m/>
    <m/>
    <m/>
    <s v="Kfla_2634"/>
    <n v="294"/>
    <m/>
    <m/>
  </r>
  <r>
    <x v="1"/>
    <x v="1"/>
    <s v="GCA_000024345.1"/>
    <s v="Primary Assembly"/>
    <s v="chromosome"/>
    <m/>
    <s v="CP001736.1"/>
    <n v="2774039"/>
    <n v="2774332"/>
    <s v="-"/>
    <s v="ADB31702.1"/>
    <m/>
    <m/>
    <s v="transcription factor WhiB"/>
    <m/>
    <m/>
    <s v="Kfla_2634"/>
    <n v="294"/>
    <n v="97"/>
    <m/>
  </r>
  <r>
    <x v="0"/>
    <x v="0"/>
    <s v="GCA_000024345.1"/>
    <s v="Primary Assembly"/>
    <s v="chromosome"/>
    <m/>
    <s v="CP001736.1"/>
    <n v="2774483"/>
    <n v="2775457"/>
    <s v="+"/>
    <m/>
    <m/>
    <m/>
    <m/>
    <m/>
    <m/>
    <s v="Kfla_2635"/>
    <n v="975"/>
    <m/>
    <m/>
  </r>
  <r>
    <x v="1"/>
    <x v="1"/>
    <s v="GCA_000024345.1"/>
    <s v="Primary Assembly"/>
    <s v="chromosome"/>
    <m/>
    <s v="CP001736.1"/>
    <n v="2774483"/>
    <n v="2775457"/>
    <s v="+"/>
    <s v="ADB31703.1"/>
    <m/>
    <m/>
    <s v="transcriptional regulator, MerR family"/>
    <m/>
    <m/>
    <s v="Kfla_2635"/>
    <n v="975"/>
    <n v="324"/>
    <m/>
  </r>
  <r>
    <x v="0"/>
    <x v="0"/>
    <s v="GCA_000024345.1"/>
    <s v="Primary Assembly"/>
    <s v="chromosome"/>
    <m/>
    <s v="CP001736.1"/>
    <n v="2775500"/>
    <n v="2775853"/>
    <s v="-"/>
    <m/>
    <m/>
    <m/>
    <m/>
    <m/>
    <m/>
    <s v="Kfla_2636"/>
    <n v="354"/>
    <m/>
    <m/>
  </r>
  <r>
    <x v="1"/>
    <x v="1"/>
    <s v="GCA_000024345.1"/>
    <s v="Primary Assembly"/>
    <s v="chromosome"/>
    <m/>
    <s v="CP001736.1"/>
    <n v="2775500"/>
    <n v="2775853"/>
    <s v="-"/>
    <s v="ADB31704.1"/>
    <m/>
    <m/>
    <s v="CrcB protein"/>
    <m/>
    <m/>
    <s v="Kfla_2636"/>
    <n v="354"/>
    <n v="117"/>
    <m/>
  </r>
  <r>
    <x v="0"/>
    <x v="0"/>
    <s v="GCA_000024345.1"/>
    <s v="Primary Assembly"/>
    <s v="chromosome"/>
    <m/>
    <s v="CP001736.1"/>
    <n v="2775850"/>
    <n v="2776230"/>
    <s v="-"/>
    <m/>
    <m/>
    <m/>
    <m/>
    <m/>
    <m/>
    <s v="Kfla_2637"/>
    <n v="381"/>
    <m/>
    <m/>
  </r>
  <r>
    <x v="1"/>
    <x v="1"/>
    <s v="GCA_000024345.1"/>
    <s v="Primary Assembly"/>
    <s v="chromosome"/>
    <m/>
    <s v="CP001736.1"/>
    <n v="2775850"/>
    <n v="2776230"/>
    <s v="-"/>
    <s v="ADB31705.1"/>
    <m/>
    <m/>
    <s v="CrcB protein"/>
    <m/>
    <m/>
    <s v="Kfla_2637"/>
    <n v="381"/>
    <n v="126"/>
    <m/>
  </r>
  <r>
    <x v="0"/>
    <x v="0"/>
    <s v="GCA_000024345.1"/>
    <s v="Primary Assembly"/>
    <s v="chromosome"/>
    <m/>
    <s v="CP001736.1"/>
    <n v="2776274"/>
    <n v="2776822"/>
    <s v="-"/>
    <m/>
    <m/>
    <m/>
    <m/>
    <m/>
    <m/>
    <s v="Kfla_2638"/>
    <n v="549"/>
    <m/>
    <m/>
  </r>
  <r>
    <x v="1"/>
    <x v="1"/>
    <s v="GCA_000024345.1"/>
    <s v="Primary Assembly"/>
    <s v="chromosome"/>
    <m/>
    <s v="CP001736.1"/>
    <n v="2776274"/>
    <n v="2776822"/>
    <s v="-"/>
    <s v="ADB31706.1"/>
    <m/>
    <m/>
    <s v="Phosphoglycerate mutase"/>
    <m/>
    <m/>
    <s v="Kfla_2638"/>
    <n v="549"/>
    <n v="182"/>
    <m/>
  </r>
  <r>
    <x v="0"/>
    <x v="0"/>
    <s v="GCA_000024345.1"/>
    <s v="Primary Assembly"/>
    <s v="chromosome"/>
    <m/>
    <s v="CP001736.1"/>
    <n v="2776919"/>
    <n v="2777320"/>
    <s v="-"/>
    <m/>
    <m/>
    <m/>
    <m/>
    <m/>
    <m/>
    <s v="Kfla_2639"/>
    <n v="402"/>
    <m/>
    <m/>
  </r>
  <r>
    <x v="1"/>
    <x v="1"/>
    <s v="GCA_000024345.1"/>
    <s v="Primary Assembly"/>
    <s v="chromosome"/>
    <m/>
    <s v="CP001736.1"/>
    <n v="2776919"/>
    <n v="2777320"/>
    <s v="-"/>
    <s v="ADB31707.1"/>
    <m/>
    <m/>
    <s v="hypothetical protein"/>
    <m/>
    <m/>
    <s v="Kfla_2639"/>
    <n v="402"/>
    <n v="133"/>
    <m/>
  </r>
  <r>
    <x v="0"/>
    <x v="4"/>
    <s v="GCA_000024345.1"/>
    <s v="Primary Assembly"/>
    <s v="chromosome"/>
    <m/>
    <s v="CP001736.1"/>
    <n v="2777448"/>
    <n v="2777693"/>
    <s v="-"/>
    <m/>
    <m/>
    <m/>
    <m/>
    <m/>
    <m/>
    <s v="Kfla_2640"/>
    <n v="246"/>
    <m/>
    <s v="pseudo"/>
  </r>
  <r>
    <x v="0"/>
    <x v="0"/>
    <s v="GCA_000024345.1"/>
    <s v="Primary Assembly"/>
    <s v="chromosome"/>
    <m/>
    <s v="CP001736.1"/>
    <n v="2777909"/>
    <n v="2779003"/>
    <s v="+"/>
    <m/>
    <m/>
    <m/>
    <m/>
    <m/>
    <m/>
    <s v="Kfla_2641"/>
    <n v="1095"/>
    <m/>
    <m/>
  </r>
  <r>
    <x v="1"/>
    <x v="1"/>
    <s v="GCA_000024345.1"/>
    <s v="Primary Assembly"/>
    <s v="chromosome"/>
    <m/>
    <s v="CP001736.1"/>
    <n v="2777909"/>
    <n v="2779003"/>
    <s v="+"/>
    <s v="ADB31708.1"/>
    <m/>
    <m/>
    <s v="phospho-2-dehydro-3-deoxyheptonate aldolase"/>
    <m/>
    <m/>
    <s v="Kfla_2641"/>
    <n v="1095"/>
    <n v="364"/>
    <m/>
  </r>
  <r>
    <x v="0"/>
    <x v="0"/>
    <s v="GCA_000024345.1"/>
    <s v="Primary Assembly"/>
    <s v="chromosome"/>
    <m/>
    <s v="CP001736.1"/>
    <n v="2779229"/>
    <n v="2779873"/>
    <s v="+"/>
    <m/>
    <m/>
    <m/>
    <m/>
    <m/>
    <m/>
    <s v="Kfla_2642"/>
    <n v="645"/>
    <m/>
    <m/>
  </r>
  <r>
    <x v="1"/>
    <x v="1"/>
    <s v="GCA_000024345.1"/>
    <s v="Primary Assembly"/>
    <s v="chromosome"/>
    <m/>
    <s v="CP001736.1"/>
    <n v="2779229"/>
    <n v="2779873"/>
    <s v="+"/>
    <s v="ADB31709.1"/>
    <m/>
    <m/>
    <s v="hypothetical protein"/>
    <m/>
    <m/>
    <s v="Kfla_2642"/>
    <n v="645"/>
    <n v="214"/>
    <m/>
  </r>
  <r>
    <x v="0"/>
    <x v="0"/>
    <s v="GCA_000024345.1"/>
    <s v="Primary Assembly"/>
    <s v="chromosome"/>
    <m/>
    <s v="CP001736.1"/>
    <n v="2780069"/>
    <n v="2782144"/>
    <s v="+"/>
    <m/>
    <m/>
    <m/>
    <m/>
    <m/>
    <m/>
    <s v="Kfla_2643"/>
    <n v="2076"/>
    <m/>
    <m/>
  </r>
  <r>
    <x v="1"/>
    <x v="1"/>
    <s v="GCA_000024345.1"/>
    <s v="Primary Assembly"/>
    <s v="chromosome"/>
    <m/>
    <s v="CP001736.1"/>
    <n v="2780069"/>
    <n v="2782144"/>
    <s v="+"/>
    <s v="ADB31710.1"/>
    <m/>
    <m/>
    <s v="phospholipase C, phosphocholine-specific"/>
    <m/>
    <m/>
    <s v="Kfla_2643"/>
    <n v="2076"/>
    <n v="691"/>
    <m/>
  </r>
  <r>
    <x v="0"/>
    <x v="0"/>
    <s v="GCA_000024345.1"/>
    <s v="Primary Assembly"/>
    <s v="chromosome"/>
    <m/>
    <s v="CP001736.1"/>
    <n v="2782329"/>
    <n v="2782583"/>
    <s v="-"/>
    <m/>
    <m/>
    <m/>
    <m/>
    <m/>
    <m/>
    <s v="Kfla_2644"/>
    <n v="255"/>
    <m/>
    <m/>
  </r>
  <r>
    <x v="1"/>
    <x v="1"/>
    <s v="GCA_000024345.1"/>
    <s v="Primary Assembly"/>
    <s v="chromosome"/>
    <m/>
    <s v="CP001736.1"/>
    <n v="2782329"/>
    <n v="2782583"/>
    <s v="-"/>
    <s v="ADB31711.1"/>
    <m/>
    <m/>
    <s v="hypothetical protein"/>
    <m/>
    <m/>
    <s v="Kfla_2644"/>
    <n v="255"/>
    <n v="84"/>
    <m/>
  </r>
  <r>
    <x v="0"/>
    <x v="0"/>
    <s v="GCA_000024345.1"/>
    <s v="Primary Assembly"/>
    <s v="chromosome"/>
    <m/>
    <s v="CP001736.1"/>
    <n v="2782612"/>
    <n v="2783103"/>
    <s v="-"/>
    <m/>
    <m/>
    <m/>
    <m/>
    <m/>
    <m/>
    <s v="Kfla_2645"/>
    <n v="492"/>
    <m/>
    <m/>
  </r>
  <r>
    <x v="1"/>
    <x v="1"/>
    <s v="GCA_000024345.1"/>
    <s v="Primary Assembly"/>
    <s v="chromosome"/>
    <m/>
    <s v="CP001736.1"/>
    <n v="2782612"/>
    <n v="2783103"/>
    <s v="-"/>
    <s v="ADB31712.1"/>
    <m/>
    <m/>
    <s v="ybaK/ebsC protein"/>
    <m/>
    <m/>
    <s v="Kfla_2645"/>
    <n v="492"/>
    <n v="163"/>
    <m/>
  </r>
  <r>
    <x v="0"/>
    <x v="0"/>
    <s v="GCA_000024345.1"/>
    <s v="Primary Assembly"/>
    <s v="chromosome"/>
    <m/>
    <s v="CP001736.1"/>
    <n v="2783114"/>
    <n v="2783794"/>
    <s v="-"/>
    <m/>
    <m/>
    <m/>
    <m/>
    <m/>
    <m/>
    <s v="Kfla_2646"/>
    <n v="681"/>
    <m/>
    <m/>
  </r>
  <r>
    <x v="1"/>
    <x v="1"/>
    <s v="GCA_000024345.1"/>
    <s v="Primary Assembly"/>
    <s v="chromosome"/>
    <m/>
    <s v="CP001736.1"/>
    <n v="2783114"/>
    <n v="2783794"/>
    <s v="-"/>
    <s v="ADB31713.1"/>
    <m/>
    <m/>
    <s v="putative transcriptional regulator"/>
    <m/>
    <m/>
    <s v="Kfla_2646"/>
    <n v="681"/>
    <n v="226"/>
    <m/>
  </r>
  <r>
    <x v="0"/>
    <x v="0"/>
    <s v="GCA_000024345.1"/>
    <s v="Primary Assembly"/>
    <s v="chromosome"/>
    <m/>
    <s v="CP001736.1"/>
    <n v="2783866"/>
    <n v="2784492"/>
    <s v="+"/>
    <m/>
    <m/>
    <m/>
    <m/>
    <m/>
    <m/>
    <s v="Kfla_2647"/>
    <n v="627"/>
    <m/>
    <m/>
  </r>
  <r>
    <x v="1"/>
    <x v="1"/>
    <s v="GCA_000024345.1"/>
    <s v="Primary Assembly"/>
    <s v="chromosome"/>
    <m/>
    <s v="CP001736.1"/>
    <n v="2783866"/>
    <n v="2784492"/>
    <s v="+"/>
    <s v="ADB31714.1"/>
    <m/>
    <m/>
    <s v="GTP cyclohydrolase I"/>
    <m/>
    <m/>
    <s v="Kfla_2647"/>
    <n v="627"/>
    <n v="208"/>
    <m/>
  </r>
  <r>
    <x v="0"/>
    <x v="0"/>
    <s v="GCA_000024345.1"/>
    <s v="Primary Assembly"/>
    <s v="chromosome"/>
    <m/>
    <s v="CP001736.1"/>
    <n v="2784514"/>
    <n v="2784831"/>
    <s v="-"/>
    <m/>
    <m/>
    <m/>
    <m/>
    <m/>
    <m/>
    <s v="Kfla_2648"/>
    <n v="318"/>
    <m/>
    <m/>
  </r>
  <r>
    <x v="1"/>
    <x v="1"/>
    <s v="GCA_000024345.1"/>
    <s v="Primary Assembly"/>
    <s v="chromosome"/>
    <m/>
    <s v="CP001736.1"/>
    <n v="2784514"/>
    <n v="2784831"/>
    <s v="-"/>
    <s v="ADB31715.1"/>
    <m/>
    <m/>
    <s v="hypothetical protein"/>
    <m/>
    <m/>
    <s v="Kfla_2648"/>
    <n v="318"/>
    <n v="105"/>
    <m/>
  </r>
  <r>
    <x v="0"/>
    <x v="0"/>
    <s v="GCA_000024345.1"/>
    <s v="Primary Assembly"/>
    <s v="chromosome"/>
    <m/>
    <s v="CP001736.1"/>
    <n v="2785200"/>
    <n v="2786636"/>
    <s v="+"/>
    <m/>
    <m/>
    <m/>
    <m/>
    <m/>
    <m/>
    <s v="Kfla_2649"/>
    <n v="1437"/>
    <m/>
    <m/>
  </r>
  <r>
    <x v="1"/>
    <x v="1"/>
    <s v="GCA_000024345.1"/>
    <s v="Primary Assembly"/>
    <s v="chromosome"/>
    <m/>
    <s v="CP001736.1"/>
    <n v="2785200"/>
    <n v="2786636"/>
    <s v="+"/>
    <s v="ADB31716.1"/>
    <m/>
    <m/>
    <s v="Methyltransferase type 12"/>
    <m/>
    <m/>
    <s v="Kfla_2649"/>
    <n v="1437"/>
    <n v="478"/>
    <m/>
  </r>
  <r>
    <x v="0"/>
    <x v="0"/>
    <s v="GCA_000024345.1"/>
    <s v="Primary Assembly"/>
    <s v="chromosome"/>
    <m/>
    <s v="CP001736.1"/>
    <n v="2786633"/>
    <n v="2789164"/>
    <s v="+"/>
    <m/>
    <m/>
    <m/>
    <m/>
    <m/>
    <m/>
    <s v="Kfla_2650"/>
    <n v="2532"/>
    <m/>
    <m/>
  </r>
  <r>
    <x v="1"/>
    <x v="1"/>
    <s v="GCA_000024345.1"/>
    <s v="Primary Assembly"/>
    <s v="chromosome"/>
    <m/>
    <s v="CP001736.1"/>
    <n v="2786633"/>
    <n v="2789164"/>
    <s v="+"/>
    <s v="ADB31717.1"/>
    <m/>
    <m/>
    <s v="metallophosphoesterase"/>
    <m/>
    <m/>
    <s v="Kfla_2650"/>
    <n v="2532"/>
    <n v="843"/>
    <m/>
  </r>
  <r>
    <x v="0"/>
    <x v="0"/>
    <s v="GCA_000024345.1"/>
    <s v="Primary Assembly"/>
    <s v="chromosome"/>
    <m/>
    <s v="CP001736.1"/>
    <n v="2789219"/>
    <n v="2789518"/>
    <s v="-"/>
    <m/>
    <m/>
    <m/>
    <m/>
    <m/>
    <m/>
    <s v="Kfla_2651"/>
    <n v="300"/>
    <m/>
    <m/>
  </r>
  <r>
    <x v="1"/>
    <x v="1"/>
    <s v="GCA_000024345.1"/>
    <s v="Primary Assembly"/>
    <s v="chromosome"/>
    <m/>
    <s v="CP001736.1"/>
    <n v="2789219"/>
    <n v="2789518"/>
    <s v="-"/>
    <s v="ADB31718.1"/>
    <m/>
    <m/>
    <s v="hypothetical protein"/>
    <m/>
    <m/>
    <s v="Kfla_2651"/>
    <n v="300"/>
    <n v="99"/>
    <m/>
  </r>
  <r>
    <x v="0"/>
    <x v="0"/>
    <s v="GCA_000024345.1"/>
    <s v="Primary Assembly"/>
    <s v="chromosome"/>
    <m/>
    <s v="CP001736.1"/>
    <n v="2789515"/>
    <n v="2789922"/>
    <s v="-"/>
    <m/>
    <m/>
    <m/>
    <m/>
    <m/>
    <m/>
    <s v="Kfla_2652"/>
    <n v="408"/>
    <m/>
    <m/>
  </r>
  <r>
    <x v="1"/>
    <x v="1"/>
    <s v="GCA_000024345.1"/>
    <s v="Primary Assembly"/>
    <s v="chromosome"/>
    <m/>
    <s v="CP001736.1"/>
    <n v="2789515"/>
    <n v="2789922"/>
    <s v="-"/>
    <s v="ADB31719.1"/>
    <m/>
    <m/>
    <s v="transcriptional regulator, MerR family"/>
    <m/>
    <m/>
    <s v="Kfla_2652"/>
    <n v="408"/>
    <n v="135"/>
    <m/>
  </r>
  <r>
    <x v="0"/>
    <x v="0"/>
    <s v="GCA_000024345.1"/>
    <s v="Primary Assembly"/>
    <s v="chromosome"/>
    <m/>
    <s v="CP001736.1"/>
    <n v="2789976"/>
    <n v="2790956"/>
    <s v="-"/>
    <m/>
    <m/>
    <m/>
    <m/>
    <m/>
    <m/>
    <s v="Kfla_2653"/>
    <n v="981"/>
    <m/>
    <m/>
  </r>
  <r>
    <x v="1"/>
    <x v="1"/>
    <s v="GCA_000024345.1"/>
    <s v="Primary Assembly"/>
    <s v="chromosome"/>
    <m/>
    <s v="CP001736.1"/>
    <n v="2789976"/>
    <n v="2790956"/>
    <s v="-"/>
    <s v="ADB31720.1"/>
    <m/>
    <m/>
    <s v="PfkB domain protein"/>
    <m/>
    <m/>
    <s v="Kfla_2653"/>
    <n v="981"/>
    <n v="326"/>
    <m/>
  </r>
  <r>
    <x v="0"/>
    <x v="0"/>
    <s v="GCA_000024345.1"/>
    <s v="Primary Assembly"/>
    <s v="chromosome"/>
    <m/>
    <s v="CP001736.1"/>
    <n v="2791051"/>
    <n v="2791692"/>
    <s v="+"/>
    <m/>
    <m/>
    <m/>
    <m/>
    <m/>
    <m/>
    <s v="Kfla_2654"/>
    <n v="642"/>
    <m/>
    <m/>
  </r>
  <r>
    <x v="1"/>
    <x v="1"/>
    <s v="GCA_000024345.1"/>
    <s v="Primary Assembly"/>
    <s v="chromosome"/>
    <m/>
    <s v="CP001736.1"/>
    <n v="2791051"/>
    <n v="2791692"/>
    <s v="+"/>
    <s v="ADB31721.1"/>
    <m/>
    <m/>
    <s v="Caffeoyl-CoA O-methyltransferase"/>
    <m/>
    <m/>
    <s v="Kfla_2654"/>
    <n v="642"/>
    <n v="213"/>
    <m/>
  </r>
  <r>
    <x v="0"/>
    <x v="0"/>
    <s v="GCA_000024345.1"/>
    <s v="Primary Assembly"/>
    <s v="chromosome"/>
    <m/>
    <s v="CP001736.1"/>
    <n v="2791689"/>
    <n v="2792354"/>
    <s v="+"/>
    <m/>
    <m/>
    <m/>
    <m/>
    <m/>
    <m/>
    <s v="Kfla_2655"/>
    <n v="666"/>
    <m/>
    <m/>
  </r>
  <r>
    <x v="1"/>
    <x v="1"/>
    <s v="GCA_000024345.1"/>
    <s v="Primary Assembly"/>
    <s v="chromosome"/>
    <m/>
    <s v="CP001736.1"/>
    <n v="2791689"/>
    <n v="2792354"/>
    <s v="+"/>
    <s v="ADB31722.1"/>
    <m/>
    <m/>
    <s v="heme exporter protein CcmA"/>
    <m/>
    <m/>
    <s v="Kfla_2655"/>
    <n v="666"/>
    <n v="221"/>
    <m/>
  </r>
  <r>
    <x v="0"/>
    <x v="0"/>
    <s v="GCA_000024345.1"/>
    <s v="Primary Assembly"/>
    <s v="chromosome"/>
    <m/>
    <s v="CP001736.1"/>
    <n v="2792369"/>
    <n v="2793907"/>
    <s v="+"/>
    <m/>
    <m/>
    <m/>
    <m/>
    <m/>
    <m/>
    <s v="Kfla_2656"/>
    <n v="1539"/>
    <m/>
    <m/>
  </r>
  <r>
    <x v="1"/>
    <x v="1"/>
    <s v="GCA_000024345.1"/>
    <s v="Primary Assembly"/>
    <s v="chromosome"/>
    <m/>
    <s v="CP001736.1"/>
    <n v="2792369"/>
    <n v="2793907"/>
    <s v="+"/>
    <s v="ADB31723.1"/>
    <m/>
    <m/>
    <s v="hypothetical protein"/>
    <m/>
    <m/>
    <s v="Kfla_2656"/>
    <n v="1539"/>
    <n v="512"/>
    <m/>
  </r>
  <r>
    <x v="0"/>
    <x v="0"/>
    <s v="GCA_000024345.1"/>
    <s v="Primary Assembly"/>
    <s v="chromosome"/>
    <m/>
    <s v="CP001736.1"/>
    <n v="2793959"/>
    <n v="2794300"/>
    <s v="+"/>
    <m/>
    <m/>
    <m/>
    <m/>
    <m/>
    <m/>
    <s v="Kfla_2657"/>
    <n v="342"/>
    <m/>
    <m/>
  </r>
  <r>
    <x v="1"/>
    <x v="1"/>
    <s v="GCA_000024345.1"/>
    <s v="Primary Assembly"/>
    <s v="chromosome"/>
    <m/>
    <s v="CP001736.1"/>
    <n v="2793959"/>
    <n v="2794300"/>
    <s v="+"/>
    <s v="ADB31724.1"/>
    <m/>
    <m/>
    <s v="transcriptional regulator, PadR-like family"/>
    <m/>
    <m/>
    <s v="Kfla_2657"/>
    <n v="342"/>
    <n v="113"/>
    <m/>
  </r>
  <r>
    <x v="0"/>
    <x v="0"/>
    <s v="GCA_000024345.1"/>
    <s v="Primary Assembly"/>
    <s v="chromosome"/>
    <m/>
    <s v="CP001736.1"/>
    <n v="2794297"/>
    <n v="2794908"/>
    <s v="+"/>
    <m/>
    <m/>
    <m/>
    <m/>
    <m/>
    <m/>
    <s v="Kfla_2658"/>
    <n v="612"/>
    <m/>
    <m/>
  </r>
  <r>
    <x v="1"/>
    <x v="1"/>
    <s v="GCA_000024345.1"/>
    <s v="Primary Assembly"/>
    <s v="chromosome"/>
    <m/>
    <s v="CP001736.1"/>
    <n v="2794297"/>
    <n v="2794908"/>
    <s v="+"/>
    <s v="ADB31725.1"/>
    <m/>
    <m/>
    <s v="hypothetical protein"/>
    <m/>
    <m/>
    <s v="Kfla_2658"/>
    <n v="612"/>
    <n v="203"/>
    <m/>
  </r>
  <r>
    <x v="0"/>
    <x v="0"/>
    <s v="GCA_000024345.1"/>
    <s v="Primary Assembly"/>
    <s v="chromosome"/>
    <m/>
    <s v="CP001736.1"/>
    <n v="2794865"/>
    <n v="2795197"/>
    <s v="-"/>
    <m/>
    <m/>
    <m/>
    <m/>
    <m/>
    <m/>
    <s v="Kfla_2659"/>
    <n v="333"/>
    <m/>
    <m/>
  </r>
  <r>
    <x v="1"/>
    <x v="1"/>
    <s v="GCA_000024345.1"/>
    <s v="Primary Assembly"/>
    <s v="chromosome"/>
    <m/>
    <s v="CP001736.1"/>
    <n v="2794865"/>
    <n v="2795197"/>
    <s v="-"/>
    <s v="ADB31726.1"/>
    <m/>
    <m/>
    <s v="conserved hypothetical protein"/>
    <m/>
    <m/>
    <s v="Kfla_2659"/>
    <n v="333"/>
    <n v="110"/>
    <m/>
  </r>
  <r>
    <x v="0"/>
    <x v="0"/>
    <s v="GCA_000024345.1"/>
    <s v="Primary Assembly"/>
    <s v="chromosome"/>
    <m/>
    <s v="CP001736.1"/>
    <n v="2795230"/>
    <n v="2796492"/>
    <s v="-"/>
    <m/>
    <m/>
    <m/>
    <m/>
    <m/>
    <m/>
    <s v="Kfla_2660"/>
    <n v="1263"/>
    <m/>
    <m/>
  </r>
  <r>
    <x v="1"/>
    <x v="1"/>
    <s v="GCA_000024345.1"/>
    <s v="Primary Assembly"/>
    <s v="chromosome"/>
    <m/>
    <s v="CP001736.1"/>
    <n v="2795230"/>
    <n v="2796492"/>
    <s v="-"/>
    <s v="ADB31727.1"/>
    <m/>
    <m/>
    <s v="hypothetical protein"/>
    <m/>
    <m/>
    <s v="Kfla_2660"/>
    <n v="1263"/>
    <n v="420"/>
    <m/>
  </r>
  <r>
    <x v="0"/>
    <x v="0"/>
    <s v="GCA_000024345.1"/>
    <s v="Primary Assembly"/>
    <s v="chromosome"/>
    <m/>
    <s v="CP001736.1"/>
    <n v="2796504"/>
    <n v="2798042"/>
    <s v="-"/>
    <m/>
    <m/>
    <m/>
    <m/>
    <m/>
    <m/>
    <s v="Kfla_2661"/>
    <n v="1539"/>
    <m/>
    <m/>
  </r>
  <r>
    <x v="1"/>
    <x v="1"/>
    <s v="GCA_000024345.1"/>
    <s v="Primary Assembly"/>
    <s v="chromosome"/>
    <m/>
    <s v="CP001736.1"/>
    <n v="2796504"/>
    <n v="2798042"/>
    <s v="-"/>
    <s v="ADB31728.1"/>
    <m/>
    <m/>
    <s v="Alkaline phosphatase"/>
    <m/>
    <m/>
    <s v="Kfla_2661"/>
    <n v="1539"/>
    <n v="512"/>
    <m/>
  </r>
  <r>
    <x v="0"/>
    <x v="0"/>
    <s v="GCA_000024345.1"/>
    <s v="Primary Assembly"/>
    <s v="chromosome"/>
    <m/>
    <s v="CP001736.1"/>
    <n v="2798168"/>
    <n v="2799124"/>
    <s v="-"/>
    <m/>
    <m/>
    <m/>
    <m/>
    <m/>
    <m/>
    <s v="Kfla_2662"/>
    <n v="957"/>
    <m/>
    <m/>
  </r>
  <r>
    <x v="1"/>
    <x v="1"/>
    <s v="GCA_000024345.1"/>
    <s v="Primary Assembly"/>
    <s v="chromosome"/>
    <m/>
    <s v="CP001736.1"/>
    <n v="2798168"/>
    <n v="2799124"/>
    <s v="-"/>
    <s v="ADB31729.1"/>
    <m/>
    <m/>
    <s v="N-acetylmuramoyl-L-alanine amidase family 2"/>
    <m/>
    <m/>
    <s v="Kfla_2662"/>
    <n v="957"/>
    <n v="318"/>
    <m/>
  </r>
  <r>
    <x v="0"/>
    <x v="0"/>
    <s v="GCA_000024345.1"/>
    <s v="Primary Assembly"/>
    <s v="chromosome"/>
    <m/>
    <s v="CP001736.1"/>
    <n v="2799215"/>
    <n v="2800309"/>
    <s v="-"/>
    <m/>
    <m/>
    <m/>
    <m/>
    <m/>
    <m/>
    <s v="Kfla_2663"/>
    <n v="1095"/>
    <m/>
    <m/>
  </r>
  <r>
    <x v="1"/>
    <x v="1"/>
    <s v="GCA_000024345.1"/>
    <s v="Primary Assembly"/>
    <s v="chromosome"/>
    <m/>
    <s v="CP001736.1"/>
    <n v="2799215"/>
    <n v="2800309"/>
    <s v="-"/>
    <s v="ADB31730.1"/>
    <m/>
    <m/>
    <s v="Alkanesulfonate monooxygenase"/>
    <m/>
    <m/>
    <s v="Kfla_2663"/>
    <n v="1095"/>
    <n v="364"/>
    <m/>
  </r>
  <r>
    <x v="0"/>
    <x v="0"/>
    <s v="GCA_000024345.1"/>
    <s v="Primary Assembly"/>
    <s v="chromosome"/>
    <m/>
    <s v="CP001736.1"/>
    <n v="2800497"/>
    <n v="2802404"/>
    <s v="+"/>
    <m/>
    <m/>
    <m/>
    <m/>
    <m/>
    <m/>
    <s v="Kfla_2664"/>
    <n v="1908"/>
    <m/>
    <m/>
  </r>
  <r>
    <x v="1"/>
    <x v="1"/>
    <s v="GCA_000024345.1"/>
    <s v="Primary Assembly"/>
    <s v="chromosome"/>
    <m/>
    <s v="CP001736.1"/>
    <n v="2800497"/>
    <n v="2802404"/>
    <s v="+"/>
    <s v="ADB31731.1"/>
    <m/>
    <m/>
    <s v="glycoside hydrolase family 76"/>
    <m/>
    <m/>
    <s v="Kfla_2664"/>
    <n v="1908"/>
    <n v="635"/>
    <m/>
  </r>
  <r>
    <x v="0"/>
    <x v="4"/>
    <s v="GCA_000024345.1"/>
    <s v="Primary Assembly"/>
    <s v="chromosome"/>
    <m/>
    <s v="CP001736.1"/>
    <n v="2802394"/>
    <n v="2802926"/>
    <s v="-"/>
    <m/>
    <m/>
    <m/>
    <m/>
    <m/>
    <m/>
    <s v="Kfla_2665"/>
    <n v="533"/>
    <m/>
    <s v="pseudo"/>
  </r>
  <r>
    <x v="0"/>
    <x v="0"/>
    <s v="GCA_000024345.1"/>
    <s v="Primary Assembly"/>
    <s v="chromosome"/>
    <m/>
    <s v="CP001736.1"/>
    <n v="2803123"/>
    <n v="2803347"/>
    <s v="+"/>
    <m/>
    <m/>
    <m/>
    <m/>
    <m/>
    <m/>
    <s v="Kfla_2666"/>
    <n v="225"/>
    <m/>
    <m/>
  </r>
  <r>
    <x v="1"/>
    <x v="1"/>
    <s v="GCA_000024345.1"/>
    <s v="Primary Assembly"/>
    <s v="chromosome"/>
    <m/>
    <s v="CP001736.1"/>
    <n v="2803123"/>
    <n v="2803347"/>
    <s v="+"/>
    <s v="ADB31732.1"/>
    <m/>
    <m/>
    <s v="hypothetical protein"/>
    <m/>
    <m/>
    <s v="Kfla_2666"/>
    <n v="225"/>
    <n v="74"/>
    <m/>
  </r>
  <r>
    <x v="0"/>
    <x v="0"/>
    <s v="GCA_000024345.1"/>
    <s v="Primary Assembly"/>
    <s v="chromosome"/>
    <m/>
    <s v="CP001736.1"/>
    <n v="2803337"/>
    <n v="2803849"/>
    <s v="+"/>
    <m/>
    <m/>
    <m/>
    <m/>
    <m/>
    <m/>
    <s v="Kfla_2667"/>
    <n v="513"/>
    <m/>
    <m/>
  </r>
  <r>
    <x v="1"/>
    <x v="1"/>
    <s v="GCA_000024345.1"/>
    <s v="Primary Assembly"/>
    <s v="chromosome"/>
    <m/>
    <s v="CP001736.1"/>
    <n v="2803337"/>
    <n v="2803849"/>
    <s v="+"/>
    <s v="ADB31733.1"/>
    <m/>
    <m/>
    <s v="hypothetical protein"/>
    <m/>
    <m/>
    <s v="Kfla_2667"/>
    <n v="513"/>
    <n v="170"/>
    <m/>
  </r>
  <r>
    <x v="0"/>
    <x v="0"/>
    <s v="GCA_000024345.1"/>
    <s v="Primary Assembly"/>
    <s v="chromosome"/>
    <m/>
    <s v="CP001736.1"/>
    <n v="2803860"/>
    <n v="2804714"/>
    <s v="+"/>
    <m/>
    <m/>
    <m/>
    <m/>
    <m/>
    <m/>
    <s v="Kfla_2668"/>
    <n v="855"/>
    <m/>
    <m/>
  </r>
  <r>
    <x v="1"/>
    <x v="1"/>
    <s v="GCA_000024345.1"/>
    <s v="Primary Assembly"/>
    <s v="chromosome"/>
    <m/>
    <s v="CP001736.1"/>
    <n v="2803860"/>
    <n v="2804714"/>
    <s v="+"/>
    <s v="ADB31734.1"/>
    <m/>
    <m/>
    <s v="transcriptional regulator, XRE family"/>
    <m/>
    <m/>
    <s v="Kfla_2668"/>
    <n v="855"/>
    <n v="284"/>
    <m/>
  </r>
  <r>
    <x v="0"/>
    <x v="0"/>
    <s v="GCA_000024345.1"/>
    <s v="Primary Assembly"/>
    <s v="chromosome"/>
    <m/>
    <s v="CP001736.1"/>
    <n v="2804775"/>
    <n v="2805089"/>
    <s v="+"/>
    <m/>
    <m/>
    <m/>
    <m/>
    <m/>
    <m/>
    <s v="Kfla_2669"/>
    <n v="315"/>
    <m/>
    <m/>
  </r>
  <r>
    <x v="1"/>
    <x v="1"/>
    <s v="GCA_000024345.1"/>
    <s v="Primary Assembly"/>
    <s v="chromosome"/>
    <m/>
    <s v="CP001736.1"/>
    <n v="2804775"/>
    <n v="2805089"/>
    <s v="+"/>
    <s v="ADB31735.1"/>
    <m/>
    <m/>
    <s v="hypothetical protein"/>
    <m/>
    <m/>
    <s v="Kfla_2669"/>
    <n v="315"/>
    <n v="104"/>
    <m/>
  </r>
  <r>
    <x v="0"/>
    <x v="0"/>
    <s v="GCA_000024345.1"/>
    <s v="Primary Assembly"/>
    <s v="chromosome"/>
    <m/>
    <s v="CP001736.1"/>
    <n v="2805233"/>
    <n v="2806657"/>
    <s v="-"/>
    <m/>
    <m/>
    <m/>
    <m/>
    <m/>
    <m/>
    <s v="Kfla_2670"/>
    <n v="1425"/>
    <m/>
    <m/>
  </r>
  <r>
    <x v="1"/>
    <x v="1"/>
    <s v="GCA_000024345.1"/>
    <s v="Primary Assembly"/>
    <s v="chromosome"/>
    <m/>
    <s v="CP001736.1"/>
    <n v="2805233"/>
    <n v="2806657"/>
    <s v="-"/>
    <s v="ADB31736.1"/>
    <m/>
    <m/>
    <s v="glutamine synthetase, type I"/>
    <m/>
    <m/>
    <s v="Kfla_2670"/>
    <n v="1425"/>
    <n v="474"/>
    <m/>
  </r>
  <r>
    <x v="0"/>
    <x v="0"/>
    <s v="GCA_000024345.1"/>
    <s v="Primary Assembly"/>
    <s v="chromosome"/>
    <m/>
    <s v="CP001736.1"/>
    <n v="2806826"/>
    <n v="2807290"/>
    <s v="+"/>
    <m/>
    <m/>
    <m/>
    <m/>
    <m/>
    <m/>
    <s v="Kfla_2671"/>
    <n v="465"/>
    <m/>
    <m/>
  </r>
  <r>
    <x v="1"/>
    <x v="1"/>
    <s v="GCA_000024345.1"/>
    <s v="Primary Assembly"/>
    <s v="chromosome"/>
    <m/>
    <s v="CP001736.1"/>
    <n v="2806826"/>
    <n v="2807290"/>
    <s v="+"/>
    <s v="ADB31737.1"/>
    <m/>
    <m/>
    <s v="RDD domain containing protein"/>
    <m/>
    <m/>
    <s v="Kfla_2671"/>
    <n v="465"/>
    <n v="154"/>
    <m/>
  </r>
  <r>
    <x v="0"/>
    <x v="0"/>
    <s v="GCA_000024345.1"/>
    <s v="Primary Assembly"/>
    <s v="chromosome"/>
    <m/>
    <s v="CP001736.1"/>
    <n v="2807336"/>
    <n v="2807893"/>
    <s v="+"/>
    <m/>
    <m/>
    <m/>
    <m/>
    <m/>
    <m/>
    <s v="Kfla_2672"/>
    <n v="558"/>
    <m/>
    <m/>
  </r>
  <r>
    <x v="1"/>
    <x v="1"/>
    <s v="GCA_000024345.1"/>
    <s v="Primary Assembly"/>
    <s v="chromosome"/>
    <m/>
    <s v="CP001736.1"/>
    <n v="2807336"/>
    <n v="2807893"/>
    <s v="+"/>
    <s v="ADB31738.1"/>
    <m/>
    <m/>
    <s v="hypothetical protein"/>
    <m/>
    <m/>
    <s v="Kfla_2672"/>
    <n v="558"/>
    <n v="185"/>
    <m/>
  </r>
  <r>
    <x v="0"/>
    <x v="0"/>
    <s v="GCA_000024345.1"/>
    <s v="Primary Assembly"/>
    <s v="chromosome"/>
    <m/>
    <s v="CP001736.1"/>
    <n v="2808040"/>
    <n v="2809317"/>
    <s v="-"/>
    <m/>
    <m/>
    <m/>
    <m/>
    <m/>
    <m/>
    <s v="Kfla_2673"/>
    <n v="1278"/>
    <m/>
    <m/>
  </r>
  <r>
    <x v="1"/>
    <x v="1"/>
    <s v="GCA_000024345.1"/>
    <s v="Primary Assembly"/>
    <s v="chromosome"/>
    <m/>
    <s v="CP001736.1"/>
    <n v="2808040"/>
    <n v="2809317"/>
    <s v="-"/>
    <s v="ADB31739.1"/>
    <m/>
    <m/>
    <s v="Cyclopropane-fatty-acyl-phospholipid synthase"/>
    <m/>
    <m/>
    <s v="Kfla_2673"/>
    <n v="1278"/>
    <n v="425"/>
    <m/>
  </r>
  <r>
    <x v="0"/>
    <x v="0"/>
    <s v="GCA_000024345.1"/>
    <s v="Primary Assembly"/>
    <s v="chromosome"/>
    <m/>
    <s v="CP001736.1"/>
    <n v="2809407"/>
    <n v="2809778"/>
    <s v="-"/>
    <m/>
    <m/>
    <m/>
    <m/>
    <m/>
    <m/>
    <s v="Kfla_2674"/>
    <n v="372"/>
    <m/>
    <m/>
  </r>
  <r>
    <x v="1"/>
    <x v="1"/>
    <s v="GCA_000024345.1"/>
    <s v="Primary Assembly"/>
    <s v="chromosome"/>
    <m/>
    <s v="CP001736.1"/>
    <n v="2809407"/>
    <n v="2809778"/>
    <s v="-"/>
    <s v="ADB31740.1"/>
    <m/>
    <m/>
    <s v="Glyoxalase/bleomycin resistance protein/dioxygenase"/>
    <m/>
    <m/>
    <s v="Kfla_2674"/>
    <n v="372"/>
    <n v="123"/>
    <m/>
  </r>
  <r>
    <x v="0"/>
    <x v="0"/>
    <s v="GCA_000024345.1"/>
    <s v="Primary Assembly"/>
    <s v="chromosome"/>
    <m/>
    <s v="CP001736.1"/>
    <n v="2809853"/>
    <n v="2810548"/>
    <s v="-"/>
    <m/>
    <m/>
    <m/>
    <m/>
    <m/>
    <m/>
    <s v="Kfla_2675"/>
    <n v="696"/>
    <m/>
    <m/>
  </r>
  <r>
    <x v="1"/>
    <x v="1"/>
    <s v="GCA_000024345.1"/>
    <s v="Primary Assembly"/>
    <s v="chromosome"/>
    <m/>
    <s v="CP001736.1"/>
    <n v="2809853"/>
    <n v="2810548"/>
    <s v="-"/>
    <s v="ADB31741.1"/>
    <m/>
    <m/>
    <s v="hypothetical protein"/>
    <m/>
    <m/>
    <s v="Kfla_2675"/>
    <n v="696"/>
    <n v="231"/>
    <m/>
  </r>
  <r>
    <x v="0"/>
    <x v="0"/>
    <s v="GCA_000024345.1"/>
    <s v="Primary Assembly"/>
    <s v="chromosome"/>
    <m/>
    <s v="CP001736.1"/>
    <n v="2810580"/>
    <n v="2811545"/>
    <s v="-"/>
    <m/>
    <m/>
    <m/>
    <m/>
    <m/>
    <m/>
    <s v="Kfla_2676"/>
    <n v="966"/>
    <m/>
    <m/>
  </r>
  <r>
    <x v="1"/>
    <x v="1"/>
    <s v="GCA_000024345.1"/>
    <s v="Primary Assembly"/>
    <s v="chromosome"/>
    <m/>
    <s v="CP001736.1"/>
    <n v="2810580"/>
    <n v="2811545"/>
    <s v="-"/>
    <s v="ADB31742.1"/>
    <m/>
    <m/>
    <s v="lipoic acid synthetase"/>
    <m/>
    <m/>
    <s v="Kfla_2676"/>
    <n v="966"/>
    <n v="321"/>
    <m/>
  </r>
  <r>
    <x v="0"/>
    <x v="0"/>
    <s v="GCA_000024345.1"/>
    <s v="Primary Assembly"/>
    <s v="chromosome"/>
    <m/>
    <s v="CP001736.1"/>
    <n v="2811660"/>
    <n v="2813210"/>
    <s v="+"/>
    <m/>
    <m/>
    <m/>
    <m/>
    <m/>
    <m/>
    <s v="Kfla_2677"/>
    <n v="1551"/>
    <m/>
    <m/>
  </r>
  <r>
    <x v="1"/>
    <x v="1"/>
    <s v="GCA_000024345.1"/>
    <s v="Primary Assembly"/>
    <s v="chromosome"/>
    <m/>
    <s v="CP001736.1"/>
    <n v="2811660"/>
    <n v="2813210"/>
    <s v="+"/>
    <s v="ADB31743.1"/>
    <m/>
    <m/>
    <s v="histidine kinase"/>
    <m/>
    <m/>
    <s v="Kfla_2677"/>
    <n v="1551"/>
    <n v="516"/>
    <m/>
  </r>
  <r>
    <x v="0"/>
    <x v="0"/>
    <s v="GCA_000024345.1"/>
    <s v="Primary Assembly"/>
    <s v="chromosome"/>
    <m/>
    <s v="CP001736.1"/>
    <n v="2813207"/>
    <n v="2813890"/>
    <s v="+"/>
    <m/>
    <m/>
    <m/>
    <m/>
    <m/>
    <m/>
    <s v="Kfla_2678"/>
    <n v="684"/>
    <m/>
    <m/>
  </r>
  <r>
    <x v="1"/>
    <x v="1"/>
    <s v="GCA_000024345.1"/>
    <s v="Primary Assembly"/>
    <s v="chromosome"/>
    <m/>
    <s v="CP001736.1"/>
    <n v="2813207"/>
    <n v="2813890"/>
    <s v="+"/>
    <s v="ADB31744.1"/>
    <m/>
    <m/>
    <s v="two component transcriptional regulator, LuxR family"/>
    <m/>
    <m/>
    <s v="Kfla_2678"/>
    <n v="684"/>
    <n v="227"/>
    <m/>
  </r>
  <r>
    <x v="0"/>
    <x v="0"/>
    <s v="GCA_000024345.1"/>
    <s v="Primary Assembly"/>
    <s v="chromosome"/>
    <m/>
    <s v="CP001736.1"/>
    <n v="2813895"/>
    <n v="2814809"/>
    <s v="+"/>
    <m/>
    <m/>
    <m/>
    <m/>
    <m/>
    <m/>
    <s v="Kfla_2679"/>
    <n v="915"/>
    <m/>
    <m/>
  </r>
  <r>
    <x v="1"/>
    <x v="1"/>
    <s v="GCA_000024345.1"/>
    <s v="Primary Assembly"/>
    <s v="chromosome"/>
    <m/>
    <s v="CP001736.1"/>
    <n v="2813895"/>
    <n v="2814809"/>
    <s v="+"/>
    <s v="ADB31745.1"/>
    <m/>
    <m/>
    <s v="RNA polymerase, sigma-24 subunit, ECF subfamily"/>
    <m/>
    <m/>
    <s v="Kfla_2679"/>
    <n v="915"/>
    <n v="304"/>
    <m/>
  </r>
  <r>
    <x v="0"/>
    <x v="0"/>
    <s v="GCA_000024345.1"/>
    <s v="Primary Assembly"/>
    <s v="chromosome"/>
    <m/>
    <s v="CP001736.1"/>
    <n v="2814967"/>
    <n v="2815857"/>
    <s v="+"/>
    <m/>
    <m/>
    <m/>
    <m/>
    <m/>
    <m/>
    <s v="Kfla_2680"/>
    <n v="891"/>
    <m/>
    <m/>
  </r>
  <r>
    <x v="1"/>
    <x v="1"/>
    <s v="GCA_000024345.1"/>
    <s v="Primary Assembly"/>
    <s v="chromosome"/>
    <m/>
    <s v="CP001736.1"/>
    <n v="2814967"/>
    <n v="2815857"/>
    <s v="+"/>
    <s v="ADB31746.1"/>
    <m/>
    <m/>
    <s v="ABC transporter related protein"/>
    <m/>
    <m/>
    <s v="Kfla_2680"/>
    <n v="891"/>
    <n v="296"/>
    <m/>
  </r>
  <r>
    <x v="0"/>
    <x v="0"/>
    <s v="GCA_000024345.1"/>
    <s v="Primary Assembly"/>
    <s v="chromosome"/>
    <m/>
    <s v="CP001736.1"/>
    <n v="2815854"/>
    <n v="2817038"/>
    <s v="+"/>
    <m/>
    <m/>
    <m/>
    <m/>
    <m/>
    <m/>
    <s v="Kfla_2681"/>
    <n v="1185"/>
    <m/>
    <m/>
  </r>
  <r>
    <x v="1"/>
    <x v="1"/>
    <s v="GCA_000024345.1"/>
    <s v="Primary Assembly"/>
    <s v="chromosome"/>
    <m/>
    <s v="CP001736.1"/>
    <n v="2815854"/>
    <n v="2817038"/>
    <s v="+"/>
    <s v="ADB31747.1"/>
    <m/>
    <m/>
    <s v="ABC-type Na+ efflux pump permease component- like protein"/>
    <m/>
    <m/>
    <s v="Kfla_2681"/>
    <n v="1185"/>
    <n v="394"/>
    <m/>
  </r>
  <r>
    <x v="0"/>
    <x v="0"/>
    <s v="GCA_000024345.1"/>
    <s v="Primary Assembly"/>
    <s v="chromosome"/>
    <m/>
    <s v="CP001736.1"/>
    <n v="2817159"/>
    <n v="2818124"/>
    <s v="+"/>
    <m/>
    <m/>
    <m/>
    <m/>
    <m/>
    <m/>
    <s v="Kfla_2682"/>
    <n v="966"/>
    <m/>
    <m/>
  </r>
  <r>
    <x v="1"/>
    <x v="1"/>
    <s v="GCA_000024345.1"/>
    <s v="Primary Assembly"/>
    <s v="chromosome"/>
    <m/>
    <s v="CP001736.1"/>
    <n v="2817159"/>
    <n v="2818124"/>
    <s v="+"/>
    <s v="ADB31748.1"/>
    <m/>
    <m/>
    <s v="transcriptional regulator, LysR family"/>
    <m/>
    <m/>
    <s v="Kfla_2682"/>
    <n v="966"/>
    <n v="321"/>
    <m/>
  </r>
  <r>
    <x v="0"/>
    <x v="0"/>
    <s v="GCA_000024345.1"/>
    <s v="Primary Assembly"/>
    <s v="chromosome"/>
    <m/>
    <s v="CP001736.1"/>
    <n v="2818581"/>
    <n v="2820515"/>
    <s v="-"/>
    <m/>
    <m/>
    <m/>
    <m/>
    <m/>
    <m/>
    <s v="Kfla_2683"/>
    <n v="1935"/>
    <m/>
    <m/>
  </r>
  <r>
    <x v="1"/>
    <x v="1"/>
    <s v="GCA_000024345.1"/>
    <s v="Primary Assembly"/>
    <s v="chromosome"/>
    <m/>
    <s v="CP001736.1"/>
    <n v="2818581"/>
    <n v="2820515"/>
    <s v="-"/>
    <s v="ADB31749.1"/>
    <m/>
    <m/>
    <s v="hypothetical protein"/>
    <m/>
    <m/>
    <s v="Kfla_2683"/>
    <n v="1935"/>
    <n v="644"/>
    <m/>
  </r>
  <r>
    <x v="0"/>
    <x v="0"/>
    <s v="GCA_000024345.1"/>
    <s v="Primary Assembly"/>
    <s v="chromosome"/>
    <m/>
    <s v="CP001736.1"/>
    <n v="2820994"/>
    <n v="2821119"/>
    <s v="-"/>
    <m/>
    <m/>
    <m/>
    <m/>
    <m/>
    <m/>
    <s v="Kfla_2684"/>
    <n v="126"/>
    <m/>
    <m/>
  </r>
  <r>
    <x v="1"/>
    <x v="1"/>
    <s v="GCA_000024345.1"/>
    <s v="Primary Assembly"/>
    <s v="chromosome"/>
    <m/>
    <s v="CP001736.1"/>
    <n v="2820994"/>
    <n v="2821119"/>
    <s v="-"/>
    <s v="ADB31750.1"/>
    <m/>
    <m/>
    <s v="hypothetical protein"/>
    <m/>
    <m/>
    <s v="Kfla_2684"/>
    <n v="126"/>
    <n v="41"/>
    <m/>
  </r>
  <r>
    <x v="0"/>
    <x v="0"/>
    <s v="GCA_000024345.1"/>
    <s v="Primary Assembly"/>
    <s v="chromosome"/>
    <m/>
    <s v="CP001736.1"/>
    <n v="2821662"/>
    <n v="2822384"/>
    <s v="-"/>
    <m/>
    <m/>
    <m/>
    <m/>
    <m/>
    <m/>
    <s v="Kfla_2685"/>
    <n v="723"/>
    <m/>
    <m/>
  </r>
  <r>
    <x v="1"/>
    <x v="1"/>
    <s v="GCA_000024345.1"/>
    <s v="Primary Assembly"/>
    <s v="chromosome"/>
    <m/>
    <s v="CP001736.1"/>
    <n v="2821662"/>
    <n v="2822384"/>
    <s v="-"/>
    <s v="ADB31751.1"/>
    <m/>
    <m/>
    <s v="lipoate-protein ligase B"/>
    <m/>
    <m/>
    <s v="Kfla_2685"/>
    <n v="723"/>
    <n v="240"/>
    <m/>
  </r>
  <r>
    <x v="0"/>
    <x v="0"/>
    <s v="GCA_000024345.1"/>
    <s v="Primary Assembly"/>
    <s v="chromosome"/>
    <m/>
    <s v="CP001736.1"/>
    <n v="2822504"/>
    <n v="2824921"/>
    <s v="+"/>
    <m/>
    <m/>
    <m/>
    <m/>
    <m/>
    <m/>
    <s v="Kfla_2686"/>
    <n v="2418"/>
    <m/>
    <m/>
  </r>
  <r>
    <x v="1"/>
    <x v="1"/>
    <s v="GCA_000024345.1"/>
    <s v="Primary Assembly"/>
    <s v="chromosome"/>
    <m/>
    <s v="CP001736.1"/>
    <n v="2822504"/>
    <n v="2824921"/>
    <s v="+"/>
    <s v="ADB31752.1"/>
    <m/>
    <m/>
    <s v="serine/threonine protein kinase"/>
    <m/>
    <m/>
    <s v="Kfla_2686"/>
    <n v="2418"/>
    <n v="805"/>
    <m/>
  </r>
  <r>
    <x v="0"/>
    <x v="0"/>
    <s v="GCA_000024345.1"/>
    <s v="Primary Assembly"/>
    <s v="chromosome"/>
    <m/>
    <s v="CP001736.1"/>
    <n v="2825456"/>
    <n v="2827300"/>
    <s v="+"/>
    <m/>
    <m/>
    <m/>
    <m/>
    <m/>
    <m/>
    <s v="Kfla_2687"/>
    <n v="1845"/>
    <m/>
    <m/>
  </r>
  <r>
    <x v="1"/>
    <x v="1"/>
    <s v="GCA_000024345.1"/>
    <s v="Primary Assembly"/>
    <s v="chromosome"/>
    <m/>
    <s v="CP001736.1"/>
    <n v="2825456"/>
    <n v="2827300"/>
    <s v="+"/>
    <s v="ADB31753.1"/>
    <m/>
    <m/>
    <s v="HNH endonuclease"/>
    <m/>
    <m/>
    <s v="Kfla_2687"/>
    <n v="1845"/>
    <n v="614"/>
    <m/>
  </r>
  <r>
    <x v="0"/>
    <x v="0"/>
    <s v="GCA_000024345.1"/>
    <s v="Primary Assembly"/>
    <s v="chromosome"/>
    <m/>
    <s v="CP001736.1"/>
    <n v="2828438"/>
    <n v="2829340"/>
    <s v="-"/>
    <m/>
    <m/>
    <m/>
    <m/>
    <m/>
    <m/>
    <s v="Kfla_2688"/>
    <n v="903"/>
    <m/>
    <m/>
  </r>
  <r>
    <x v="1"/>
    <x v="1"/>
    <s v="GCA_000024345.1"/>
    <s v="Primary Assembly"/>
    <s v="chromosome"/>
    <m/>
    <s v="CP001736.1"/>
    <n v="2828438"/>
    <n v="2829340"/>
    <s v="-"/>
    <s v="ADB31754.1"/>
    <m/>
    <m/>
    <s v="domain of unknown function DUF1731"/>
    <m/>
    <m/>
    <s v="Kfla_2688"/>
    <n v="903"/>
    <n v="300"/>
    <m/>
  </r>
  <r>
    <x v="0"/>
    <x v="0"/>
    <s v="GCA_000024345.1"/>
    <s v="Primary Assembly"/>
    <s v="chromosome"/>
    <m/>
    <s v="CP001736.1"/>
    <n v="2829530"/>
    <n v="2831632"/>
    <s v="-"/>
    <m/>
    <m/>
    <m/>
    <m/>
    <m/>
    <m/>
    <s v="Kfla_2689"/>
    <n v="2103"/>
    <m/>
    <m/>
  </r>
  <r>
    <x v="1"/>
    <x v="1"/>
    <s v="GCA_000024345.1"/>
    <s v="Primary Assembly"/>
    <s v="chromosome"/>
    <m/>
    <s v="CP001736.1"/>
    <n v="2829530"/>
    <n v="2831632"/>
    <s v="-"/>
    <s v="ADB31755.1"/>
    <m/>
    <m/>
    <s v="2-oxoglutarate dehydrogenase, E2 component, dihydrolipoamide succinyltransferase"/>
    <m/>
    <m/>
    <s v="Kfla_2689"/>
    <n v="2103"/>
    <n v="700"/>
    <m/>
  </r>
  <r>
    <x v="0"/>
    <x v="0"/>
    <s v="GCA_000024345.1"/>
    <s v="Primary Assembly"/>
    <s v="chromosome"/>
    <m/>
    <s v="CP001736.1"/>
    <n v="2831805"/>
    <n v="2833190"/>
    <s v="-"/>
    <m/>
    <m/>
    <m/>
    <m/>
    <m/>
    <m/>
    <s v="Kfla_2690"/>
    <n v="1386"/>
    <m/>
    <m/>
  </r>
  <r>
    <x v="1"/>
    <x v="1"/>
    <s v="GCA_000024345.1"/>
    <s v="Primary Assembly"/>
    <s v="chromosome"/>
    <m/>
    <s v="CP001736.1"/>
    <n v="2831805"/>
    <n v="2833190"/>
    <s v="-"/>
    <s v="ADB31756.1"/>
    <m/>
    <m/>
    <s v="dihydrolipoamide dehydrogenase"/>
    <m/>
    <m/>
    <s v="Kfla_2690"/>
    <n v="1386"/>
    <n v="461"/>
    <m/>
  </r>
  <r>
    <x v="0"/>
    <x v="0"/>
    <s v="GCA_000024345.1"/>
    <s v="Primary Assembly"/>
    <s v="chromosome"/>
    <m/>
    <s v="CP001736.1"/>
    <n v="2833504"/>
    <n v="2833842"/>
    <s v="+"/>
    <m/>
    <m/>
    <m/>
    <m/>
    <m/>
    <m/>
    <s v="Kfla_2691"/>
    <n v="339"/>
    <m/>
    <m/>
  </r>
  <r>
    <x v="1"/>
    <x v="1"/>
    <s v="GCA_000024345.1"/>
    <s v="Primary Assembly"/>
    <s v="chromosome"/>
    <m/>
    <s v="CP001736.1"/>
    <n v="2833504"/>
    <n v="2833842"/>
    <s v="+"/>
    <s v="ADB31757.1"/>
    <m/>
    <m/>
    <s v="hypothetical protein"/>
    <m/>
    <m/>
    <s v="Kfla_2691"/>
    <n v="339"/>
    <n v="112"/>
    <m/>
  </r>
  <r>
    <x v="0"/>
    <x v="0"/>
    <s v="GCA_000024345.1"/>
    <s v="Primary Assembly"/>
    <s v="chromosome"/>
    <m/>
    <s v="CP001736.1"/>
    <n v="2833947"/>
    <n v="2835440"/>
    <s v="-"/>
    <m/>
    <m/>
    <m/>
    <m/>
    <m/>
    <m/>
    <s v="Kfla_2692"/>
    <n v="1494"/>
    <m/>
    <m/>
  </r>
  <r>
    <x v="1"/>
    <x v="1"/>
    <s v="GCA_000024345.1"/>
    <s v="Primary Assembly"/>
    <s v="chromosome"/>
    <m/>
    <s v="CP001736.1"/>
    <n v="2833947"/>
    <n v="2835440"/>
    <s v="-"/>
    <s v="ADB31758.1"/>
    <m/>
    <m/>
    <s v="Leucyl aminopeptidase"/>
    <m/>
    <m/>
    <s v="Kfla_2692"/>
    <n v="1494"/>
    <n v="497"/>
    <m/>
  </r>
  <r>
    <x v="0"/>
    <x v="0"/>
    <s v="GCA_000024345.1"/>
    <s v="Primary Assembly"/>
    <s v="chromosome"/>
    <m/>
    <s v="CP001736.1"/>
    <n v="2835611"/>
    <n v="2836702"/>
    <s v="+"/>
    <m/>
    <m/>
    <m/>
    <m/>
    <m/>
    <m/>
    <s v="Kfla_2693"/>
    <n v="1092"/>
    <m/>
    <m/>
  </r>
  <r>
    <x v="1"/>
    <x v="1"/>
    <s v="GCA_000024345.1"/>
    <s v="Primary Assembly"/>
    <s v="chromosome"/>
    <m/>
    <s v="CP001736.1"/>
    <n v="2835611"/>
    <n v="2836702"/>
    <s v="+"/>
    <s v="ADB31759.1"/>
    <m/>
    <m/>
    <s v="glycine cleavage system T protein"/>
    <m/>
    <m/>
    <s v="Kfla_2693"/>
    <n v="1092"/>
    <n v="363"/>
    <m/>
  </r>
  <r>
    <x v="0"/>
    <x v="0"/>
    <s v="GCA_000024345.1"/>
    <s v="Primary Assembly"/>
    <s v="chromosome"/>
    <m/>
    <s v="CP001736.1"/>
    <n v="2836907"/>
    <n v="2839849"/>
    <s v="+"/>
    <m/>
    <m/>
    <m/>
    <m/>
    <m/>
    <m/>
    <s v="Kfla_2694"/>
    <n v="2943"/>
    <m/>
    <m/>
  </r>
  <r>
    <x v="1"/>
    <x v="1"/>
    <s v="GCA_000024345.1"/>
    <s v="Primary Assembly"/>
    <s v="chromosome"/>
    <m/>
    <s v="CP001736.1"/>
    <n v="2836907"/>
    <n v="2839849"/>
    <s v="+"/>
    <s v="ADB31760.1"/>
    <m/>
    <m/>
    <s v="transcriptional regulator, SARP family"/>
    <m/>
    <m/>
    <s v="Kfla_2694"/>
    <n v="2943"/>
    <n v="980"/>
    <m/>
  </r>
  <r>
    <x v="0"/>
    <x v="0"/>
    <s v="GCA_000024345.1"/>
    <s v="Primary Assembly"/>
    <s v="chromosome"/>
    <m/>
    <s v="CP001736.1"/>
    <n v="2840200"/>
    <n v="2841207"/>
    <s v="+"/>
    <m/>
    <m/>
    <m/>
    <m/>
    <m/>
    <m/>
    <s v="Kfla_2695"/>
    <n v="1008"/>
    <m/>
    <m/>
  </r>
  <r>
    <x v="1"/>
    <x v="1"/>
    <s v="GCA_000024345.1"/>
    <s v="Primary Assembly"/>
    <s v="chromosome"/>
    <m/>
    <s v="CP001736.1"/>
    <n v="2840200"/>
    <n v="2841207"/>
    <s v="+"/>
    <s v="ADB31761.1"/>
    <m/>
    <m/>
    <s v="binding-protein-dependent transport systems inner membrane component"/>
    <m/>
    <m/>
    <s v="Kfla_2695"/>
    <n v="1008"/>
    <n v="335"/>
    <m/>
  </r>
  <r>
    <x v="0"/>
    <x v="0"/>
    <s v="GCA_000024345.1"/>
    <s v="Primary Assembly"/>
    <s v="chromosome"/>
    <m/>
    <s v="CP001736.1"/>
    <n v="2841248"/>
    <n v="2843008"/>
    <s v="+"/>
    <m/>
    <m/>
    <m/>
    <m/>
    <m/>
    <m/>
    <s v="Kfla_2696"/>
    <n v="1761"/>
    <m/>
    <m/>
  </r>
  <r>
    <x v="1"/>
    <x v="1"/>
    <s v="GCA_000024345.1"/>
    <s v="Primary Assembly"/>
    <s v="chromosome"/>
    <m/>
    <s v="CP001736.1"/>
    <n v="2841248"/>
    <n v="2843008"/>
    <s v="+"/>
    <s v="ADB31762.1"/>
    <m/>
    <m/>
    <s v="extracellular solute-binding protein family 5"/>
    <m/>
    <m/>
    <s v="Kfla_2696"/>
    <n v="1761"/>
    <n v="586"/>
    <m/>
  </r>
  <r>
    <x v="0"/>
    <x v="0"/>
    <s v="GCA_000024345.1"/>
    <s v="Primary Assembly"/>
    <s v="chromosome"/>
    <m/>
    <s v="CP001736.1"/>
    <n v="2843106"/>
    <n v="2844098"/>
    <s v="+"/>
    <m/>
    <m/>
    <m/>
    <m/>
    <m/>
    <m/>
    <s v="Kfla_2697"/>
    <n v="993"/>
    <m/>
    <m/>
  </r>
  <r>
    <x v="1"/>
    <x v="1"/>
    <s v="GCA_000024345.1"/>
    <s v="Primary Assembly"/>
    <s v="chromosome"/>
    <m/>
    <s v="CP001736.1"/>
    <n v="2843106"/>
    <n v="2844098"/>
    <s v="+"/>
    <s v="ADB31763.1"/>
    <m/>
    <m/>
    <s v="binding-protein-dependent transport systems inner membrane component"/>
    <m/>
    <m/>
    <s v="Kfla_2697"/>
    <n v="993"/>
    <n v="330"/>
    <m/>
  </r>
  <r>
    <x v="0"/>
    <x v="0"/>
    <s v="GCA_000024345.1"/>
    <s v="Primary Assembly"/>
    <s v="chromosome"/>
    <m/>
    <s v="CP001736.1"/>
    <n v="2844095"/>
    <n v="2845279"/>
    <s v="+"/>
    <m/>
    <m/>
    <m/>
    <m/>
    <m/>
    <m/>
    <s v="Kfla_2698"/>
    <n v="1185"/>
    <m/>
    <m/>
  </r>
  <r>
    <x v="1"/>
    <x v="1"/>
    <s v="GCA_000024345.1"/>
    <s v="Primary Assembly"/>
    <s v="chromosome"/>
    <m/>
    <s v="CP001736.1"/>
    <n v="2844095"/>
    <n v="2845279"/>
    <s v="+"/>
    <s v="ADB31764.1"/>
    <m/>
    <m/>
    <s v="oligopeptide/dipeptide ABC transporter, ATPase subunit"/>
    <m/>
    <m/>
    <s v="Kfla_2698"/>
    <n v="1185"/>
    <n v="394"/>
    <m/>
  </r>
  <r>
    <x v="0"/>
    <x v="0"/>
    <s v="GCA_000024345.1"/>
    <s v="Primary Assembly"/>
    <s v="chromosome"/>
    <m/>
    <s v="CP001736.1"/>
    <n v="2845288"/>
    <n v="2846343"/>
    <s v="+"/>
    <m/>
    <m/>
    <m/>
    <m/>
    <m/>
    <m/>
    <s v="Kfla_2699"/>
    <n v="1056"/>
    <m/>
    <m/>
  </r>
  <r>
    <x v="1"/>
    <x v="1"/>
    <s v="GCA_000024345.1"/>
    <s v="Primary Assembly"/>
    <s v="chromosome"/>
    <m/>
    <s v="CP001736.1"/>
    <n v="2845288"/>
    <n v="2846343"/>
    <s v="+"/>
    <s v="ADB31765.1"/>
    <m/>
    <m/>
    <s v="oligopeptide/dipeptide ABC transporter, ATPase subunit"/>
    <m/>
    <m/>
    <s v="Kfla_2699"/>
    <n v="1056"/>
    <n v="351"/>
    <m/>
  </r>
  <r>
    <x v="0"/>
    <x v="0"/>
    <s v="GCA_000024345.1"/>
    <s v="Primary Assembly"/>
    <s v="chromosome"/>
    <m/>
    <s v="CP001736.1"/>
    <n v="2846514"/>
    <n v="2847662"/>
    <s v="-"/>
    <m/>
    <m/>
    <m/>
    <m/>
    <m/>
    <m/>
    <s v="Kfla_2700"/>
    <n v="1149"/>
    <m/>
    <m/>
  </r>
  <r>
    <x v="1"/>
    <x v="1"/>
    <s v="GCA_000024345.1"/>
    <s v="Primary Assembly"/>
    <s v="chromosome"/>
    <m/>
    <s v="CP001736.1"/>
    <n v="2846514"/>
    <n v="2847662"/>
    <s v="-"/>
    <s v="ADB31766.1"/>
    <m/>
    <m/>
    <s v="DNA polymerase III, beta subunit"/>
    <m/>
    <m/>
    <s v="Kfla_2700"/>
    <n v="1149"/>
    <n v="382"/>
    <m/>
  </r>
  <r>
    <x v="0"/>
    <x v="4"/>
    <s v="GCA_000024345.1"/>
    <s v="Primary Assembly"/>
    <s v="chromosome"/>
    <m/>
    <s v="CP001736.1"/>
    <n v="2847705"/>
    <n v="2848766"/>
    <s v="-"/>
    <m/>
    <m/>
    <m/>
    <m/>
    <m/>
    <m/>
    <s v="Kfla_2701"/>
    <n v="1062"/>
    <m/>
    <s v="pseudo"/>
  </r>
  <r>
    <x v="0"/>
    <x v="0"/>
    <s v="GCA_000024345.1"/>
    <s v="Primary Assembly"/>
    <s v="chromosome"/>
    <m/>
    <s v="CP001736.1"/>
    <n v="2848911"/>
    <n v="2850209"/>
    <s v="-"/>
    <m/>
    <m/>
    <m/>
    <m/>
    <m/>
    <m/>
    <s v="Kfla_2702"/>
    <n v="1299"/>
    <m/>
    <m/>
  </r>
  <r>
    <x v="1"/>
    <x v="1"/>
    <s v="GCA_000024345.1"/>
    <s v="Primary Assembly"/>
    <s v="chromosome"/>
    <m/>
    <s v="CP001736.1"/>
    <n v="2848911"/>
    <n v="2850209"/>
    <s v="-"/>
    <s v="ADB31767.1"/>
    <m/>
    <m/>
    <s v="inner-membrane translocator"/>
    <m/>
    <m/>
    <s v="Kfla_2702"/>
    <n v="1299"/>
    <n v="432"/>
    <m/>
  </r>
  <r>
    <x v="0"/>
    <x v="0"/>
    <s v="GCA_000024345.1"/>
    <s v="Primary Assembly"/>
    <s v="chromosome"/>
    <m/>
    <s v="CP001736.1"/>
    <n v="2850206"/>
    <n v="2851015"/>
    <s v="-"/>
    <m/>
    <m/>
    <m/>
    <m/>
    <m/>
    <m/>
    <s v="Kfla_2703"/>
    <n v="810"/>
    <m/>
    <m/>
  </r>
  <r>
    <x v="1"/>
    <x v="1"/>
    <s v="GCA_000024345.1"/>
    <s v="Primary Assembly"/>
    <s v="chromosome"/>
    <m/>
    <s v="CP001736.1"/>
    <n v="2850206"/>
    <n v="2851015"/>
    <s v="-"/>
    <s v="ADB31768.1"/>
    <m/>
    <m/>
    <s v="ABC transporter related protein"/>
    <m/>
    <m/>
    <s v="Kfla_2703"/>
    <n v="810"/>
    <n v="269"/>
    <m/>
  </r>
  <r>
    <x v="0"/>
    <x v="0"/>
    <s v="GCA_000024345.1"/>
    <s v="Primary Assembly"/>
    <s v="chromosome"/>
    <m/>
    <s v="CP001736.1"/>
    <n v="2851108"/>
    <n v="2852196"/>
    <s v="-"/>
    <m/>
    <m/>
    <m/>
    <m/>
    <m/>
    <m/>
    <s v="Kfla_2704"/>
    <n v="1089"/>
    <m/>
    <m/>
  </r>
  <r>
    <x v="1"/>
    <x v="1"/>
    <s v="GCA_000024345.1"/>
    <s v="Primary Assembly"/>
    <s v="chromosome"/>
    <m/>
    <s v="CP001736.1"/>
    <n v="2851108"/>
    <n v="2852196"/>
    <s v="-"/>
    <s v="ADB31769.1"/>
    <m/>
    <m/>
    <s v="periplasmic binding protein/LacI transcriptional regulator"/>
    <m/>
    <m/>
    <s v="Kfla_2704"/>
    <n v="1089"/>
    <n v="362"/>
    <m/>
  </r>
  <r>
    <x v="0"/>
    <x v="0"/>
    <s v="GCA_000024345.1"/>
    <s v="Primary Assembly"/>
    <s v="chromosome"/>
    <m/>
    <s v="CP001736.1"/>
    <n v="2852300"/>
    <n v="2853490"/>
    <s v="-"/>
    <m/>
    <m/>
    <m/>
    <m/>
    <m/>
    <m/>
    <s v="Kfla_2705"/>
    <n v="1191"/>
    <m/>
    <m/>
  </r>
  <r>
    <x v="1"/>
    <x v="1"/>
    <s v="GCA_000024345.1"/>
    <s v="Primary Assembly"/>
    <s v="chromosome"/>
    <m/>
    <s v="CP001736.1"/>
    <n v="2852300"/>
    <n v="2853490"/>
    <s v="-"/>
    <s v="ADB31770.1"/>
    <m/>
    <m/>
    <s v="ROK family protein"/>
    <m/>
    <m/>
    <s v="Kfla_2705"/>
    <n v="1191"/>
    <n v="396"/>
    <m/>
  </r>
  <r>
    <x v="0"/>
    <x v="0"/>
    <s v="GCA_000024345.1"/>
    <s v="Primary Assembly"/>
    <s v="chromosome"/>
    <m/>
    <s v="CP001736.1"/>
    <n v="2853714"/>
    <n v="2854583"/>
    <s v="-"/>
    <m/>
    <m/>
    <m/>
    <m/>
    <m/>
    <m/>
    <s v="Kfla_2706"/>
    <n v="870"/>
    <m/>
    <m/>
  </r>
  <r>
    <x v="1"/>
    <x v="1"/>
    <s v="GCA_000024345.1"/>
    <s v="Primary Assembly"/>
    <s v="chromosome"/>
    <m/>
    <s v="CP001736.1"/>
    <n v="2853714"/>
    <n v="2854583"/>
    <s v="-"/>
    <s v="ADB31771.1"/>
    <m/>
    <m/>
    <s v="cobalamin-5-phosphate synthase CobS"/>
    <m/>
    <m/>
    <s v="Kfla_2706"/>
    <n v="870"/>
    <n v="289"/>
    <m/>
  </r>
  <r>
    <x v="0"/>
    <x v="0"/>
    <s v="GCA_000024345.1"/>
    <s v="Primary Assembly"/>
    <s v="chromosome"/>
    <m/>
    <s v="CP001736.1"/>
    <n v="2854756"/>
    <n v="2855454"/>
    <s v="-"/>
    <m/>
    <m/>
    <m/>
    <m/>
    <m/>
    <m/>
    <s v="Kfla_2707"/>
    <n v="699"/>
    <m/>
    <m/>
  </r>
  <r>
    <x v="1"/>
    <x v="1"/>
    <s v="GCA_000024345.1"/>
    <s v="Primary Assembly"/>
    <s v="chromosome"/>
    <m/>
    <s v="CP001736.1"/>
    <n v="2854756"/>
    <n v="2855454"/>
    <s v="-"/>
    <s v="ADB31772.1"/>
    <m/>
    <m/>
    <s v="cobalbumin biosynthesis protein"/>
    <m/>
    <m/>
    <s v="Kfla_2707"/>
    <n v="699"/>
    <n v="232"/>
    <m/>
  </r>
  <r>
    <x v="0"/>
    <x v="0"/>
    <s v="GCA_000024345.1"/>
    <s v="Primary Assembly"/>
    <s v="chromosome"/>
    <m/>
    <s v="CP001736.1"/>
    <n v="2855447"/>
    <n v="2856334"/>
    <s v="-"/>
    <m/>
    <m/>
    <m/>
    <m/>
    <m/>
    <m/>
    <s v="Kfla_2708"/>
    <n v="888"/>
    <m/>
    <m/>
  </r>
  <r>
    <x v="1"/>
    <x v="1"/>
    <s v="GCA_000024345.1"/>
    <s v="Primary Assembly"/>
    <s v="chromosome"/>
    <m/>
    <s v="CP001736.1"/>
    <n v="2855447"/>
    <n v="2856334"/>
    <s v="-"/>
    <s v="ADB31773.1"/>
    <m/>
    <m/>
    <s v="transport system permease protein"/>
    <m/>
    <m/>
    <s v="Kfla_2708"/>
    <n v="888"/>
    <n v="295"/>
    <m/>
  </r>
  <r>
    <x v="0"/>
    <x v="0"/>
    <s v="GCA_000024345.1"/>
    <s v="Primary Assembly"/>
    <s v="chromosome"/>
    <m/>
    <s v="CP001736.1"/>
    <n v="2856331"/>
    <n v="2857941"/>
    <s v="-"/>
    <m/>
    <m/>
    <m/>
    <m/>
    <m/>
    <m/>
    <s v="Kfla_2709"/>
    <n v="1611"/>
    <m/>
    <m/>
  </r>
  <r>
    <x v="1"/>
    <x v="1"/>
    <s v="GCA_000024345.1"/>
    <s v="Primary Assembly"/>
    <s v="chromosome"/>
    <m/>
    <s v="CP001736.1"/>
    <n v="2856331"/>
    <n v="2857941"/>
    <s v="-"/>
    <s v="ADB31774.1"/>
    <m/>
    <m/>
    <s v="ABC transporter related protein"/>
    <m/>
    <m/>
    <s v="Kfla_2709"/>
    <n v="1611"/>
    <n v="536"/>
    <m/>
  </r>
  <r>
    <x v="0"/>
    <x v="0"/>
    <s v="GCA_000024345.1"/>
    <s v="Primary Assembly"/>
    <s v="chromosome"/>
    <m/>
    <s v="CP001736.1"/>
    <n v="2857938"/>
    <n v="2859035"/>
    <s v="-"/>
    <m/>
    <m/>
    <m/>
    <m/>
    <m/>
    <m/>
    <s v="Kfla_2710"/>
    <n v="1098"/>
    <m/>
    <m/>
  </r>
  <r>
    <x v="1"/>
    <x v="1"/>
    <s v="GCA_000024345.1"/>
    <s v="Primary Assembly"/>
    <s v="chromosome"/>
    <m/>
    <s v="CP001736.1"/>
    <n v="2857938"/>
    <n v="2859035"/>
    <s v="-"/>
    <s v="ADB31775.1"/>
    <m/>
    <m/>
    <s v="cobalt transport protein"/>
    <m/>
    <m/>
    <s v="Kfla_2710"/>
    <n v="1098"/>
    <n v="365"/>
    <m/>
  </r>
  <r>
    <x v="0"/>
    <x v="0"/>
    <s v="GCA_000024345.1"/>
    <s v="Primary Assembly"/>
    <s v="chromosome"/>
    <m/>
    <s v="CP001736.1"/>
    <n v="2859081"/>
    <n v="2859821"/>
    <s v="-"/>
    <m/>
    <m/>
    <m/>
    <m/>
    <m/>
    <m/>
    <s v="Kfla_2711"/>
    <n v="741"/>
    <m/>
    <m/>
  </r>
  <r>
    <x v="1"/>
    <x v="1"/>
    <s v="GCA_000024345.1"/>
    <s v="Primary Assembly"/>
    <s v="chromosome"/>
    <m/>
    <s v="CP001736.1"/>
    <n v="2859081"/>
    <n v="2859821"/>
    <s v="-"/>
    <s v="ADB31776.1"/>
    <m/>
    <m/>
    <s v="hypothetical protein"/>
    <m/>
    <m/>
    <s v="Kfla_2711"/>
    <n v="741"/>
    <n v="246"/>
    <m/>
  </r>
  <r>
    <x v="0"/>
    <x v="0"/>
    <s v="GCA_000024345.1"/>
    <s v="Primary Assembly"/>
    <s v="chromosome"/>
    <m/>
    <s v="CP001736.1"/>
    <n v="2860133"/>
    <n v="2860342"/>
    <s v="-"/>
    <m/>
    <m/>
    <m/>
    <m/>
    <m/>
    <m/>
    <s v="Kfla_2712"/>
    <n v="210"/>
    <m/>
    <m/>
  </r>
  <r>
    <x v="1"/>
    <x v="1"/>
    <s v="GCA_000024345.1"/>
    <s v="Primary Assembly"/>
    <s v="chromosome"/>
    <m/>
    <s v="CP001736.1"/>
    <n v="2860133"/>
    <n v="2860342"/>
    <s v="-"/>
    <s v="ADB31777.1"/>
    <m/>
    <m/>
    <s v="hypothetical protein"/>
    <m/>
    <m/>
    <s v="Kfla_2712"/>
    <n v="210"/>
    <n v="69"/>
    <m/>
  </r>
  <r>
    <x v="0"/>
    <x v="0"/>
    <s v="GCA_000024345.1"/>
    <s v="Primary Assembly"/>
    <s v="chromosome"/>
    <m/>
    <s v="CP001736.1"/>
    <n v="2860339"/>
    <n v="2861352"/>
    <s v="-"/>
    <m/>
    <m/>
    <m/>
    <m/>
    <m/>
    <m/>
    <s v="Kfla_2713"/>
    <n v="1014"/>
    <m/>
    <m/>
  </r>
  <r>
    <x v="1"/>
    <x v="1"/>
    <s v="GCA_000024345.1"/>
    <s v="Primary Assembly"/>
    <s v="chromosome"/>
    <m/>
    <s v="CP001736.1"/>
    <n v="2860339"/>
    <n v="2861352"/>
    <s v="-"/>
    <s v="ADB31778.1"/>
    <m/>
    <m/>
    <s v="aldo/keto reductase"/>
    <m/>
    <m/>
    <s v="Kfla_2713"/>
    <n v="1014"/>
    <n v="337"/>
    <m/>
  </r>
  <r>
    <x v="0"/>
    <x v="0"/>
    <s v="GCA_000024345.1"/>
    <s v="Primary Assembly"/>
    <s v="chromosome"/>
    <m/>
    <s v="CP001736.1"/>
    <n v="2861432"/>
    <n v="2862022"/>
    <s v="-"/>
    <m/>
    <m/>
    <m/>
    <m/>
    <m/>
    <m/>
    <s v="Kfla_2714"/>
    <n v="591"/>
    <m/>
    <m/>
  </r>
  <r>
    <x v="1"/>
    <x v="1"/>
    <s v="GCA_000024345.1"/>
    <s v="Primary Assembly"/>
    <s v="chromosome"/>
    <m/>
    <s v="CP001736.1"/>
    <n v="2861432"/>
    <n v="2862022"/>
    <s v="-"/>
    <s v="ADB31779.1"/>
    <m/>
    <m/>
    <s v="hypothetical protein"/>
    <m/>
    <m/>
    <s v="Kfla_2714"/>
    <n v="591"/>
    <n v="196"/>
    <m/>
  </r>
  <r>
    <x v="0"/>
    <x v="0"/>
    <s v="GCA_000024345.1"/>
    <s v="Primary Assembly"/>
    <s v="chromosome"/>
    <m/>
    <s v="CP001736.1"/>
    <n v="2862219"/>
    <n v="2863028"/>
    <s v="+"/>
    <m/>
    <m/>
    <m/>
    <m/>
    <m/>
    <m/>
    <s v="Kfla_2715"/>
    <n v="810"/>
    <m/>
    <m/>
  </r>
  <r>
    <x v="1"/>
    <x v="1"/>
    <s v="GCA_000024345.1"/>
    <s v="Primary Assembly"/>
    <s v="chromosome"/>
    <m/>
    <s v="CP001736.1"/>
    <n v="2862219"/>
    <n v="2863028"/>
    <s v="+"/>
    <s v="ADB31780.1"/>
    <m/>
    <m/>
    <s v="phage shock protein A, PspA"/>
    <m/>
    <m/>
    <s v="Kfla_2715"/>
    <n v="810"/>
    <n v="269"/>
    <m/>
  </r>
  <r>
    <x v="0"/>
    <x v="0"/>
    <s v="GCA_000024345.1"/>
    <s v="Primary Assembly"/>
    <s v="chromosome"/>
    <m/>
    <s v="CP001736.1"/>
    <n v="2863025"/>
    <n v="2863300"/>
    <s v="+"/>
    <m/>
    <m/>
    <m/>
    <m/>
    <m/>
    <m/>
    <s v="Kfla_2716"/>
    <n v="276"/>
    <m/>
    <m/>
  </r>
  <r>
    <x v="1"/>
    <x v="1"/>
    <s v="GCA_000024345.1"/>
    <s v="Primary Assembly"/>
    <s v="chromosome"/>
    <m/>
    <s v="CP001736.1"/>
    <n v="2863025"/>
    <n v="2863300"/>
    <s v="+"/>
    <s v="ADB31781.1"/>
    <m/>
    <m/>
    <s v="hypothetical protein"/>
    <m/>
    <m/>
    <s v="Kfla_2716"/>
    <n v="276"/>
    <n v="91"/>
    <m/>
  </r>
  <r>
    <x v="0"/>
    <x v="0"/>
    <s v="GCA_000024345.1"/>
    <s v="Primary Assembly"/>
    <s v="chromosome"/>
    <m/>
    <s v="CP001736.1"/>
    <n v="2863559"/>
    <n v="2865088"/>
    <s v="+"/>
    <m/>
    <m/>
    <m/>
    <m/>
    <m/>
    <m/>
    <s v="Kfla_2717"/>
    <n v="1530"/>
    <m/>
    <m/>
  </r>
  <r>
    <x v="1"/>
    <x v="1"/>
    <s v="GCA_000024345.1"/>
    <s v="Primary Assembly"/>
    <s v="chromosome"/>
    <m/>
    <s v="CP001736.1"/>
    <n v="2863559"/>
    <n v="2865088"/>
    <s v="+"/>
    <s v="ADB31782.1"/>
    <m/>
    <m/>
    <s v="exopolysaccharide biosynthesis polyprenyl glycosylphosphotransferase"/>
    <m/>
    <m/>
    <s v="Kfla_2717"/>
    <n v="1530"/>
    <n v="509"/>
    <m/>
  </r>
  <r>
    <x v="0"/>
    <x v="0"/>
    <s v="GCA_000024345.1"/>
    <s v="Primary Assembly"/>
    <s v="chromosome"/>
    <m/>
    <s v="CP001736.1"/>
    <n v="2865166"/>
    <n v="2865927"/>
    <s v="+"/>
    <m/>
    <m/>
    <m/>
    <m/>
    <m/>
    <m/>
    <s v="Kfla_2718"/>
    <n v="762"/>
    <m/>
    <m/>
  </r>
  <r>
    <x v="1"/>
    <x v="1"/>
    <s v="GCA_000024345.1"/>
    <s v="Primary Assembly"/>
    <s v="chromosome"/>
    <m/>
    <s v="CP001736.1"/>
    <n v="2865166"/>
    <n v="2865927"/>
    <s v="+"/>
    <s v="ADB31783.1"/>
    <m/>
    <m/>
    <s v="inositol monophosphatase"/>
    <m/>
    <m/>
    <s v="Kfla_2718"/>
    <n v="762"/>
    <n v="253"/>
    <m/>
  </r>
  <r>
    <x v="0"/>
    <x v="0"/>
    <s v="GCA_000024345.1"/>
    <s v="Primary Assembly"/>
    <s v="chromosome"/>
    <m/>
    <s v="CP001736.1"/>
    <n v="2865924"/>
    <n v="2866829"/>
    <s v="+"/>
    <m/>
    <m/>
    <m/>
    <m/>
    <m/>
    <m/>
    <s v="Kfla_2719"/>
    <n v="906"/>
    <m/>
    <m/>
  </r>
  <r>
    <x v="1"/>
    <x v="1"/>
    <s v="GCA_000024345.1"/>
    <s v="Primary Assembly"/>
    <s v="chromosome"/>
    <m/>
    <s v="CP001736.1"/>
    <n v="2865924"/>
    <n v="2866829"/>
    <s v="+"/>
    <s v="ADB31784.1"/>
    <m/>
    <m/>
    <s v="sulfate adenylyltransferase, small subunit"/>
    <m/>
    <m/>
    <s v="Kfla_2719"/>
    <n v="906"/>
    <n v="301"/>
    <m/>
  </r>
  <r>
    <x v="0"/>
    <x v="0"/>
    <s v="GCA_000024345.1"/>
    <s v="Primary Assembly"/>
    <s v="chromosome"/>
    <m/>
    <s v="CP001736.1"/>
    <n v="2866838"/>
    <n v="2868082"/>
    <s v="+"/>
    <m/>
    <m/>
    <m/>
    <m/>
    <m/>
    <m/>
    <s v="Kfla_2720"/>
    <n v="1245"/>
    <m/>
    <m/>
  </r>
  <r>
    <x v="1"/>
    <x v="1"/>
    <s v="GCA_000024345.1"/>
    <s v="Primary Assembly"/>
    <s v="chromosome"/>
    <m/>
    <s v="CP001736.1"/>
    <n v="2866838"/>
    <n v="2868082"/>
    <s v="+"/>
    <s v="ADB31785.1"/>
    <m/>
    <m/>
    <s v="sulfate adenylyltransferase, large subunit"/>
    <m/>
    <m/>
    <s v="Kfla_2720"/>
    <n v="1245"/>
    <n v="414"/>
    <m/>
  </r>
  <r>
    <x v="0"/>
    <x v="0"/>
    <s v="GCA_000024345.1"/>
    <s v="Primary Assembly"/>
    <s v="chromosome"/>
    <m/>
    <s v="CP001736.1"/>
    <n v="2868079"/>
    <n v="2868576"/>
    <s v="+"/>
    <m/>
    <m/>
    <m/>
    <m/>
    <m/>
    <m/>
    <s v="Kfla_2721"/>
    <n v="498"/>
    <m/>
    <m/>
  </r>
  <r>
    <x v="1"/>
    <x v="1"/>
    <s v="GCA_000024345.1"/>
    <s v="Primary Assembly"/>
    <s v="chromosome"/>
    <m/>
    <s v="CP001736.1"/>
    <n v="2868079"/>
    <n v="2868576"/>
    <s v="+"/>
    <s v="ADB31786.1"/>
    <m/>
    <m/>
    <s v="Oligosaccharide biosynthesis protein Alg14 like protein"/>
    <m/>
    <m/>
    <s v="Kfla_2721"/>
    <n v="498"/>
    <n v="165"/>
    <m/>
  </r>
  <r>
    <x v="0"/>
    <x v="0"/>
    <s v="GCA_000024345.1"/>
    <s v="Primary Assembly"/>
    <s v="chromosome"/>
    <m/>
    <s v="CP001736.1"/>
    <n v="2868573"/>
    <n v="2869133"/>
    <s v="+"/>
    <m/>
    <m/>
    <m/>
    <m/>
    <m/>
    <m/>
    <s v="Kfla_2722"/>
    <n v="561"/>
    <m/>
    <m/>
  </r>
  <r>
    <x v="1"/>
    <x v="1"/>
    <s v="GCA_000024345.1"/>
    <s v="Primary Assembly"/>
    <s v="chromosome"/>
    <m/>
    <s v="CP001736.1"/>
    <n v="2868573"/>
    <n v="2869133"/>
    <s v="+"/>
    <s v="ADB31787.1"/>
    <m/>
    <m/>
    <s v="Glycosyltransferase 28 domain protein"/>
    <m/>
    <m/>
    <s v="Kfla_2722"/>
    <n v="561"/>
    <n v="186"/>
    <m/>
  </r>
  <r>
    <x v="0"/>
    <x v="0"/>
    <s v="GCA_000024345.1"/>
    <s v="Primary Assembly"/>
    <s v="chromosome"/>
    <m/>
    <s v="CP001736.1"/>
    <n v="2869652"/>
    <n v="2871460"/>
    <s v="+"/>
    <m/>
    <m/>
    <m/>
    <m/>
    <m/>
    <m/>
    <s v="Kfla_2723"/>
    <n v="1809"/>
    <m/>
    <m/>
  </r>
  <r>
    <x v="1"/>
    <x v="1"/>
    <s v="GCA_000024345.1"/>
    <s v="Primary Assembly"/>
    <s v="chromosome"/>
    <m/>
    <s v="CP001736.1"/>
    <n v="2869652"/>
    <n v="2871460"/>
    <s v="+"/>
    <s v="ADB31788.1"/>
    <m/>
    <m/>
    <s v="hypothetical protein"/>
    <m/>
    <m/>
    <s v="Kfla_2723"/>
    <n v="1809"/>
    <n v="602"/>
    <m/>
  </r>
  <r>
    <x v="0"/>
    <x v="0"/>
    <s v="GCA_000024345.1"/>
    <s v="Primary Assembly"/>
    <s v="chromosome"/>
    <m/>
    <s v="CP001736.1"/>
    <n v="2871570"/>
    <n v="2872295"/>
    <s v="-"/>
    <m/>
    <m/>
    <m/>
    <m/>
    <m/>
    <m/>
    <s v="Kfla_2724"/>
    <n v="726"/>
    <m/>
    <m/>
  </r>
  <r>
    <x v="1"/>
    <x v="1"/>
    <s v="GCA_000024345.1"/>
    <s v="Primary Assembly"/>
    <s v="chromosome"/>
    <m/>
    <s v="CP001736.1"/>
    <n v="2871570"/>
    <n v="2872295"/>
    <s v="-"/>
    <s v="ADB31789.1"/>
    <m/>
    <m/>
    <s v="Methyltransferase type 11"/>
    <m/>
    <m/>
    <s v="Kfla_2724"/>
    <n v="726"/>
    <n v="241"/>
    <m/>
  </r>
  <r>
    <x v="0"/>
    <x v="0"/>
    <s v="GCA_000024345.1"/>
    <s v="Primary Assembly"/>
    <s v="chromosome"/>
    <m/>
    <s v="CP001736.1"/>
    <n v="2872419"/>
    <n v="2873540"/>
    <s v="+"/>
    <m/>
    <m/>
    <m/>
    <m/>
    <m/>
    <m/>
    <s v="Kfla_2725"/>
    <n v="1122"/>
    <m/>
    <m/>
  </r>
  <r>
    <x v="1"/>
    <x v="1"/>
    <s v="GCA_000024345.1"/>
    <s v="Primary Assembly"/>
    <s v="chromosome"/>
    <m/>
    <s v="CP001736.1"/>
    <n v="2872419"/>
    <n v="2873540"/>
    <s v="+"/>
    <s v="ADB31790.1"/>
    <m/>
    <m/>
    <s v="hypothetical protein"/>
    <m/>
    <m/>
    <s v="Kfla_2725"/>
    <n v="1122"/>
    <n v="373"/>
    <m/>
  </r>
  <r>
    <x v="0"/>
    <x v="0"/>
    <s v="GCA_000024345.1"/>
    <s v="Primary Assembly"/>
    <s v="chromosome"/>
    <m/>
    <s v="CP001736.1"/>
    <n v="2873553"/>
    <n v="2874887"/>
    <s v="-"/>
    <m/>
    <m/>
    <m/>
    <m/>
    <m/>
    <m/>
    <s v="Kfla_2726"/>
    <n v="1335"/>
    <m/>
    <m/>
  </r>
  <r>
    <x v="1"/>
    <x v="1"/>
    <s v="GCA_000024345.1"/>
    <s v="Primary Assembly"/>
    <s v="chromosome"/>
    <m/>
    <s v="CP001736.1"/>
    <n v="2873553"/>
    <n v="2874887"/>
    <s v="-"/>
    <s v="ADB31791.1"/>
    <m/>
    <m/>
    <s v="regulator of chromosome condensation RCC1"/>
    <m/>
    <m/>
    <s v="Kfla_2726"/>
    <n v="1335"/>
    <n v="444"/>
    <m/>
  </r>
  <r>
    <x v="0"/>
    <x v="0"/>
    <s v="GCA_000024345.1"/>
    <s v="Primary Assembly"/>
    <s v="chromosome"/>
    <m/>
    <s v="CP001736.1"/>
    <n v="2874884"/>
    <n v="2876488"/>
    <s v="-"/>
    <m/>
    <m/>
    <m/>
    <m/>
    <m/>
    <m/>
    <s v="Kfla_2727"/>
    <n v="1605"/>
    <m/>
    <m/>
  </r>
  <r>
    <x v="1"/>
    <x v="1"/>
    <s v="GCA_000024345.1"/>
    <s v="Primary Assembly"/>
    <s v="chromosome"/>
    <m/>
    <s v="CP001736.1"/>
    <n v="2874884"/>
    <n v="2876488"/>
    <s v="-"/>
    <s v="ADB31792.1"/>
    <m/>
    <m/>
    <s v="polysaccharide biosynthesis protein"/>
    <m/>
    <m/>
    <s v="Kfla_2727"/>
    <n v="1605"/>
    <n v="534"/>
    <m/>
  </r>
  <r>
    <x v="0"/>
    <x v="0"/>
    <s v="GCA_000024345.1"/>
    <s v="Primary Assembly"/>
    <s v="chromosome"/>
    <m/>
    <s v="CP001736.1"/>
    <n v="2876488"/>
    <n v="2878218"/>
    <s v="-"/>
    <m/>
    <m/>
    <m/>
    <m/>
    <m/>
    <m/>
    <s v="Kfla_2728"/>
    <n v="1731"/>
    <m/>
    <m/>
  </r>
  <r>
    <x v="1"/>
    <x v="1"/>
    <s v="GCA_000024345.1"/>
    <s v="Primary Assembly"/>
    <s v="chromosome"/>
    <m/>
    <s v="CP001736.1"/>
    <n v="2876488"/>
    <n v="2878218"/>
    <s v="-"/>
    <s v="ADB31793.1"/>
    <m/>
    <m/>
    <s v="lipopolysaccharide biosynthesis protein"/>
    <m/>
    <m/>
    <s v="Kfla_2728"/>
    <n v="1731"/>
    <n v="576"/>
    <m/>
  </r>
  <r>
    <x v="0"/>
    <x v="0"/>
    <s v="GCA_000024345.1"/>
    <s v="Primary Assembly"/>
    <s v="chromosome"/>
    <m/>
    <s v="CP001736.1"/>
    <n v="2878215"/>
    <n v="2879168"/>
    <s v="-"/>
    <m/>
    <m/>
    <m/>
    <m/>
    <m/>
    <m/>
    <s v="Kfla_2729"/>
    <n v="954"/>
    <m/>
    <m/>
  </r>
  <r>
    <x v="1"/>
    <x v="1"/>
    <s v="GCA_000024345.1"/>
    <s v="Primary Assembly"/>
    <s v="chromosome"/>
    <m/>
    <s v="CP001736.1"/>
    <n v="2878215"/>
    <n v="2879168"/>
    <s v="-"/>
    <s v="ADB31794.1"/>
    <m/>
    <m/>
    <s v="glycosyl transferase family 2"/>
    <m/>
    <m/>
    <s v="Kfla_2729"/>
    <n v="954"/>
    <n v="317"/>
    <m/>
  </r>
  <r>
    <x v="0"/>
    <x v="0"/>
    <s v="GCA_000024345.1"/>
    <s v="Primary Assembly"/>
    <s v="chromosome"/>
    <m/>
    <s v="CP001736.1"/>
    <n v="2879168"/>
    <n v="2880463"/>
    <s v="-"/>
    <m/>
    <m/>
    <m/>
    <m/>
    <m/>
    <m/>
    <s v="Kfla_2730"/>
    <n v="1296"/>
    <m/>
    <m/>
  </r>
  <r>
    <x v="1"/>
    <x v="1"/>
    <s v="GCA_000024345.1"/>
    <s v="Primary Assembly"/>
    <s v="chromosome"/>
    <m/>
    <s v="CP001736.1"/>
    <n v="2879168"/>
    <n v="2880463"/>
    <s v="-"/>
    <s v="ADB31795.1"/>
    <m/>
    <m/>
    <s v="lipopolysaccharide biosynthesis protein"/>
    <m/>
    <m/>
    <s v="Kfla_2730"/>
    <n v="1296"/>
    <n v="431"/>
    <m/>
  </r>
  <r>
    <x v="0"/>
    <x v="0"/>
    <s v="GCA_000024345.1"/>
    <s v="Primary Assembly"/>
    <s v="chromosome"/>
    <m/>
    <s v="CP001736.1"/>
    <n v="2880460"/>
    <n v="2881374"/>
    <s v="-"/>
    <m/>
    <m/>
    <m/>
    <m/>
    <m/>
    <m/>
    <s v="Kfla_2731"/>
    <n v="915"/>
    <m/>
    <m/>
  </r>
  <r>
    <x v="1"/>
    <x v="1"/>
    <s v="GCA_000024345.1"/>
    <s v="Primary Assembly"/>
    <s v="chromosome"/>
    <m/>
    <s v="CP001736.1"/>
    <n v="2880460"/>
    <n v="2881374"/>
    <s v="-"/>
    <s v="ADB31796.1"/>
    <m/>
    <m/>
    <s v="sulfotransferase"/>
    <m/>
    <m/>
    <s v="Kfla_2731"/>
    <n v="915"/>
    <n v="304"/>
    <m/>
  </r>
  <r>
    <x v="0"/>
    <x v="0"/>
    <s v="GCA_000024345.1"/>
    <s v="Primary Assembly"/>
    <s v="chromosome"/>
    <m/>
    <s v="CP001736.1"/>
    <n v="2881371"/>
    <n v="2882606"/>
    <s v="-"/>
    <m/>
    <m/>
    <m/>
    <m/>
    <m/>
    <m/>
    <s v="Kfla_2732"/>
    <n v="1236"/>
    <m/>
    <m/>
  </r>
  <r>
    <x v="1"/>
    <x v="1"/>
    <s v="GCA_000024345.1"/>
    <s v="Primary Assembly"/>
    <s v="chromosome"/>
    <m/>
    <s v="CP001736.1"/>
    <n v="2881371"/>
    <n v="2882606"/>
    <s v="-"/>
    <s v="ADB31797.1"/>
    <m/>
    <m/>
    <s v="hypothetical protein"/>
    <m/>
    <m/>
    <s v="Kfla_2732"/>
    <n v="1236"/>
    <n v="411"/>
    <m/>
  </r>
  <r>
    <x v="0"/>
    <x v="0"/>
    <s v="GCA_000024345.1"/>
    <s v="Primary Assembly"/>
    <s v="chromosome"/>
    <m/>
    <s v="CP001736.1"/>
    <n v="2882603"/>
    <n v="2883961"/>
    <s v="-"/>
    <m/>
    <m/>
    <m/>
    <m/>
    <m/>
    <m/>
    <s v="Kfla_2733"/>
    <n v="1359"/>
    <m/>
    <m/>
  </r>
  <r>
    <x v="1"/>
    <x v="1"/>
    <s v="GCA_000024345.1"/>
    <s v="Primary Assembly"/>
    <s v="chromosome"/>
    <m/>
    <s v="CP001736.1"/>
    <n v="2882603"/>
    <n v="2883961"/>
    <s v="-"/>
    <s v="ADB31798.1"/>
    <m/>
    <m/>
    <s v="hypothetical protein"/>
    <m/>
    <m/>
    <s v="Kfla_2733"/>
    <n v="1359"/>
    <n v="452"/>
    <m/>
  </r>
  <r>
    <x v="0"/>
    <x v="0"/>
    <s v="GCA_000024345.1"/>
    <s v="Primary Assembly"/>
    <s v="chromosome"/>
    <m/>
    <s v="CP001736.1"/>
    <n v="2884379"/>
    <n v="2887483"/>
    <s v="+"/>
    <m/>
    <m/>
    <m/>
    <m/>
    <m/>
    <m/>
    <s v="Kfla_2734"/>
    <n v="3105"/>
    <m/>
    <m/>
  </r>
  <r>
    <x v="1"/>
    <x v="1"/>
    <s v="GCA_000024345.1"/>
    <s v="Primary Assembly"/>
    <s v="chromosome"/>
    <m/>
    <s v="CP001736.1"/>
    <n v="2884379"/>
    <n v="2887483"/>
    <s v="+"/>
    <s v="ADB31799.1"/>
    <m/>
    <m/>
    <s v="PKD domain containing protein"/>
    <m/>
    <m/>
    <s v="Kfla_2734"/>
    <n v="3105"/>
    <n v="1034"/>
    <m/>
  </r>
  <r>
    <x v="0"/>
    <x v="0"/>
    <s v="GCA_000024345.1"/>
    <s v="Primary Assembly"/>
    <s v="chromosome"/>
    <m/>
    <s v="CP001736.1"/>
    <n v="2887480"/>
    <n v="2890431"/>
    <s v="+"/>
    <m/>
    <m/>
    <m/>
    <m/>
    <m/>
    <m/>
    <s v="Kfla_2735"/>
    <n v="2952"/>
    <m/>
    <m/>
  </r>
  <r>
    <x v="1"/>
    <x v="1"/>
    <s v="GCA_000024345.1"/>
    <s v="Primary Assembly"/>
    <s v="chromosome"/>
    <m/>
    <s v="CP001736.1"/>
    <n v="2887480"/>
    <n v="2890431"/>
    <s v="+"/>
    <s v="ADB31800.1"/>
    <m/>
    <m/>
    <s v="PKD domain containing protein"/>
    <m/>
    <m/>
    <s v="Kfla_2735"/>
    <n v="2952"/>
    <n v="983"/>
    <m/>
  </r>
  <r>
    <x v="0"/>
    <x v="0"/>
    <s v="GCA_000024345.1"/>
    <s v="Primary Assembly"/>
    <s v="chromosome"/>
    <m/>
    <s v="CP001736.1"/>
    <n v="2890571"/>
    <n v="2893384"/>
    <s v="+"/>
    <m/>
    <m/>
    <m/>
    <m/>
    <m/>
    <m/>
    <s v="Kfla_2736"/>
    <n v="2814"/>
    <m/>
    <m/>
  </r>
  <r>
    <x v="1"/>
    <x v="1"/>
    <s v="GCA_000024345.1"/>
    <s v="Primary Assembly"/>
    <s v="chromosome"/>
    <m/>
    <s v="CP001736.1"/>
    <n v="2890571"/>
    <n v="2893384"/>
    <s v="+"/>
    <s v="ADB31801.1"/>
    <m/>
    <m/>
    <s v="PKD domain containing protein"/>
    <m/>
    <m/>
    <s v="Kfla_2736"/>
    <n v="2814"/>
    <n v="937"/>
    <m/>
  </r>
  <r>
    <x v="0"/>
    <x v="0"/>
    <s v="GCA_000024345.1"/>
    <s v="Primary Assembly"/>
    <s v="chromosome"/>
    <m/>
    <s v="CP001736.1"/>
    <n v="2893381"/>
    <n v="2894250"/>
    <s v="+"/>
    <m/>
    <m/>
    <m/>
    <m/>
    <m/>
    <m/>
    <s v="Kfla_2737"/>
    <n v="870"/>
    <m/>
    <m/>
  </r>
  <r>
    <x v="1"/>
    <x v="1"/>
    <s v="GCA_000024345.1"/>
    <s v="Primary Assembly"/>
    <s v="chromosome"/>
    <m/>
    <s v="CP001736.1"/>
    <n v="2893381"/>
    <n v="2894250"/>
    <s v="+"/>
    <s v="ADB31802.1"/>
    <m/>
    <m/>
    <s v="hypothetical protein"/>
    <m/>
    <m/>
    <s v="Kfla_2737"/>
    <n v="870"/>
    <n v="289"/>
    <m/>
  </r>
  <r>
    <x v="0"/>
    <x v="0"/>
    <s v="GCA_000024345.1"/>
    <s v="Primary Assembly"/>
    <s v="chromosome"/>
    <m/>
    <s v="CP001736.1"/>
    <n v="2894220"/>
    <n v="2895323"/>
    <s v="-"/>
    <m/>
    <m/>
    <m/>
    <m/>
    <m/>
    <m/>
    <s v="Kfla_2738"/>
    <n v="1104"/>
    <m/>
    <m/>
  </r>
  <r>
    <x v="1"/>
    <x v="1"/>
    <s v="GCA_000024345.1"/>
    <s v="Primary Assembly"/>
    <s v="chromosome"/>
    <m/>
    <s v="CP001736.1"/>
    <n v="2894220"/>
    <n v="2895323"/>
    <s v="-"/>
    <s v="ADB31803.1"/>
    <m/>
    <m/>
    <s v="CDP-glycerol:poly(glycerophosphate) glycerophosphotransferase"/>
    <m/>
    <m/>
    <s v="Kfla_2738"/>
    <n v="1104"/>
    <n v="367"/>
    <m/>
  </r>
  <r>
    <x v="0"/>
    <x v="0"/>
    <s v="GCA_000024345.1"/>
    <s v="Primary Assembly"/>
    <s v="chromosome"/>
    <m/>
    <s v="CP001736.1"/>
    <n v="2895320"/>
    <n v="2896294"/>
    <s v="-"/>
    <m/>
    <m/>
    <m/>
    <m/>
    <m/>
    <m/>
    <s v="Kfla_2739"/>
    <n v="975"/>
    <m/>
    <m/>
  </r>
  <r>
    <x v="1"/>
    <x v="1"/>
    <s v="GCA_000024345.1"/>
    <s v="Primary Assembly"/>
    <s v="chromosome"/>
    <m/>
    <s v="CP001736.1"/>
    <n v="2895320"/>
    <n v="2896294"/>
    <s v="-"/>
    <s v="ADB31804.1"/>
    <m/>
    <m/>
    <s v="protein of unknown function DUF81"/>
    <m/>
    <m/>
    <s v="Kfla_2739"/>
    <n v="975"/>
    <n v="324"/>
    <m/>
  </r>
  <r>
    <x v="0"/>
    <x v="0"/>
    <s v="GCA_000024345.1"/>
    <s v="Primary Assembly"/>
    <s v="chromosome"/>
    <m/>
    <s v="CP001736.1"/>
    <n v="2896296"/>
    <n v="2897777"/>
    <s v="-"/>
    <m/>
    <m/>
    <m/>
    <m/>
    <m/>
    <m/>
    <s v="Kfla_2740"/>
    <n v="1482"/>
    <m/>
    <m/>
  </r>
  <r>
    <x v="1"/>
    <x v="1"/>
    <s v="GCA_000024345.1"/>
    <s v="Primary Assembly"/>
    <s v="chromosome"/>
    <m/>
    <s v="CP001736.1"/>
    <n v="2896296"/>
    <n v="2897777"/>
    <s v="-"/>
    <s v="ADB31805.1"/>
    <m/>
    <m/>
    <s v="adenylylsulfate kinase"/>
    <m/>
    <m/>
    <s v="Kfla_2740"/>
    <n v="1482"/>
    <n v="493"/>
    <m/>
  </r>
  <r>
    <x v="0"/>
    <x v="0"/>
    <s v="GCA_000024345.1"/>
    <s v="Primary Assembly"/>
    <s v="chromosome"/>
    <m/>
    <s v="CP001736.1"/>
    <n v="2898436"/>
    <n v="2900016"/>
    <s v="+"/>
    <m/>
    <m/>
    <m/>
    <m/>
    <m/>
    <m/>
    <s v="Kfla_2741"/>
    <n v="1581"/>
    <m/>
    <m/>
  </r>
  <r>
    <x v="1"/>
    <x v="1"/>
    <s v="GCA_000024345.1"/>
    <s v="Primary Assembly"/>
    <s v="chromosome"/>
    <m/>
    <s v="CP001736.1"/>
    <n v="2898436"/>
    <n v="2900016"/>
    <s v="+"/>
    <s v="ADB31806.1"/>
    <m/>
    <m/>
    <s v="exopolysaccharide biosynthesis polyprenyl glycosylphosphotransferase"/>
    <m/>
    <m/>
    <s v="Kfla_2741"/>
    <n v="1581"/>
    <n v="526"/>
    <m/>
  </r>
  <r>
    <x v="0"/>
    <x v="0"/>
    <s v="GCA_000024345.1"/>
    <s v="Primary Assembly"/>
    <s v="chromosome"/>
    <m/>
    <s v="CP001736.1"/>
    <n v="2900018"/>
    <n v="2900953"/>
    <s v="+"/>
    <m/>
    <m/>
    <m/>
    <m/>
    <m/>
    <m/>
    <s v="Kfla_2742"/>
    <n v="936"/>
    <m/>
    <m/>
  </r>
  <r>
    <x v="1"/>
    <x v="1"/>
    <s v="GCA_000024345.1"/>
    <s v="Primary Assembly"/>
    <s v="chromosome"/>
    <m/>
    <s v="CP001736.1"/>
    <n v="2900018"/>
    <n v="2900953"/>
    <s v="+"/>
    <s v="ADB31807.1"/>
    <m/>
    <m/>
    <s v="NAD-dependent epimerase/dehydratase"/>
    <m/>
    <m/>
    <s v="Kfla_2742"/>
    <n v="936"/>
    <n v="311"/>
    <m/>
  </r>
  <r>
    <x v="0"/>
    <x v="0"/>
    <s v="GCA_000024345.1"/>
    <s v="Primary Assembly"/>
    <s v="chromosome"/>
    <m/>
    <s v="CP001736.1"/>
    <n v="2900950"/>
    <n v="2901933"/>
    <s v="+"/>
    <m/>
    <m/>
    <m/>
    <m/>
    <m/>
    <m/>
    <s v="Kfla_2743"/>
    <n v="984"/>
    <m/>
    <m/>
  </r>
  <r>
    <x v="1"/>
    <x v="1"/>
    <s v="GCA_000024345.1"/>
    <s v="Primary Assembly"/>
    <s v="chromosome"/>
    <m/>
    <s v="CP001736.1"/>
    <n v="2900950"/>
    <n v="2901933"/>
    <s v="+"/>
    <s v="ADB31808.1"/>
    <m/>
    <m/>
    <s v="GDP-mannose 4,6-dehydratase"/>
    <m/>
    <m/>
    <s v="Kfla_2743"/>
    <n v="984"/>
    <n v="327"/>
    <m/>
  </r>
  <r>
    <x v="0"/>
    <x v="0"/>
    <s v="GCA_000024345.1"/>
    <s v="Primary Assembly"/>
    <s v="chromosome"/>
    <m/>
    <s v="CP001736.1"/>
    <n v="2901937"/>
    <n v="2902746"/>
    <s v="+"/>
    <m/>
    <m/>
    <m/>
    <m/>
    <m/>
    <m/>
    <s v="Kfla_2744"/>
    <n v="810"/>
    <m/>
    <m/>
  </r>
  <r>
    <x v="1"/>
    <x v="1"/>
    <s v="GCA_000024345.1"/>
    <s v="Primary Assembly"/>
    <s v="chromosome"/>
    <m/>
    <s v="CP001736.1"/>
    <n v="2901937"/>
    <n v="2902746"/>
    <s v="+"/>
    <s v="ADB31809.1"/>
    <m/>
    <m/>
    <s v="glycosyl transferase, WecB/TagA/CpsF family"/>
    <m/>
    <m/>
    <s v="Kfla_2744"/>
    <n v="810"/>
    <n v="269"/>
    <m/>
  </r>
  <r>
    <x v="0"/>
    <x v="0"/>
    <s v="GCA_000024345.1"/>
    <s v="Primary Assembly"/>
    <s v="chromosome"/>
    <m/>
    <s v="CP001736.1"/>
    <n v="2902743"/>
    <n v="2904005"/>
    <s v="+"/>
    <m/>
    <m/>
    <m/>
    <m/>
    <m/>
    <m/>
    <s v="Kfla_2745"/>
    <n v="1263"/>
    <m/>
    <m/>
  </r>
  <r>
    <x v="1"/>
    <x v="1"/>
    <s v="GCA_000024345.1"/>
    <s v="Primary Assembly"/>
    <s v="chromosome"/>
    <m/>
    <s v="CP001736.1"/>
    <n v="2902743"/>
    <n v="2904005"/>
    <s v="+"/>
    <s v="ADB31810.1"/>
    <m/>
    <m/>
    <s v="hypothetical protein"/>
    <m/>
    <m/>
    <s v="Kfla_2745"/>
    <n v="1263"/>
    <n v="420"/>
    <m/>
  </r>
  <r>
    <x v="0"/>
    <x v="0"/>
    <s v="GCA_000024345.1"/>
    <s v="Primary Assembly"/>
    <s v="chromosome"/>
    <m/>
    <s v="CP001736.1"/>
    <n v="2904050"/>
    <n v="2904673"/>
    <s v="+"/>
    <m/>
    <m/>
    <m/>
    <m/>
    <m/>
    <m/>
    <s v="Kfla_2746"/>
    <n v="624"/>
    <m/>
    <m/>
  </r>
  <r>
    <x v="1"/>
    <x v="1"/>
    <s v="GCA_000024345.1"/>
    <s v="Primary Assembly"/>
    <s v="chromosome"/>
    <m/>
    <s v="CP001736.1"/>
    <n v="2904050"/>
    <n v="2904673"/>
    <s v="+"/>
    <s v="ADB31811.1"/>
    <m/>
    <m/>
    <s v="Lysine exporter protein (LYSE/YGGA)"/>
    <m/>
    <m/>
    <s v="Kfla_2746"/>
    <n v="624"/>
    <n v="207"/>
    <m/>
  </r>
  <r>
    <x v="0"/>
    <x v="0"/>
    <s v="GCA_000024345.1"/>
    <s v="Primary Assembly"/>
    <s v="chromosome"/>
    <m/>
    <s v="CP001736.1"/>
    <n v="2904752"/>
    <n v="2906302"/>
    <s v="-"/>
    <m/>
    <m/>
    <m/>
    <m/>
    <m/>
    <m/>
    <s v="Kfla_2747"/>
    <n v="1551"/>
    <m/>
    <m/>
  </r>
  <r>
    <x v="1"/>
    <x v="1"/>
    <s v="GCA_000024345.1"/>
    <s v="Primary Assembly"/>
    <s v="chromosome"/>
    <m/>
    <s v="CP001736.1"/>
    <n v="2904752"/>
    <n v="2906302"/>
    <s v="-"/>
    <s v="ADB31812.1"/>
    <m/>
    <m/>
    <s v="hypothetical protein"/>
    <m/>
    <m/>
    <s v="Kfla_2747"/>
    <n v="1551"/>
    <n v="516"/>
    <m/>
  </r>
  <r>
    <x v="0"/>
    <x v="0"/>
    <s v="GCA_000024345.1"/>
    <s v="Primary Assembly"/>
    <s v="chromosome"/>
    <m/>
    <s v="CP001736.1"/>
    <n v="2906429"/>
    <n v="2908627"/>
    <s v="-"/>
    <m/>
    <m/>
    <m/>
    <m/>
    <m/>
    <m/>
    <s v="Kfla_2748"/>
    <n v="2199"/>
    <m/>
    <m/>
  </r>
  <r>
    <x v="1"/>
    <x v="1"/>
    <s v="GCA_000024345.1"/>
    <s v="Primary Assembly"/>
    <s v="chromosome"/>
    <m/>
    <s v="CP001736.1"/>
    <n v="2906429"/>
    <n v="2908627"/>
    <s v="-"/>
    <s v="ADB31813.1"/>
    <m/>
    <m/>
    <s v="LamG domain protein jellyroll fold domain protein"/>
    <m/>
    <m/>
    <s v="Kfla_2748"/>
    <n v="2199"/>
    <n v="732"/>
    <m/>
  </r>
  <r>
    <x v="0"/>
    <x v="0"/>
    <s v="GCA_000024345.1"/>
    <s v="Primary Assembly"/>
    <s v="chromosome"/>
    <m/>
    <s v="CP001736.1"/>
    <n v="2908947"/>
    <n v="2910569"/>
    <s v="+"/>
    <m/>
    <m/>
    <m/>
    <m/>
    <m/>
    <m/>
    <s v="Kfla_2749"/>
    <n v="1623"/>
    <m/>
    <m/>
  </r>
  <r>
    <x v="1"/>
    <x v="1"/>
    <s v="GCA_000024345.1"/>
    <s v="Primary Assembly"/>
    <s v="chromosome"/>
    <m/>
    <s v="CP001736.1"/>
    <n v="2908947"/>
    <n v="2910569"/>
    <s v="+"/>
    <s v="ADB31814.1"/>
    <m/>
    <m/>
    <s v="lipopolysaccharide biosynthesis protein"/>
    <m/>
    <m/>
    <s v="Kfla_2749"/>
    <n v="1623"/>
    <n v="540"/>
    <m/>
  </r>
  <r>
    <x v="0"/>
    <x v="0"/>
    <s v="GCA_000024345.1"/>
    <s v="Primary Assembly"/>
    <s v="chromosome"/>
    <m/>
    <s v="CP001736.1"/>
    <n v="2910601"/>
    <n v="2911920"/>
    <s v="+"/>
    <m/>
    <m/>
    <m/>
    <m/>
    <m/>
    <m/>
    <s v="Kfla_2750"/>
    <n v="1320"/>
    <m/>
    <m/>
  </r>
  <r>
    <x v="1"/>
    <x v="1"/>
    <s v="GCA_000024345.1"/>
    <s v="Primary Assembly"/>
    <s v="chromosome"/>
    <m/>
    <s v="CP001736.1"/>
    <n v="2910601"/>
    <n v="2911920"/>
    <s v="+"/>
    <s v="ADB31815.1"/>
    <m/>
    <m/>
    <s v="hypothetical protein"/>
    <m/>
    <m/>
    <s v="Kfla_2750"/>
    <n v="1320"/>
    <n v="439"/>
    <m/>
  </r>
  <r>
    <x v="0"/>
    <x v="0"/>
    <s v="GCA_000024345.1"/>
    <s v="Primary Assembly"/>
    <s v="chromosome"/>
    <m/>
    <s v="CP001736.1"/>
    <n v="2911944"/>
    <n v="2912681"/>
    <s v="-"/>
    <m/>
    <m/>
    <m/>
    <m/>
    <m/>
    <m/>
    <s v="Kfla_2751"/>
    <n v="738"/>
    <m/>
    <m/>
  </r>
  <r>
    <x v="1"/>
    <x v="1"/>
    <s v="GCA_000024345.1"/>
    <s v="Primary Assembly"/>
    <s v="chromosome"/>
    <m/>
    <s v="CP001736.1"/>
    <n v="2911944"/>
    <n v="2912681"/>
    <s v="-"/>
    <s v="ADB31816.1"/>
    <m/>
    <m/>
    <s v="short-chain dehydrogenase/reductase SDR"/>
    <m/>
    <m/>
    <s v="Kfla_2751"/>
    <n v="738"/>
    <n v="245"/>
    <m/>
  </r>
  <r>
    <x v="0"/>
    <x v="0"/>
    <s v="GCA_000024345.1"/>
    <s v="Primary Assembly"/>
    <s v="chromosome"/>
    <m/>
    <s v="CP001736.1"/>
    <n v="2912813"/>
    <n v="2913649"/>
    <s v="+"/>
    <m/>
    <m/>
    <m/>
    <m/>
    <m/>
    <m/>
    <s v="Kfla_2752"/>
    <n v="837"/>
    <m/>
    <m/>
  </r>
  <r>
    <x v="1"/>
    <x v="1"/>
    <s v="GCA_000024345.1"/>
    <s v="Primary Assembly"/>
    <s v="chromosome"/>
    <m/>
    <s v="CP001736.1"/>
    <n v="2912813"/>
    <n v="2913649"/>
    <s v="+"/>
    <s v="ADB31817.1"/>
    <m/>
    <m/>
    <s v="helix-turn-helix domain protein"/>
    <m/>
    <m/>
    <s v="Kfla_2752"/>
    <n v="837"/>
    <n v="278"/>
    <m/>
  </r>
  <r>
    <x v="0"/>
    <x v="0"/>
    <s v="GCA_000024345.1"/>
    <s v="Primary Assembly"/>
    <s v="chromosome"/>
    <m/>
    <s v="CP001736.1"/>
    <n v="2913663"/>
    <n v="2915213"/>
    <s v="-"/>
    <m/>
    <m/>
    <m/>
    <m/>
    <m/>
    <m/>
    <s v="Kfla_2753"/>
    <n v="1551"/>
    <m/>
    <m/>
  </r>
  <r>
    <x v="1"/>
    <x v="1"/>
    <s v="GCA_000024345.1"/>
    <s v="Primary Assembly"/>
    <s v="chromosome"/>
    <m/>
    <s v="CP001736.1"/>
    <n v="2913663"/>
    <n v="2915213"/>
    <s v="-"/>
    <s v="ADB31818.1"/>
    <m/>
    <m/>
    <s v="hypothetical protein"/>
    <m/>
    <m/>
    <s v="Kfla_2753"/>
    <n v="1551"/>
    <n v="516"/>
    <m/>
  </r>
  <r>
    <x v="0"/>
    <x v="0"/>
    <s v="GCA_000024345.1"/>
    <s v="Primary Assembly"/>
    <s v="chromosome"/>
    <m/>
    <s v="CP001736.1"/>
    <n v="2915270"/>
    <n v="2916676"/>
    <s v="-"/>
    <m/>
    <m/>
    <m/>
    <m/>
    <m/>
    <m/>
    <s v="Kfla_2754"/>
    <n v="1407"/>
    <m/>
    <m/>
  </r>
  <r>
    <x v="1"/>
    <x v="1"/>
    <s v="GCA_000024345.1"/>
    <s v="Primary Assembly"/>
    <s v="chromosome"/>
    <m/>
    <s v="CP001736.1"/>
    <n v="2915270"/>
    <n v="2916676"/>
    <s v="-"/>
    <s v="ADB31819.1"/>
    <m/>
    <m/>
    <s v="Glucuronate isomerase"/>
    <m/>
    <m/>
    <s v="Kfla_2754"/>
    <n v="1407"/>
    <n v="468"/>
    <m/>
  </r>
  <r>
    <x v="0"/>
    <x v="0"/>
    <s v="GCA_000024345.1"/>
    <s v="Primary Assembly"/>
    <s v="chromosome"/>
    <m/>
    <s v="CP001736.1"/>
    <n v="2916809"/>
    <n v="2917801"/>
    <s v="+"/>
    <m/>
    <m/>
    <m/>
    <m/>
    <m/>
    <m/>
    <s v="Kfla_2755"/>
    <n v="993"/>
    <m/>
    <m/>
  </r>
  <r>
    <x v="1"/>
    <x v="1"/>
    <s v="GCA_000024345.1"/>
    <s v="Primary Assembly"/>
    <s v="chromosome"/>
    <m/>
    <s v="CP001736.1"/>
    <n v="2916809"/>
    <n v="2917801"/>
    <s v="+"/>
    <s v="ADB31820.1"/>
    <m/>
    <m/>
    <s v="transcriptional regulator, LacI family"/>
    <m/>
    <m/>
    <s v="Kfla_2755"/>
    <n v="993"/>
    <n v="330"/>
    <m/>
  </r>
  <r>
    <x v="0"/>
    <x v="0"/>
    <s v="GCA_000024345.1"/>
    <s v="Primary Assembly"/>
    <s v="chromosome"/>
    <m/>
    <s v="CP001736.1"/>
    <n v="2917828"/>
    <n v="2919210"/>
    <s v="+"/>
    <m/>
    <m/>
    <m/>
    <m/>
    <m/>
    <m/>
    <s v="Kfla_2756"/>
    <n v="1383"/>
    <m/>
    <m/>
  </r>
  <r>
    <x v="1"/>
    <x v="1"/>
    <s v="GCA_000024345.1"/>
    <s v="Primary Assembly"/>
    <s v="chromosome"/>
    <m/>
    <s v="CP001736.1"/>
    <n v="2917828"/>
    <n v="2919210"/>
    <s v="+"/>
    <s v="ADB31821.1"/>
    <m/>
    <m/>
    <s v="Mannitol dehydrogenase domain protein"/>
    <m/>
    <m/>
    <s v="Kfla_2756"/>
    <n v="1383"/>
    <n v="460"/>
    <m/>
  </r>
  <r>
    <x v="0"/>
    <x v="0"/>
    <s v="GCA_000024345.1"/>
    <s v="Primary Assembly"/>
    <s v="chromosome"/>
    <m/>
    <s v="CP001736.1"/>
    <n v="2919200"/>
    <n v="2921149"/>
    <s v="-"/>
    <m/>
    <m/>
    <m/>
    <m/>
    <m/>
    <m/>
    <s v="Kfla_2757"/>
    <n v="1950"/>
    <m/>
    <m/>
  </r>
  <r>
    <x v="1"/>
    <x v="1"/>
    <s v="GCA_000024345.1"/>
    <s v="Primary Assembly"/>
    <s v="chromosome"/>
    <m/>
    <s v="CP001736.1"/>
    <n v="2919200"/>
    <n v="2921149"/>
    <s v="-"/>
    <s v="ADB31822.1"/>
    <m/>
    <m/>
    <s v="hypothetical protein"/>
    <m/>
    <m/>
    <s v="Kfla_2757"/>
    <n v="1950"/>
    <n v="649"/>
    <m/>
  </r>
  <r>
    <x v="0"/>
    <x v="0"/>
    <s v="GCA_000024345.1"/>
    <s v="Primary Assembly"/>
    <s v="chromosome"/>
    <m/>
    <s v="CP001736.1"/>
    <n v="2921507"/>
    <n v="2922688"/>
    <s v="+"/>
    <m/>
    <m/>
    <m/>
    <m/>
    <m/>
    <m/>
    <s v="Kfla_2758"/>
    <n v="1182"/>
    <m/>
    <m/>
  </r>
  <r>
    <x v="1"/>
    <x v="1"/>
    <s v="GCA_000024345.1"/>
    <s v="Primary Assembly"/>
    <s v="chromosome"/>
    <m/>
    <s v="CP001736.1"/>
    <n v="2921507"/>
    <n v="2922688"/>
    <s v="+"/>
    <s v="ADB31823.1"/>
    <m/>
    <m/>
    <s v="glycosyl transferase group 1"/>
    <m/>
    <m/>
    <s v="Kfla_2758"/>
    <n v="1182"/>
    <n v="393"/>
    <m/>
  </r>
  <r>
    <x v="0"/>
    <x v="0"/>
    <s v="GCA_000024345.1"/>
    <s v="Primary Assembly"/>
    <s v="chromosome"/>
    <m/>
    <s v="CP001736.1"/>
    <n v="2922839"/>
    <n v="2923267"/>
    <s v="+"/>
    <m/>
    <m/>
    <m/>
    <m/>
    <m/>
    <m/>
    <s v="Kfla_2759"/>
    <n v="429"/>
    <m/>
    <m/>
  </r>
  <r>
    <x v="1"/>
    <x v="1"/>
    <s v="GCA_000024345.1"/>
    <s v="Primary Assembly"/>
    <s v="chromosome"/>
    <m/>
    <s v="CP001736.1"/>
    <n v="2922839"/>
    <n v="2923267"/>
    <s v="+"/>
    <s v="ADB31824.1"/>
    <m/>
    <m/>
    <s v="cytidyltransferase-related domain protein"/>
    <m/>
    <m/>
    <s v="Kfla_2759"/>
    <n v="429"/>
    <n v="142"/>
    <m/>
  </r>
  <r>
    <x v="0"/>
    <x v="0"/>
    <s v="GCA_000024345.1"/>
    <s v="Primary Assembly"/>
    <s v="chromosome"/>
    <m/>
    <s v="CP001736.1"/>
    <n v="2923264"/>
    <n v="2924025"/>
    <s v="+"/>
    <m/>
    <m/>
    <m/>
    <m/>
    <m/>
    <m/>
    <s v="Kfla_2760"/>
    <n v="762"/>
    <m/>
    <m/>
  </r>
  <r>
    <x v="1"/>
    <x v="1"/>
    <s v="GCA_000024345.1"/>
    <s v="Primary Assembly"/>
    <s v="chromosome"/>
    <m/>
    <s v="CP001736.1"/>
    <n v="2923264"/>
    <n v="2924025"/>
    <s v="+"/>
    <s v="ADB31825.1"/>
    <m/>
    <m/>
    <s v="CDP-alcohol phosphatidyltransferase"/>
    <m/>
    <m/>
    <s v="Kfla_2760"/>
    <n v="762"/>
    <n v="253"/>
    <m/>
  </r>
  <r>
    <x v="0"/>
    <x v="0"/>
    <s v="GCA_000024345.1"/>
    <s v="Primary Assembly"/>
    <s v="chromosome"/>
    <m/>
    <s v="CP001736.1"/>
    <n v="2924025"/>
    <n v="2924441"/>
    <s v="+"/>
    <m/>
    <m/>
    <m/>
    <m/>
    <m/>
    <m/>
    <s v="Kfla_2761"/>
    <n v="417"/>
    <m/>
    <m/>
  </r>
  <r>
    <x v="1"/>
    <x v="1"/>
    <s v="GCA_000024345.1"/>
    <s v="Primary Assembly"/>
    <s v="chromosome"/>
    <m/>
    <s v="CP001736.1"/>
    <n v="2924025"/>
    <n v="2924441"/>
    <s v="+"/>
    <s v="ADB31826.1"/>
    <m/>
    <m/>
    <s v="cytidyltransferase-related domain protein"/>
    <m/>
    <m/>
    <s v="Kfla_2761"/>
    <n v="417"/>
    <n v="138"/>
    <m/>
  </r>
  <r>
    <x v="0"/>
    <x v="0"/>
    <s v="GCA_000024345.1"/>
    <s v="Primary Assembly"/>
    <s v="chromosome"/>
    <m/>
    <s v="CP001736.1"/>
    <n v="2924438"/>
    <n v="2925634"/>
    <s v="+"/>
    <m/>
    <m/>
    <m/>
    <m/>
    <m/>
    <m/>
    <s v="Kfla_2762"/>
    <n v="1197"/>
    <m/>
    <m/>
  </r>
  <r>
    <x v="1"/>
    <x v="1"/>
    <s v="GCA_000024345.1"/>
    <s v="Primary Assembly"/>
    <s v="chromosome"/>
    <m/>
    <s v="CP001736.1"/>
    <n v="2924438"/>
    <n v="2925634"/>
    <s v="+"/>
    <s v="ADB31827.1"/>
    <m/>
    <m/>
    <s v="glycosyl transferase group 1"/>
    <m/>
    <m/>
    <s v="Kfla_2762"/>
    <n v="1197"/>
    <n v="398"/>
    <m/>
  </r>
  <r>
    <x v="0"/>
    <x v="0"/>
    <s v="GCA_000024345.1"/>
    <s v="Primary Assembly"/>
    <s v="chromosome"/>
    <m/>
    <s v="CP001736.1"/>
    <n v="2925909"/>
    <n v="2927090"/>
    <s v="-"/>
    <m/>
    <m/>
    <m/>
    <m/>
    <m/>
    <m/>
    <s v="Kfla_2763"/>
    <n v="1182"/>
    <m/>
    <m/>
  </r>
  <r>
    <x v="1"/>
    <x v="1"/>
    <s v="GCA_000024345.1"/>
    <s v="Primary Assembly"/>
    <s v="chromosome"/>
    <m/>
    <s v="CP001736.1"/>
    <n v="2925909"/>
    <n v="2927090"/>
    <s v="-"/>
    <s v="ADB31828.1"/>
    <m/>
    <m/>
    <s v="quinolinate synthetase complex, A subunit"/>
    <m/>
    <m/>
    <s v="Kfla_2763"/>
    <n v="1182"/>
    <n v="393"/>
    <m/>
  </r>
  <r>
    <x v="0"/>
    <x v="0"/>
    <s v="GCA_000024345.1"/>
    <s v="Primary Assembly"/>
    <s v="chromosome"/>
    <m/>
    <s v="CP001736.1"/>
    <n v="2927186"/>
    <n v="2928520"/>
    <s v="+"/>
    <m/>
    <m/>
    <m/>
    <m/>
    <m/>
    <m/>
    <s v="Kfla_2764"/>
    <n v="1335"/>
    <m/>
    <m/>
  </r>
  <r>
    <x v="1"/>
    <x v="1"/>
    <s v="GCA_000024345.1"/>
    <s v="Primary Assembly"/>
    <s v="chromosome"/>
    <m/>
    <s v="CP001736.1"/>
    <n v="2927186"/>
    <n v="2928520"/>
    <s v="+"/>
    <s v="ADB31829.1"/>
    <m/>
    <m/>
    <s v="amine oxidase"/>
    <m/>
    <m/>
    <s v="Kfla_2764"/>
    <n v="1335"/>
    <n v="444"/>
    <m/>
  </r>
  <r>
    <x v="0"/>
    <x v="0"/>
    <s v="GCA_000024345.1"/>
    <s v="Primary Assembly"/>
    <s v="chromosome"/>
    <m/>
    <s v="CP001736.1"/>
    <n v="2928536"/>
    <n v="2929060"/>
    <s v="-"/>
    <m/>
    <m/>
    <m/>
    <m/>
    <m/>
    <m/>
    <s v="Kfla_2765"/>
    <n v="525"/>
    <m/>
    <m/>
  </r>
  <r>
    <x v="1"/>
    <x v="1"/>
    <s v="GCA_000024345.1"/>
    <s v="Primary Assembly"/>
    <s v="chromosome"/>
    <m/>
    <s v="CP001736.1"/>
    <n v="2928536"/>
    <n v="2929060"/>
    <s v="-"/>
    <s v="ADB31830.1"/>
    <m/>
    <m/>
    <s v="NUDIX hydrolase"/>
    <m/>
    <m/>
    <s v="Kfla_2765"/>
    <n v="525"/>
    <n v="174"/>
    <m/>
  </r>
  <r>
    <x v="0"/>
    <x v="0"/>
    <s v="GCA_000024345.1"/>
    <s v="Primary Assembly"/>
    <s v="chromosome"/>
    <m/>
    <s v="CP001736.1"/>
    <n v="2929057"/>
    <n v="2929728"/>
    <s v="-"/>
    <m/>
    <m/>
    <m/>
    <m/>
    <m/>
    <m/>
    <s v="Kfla_2766"/>
    <n v="672"/>
    <m/>
    <m/>
  </r>
  <r>
    <x v="1"/>
    <x v="1"/>
    <s v="GCA_000024345.1"/>
    <s v="Primary Assembly"/>
    <s v="chromosome"/>
    <m/>
    <s v="CP001736.1"/>
    <n v="2929057"/>
    <n v="2929728"/>
    <s v="-"/>
    <s v="ADB31831.1"/>
    <m/>
    <m/>
    <s v="Deoxyribonuclease V"/>
    <m/>
    <m/>
    <s v="Kfla_2766"/>
    <n v="672"/>
    <n v="223"/>
    <m/>
  </r>
  <r>
    <x v="0"/>
    <x v="0"/>
    <s v="GCA_000024345.1"/>
    <s v="Primary Assembly"/>
    <s v="chromosome"/>
    <m/>
    <s v="CP001736.1"/>
    <n v="2929898"/>
    <n v="2930992"/>
    <s v="+"/>
    <m/>
    <m/>
    <m/>
    <m/>
    <m/>
    <m/>
    <s v="Kfla_2767"/>
    <n v="1095"/>
    <m/>
    <m/>
  </r>
  <r>
    <x v="1"/>
    <x v="1"/>
    <s v="GCA_000024345.1"/>
    <s v="Primary Assembly"/>
    <s v="chromosome"/>
    <m/>
    <s v="CP001736.1"/>
    <n v="2929898"/>
    <n v="2930992"/>
    <s v="+"/>
    <s v="ADB31832.1"/>
    <m/>
    <m/>
    <s v="glycerate kinase"/>
    <m/>
    <m/>
    <s v="Kfla_2767"/>
    <n v="1095"/>
    <n v="364"/>
    <m/>
  </r>
  <r>
    <x v="0"/>
    <x v="0"/>
    <s v="GCA_000024345.1"/>
    <s v="Primary Assembly"/>
    <s v="chromosome"/>
    <m/>
    <s v="CP001736.1"/>
    <n v="2931192"/>
    <n v="2931554"/>
    <s v="+"/>
    <m/>
    <m/>
    <m/>
    <m/>
    <m/>
    <m/>
    <s v="Kfla_2768"/>
    <n v="363"/>
    <m/>
    <m/>
  </r>
  <r>
    <x v="1"/>
    <x v="1"/>
    <s v="GCA_000024345.1"/>
    <s v="Primary Assembly"/>
    <s v="chromosome"/>
    <m/>
    <s v="CP001736.1"/>
    <n v="2931192"/>
    <n v="2931554"/>
    <s v="+"/>
    <s v="ADB31833.1"/>
    <m/>
    <m/>
    <s v="iron-sulfur cluster assembly accessory protein"/>
    <m/>
    <m/>
    <s v="Kfla_2768"/>
    <n v="363"/>
    <n v="120"/>
    <m/>
  </r>
  <r>
    <x v="0"/>
    <x v="0"/>
    <s v="GCA_000024345.1"/>
    <s v="Primary Assembly"/>
    <s v="chromosome"/>
    <m/>
    <s v="CP001736.1"/>
    <n v="2931612"/>
    <n v="2932802"/>
    <s v="-"/>
    <m/>
    <m/>
    <m/>
    <m/>
    <m/>
    <m/>
    <s v="Kfla_2769"/>
    <n v="1191"/>
    <m/>
    <m/>
  </r>
  <r>
    <x v="1"/>
    <x v="1"/>
    <s v="GCA_000024345.1"/>
    <s v="Primary Assembly"/>
    <s v="chromosome"/>
    <m/>
    <s v="CP001736.1"/>
    <n v="2931612"/>
    <n v="2932802"/>
    <s v="-"/>
    <s v="ADB31834.1"/>
    <m/>
    <m/>
    <s v="peptidase M20"/>
    <m/>
    <m/>
    <s v="Kfla_2769"/>
    <n v="1191"/>
    <n v="396"/>
    <m/>
  </r>
  <r>
    <x v="0"/>
    <x v="0"/>
    <s v="GCA_000024345.1"/>
    <s v="Primary Assembly"/>
    <s v="chromosome"/>
    <m/>
    <s v="CP001736.1"/>
    <n v="2932847"/>
    <n v="2934373"/>
    <s v="-"/>
    <m/>
    <m/>
    <m/>
    <m/>
    <m/>
    <m/>
    <s v="Kfla_2770"/>
    <n v="1527"/>
    <m/>
    <m/>
  </r>
  <r>
    <x v="1"/>
    <x v="1"/>
    <s v="GCA_000024345.1"/>
    <s v="Primary Assembly"/>
    <s v="chromosome"/>
    <m/>
    <s v="CP001736.1"/>
    <n v="2932847"/>
    <n v="2934373"/>
    <s v="-"/>
    <s v="ADB31835.1"/>
    <m/>
    <m/>
    <s v="beta-lactamase"/>
    <m/>
    <m/>
    <s v="Kfla_2770"/>
    <n v="1527"/>
    <n v="508"/>
    <m/>
  </r>
  <r>
    <x v="0"/>
    <x v="0"/>
    <s v="GCA_000024345.1"/>
    <s v="Primary Assembly"/>
    <s v="chromosome"/>
    <m/>
    <s v="CP001736.1"/>
    <n v="2934542"/>
    <n v="2935084"/>
    <s v="+"/>
    <m/>
    <m/>
    <m/>
    <m/>
    <m/>
    <m/>
    <s v="Kfla_2771"/>
    <n v="543"/>
    <m/>
    <m/>
  </r>
  <r>
    <x v="1"/>
    <x v="1"/>
    <s v="GCA_000024345.1"/>
    <s v="Primary Assembly"/>
    <s v="chromosome"/>
    <m/>
    <s v="CP001736.1"/>
    <n v="2934542"/>
    <n v="2935084"/>
    <s v="+"/>
    <s v="ADB31836.1"/>
    <m/>
    <m/>
    <s v="bifunctional deaminase-reductase domain protein"/>
    <m/>
    <m/>
    <s v="Kfla_2771"/>
    <n v="543"/>
    <n v="180"/>
    <m/>
  </r>
  <r>
    <x v="0"/>
    <x v="0"/>
    <s v="GCA_000024345.1"/>
    <s v="Primary Assembly"/>
    <s v="chromosome"/>
    <m/>
    <s v="CP001736.1"/>
    <n v="2935180"/>
    <n v="2936124"/>
    <s v="+"/>
    <m/>
    <m/>
    <m/>
    <m/>
    <m/>
    <m/>
    <s v="Kfla_2772"/>
    <n v="945"/>
    <m/>
    <m/>
  </r>
  <r>
    <x v="1"/>
    <x v="1"/>
    <s v="GCA_000024345.1"/>
    <s v="Primary Assembly"/>
    <s v="chromosome"/>
    <m/>
    <s v="CP001736.1"/>
    <n v="2935180"/>
    <n v="2936124"/>
    <s v="+"/>
    <s v="ADB31837.1"/>
    <m/>
    <m/>
    <s v="diacylglycerol kinase catalytic region"/>
    <m/>
    <m/>
    <s v="Kfla_2772"/>
    <n v="945"/>
    <n v="314"/>
    <m/>
  </r>
  <r>
    <x v="0"/>
    <x v="0"/>
    <s v="GCA_000024345.1"/>
    <s v="Primary Assembly"/>
    <s v="chromosome"/>
    <m/>
    <s v="CP001736.1"/>
    <n v="2936078"/>
    <n v="2937049"/>
    <s v="-"/>
    <m/>
    <m/>
    <m/>
    <m/>
    <m/>
    <m/>
    <s v="Kfla_2773"/>
    <n v="972"/>
    <m/>
    <m/>
  </r>
  <r>
    <x v="1"/>
    <x v="1"/>
    <s v="GCA_000024345.1"/>
    <s v="Primary Assembly"/>
    <s v="chromosome"/>
    <m/>
    <s v="CP001736.1"/>
    <n v="2936078"/>
    <n v="2937049"/>
    <s v="-"/>
    <s v="ADB31838.1"/>
    <m/>
    <m/>
    <s v="RNA polymerase, sigma-24 subunit, ECF subfamily"/>
    <m/>
    <m/>
    <s v="Kfla_2773"/>
    <n v="972"/>
    <n v="323"/>
    <m/>
  </r>
  <r>
    <x v="0"/>
    <x v="0"/>
    <s v="GCA_000024345.1"/>
    <s v="Primary Assembly"/>
    <s v="chromosome"/>
    <m/>
    <s v="CP001736.1"/>
    <n v="2937148"/>
    <n v="2937519"/>
    <s v="+"/>
    <m/>
    <m/>
    <m/>
    <m/>
    <m/>
    <m/>
    <s v="Kfla_2774"/>
    <n v="372"/>
    <m/>
    <m/>
  </r>
  <r>
    <x v="1"/>
    <x v="1"/>
    <s v="GCA_000024345.1"/>
    <s v="Primary Assembly"/>
    <s v="chromosome"/>
    <m/>
    <s v="CP001736.1"/>
    <n v="2937148"/>
    <n v="2937519"/>
    <s v="+"/>
    <s v="ADB31839.1"/>
    <m/>
    <m/>
    <s v="hypothetical protein"/>
    <m/>
    <m/>
    <s v="Kfla_2774"/>
    <n v="372"/>
    <n v="123"/>
    <m/>
  </r>
  <r>
    <x v="0"/>
    <x v="0"/>
    <s v="GCA_000024345.1"/>
    <s v="Primary Assembly"/>
    <s v="chromosome"/>
    <m/>
    <s v="CP001736.1"/>
    <n v="2937536"/>
    <n v="2943256"/>
    <s v="-"/>
    <m/>
    <m/>
    <m/>
    <m/>
    <m/>
    <m/>
    <s v="Kfla_2775"/>
    <n v="5721"/>
    <m/>
    <m/>
  </r>
  <r>
    <x v="1"/>
    <x v="1"/>
    <s v="GCA_000024345.1"/>
    <s v="Primary Assembly"/>
    <s v="chromosome"/>
    <m/>
    <s v="CP001736.1"/>
    <n v="2937536"/>
    <n v="2943256"/>
    <s v="-"/>
    <s v="ADB31840.1"/>
    <m/>
    <m/>
    <s v="alpha-1,6-glucosidase, pullulanase-type"/>
    <m/>
    <m/>
    <s v="Kfla_2775"/>
    <n v="5721"/>
    <n v="1906"/>
    <m/>
  </r>
  <r>
    <x v="0"/>
    <x v="0"/>
    <s v="GCA_000024345.1"/>
    <s v="Primary Assembly"/>
    <s v="chromosome"/>
    <m/>
    <s v="CP001736.1"/>
    <n v="2943341"/>
    <n v="2944048"/>
    <s v="-"/>
    <m/>
    <m/>
    <m/>
    <m/>
    <m/>
    <m/>
    <s v="Kfla_2776"/>
    <n v="708"/>
    <m/>
    <m/>
  </r>
  <r>
    <x v="1"/>
    <x v="1"/>
    <s v="GCA_000024345.1"/>
    <s v="Primary Assembly"/>
    <s v="chromosome"/>
    <m/>
    <s v="CP001736.1"/>
    <n v="2943341"/>
    <n v="2944048"/>
    <s v="-"/>
    <s v="ADB31841.1"/>
    <m/>
    <m/>
    <s v="Silent information regulator protein Sir2"/>
    <m/>
    <m/>
    <s v="Kfla_2776"/>
    <n v="708"/>
    <n v="235"/>
    <m/>
  </r>
  <r>
    <x v="0"/>
    <x v="0"/>
    <s v="GCA_000024345.1"/>
    <s v="Primary Assembly"/>
    <s v="chromosome"/>
    <m/>
    <s v="CP001736.1"/>
    <n v="2944045"/>
    <n v="2944602"/>
    <s v="-"/>
    <m/>
    <m/>
    <m/>
    <m/>
    <m/>
    <m/>
    <s v="Kfla_2777"/>
    <n v="558"/>
    <m/>
    <m/>
  </r>
  <r>
    <x v="1"/>
    <x v="1"/>
    <s v="GCA_000024345.1"/>
    <s v="Primary Assembly"/>
    <s v="chromosome"/>
    <m/>
    <s v="CP001736.1"/>
    <n v="2944045"/>
    <n v="2944602"/>
    <s v="-"/>
    <s v="ADB31842.1"/>
    <m/>
    <m/>
    <s v="GCN5-related N-acetyltransferase"/>
    <m/>
    <m/>
    <s v="Kfla_2777"/>
    <n v="558"/>
    <n v="185"/>
    <m/>
  </r>
  <r>
    <x v="0"/>
    <x v="0"/>
    <s v="GCA_000024345.1"/>
    <s v="Primary Assembly"/>
    <s v="chromosome"/>
    <m/>
    <s v="CP001736.1"/>
    <n v="2944646"/>
    <n v="2944852"/>
    <s v="-"/>
    <m/>
    <m/>
    <m/>
    <m/>
    <m/>
    <m/>
    <s v="Kfla_2778"/>
    <n v="207"/>
    <m/>
    <m/>
  </r>
  <r>
    <x v="1"/>
    <x v="1"/>
    <s v="GCA_000024345.1"/>
    <s v="Primary Assembly"/>
    <s v="chromosome"/>
    <m/>
    <s v="CP001736.1"/>
    <n v="2944646"/>
    <n v="2944852"/>
    <s v="-"/>
    <s v="ADB31843.1"/>
    <m/>
    <m/>
    <s v="SirA family protein"/>
    <m/>
    <m/>
    <s v="Kfla_2778"/>
    <n v="207"/>
    <n v="68"/>
    <m/>
  </r>
  <r>
    <x v="0"/>
    <x v="0"/>
    <s v="GCA_000024345.1"/>
    <s v="Primary Assembly"/>
    <s v="chromosome"/>
    <m/>
    <s v="CP001736.1"/>
    <n v="2944852"/>
    <n v="2945979"/>
    <s v="-"/>
    <m/>
    <m/>
    <m/>
    <m/>
    <m/>
    <m/>
    <s v="Kfla_2779"/>
    <n v="1128"/>
    <m/>
    <m/>
  </r>
  <r>
    <x v="1"/>
    <x v="1"/>
    <s v="GCA_000024345.1"/>
    <s v="Primary Assembly"/>
    <s v="chromosome"/>
    <m/>
    <s v="CP001736.1"/>
    <n v="2944852"/>
    <n v="2945979"/>
    <s v="-"/>
    <s v="ADB31844.1"/>
    <m/>
    <m/>
    <s v="aminotransferase class V"/>
    <m/>
    <m/>
    <s v="Kfla_2779"/>
    <n v="1128"/>
    <n v="375"/>
    <m/>
  </r>
  <r>
    <x v="0"/>
    <x v="0"/>
    <s v="GCA_000024345.1"/>
    <s v="Primary Assembly"/>
    <s v="chromosome"/>
    <m/>
    <s v="CP001736.1"/>
    <n v="2946074"/>
    <n v="2946973"/>
    <s v="+"/>
    <m/>
    <m/>
    <m/>
    <m/>
    <m/>
    <m/>
    <s v="Kfla_2780"/>
    <n v="900"/>
    <m/>
    <m/>
  </r>
  <r>
    <x v="1"/>
    <x v="1"/>
    <s v="GCA_000024345.1"/>
    <s v="Primary Assembly"/>
    <s v="chromosome"/>
    <m/>
    <s v="CP001736.1"/>
    <n v="2946074"/>
    <n v="2946973"/>
    <s v="+"/>
    <s v="ADB31845.1"/>
    <m/>
    <m/>
    <s v="cytochrome c oxidase, subunit II"/>
    <m/>
    <m/>
    <s v="Kfla_2780"/>
    <n v="900"/>
    <n v="299"/>
    <m/>
  </r>
  <r>
    <x v="0"/>
    <x v="0"/>
    <s v="GCA_000024345.1"/>
    <s v="Primary Assembly"/>
    <s v="chromosome"/>
    <m/>
    <s v="CP001736.1"/>
    <n v="2946970"/>
    <n v="2948760"/>
    <s v="+"/>
    <m/>
    <m/>
    <m/>
    <m/>
    <m/>
    <m/>
    <s v="Kfla_2781"/>
    <n v="1791"/>
    <m/>
    <m/>
  </r>
  <r>
    <x v="1"/>
    <x v="1"/>
    <s v="GCA_000024345.1"/>
    <s v="Primary Assembly"/>
    <s v="chromosome"/>
    <m/>
    <s v="CP001736.1"/>
    <n v="2946970"/>
    <n v="2948760"/>
    <s v="+"/>
    <s v="ADB31846.1"/>
    <m/>
    <m/>
    <s v="cytochrome c oxidase, subunit I"/>
    <m/>
    <m/>
    <s v="Kfla_2781"/>
    <n v="1791"/>
    <n v="596"/>
    <m/>
  </r>
  <r>
    <x v="0"/>
    <x v="0"/>
    <s v="GCA_000024345.1"/>
    <s v="Primary Assembly"/>
    <s v="chromosome"/>
    <m/>
    <s v="CP001736.1"/>
    <n v="2948757"/>
    <n v="2949152"/>
    <s v="+"/>
    <m/>
    <m/>
    <m/>
    <m/>
    <m/>
    <m/>
    <s v="Kfla_2782"/>
    <n v="396"/>
    <m/>
    <m/>
  </r>
  <r>
    <x v="1"/>
    <x v="1"/>
    <s v="GCA_000024345.1"/>
    <s v="Primary Assembly"/>
    <s v="chromosome"/>
    <m/>
    <s v="CP001736.1"/>
    <n v="2948757"/>
    <n v="2949152"/>
    <s v="+"/>
    <s v="ADB31847.1"/>
    <m/>
    <m/>
    <s v="hypothetical protein"/>
    <m/>
    <m/>
    <s v="Kfla_2782"/>
    <n v="396"/>
    <n v="131"/>
    <m/>
  </r>
  <r>
    <x v="0"/>
    <x v="0"/>
    <s v="GCA_000024345.1"/>
    <s v="Primary Assembly"/>
    <s v="chromosome"/>
    <m/>
    <s v="CP001736.1"/>
    <n v="2949318"/>
    <n v="2950571"/>
    <s v="+"/>
    <m/>
    <m/>
    <m/>
    <m/>
    <m/>
    <m/>
    <s v="Kfla_2783"/>
    <n v="1254"/>
    <m/>
    <m/>
  </r>
  <r>
    <x v="1"/>
    <x v="1"/>
    <s v="GCA_000024345.1"/>
    <s v="Primary Assembly"/>
    <s v="chromosome"/>
    <m/>
    <s v="CP001736.1"/>
    <n v="2949318"/>
    <n v="2950571"/>
    <s v="+"/>
    <s v="ADB31848.1"/>
    <m/>
    <m/>
    <s v="ErfK/YbiS/YcfS/YnhG family protein"/>
    <m/>
    <m/>
    <s v="Kfla_2783"/>
    <n v="1254"/>
    <n v="417"/>
    <m/>
  </r>
  <r>
    <x v="0"/>
    <x v="0"/>
    <s v="GCA_000024345.1"/>
    <s v="Primary Assembly"/>
    <s v="chromosome"/>
    <m/>
    <s v="CP001736.1"/>
    <n v="2950620"/>
    <n v="2951852"/>
    <s v="-"/>
    <m/>
    <m/>
    <m/>
    <m/>
    <m/>
    <m/>
    <s v="Kfla_2784"/>
    <n v="1233"/>
    <m/>
    <m/>
  </r>
  <r>
    <x v="1"/>
    <x v="1"/>
    <s v="GCA_000024345.1"/>
    <s v="Primary Assembly"/>
    <s v="chromosome"/>
    <m/>
    <s v="CP001736.1"/>
    <n v="2950620"/>
    <n v="2951852"/>
    <s v="-"/>
    <s v="ADB31849.1"/>
    <m/>
    <m/>
    <s v="putative RNA polymerase, sigma-24 subunit, ECF subfamily"/>
    <m/>
    <m/>
    <s v="Kfla_2784"/>
    <n v="1233"/>
    <n v="410"/>
    <m/>
  </r>
  <r>
    <x v="0"/>
    <x v="0"/>
    <s v="GCA_000024345.1"/>
    <s v="Primary Assembly"/>
    <s v="chromosome"/>
    <m/>
    <s v="CP001736.1"/>
    <n v="2951849"/>
    <n v="2952172"/>
    <s v="-"/>
    <m/>
    <m/>
    <m/>
    <m/>
    <m/>
    <m/>
    <s v="Kfla_2785"/>
    <n v="324"/>
    <m/>
    <m/>
  </r>
  <r>
    <x v="1"/>
    <x v="1"/>
    <s v="GCA_000024345.1"/>
    <s v="Primary Assembly"/>
    <s v="chromosome"/>
    <m/>
    <s v="CP001736.1"/>
    <n v="2951849"/>
    <n v="2952172"/>
    <s v="-"/>
    <s v="ADB31850.1"/>
    <m/>
    <m/>
    <s v="YCII-related protein"/>
    <m/>
    <m/>
    <s v="Kfla_2785"/>
    <n v="324"/>
    <n v="107"/>
    <m/>
  </r>
  <r>
    <x v="0"/>
    <x v="0"/>
    <s v="GCA_000024345.1"/>
    <s v="Primary Assembly"/>
    <s v="chromosome"/>
    <m/>
    <s v="CP001736.1"/>
    <n v="2952371"/>
    <n v="2954062"/>
    <s v="-"/>
    <m/>
    <m/>
    <m/>
    <m/>
    <m/>
    <m/>
    <s v="Kfla_2786"/>
    <n v="1692"/>
    <m/>
    <m/>
  </r>
  <r>
    <x v="1"/>
    <x v="1"/>
    <s v="GCA_000024345.1"/>
    <s v="Primary Assembly"/>
    <s v="chromosome"/>
    <m/>
    <s v="CP001736.1"/>
    <n v="2952371"/>
    <n v="2954062"/>
    <s v="-"/>
    <s v="ADB31851.1"/>
    <m/>
    <m/>
    <s v="Cytochrome b/b6 domain protein"/>
    <m/>
    <m/>
    <s v="Kfla_2786"/>
    <n v="1692"/>
    <n v="563"/>
    <m/>
  </r>
  <r>
    <x v="0"/>
    <x v="0"/>
    <s v="GCA_000024345.1"/>
    <s v="Primary Assembly"/>
    <s v="chromosome"/>
    <m/>
    <s v="CP001736.1"/>
    <n v="2954068"/>
    <n v="2955129"/>
    <s v="-"/>
    <m/>
    <m/>
    <m/>
    <m/>
    <m/>
    <m/>
    <s v="Kfla_2787"/>
    <n v="1062"/>
    <m/>
    <m/>
  </r>
  <r>
    <x v="1"/>
    <x v="1"/>
    <s v="GCA_000024345.1"/>
    <s v="Primary Assembly"/>
    <s v="chromosome"/>
    <m/>
    <s v="CP001736.1"/>
    <n v="2954068"/>
    <n v="2955129"/>
    <s v="-"/>
    <s v="ADB31852.1"/>
    <m/>
    <m/>
    <s v="Rieske (2Fe-2S) domain protein"/>
    <m/>
    <m/>
    <s v="Kfla_2787"/>
    <n v="1062"/>
    <n v="353"/>
    <m/>
  </r>
  <r>
    <x v="0"/>
    <x v="0"/>
    <s v="GCA_000024345.1"/>
    <s v="Primary Assembly"/>
    <s v="chromosome"/>
    <m/>
    <s v="CP001736.1"/>
    <n v="2955129"/>
    <n v="2955992"/>
    <s v="-"/>
    <m/>
    <m/>
    <m/>
    <m/>
    <m/>
    <m/>
    <s v="Kfla_2788"/>
    <n v="864"/>
    <m/>
    <m/>
  </r>
  <r>
    <x v="1"/>
    <x v="1"/>
    <s v="GCA_000024345.1"/>
    <s v="Primary Assembly"/>
    <s v="chromosome"/>
    <m/>
    <s v="CP001736.1"/>
    <n v="2955129"/>
    <n v="2955992"/>
    <s v="-"/>
    <s v="ADB31853.1"/>
    <m/>
    <m/>
    <s v="cytochrome c class I"/>
    <m/>
    <m/>
    <s v="Kfla_2788"/>
    <n v="864"/>
    <n v="287"/>
    <m/>
  </r>
  <r>
    <x v="0"/>
    <x v="0"/>
    <s v="GCA_000024345.1"/>
    <s v="Primary Assembly"/>
    <s v="chromosome"/>
    <m/>
    <s v="CP001736.1"/>
    <n v="2955989"/>
    <n v="2956651"/>
    <s v="-"/>
    <m/>
    <m/>
    <m/>
    <m/>
    <m/>
    <m/>
    <s v="Kfla_2789"/>
    <n v="663"/>
    <m/>
    <m/>
  </r>
  <r>
    <x v="1"/>
    <x v="1"/>
    <s v="GCA_000024345.1"/>
    <s v="Primary Assembly"/>
    <s v="chromosome"/>
    <m/>
    <s v="CP001736.1"/>
    <n v="2955989"/>
    <n v="2956651"/>
    <s v="-"/>
    <s v="ADB31854.1"/>
    <m/>
    <m/>
    <s v="Cytochrome-c oxidase"/>
    <m/>
    <m/>
    <s v="Kfla_2789"/>
    <n v="663"/>
    <n v="220"/>
    <m/>
  </r>
  <r>
    <x v="0"/>
    <x v="0"/>
    <s v="GCA_000024345.1"/>
    <s v="Primary Assembly"/>
    <s v="chromosome"/>
    <m/>
    <s v="CP001736.1"/>
    <n v="2956734"/>
    <n v="2957651"/>
    <s v="+"/>
    <m/>
    <m/>
    <m/>
    <m/>
    <m/>
    <m/>
    <s v="Kfla_2790"/>
    <n v="918"/>
    <m/>
    <m/>
  </r>
  <r>
    <x v="1"/>
    <x v="1"/>
    <s v="GCA_000024345.1"/>
    <s v="Primary Assembly"/>
    <s v="chromosome"/>
    <m/>
    <s v="CP001736.1"/>
    <n v="2956734"/>
    <n v="2957651"/>
    <s v="+"/>
    <s v="ADB31855.1"/>
    <m/>
    <m/>
    <s v="membrane protein-like protein"/>
    <m/>
    <m/>
    <s v="Kfla_2790"/>
    <n v="918"/>
    <n v="305"/>
    <m/>
  </r>
  <r>
    <x v="0"/>
    <x v="0"/>
    <s v="GCA_000024345.1"/>
    <s v="Primary Assembly"/>
    <s v="chromosome"/>
    <m/>
    <s v="CP001736.1"/>
    <n v="2957710"/>
    <n v="2958126"/>
    <s v="+"/>
    <m/>
    <m/>
    <m/>
    <m/>
    <m/>
    <m/>
    <s v="Kfla_2791"/>
    <n v="417"/>
    <m/>
    <m/>
  </r>
  <r>
    <x v="1"/>
    <x v="1"/>
    <s v="GCA_000024345.1"/>
    <s v="Primary Assembly"/>
    <s v="chromosome"/>
    <m/>
    <s v="CP001736.1"/>
    <n v="2957710"/>
    <n v="2958126"/>
    <s v="+"/>
    <s v="ADB31856.1"/>
    <m/>
    <m/>
    <s v="response regulator receiver protein"/>
    <m/>
    <m/>
    <s v="Kfla_2791"/>
    <n v="417"/>
    <n v="138"/>
    <m/>
  </r>
  <r>
    <x v="0"/>
    <x v="0"/>
    <s v="GCA_000024345.1"/>
    <s v="Primary Assembly"/>
    <s v="chromosome"/>
    <m/>
    <s v="CP001736.1"/>
    <n v="2958134"/>
    <n v="2959186"/>
    <s v="+"/>
    <m/>
    <m/>
    <m/>
    <m/>
    <m/>
    <m/>
    <s v="Kfla_2792"/>
    <n v="1053"/>
    <m/>
    <m/>
  </r>
  <r>
    <x v="1"/>
    <x v="1"/>
    <s v="GCA_000024345.1"/>
    <s v="Primary Assembly"/>
    <s v="chromosome"/>
    <m/>
    <s v="CP001736.1"/>
    <n v="2958134"/>
    <n v="2959186"/>
    <s v="+"/>
    <s v="ADB31857.1"/>
    <m/>
    <m/>
    <s v="anthranilate phosphoribosyltransferase"/>
    <m/>
    <m/>
    <s v="Kfla_2792"/>
    <n v="1053"/>
    <n v="350"/>
    <m/>
  </r>
  <r>
    <x v="0"/>
    <x v="0"/>
    <s v="GCA_000024345.1"/>
    <s v="Primary Assembly"/>
    <s v="chromosome"/>
    <m/>
    <s v="CP001736.1"/>
    <n v="2959293"/>
    <n v="2960006"/>
    <s v="-"/>
    <m/>
    <m/>
    <m/>
    <m/>
    <m/>
    <m/>
    <s v="Kfla_2793"/>
    <n v="714"/>
    <m/>
    <m/>
  </r>
  <r>
    <x v="1"/>
    <x v="1"/>
    <s v="GCA_000024345.1"/>
    <s v="Primary Assembly"/>
    <s v="chromosome"/>
    <m/>
    <s v="CP001736.1"/>
    <n v="2959293"/>
    <n v="2960006"/>
    <s v="-"/>
    <s v="ADB31858.1"/>
    <m/>
    <m/>
    <s v="hypothetical protein"/>
    <m/>
    <m/>
    <s v="Kfla_2793"/>
    <n v="714"/>
    <n v="237"/>
    <m/>
  </r>
  <r>
    <x v="0"/>
    <x v="0"/>
    <s v="GCA_000024345.1"/>
    <s v="Primary Assembly"/>
    <s v="chromosome"/>
    <m/>
    <s v="CP001736.1"/>
    <n v="2960868"/>
    <n v="2961878"/>
    <s v="+"/>
    <m/>
    <m/>
    <m/>
    <m/>
    <m/>
    <m/>
    <s v="Kfla_2794"/>
    <n v="1011"/>
    <m/>
    <m/>
  </r>
  <r>
    <x v="1"/>
    <x v="1"/>
    <s v="GCA_000024345.1"/>
    <s v="Primary Assembly"/>
    <s v="chromosome"/>
    <m/>
    <s v="CP001736.1"/>
    <n v="2960868"/>
    <n v="2961878"/>
    <s v="+"/>
    <s v="ADB31859.1"/>
    <m/>
    <m/>
    <s v="LigA"/>
    <m/>
    <m/>
    <s v="Kfla_2794"/>
    <n v="1011"/>
    <n v="336"/>
    <m/>
  </r>
  <r>
    <x v="0"/>
    <x v="0"/>
    <s v="GCA_000024345.1"/>
    <s v="Primary Assembly"/>
    <s v="chromosome"/>
    <m/>
    <s v="CP001736.1"/>
    <n v="2961865"/>
    <n v="2963868"/>
    <s v="-"/>
    <m/>
    <m/>
    <m/>
    <m/>
    <m/>
    <m/>
    <s v="Kfla_2795"/>
    <n v="2004"/>
    <m/>
    <m/>
  </r>
  <r>
    <x v="1"/>
    <x v="1"/>
    <s v="GCA_000024345.1"/>
    <s v="Primary Assembly"/>
    <s v="chromosome"/>
    <m/>
    <s v="CP001736.1"/>
    <n v="2961865"/>
    <n v="2963868"/>
    <s v="-"/>
    <s v="ADB31860.1"/>
    <m/>
    <m/>
    <s v="hypothetical protein"/>
    <m/>
    <m/>
    <s v="Kfla_2795"/>
    <n v="2004"/>
    <n v="667"/>
    <m/>
  </r>
  <r>
    <x v="0"/>
    <x v="0"/>
    <s v="GCA_000024345.1"/>
    <s v="Primary Assembly"/>
    <s v="chromosome"/>
    <m/>
    <s v="CP001736.1"/>
    <n v="2963919"/>
    <n v="2964206"/>
    <s v="-"/>
    <m/>
    <m/>
    <m/>
    <m/>
    <m/>
    <m/>
    <s v="Kfla_2796"/>
    <n v="288"/>
    <m/>
    <m/>
  </r>
  <r>
    <x v="1"/>
    <x v="1"/>
    <s v="GCA_000024345.1"/>
    <s v="Primary Assembly"/>
    <s v="chromosome"/>
    <m/>
    <s v="CP001736.1"/>
    <n v="2963919"/>
    <n v="2964206"/>
    <s v="-"/>
    <s v="ADB31861.1"/>
    <m/>
    <m/>
    <s v="transcriptional regulator, AsnC family"/>
    <m/>
    <m/>
    <s v="Kfla_2796"/>
    <n v="288"/>
    <n v="95"/>
    <m/>
  </r>
  <r>
    <x v="0"/>
    <x v="0"/>
    <s v="GCA_000024345.1"/>
    <s v="Primary Assembly"/>
    <s v="chromosome"/>
    <m/>
    <s v="CP001736.1"/>
    <n v="2964343"/>
    <n v="2966151"/>
    <s v="-"/>
    <m/>
    <m/>
    <m/>
    <m/>
    <m/>
    <m/>
    <s v="Kfla_2797"/>
    <n v="1809"/>
    <m/>
    <m/>
  </r>
  <r>
    <x v="1"/>
    <x v="1"/>
    <s v="GCA_000024345.1"/>
    <s v="Primary Assembly"/>
    <s v="chromosome"/>
    <m/>
    <s v="CP001736.1"/>
    <n v="2964343"/>
    <n v="2966151"/>
    <s v="-"/>
    <s v="ADB31862.1"/>
    <m/>
    <m/>
    <s v="DNA polymerase III, epsilon subunit"/>
    <m/>
    <m/>
    <s v="Kfla_2797"/>
    <n v="1809"/>
    <n v="602"/>
    <m/>
  </r>
  <r>
    <x v="0"/>
    <x v="0"/>
    <s v="GCA_000024345.1"/>
    <s v="Primary Assembly"/>
    <s v="chromosome"/>
    <m/>
    <s v="CP001736.1"/>
    <n v="2966326"/>
    <n v="2967633"/>
    <s v="+"/>
    <m/>
    <m/>
    <m/>
    <m/>
    <m/>
    <m/>
    <s v="Kfla_2798"/>
    <n v="1308"/>
    <m/>
    <m/>
  </r>
  <r>
    <x v="1"/>
    <x v="1"/>
    <s v="GCA_000024345.1"/>
    <s v="Primary Assembly"/>
    <s v="chromosome"/>
    <m/>
    <s v="CP001736.1"/>
    <n v="2966326"/>
    <n v="2967633"/>
    <s v="+"/>
    <s v="ADB31863.1"/>
    <m/>
    <m/>
    <s v="protein of unknown function DUF901"/>
    <m/>
    <m/>
    <s v="Kfla_2798"/>
    <n v="1308"/>
    <n v="435"/>
    <m/>
  </r>
  <r>
    <x v="0"/>
    <x v="0"/>
    <s v="GCA_000024345.1"/>
    <s v="Primary Assembly"/>
    <s v="chromosome"/>
    <m/>
    <s v="CP001736.1"/>
    <n v="2967715"/>
    <n v="2967957"/>
    <s v="+"/>
    <m/>
    <m/>
    <m/>
    <m/>
    <m/>
    <m/>
    <s v="Kfla_2799"/>
    <n v="243"/>
    <m/>
    <m/>
  </r>
  <r>
    <x v="1"/>
    <x v="1"/>
    <s v="GCA_000024345.1"/>
    <s v="Primary Assembly"/>
    <s v="chromosome"/>
    <m/>
    <s v="CP001736.1"/>
    <n v="2967715"/>
    <n v="2967957"/>
    <s v="+"/>
    <s v="ADB31864.1"/>
    <m/>
    <m/>
    <s v="hypothetical protein"/>
    <m/>
    <m/>
    <s v="Kfla_2799"/>
    <n v="243"/>
    <n v="80"/>
    <m/>
  </r>
  <r>
    <x v="0"/>
    <x v="0"/>
    <s v="GCA_000024345.1"/>
    <s v="Primary Assembly"/>
    <s v="chromosome"/>
    <m/>
    <s v="CP001736.1"/>
    <n v="2968209"/>
    <n v="2969273"/>
    <s v="+"/>
    <m/>
    <m/>
    <m/>
    <m/>
    <m/>
    <m/>
    <s v="Kfla_2800"/>
    <n v="1065"/>
    <m/>
    <m/>
  </r>
  <r>
    <x v="1"/>
    <x v="1"/>
    <s v="GCA_000024345.1"/>
    <s v="Primary Assembly"/>
    <s v="chromosome"/>
    <m/>
    <s v="CP001736.1"/>
    <n v="2968209"/>
    <n v="2969273"/>
    <s v="+"/>
    <s v="ADB31865.1"/>
    <m/>
    <m/>
    <s v="NLP/P60 protein"/>
    <m/>
    <m/>
    <s v="Kfla_2800"/>
    <n v="1065"/>
    <n v="354"/>
    <m/>
  </r>
  <r>
    <x v="0"/>
    <x v="0"/>
    <s v="GCA_000024345.1"/>
    <s v="Primary Assembly"/>
    <s v="chromosome"/>
    <m/>
    <s v="CP001736.1"/>
    <n v="2970234"/>
    <n v="2971748"/>
    <s v="+"/>
    <m/>
    <m/>
    <m/>
    <m/>
    <m/>
    <m/>
    <s v="Kfla_2801"/>
    <n v="1515"/>
    <m/>
    <m/>
  </r>
  <r>
    <x v="1"/>
    <x v="1"/>
    <s v="GCA_000024345.1"/>
    <s v="Primary Assembly"/>
    <s v="chromosome"/>
    <m/>
    <s v="CP001736.1"/>
    <n v="2970234"/>
    <n v="2971748"/>
    <s v="+"/>
    <s v="ADB31866.1"/>
    <m/>
    <m/>
    <s v="hypothetical protein"/>
    <m/>
    <m/>
    <s v="Kfla_2801"/>
    <n v="1515"/>
    <n v="504"/>
    <m/>
  </r>
  <r>
    <x v="0"/>
    <x v="0"/>
    <s v="GCA_000024345.1"/>
    <s v="Primary Assembly"/>
    <s v="chromosome"/>
    <m/>
    <s v="CP001736.1"/>
    <n v="2971741"/>
    <n v="2972985"/>
    <s v="+"/>
    <m/>
    <m/>
    <m/>
    <m/>
    <m/>
    <m/>
    <s v="Kfla_2802"/>
    <n v="1245"/>
    <m/>
    <m/>
  </r>
  <r>
    <x v="1"/>
    <x v="1"/>
    <s v="GCA_000024345.1"/>
    <s v="Primary Assembly"/>
    <s v="chromosome"/>
    <m/>
    <s v="CP001736.1"/>
    <n v="2971741"/>
    <n v="2972985"/>
    <s v="+"/>
    <s v="ADB31867.1"/>
    <m/>
    <m/>
    <s v="peptidase M48 Ste24p"/>
    <m/>
    <m/>
    <s v="Kfla_2802"/>
    <n v="1245"/>
    <n v="414"/>
    <m/>
  </r>
  <r>
    <x v="0"/>
    <x v="0"/>
    <s v="GCA_000024345.1"/>
    <s v="Primary Assembly"/>
    <s v="chromosome"/>
    <m/>
    <s v="CP001736.1"/>
    <n v="2973011"/>
    <n v="2974123"/>
    <s v="+"/>
    <m/>
    <m/>
    <m/>
    <m/>
    <m/>
    <m/>
    <s v="Kfla_2803"/>
    <n v="1113"/>
    <m/>
    <m/>
  </r>
  <r>
    <x v="1"/>
    <x v="1"/>
    <s v="GCA_000024345.1"/>
    <s v="Primary Assembly"/>
    <s v="chromosome"/>
    <m/>
    <s v="CP001736.1"/>
    <n v="2973011"/>
    <n v="2974123"/>
    <s v="+"/>
    <s v="ADB31868.1"/>
    <m/>
    <m/>
    <s v="glycosyl transferase group 1"/>
    <m/>
    <m/>
    <s v="Kfla_2803"/>
    <n v="1113"/>
    <n v="370"/>
    <m/>
  </r>
  <r>
    <x v="0"/>
    <x v="0"/>
    <s v="GCA_000024345.1"/>
    <s v="Primary Assembly"/>
    <s v="chromosome"/>
    <m/>
    <s v="CP001736.1"/>
    <n v="2974317"/>
    <n v="2975480"/>
    <s v="+"/>
    <m/>
    <m/>
    <m/>
    <m/>
    <m/>
    <m/>
    <s v="Kfla_2804"/>
    <n v="1164"/>
    <m/>
    <m/>
  </r>
  <r>
    <x v="1"/>
    <x v="1"/>
    <s v="GCA_000024345.1"/>
    <s v="Primary Assembly"/>
    <s v="chromosome"/>
    <m/>
    <s v="CP001736.1"/>
    <n v="2974317"/>
    <n v="2975480"/>
    <s v="+"/>
    <s v="ADB31869.1"/>
    <m/>
    <m/>
    <s v="Alanine--tRNA ligase"/>
    <m/>
    <m/>
    <s v="Kfla_2804"/>
    <n v="1164"/>
    <n v="387"/>
    <m/>
  </r>
  <r>
    <x v="0"/>
    <x v="0"/>
    <s v="GCA_000024345.1"/>
    <s v="Primary Assembly"/>
    <s v="chromosome"/>
    <m/>
    <s v="CP001736.1"/>
    <n v="2975655"/>
    <n v="2976671"/>
    <s v="-"/>
    <m/>
    <m/>
    <m/>
    <m/>
    <m/>
    <m/>
    <s v="Kfla_2805"/>
    <n v="1017"/>
    <m/>
    <m/>
  </r>
  <r>
    <x v="1"/>
    <x v="1"/>
    <s v="GCA_000024345.1"/>
    <s v="Primary Assembly"/>
    <s v="chromosome"/>
    <m/>
    <s v="CP001736.1"/>
    <n v="2975655"/>
    <n v="2976671"/>
    <s v="-"/>
    <s v="ADB31870.1"/>
    <m/>
    <m/>
    <s v="protein of unknown function DUF6 transmembrane"/>
    <m/>
    <m/>
    <s v="Kfla_2805"/>
    <n v="1017"/>
    <n v="338"/>
    <m/>
  </r>
  <r>
    <x v="0"/>
    <x v="0"/>
    <s v="GCA_000024345.1"/>
    <s v="Primary Assembly"/>
    <s v="chromosome"/>
    <m/>
    <s v="CP001736.1"/>
    <n v="2976812"/>
    <n v="2977789"/>
    <s v="-"/>
    <m/>
    <m/>
    <m/>
    <m/>
    <m/>
    <m/>
    <s v="Kfla_2806"/>
    <n v="978"/>
    <m/>
    <m/>
  </r>
  <r>
    <x v="1"/>
    <x v="1"/>
    <s v="GCA_000024345.1"/>
    <s v="Primary Assembly"/>
    <s v="chromosome"/>
    <m/>
    <s v="CP001736.1"/>
    <n v="2976812"/>
    <n v="2977789"/>
    <s v="-"/>
    <s v="ADB31871.1"/>
    <m/>
    <m/>
    <s v="putative transcriptional regulator, ArsR family"/>
    <m/>
    <m/>
    <s v="Kfla_2806"/>
    <n v="978"/>
    <n v="325"/>
    <m/>
  </r>
  <r>
    <x v="0"/>
    <x v="0"/>
    <s v="GCA_000024345.1"/>
    <s v="Primary Assembly"/>
    <s v="chromosome"/>
    <m/>
    <s v="CP001736.1"/>
    <n v="2977995"/>
    <n v="2979119"/>
    <s v="+"/>
    <m/>
    <m/>
    <m/>
    <m/>
    <m/>
    <m/>
    <s v="Kfla_2807"/>
    <n v="1125"/>
    <m/>
    <m/>
  </r>
  <r>
    <x v="1"/>
    <x v="1"/>
    <s v="GCA_000024345.1"/>
    <s v="Primary Assembly"/>
    <s v="chromosome"/>
    <m/>
    <s v="CP001736.1"/>
    <n v="2977995"/>
    <n v="2979119"/>
    <s v="+"/>
    <s v="ADB31872.1"/>
    <m/>
    <m/>
    <s v="major facilitator superfamily MFS_1"/>
    <m/>
    <m/>
    <s v="Kfla_2807"/>
    <n v="1125"/>
    <n v="374"/>
    <m/>
  </r>
  <r>
    <x v="0"/>
    <x v="0"/>
    <s v="GCA_000024345.1"/>
    <s v="Primary Assembly"/>
    <s v="chromosome"/>
    <m/>
    <s v="CP001736.1"/>
    <n v="2979197"/>
    <n v="2979775"/>
    <s v="+"/>
    <m/>
    <m/>
    <m/>
    <m/>
    <m/>
    <m/>
    <s v="Kfla_2808"/>
    <n v="579"/>
    <m/>
    <m/>
  </r>
  <r>
    <x v="1"/>
    <x v="1"/>
    <s v="GCA_000024345.1"/>
    <s v="Primary Assembly"/>
    <s v="chromosome"/>
    <m/>
    <s v="CP001736.1"/>
    <n v="2979197"/>
    <n v="2979775"/>
    <s v="+"/>
    <s v="ADB31873.1"/>
    <m/>
    <m/>
    <s v="isochorismatase hydrolase"/>
    <m/>
    <m/>
    <s v="Kfla_2808"/>
    <n v="579"/>
    <n v="192"/>
    <m/>
  </r>
  <r>
    <x v="0"/>
    <x v="0"/>
    <s v="GCA_000024345.1"/>
    <s v="Primary Assembly"/>
    <s v="chromosome"/>
    <m/>
    <s v="CP001736.1"/>
    <n v="2979839"/>
    <n v="2980501"/>
    <s v="-"/>
    <m/>
    <m/>
    <m/>
    <m/>
    <m/>
    <m/>
    <s v="Kfla_2809"/>
    <n v="663"/>
    <m/>
    <m/>
  </r>
  <r>
    <x v="1"/>
    <x v="1"/>
    <s v="GCA_000024345.1"/>
    <s v="Primary Assembly"/>
    <s v="chromosome"/>
    <m/>
    <s v="CP001736.1"/>
    <n v="2979839"/>
    <n v="2980501"/>
    <s v="-"/>
    <s v="ADB31874.1"/>
    <m/>
    <m/>
    <s v="hypothetical protein"/>
    <m/>
    <m/>
    <s v="Kfla_2809"/>
    <n v="663"/>
    <n v="220"/>
    <m/>
  </r>
  <r>
    <x v="0"/>
    <x v="0"/>
    <s v="GCA_000024345.1"/>
    <s v="Primary Assembly"/>
    <s v="chromosome"/>
    <m/>
    <s v="CP001736.1"/>
    <n v="2980573"/>
    <n v="2980971"/>
    <s v="-"/>
    <m/>
    <m/>
    <m/>
    <m/>
    <m/>
    <m/>
    <s v="Kfla_2810"/>
    <n v="399"/>
    <m/>
    <m/>
  </r>
  <r>
    <x v="1"/>
    <x v="1"/>
    <s v="GCA_000024345.1"/>
    <s v="Primary Assembly"/>
    <s v="chromosome"/>
    <m/>
    <s v="CP001736.1"/>
    <n v="2980573"/>
    <n v="2980971"/>
    <s v="-"/>
    <s v="ADB31875.1"/>
    <m/>
    <m/>
    <s v="hypothetical protein"/>
    <m/>
    <m/>
    <s v="Kfla_2810"/>
    <n v="399"/>
    <n v="132"/>
    <m/>
  </r>
  <r>
    <x v="0"/>
    <x v="0"/>
    <s v="GCA_000024345.1"/>
    <s v="Primary Assembly"/>
    <s v="chromosome"/>
    <m/>
    <s v="CP001736.1"/>
    <n v="2981037"/>
    <n v="2981420"/>
    <s v="-"/>
    <m/>
    <m/>
    <m/>
    <m/>
    <m/>
    <m/>
    <s v="Kfla_2811"/>
    <n v="384"/>
    <m/>
    <m/>
  </r>
  <r>
    <x v="1"/>
    <x v="1"/>
    <s v="GCA_000024345.1"/>
    <s v="Primary Assembly"/>
    <s v="chromosome"/>
    <m/>
    <s v="CP001736.1"/>
    <n v="2981037"/>
    <n v="2981420"/>
    <s v="-"/>
    <s v="ADB31876.1"/>
    <m/>
    <m/>
    <s v="hypothetical protein"/>
    <m/>
    <m/>
    <s v="Kfla_2811"/>
    <n v="384"/>
    <n v="127"/>
    <m/>
  </r>
  <r>
    <x v="0"/>
    <x v="0"/>
    <s v="GCA_000024345.1"/>
    <s v="Primary Assembly"/>
    <s v="chromosome"/>
    <m/>
    <s v="CP001736.1"/>
    <n v="2981574"/>
    <n v="2982596"/>
    <s v="+"/>
    <m/>
    <m/>
    <m/>
    <m/>
    <m/>
    <m/>
    <s v="Kfla_2812"/>
    <n v="1023"/>
    <m/>
    <m/>
  </r>
  <r>
    <x v="1"/>
    <x v="1"/>
    <s v="GCA_000024345.1"/>
    <s v="Primary Assembly"/>
    <s v="chromosome"/>
    <m/>
    <s v="CP001736.1"/>
    <n v="2981574"/>
    <n v="2982596"/>
    <s v="+"/>
    <s v="ADB31877.1"/>
    <m/>
    <m/>
    <s v="RNA polymerase, sigma-24 subunit, ECF subfamily"/>
    <m/>
    <m/>
    <s v="Kfla_2812"/>
    <n v="1023"/>
    <n v="340"/>
    <m/>
  </r>
  <r>
    <x v="0"/>
    <x v="0"/>
    <s v="GCA_000024345.1"/>
    <s v="Primary Assembly"/>
    <s v="chromosome"/>
    <m/>
    <s v="CP001736.1"/>
    <n v="2982622"/>
    <n v="2983203"/>
    <s v="+"/>
    <m/>
    <m/>
    <m/>
    <m/>
    <m/>
    <m/>
    <s v="Kfla_2813"/>
    <n v="582"/>
    <m/>
    <m/>
  </r>
  <r>
    <x v="1"/>
    <x v="1"/>
    <s v="GCA_000024345.1"/>
    <s v="Primary Assembly"/>
    <s v="chromosome"/>
    <m/>
    <s v="CP001736.1"/>
    <n v="2982622"/>
    <n v="2983203"/>
    <s v="+"/>
    <s v="ADB31878.1"/>
    <m/>
    <m/>
    <s v="hypothetical protein"/>
    <m/>
    <m/>
    <s v="Kfla_2813"/>
    <n v="582"/>
    <n v="193"/>
    <m/>
  </r>
  <r>
    <x v="0"/>
    <x v="0"/>
    <s v="GCA_000024345.1"/>
    <s v="Primary Assembly"/>
    <s v="chromosome"/>
    <m/>
    <s v="CP001736.1"/>
    <n v="2983360"/>
    <n v="2983800"/>
    <s v="-"/>
    <m/>
    <m/>
    <m/>
    <m/>
    <m/>
    <m/>
    <s v="Kfla_2814"/>
    <n v="441"/>
    <m/>
    <m/>
  </r>
  <r>
    <x v="1"/>
    <x v="1"/>
    <s v="GCA_000024345.1"/>
    <s v="Primary Assembly"/>
    <s v="chromosome"/>
    <m/>
    <s v="CP001736.1"/>
    <n v="2983360"/>
    <n v="2983800"/>
    <s v="-"/>
    <s v="ADB31879.1"/>
    <m/>
    <m/>
    <s v="Glyoxalase/bleomycin resistance protein/dioxygenase"/>
    <m/>
    <m/>
    <s v="Kfla_2814"/>
    <n v="441"/>
    <n v="146"/>
    <m/>
  </r>
  <r>
    <x v="0"/>
    <x v="0"/>
    <s v="GCA_000024345.1"/>
    <s v="Primary Assembly"/>
    <s v="chromosome"/>
    <m/>
    <s v="CP001736.1"/>
    <n v="2984018"/>
    <n v="2984581"/>
    <s v="+"/>
    <m/>
    <m/>
    <m/>
    <m/>
    <m/>
    <m/>
    <s v="Kfla_2815"/>
    <n v="564"/>
    <m/>
    <m/>
  </r>
  <r>
    <x v="1"/>
    <x v="1"/>
    <s v="GCA_000024345.1"/>
    <s v="Primary Assembly"/>
    <s v="chromosome"/>
    <m/>
    <s v="CP001736.1"/>
    <n v="2984018"/>
    <n v="2984581"/>
    <s v="+"/>
    <s v="ADB31880.1"/>
    <m/>
    <m/>
    <s v="isochorismatase hydrolase"/>
    <m/>
    <m/>
    <s v="Kfla_2815"/>
    <n v="564"/>
    <n v="187"/>
    <m/>
  </r>
  <r>
    <x v="0"/>
    <x v="0"/>
    <s v="GCA_000024345.1"/>
    <s v="Primary Assembly"/>
    <s v="chromosome"/>
    <m/>
    <s v="CP001736.1"/>
    <n v="2984701"/>
    <n v="2986491"/>
    <s v="-"/>
    <m/>
    <m/>
    <m/>
    <m/>
    <m/>
    <m/>
    <s v="Kfla_2816"/>
    <n v="1791"/>
    <m/>
    <m/>
  </r>
  <r>
    <x v="1"/>
    <x v="1"/>
    <s v="GCA_000024345.1"/>
    <s v="Primary Assembly"/>
    <s v="chromosome"/>
    <m/>
    <s v="CP001736.1"/>
    <n v="2984701"/>
    <n v="2986491"/>
    <s v="-"/>
    <s v="ADB31881.1"/>
    <m/>
    <m/>
    <s v="AMP-dependent synthetase and ligase"/>
    <m/>
    <m/>
    <s v="Kfla_2816"/>
    <n v="1791"/>
    <n v="596"/>
    <m/>
  </r>
  <r>
    <x v="0"/>
    <x v="0"/>
    <s v="GCA_000024345.1"/>
    <s v="Primary Assembly"/>
    <s v="chromosome"/>
    <m/>
    <s v="CP001736.1"/>
    <n v="2986606"/>
    <n v="2987520"/>
    <s v="+"/>
    <m/>
    <m/>
    <m/>
    <m/>
    <m/>
    <m/>
    <s v="Kfla_2817"/>
    <n v="915"/>
    <m/>
    <m/>
  </r>
  <r>
    <x v="1"/>
    <x v="1"/>
    <s v="GCA_000024345.1"/>
    <s v="Primary Assembly"/>
    <s v="chromosome"/>
    <m/>
    <s v="CP001736.1"/>
    <n v="2986606"/>
    <n v="2987520"/>
    <s v="+"/>
    <s v="ADB31882.1"/>
    <m/>
    <m/>
    <s v="cyclase/dehydrase"/>
    <m/>
    <m/>
    <s v="Kfla_2817"/>
    <n v="915"/>
    <n v="304"/>
    <m/>
  </r>
  <r>
    <x v="0"/>
    <x v="0"/>
    <s v="GCA_000024345.1"/>
    <s v="Primary Assembly"/>
    <s v="chromosome"/>
    <m/>
    <s v="CP001736.1"/>
    <n v="2987562"/>
    <n v="2988860"/>
    <s v="+"/>
    <m/>
    <m/>
    <m/>
    <m/>
    <m/>
    <m/>
    <s v="Kfla_2818"/>
    <n v="1299"/>
    <m/>
    <m/>
  </r>
  <r>
    <x v="1"/>
    <x v="1"/>
    <s v="GCA_000024345.1"/>
    <s v="Primary Assembly"/>
    <s v="chromosome"/>
    <m/>
    <s v="CP001736.1"/>
    <n v="2987562"/>
    <n v="2988860"/>
    <s v="+"/>
    <s v="ADB31883.1"/>
    <m/>
    <m/>
    <s v="Arsenite-transporting ATPase"/>
    <m/>
    <m/>
    <s v="Kfla_2818"/>
    <n v="1299"/>
    <n v="432"/>
    <m/>
  </r>
  <r>
    <x v="0"/>
    <x v="0"/>
    <s v="GCA_000024345.1"/>
    <s v="Primary Assembly"/>
    <s v="chromosome"/>
    <m/>
    <s v="CP001736.1"/>
    <n v="2988857"/>
    <n v="2989405"/>
    <s v="+"/>
    <m/>
    <m/>
    <m/>
    <m/>
    <m/>
    <m/>
    <s v="Kfla_2819"/>
    <n v="549"/>
    <m/>
    <m/>
  </r>
  <r>
    <x v="1"/>
    <x v="1"/>
    <s v="GCA_000024345.1"/>
    <s v="Primary Assembly"/>
    <s v="chromosome"/>
    <m/>
    <s v="CP001736.1"/>
    <n v="2988857"/>
    <n v="2989405"/>
    <s v="+"/>
    <s v="ADB31884.1"/>
    <m/>
    <m/>
    <s v="hypothetical protein"/>
    <m/>
    <m/>
    <s v="Kfla_2819"/>
    <n v="549"/>
    <n v="182"/>
    <m/>
  </r>
  <r>
    <x v="0"/>
    <x v="0"/>
    <s v="GCA_000024345.1"/>
    <s v="Primary Assembly"/>
    <s v="chromosome"/>
    <m/>
    <s v="CP001736.1"/>
    <n v="2989396"/>
    <n v="2990439"/>
    <s v="+"/>
    <m/>
    <m/>
    <m/>
    <m/>
    <m/>
    <m/>
    <s v="Kfla_2820"/>
    <n v="1044"/>
    <m/>
    <m/>
  </r>
  <r>
    <x v="1"/>
    <x v="1"/>
    <s v="GCA_000024345.1"/>
    <s v="Primary Assembly"/>
    <s v="chromosome"/>
    <m/>
    <s v="CP001736.1"/>
    <n v="2989396"/>
    <n v="2990439"/>
    <s v="+"/>
    <s v="ADB31885.1"/>
    <m/>
    <m/>
    <s v="glucokinase, ROK family"/>
    <m/>
    <m/>
    <s v="Kfla_2820"/>
    <n v="1044"/>
    <n v="347"/>
    <m/>
  </r>
  <r>
    <x v="0"/>
    <x v="0"/>
    <s v="GCA_000024345.1"/>
    <s v="Primary Assembly"/>
    <s v="chromosome"/>
    <m/>
    <s v="CP001736.1"/>
    <n v="2990471"/>
    <n v="2991742"/>
    <s v="+"/>
    <m/>
    <m/>
    <m/>
    <m/>
    <m/>
    <m/>
    <s v="Kfla_2821"/>
    <n v="1272"/>
    <m/>
    <m/>
  </r>
  <r>
    <x v="1"/>
    <x v="1"/>
    <s v="GCA_000024345.1"/>
    <s v="Primary Assembly"/>
    <s v="chromosome"/>
    <m/>
    <s v="CP001736.1"/>
    <n v="2990471"/>
    <n v="2991742"/>
    <s v="+"/>
    <s v="ADB31886.1"/>
    <m/>
    <m/>
    <s v="glucokinase, ROK family"/>
    <m/>
    <m/>
    <s v="Kfla_2821"/>
    <n v="1272"/>
    <n v="423"/>
    <m/>
  </r>
  <r>
    <x v="0"/>
    <x v="0"/>
    <s v="GCA_000024345.1"/>
    <s v="Primary Assembly"/>
    <s v="chromosome"/>
    <m/>
    <s v="CP001736.1"/>
    <n v="2991739"/>
    <n v="2992467"/>
    <s v="+"/>
    <m/>
    <m/>
    <m/>
    <m/>
    <m/>
    <m/>
    <s v="Kfla_2822"/>
    <n v="729"/>
    <m/>
    <m/>
  </r>
  <r>
    <x v="1"/>
    <x v="1"/>
    <s v="GCA_000024345.1"/>
    <s v="Primary Assembly"/>
    <s v="chromosome"/>
    <m/>
    <s v="CP001736.1"/>
    <n v="2991739"/>
    <n v="2992467"/>
    <s v="+"/>
    <s v="ADB31887.1"/>
    <m/>
    <m/>
    <s v="Endonuclease/exonuclease/phosphatase"/>
    <m/>
    <m/>
    <s v="Kfla_2822"/>
    <n v="729"/>
    <n v="242"/>
    <m/>
  </r>
  <r>
    <x v="0"/>
    <x v="0"/>
    <s v="GCA_000024345.1"/>
    <s v="Primary Assembly"/>
    <s v="chromosome"/>
    <m/>
    <s v="CP001736.1"/>
    <n v="2992739"/>
    <n v="2993503"/>
    <s v="+"/>
    <m/>
    <m/>
    <m/>
    <m/>
    <m/>
    <m/>
    <s v="Kfla_2823"/>
    <n v="765"/>
    <m/>
    <m/>
  </r>
  <r>
    <x v="1"/>
    <x v="1"/>
    <s v="GCA_000024345.1"/>
    <s v="Primary Assembly"/>
    <s v="chromosome"/>
    <m/>
    <s v="CP001736.1"/>
    <n v="2992739"/>
    <n v="2993503"/>
    <s v="+"/>
    <s v="ADB31888.1"/>
    <m/>
    <m/>
    <s v="short-chain dehydrogenase/reductase SDR"/>
    <m/>
    <m/>
    <s v="Kfla_2823"/>
    <n v="765"/>
    <n v="254"/>
    <m/>
  </r>
  <r>
    <x v="0"/>
    <x v="0"/>
    <s v="GCA_000024345.1"/>
    <s v="Primary Assembly"/>
    <s v="chromosome"/>
    <m/>
    <s v="CP001736.1"/>
    <n v="2993506"/>
    <n v="2994264"/>
    <s v="-"/>
    <m/>
    <m/>
    <m/>
    <m/>
    <m/>
    <m/>
    <s v="Kfla_2824"/>
    <n v="759"/>
    <m/>
    <m/>
  </r>
  <r>
    <x v="1"/>
    <x v="1"/>
    <s v="GCA_000024345.1"/>
    <s v="Primary Assembly"/>
    <s v="chromosome"/>
    <m/>
    <s v="CP001736.1"/>
    <n v="2993506"/>
    <n v="2994264"/>
    <s v="-"/>
    <s v="ADB31889.1"/>
    <m/>
    <m/>
    <s v="Enoyl-CoA hydratase/isomerase"/>
    <m/>
    <m/>
    <s v="Kfla_2824"/>
    <n v="759"/>
    <n v="252"/>
    <m/>
  </r>
  <r>
    <x v="0"/>
    <x v="0"/>
    <s v="GCA_000024345.1"/>
    <s v="Primary Assembly"/>
    <s v="chromosome"/>
    <m/>
    <s v="CP001736.1"/>
    <n v="2994312"/>
    <n v="2994713"/>
    <s v="-"/>
    <m/>
    <m/>
    <m/>
    <m/>
    <m/>
    <m/>
    <s v="Kfla_2825"/>
    <n v="402"/>
    <m/>
    <m/>
  </r>
  <r>
    <x v="1"/>
    <x v="1"/>
    <s v="GCA_000024345.1"/>
    <s v="Primary Assembly"/>
    <s v="chromosome"/>
    <m/>
    <s v="CP001736.1"/>
    <n v="2994312"/>
    <n v="2994713"/>
    <s v="-"/>
    <s v="ADB31890.1"/>
    <m/>
    <m/>
    <s v="conserved hypothetical protein"/>
    <m/>
    <m/>
    <s v="Kfla_2825"/>
    <n v="402"/>
    <n v="133"/>
    <m/>
  </r>
  <r>
    <x v="0"/>
    <x v="0"/>
    <s v="GCA_000024345.1"/>
    <s v="Primary Assembly"/>
    <s v="chromosome"/>
    <m/>
    <s v="CP001736.1"/>
    <n v="2994767"/>
    <n v="2995996"/>
    <s v="-"/>
    <m/>
    <m/>
    <m/>
    <m/>
    <m/>
    <m/>
    <s v="Kfla_2826"/>
    <n v="1230"/>
    <m/>
    <m/>
  </r>
  <r>
    <x v="1"/>
    <x v="1"/>
    <s v="GCA_000024345.1"/>
    <s v="Primary Assembly"/>
    <s v="chromosome"/>
    <m/>
    <s v="CP001736.1"/>
    <n v="2994767"/>
    <n v="2995996"/>
    <s v="-"/>
    <s v="ADB31891.1"/>
    <m/>
    <m/>
    <s v="LOR/SDH bifunctional protein conserved domain protein"/>
    <m/>
    <m/>
    <s v="Kfla_2826"/>
    <n v="1230"/>
    <n v="409"/>
    <m/>
  </r>
  <r>
    <x v="0"/>
    <x v="0"/>
    <s v="GCA_000024345.1"/>
    <s v="Primary Assembly"/>
    <s v="chromosome"/>
    <m/>
    <s v="CP001736.1"/>
    <n v="2996123"/>
    <n v="2996923"/>
    <s v="-"/>
    <m/>
    <m/>
    <m/>
    <m/>
    <m/>
    <m/>
    <s v="Kfla_2827"/>
    <n v="801"/>
    <m/>
    <m/>
  </r>
  <r>
    <x v="1"/>
    <x v="1"/>
    <s v="GCA_000024345.1"/>
    <s v="Primary Assembly"/>
    <s v="chromosome"/>
    <m/>
    <s v="CP001736.1"/>
    <n v="2996123"/>
    <n v="2996923"/>
    <s v="-"/>
    <s v="ADB31892.1"/>
    <m/>
    <m/>
    <s v="hypothetical protein"/>
    <m/>
    <m/>
    <s v="Kfla_2827"/>
    <n v="801"/>
    <n v="266"/>
    <m/>
  </r>
  <r>
    <x v="0"/>
    <x v="0"/>
    <s v="GCA_000024345.1"/>
    <s v="Primary Assembly"/>
    <s v="chromosome"/>
    <m/>
    <s v="CP001736.1"/>
    <n v="2996916"/>
    <n v="2997680"/>
    <s v="-"/>
    <m/>
    <m/>
    <m/>
    <m/>
    <m/>
    <m/>
    <s v="Kfla_2828"/>
    <n v="765"/>
    <m/>
    <m/>
  </r>
  <r>
    <x v="1"/>
    <x v="1"/>
    <s v="GCA_000024345.1"/>
    <s v="Primary Assembly"/>
    <s v="chromosome"/>
    <m/>
    <s v="CP001736.1"/>
    <n v="2996916"/>
    <n v="2997680"/>
    <s v="-"/>
    <s v="ADB31893.1"/>
    <m/>
    <m/>
    <s v="alpha/beta hydrolase fold protein"/>
    <m/>
    <m/>
    <s v="Kfla_2828"/>
    <n v="765"/>
    <n v="254"/>
    <m/>
  </r>
  <r>
    <x v="0"/>
    <x v="0"/>
    <s v="GCA_000024345.1"/>
    <s v="Primary Assembly"/>
    <s v="chromosome"/>
    <m/>
    <s v="CP001736.1"/>
    <n v="2997947"/>
    <n v="2998717"/>
    <s v="+"/>
    <m/>
    <m/>
    <m/>
    <m/>
    <m/>
    <m/>
    <s v="Kfla_2829"/>
    <n v="771"/>
    <m/>
    <m/>
  </r>
  <r>
    <x v="1"/>
    <x v="1"/>
    <s v="GCA_000024345.1"/>
    <s v="Primary Assembly"/>
    <s v="chromosome"/>
    <m/>
    <s v="CP001736.1"/>
    <n v="2997947"/>
    <n v="2998717"/>
    <s v="+"/>
    <s v="ADB31894.1"/>
    <m/>
    <m/>
    <s v="phospholipid/glycerol acyltransferase"/>
    <m/>
    <m/>
    <s v="Kfla_2829"/>
    <n v="771"/>
    <n v="256"/>
    <m/>
  </r>
  <r>
    <x v="0"/>
    <x v="0"/>
    <s v="GCA_000024345.1"/>
    <s v="Primary Assembly"/>
    <s v="chromosome"/>
    <m/>
    <s v="CP001736.1"/>
    <n v="2998725"/>
    <n v="2999156"/>
    <s v="+"/>
    <m/>
    <m/>
    <m/>
    <m/>
    <m/>
    <m/>
    <s v="Kfla_2830"/>
    <n v="432"/>
    <m/>
    <m/>
  </r>
  <r>
    <x v="1"/>
    <x v="1"/>
    <s v="GCA_000024345.1"/>
    <s v="Primary Assembly"/>
    <s v="chromosome"/>
    <m/>
    <s v="CP001736.1"/>
    <n v="2998725"/>
    <n v="2999156"/>
    <s v="+"/>
    <s v="ADB31895.1"/>
    <m/>
    <m/>
    <s v="conserved hypothetical protein"/>
    <m/>
    <m/>
    <s v="Kfla_2830"/>
    <n v="432"/>
    <n v="143"/>
    <m/>
  </r>
  <r>
    <x v="0"/>
    <x v="0"/>
    <s v="GCA_000024345.1"/>
    <s v="Primary Assembly"/>
    <s v="chromosome"/>
    <m/>
    <s v="CP001736.1"/>
    <n v="2999176"/>
    <n v="3000609"/>
    <s v="+"/>
    <m/>
    <m/>
    <m/>
    <m/>
    <m/>
    <m/>
    <s v="Kfla_2831"/>
    <n v="1434"/>
    <m/>
    <m/>
  </r>
  <r>
    <x v="1"/>
    <x v="1"/>
    <s v="GCA_000024345.1"/>
    <s v="Primary Assembly"/>
    <s v="chromosome"/>
    <m/>
    <s v="CP001736.1"/>
    <n v="2999176"/>
    <n v="3000609"/>
    <s v="+"/>
    <s v="ADB31896.1"/>
    <m/>
    <m/>
    <s v="phospho-2-dehydro-3-deoxyheptonate aldolase"/>
    <m/>
    <m/>
    <s v="Kfla_2831"/>
    <n v="1434"/>
    <n v="477"/>
    <m/>
  </r>
  <r>
    <x v="0"/>
    <x v="0"/>
    <s v="GCA_000024345.1"/>
    <s v="Primary Assembly"/>
    <s v="chromosome"/>
    <m/>
    <s v="CP001736.1"/>
    <n v="3000689"/>
    <n v="3001711"/>
    <s v="+"/>
    <m/>
    <m/>
    <m/>
    <m/>
    <m/>
    <m/>
    <s v="Kfla_2832"/>
    <n v="1023"/>
    <m/>
    <m/>
  </r>
  <r>
    <x v="1"/>
    <x v="1"/>
    <s v="GCA_000024345.1"/>
    <s v="Primary Assembly"/>
    <s v="chromosome"/>
    <m/>
    <s v="CP001736.1"/>
    <n v="3000689"/>
    <n v="3001711"/>
    <s v="+"/>
    <s v="ADB31897.1"/>
    <m/>
    <m/>
    <s v="Threonine aldolase"/>
    <m/>
    <m/>
    <s v="Kfla_2832"/>
    <n v="1023"/>
    <n v="340"/>
    <m/>
  </r>
  <r>
    <x v="0"/>
    <x v="0"/>
    <s v="GCA_000024345.1"/>
    <s v="Primary Assembly"/>
    <s v="chromosome"/>
    <m/>
    <s v="CP001736.1"/>
    <n v="3001725"/>
    <n v="3002378"/>
    <s v="-"/>
    <m/>
    <m/>
    <m/>
    <m/>
    <m/>
    <m/>
    <s v="Kfla_2833"/>
    <n v="654"/>
    <m/>
    <m/>
  </r>
  <r>
    <x v="1"/>
    <x v="1"/>
    <s v="GCA_000024345.1"/>
    <s v="Primary Assembly"/>
    <s v="chromosome"/>
    <m/>
    <s v="CP001736.1"/>
    <n v="3001725"/>
    <n v="3002378"/>
    <s v="-"/>
    <s v="ADB31898.1"/>
    <m/>
    <m/>
    <s v="hypothetical protein"/>
    <m/>
    <m/>
    <s v="Kfla_2833"/>
    <n v="654"/>
    <n v="217"/>
    <m/>
  </r>
  <r>
    <x v="0"/>
    <x v="0"/>
    <s v="GCA_000024345.1"/>
    <s v="Primary Assembly"/>
    <s v="chromosome"/>
    <m/>
    <s v="CP001736.1"/>
    <n v="3002375"/>
    <n v="3003031"/>
    <s v="-"/>
    <m/>
    <m/>
    <m/>
    <m/>
    <m/>
    <m/>
    <s v="Kfla_2834"/>
    <n v="657"/>
    <m/>
    <m/>
  </r>
  <r>
    <x v="1"/>
    <x v="1"/>
    <s v="GCA_000024345.1"/>
    <s v="Primary Assembly"/>
    <s v="chromosome"/>
    <m/>
    <s v="CP001736.1"/>
    <n v="3002375"/>
    <n v="3003031"/>
    <s v="-"/>
    <s v="ADB31899.1"/>
    <m/>
    <m/>
    <s v="RNA polymerase, sigma-24 subunit, ECF subfamily"/>
    <m/>
    <m/>
    <s v="Kfla_2834"/>
    <n v="657"/>
    <n v="218"/>
    <m/>
  </r>
  <r>
    <x v="0"/>
    <x v="0"/>
    <s v="GCA_000024345.1"/>
    <s v="Primary Assembly"/>
    <s v="chromosome"/>
    <m/>
    <s v="CP001736.1"/>
    <n v="3003028"/>
    <n v="3003891"/>
    <s v="-"/>
    <m/>
    <m/>
    <m/>
    <m/>
    <m/>
    <m/>
    <s v="Kfla_2835"/>
    <n v="864"/>
    <m/>
    <m/>
  </r>
  <r>
    <x v="1"/>
    <x v="1"/>
    <s v="GCA_000024345.1"/>
    <s v="Primary Assembly"/>
    <s v="chromosome"/>
    <m/>
    <s v="CP001736.1"/>
    <n v="3003028"/>
    <n v="3003891"/>
    <s v="-"/>
    <s v="ADB31900.1"/>
    <m/>
    <m/>
    <s v="aminoglycoside phosphotransferase"/>
    <m/>
    <m/>
    <s v="Kfla_2835"/>
    <n v="864"/>
    <n v="287"/>
    <m/>
  </r>
  <r>
    <x v="0"/>
    <x v="0"/>
    <s v="GCA_000024345.1"/>
    <s v="Primary Assembly"/>
    <s v="chromosome"/>
    <m/>
    <s v="CP001736.1"/>
    <n v="3004028"/>
    <n v="3005005"/>
    <s v="+"/>
    <m/>
    <m/>
    <m/>
    <m/>
    <m/>
    <m/>
    <s v="Kfla_2836"/>
    <n v="978"/>
    <m/>
    <m/>
  </r>
  <r>
    <x v="1"/>
    <x v="1"/>
    <s v="GCA_000024345.1"/>
    <s v="Primary Assembly"/>
    <s v="chromosome"/>
    <m/>
    <s v="CP001736.1"/>
    <n v="3004028"/>
    <n v="3005005"/>
    <s v="+"/>
    <s v="ADB31901.1"/>
    <m/>
    <m/>
    <s v="ribose-phosphate pyrophosphokinase"/>
    <m/>
    <m/>
    <s v="Kfla_2836"/>
    <n v="978"/>
    <n v="325"/>
    <m/>
  </r>
  <r>
    <x v="0"/>
    <x v="0"/>
    <s v="GCA_000024345.1"/>
    <s v="Primary Assembly"/>
    <s v="chromosome"/>
    <m/>
    <s v="CP001736.1"/>
    <n v="3005087"/>
    <n v="3007720"/>
    <s v="-"/>
    <m/>
    <m/>
    <m/>
    <m/>
    <m/>
    <m/>
    <s v="Kfla_2837"/>
    <n v="2634"/>
    <m/>
    <m/>
  </r>
  <r>
    <x v="1"/>
    <x v="1"/>
    <s v="GCA_000024345.1"/>
    <s v="Primary Assembly"/>
    <s v="chromosome"/>
    <m/>
    <s v="CP001736.1"/>
    <n v="3005087"/>
    <n v="3007720"/>
    <s v="-"/>
    <s v="ADB31902.1"/>
    <m/>
    <m/>
    <s v="Glycosyl hydrolase family 98 putative carbohydrate binding module"/>
    <m/>
    <m/>
    <s v="Kfla_2837"/>
    <n v="2634"/>
    <n v="877"/>
    <m/>
  </r>
  <r>
    <x v="0"/>
    <x v="0"/>
    <s v="GCA_000024345.1"/>
    <s v="Primary Assembly"/>
    <s v="chromosome"/>
    <m/>
    <s v="CP001736.1"/>
    <n v="3007812"/>
    <n v="3010943"/>
    <s v="-"/>
    <m/>
    <m/>
    <m/>
    <m/>
    <m/>
    <m/>
    <s v="Kfla_2838"/>
    <n v="3132"/>
    <m/>
    <m/>
  </r>
  <r>
    <x v="1"/>
    <x v="1"/>
    <s v="GCA_000024345.1"/>
    <s v="Primary Assembly"/>
    <s v="chromosome"/>
    <m/>
    <s v="CP001736.1"/>
    <n v="3007812"/>
    <n v="3010943"/>
    <s v="-"/>
    <s v="ADB31903.1"/>
    <m/>
    <m/>
    <s v="WD40 domain protein beta Propeller"/>
    <m/>
    <m/>
    <s v="Kfla_2838"/>
    <n v="3132"/>
    <n v="1043"/>
    <m/>
  </r>
  <r>
    <x v="0"/>
    <x v="0"/>
    <s v="GCA_000024345.1"/>
    <s v="Primary Assembly"/>
    <s v="chromosome"/>
    <m/>
    <s v="CP001736.1"/>
    <n v="3011082"/>
    <n v="3011609"/>
    <s v="+"/>
    <m/>
    <m/>
    <m/>
    <m/>
    <m/>
    <m/>
    <s v="Kfla_2839"/>
    <n v="528"/>
    <m/>
    <m/>
  </r>
  <r>
    <x v="1"/>
    <x v="1"/>
    <s v="GCA_000024345.1"/>
    <s v="Primary Assembly"/>
    <s v="chromosome"/>
    <m/>
    <s v="CP001736.1"/>
    <n v="3011082"/>
    <n v="3011609"/>
    <s v="+"/>
    <s v="ADB31904.1"/>
    <m/>
    <m/>
    <s v="hypothetical protein"/>
    <m/>
    <m/>
    <s v="Kfla_2839"/>
    <n v="528"/>
    <n v="175"/>
    <m/>
  </r>
  <r>
    <x v="0"/>
    <x v="0"/>
    <s v="GCA_000024345.1"/>
    <s v="Primary Assembly"/>
    <s v="chromosome"/>
    <m/>
    <s v="CP001736.1"/>
    <n v="3011700"/>
    <n v="3012752"/>
    <s v="-"/>
    <m/>
    <m/>
    <m/>
    <m/>
    <m/>
    <m/>
    <s v="Kfla_2840"/>
    <n v="1053"/>
    <m/>
    <m/>
  </r>
  <r>
    <x v="1"/>
    <x v="1"/>
    <s v="GCA_000024345.1"/>
    <s v="Primary Assembly"/>
    <s v="chromosome"/>
    <m/>
    <s v="CP001736.1"/>
    <n v="3011700"/>
    <n v="3012752"/>
    <s v="-"/>
    <s v="ADB31905.1"/>
    <m/>
    <m/>
    <s v="hypothetical protein"/>
    <m/>
    <m/>
    <s v="Kfla_2840"/>
    <n v="1053"/>
    <n v="350"/>
    <m/>
  </r>
  <r>
    <x v="0"/>
    <x v="0"/>
    <s v="GCA_000024345.1"/>
    <s v="Primary Assembly"/>
    <s v="chromosome"/>
    <m/>
    <s v="CP001736.1"/>
    <n v="3012742"/>
    <n v="3013236"/>
    <s v="-"/>
    <m/>
    <m/>
    <m/>
    <m/>
    <m/>
    <m/>
    <s v="Kfla_2841"/>
    <n v="495"/>
    <m/>
    <m/>
  </r>
  <r>
    <x v="1"/>
    <x v="1"/>
    <s v="GCA_000024345.1"/>
    <s v="Primary Assembly"/>
    <s v="chromosome"/>
    <m/>
    <s v="CP001736.1"/>
    <n v="3012742"/>
    <n v="3013236"/>
    <s v="-"/>
    <s v="ADB31906.1"/>
    <m/>
    <m/>
    <s v="transcriptional regulator, LuxR family"/>
    <m/>
    <m/>
    <s v="Kfla_2841"/>
    <n v="495"/>
    <n v="164"/>
    <m/>
  </r>
  <r>
    <x v="0"/>
    <x v="0"/>
    <s v="GCA_000024345.1"/>
    <s v="Primary Assembly"/>
    <s v="chromosome"/>
    <m/>
    <s v="CP001736.1"/>
    <n v="3013375"/>
    <n v="3014448"/>
    <s v="+"/>
    <m/>
    <m/>
    <m/>
    <m/>
    <m/>
    <m/>
    <s v="Kfla_2842"/>
    <n v="1074"/>
    <m/>
    <m/>
  </r>
  <r>
    <x v="1"/>
    <x v="1"/>
    <s v="GCA_000024345.1"/>
    <s v="Primary Assembly"/>
    <s v="chromosome"/>
    <m/>
    <s v="CP001736.1"/>
    <n v="3013375"/>
    <n v="3014448"/>
    <s v="+"/>
    <s v="ADB31907.1"/>
    <m/>
    <m/>
    <s v="conserved hypothetical protein"/>
    <m/>
    <m/>
    <s v="Kfla_2842"/>
    <n v="1074"/>
    <n v="357"/>
    <m/>
  </r>
  <r>
    <x v="0"/>
    <x v="0"/>
    <s v="GCA_000024345.1"/>
    <s v="Primary Assembly"/>
    <s v="chromosome"/>
    <m/>
    <s v="CP001736.1"/>
    <n v="3014445"/>
    <n v="3015656"/>
    <s v="-"/>
    <m/>
    <m/>
    <m/>
    <m/>
    <m/>
    <m/>
    <s v="Kfla_2843"/>
    <n v="1212"/>
    <m/>
    <m/>
  </r>
  <r>
    <x v="1"/>
    <x v="1"/>
    <s v="GCA_000024345.1"/>
    <s v="Primary Assembly"/>
    <s v="chromosome"/>
    <m/>
    <s v="CP001736.1"/>
    <n v="3014445"/>
    <n v="3015656"/>
    <s v="-"/>
    <s v="ADB31908.1"/>
    <m/>
    <m/>
    <s v="Glucoamylase and related glycosyl hydrolase- like protein"/>
    <m/>
    <m/>
    <s v="Kfla_2843"/>
    <n v="1212"/>
    <n v="403"/>
    <m/>
  </r>
  <r>
    <x v="0"/>
    <x v="0"/>
    <s v="GCA_000024345.1"/>
    <s v="Primary Assembly"/>
    <s v="chromosome"/>
    <m/>
    <s v="CP001736.1"/>
    <n v="3015676"/>
    <n v="3016599"/>
    <s v="-"/>
    <m/>
    <m/>
    <m/>
    <m/>
    <m/>
    <m/>
    <s v="Kfla_2844"/>
    <n v="924"/>
    <m/>
    <m/>
  </r>
  <r>
    <x v="1"/>
    <x v="1"/>
    <s v="GCA_000024345.1"/>
    <s v="Primary Assembly"/>
    <s v="chromosome"/>
    <m/>
    <s v="CP001736.1"/>
    <n v="3015676"/>
    <n v="3016599"/>
    <s v="-"/>
    <s v="ADB31909.1"/>
    <m/>
    <m/>
    <s v="protein of unknown function DUF6 transmembrane"/>
    <m/>
    <m/>
    <s v="Kfla_2844"/>
    <n v="924"/>
    <n v="307"/>
    <m/>
  </r>
  <r>
    <x v="0"/>
    <x v="0"/>
    <s v="GCA_000024345.1"/>
    <s v="Primary Assembly"/>
    <s v="chromosome"/>
    <m/>
    <s v="CP001736.1"/>
    <n v="3016631"/>
    <n v="3018661"/>
    <s v="-"/>
    <m/>
    <m/>
    <m/>
    <m/>
    <m/>
    <m/>
    <s v="Kfla_2845"/>
    <n v="2031"/>
    <m/>
    <m/>
  </r>
  <r>
    <x v="1"/>
    <x v="1"/>
    <s v="GCA_000024345.1"/>
    <s v="Primary Assembly"/>
    <s v="chromosome"/>
    <m/>
    <s v="CP001736.1"/>
    <n v="3016631"/>
    <n v="3018661"/>
    <s v="-"/>
    <s v="ADB31910.1"/>
    <m/>
    <m/>
    <s v="serine/threonine protein kinase with PASTA sensor(s)"/>
    <m/>
    <m/>
    <s v="Kfla_2845"/>
    <n v="2031"/>
    <n v="676"/>
    <m/>
  </r>
  <r>
    <x v="0"/>
    <x v="0"/>
    <s v="GCA_000024345.1"/>
    <s v="Primary Assembly"/>
    <s v="chromosome"/>
    <m/>
    <s v="CP001736.1"/>
    <n v="3018765"/>
    <n v="3019805"/>
    <s v="-"/>
    <m/>
    <m/>
    <m/>
    <m/>
    <m/>
    <m/>
    <s v="Kfla_2846"/>
    <n v="1041"/>
    <m/>
    <m/>
  </r>
  <r>
    <x v="1"/>
    <x v="1"/>
    <s v="GCA_000024345.1"/>
    <s v="Primary Assembly"/>
    <s v="chromosome"/>
    <m/>
    <s v="CP001736.1"/>
    <n v="3018765"/>
    <n v="3019805"/>
    <s v="-"/>
    <s v="ADB31911.1"/>
    <m/>
    <m/>
    <s v="Peptidoglycan-binding LysM"/>
    <m/>
    <m/>
    <s v="Kfla_2846"/>
    <n v="1041"/>
    <n v="346"/>
    <m/>
  </r>
  <r>
    <x v="0"/>
    <x v="0"/>
    <s v="GCA_000024345.1"/>
    <s v="Primary Assembly"/>
    <s v="chromosome"/>
    <m/>
    <s v="CP001736.1"/>
    <n v="3020551"/>
    <n v="3021327"/>
    <s v="-"/>
    <m/>
    <m/>
    <m/>
    <m/>
    <m/>
    <m/>
    <s v="Kfla_2847"/>
    <n v="777"/>
    <m/>
    <m/>
  </r>
  <r>
    <x v="1"/>
    <x v="1"/>
    <s v="GCA_000024345.1"/>
    <s v="Primary Assembly"/>
    <s v="chromosome"/>
    <m/>
    <s v="CP001736.1"/>
    <n v="3020551"/>
    <n v="3021327"/>
    <s v="-"/>
    <s v="ADB31912.1"/>
    <m/>
    <m/>
    <s v="thiazole biosynthesis family protein"/>
    <m/>
    <m/>
    <s v="Kfla_2847"/>
    <n v="777"/>
    <n v="258"/>
    <m/>
  </r>
  <r>
    <x v="0"/>
    <x v="0"/>
    <s v="GCA_000024345.1"/>
    <s v="Primary Assembly"/>
    <s v="chromosome"/>
    <m/>
    <s v="CP001736.1"/>
    <n v="3021337"/>
    <n v="3021537"/>
    <s v="-"/>
    <m/>
    <m/>
    <m/>
    <m/>
    <m/>
    <m/>
    <s v="Kfla_2848"/>
    <n v="201"/>
    <m/>
    <m/>
  </r>
  <r>
    <x v="1"/>
    <x v="1"/>
    <s v="GCA_000024345.1"/>
    <s v="Primary Assembly"/>
    <s v="chromosome"/>
    <m/>
    <s v="CP001736.1"/>
    <n v="3021337"/>
    <n v="3021537"/>
    <s v="-"/>
    <s v="ADB31913.1"/>
    <m/>
    <m/>
    <s v="thiamine biosynthesis protein ThiS"/>
    <m/>
    <m/>
    <s v="Kfla_2848"/>
    <n v="201"/>
    <n v="66"/>
    <m/>
  </r>
  <r>
    <x v="0"/>
    <x v="0"/>
    <s v="GCA_000024345.1"/>
    <s v="Primary Assembly"/>
    <s v="chromosome"/>
    <m/>
    <s v="CP001736.1"/>
    <n v="3021546"/>
    <n v="3022736"/>
    <s v="-"/>
    <m/>
    <m/>
    <m/>
    <m/>
    <m/>
    <m/>
    <s v="Kfla_2849"/>
    <n v="1191"/>
    <m/>
    <m/>
  </r>
  <r>
    <x v="1"/>
    <x v="1"/>
    <s v="GCA_000024345.1"/>
    <s v="Primary Assembly"/>
    <s v="chromosome"/>
    <m/>
    <s v="CP001736.1"/>
    <n v="3021546"/>
    <n v="3022736"/>
    <s v="-"/>
    <s v="ADB31914.1"/>
    <m/>
    <m/>
    <s v="glycine oxidase ThiO"/>
    <m/>
    <m/>
    <s v="Kfla_2849"/>
    <n v="1191"/>
    <n v="396"/>
    <m/>
  </r>
  <r>
    <x v="0"/>
    <x v="0"/>
    <s v="GCA_000024345.1"/>
    <s v="Primary Assembly"/>
    <s v="chromosome"/>
    <m/>
    <s v="CP001736.1"/>
    <n v="3022780"/>
    <n v="3023439"/>
    <s v="+"/>
    <m/>
    <m/>
    <m/>
    <m/>
    <m/>
    <m/>
    <s v="Kfla_2850"/>
    <n v="660"/>
    <m/>
    <m/>
  </r>
  <r>
    <x v="1"/>
    <x v="1"/>
    <s v="GCA_000024345.1"/>
    <s v="Primary Assembly"/>
    <s v="chromosome"/>
    <m/>
    <s v="CP001736.1"/>
    <n v="3022780"/>
    <n v="3023439"/>
    <s v="+"/>
    <s v="ADB31915.1"/>
    <m/>
    <m/>
    <s v="thiamine-phosphate pyrophosphorylase"/>
    <m/>
    <m/>
    <s v="Kfla_2850"/>
    <n v="660"/>
    <n v="219"/>
    <m/>
  </r>
  <r>
    <x v="0"/>
    <x v="0"/>
    <s v="GCA_000024345.1"/>
    <s v="Primary Assembly"/>
    <s v="chromosome"/>
    <m/>
    <s v="CP001736.1"/>
    <n v="3023465"/>
    <n v="3023911"/>
    <s v="+"/>
    <m/>
    <m/>
    <m/>
    <m/>
    <m/>
    <m/>
    <s v="Kfla_2851"/>
    <n v="447"/>
    <m/>
    <m/>
  </r>
  <r>
    <x v="1"/>
    <x v="1"/>
    <s v="GCA_000024345.1"/>
    <s v="Primary Assembly"/>
    <s v="chromosome"/>
    <m/>
    <s v="CP001736.1"/>
    <n v="3023465"/>
    <n v="3023911"/>
    <s v="+"/>
    <s v="ADB31916.1"/>
    <m/>
    <m/>
    <s v="guanine-specific ribonuclease N1 and T1"/>
    <m/>
    <m/>
    <s v="Kfla_2851"/>
    <n v="447"/>
    <n v="148"/>
    <m/>
  </r>
  <r>
    <x v="0"/>
    <x v="0"/>
    <s v="GCA_000024345.1"/>
    <s v="Primary Assembly"/>
    <s v="chromosome"/>
    <m/>
    <s v="CP001736.1"/>
    <n v="3023908"/>
    <n v="3024336"/>
    <s v="+"/>
    <m/>
    <m/>
    <m/>
    <m/>
    <m/>
    <m/>
    <s v="Kfla_2852"/>
    <n v="429"/>
    <m/>
    <m/>
  </r>
  <r>
    <x v="1"/>
    <x v="1"/>
    <s v="GCA_000024345.1"/>
    <s v="Primary Assembly"/>
    <s v="chromosome"/>
    <m/>
    <s v="CP001736.1"/>
    <n v="3023908"/>
    <n v="3024336"/>
    <s v="+"/>
    <s v="ADB31917.1"/>
    <m/>
    <m/>
    <s v="Barstar (barnase inhibitor)"/>
    <m/>
    <m/>
    <s v="Kfla_2852"/>
    <n v="429"/>
    <n v="142"/>
    <m/>
  </r>
  <r>
    <x v="0"/>
    <x v="0"/>
    <s v="GCA_000024345.1"/>
    <s v="Primary Assembly"/>
    <s v="chromosome"/>
    <m/>
    <s v="CP001736.1"/>
    <n v="3024333"/>
    <n v="3025058"/>
    <s v="-"/>
    <m/>
    <m/>
    <m/>
    <m/>
    <m/>
    <m/>
    <s v="Kfla_2853"/>
    <n v="726"/>
    <m/>
    <m/>
  </r>
  <r>
    <x v="1"/>
    <x v="1"/>
    <s v="GCA_000024345.1"/>
    <s v="Primary Assembly"/>
    <s v="chromosome"/>
    <m/>
    <s v="CP001736.1"/>
    <n v="3024333"/>
    <n v="3025058"/>
    <s v="-"/>
    <s v="ADB31918.1"/>
    <m/>
    <m/>
    <s v="conserved hypothetical protein"/>
    <m/>
    <m/>
    <s v="Kfla_2853"/>
    <n v="726"/>
    <n v="241"/>
    <m/>
  </r>
  <r>
    <x v="0"/>
    <x v="0"/>
    <s v="GCA_000024345.1"/>
    <s v="Primary Assembly"/>
    <s v="chromosome"/>
    <m/>
    <s v="CP001736.1"/>
    <n v="3025081"/>
    <n v="3025407"/>
    <s v="-"/>
    <m/>
    <m/>
    <m/>
    <m/>
    <m/>
    <m/>
    <s v="Kfla_2854"/>
    <n v="327"/>
    <m/>
    <m/>
  </r>
  <r>
    <x v="1"/>
    <x v="1"/>
    <s v="GCA_000024345.1"/>
    <s v="Primary Assembly"/>
    <s v="chromosome"/>
    <m/>
    <s v="CP001736.1"/>
    <n v="3025081"/>
    <n v="3025407"/>
    <s v="-"/>
    <s v="ADB31919.1"/>
    <m/>
    <m/>
    <s v="alpha/beta hydrolase"/>
    <m/>
    <m/>
    <s v="Kfla_2854"/>
    <n v="327"/>
    <n v="108"/>
    <m/>
  </r>
  <r>
    <x v="0"/>
    <x v="0"/>
    <s v="GCA_000024345.1"/>
    <s v="Primary Assembly"/>
    <s v="chromosome"/>
    <m/>
    <s v="CP001736.1"/>
    <n v="3025404"/>
    <n v="3026195"/>
    <s v="-"/>
    <m/>
    <m/>
    <m/>
    <m/>
    <m/>
    <m/>
    <s v="Kfla_2855"/>
    <n v="792"/>
    <m/>
    <m/>
  </r>
  <r>
    <x v="1"/>
    <x v="1"/>
    <s v="GCA_000024345.1"/>
    <s v="Primary Assembly"/>
    <s v="chromosome"/>
    <m/>
    <s v="CP001736.1"/>
    <n v="3025404"/>
    <n v="3026195"/>
    <s v="-"/>
    <s v="ADB31920.1"/>
    <m/>
    <m/>
    <s v="carboxylesterase"/>
    <m/>
    <m/>
    <s v="Kfla_2855"/>
    <n v="792"/>
    <n v="263"/>
    <m/>
  </r>
  <r>
    <x v="0"/>
    <x v="0"/>
    <s v="GCA_000024345.1"/>
    <s v="Primary Assembly"/>
    <s v="chromosome"/>
    <m/>
    <s v="CP001736.1"/>
    <n v="3026298"/>
    <n v="3026726"/>
    <s v="+"/>
    <m/>
    <m/>
    <m/>
    <m/>
    <m/>
    <m/>
    <s v="Kfla_2856"/>
    <n v="429"/>
    <m/>
    <m/>
  </r>
  <r>
    <x v="1"/>
    <x v="1"/>
    <s v="GCA_000024345.1"/>
    <s v="Primary Assembly"/>
    <s v="chromosome"/>
    <m/>
    <s v="CP001736.1"/>
    <n v="3026298"/>
    <n v="3026726"/>
    <s v="+"/>
    <s v="ADB31921.1"/>
    <m/>
    <m/>
    <s v="DNA binding domain protein, excisionase family"/>
    <m/>
    <m/>
    <s v="Kfla_2856"/>
    <n v="429"/>
    <n v="142"/>
    <m/>
  </r>
  <r>
    <x v="0"/>
    <x v="0"/>
    <s v="GCA_000024345.1"/>
    <s v="Primary Assembly"/>
    <s v="chromosome"/>
    <m/>
    <s v="CP001736.1"/>
    <n v="3026888"/>
    <n v="3027961"/>
    <s v="-"/>
    <m/>
    <m/>
    <m/>
    <m/>
    <m/>
    <m/>
    <s v="Kfla_2857"/>
    <n v="1074"/>
    <m/>
    <m/>
  </r>
  <r>
    <x v="1"/>
    <x v="1"/>
    <s v="GCA_000024345.1"/>
    <s v="Primary Assembly"/>
    <s v="chromosome"/>
    <m/>
    <s v="CP001736.1"/>
    <n v="3026888"/>
    <n v="3027961"/>
    <s v="-"/>
    <s v="ADB31922.1"/>
    <m/>
    <m/>
    <s v="Polyprenyl synthetase"/>
    <m/>
    <m/>
    <s v="Kfla_2857"/>
    <n v="1074"/>
    <n v="357"/>
    <m/>
  </r>
  <r>
    <x v="0"/>
    <x v="0"/>
    <s v="GCA_000024345.1"/>
    <s v="Primary Assembly"/>
    <s v="chromosome"/>
    <m/>
    <s v="CP001736.1"/>
    <n v="3028018"/>
    <n v="3028932"/>
    <s v="+"/>
    <m/>
    <m/>
    <m/>
    <m/>
    <m/>
    <m/>
    <s v="Kfla_2858"/>
    <n v="915"/>
    <m/>
    <m/>
  </r>
  <r>
    <x v="1"/>
    <x v="1"/>
    <s v="GCA_000024345.1"/>
    <s v="Primary Assembly"/>
    <s v="chromosome"/>
    <m/>
    <s v="CP001736.1"/>
    <n v="3028018"/>
    <n v="3028932"/>
    <s v="+"/>
    <s v="ADB31923.1"/>
    <m/>
    <m/>
    <s v="5,10-methylenetetrahydrofolate reductase"/>
    <m/>
    <m/>
    <s v="Kfla_2858"/>
    <n v="915"/>
    <n v="304"/>
    <m/>
  </r>
  <r>
    <x v="0"/>
    <x v="0"/>
    <s v="GCA_000024345.1"/>
    <s v="Primary Assembly"/>
    <s v="chromosome"/>
    <m/>
    <s v="CP001736.1"/>
    <n v="3029020"/>
    <n v="3029550"/>
    <s v="+"/>
    <m/>
    <m/>
    <m/>
    <m/>
    <m/>
    <m/>
    <s v="Kfla_2859"/>
    <n v="531"/>
    <m/>
    <m/>
  </r>
  <r>
    <x v="1"/>
    <x v="1"/>
    <s v="GCA_000024345.1"/>
    <s v="Primary Assembly"/>
    <s v="chromosome"/>
    <m/>
    <s v="CP001736.1"/>
    <n v="3029020"/>
    <n v="3029550"/>
    <s v="+"/>
    <s v="ADB31924.1"/>
    <m/>
    <m/>
    <s v="putative phosphohistidine phosphatase, SixA"/>
    <m/>
    <m/>
    <s v="Kfla_2859"/>
    <n v="531"/>
    <n v="176"/>
    <m/>
  </r>
  <r>
    <x v="0"/>
    <x v="0"/>
    <s v="GCA_000024345.1"/>
    <s v="Primary Assembly"/>
    <s v="chromosome"/>
    <m/>
    <s v="CP001736.1"/>
    <n v="3029547"/>
    <n v="3031778"/>
    <s v="-"/>
    <m/>
    <m/>
    <m/>
    <m/>
    <m/>
    <m/>
    <s v="Kfla_2860"/>
    <n v="2232"/>
    <m/>
    <m/>
  </r>
  <r>
    <x v="1"/>
    <x v="1"/>
    <s v="GCA_000024345.1"/>
    <s v="Primary Assembly"/>
    <s v="chromosome"/>
    <m/>
    <s v="CP001736.1"/>
    <n v="3029547"/>
    <n v="3031778"/>
    <s v="-"/>
    <s v="ADB31925.1"/>
    <m/>
    <m/>
    <s v="Superfamily I DNA and RNA helicase-like protein"/>
    <m/>
    <m/>
    <s v="Kfla_2860"/>
    <n v="2232"/>
    <n v="743"/>
    <m/>
  </r>
  <r>
    <x v="0"/>
    <x v="0"/>
    <s v="GCA_000024345.1"/>
    <s v="Primary Assembly"/>
    <s v="chromosome"/>
    <m/>
    <s v="CP001736.1"/>
    <n v="3031885"/>
    <n v="3033192"/>
    <s v="-"/>
    <m/>
    <m/>
    <m/>
    <m/>
    <m/>
    <m/>
    <s v="Kfla_2861"/>
    <n v="1308"/>
    <m/>
    <m/>
  </r>
  <r>
    <x v="1"/>
    <x v="1"/>
    <s v="GCA_000024345.1"/>
    <s v="Primary Assembly"/>
    <s v="chromosome"/>
    <m/>
    <s v="CP001736.1"/>
    <n v="3031885"/>
    <n v="3033192"/>
    <s v="-"/>
    <s v="ADB31926.1"/>
    <m/>
    <m/>
    <s v="amine oxidase"/>
    <m/>
    <m/>
    <s v="Kfla_2861"/>
    <n v="1308"/>
    <n v="435"/>
    <m/>
  </r>
  <r>
    <x v="0"/>
    <x v="0"/>
    <s v="GCA_000024345.1"/>
    <s v="Primary Assembly"/>
    <s v="chromosome"/>
    <m/>
    <s v="CP001736.1"/>
    <n v="3033192"/>
    <n v="3033803"/>
    <s v="-"/>
    <m/>
    <m/>
    <m/>
    <m/>
    <m/>
    <m/>
    <s v="Kfla_2862"/>
    <n v="612"/>
    <m/>
    <m/>
  </r>
  <r>
    <x v="1"/>
    <x v="1"/>
    <s v="GCA_000024345.1"/>
    <s v="Primary Assembly"/>
    <s v="chromosome"/>
    <m/>
    <s v="CP001736.1"/>
    <n v="3033192"/>
    <n v="3033803"/>
    <s v="-"/>
    <s v="ADB31927.1"/>
    <m/>
    <m/>
    <s v="conserved hypothetical protein"/>
    <m/>
    <m/>
    <s v="Kfla_2862"/>
    <n v="612"/>
    <n v="203"/>
    <m/>
  </r>
  <r>
    <x v="0"/>
    <x v="0"/>
    <s v="GCA_000024345.1"/>
    <s v="Primary Assembly"/>
    <s v="chromosome"/>
    <m/>
    <s v="CP001736.1"/>
    <n v="3033971"/>
    <n v="3035887"/>
    <s v="+"/>
    <m/>
    <m/>
    <m/>
    <m/>
    <m/>
    <m/>
    <s v="Kfla_2863"/>
    <n v="1917"/>
    <m/>
    <m/>
  </r>
  <r>
    <x v="1"/>
    <x v="1"/>
    <s v="GCA_000024345.1"/>
    <s v="Primary Assembly"/>
    <s v="chromosome"/>
    <m/>
    <s v="CP001736.1"/>
    <n v="3033971"/>
    <n v="3035887"/>
    <s v="+"/>
    <s v="ADB31928.1"/>
    <m/>
    <m/>
    <s v="N-acetylmuramyl-L-alanine amidase, negative regulator of AmpC, AmpD"/>
    <m/>
    <m/>
    <s v="Kfla_2863"/>
    <n v="1917"/>
    <n v="638"/>
    <m/>
  </r>
  <r>
    <x v="0"/>
    <x v="0"/>
    <s v="GCA_000024345.1"/>
    <s v="Primary Assembly"/>
    <s v="chromosome"/>
    <m/>
    <s v="CP001736.1"/>
    <n v="3036086"/>
    <n v="3036556"/>
    <s v="-"/>
    <m/>
    <m/>
    <m/>
    <m/>
    <m/>
    <m/>
    <s v="Kfla_2864"/>
    <n v="471"/>
    <m/>
    <m/>
  </r>
  <r>
    <x v="1"/>
    <x v="1"/>
    <s v="GCA_000024345.1"/>
    <s v="Primary Assembly"/>
    <s v="chromosome"/>
    <m/>
    <s v="CP001736.1"/>
    <n v="3036086"/>
    <n v="3036556"/>
    <s v="-"/>
    <s v="ADB31929.1"/>
    <m/>
    <m/>
    <s v="YbaK/prolyl-tRNA synthetase associated region"/>
    <m/>
    <m/>
    <s v="Kfla_2864"/>
    <n v="471"/>
    <n v="156"/>
    <m/>
  </r>
  <r>
    <x v="0"/>
    <x v="0"/>
    <s v="GCA_000024345.1"/>
    <s v="Primary Assembly"/>
    <s v="chromosome"/>
    <m/>
    <s v="CP001736.1"/>
    <n v="3036615"/>
    <n v="3037646"/>
    <s v="-"/>
    <m/>
    <m/>
    <m/>
    <m/>
    <m/>
    <m/>
    <s v="Kfla_2865"/>
    <n v="1032"/>
    <m/>
    <m/>
  </r>
  <r>
    <x v="1"/>
    <x v="1"/>
    <s v="GCA_000024345.1"/>
    <s v="Primary Assembly"/>
    <s v="chromosome"/>
    <m/>
    <s v="CP001736.1"/>
    <n v="3036615"/>
    <n v="3037646"/>
    <s v="-"/>
    <s v="ADB31930.1"/>
    <m/>
    <m/>
    <s v="hypothetical protein"/>
    <m/>
    <m/>
    <s v="Kfla_2865"/>
    <n v="1032"/>
    <n v="343"/>
    <m/>
  </r>
  <r>
    <x v="0"/>
    <x v="0"/>
    <s v="GCA_000024345.1"/>
    <s v="Primary Assembly"/>
    <s v="chromosome"/>
    <m/>
    <s v="CP001736.1"/>
    <n v="3037699"/>
    <n v="3038325"/>
    <s v="-"/>
    <m/>
    <m/>
    <m/>
    <m/>
    <m/>
    <m/>
    <s v="Kfla_2866"/>
    <n v="627"/>
    <m/>
    <m/>
  </r>
  <r>
    <x v="1"/>
    <x v="1"/>
    <s v="GCA_000024345.1"/>
    <s v="Primary Assembly"/>
    <s v="chromosome"/>
    <m/>
    <s v="CP001736.1"/>
    <n v="3037699"/>
    <n v="3038325"/>
    <s v="-"/>
    <s v="ADB31931.1"/>
    <m/>
    <m/>
    <s v="hypothetical protein"/>
    <m/>
    <m/>
    <s v="Kfla_2866"/>
    <n v="627"/>
    <n v="208"/>
    <m/>
  </r>
  <r>
    <x v="0"/>
    <x v="0"/>
    <s v="GCA_000024345.1"/>
    <s v="Primary Assembly"/>
    <s v="chromosome"/>
    <m/>
    <s v="CP001736.1"/>
    <n v="3038687"/>
    <n v="3039043"/>
    <s v="+"/>
    <m/>
    <m/>
    <m/>
    <m/>
    <m/>
    <m/>
    <s v="Kfla_2867"/>
    <n v="357"/>
    <m/>
    <m/>
  </r>
  <r>
    <x v="1"/>
    <x v="1"/>
    <s v="GCA_000024345.1"/>
    <s v="Primary Assembly"/>
    <s v="chromosome"/>
    <m/>
    <s v="CP001736.1"/>
    <n v="3038687"/>
    <n v="3039043"/>
    <s v="+"/>
    <s v="ADB31932.1"/>
    <m/>
    <m/>
    <s v="hypothetical protein"/>
    <m/>
    <m/>
    <s v="Kfla_2867"/>
    <n v="357"/>
    <n v="118"/>
    <m/>
  </r>
  <r>
    <x v="0"/>
    <x v="0"/>
    <s v="GCA_000024345.1"/>
    <s v="Primary Assembly"/>
    <s v="chromosome"/>
    <m/>
    <s v="CP001736.1"/>
    <n v="3039040"/>
    <n v="3039513"/>
    <s v="+"/>
    <m/>
    <m/>
    <m/>
    <m/>
    <m/>
    <m/>
    <s v="Kfla_2868"/>
    <n v="474"/>
    <m/>
    <m/>
  </r>
  <r>
    <x v="1"/>
    <x v="1"/>
    <s v="GCA_000024345.1"/>
    <s v="Primary Assembly"/>
    <s v="chromosome"/>
    <m/>
    <s v="CP001736.1"/>
    <n v="3039040"/>
    <n v="3039513"/>
    <s v="+"/>
    <s v="ADB31933.1"/>
    <m/>
    <m/>
    <s v="hypothetical protein"/>
    <m/>
    <m/>
    <s v="Kfla_2868"/>
    <n v="474"/>
    <n v="157"/>
    <m/>
  </r>
  <r>
    <x v="0"/>
    <x v="0"/>
    <s v="GCA_000024345.1"/>
    <s v="Primary Assembly"/>
    <s v="chromosome"/>
    <m/>
    <s v="CP001736.1"/>
    <n v="3040440"/>
    <n v="3041012"/>
    <s v="+"/>
    <m/>
    <m/>
    <m/>
    <m/>
    <m/>
    <m/>
    <s v="Kfla_2869"/>
    <n v="573"/>
    <m/>
    <m/>
  </r>
  <r>
    <x v="1"/>
    <x v="1"/>
    <s v="GCA_000024345.1"/>
    <s v="Primary Assembly"/>
    <s v="chromosome"/>
    <m/>
    <s v="CP001736.1"/>
    <n v="3040440"/>
    <n v="3041012"/>
    <s v="+"/>
    <s v="ADB31934.1"/>
    <m/>
    <m/>
    <s v="RNA polymerase, sigma-24 subunit, ECF subfamily"/>
    <m/>
    <m/>
    <s v="Kfla_2869"/>
    <n v="573"/>
    <n v="190"/>
    <m/>
  </r>
  <r>
    <x v="0"/>
    <x v="0"/>
    <s v="GCA_000024345.1"/>
    <s v="Primary Assembly"/>
    <s v="chromosome"/>
    <m/>
    <s v="CP001736.1"/>
    <n v="3041009"/>
    <n v="3042022"/>
    <s v="+"/>
    <m/>
    <m/>
    <m/>
    <m/>
    <m/>
    <m/>
    <s v="Kfla_2870"/>
    <n v="1014"/>
    <m/>
    <m/>
  </r>
  <r>
    <x v="1"/>
    <x v="1"/>
    <s v="GCA_000024345.1"/>
    <s v="Primary Assembly"/>
    <s v="chromosome"/>
    <m/>
    <s v="CP001736.1"/>
    <n v="3041009"/>
    <n v="3042022"/>
    <s v="+"/>
    <s v="ADB31935.1"/>
    <m/>
    <m/>
    <s v="hypothetical protein"/>
    <m/>
    <m/>
    <s v="Kfla_2870"/>
    <n v="1014"/>
    <n v="337"/>
    <m/>
  </r>
  <r>
    <x v="0"/>
    <x v="0"/>
    <s v="GCA_000024345.1"/>
    <s v="Primary Assembly"/>
    <s v="chromosome"/>
    <m/>
    <s v="CP001736.1"/>
    <n v="3042819"/>
    <n v="3043565"/>
    <s v="+"/>
    <m/>
    <m/>
    <m/>
    <m/>
    <m/>
    <m/>
    <s v="Kfla_2871"/>
    <n v="747"/>
    <m/>
    <m/>
  </r>
  <r>
    <x v="1"/>
    <x v="1"/>
    <s v="GCA_000024345.1"/>
    <s v="Primary Assembly"/>
    <s v="chromosome"/>
    <m/>
    <s v="CP001736.1"/>
    <n v="3042819"/>
    <n v="3043565"/>
    <s v="+"/>
    <s v="ADB31936.1"/>
    <m/>
    <m/>
    <s v="Methyltransferase type 12"/>
    <m/>
    <m/>
    <s v="Kfla_2871"/>
    <n v="747"/>
    <n v="248"/>
    <m/>
  </r>
  <r>
    <x v="0"/>
    <x v="0"/>
    <s v="GCA_000024345.1"/>
    <s v="Primary Assembly"/>
    <s v="chromosome"/>
    <m/>
    <s v="CP001736.1"/>
    <n v="3043836"/>
    <n v="3044342"/>
    <s v="+"/>
    <m/>
    <m/>
    <m/>
    <m/>
    <m/>
    <m/>
    <s v="Kfla_2872"/>
    <n v="507"/>
    <m/>
    <m/>
  </r>
  <r>
    <x v="1"/>
    <x v="1"/>
    <s v="GCA_000024345.1"/>
    <s v="Primary Assembly"/>
    <s v="chromosome"/>
    <m/>
    <s v="CP001736.1"/>
    <n v="3043836"/>
    <n v="3044342"/>
    <s v="+"/>
    <s v="ADB31937.1"/>
    <m/>
    <m/>
    <s v="hypothetical protein"/>
    <m/>
    <m/>
    <s v="Kfla_2872"/>
    <n v="507"/>
    <n v="168"/>
    <m/>
  </r>
  <r>
    <x v="0"/>
    <x v="0"/>
    <s v="GCA_000024345.1"/>
    <s v="Primary Assembly"/>
    <s v="chromosome"/>
    <m/>
    <s v="CP001736.1"/>
    <n v="3044552"/>
    <n v="3045031"/>
    <s v="+"/>
    <m/>
    <m/>
    <m/>
    <m/>
    <m/>
    <m/>
    <s v="Kfla_2873"/>
    <n v="480"/>
    <m/>
    <m/>
  </r>
  <r>
    <x v="1"/>
    <x v="1"/>
    <s v="GCA_000024345.1"/>
    <s v="Primary Assembly"/>
    <s v="chromosome"/>
    <m/>
    <s v="CP001736.1"/>
    <n v="3044552"/>
    <n v="3045031"/>
    <s v="+"/>
    <s v="ADB31938.1"/>
    <m/>
    <m/>
    <s v="hypothetical protein"/>
    <m/>
    <m/>
    <s v="Kfla_2873"/>
    <n v="480"/>
    <n v="159"/>
    <m/>
  </r>
  <r>
    <x v="0"/>
    <x v="0"/>
    <s v="GCA_000024345.1"/>
    <s v="Primary Assembly"/>
    <s v="chromosome"/>
    <m/>
    <s v="CP001736.1"/>
    <n v="3045164"/>
    <n v="3047530"/>
    <s v="-"/>
    <m/>
    <m/>
    <m/>
    <m/>
    <m/>
    <m/>
    <s v="Kfla_2874"/>
    <n v="2367"/>
    <m/>
    <m/>
  </r>
  <r>
    <x v="1"/>
    <x v="1"/>
    <s v="GCA_000024345.1"/>
    <s v="Primary Assembly"/>
    <s v="chromosome"/>
    <m/>
    <s v="CP001736.1"/>
    <n v="3045164"/>
    <n v="3047530"/>
    <s v="-"/>
    <s v="ADB31939.1"/>
    <m/>
    <m/>
    <s v="transglutaminase domain protein"/>
    <m/>
    <m/>
    <s v="Kfla_2874"/>
    <n v="2367"/>
    <n v="788"/>
    <m/>
  </r>
  <r>
    <x v="0"/>
    <x v="0"/>
    <s v="GCA_000024345.1"/>
    <s v="Primary Assembly"/>
    <s v="chromosome"/>
    <m/>
    <s v="CP001736.1"/>
    <n v="3047553"/>
    <n v="3048839"/>
    <s v="-"/>
    <m/>
    <m/>
    <m/>
    <m/>
    <m/>
    <m/>
    <s v="Kfla_2875"/>
    <n v="1287"/>
    <m/>
    <m/>
  </r>
  <r>
    <x v="1"/>
    <x v="1"/>
    <s v="GCA_000024345.1"/>
    <s v="Primary Assembly"/>
    <s v="chromosome"/>
    <m/>
    <s v="CP001736.1"/>
    <n v="3047553"/>
    <n v="3048839"/>
    <s v="-"/>
    <s v="ADB31940.1"/>
    <m/>
    <m/>
    <s v="protein of unknown function DUF58"/>
    <m/>
    <m/>
    <s v="Kfla_2875"/>
    <n v="1287"/>
    <n v="428"/>
    <m/>
  </r>
  <r>
    <x v="0"/>
    <x v="0"/>
    <s v="GCA_000024345.1"/>
    <s v="Primary Assembly"/>
    <s v="chromosome"/>
    <m/>
    <s v="CP001736.1"/>
    <n v="3048842"/>
    <n v="3049924"/>
    <s v="-"/>
    <m/>
    <m/>
    <m/>
    <m/>
    <m/>
    <m/>
    <s v="Kfla_2876"/>
    <n v="1083"/>
    <m/>
    <m/>
  </r>
  <r>
    <x v="1"/>
    <x v="1"/>
    <s v="GCA_000024345.1"/>
    <s v="Primary Assembly"/>
    <s v="chromosome"/>
    <m/>
    <s v="CP001736.1"/>
    <n v="3048842"/>
    <n v="3049924"/>
    <s v="-"/>
    <s v="ADB31941.1"/>
    <m/>
    <m/>
    <s v="ATPase associated with various cellular activities AAA_3"/>
    <m/>
    <m/>
    <s v="Kfla_2876"/>
    <n v="1083"/>
    <n v="360"/>
    <m/>
  </r>
  <r>
    <x v="0"/>
    <x v="0"/>
    <s v="GCA_000024345.1"/>
    <s v="Primary Assembly"/>
    <s v="chromosome"/>
    <m/>
    <s v="CP001736.1"/>
    <n v="3050100"/>
    <n v="3050531"/>
    <s v="+"/>
    <m/>
    <m/>
    <m/>
    <m/>
    <m/>
    <m/>
    <s v="Kfla_2877"/>
    <n v="432"/>
    <m/>
    <m/>
  </r>
  <r>
    <x v="1"/>
    <x v="1"/>
    <s v="GCA_000024345.1"/>
    <s v="Primary Assembly"/>
    <s v="chromosome"/>
    <m/>
    <s v="CP001736.1"/>
    <n v="3050100"/>
    <n v="3050531"/>
    <s v="+"/>
    <s v="ADB31942.1"/>
    <m/>
    <m/>
    <s v="MraZ protein"/>
    <m/>
    <m/>
    <s v="Kfla_2877"/>
    <n v="432"/>
    <n v="143"/>
    <m/>
  </r>
  <r>
    <x v="0"/>
    <x v="0"/>
    <s v="GCA_000024345.1"/>
    <s v="Primary Assembly"/>
    <s v="chromosome"/>
    <m/>
    <s v="CP001736.1"/>
    <n v="3050919"/>
    <n v="3051893"/>
    <s v="+"/>
    <m/>
    <m/>
    <m/>
    <m/>
    <m/>
    <m/>
    <s v="Kfla_2878"/>
    <n v="975"/>
    <m/>
    <m/>
  </r>
  <r>
    <x v="1"/>
    <x v="1"/>
    <s v="GCA_000024345.1"/>
    <s v="Primary Assembly"/>
    <s v="chromosome"/>
    <m/>
    <s v="CP001736.1"/>
    <n v="3050919"/>
    <n v="3051893"/>
    <s v="+"/>
    <s v="ADB31943.1"/>
    <m/>
    <m/>
    <s v="S-adenosyl-methyltransferase MraW"/>
    <m/>
    <m/>
    <s v="Kfla_2878"/>
    <n v="975"/>
    <n v="324"/>
    <m/>
  </r>
  <r>
    <x v="0"/>
    <x v="0"/>
    <s v="GCA_000024345.1"/>
    <s v="Primary Assembly"/>
    <s v="chromosome"/>
    <m/>
    <s v="CP001736.1"/>
    <n v="3051893"/>
    <n v="3052516"/>
    <s v="+"/>
    <m/>
    <m/>
    <m/>
    <m/>
    <m/>
    <m/>
    <s v="Kfla_2879"/>
    <n v="624"/>
    <m/>
    <m/>
  </r>
  <r>
    <x v="1"/>
    <x v="1"/>
    <s v="GCA_000024345.1"/>
    <s v="Primary Assembly"/>
    <s v="chromosome"/>
    <m/>
    <s v="CP001736.1"/>
    <n v="3051893"/>
    <n v="3052516"/>
    <s v="+"/>
    <s v="ADB31944.1"/>
    <m/>
    <m/>
    <s v="hypothetical protein"/>
    <m/>
    <m/>
    <s v="Kfla_2879"/>
    <n v="624"/>
    <n v="207"/>
    <m/>
  </r>
  <r>
    <x v="0"/>
    <x v="0"/>
    <s v="GCA_000024345.1"/>
    <s v="Primary Assembly"/>
    <s v="chromosome"/>
    <m/>
    <s v="CP001736.1"/>
    <n v="3053082"/>
    <n v="3054938"/>
    <s v="+"/>
    <m/>
    <m/>
    <m/>
    <m/>
    <m/>
    <m/>
    <s v="Kfla_2880"/>
    <n v="1857"/>
    <m/>
    <m/>
  </r>
  <r>
    <x v="1"/>
    <x v="1"/>
    <s v="GCA_000024345.1"/>
    <s v="Primary Assembly"/>
    <s v="chromosome"/>
    <m/>
    <s v="CP001736.1"/>
    <n v="3053082"/>
    <n v="3054938"/>
    <s v="+"/>
    <s v="ADB31945.1"/>
    <m/>
    <m/>
    <s v="Peptidoglycan glycosyltransferase"/>
    <m/>
    <m/>
    <s v="Kfla_2880"/>
    <n v="1857"/>
    <n v="618"/>
    <m/>
  </r>
  <r>
    <x v="0"/>
    <x v="0"/>
    <s v="GCA_000024345.1"/>
    <s v="Primary Assembly"/>
    <s v="chromosome"/>
    <m/>
    <s v="CP001736.1"/>
    <n v="3055007"/>
    <n v="3056035"/>
    <s v="+"/>
    <m/>
    <m/>
    <m/>
    <m/>
    <m/>
    <m/>
    <s v="Kfla_2881"/>
    <n v="1029"/>
    <m/>
    <m/>
  </r>
  <r>
    <x v="1"/>
    <x v="1"/>
    <s v="GCA_000024345.1"/>
    <s v="Primary Assembly"/>
    <s v="chromosome"/>
    <m/>
    <s v="CP001736.1"/>
    <n v="3055007"/>
    <n v="3056035"/>
    <s v="+"/>
    <s v="ADB31946.1"/>
    <m/>
    <m/>
    <s v="putative RNA methylase"/>
    <m/>
    <m/>
    <s v="Kfla_2881"/>
    <n v="1029"/>
    <n v="342"/>
    <m/>
  </r>
  <r>
    <x v="0"/>
    <x v="0"/>
    <s v="GCA_000024345.1"/>
    <s v="Primary Assembly"/>
    <s v="chromosome"/>
    <m/>
    <s v="CP001736.1"/>
    <n v="3056032"/>
    <n v="3057630"/>
    <s v="+"/>
    <m/>
    <m/>
    <m/>
    <m/>
    <m/>
    <m/>
    <s v="Kfla_2882"/>
    <n v="1599"/>
    <m/>
    <m/>
  </r>
  <r>
    <x v="1"/>
    <x v="1"/>
    <s v="GCA_000024345.1"/>
    <s v="Primary Assembly"/>
    <s v="chromosome"/>
    <m/>
    <s v="CP001736.1"/>
    <n v="3056032"/>
    <n v="3057630"/>
    <s v="+"/>
    <s v="ADB31947.1"/>
    <m/>
    <m/>
    <s v="UDP-N-acetylmuramyl-tripeptide synthetase"/>
    <m/>
    <m/>
    <s v="Kfla_2882"/>
    <n v="1599"/>
    <n v="532"/>
    <m/>
  </r>
  <r>
    <x v="0"/>
    <x v="0"/>
    <s v="GCA_000024345.1"/>
    <s v="Primary Assembly"/>
    <s v="chromosome"/>
    <m/>
    <s v="CP001736.1"/>
    <n v="3057627"/>
    <n v="3059039"/>
    <s v="+"/>
    <m/>
    <m/>
    <m/>
    <m/>
    <m/>
    <m/>
    <s v="Kfla_2883"/>
    <n v="1413"/>
    <m/>
    <m/>
  </r>
  <r>
    <x v="1"/>
    <x v="1"/>
    <s v="GCA_000024345.1"/>
    <s v="Primary Assembly"/>
    <s v="chromosome"/>
    <m/>
    <s v="CP001736.1"/>
    <n v="3057627"/>
    <n v="3059039"/>
    <s v="+"/>
    <s v="ADB31948.1"/>
    <m/>
    <m/>
    <s v="UDP-N-acetylmuramoylalanyl-D-glutamyl-2,6-diaminopimelate/ D-alanyl-D-alanylligase"/>
    <m/>
    <m/>
    <s v="Kfla_2883"/>
    <n v="1413"/>
    <n v="470"/>
    <m/>
  </r>
  <r>
    <x v="0"/>
    <x v="0"/>
    <s v="GCA_000024345.1"/>
    <s v="Primary Assembly"/>
    <s v="chromosome"/>
    <m/>
    <s v="CP001736.1"/>
    <n v="3059036"/>
    <n v="3060112"/>
    <s v="+"/>
    <m/>
    <m/>
    <m/>
    <m/>
    <m/>
    <m/>
    <s v="Kfla_2884"/>
    <n v="1077"/>
    <m/>
    <m/>
  </r>
  <r>
    <x v="1"/>
    <x v="1"/>
    <s v="GCA_000024345.1"/>
    <s v="Primary Assembly"/>
    <s v="chromosome"/>
    <m/>
    <s v="CP001736.1"/>
    <n v="3059036"/>
    <n v="3060112"/>
    <s v="+"/>
    <s v="ADB31949.1"/>
    <m/>
    <m/>
    <s v="phospho-N-acetylmuramoyl-pentapeptide-transferas e"/>
    <m/>
    <m/>
    <s v="Kfla_2884"/>
    <n v="1077"/>
    <n v="358"/>
    <m/>
  </r>
  <r>
    <x v="0"/>
    <x v="0"/>
    <s v="GCA_000024345.1"/>
    <s v="Primary Assembly"/>
    <s v="chromosome"/>
    <m/>
    <s v="CP001736.1"/>
    <n v="3060109"/>
    <n v="3061548"/>
    <s v="+"/>
    <m/>
    <m/>
    <m/>
    <m/>
    <m/>
    <m/>
    <s v="Kfla_2885"/>
    <n v="1440"/>
    <m/>
    <m/>
  </r>
  <r>
    <x v="1"/>
    <x v="1"/>
    <s v="GCA_000024345.1"/>
    <s v="Primary Assembly"/>
    <s v="chromosome"/>
    <m/>
    <s v="CP001736.1"/>
    <n v="3060109"/>
    <n v="3061548"/>
    <s v="+"/>
    <s v="ADB31950.1"/>
    <m/>
    <m/>
    <s v="UDP-N-acetylmuramoylalanine/D-glutamate ligase"/>
    <m/>
    <m/>
    <s v="Kfla_2885"/>
    <n v="1440"/>
    <n v="479"/>
    <m/>
  </r>
  <r>
    <x v="0"/>
    <x v="0"/>
    <s v="GCA_000024345.1"/>
    <s v="Primary Assembly"/>
    <s v="chromosome"/>
    <m/>
    <s v="CP001736.1"/>
    <n v="3061564"/>
    <n v="3063930"/>
    <s v="+"/>
    <m/>
    <m/>
    <m/>
    <m/>
    <m/>
    <m/>
    <s v="Kfla_2886"/>
    <n v="2367"/>
    <m/>
    <m/>
  </r>
  <r>
    <x v="1"/>
    <x v="1"/>
    <s v="GCA_000024345.1"/>
    <s v="Primary Assembly"/>
    <s v="chromosome"/>
    <m/>
    <s v="CP001736.1"/>
    <n v="3061564"/>
    <n v="3063930"/>
    <s v="+"/>
    <s v="ADB31951.1"/>
    <m/>
    <m/>
    <s v="cell division protein FtsW"/>
    <m/>
    <m/>
    <s v="Kfla_2886"/>
    <n v="2367"/>
    <n v="788"/>
    <m/>
  </r>
  <r>
    <x v="0"/>
    <x v="0"/>
    <s v="GCA_000024345.1"/>
    <s v="Primary Assembly"/>
    <s v="chromosome"/>
    <m/>
    <s v="CP001736.1"/>
    <n v="3063927"/>
    <n v="3065366"/>
    <s v="+"/>
    <m/>
    <m/>
    <m/>
    <m/>
    <m/>
    <m/>
    <s v="Kfla_2887"/>
    <n v="1440"/>
    <m/>
    <m/>
  </r>
  <r>
    <x v="1"/>
    <x v="1"/>
    <s v="GCA_000024345.1"/>
    <s v="Primary Assembly"/>
    <s v="chromosome"/>
    <m/>
    <s v="CP001736.1"/>
    <n v="3063927"/>
    <n v="3065366"/>
    <s v="+"/>
    <s v="ADB31952.1"/>
    <m/>
    <m/>
    <s v="UDP-N-acetylmuramate/alanine ligase"/>
    <m/>
    <m/>
    <s v="Kfla_2887"/>
    <n v="1440"/>
    <n v="479"/>
    <m/>
  </r>
  <r>
    <x v="0"/>
    <x v="0"/>
    <s v="GCA_000024345.1"/>
    <s v="Primary Assembly"/>
    <s v="chromosome"/>
    <m/>
    <s v="CP001736.1"/>
    <n v="3065394"/>
    <n v="3066134"/>
    <s v="+"/>
    <m/>
    <m/>
    <m/>
    <m/>
    <m/>
    <m/>
    <s v="Kfla_2888"/>
    <n v="741"/>
    <m/>
    <m/>
  </r>
  <r>
    <x v="1"/>
    <x v="1"/>
    <s v="GCA_000024345.1"/>
    <s v="Primary Assembly"/>
    <s v="chromosome"/>
    <m/>
    <s v="CP001736.1"/>
    <n v="3065394"/>
    <n v="3066134"/>
    <s v="+"/>
    <s v="ADB31953.1"/>
    <m/>
    <m/>
    <s v="Polypeptide-transport-associated domain protein FtsQ-type"/>
    <m/>
    <m/>
    <s v="Kfla_2888"/>
    <n v="741"/>
    <n v="246"/>
    <m/>
  </r>
  <r>
    <x v="0"/>
    <x v="0"/>
    <s v="GCA_000024345.1"/>
    <s v="Primary Assembly"/>
    <s v="chromosome"/>
    <m/>
    <s v="CP001736.1"/>
    <n v="3066334"/>
    <n v="3067938"/>
    <s v="+"/>
    <m/>
    <m/>
    <m/>
    <m/>
    <m/>
    <m/>
    <s v="Kfla_2889"/>
    <n v="1605"/>
    <m/>
    <m/>
  </r>
  <r>
    <x v="1"/>
    <x v="1"/>
    <s v="GCA_000024345.1"/>
    <s v="Primary Assembly"/>
    <s v="chromosome"/>
    <m/>
    <s v="CP001736.1"/>
    <n v="3066334"/>
    <n v="3067938"/>
    <s v="+"/>
    <s v="ADB31954.1"/>
    <m/>
    <m/>
    <s v="cell division protein FtsZ"/>
    <m/>
    <m/>
    <s v="Kfla_2889"/>
    <n v="1605"/>
    <n v="534"/>
    <m/>
  </r>
  <r>
    <x v="0"/>
    <x v="0"/>
    <s v="GCA_000024345.1"/>
    <s v="Primary Assembly"/>
    <s v="chromosome"/>
    <m/>
    <s v="CP001736.1"/>
    <n v="3068007"/>
    <n v="3068738"/>
    <s v="+"/>
    <m/>
    <m/>
    <m/>
    <m/>
    <m/>
    <m/>
    <s v="Kfla_2890"/>
    <n v="732"/>
    <m/>
    <m/>
  </r>
  <r>
    <x v="1"/>
    <x v="1"/>
    <s v="GCA_000024345.1"/>
    <s v="Primary Assembly"/>
    <s v="chromosome"/>
    <m/>
    <s v="CP001736.1"/>
    <n v="3068007"/>
    <n v="3068738"/>
    <s v="+"/>
    <s v="ADB31955.1"/>
    <m/>
    <m/>
    <s v="protein of unknown function DUF152"/>
    <m/>
    <m/>
    <s v="Kfla_2890"/>
    <n v="732"/>
    <n v="243"/>
    <m/>
  </r>
  <r>
    <x v="0"/>
    <x v="0"/>
    <s v="GCA_000024345.1"/>
    <s v="Primary Assembly"/>
    <s v="chromosome"/>
    <m/>
    <s v="CP001736.1"/>
    <n v="3068735"/>
    <n v="3069460"/>
    <s v="+"/>
    <m/>
    <m/>
    <m/>
    <m/>
    <m/>
    <m/>
    <s v="Kfla_2891"/>
    <n v="726"/>
    <m/>
    <m/>
  </r>
  <r>
    <x v="1"/>
    <x v="1"/>
    <s v="GCA_000024345.1"/>
    <s v="Primary Assembly"/>
    <s v="chromosome"/>
    <m/>
    <s v="CP001736.1"/>
    <n v="3068735"/>
    <n v="3069460"/>
    <s v="+"/>
    <s v="ADB31956.1"/>
    <m/>
    <m/>
    <s v="alanine racemase domain protein"/>
    <m/>
    <m/>
    <s v="Kfla_2891"/>
    <n v="726"/>
    <n v="241"/>
    <m/>
  </r>
  <r>
    <x v="0"/>
    <x v="0"/>
    <s v="GCA_000024345.1"/>
    <s v="Primary Assembly"/>
    <s v="chromosome"/>
    <m/>
    <s v="CP001736.1"/>
    <n v="3069533"/>
    <n v="3070096"/>
    <s v="+"/>
    <m/>
    <m/>
    <m/>
    <m/>
    <m/>
    <m/>
    <s v="Kfla_2892"/>
    <n v="564"/>
    <m/>
    <m/>
  </r>
  <r>
    <x v="1"/>
    <x v="1"/>
    <s v="GCA_000024345.1"/>
    <s v="Primary Assembly"/>
    <s v="chromosome"/>
    <m/>
    <s v="CP001736.1"/>
    <n v="3069533"/>
    <n v="3070096"/>
    <s v="+"/>
    <s v="ADB31957.1"/>
    <m/>
    <m/>
    <s v="protein of unknown function DUF552"/>
    <m/>
    <m/>
    <s v="Kfla_2892"/>
    <n v="564"/>
    <n v="187"/>
    <m/>
  </r>
  <r>
    <x v="0"/>
    <x v="0"/>
    <s v="GCA_000024345.1"/>
    <s v="Primary Assembly"/>
    <s v="chromosome"/>
    <m/>
    <s v="CP001736.1"/>
    <n v="3070135"/>
    <n v="3070440"/>
    <s v="+"/>
    <m/>
    <m/>
    <m/>
    <m/>
    <m/>
    <m/>
    <s v="Kfla_2893"/>
    <n v="306"/>
    <m/>
    <m/>
  </r>
  <r>
    <x v="1"/>
    <x v="1"/>
    <s v="GCA_000024345.1"/>
    <s v="Primary Assembly"/>
    <s v="chromosome"/>
    <m/>
    <s v="CP001736.1"/>
    <n v="3070135"/>
    <n v="3070440"/>
    <s v="+"/>
    <s v="ADB31958.1"/>
    <m/>
    <m/>
    <s v="protein of unknown function YGGT"/>
    <m/>
    <m/>
    <s v="Kfla_2893"/>
    <n v="306"/>
    <n v="101"/>
    <m/>
  </r>
  <r>
    <x v="0"/>
    <x v="0"/>
    <s v="GCA_000024345.1"/>
    <s v="Primary Assembly"/>
    <s v="chromosome"/>
    <m/>
    <s v="CP001736.1"/>
    <n v="3070649"/>
    <n v="3071413"/>
    <s v="+"/>
    <m/>
    <m/>
    <m/>
    <m/>
    <m/>
    <m/>
    <s v="Kfla_2894"/>
    <n v="765"/>
    <m/>
    <m/>
  </r>
  <r>
    <x v="1"/>
    <x v="1"/>
    <s v="GCA_000024345.1"/>
    <s v="Primary Assembly"/>
    <s v="chromosome"/>
    <m/>
    <s v="CP001736.1"/>
    <n v="3070649"/>
    <n v="3071413"/>
    <s v="+"/>
    <s v="ADB31959.1"/>
    <m/>
    <m/>
    <s v="DivIVA family protein"/>
    <m/>
    <m/>
    <s v="Kfla_2894"/>
    <n v="765"/>
    <n v="254"/>
    <m/>
  </r>
  <r>
    <x v="0"/>
    <x v="0"/>
    <s v="GCA_000024345.1"/>
    <s v="Primary Assembly"/>
    <s v="chromosome"/>
    <m/>
    <s v="CP001736.1"/>
    <n v="3071605"/>
    <n v="3074754"/>
    <s v="-"/>
    <m/>
    <m/>
    <m/>
    <m/>
    <m/>
    <m/>
    <s v="Kfla_2895"/>
    <n v="3150"/>
    <m/>
    <m/>
  </r>
  <r>
    <x v="1"/>
    <x v="1"/>
    <s v="GCA_000024345.1"/>
    <s v="Primary Assembly"/>
    <s v="chromosome"/>
    <m/>
    <s v="CP001736.1"/>
    <n v="3071605"/>
    <n v="3074754"/>
    <s v="-"/>
    <s v="ADB31960.1"/>
    <m/>
    <m/>
    <s v="isoleucyl-tRNA synthetase"/>
    <m/>
    <m/>
    <s v="Kfla_2895"/>
    <n v="3150"/>
    <n v="1049"/>
    <m/>
  </r>
  <r>
    <x v="0"/>
    <x v="0"/>
    <s v="GCA_000024345.1"/>
    <s v="Primary Assembly"/>
    <s v="chromosome"/>
    <m/>
    <s v="CP001736.1"/>
    <n v="3075270"/>
    <n v="3075860"/>
    <s v="+"/>
    <m/>
    <m/>
    <m/>
    <m/>
    <m/>
    <m/>
    <s v="Kfla_2896"/>
    <n v="591"/>
    <m/>
    <m/>
  </r>
  <r>
    <x v="1"/>
    <x v="1"/>
    <s v="GCA_000024345.1"/>
    <s v="Primary Assembly"/>
    <s v="chromosome"/>
    <m/>
    <s v="CP001736.1"/>
    <n v="3075270"/>
    <n v="3075860"/>
    <s v="+"/>
    <s v="ADB31961.1"/>
    <m/>
    <m/>
    <s v="transcriptional regulator, TraR/DksA family"/>
    <m/>
    <m/>
    <s v="Kfla_2896"/>
    <n v="591"/>
    <n v="196"/>
    <m/>
  </r>
  <r>
    <x v="0"/>
    <x v="0"/>
    <s v="GCA_000024345.1"/>
    <s v="Primary Assembly"/>
    <s v="chromosome"/>
    <m/>
    <s v="CP001736.1"/>
    <n v="3075833"/>
    <n v="3076609"/>
    <s v="+"/>
    <m/>
    <m/>
    <m/>
    <m/>
    <m/>
    <m/>
    <s v="Kfla_2897"/>
    <n v="777"/>
    <m/>
    <m/>
  </r>
  <r>
    <x v="1"/>
    <x v="1"/>
    <s v="GCA_000024345.1"/>
    <s v="Primary Assembly"/>
    <s v="chromosome"/>
    <m/>
    <s v="CP001736.1"/>
    <n v="3075833"/>
    <n v="3076609"/>
    <s v="+"/>
    <s v="ADB31962.1"/>
    <m/>
    <m/>
    <s v="lipoprotein signal peptidase"/>
    <m/>
    <m/>
    <s v="Kfla_2897"/>
    <n v="777"/>
    <n v="258"/>
    <m/>
  </r>
  <r>
    <x v="0"/>
    <x v="0"/>
    <s v="GCA_000024345.1"/>
    <s v="Primary Assembly"/>
    <s v="chromosome"/>
    <m/>
    <s v="CP001736.1"/>
    <n v="3076606"/>
    <n v="3077535"/>
    <s v="+"/>
    <m/>
    <m/>
    <m/>
    <m/>
    <m/>
    <m/>
    <s v="Kfla_2898"/>
    <n v="930"/>
    <m/>
    <m/>
  </r>
  <r>
    <x v="1"/>
    <x v="1"/>
    <s v="GCA_000024345.1"/>
    <s v="Primary Assembly"/>
    <s v="chromosome"/>
    <m/>
    <s v="CP001736.1"/>
    <n v="3076606"/>
    <n v="3077535"/>
    <s v="+"/>
    <s v="ADB31963.1"/>
    <m/>
    <m/>
    <s v="pseudouridine synthase, RluA family"/>
    <m/>
    <m/>
    <s v="Kfla_2898"/>
    <n v="930"/>
    <n v="309"/>
    <m/>
  </r>
  <r>
    <x v="0"/>
    <x v="0"/>
    <s v="GCA_000024345.1"/>
    <s v="Primary Assembly"/>
    <s v="chromosome"/>
    <m/>
    <s v="CP001736.1"/>
    <n v="3077589"/>
    <n v="3078050"/>
    <s v="-"/>
    <m/>
    <m/>
    <m/>
    <m/>
    <m/>
    <m/>
    <s v="Kfla_2899"/>
    <n v="462"/>
    <m/>
    <m/>
  </r>
  <r>
    <x v="1"/>
    <x v="1"/>
    <s v="GCA_000024345.1"/>
    <s v="Primary Assembly"/>
    <s v="chromosome"/>
    <m/>
    <s v="CP001736.1"/>
    <n v="3077589"/>
    <n v="3078050"/>
    <s v="-"/>
    <s v="ADB31964.1"/>
    <m/>
    <m/>
    <s v="transcriptional regulator, MarR family"/>
    <m/>
    <m/>
    <s v="Kfla_2899"/>
    <n v="462"/>
    <n v="153"/>
    <m/>
  </r>
  <r>
    <x v="0"/>
    <x v="0"/>
    <s v="GCA_000024345.1"/>
    <s v="Primary Assembly"/>
    <s v="chromosome"/>
    <m/>
    <s v="CP001736.1"/>
    <n v="3078054"/>
    <n v="3078662"/>
    <s v="-"/>
    <m/>
    <m/>
    <m/>
    <m/>
    <m/>
    <m/>
    <s v="Kfla_2900"/>
    <n v="609"/>
    <m/>
    <m/>
  </r>
  <r>
    <x v="1"/>
    <x v="1"/>
    <s v="GCA_000024345.1"/>
    <s v="Primary Assembly"/>
    <s v="chromosome"/>
    <m/>
    <s v="CP001736.1"/>
    <n v="3078054"/>
    <n v="3078662"/>
    <s v="-"/>
    <s v="ADB31965.1"/>
    <m/>
    <m/>
    <s v="ThiJ/PfpI domain protein"/>
    <m/>
    <m/>
    <s v="Kfla_2900"/>
    <n v="609"/>
    <n v="202"/>
    <m/>
  </r>
  <r>
    <x v="0"/>
    <x v="0"/>
    <s v="GCA_000024345.1"/>
    <s v="Primary Assembly"/>
    <s v="chromosome"/>
    <m/>
    <s v="CP001736.1"/>
    <n v="3078746"/>
    <n v="3079624"/>
    <s v="-"/>
    <m/>
    <m/>
    <m/>
    <m/>
    <m/>
    <m/>
    <s v="Kfla_2901"/>
    <n v="879"/>
    <m/>
    <m/>
  </r>
  <r>
    <x v="1"/>
    <x v="1"/>
    <s v="GCA_000024345.1"/>
    <s v="Primary Assembly"/>
    <s v="chromosome"/>
    <m/>
    <s v="CP001736.1"/>
    <n v="3078746"/>
    <n v="3079624"/>
    <s v="-"/>
    <s v="ADB31966.1"/>
    <m/>
    <m/>
    <s v="conserved hypothetical protein"/>
    <m/>
    <m/>
    <s v="Kfla_2901"/>
    <n v="879"/>
    <n v="292"/>
    <m/>
  </r>
  <r>
    <x v="0"/>
    <x v="0"/>
    <s v="GCA_000024345.1"/>
    <s v="Primary Assembly"/>
    <s v="chromosome"/>
    <m/>
    <s v="CP001736.1"/>
    <n v="3079710"/>
    <n v="3083258"/>
    <s v="+"/>
    <m/>
    <m/>
    <m/>
    <m/>
    <m/>
    <m/>
    <s v="Kfla_2902"/>
    <n v="3549"/>
    <m/>
    <m/>
  </r>
  <r>
    <x v="1"/>
    <x v="1"/>
    <s v="GCA_000024345.1"/>
    <s v="Primary Assembly"/>
    <s v="chromosome"/>
    <m/>
    <s v="CP001736.1"/>
    <n v="3079710"/>
    <n v="3083258"/>
    <s v="+"/>
    <s v="ADB31967.1"/>
    <m/>
    <m/>
    <s v="DNA polymerase III, alpha subunit"/>
    <m/>
    <m/>
    <s v="Kfla_2902"/>
    <n v="3549"/>
    <n v="1182"/>
    <m/>
  </r>
  <r>
    <x v="0"/>
    <x v="0"/>
    <s v="GCA_000024345.1"/>
    <s v="Primary Assembly"/>
    <s v="chromosome"/>
    <m/>
    <s v="CP001736.1"/>
    <n v="3083266"/>
    <n v="3083949"/>
    <s v="+"/>
    <m/>
    <m/>
    <m/>
    <m/>
    <m/>
    <m/>
    <s v="Kfla_2903"/>
    <n v="684"/>
    <m/>
    <m/>
  </r>
  <r>
    <x v="1"/>
    <x v="1"/>
    <s v="GCA_000024345.1"/>
    <s v="Primary Assembly"/>
    <s v="chromosome"/>
    <m/>
    <s v="CP001736.1"/>
    <n v="3083266"/>
    <n v="3083949"/>
    <s v="+"/>
    <s v="ADB31968.1"/>
    <m/>
    <m/>
    <s v="hypothetical protein"/>
    <m/>
    <m/>
    <s v="Kfla_2903"/>
    <n v="684"/>
    <n v="227"/>
    <m/>
  </r>
  <r>
    <x v="0"/>
    <x v="0"/>
    <s v="GCA_000024345.1"/>
    <s v="Primary Assembly"/>
    <s v="chromosome"/>
    <m/>
    <s v="CP001736.1"/>
    <n v="3083996"/>
    <n v="3085843"/>
    <s v="+"/>
    <m/>
    <m/>
    <m/>
    <m/>
    <m/>
    <m/>
    <s v="Kfla_2904"/>
    <n v="1848"/>
    <m/>
    <m/>
  </r>
  <r>
    <x v="1"/>
    <x v="1"/>
    <s v="GCA_000024345.1"/>
    <s v="Primary Assembly"/>
    <s v="chromosome"/>
    <m/>
    <s v="CP001736.1"/>
    <n v="3083996"/>
    <n v="3085843"/>
    <s v="+"/>
    <s v="ADB31969.1"/>
    <m/>
    <m/>
    <s v="hypothetical protein"/>
    <m/>
    <m/>
    <s v="Kfla_2904"/>
    <n v="1848"/>
    <n v="615"/>
    <m/>
  </r>
  <r>
    <x v="0"/>
    <x v="0"/>
    <s v="GCA_000024345.1"/>
    <s v="Primary Assembly"/>
    <s v="chromosome"/>
    <m/>
    <s v="CP001736.1"/>
    <n v="3085818"/>
    <n v="3086624"/>
    <s v="-"/>
    <m/>
    <m/>
    <m/>
    <m/>
    <m/>
    <m/>
    <s v="Kfla_2905"/>
    <n v="807"/>
    <m/>
    <m/>
  </r>
  <r>
    <x v="1"/>
    <x v="1"/>
    <s v="GCA_000024345.1"/>
    <s v="Primary Assembly"/>
    <s v="chromosome"/>
    <m/>
    <s v="CP001736.1"/>
    <n v="3085818"/>
    <n v="3086624"/>
    <s v="-"/>
    <s v="ADB31970.1"/>
    <m/>
    <m/>
    <s v="alpha/beta hydrolase fold protein"/>
    <m/>
    <m/>
    <s v="Kfla_2905"/>
    <n v="807"/>
    <n v="268"/>
    <m/>
  </r>
  <r>
    <x v="0"/>
    <x v="0"/>
    <s v="GCA_000024345.1"/>
    <s v="Primary Assembly"/>
    <s v="chromosome"/>
    <m/>
    <s v="CP001736.1"/>
    <n v="3086629"/>
    <n v="3087837"/>
    <s v="-"/>
    <m/>
    <m/>
    <m/>
    <m/>
    <m/>
    <m/>
    <s v="Kfla_2906"/>
    <n v="1209"/>
    <m/>
    <m/>
  </r>
  <r>
    <x v="1"/>
    <x v="1"/>
    <s v="GCA_000024345.1"/>
    <s v="Primary Assembly"/>
    <s v="chromosome"/>
    <m/>
    <s v="CP001736.1"/>
    <n v="3086629"/>
    <n v="3087837"/>
    <s v="-"/>
    <s v="ADB31971.1"/>
    <m/>
    <m/>
    <s v="major facilitator superfamily MFS_1"/>
    <m/>
    <m/>
    <s v="Kfla_2906"/>
    <n v="1209"/>
    <n v="402"/>
    <m/>
  </r>
  <r>
    <x v="0"/>
    <x v="0"/>
    <s v="GCA_000024345.1"/>
    <s v="Primary Assembly"/>
    <s v="chromosome"/>
    <m/>
    <s v="CP001736.1"/>
    <n v="3087916"/>
    <n v="3088752"/>
    <s v="+"/>
    <m/>
    <m/>
    <m/>
    <m/>
    <m/>
    <m/>
    <s v="Kfla_2907"/>
    <n v="837"/>
    <m/>
    <m/>
  </r>
  <r>
    <x v="1"/>
    <x v="1"/>
    <s v="GCA_000024345.1"/>
    <s v="Primary Assembly"/>
    <s v="chromosome"/>
    <m/>
    <s v="CP001736.1"/>
    <n v="3087916"/>
    <n v="3088752"/>
    <s v="+"/>
    <s v="ADB31972.1"/>
    <m/>
    <m/>
    <s v="transcriptional regulator, XRE family"/>
    <m/>
    <m/>
    <s v="Kfla_2907"/>
    <n v="837"/>
    <n v="278"/>
    <m/>
  </r>
  <r>
    <x v="0"/>
    <x v="0"/>
    <s v="GCA_000024345.1"/>
    <s v="Primary Assembly"/>
    <s v="chromosome"/>
    <m/>
    <s v="CP001736.1"/>
    <n v="3088842"/>
    <n v="3089213"/>
    <s v="+"/>
    <m/>
    <m/>
    <m/>
    <m/>
    <m/>
    <m/>
    <s v="Kfla_2908"/>
    <n v="372"/>
    <m/>
    <m/>
  </r>
  <r>
    <x v="1"/>
    <x v="1"/>
    <s v="GCA_000024345.1"/>
    <s v="Primary Assembly"/>
    <s v="chromosome"/>
    <m/>
    <s v="CP001736.1"/>
    <n v="3088842"/>
    <n v="3089213"/>
    <s v="+"/>
    <s v="ADB31973.1"/>
    <m/>
    <m/>
    <s v="Glyoxalase/bleomycin resistance protein/dioxygenase"/>
    <m/>
    <m/>
    <s v="Kfla_2908"/>
    <n v="372"/>
    <n v="123"/>
    <m/>
  </r>
  <r>
    <x v="0"/>
    <x v="0"/>
    <s v="GCA_000024345.1"/>
    <s v="Primary Assembly"/>
    <s v="chromosome"/>
    <m/>
    <s v="CP001736.1"/>
    <n v="3089223"/>
    <n v="3090032"/>
    <s v="-"/>
    <m/>
    <m/>
    <m/>
    <m/>
    <m/>
    <m/>
    <s v="Kfla_2909"/>
    <n v="810"/>
    <m/>
    <m/>
  </r>
  <r>
    <x v="1"/>
    <x v="1"/>
    <s v="GCA_000024345.1"/>
    <s v="Primary Assembly"/>
    <s v="chromosome"/>
    <m/>
    <s v="CP001736.1"/>
    <n v="3089223"/>
    <n v="3090032"/>
    <s v="-"/>
    <s v="ADB31974.1"/>
    <m/>
    <m/>
    <s v="N-acetylmuramoyl-L-alanine amidase family 2"/>
    <m/>
    <m/>
    <s v="Kfla_2909"/>
    <n v="810"/>
    <n v="269"/>
    <m/>
  </r>
  <r>
    <x v="0"/>
    <x v="0"/>
    <s v="GCA_000024345.1"/>
    <s v="Primary Assembly"/>
    <s v="chromosome"/>
    <m/>
    <s v="CP001736.1"/>
    <n v="3090032"/>
    <n v="3090196"/>
    <s v="-"/>
    <m/>
    <m/>
    <m/>
    <m/>
    <m/>
    <m/>
    <s v="Kfla_2910"/>
    <n v="165"/>
    <m/>
    <m/>
  </r>
  <r>
    <x v="1"/>
    <x v="1"/>
    <s v="GCA_000024345.1"/>
    <s v="Primary Assembly"/>
    <s v="chromosome"/>
    <m/>
    <s v="CP001736.1"/>
    <n v="3090032"/>
    <n v="3090196"/>
    <s v="-"/>
    <s v="ADB31975.1"/>
    <m/>
    <m/>
    <s v="hypothetical protein"/>
    <m/>
    <m/>
    <s v="Kfla_2910"/>
    <n v="165"/>
    <n v="54"/>
    <m/>
  </r>
  <r>
    <x v="0"/>
    <x v="0"/>
    <s v="GCA_000024345.1"/>
    <s v="Primary Assembly"/>
    <s v="chromosome"/>
    <m/>
    <s v="CP001736.1"/>
    <n v="3090313"/>
    <n v="3092151"/>
    <s v="-"/>
    <m/>
    <m/>
    <m/>
    <m/>
    <m/>
    <m/>
    <s v="Kfla_2911"/>
    <n v="1839"/>
    <m/>
    <m/>
  </r>
  <r>
    <x v="1"/>
    <x v="1"/>
    <s v="GCA_000024345.1"/>
    <s v="Primary Assembly"/>
    <s v="chromosome"/>
    <m/>
    <s v="CP001736.1"/>
    <n v="3090313"/>
    <n v="3092151"/>
    <s v="-"/>
    <s v="ADB31976.1"/>
    <m/>
    <m/>
    <s v="ATP-dependent DNA helicase RecQ"/>
    <m/>
    <m/>
    <s v="Kfla_2911"/>
    <n v="1839"/>
    <n v="612"/>
    <m/>
  </r>
  <r>
    <x v="0"/>
    <x v="0"/>
    <s v="GCA_000024345.1"/>
    <s v="Primary Assembly"/>
    <s v="chromosome"/>
    <m/>
    <s v="CP001736.1"/>
    <n v="3092276"/>
    <n v="3095599"/>
    <s v="-"/>
    <m/>
    <m/>
    <m/>
    <m/>
    <m/>
    <m/>
    <s v="Kfla_2912"/>
    <n v="3324"/>
    <m/>
    <m/>
  </r>
  <r>
    <x v="1"/>
    <x v="1"/>
    <s v="GCA_000024345.1"/>
    <s v="Primary Assembly"/>
    <s v="chromosome"/>
    <m/>
    <s v="CP001736.1"/>
    <n v="3092276"/>
    <n v="3095599"/>
    <s v="-"/>
    <s v="ADB31977.1"/>
    <m/>
    <m/>
    <s v="peptidase S8 and S53 subtilisin kexin sedolisin"/>
    <m/>
    <m/>
    <s v="Kfla_2912"/>
    <n v="3324"/>
    <n v="1107"/>
    <m/>
  </r>
  <r>
    <x v="0"/>
    <x v="0"/>
    <s v="GCA_000024345.1"/>
    <s v="Primary Assembly"/>
    <s v="chromosome"/>
    <m/>
    <s v="CP001736.1"/>
    <n v="3095716"/>
    <n v="3096135"/>
    <s v="-"/>
    <m/>
    <m/>
    <m/>
    <m/>
    <m/>
    <m/>
    <s v="Kfla_2913"/>
    <n v="420"/>
    <m/>
    <m/>
  </r>
  <r>
    <x v="1"/>
    <x v="1"/>
    <s v="GCA_000024345.1"/>
    <s v="Primary Assembly"/>
    <s v="chromosome"/>
    <m/>
    <s v="CP001736.1"/>
    <n v="3095716"/>
    <n v="3096135"/>
    <s v="-"/>
    <s v="ADB31978.1"/>
    <m/>
    <m/>
    <s v="Glyoxalase/bleomycin resistance protein/dioxygenase"/>
    <m/>
    <m/>
    <s v="Kfla_2913"/>
    <n v="420"/>
    <n v="139"/>
    <m/>
  </r>
  <r>
    <x v="0"/>
    <x v="0"/>
    <s v="GCA_000024345.1"/>
    <s v="Primary Assembly"/>
    <s v="chromosome"/>
    <m/>
    <s v="CP001736.1"/>
    <n v="3096132"/>
    <n v="3097058"/>
    <s v="-"/>
    <m/>
    <m/>
    <m/>
    <m/>
    <m/>
    <m/>
    <s v="Kfla_2914"/>
    <n v="927"/>
    <m/>
    <m/>
  </r>
  <r>
    <x v="1"/>
    <x v="1"/>
    <s v="GCA_000024345.1"/>
    <s v="Primary Assembly"/>
    <s v="chromosome"/>
    <m/>
    <s v="CP001736.1"/>
    <n v="3096132"/>
    <n v="3097058"/>
    <s v="-"/>
    <s v="ADB31979.1"/>
    <m/>
    <m/>
    <s v="transcriptional regulator, AraC family"/>
    <m/>
    <m/>
    <s v="Kfla_2914"/>
    <n v="927"/>
    <n v="308"/>
    <m/>
  </r>
  <r>
    <x v="0"/>
    <x v="0"/>
    <s v="GCA_000024345.1"/>
    <s v="Primary Assembly"/>
    <s v="chromosome"/>
    <m/>
    <s v="CP001736.1"/>
    <n v="3097137"/>
    <n v="3098987"/>
    <s v="+"/>
    <m/>
    <m/>
    <m/>
    <m/>
    <m/>
    <m/>
    <s v="Kfla_2915"/>
    <n v="1851"/>
    <m/>
    <m/>
  </r>
  <r>
    <x v="1"/>
    <x v="1"/>
    <s v="GCA_000024345.1"/>
    <s v="Primary Assembly"/>
    <s v="chromosome"/>
    <m/>
    <s v="CP001736.1"/>
    <n v="3097137"/>
    <n v="3098987"/>
    <s v="+"/>
    <s v="ADB31980.1"/>
    <m/>
    <m/>
    <s v="dihydroxy-acid dehydratase"/>
    <m/>
    <m/>
    <s v="Kfla_2915"/>
    <n v="1851"/>
    <n v="616"/>
    <m/>
  </r>
  <r>
    <x v="0"/>
    <x v="0"/>
    <s v="GCA_000024345.1"/>
    <s v="Primary Assembly"/>
    <s v="chromosome"/>
    <m/>
    <s v="CP001736.1"/>
    <n v="3099060"/>
    <n v="3099365"/>
    <s v="-"/>
    <m/>
    <m/>
    <m/>
    <m/>
    <m/>
    <m/>
    <s v="Kfla_2916"/>
    <n v="306"/>
    <m/>
    <m/>
  </r>
  <r>
    <x v="1"/>
    <x v="1"/>
    <s v="GCA_000024345.1"/>
    <s v="Primary Assembly"/>
    <s v="chromosome"/>
    <m/>
    <s v="CP001736.1"/>
    <n v="3099060"/>
    <n v="3099365"/>
    <s v="-"/>
    <s v="ADB31981.1"/>
    <m/>
    <m/>
    <s v="transcriptional modulator of MazE/toxin, MazF"/>
    <m/>
    <m/>
    <s v="Kfla_2916"/>
    <n v="306"/>
    <n v="101"/>
    <m/>
  </r>
  <r>
    <x v="0"/>
    <x v="0"/>
    <s v="GCA_000024345.1"/>
    <s v="Primary Assembly"/>
    <s v="chromosome"/>
    <m/>
    <s v="CP001736.1"/>
    <n v="3099365"/>
    <n v="3099601"/>
    <s v="-"/>
    <m/>
    <m/>
    <m/>
    <m/>
    <m/>
    <m/>
    <s v="Kfla_2917"/>
    <n v="237"/>
    <m/>
    <m/>
  </r>
  <r>
    <x v="1"/>
    <x v="1"/>
    <s v="GCA_000024345.1"/>
    <s v="Primary Assembly"/>
    <s v="chromosome"/>
    <m/>
    <s v="CP001736.1"/>
    <n v="3099365"/>
    <n v="3099601"/>
    <s v="-"/>
    <s v="ADB31982.1"/>
    <m/>
    <m/>
    <s v="hypothetical protein"/>
    <m/>
    <m/>
    <s v="Kfla_2917"/>
    <n v="237"/>
    <n v="78"/>
    <m/>
  </r>
  <r>
    <x v="0"/>
    <x v="0"/>
    <s v="GCA_000024345.1"/>
    <s v="Primary Assembly"/>
    <s v="chromosome"/>
    <m/>
    <s v="CP001736.1"/>
    <n v="3099652"/>
    <n v="3100320"/>
    <s v="-"/>
    <m/>
    <m/>
    <m/>
    <m/>
    <m/>
    <m/>
    <s v="Kfla_2918"/>
    <n v="669"/>
    <m/>
    <m/>
  </r>
  <r>
    <x v="1"/>
    <x v="1"/>
    <s v="GCA_000024345.1"/>
    <s v="Primary Assembly"/>
    <s v="chromosome"/>
    <m/>
    <s v="CP001736.1"/>
    <n v="3099652"/>
    <n v="3100320"/>
    <s v="-"/>
    <s v="ADB31983.1"/>
    <m/>
    <m/>
    <s v="peptidase S16 lon domain protein"/>
    <m/>
    <m/>
    <s v="Kfla_2918"/>
    <n v="669"/>
    <n v="222"/>
    <m/>
  </r>
  <r>
    <x v="0"/>
    <x v="0"/>
    <s v="GCA_000024345.1"/>
    <s v="Primary Assembly"/>
    <s v="chromosome"/>
    <m/>
    <s v="CP001736.1"/>
    <n v="3100538"/>
    <n v="3101863"/>
    <s v="+"/>
    <m/>
    <m/>
    <m/>
    <m/>
    <m/>
    <m/>
    <s v="Kfla_2919"/>
    <n v="1326"/>
    <m/>
    <m/>
  </r>
  <r>
    <x v="1"/>
    <x v="1"/>
    <s v="GCA_000024345.1"/>
    <s v="Primary Assembly"/>
    <s v="chromosome"/>
    <m/>
    <s v="CP001736.1"/>
    <n v="3100538"/>
    <n v="3101863"/>
    <s v="+"/>
    <s v="ADB31984.1"/>
    <m/>
    <m/>
    <s v="histidinol dehydrogenase"/>
    <m/>
    <m/>
    <s v="Kfla_2919"/>
    <n v="1326"/>
    <n v="441"/>
    <m/>
  </r>
  <r>
    <x v="0"/>
    <x v="0"/>
    <s v="GCA_000024345.1"/>
    <s v="Primary Assembly"/>
    <s v="chromosome"/>
    <m/>
    <s v="CP001736.1"/>
    <n v="3101863"/>
    <n v="3102984"/>
    <s v="+"/>
    <m/>
    <m/>
    <m/>
    <m/>
    <m/>
    <m/>
    <s v="Kfla_2920"/>
    <n v="1122"/>
    <m/>
    <m/>
  </r>
  <r>
    <x v="1"/>
    <x v="1"/>
    <s v="GCA_000024345.1"/>
    <s v="Primary Assembly"/>
    <s v="chromosome"/>
    <m/>
    <s v="CP001736.1"/>
    <n v="3101863"/>
    <n v="3102984"/>
    <s v="+"/>
    <s v="ADB31985.1"/>
    <m/>
    <m/>
    <s v="histidinol-phosphate aminotransferase"/>
    <m/>
    <m/>
    <s v="Kfla_2920"/>
    <n v="1122"/>
    <n v="373"/>
    <m/>
  </r>
  <r>
    <x v="0"/>
    <x v="0"/>
    <s v="GCA_000024345.1"/>
    <s v="Primary Assembly"/>
    <s v="chromosome"/>
    <m/>
    <s v="CP001736.1"/>
    <n v="3103052"/>
    <n v="3103651"/>
    <s v="+"/>
    <m/>
    <m/>
    <m/>
    <m/>
    <m/>
    <m/>
    <s v="Kfla_2921"/>
    <n v="600"/>
    <m/>
    <m/>
  </r>
  <r>
    <x v="1"/>
    <x v="1"/>
    <s v="GCA_000024345.1"/>
    <s v="Primary Assembly"/>
    <s v="chromosome"/>
    <m/>
    <s v="CP001736.1"/>
    <n v="3103052"/>
    <n v="3103651"/>
    <s v="+"/>
    <s v="ADB31986.1"/>
    <m/>
    <m/>
    <s v="Imidazoleglycerol-phosphate dehydratase"/>
    <m/>
    <m/>
    <s v="Kfla_2921"/>
    <n v="600"/>
    <n v="199"/>
    <m/>
  </r>
  <r>
    <x v="0"/>
    <x v="0"/>
    <s v="GCA_000024345.1"/>
    <s v="Primary Assembly"/>
    <s v="chromosome"/>
    <m/>
    <s v="CP001736.1"/>
    <n v="3103648"/>
    <n v="3104289"/>
    <s v="+"/>
    <m/>
    <m/>
    <m/>
    <m/>
    <m/>
    <m/>
    <s v="Kfla_2922"/>
    <n v="642"/>
    <m/>
    <m/>
  </r>
  <r>
    <x v="1"/>
    <x v="1"/>
    <s v="GCA_000024345.1"/>
    <s v="Primary Assembly"/>
    <s v="chromosome"/>
    <m/>
    <s v="CP001736.1"/>
    <n v="3103648"/>
    <n v="3104289"/>
    <s v="+"/>
    <s v="ADB31987.1"/>
    <m/>
    <m/>
    <s v="imidazole glycerol phosphate synthase, glutamine amidotransferase subunit"/>
    <m/>
    <m/>
    <s v="Kfla_2922"/>
    <n v="642"/>
    <n v="213"/>
    <m/>
  </r>
  <r>
    <x v="0"/>
    <x v="0"/>
    <s v="GCA_000024345.1"/>
    <s v="Primary Assembly"/>
    <s v="chromosome"/>
    <m/>
    <s v="CP001736.1"/>
    <n v="3104439"/>
    <n v="3105860"/>
    <s v="+"/>
    <m/>
    <m/>
    <m/>
    <m/>
    <m/>
    <m/>
    <s v="Kfla_2923"/>
    <n v="1422"/>
    <m/>
    <m/>
  </r>
  <r>
    <x v="1"/>
    <x v="1"/>
    <s v="GCA_000024345.1"/>
    <s v="Primary Assembly"/>
    <s v="chromosome"/>
    <m/>
    <s v="CP001736.1"/>
    <n v="3104439"/>
    <n v="3105860"/>
    <s v="+"/>
    <s v="ADB31988.1"/>
    <m/>
    <m/>
    <s v="protein of unknown function DUF839"/>
    <m/>
    <m/>
    <s v="Kfla_2923"/>
    <n v="1422"/>
    <n v="473"/>
    <m/>
  </r>
  <r>
    <x v="0"/>
    <x v="0"/>
    <s v="GCA_000024345.1"/>
    <s v="Primary Assembly"/>
    <s v="chromosome"/>
    <m/>
    <s v="CP001736.1"/>
    <n v="3106295"/>
    <n v="3107434"/>
    <s v="+"/>
    <m/>
    <m/>
    <m/>
    <m/>
    <m/>
    <m/>
    <s v="Kfla_2924"/>
    <n v="1140"/>
    <m/>
    <m/>
  </r>
  <r>
    <x v="1"/>
    <x v="1"/>
    <s v="GCA_000024345.1"/>
    <s v="Primary Assembly"/>
    <s v="chromosome"/>
    <m/>
    <s v="CP001736.1"/>
    <n v="3106295"/>
    <n v="3107434"/>
    <s v="+"/>
    <s v="ADB31989.1"/>
    <m/>
    <m/>
    <s v="xylose ABC transporter, substrate-binding protein"/>
    <m/>
    <m/>
    <s v="Kfla_2924"/>
    <n v="1140"/>
    <n v="379"/>
    <m/>
  </r>
  <r>
    <x v="0"/>
    <x v="0"/>
    <s v="GCA_000024345.1"/>
    <s v="Primary Assembly"/>
    <s v="chromosome"/>
    <m/>
    <s v="CP001736.1"/>
    <n v="3107464"/>
    <n v="3109002"/>
    <s v="+"/>
    <m/>
    <m/>
    <m/>
    <m/>
    <m/>
    <m/>
    <s v="Kfla_2925"/>
    <n v="1539"/>
    <m/>
    <m/>
  </r>
  <r>
    <x v="1"/>
    <x v="1"/>
    <s v="GCA_000024345.1"/>
    <s v="Primary Assembly"/>
    <s v="chromosome"/>
    <m/>
    <s v="CP001736.1"/>
    <n v="3107464"/>
    <n v="3109002"/>
    <s v="+"/>
    <s v="ADB31990.1"/>
    <m/>
    <m/>
    <s v="ABC transporter related protein"/>
    <m/>
    <m/>
    <s v="Kfla_2925"/>
    <n v="1539"/>
    <n v="512"/>
    <m/>
  </r>
  <r>
    <x v="0"/>
    <x v="0"/>
    <s v="GCA_000024345.1"/>
    <s v="Primary Assembly"/>
    <s v="chromosome"/>
    <m/>
    <s v="CP001736.1"/>
    <n v="3108999"/>
    <n v="3110261"/>
    <s v="+"/>
    <m/>
    <m/>
    <m/>
    <m/>
    <m/>
    <m/>
    <s v="Kfla_2926"/>
    <n v="1263"/>
    <m/>
    <m/>
  </r>
  <r>
    <x v="1"/>
    <x v="1"/>
    <s v="GCA_000024345.1"/>
    <s v="Primary Assembly"/>
    <s v="chromosome"/>
    <m/>
    <s v="CP001736.1"/>
    <n v="3108999"/>
    <n v="3110261"/>
    <s v="+"/>
    <s v="ADB31991.1"/>
    <m/>
    <m/>
    <s v="inner-membrane translocator"/>
    <m/>
    <m/>
    <s v="Kfla_2926"/>
    <n v="1263"/>
    <n v="420"/>
    <m/>
  </r>
  <r>
    <x v="0"/>
    <x v="0"/>
    <s v="GCA_000024345.1"/>
    <s v="Primary Assembly"/>
    <s v="chromosome"/>
    <m/>
    <s v="CP001736.1"/>
    <n v="3110338"/>
    <n v="3111384"/>
    <s v="+"/>
    <m/>
    <m/>
    <m/>
    <m/>
    <m/>
    <m/>
    <s v="Kfla_2927"/>
    <n v="1047"/>
    <m/>
    <m/>
  </r>
  <r>
    <x v="1"/>
    <x v="1"/>
    <s v="GCA_000024345.1"/>
    <s v="Primary Assembly"/>
    <s v="chromosome"/>
    <m/>
    <s v="CP001736.1"/>
    <n v="3110338"/>
    <n v="3111384"/>
    <s v="+"/>
    <s v="ADB31992.1"/>
    <m/>
    <m/>
    <s v="transcriptional regulator, LacI family"/>
    <m/>
    <m/>
    <s v="Kfla_2927"/>
    <n v="1047"/>
    <n v="348"/>
    <m/>
  </r>
  <r>
    <x v="0"/>
    <x v="0"/>
    <s v="GCA_000024345.1"/>
    <s v="Primary Assembly"/>
    <s v="chromosome"/>
    <m/>
    <s v="CP001736.1"/>
    <n v="3111541"/>
    <n v="3112785"/>
    <s v="-"/>
    <m/>
    <m/>
    <m/>
    <m/>
    <m/>
    <m/>
    <s v="Kfla_2928"/>
    <n v="1245"/>
    <m/>
    <m/>
  </r>
  <r>
    <x v="1"/>
    <x v="1"/>
    <s v="GCA_000024345.1"/>
    <s v="Primary Assembly"/>
    <s v="chromosome"/>
    <m/>
    <s v="CP001736.1"/>
    <n v="3111541"/>
    <n v="3112785"/>
    <s v="-"/>
    <s v="ADB31993.1"/>
    <m/>
    <m/>
    <s v="protein of unknown function DUF201"/>
    <m/>
    <m/>
    <s v="Kfla_2928"/>
    <n v="1245"/>
    <n v="414"/>
    <m/>
  </r>
  <r>
    <x v="0"/>
    <x v="0"/>
    <s v="GCA_000024345.1"/>
    <s v="Primary Assembly"/>
    <s v="chromosome"/>
    <m/>
    <s v="CP001736.1"/>
    <n v="3112795"/>
    <n v="3114096"/>
    <s v="-"/>
    <m/>
    <m/>
    <m/>
    <m/>
    <m/>
    <m/>
    <s v="Kfla_2929"/>
    <n v="1302"/>
    <m/>
    <m/>
  </r>
  <r>
    <x v="1"/>
    <x v="1"/>
    <s v="GCA_000024345.1"/>
    <s v="Primary Assembly"/>
    <s v="chromosome"/>
    <m/>
    <s v="CP001736.1"/>
    <n v="3112795"/>
    <n v="3114096"/>
    <s v="-"/>
    <s v="ADB31994.1"/>
    <m/>
    <m/>
    <s v="major facilitator superfamily MFS_1"/>
    <m/>
    <m/>
    <s v="Kfla_2929"/>
    <n v="1302"/>
    <n v="433"/>
    <m/>
  </r>
  <r>
    <x v="0"/>
    <x v="0"/>
    <s v="GCA_000024345.1"/>
    <s v="Primary Assembly"/>
    <s v="chromosome"/>
    <m/>
    <s v="CP001736.1"/>
    <n v="3114093"/>
    <n v="3115364"/>
    <s v="-"/>
    <m/>
    <m/>
    <m/>
    <m/>
    <m/>
    <m/>
    <s v="Kfla_2930"/>
    <n v="1272"/>
    <m/>
    <m/>
  </r>
  <r>
    <x v="1"/>
    <x v="1"/>
    <s v="GCA_000024345.1"/>
    <s v="Primary Assembly"/>
    <s v="chromosome"/>
    <m/>
    <s v="CP001736.1"/>
    <n v="3114093"/>
    <n v="3115364"/>
    <s v="-"/>
    <s v="ADB31995.1"/>
    <m/>
    <m/>
    <s v="phosphoribosylglycinamide synthetase"/>
    <m/>
    <m/>
    <s v="Kfla_2930"/>
    <n v="1272"/>
    <n v="423"/>
    <m/>
  </r>
  <r>
    <x v="0"/>
    <x v="0"/>
    <s v="GCA_000024345.1"/>
    <s v="Primary Assembly"/>
    <s v="chromosome"/>
    <m/>
    <s v="CP001736.1"/>
    <n v="3115366"/>
    <n v="3115743"/>
    <s v="-"/>
    <m/>
    <m/>
    <m/>
    <m/>
    <m/>
    <m/>
    <s v="Kfla_2931"/>
    <n v="378"/>
    <m/>
    <m/>
  </r>
  <r>
    <x v="1"/>
    <x v="1"/>
    <s v="GCA_000024345.1"/>
    <s v="Primary Assembly"/>
    <s v="chromosome"/>
    <m/>
    <s v="CP001736.1"/>
    <n v="3115366"/>
    <n v="3115743"/>
    <s v="-"/>
    <s v="ADB31996.1"/>
    <m/>
    <m/>
    <s v="hypothetical protein"/>
    <m/>
    <m/>
    <s v="Kfla_2931"/>
    <n v="378"/>
    <n v="125"/>
    <m/>
  </r>
  <r>
    <x v="0"/>
    <x v="0"/>
    <s v="GCA_000024345.1"/>
    <s v="Primary Assembly"/>
    <s v="chromosome"/>
    <m/>
    <s v="CP001736.1"/>
    <n v="3115740"/>
    <n v="3118133"/>
    <s v="-"/>
    <m/>
    <m/>
    <m/>
    <m/>
    <m/>
    <m/>
    <s v="Kfla_2932"/>
    <n v="2394"/>
    <m/>
    <m/>
  </r>
  <r>
    <x v="1"/>
    <x v="1"/>
    <s v="GCA_000024345.1"/>
    <s v="Primary Assembly"/>
    <s v="chromosome"/>
    <m/>
    <s v="CP001736.1"/>
    <n v="3115740"/>
    <n v="3118133"/>
    <s v="-"/>
    <s v="ADB31997.1"/>
    <m/>
    <m/>
    <s v="L-lysine 6-monooxygenase (NADPH)"/>
    <m/>
    <m/>
    <s v="Kfla_2932"/>
    <n v="2394"/>
    <n v="797"/>
    <m/>
  </r>
  <r>
    <x v="0"/>
    <x v="0"/>
    <s v="GCA_000024345.1"/>
    <s v="Primary Assembly"/>
    <s v="chromosome"/>
    <m/>
    <s v="CP001736.1"/>
    <n v="3118137"/>
    <n v="3119642"/>
    <s v="-"/>
    <m/>
    <m/>
    <m/>
    <m/>
    <m/>
    <m/>
    <s v="Kfla_2933"/>
    <n v="1506"/>
    <m/>
    <m/>
  </r>
  <r>
    <x v="1"/>
    <x v="1"/>
    <s v="GCA_000024345.1"/>
    <s v="Primary Assembly"/>
    <s v="chromosome"/>
    <m/>
    <s v="CP001736.1"/>
    <n v="3118137"/>
    <n v="3119642"/>
    <s v="-"/>
    <s v="ADB31998.1"/>
    <m/>
    <m/>
    <s v="Methionine--tRNA ligase"/>
    <m/>
    <m/>
    <s v="Kfla_2933"/>
    <n v="1506"/>
    <n v="501"/>
    <m/>
  </r>
  <r>
    <x v="0"/>
    <x v="0"/>
    <s v="GCA_000024345.1"/>
    <s v="Primary Assembly"/>
    <s v="chromosome"/>
    <m/>
    <s v="CP001736.1"/>
    <n v="3119635"/>
    <n v="3120027"/>
    <s v="-"/>
    <m/>
    <m/>
    <m/>
    <m/>
    <m/>
    <m/>
    <s v="Kfla_2934"/>
    <n v="393"/>
    <m/>
    <m/>
  </r>
  <r>
    <x v="1"/>
    <x v="1"/>
    <s v="GCA_000024345.1"/>
    <s v="Primary Assembly"/>
    <s v="chromosome"/>
    <m/>
    <s v="CP001736.1"/>
    <n v="3119635"/>
    <n v="3120027"/>
    <s v="-"/>
    <s v="ADB31999.1"/>
    <m/>
    <m/>
    <s v="Cupin 2 conserved barrel domain protein"/>
    <m/>
    <m/>
    <s v="Kfla_2934"/>
    <n v="393"/>
    <n v="130"/>
    <m/>
  </r>
  <r>
    <x v="0"/>
    <x v="0"/>
    <s v="GCA_000024345.1"/>
    <s v="Primary Assembly"/>
    <s v="chromosome"/>
    <m/>
    <s v="CP001736.1"/>
    <n v="3120352"/>
    <n v="3120774"/>
    <s v="-"/>
    <m/>
    <m/>
    <m/>
    <m/>
    <m/>
    <m/>
    <s v="Kfla_2935"/>
    <n v="423"/>
    <m/>
    <m/>
  </r>
  <r>
    <x v="1"/>
    <x v="1"/>
    <s v="GCA_000024345.1"/>
    <s v="Primary Assembly"/>
    <s v="chromosome"/>
    <m/>
    <s v="CP001736.1"/>
    <n v="3120352"/>
    <n v="3120774"/>
    <s v="-"/>
    <s v="ADB32000.1"/>
    <m/>
    <m/>
    <s v="hypothetical protein"/>
    <m/>
    <m/>
    <s v="Kfla_2935"/>
    <n v="423"/>
    <n v="140"/>
    <m/>
  </r>
  <r>
    <x v="0"/>
    <x v="0"/>
    <s v="GCA_000024345.1"/>
    <s v="Primary Assembly"/>
    <s v="chromosome"/>
    <m/>
    <s v="CP001736.1"/>
    <n v="3120771"/>
    <n v="3121319"/>
    <s v="-"/>
    <m/>
    <m/>
    <m/>
    <m/>
    <m/>
    <m/>
    <s v="Kfla_2936"/>
    <n v="549"/>
    <m/>
    <m/>
  </r>
  <r>
    <x v="1"/>
    <x v="1"/>
    <s v="GCA_000024345.1"/>
    <s v="Primary Assembly"/>
    <s v="chromosome"/>
    <m/>
    <s v="CP001736.1"/>
    <n v="3120771"/>
    <n v="3121319"/>
    <s v="-"/>
    <s v="ADB32001.1"/>
    <m/>
    <m/>
    <s v="cell divisionftsk/spoiiie"/>
    <m/>
    <m/>
    <s v="Kfla_2936"/>
    <n v="549"/>
    <n v="182"/>
    <m/>
  </r>
  <r>
    <x v="0"/>
    <x v="0"/>
    <s v="GCA_000024345.1"/>
    <s v="Primary Assembly"/>
    <s v="chromosome"/>
    <m/>
    <s v="CP001736.1"/>
    <n v="3121494"/>
    <n v="3122030"/>
    <s v="+"/>
    <m/>
    <m/>
    <m/>
    <m/>
    <m/>
    <m/>
    <s v="Kfla_2937"/>
    <n v="537"/>
    <m/>
    <m/>
  </r>
  <r>
    <x v="1"/>
    <x v="1"/>
    <s v="GCA_000024345.1"/>
    <s v="Primary Assembly"/>
    <s v="chromosome"/>
    <m/>
    <s v="CP001736.1"/>
    <n v="3121494"/>
    <n v="3122030"/>
    <s v="+"/>
    <s v="ADB32002.1"/>
    <m/>
    <m/>
    <s v="protein of unknown function DUF150"/>
    <m/>
    <m/>
    <s v="Kfla_2937"/>
    <n v="537"/>
    <n v="178"/>
    <m/>
  </r>
  <r>
    <x v="0"/>
    <x v="0"/>
    <s v="GCA_000024345.1"/>
    <s v="Primary Assembly"/>
    <s v="chromosome"/>
    <m/>
    <s v="CP001736.1"/>
    <n v="3122030"/>
    <n v="3123022"/>
    <s v="+"/>
    <m/>
    <m/>
    <m/>
    <m/>
    <m/>
    <m/>
    <s v="Kfla_2938"/>
    <n v="993"/>
    <m/>
    <m/>
  </r>
  <r>
    <x v="1"/>
    <x v="1"/>
    <s v="GCA_000024345.1"/>
    <s v="Primary Assembly"/>
    <s v="chromosome"/>
    <m/>
    <s v="CP001736.1"/>
    <n v="3122030"/>
    <n v="3123022"/>
    <s v="+"/>
    <s v="ADB32003.1"/>
    <m/>
    <m/>
    <s v="NusA antitermination factor"/>
    <m/>
    <m/>
    <s v="Kfla_2938"/>
    <n v="993"/>
    <n v="330"/>
    <m/>
  </r>
  <r>
    <x v="0"/>
    <x v="0"/>
    <s v="GCA_000024345.1"/>
    <s v="Primary Assembly"/>
    <s v="chromosome"/>
    <m/>
    <s v="CP001736.1"/>
    <n v="3123067"/>
    <n v="3123342"/>
    <s v="+"/>
    <m/>
    <m/>
    <m/>
    <m/>
    <m/>
    <m/>
    <s v="Kfla_2939"/>
    <n v="276"/>
    <m/>
    <m/>
  </r>
  <r>
    <x v="1"/>
    <x v="1"/>
    <s v="GCA_000024345.1"/>
    <s v="Primary Assembly"/>
    <s v="chromosome"/>
    <m/>
    <s v="CP001736.1"/>
    <n v="3123067"/>
    <n v="3123342"/>
    <s v="+"/>
    <s v="ADB32004.1"/>
    <m/>
    <m/>
    <s v="protein of unknown function DUF448"/>
    <m/>
    <m/>
    <s v="Kfla_2939"/>
    <n v="276"/>
    <n v="91"/>
    <m/>
  </r>
  <r>
    <x v="0"/>
    <x v="0"/>
    <s v="GCA_000024345.1"/>
    <s v="Primary Assembly"/>
    <s v="chromosome"/>
    <m/>
    <s v="CP001736.1"/>
    <n v="3123516"/>
    <n v="3126773"/>
    <s v="+"/>
    <m/>
    <m/>
    <m/>
    <m/>
    <m/>
    <m/>
    <s v="Kfla_2940"/>
    <n v="3258"/>
    <m/>
    <m/>
  </r>
  <r>
    <x v="1"/>
    <x v="1"/>
    <s v="GCA_000024345.1"/>
    <s v="Primary Assembly"/>
    <s v="chromosome"/>
    <m/>
    <s v="CP001736.1"/>
    <n v="3123516"/>
    <n v="3126773"/>
    <s v="+"/>
    <s v="ADB32005.1"/>
    <m/>
    <m/>
    <s v="translation initiation factor IF-2"/>
    <m/>
    <m/>
    <s v="Kfla_2940"/>
    <n v="3258"/>
    <n v="1085"/>
    <m/>
  </r>
  <r>
    <x v="0"/>
    <x v="0"/>
    <s v="GCA_000024345.1"/>
    <s v="Primary Assembly"/>
    <s v="chromosome"/>
    <m/>
    <s v="CP001736.1"/>
    <n v="3126893"/>
    <n v="3127324"/>
    <s v="+"/>
    <m/>
    <m/>
    <m/>
    <m/>
    <m/>
    <m/>
    <s v="Kfla_2941"/>
    <n v="432"/>
    <m/>
    <m/>
  </r>
  <r>
    <x v="1"/>
    <x v="1"/>
    <s v="GCA_000024345.1"/>
    <s v="Primary Assembly"/>
    <s v="chromosome"/>
    <m/>
    <s v="CP001736.1"/>
    <n v="3126893"/>
    <n v="3127324"/>
    <s v="+"/>
    <s v="ADB32006.1"/>
    <m/>
    <m/>
    <s v="ribosome-binding factor A"/>
    <m/>
    <m/>
    <s v="Kfla_2941"/>
    <n v="432"/>
    <n v="143"/>
    <m/>
  </r>
  <r>
    <x v="0"/>
    <x v="0"/>
    <s v="GCA_000024345.1"/>
    <s v="Primary Assembly"/>
    <s v="chromosome"/>
    <m/>
    <s v="CP001736.1"/>
    <n v="3127311"/>
    <n v="3128210"/>
    <s v="+"/>
    <m/>
    <m/>
    <m/>
    <m/>
    <m/>
    <m/>
    <s v="Kfla_2942"/>
    <n v="900"/>
    <m/>
    <m/>
  </r>
  <r>
    <x v="1"/>
    <x v="1"/>
    <s v="GCA_000024345.1"/>
    <s v="Primary Assembly"/>
    <s v="chromosome"/>
    <m/>
    <s v="CP001736.1"/>
    <n v="3127311"/>
    <n v="3128210"/>
    <s v="+"/>
    <s v="ADB32007.1"/>
    <m/>
    <m/>
    <s v="tRNA pseudouridine synthase B"/>
    <m/>
    <m/>
    <s v="Kfla_2942"/>
    <n v="900"/>
    <n v="299"/>
    <m/>
  </r>
  <r>
    <x v="0"/>
    <x v="0"/>
    <s v="GCA_000024345.1"/>
    <s v="Primary Assembly"/>
    <s v="chromosome"/>
    <m/>
    <s v="CP001736.1"/>
    <n v="3128322"/>
    <n v="3129266"/>
    <s v="+"/>
    <m/>
    <m/>
    <m/>
    <m/>
    <m/>
    <m/>
    <s v="Kfla_2943"/>
    <n v="945"/>
    <m/>
    <m/>
  </r>
  <r>
    <x v="1"/>
    <x v="1"/>
    <s v="GCA_000024345.1"/>
    <s v="Primary Assembly"/>
    <s v="chromosome"/>
    <m/>
    <s v="CP001736.1"/>
    <n v="3128322"/>
    <n v="3129266"/>
    <s v="+"/>
    <s v="ADB32008.1"/>
    <m/>
    <m/>
    <s v="aminoglycoside phosphotransferase"/>
    <m/>
    <m/>
    <s v="Kfla_2943"/>
    <n v="945"/>
    <n v="314"/>
    <m/>
  </r>
  <r>
    <x v="0"/>
    <x v="0"/>
    <s v="GCA_000024345.1"/>
    <s v="Primary Assembly"/>
    <s v="chromosome"/>
    <m/>
    <s v="CP001736.1"/>
    <n v="3129238"/>
    <n v="3130464"/>
    <s v="-"/>
    <m/>
    <m/>
    <m/>
    <m/>
    <m/>
    <m/>
    <s v="Kfla_2944"/>
    <n v="1227"/>
    <m/>
    <m/>
  </r>
  <r>
    <x v="1"/>
    <x v="1"/>
    <s v="GCA_000024345.1"/>
    <s v="Primary Assembly"/>
    <s v="chromosome"/>
    <m/>
    <s v="CP001736.1"/>
    <n v="3129238"/>
    <n v="3130464"/>
    <s v="-"/>
    <s v="ADB32009.1"/>
    <m/>
    <m/>
    <s v="pyruvate phosphate dikinase PEP/pyruvate- binding protein"/>
    <m/>
    <m/>
    <s v="Kfla_2944"/>
    <n v="1227"/>
    <n v="408"/>
    <m/>
  </r>
  <r>
    <x v="0"/>
    <x v="0"/>
    <s v="GCA_000024345.1"/>
    <s v="Primary Assembly"/>
    <s v="chromosome"/>
    <m/>
    <s v="CP001736.1"/>
    <n v="3130536"/>
    <n v="3131303"/>
    <s v="-"/>
    <m/>
    <m/>
    <m/>
    <m/>
    <m/>
    <m/>
    <s v="Kfla_2945"/>
    <n v="768"/>
    <m/>
    <m/>
  </r>
  <r>
    <x v="1"/>
    <x v="1"/>
    <s v="GCA_000024345.1"/>
    <s v="Primary Assembly"/>
    <s v="chromosome"/>
    <m/>
    <s v="CP001736.1"/>
    <n v="3130536"/>
    <n v="3131303"/>
    <s v="-"/>
    <s v="ADB32010.1"/>
    <m/>
    <m/>
    <s v="peptidase C60 sortase A and B"/>
    <m/>
    <m/>
    <s v="Kfla_2945"/>
    <n v="768"/>
    <n v="255"/>
    <m/>
  </r>
  <r>
    <x v="0"/>
    <x v="0"/>
    <s v="GCA_000024345.1"/>
    <s v="Primary Assembly"/>
    <s v="chromosome"/>
    <m/>
    <s v="CP001736.1"/>
    <n v="3131300"/>
    <n v="3132484"/>
    <s v="-"/>
    <m/>
    <m/>
    <m/>
    <m/>
    <m/>
    <m/>
    <s v="Kfla_2946"/>
    <n v="1185"/>
    <m/>
    <m/>
  </r>
  <r>
    <x v="1"/>
    <x v="1"/>
    <s v="GCA_000024345.1"/>
    <s v="Primary Assembly"/>
    <s v="chromosome"/>
    <m/>
    <s v="CP001736.1"/>
    <n v="3131300"/>
    <n v="3132484"/>
    <s v="-"/>
    <s v="ADB32011.1"/>
    <m/>
    <m/>
    <s v="hypothetical protein"/>
    <m/>
    <m/>
    <s v="Kfla_2946"/>
    <n v="1185"/>
    <n v="394"/>
    <m/>
  </r>
  <r>
    <x v="0"/>
    <x v="0"/>
    <s v="GCA_000024345.1"/>
    <s v="Primary Assembly"/>
    <s v="chromosome"/>
    <m/>
    <s v="CP001736.1"/>
    <n v="3132900"/>
    <n v="3133490"/>
    <s v="+"/>
    <m/>
    <m/>
    <m/>
    <m/>
    <m/>
    <m/>
    <s v="Kfla_2947"/>
    <n v="591"/>
    <m/>
    <m/>
  </r>
  <r>
    <x v="1"/>
    <x v="1"/>
    <s v="GCA_000024345.1"/>
    <s v="Primary Assembly"/>
    <s v="chromosome"/>
    <m/>
    <s v="CP001736.1"/>
    <n v="3132900"/>
    <n v="3133490"/>
    <s v="+"/>
    <s v="ADB32012.1"/>
    <m/>
    <m/>
    <s v="hypothetical protein"/>
    <m/>
    <m/>
    <s v="Kfla_2947"/>
    <n v="591"/>
    <n v="196"/>
    <m/>
  </r>
  <r>
    <x v="0"/>
    <x v="0"/>
    <s v="GCA_000024345.1"/>
    <s v="Primary Assembly"/>
    <s v="chromosome"/>
    <m/>
    <s v="CP001736.1"/>
    <n v="3133487"/>
    <n v="3134134"/>
    <s v="+"/>
    <m/>
    <m/>
    <m/>
    <m/>
    <m/>
    <m/>
    <s v="Kfla_2948"/>
    <n v="648"/>
    <m/>
    <m/>
  </r>
  <r>
    <x v="1"/>
    <x v="1"/>
    <s v="GCA_000024345.1"/>
    <s v="Primary Assembly"/>
    <s v="chromosome"/>
    <m/>
    <s v="CP001736.1"/>
    <n v="3133487"/>
    <n v="3134134"/>
    <s v="+"/>
    <s v="ADB32013.1"/>
    <m/>
    <m/>
    <s v="hypothetical protein"/>
    <m/>
    <m/>
    <s v="Kfla_2948"/>
    <n v="648"/>
    <n v="215"/>
    <m/>
  </r>
  <r>
    <x v="0"/>
    <x v="0"/>
    <s v="GCA_000024345.1"/>
    <s v="Primary Assembly"/>
    <s v="chromosome"/>
    <m/>
    <s v="CP001736.1"/>
    <n v="3134211"/>
    <n v="3135095"/>
    <s v="+"/>
    <m/>
    <m/>
    <m/>
    <m/>
    <m/>
    <m/>
    <s v="Kfla_2949"/>
    <n v="885"/>
    <m/>
    <m/>
  </r>
  <r>
    <x v="1"/>
    <x v="1"/>
    <s v="GCA_000024345.1"/>
    <s v="Primary Assembly"/>
    <s v="chromosome"/>
    <m/>
    <s v="CP001736.1"/>
    <n v="3134211"/>
    <n v="3135095"/>
    <s v="+"/>
    <s v="ADB32014.1"/>
    <m/>
    <m/>
    <s v="Silent information regulator protein Sir2"/>
    <m/>
    <m/>
    <s v="Kfla_2949"/>
    <n v="885"/>
    <n v="294"/>
    <m/>
  </r>
  <r>
    <x v="0"/>
    <x v="0"/>
    <s v="GCA_000024345.1"/>
    <s v="Primary Assembly"/>
    <s v="chromosome"/>
    <m/>
    <s v="CP001736.1"/>
    <n v="3135292"/>
    <n v="3136323"/>
    <s v="-"/>
    <m/>
    <m/>
    <m/>
    <m/>
    <m/>
    <m/>
    <s v="Kfla_2950"/>
    <n v="1032"/>
    <m/>
    <m/>
  </r>
  <r>
    <x v="1"/>
    <x v="1"/>
    <s v="GCA_000024345.1"/>
    <s v="Primary Assembly"/>
    <s v="chromosome"/>
    <m/>
    <s v="CP001736.1"/>
    <n v="3135292"/>
    <n v="3136323"/>
    <s v="-"/>
    <s v="ADB32015.1"/>
    <m/>
    <m/>
    <s v="hypothetical protein"/>
    <m/>
    <m/>
    <s v="Kfla_2950"/>
    <n v="1032"/>
    <n v="343"/>
    <m/>
  </r>
  <r>
    <x v="0"/>
    <x v="0"/>
    <s v="GCA_000024345.1"/>
    <s v="Primary Assembly"/>
    <s v="chromosome"/>
    <m/>
    <s v="CP001736.1"/>
    <n v="3136440"/>
    <n v="3137411"/>
    <s v="+"/>
    <m/>
    <m/>
    <m/>
    <m/>
    <m/>
    <m/>
    <s v="Kfla_2951"/>
    <n v="972"/>
    <m/>
    <m/>
  </r>
  <r>
    <x v="1"/>
    <x v="1"/>
    <s v="GCA_000024345.1"/>
    <s v="Primary Assembly"/>
    <s v="chromosome"/>
    <m/>
    <s v="CP001736.1"/>
    <n v="3136440"/>
    <n v="3137411"/>
    <s v="+"/>
    <s v="ADB32016.1"/>
    <m/>
    <m/>
    <s v="riboflavin biosynthesis protein RibF"/>
    <m/>
    <m/>
    <s v="Kfla_2951"/>
    <n v="972"/>
    <n v="323"/>
    <m/>
  </r>
  <r>
    <x v="0"/>
    <x v="0"/>
    <s v="GCA_000024345.1"/>
    <s v="Primary Assembly"/>
    <s v="chromosome"/>
    <m/>
    <s v="CP001736.1"/>
    <n v="3137581"/>
    <n v="3137853"/>
    <s v="+"/>
    <m/>
    <m/>
    <m/>
    <m/>
    <m/>
    <m/>
    <s v="Kfla_2952"/>
    <n v="273"/>
    <m/>
    <m/>
  </r>
  <r>
    <x v="1"/>
    <x v="1"/>
    <s v="GCA_000024345.1"/>
    <s v="Primary Assembly"/>
    <s v="chromosome"/>
    <m/>
    <s v="CP001736.1"/>
    <n v="3137581"/>
    <n v="3137853"/>
    <s v="+"/>
    <s v="ADB32017.1"/>
    <m/>
    <m/>
    <s v="ribosomal protein S15"/>
    <m/>
    <m/>
    <s v="Kfla_2952"/>
    <n v="273"/>
    <n v="90"/>
    <m/>
  </r>
  <r>
    <x v="0"/>
    <x v="0"/>
    <s v="GCA_000024345.1"/>
    <s v="Primary Assembly"/>
    <s v="chromosome"/>
    <m/>
    <s v="CP001736.1"/>
    <n v="3138118"/>
    <n v="3140370"/>
    <s v="+"/>
    <m/>
    <m/>
    <m/>
    <m/>
    <m/>
    <m/>
    <s v="Kfla_2953"/>
    <n v="2253"/>
    <m/>
    <m/>
  </r>
  <r>
    <x v="1"/>
    <x v="1"/>
    <s v="GCA_000024345.1"/>
    <s v="Primary Assembly"/>
    <s v="chromosome"/>
    <m/>
    <s v="CP001736.1"/>
    <n v="3138118"/>
    <n v="3140370"/>
    <s v="+"/>
    <s v="ADB32018.1"/>
    <m/>
    <m/>
    <s v="guanosine pentaphosphate synthetase I/polyribonucleotide nucleotidyltransferase"/>
    <m/>
    <m/>
    <s v="Kfla_2953"/>
    <n v="2253"/>
    <n v="750"/>
    <m/>
  </r>
  <r>
    <x v="0"/>
    <x v="0"/>
    <s v="GCA_000024345.1"/>
    <s v="Primary Assembly"/>
    <s v="chromosome"/>
    <m/>
    <s v="CP001736.1"/>
    <n v="3140367"/>
    <n v="3141680"/>
    <s v="+"/>
    <m/>
    <m/>
    <m/>
    <m/>
    <m/>
    <m/>
    <s v="Kfla_2954"/>
    <n v="1314"/>
    <m/>
    <m/>
  </r>
  <r>
    <x v="1"/>
    <x v="1"/>
    <s v="GCA_000024345.1"/>
    <s v="Primary Assembly"/>
    <s v="chromosome"/>
    <m/>
    <s v="CP001736.1"/>
    <n v="3140367"/>
    <n v="3141680"/>
    <s v="+"/>
    <s v="ADB32019.1"/>
    <m/>
    <m/>
    <s v="peptidase M16 domain protein"/>
    <m/>
    <m/>
    <s v="Kfla_2954"/>
    <n v="1314"/>
    <n v="437"/>
    <m/>
  </r>
  <r>
    <x v="0"/>
    <x v="0"/>
    <s v="GCA_000024345.1"/>
    <s v="Primary Assembly"/>
    <s v="chromosome"/>
    <m/>
    <s v="CP001736.1"/>
    <n v="3141751"/>
    <n v="3143502"/>
    <s v="+"/>
    <m/>
    <m/>
    <m/>
    <m/>
    <m/>
    <m/>
    <s v="Kfla_2955"/>
    <n v="1752"/>
    <m/>
    <m/>
  </r>
  <r>
    <x v="1"/>
    <x v="1"/>
    <s v="GCA_000024345.1"/>
    <s v="Primary Assembly"/>
    <s v="chromosome"/>
    <m/>
    <s v="CP001736.1"/>
    <n v="3141751"/>
    <n v="3143502"/>
    <s v="+"/>
    <s v="ADB32020.1"/>
    <m/>
    <m/>
    <s v="ABC transporter related protein"/>
    <m/>
    <m/>
    <s v="Kfla_2955"/>
    <n v="1752"/>
    <n v="583"/>
    <m/>
  </r>
  <r>
    <x v="0"/>
    <x v="0"/>
    <s v="GCA_000024345.1"/>
    <s v="Primary Assembly"/>
    <s v="chromosome"/>
    <m/>
    <s v="CP001736.1"/>
    <n v="3143794"/>
    <n v="3145407"/>
    <s v="+"/>
    <m/>
    <m/>
    <m/>
    <m/>
    <m/>
    <m/>
    <s v="Kfla_2956"/>
    <n v="1614"/>
    <m/>
    <m/>
  </r>
  <r>
    <x v="1"/>
    <x v="1"/>
    <s v="GCA_000024345.1"/>
    <s v="Primary Assembly"/>
    <s v="chromosome"/>
    <m/>
    <s v="CP001736.1"/>
    <n v="3143794"/>
    <n v="3145407"/>
    <s v="+"/>
    <s v="ADB32021.1"/>
    <m/>
    <m/>
    <s v="extracellular solute-binding protein family 5"/>
    <m/>
    <m/>
    <s v="Kfla_2956"/>
    <n v="1614"/>
    <n v="537"/>
    <m/>
  </r>
  <r>
    <x v="0"/>
    <x v="0"/>
    <s v="GCA_000024345.1"/>
    <s v="Primary Assembly"/>
    <s v="chromosome"/>
    <m/>
    <s v="CP001736.1"/>
    <n v="3145404"/>
    <n v="3146330"/>
    <s v="+"/>
    <m/>
    <m/>
    <m/>
    <m/>
    <m/>
    <m/>
    <s v="Kfla_2957"/>
    <n v="927"/>
    <m/>
    <m/>
  </r>
  <r>
    <x v="1"/>
    <x v="1"/>
    <s v="GCA_000024345.1"/>
    <s v="Primary Assembly"/>
    <s v="chromosome"/>
    <m/>
    <s v="CP001736.1"/>
    <n v="3145404"/>
    <n v="3146330"/>
    <s v="+"/>
    <s v="ADB32022.1"/>
    <m/>
    <m/>
    <s v="binding-protein-dependent transport systems inner membrane component"/>
    <m/>
    <m/>
    <s v="Kfla_2957"/>
    <n v="927"/>
    <n v="308"/>
    <m/>
  </r>
  <r>
    <x v="0"/>
    <x v="0"/>
    <s v="GCA_000024345.1"/>
    <s v="Primary Assembly"/>
    <s v="chromosome"/>
    <m/>
    <s v="CP001736.1"/>
    <n v="3146323"/>
    <n v="3147219"/>
    <s v="+"/>
    <m/>
    <m/>
    <m/>
    <m/>
    <m/>
    <m/>
    <s v="Kfla_2958"/>
    <n v="897"/>
    <m/>
    <m/>
  </r>
  <r>
    <x v="1"/>
    <x v="1"/>
    <s v="GCA_000024345.1"/>
    <s v="Primary Assembly"/>
    <s v="chromosome"/>
    <m/>
    <s v="CP001736.1"/>
    <n v="3146323"/>
    <n v="3147219"/>
    <s v="+"/>
    <s v="ADB32023.1"/>
    <m/>
    <m/>
    <s v="binding-protein-dependent transport systems inner membrane component"/>
    <m/>
    <m/>
    <s v="Kfla_2958"/>
    <n v="897"/>
    <n v="298"/>
    <m/>
  </r>
  <r>
    <x v="0"/>
    <x v="0"/>
    <s v="GCA_000024345.1"/>
    <s v="Primary Assembly"/>
    <s v="chromosome"/>
    <m/>
    <s v="CP001736.1"/>
    <n v="3147216"/>
    <n v="3148214"/>
    <s v="+"/>
    <m/>
    <m/>
    <m/>
    <m/>
    <m/>
    <m/>
    <s v="Kfla_2959"/>
    <n v="999"/>
    <m/>
    <m/>
  </r>
  <r>
    <x v="1"/>
    <x v="1"/>
    <s v="GCA_000024345.1"/>
    <s v="Primary Assembly"/>
    <s v="chromosome"/>
    <m/>
    <s v="CP001736.1"/>
    <n v="3147216"/>
    <n v="3148214"/>
    <s v="+"/>
    <s v="ADB32024.1"/>
    <m/>
    <m/>
    <s v="oligopeptide/dipeptide ABC transporter, ATPase subunit"/>
    <m/>
    <m/>
    <s v="Kfla_2959"/>
    <n v="999"/>
    <n v="332"/>
    <m/>
  </r>
  <r>
    <x v="0"/>
    <x v="0"/>
    <s v="GCA_000024345.1"/>
    <s v="Primary Assembly"/>
    <s v="chromosome"/>
    <m/>
    <s v="CP001736.1"/>
    <n v="3148211"/>
    <n v="3149212"/>
    <s v="+"/>
    <m/>
    <m/>
    <m/>
    <m/>
    <m/>
    <m/>
    <s v="Kfla_2960"/>
    <n v="1002"/>
    <m/>
    <m/>
  </r>
  <r>
    <x v="1"/>
    <x v="1"/>
    <s v="GCA_000024345.1"/>
    <s v="Primary Assembly"/>
    <s v="chromosome"/>
    <m/>
    <s v="CP001736.1"/>
    <n v="3148211"/>
    <n v="3149212"/>
    <s v="+"/>
    <s v="ADB32025.1"/>
    <m/>
    <m/>
    <s v="oligopeptide/dipeptide ABC transporter, ATPase subunit"/>
    <m/>
    <m/>
    <s v="Kfla_2960"/>
    <n v="1002"/>
    <n v="333"/>
    <m/>
  </r>
  <r>
    <x v="0"/>
    <x v="0"/>
    <s v="GCA_000024345.1"/>
    <s v="Primary Assembly"/>
    <s v="chromosome"/>
    <m/>
    <s v="CP001736.1"/>
    <n v="3149218"/>
    <n v="3149664"/>
    <s v="+"/>
    <m/>
    <m/>
    <m/>
    <m/>
    <m/>
    <m/>
    <s v="Kfla_2961"/>
    <n v="447"/>
    <m/>
    <m/>
  </r>
  <r>
    <x v="1"/>
    <x v="1"/>
    <s v="GCA_000024345.1"/>
    <s v="Primary Assembly"/>
    <s v="chromosome"/>
    <m/>
    <s v="CP001736.1"/>
    <n v="3149218"/>
    <n v="3149664"/>
    <s v="+"/>
    <s v="ADB32026.1"/>
    <m/>
    <m/>
    <s v="GCN5-related N-acetyltransferase"/>
    <m/>
    <m/>
    <s v="Kfla_2961"/>
    <n v="447"/>
    <n v="148"/>
    <m/>
  </r>
  <r>
    <x v="0"/>
    <x v="0"/>
    <s v="GCA_000024345.1"/>
    <s v="Primary Assembly"/>
    <s v="chromosome"/>
    <m/>
    <s v="CP001736.1"/>
    <n v="3149752"/>
    <n v="3150498"/>
    <s v="+"/>
    <m/>
    <m/>
    <m/>
    <m/>
    <m/>
    <m/>
    <s v="Kfla_2962"/>
    <n v="747"/>
    <m/>
    <m/>
  </r>
  <r>
    <x v="1"/>
    <x v="1"/>
    <s v="GCA_000024345.1"/>
    <s v="Primary Assembly"/>
    <s v="chromosome"/>
    <m/>
    <s v="CP001736.1"/>
    <n v="3149752"/>
    <n v="3150498"/>
    <s v="+"/>
    <s v="ADB32027.1"/>
    <m/>
    <m/>
    <s v="dihydrodipicolinate reductase"/>
    <m/>
    <m/>
    <s v="Kfla_2962"/>
    <n v="747"/>
    <n v="248"/>
    <m/>
  </r>
  <r>
    <x v="0"/>
    <x v="0"/>
    <s v="GCA_000024345.1"/>
    <s v="Primary Assembly"/>
    <s v="chromosome"/>
    <m/>
    <s v="CP001736.1"/>
    <n v="3150511"/>
    <n v="3150951"/>
    <s v="+"/>
    <m/>
    <m/>
    <m/>
    <m/>
    <m/>
    <m/>
    <s v="Kfla_2963"/>
    <n v="441"/>
    <m/>
    <m/>
  </r>
  <r>
    <x v="1"/>
    <x v="1"/>
    <s v="GCA_000024345.1"/>
    <s v="Primary Assembly"/>
    <s v="chromosome"/>
    <m/>
    <s v="CP001736.1"/>
    <n v="3150511"/>
    <n v="3150951"/>
    <s v="+"/>
    <s v="ADB32028.1"/>
    <m/>
    <m/>
    <s v="hypothetical protein"/>
    <m/>
    <m/>
    <s v="Kfla_2963"/>
    <n v="441"/>
    <n v="146"/>
    <m/>
  </r>
  <r>
    <x v="0"/>
    <x v="0"/>
    <s v="GCA_000024345.1"/>
    <s v="Primary Assembly"/>
    <s v="chromosome"/>
    <m/>
    <s v="CP001736.1"/>
    <n v="3151116"/>
    <n v="3153608"/>
    <s v="+"/>
    <m/>
    <m/>
    <m/>
    <m/>
    <m/>
    <m/>
    <s v="Kfla_2964"/>
    <n v="2493"/>
    <m/>
    <m/>
  </r>
  <r>
    <x v="1"/>
    <x v="1"/>
    <s v="GCA_000024345.1"/>
    <s v="Primary Assembly"/>
    <s v="chromosome"/>
    <m/>
    <s v="CP001736.1"/>
    <n v="3151116"/>
    <n v="3153608"/>
    <s v="+"/>
    <s v="ADB32029.1"/>
    <m/>
    <m/>
    <s v="transcriptional regulator, XRE family"/>
    <m/>
    <m/>
    <s v="Kfla_2964"/>
    <n v="2493"/>
    <n v="830"/>
    <m/>
  </r>
  <r>
    <x v="0"/>
    <x v="0"/>
    <s v="GCA_000024345.1"/>
    <s v="Primary Assembly"/>
    <s v="chromosome"/>
    <m/>
    <s v="CP001736.1"/>
    <n v="3154110"/>
    <n v="3155816"/>
    <s v="-"/>
    <m/>
    <m/>
    <m/>
    <m/>
    <m/>
    <m/>
    <s v="Kfla_2965"/>
    <n v="1707"/>
    <m/>
    <m/>
  </r>
  <r>
    <x v="1"/>
    <x v="1"/>
    <s v="GCA_000024345.1"/>
    <s v="Primary Assembly"/>
    <s v="chromosome"/>
    <m/>
    <s v="CP001736.1"/>
    <n v="3154110"/>
    <n v="3155816"/>
    <s v="-"/>
    <s v="ADB32030.1"/>
    <m/>
    <m/>
    <s v="TAP domain protein"/>
    <m/>
    <m/>
    <s v="Kfla_2965"/>
    <n v="1707"/>
    <n v="568"/>
    <m/>
  </r>
  <r>
    <x v="0"/>
    <x v="0"/>
    <s v="GCA_000024345.1"/>
    <s v="Primary Assembly"/>
    <s v="chromosome"/>
    <m/>
    <s v="CP001736.1"/>
    <n v="3156048"/>
    <n v="3156590"/>
    <s v="+"/>
    <m/>
    <m/>
    <m/>
    <m/>
    <m/>
    <m/>
    <s v="Kfla_2966"/>
    <n v="543"/>
    <m/>
    <m/>
  </r>
  <r>
    <x v="1"/>
    <x v="1"/>
    <s v="GCA_000024345.1"/>
    <s v="Primary Assembly"/>
    <s v="chromosome"/>
    <m/>
    <s v="CP001736.1"/>
    <n v="3156048"/>
    <n v="3156590"/>
    <s v="+"/>
    <s v="ADB32031.1"/>
    <m/>
    <m/>
    <s v="hypothetical protein"/>
    <m/>
    <m/>
    <s v="Kfla_2966"/>
    <n v="543"/>
    <n v="180"/>
    <m/>
  </r>
  <r>
    <x v="0"/>
    <x v="0"/>
    <s v="GCA_000024345.1"/>
    <s v="Primary Assembly"/>
    <s v="chromosome"/>
    <m/>
    <s v="CP001736.1"/>
    <n v="3156598"/>
    <n v="3157557"/>
    <s v="-"/>
    <m/>
    <m/>
    <m/>
    <m/>
    <m/>
    <m/>
    <s v="Kfla_2967"/>
    <n v="960"/>
    <m/>
    <m/>
  </r>
  <r>
    <x v="1"/>
    <x v="1"/>
    <s v="GCA_000024345.1"/>
    <s v="Primary Assembly"/>
    <s v="chromosome"/>
    <m/>
    <s v="CP001736.1"/>
    <n v="3156598"/>
    <n v="3157557"/>
    <s v="-"/>
    <s v="ADB32032.1"/>
    <m/>
    <m/>
    <s v="Alcohol dehydrogenase zinc-binding domain protein"/>
    <m/>
    <m/>
    <s v="Kfla_2967"/>
    <n v="960"/>
    <n v="319"/>
    <m/>
  </r>
  <r>
    <x v="0"/>
    <x v="0"/>
    <s v="GCA_000024345.1"/>
    <s v="Primary Assembly"/>
    <s v="chromosome"/>
    <m/>
    <s v="CP001736.1"/>
    <n v="3157629"/>
    <n v="3158660"/>
    <s v="+"/>
    <m/>
    <m/>
    <m/>
    <m/>
    <m/>
    <m/>
    <s v="Kfla_2968"/>
    <n v="1032"/>
    <m/>
    <m/>
  </r>
  <r>
    <x v="1"/>
    <x v="1"/>
    <s v="GCA_000024345.1"/>
    <s v="Primary Assembly"/>
    <s v="chromosome"/>
    <m/>
    <s v="CP001736.1"/>
    <n v="3157629"/>
    <n v="3158660"/>
    <s v="+"/>
    <s v="ADB32033.1"/>
    <m/>
    <m/>
    <s v="transcriptional regulator, AraC family"/>
    <m/>
    <m/>
    <s v="Kfla_2968"/>
    <n v="1032"/>
    <n v="343"/>
    <m/>
  </r>
  <r>
    <x v="0"/>
    <x v="0"/>
    <s v="GCA_000024345.1"/>
    <s v="Primary Assembly"/>
    <s v="chromosome"/>
    <m/>
    <s v="CP001736.1"/>
    <n v="3158690"/>
    <n v="3159295"/>
    <s v="-"/>
    <m/>
    <m/>
    <m/>
    <m/>
    <m/>
    <m/>
    <s v="Kfla_2969"/>
    <n v="606"/>
    <m/>
    <m/>
  </r>
  <r>
    <x v="1"/>
    <x v="1"/>
    <s v="GCA_000024345.1"/>
    <s v="Primary Assembly"/>
    <s v="chromosome"/>
    <m/>
    <s v="CP001736.1"/>
    <n v="3158690"/>
    <n v="3159295"/>
    <s v="-"/>
    <s v="ADB32034.1"/>
    <m/>
    <m/>
    <s v="GCN5-related N-acetyltransferase"/>
    <m/>
    <m/>
    <s v="Kfla_2969"/>
    <n v="606"/>
    <n v="201"/>
    <m/>
  </r>
  <r>
    <x v="0"/>
    <x v="0"/>
    <s v="GCA_000024345.1"/>
    <s v="Primary Assembly"/>
    <s v="chromosome"/>
    <m/>
    <s v="CP001736.1"/>
    <n v="3159420"/>
    <n v="3160370"/>
    <s v="+"/>
    <m/>
    <m/>
    <m/>
    <m/>
    <m/>
    <m/>
    <s v="Kfla_2970"/>
    <n v="951"/>
    <m/>
    <m/>
  </r>
  <r>
    <x v="1"/>
    <x v="1"/>
    <s v="GCA_000024345.1"/>
    <s v="Primary Assembly"/>
    <s v="chromosome"/>
    <m/>
    <s v="CP001736.1"/>
    <n v="3159420"/>
    <n v="3160370"/>
    <s v="+"/>
    <s v="ADB32035.1"/>
    <m/>
    <m/>
    <s v="phenylacetate-CoA oxygenase, PaaG subunit"/>
    <m/>
    <m/>
    <s v="Kfla_2970"/>
    <n v="951"/>
    <n v="316"/>
    <m/>
  </r>
  <r>
    <x v="0"/>
    <x v="0"/>
    <s v="GCA_000024345.1"/>
    <s v="Primary Assembly"/>
    <s v="chromosome"/>
    <m/>
    <s v="CP001736.1"/>
    <n v="3160367"/>
    <n v="3160645"/>
    <s v="+"/>
    <m/>
    <m/>
    <m/>
    <m/>
    <m/>
    <m/>
    <s v="Kfla_2971"/>
    <n v="279"/>
    <m/>
    <m/>
  </r>
  <r>
    <x v="1"/>
    <x v="1"/>
    <s v="GCA_000024345.1"/>
    <s v="Primary Assembly"/>
    <s v="chromosome"/>
    <m/>
    <s v="CP001736.1"/>
    <n v="3160367"/>
    <n v="3160645"/>
    <s v="+"/>
    <s v="ADB32036.1"/>
    <m/>
    <m/>
    <s v="phenylacetate-CoA oxygenase, PaaH subunit"/>
    <m/>
    <m/>
    <s v="Kfla_2971"/>
    <n v="279"/>
    <n v="92"/>
    <m/>
  </r>
  <r>
    <x v="0"/>
    <x v="0"/>
    <s v="GCA_000024345.1"/>
    <s v="Primary Assembly"/>
    <s v="chromosome"/>
    <m/>
    <s v="CP001736.1"/>
    <n v="3160642"/>
    <n v="3161385"/>
    <s v="+"/>
    <m/>
    <m/>
    <m/>
    <m/>
    <m/>
    <m/>
    <s v="Kfla_2972"/>
    <n v="744"/>
    <m/>
    <m/>
  </r>
  <r>
    <x v="1"/>
    <x v="1"/>
    <s v="GCA_000024345.1"/>
    <s v="Primary Assembly"/>
    <s v="chromosome"/>
    <m/>
    <s v="CP001736.1"/>
    <n v="3160642"/>
    <n v="3161385"/>
    <s v="+"/>
    <s v="ADB32037.1"/>
    <m/>
    <m/>
    <s v="phenylacetate-CoA oxygenase, PaaI subunit"/>
    <m/>
    <m/>
    <s v="Kfla_2972"/>
    <n v="744"/>
    <n v="247"/>
    <m/>
  </r>
  <r>
    <x v="0"/>
    <x v="0"/>
    <s v="GCA_000024345.1"/>
    <s v="Primary Assembly"/>
    <s v="chromosome"/>
    <m/>
    <s v="CP001736.1"/>
    <n v="3161382"/>
    <n v="3161909"/>
    <s v="+"/>
    <m/>
    <m/>
    <m/>
    <m/>
    <m/>
    <m/>
    <s v="Kfla_2973"/>
    <n v="528"/>
    <m/>
    <m/>
  </r>
  <r>
    <x v="1"/>
    <x v="1"/>
    <s v="GCA_000024345.1"/>
    <s v="Primary Assembly"/>
    <s v="chromosome"/>
    <m/>
    <s v="CP001736.1"/>
    <n v="3161382"/>
    <n v="3161909"/>
    <s v="+"/>
    <s v="ADB32038.1"/>
    <m/>
    <m/>
    <s v="phenylacetate-CoA oxygenase, PaaJ subunit"/>
    <m/>
    <m/>
    <s v="Kfla_2973"/>
    <n v="528"/>
    <n v="175"/>
    <m/>
  </r>
  <r>
    <x v="0"/>
    <x v="0"/>
    <s v="GCA_000024345.1"/>
    <s v="Primary Assembly"/>
    <s v="chromosome"/>
    <m/>
    <s v="CP001736.1"/>
    <n v="3161919"/>
    <n v="3163007"/>
    <s v="+"/>
    <m/>
    <m/>
    <m/>
    <m/>
    <m/>
    <m/>
    <s v="Kfla_2974"/>
    <n v="1089"/>
    <m/>
    <m/>
  </r>
  <r>
    <x v="1"/>
    <x v="1"/>
    <s v="GCA_000024345.1"/>
    <s v="Primary Assembly"/>
    <s v="chromosome"/>
    <m/>
    <s v="CP001736.1"/>
    <n v="3161919"/>
    <n v="3163007"/>
    <s v="+"/>
    <s v="ADB32039.1"/>
    <m/>
    <m/>
    <s v="phenylacetate-CoA oxygenase/reductase, PaaK subunit"/>
    <m/>
    <m/>
    <s v="Kfla_2974"/>
    <n v="1089"/>
    <n v="362"/>
    <m/>
  </r>
  <r>
    <x v="0"/>
    <x v="0"/>
    <s v="GCA_000024345.1"/>
    <s v="Primary Assembly"/>
    <s v="chromosome"/>
    <m/>
    <s v="CP001736.1"/>
    <n v="3163113"/>
    <n v="3164738"/>
    <s v="+"/>
    <m/>
    <m/>
    <m/>
    <m/>
    <m/>
    <m/>
    <s v="Kfla_2975"/>
    <n v="1626"/>
    <m/>
    <m/>
  </r>
  <r>
    <x v="1"/>
    <x v="1"/>
    <s v="GCA_000024345.1"/>
    <s v="Primary Assembly"/>
    <s v="chromosome"/>
    <m/>
    <s v="CP001736.1"/>
    <n v="3163113"/>
    <n v="3164738"/>
    <s v="+"/>
    <s v="ADB32040.1"/>
    <m/>
    <m/>
    <s v="TAP domain protein"/>
    <m/>
    <m/>
    <s v="Kfla_2975"/>
    <n v="1626"/>
    <n v="541"/>
    <m/>
  </r>
  <r>
    <x v="0"/>
    <x v="0"/>
    <s v="GCA_000024345.1"/>
    <s v="Primary Assembly"/>
    <s v="chromosome"/>
    <m/>
    <s v="CP001736.1"/>
    <n v="3164845"/>
    <n v="3165651"/>
    <s v="+"/>
    <m/>
    <m/>
    <m/>
    <m/>
    <m/>
    <m/>
    <s v="Kfla_2976"/>
    <n v="807"/>
    <m/>
    <m/>
  </r>
  <r>
    <x v="1"/>
    <x v="1"/>
    <s v="GCA_000024345.1"/>
    <s v="Primary Assembly"/>
    <s v="chromosome"/>
    <m/>
    <s v="CP001736.1"/>
    <n v="3164845"/>
    <n v="3165651"/>
    <s v="+"/>
    <s v="ADB32041.1"/>
    <m/>
    <m/>
    <s v="membrane-bound metal-dependent hydrolase"/>
    <m/>
    <m/>
    <s v="Kfla_2976"/>
    <n v="807"/>
    <n v="268"/>
    <m/>
  </r>
  <r>
    <x v="0"/>
    <x v="0"/>
    <s v="GCA_000024345.1"/>
    <s v="Primary Assembly"/>
    <s v="chromosome"/>
    <m/>
    <s v="CP001736.1"/>
    <n v="3165648"/>
    <n v="3166382"/>
    <s v="+"/>
    <m/>
    <m/>
    <m/>
    <m/>
    <m/>
    <m/>
    <s v="Kfla_2977"/>
    <n v="735"/>
    <m/>
    <m/>
  </r>
  <r>
    <x v="1"/>
    <x v="1"/>
    <s v="GCA_000024345.1"/>
    <s v="Primary Assembly"/>
    <s v="chromosome"/>
    <m/>
    <s v="CP001736.1"/>
    <n v="3165648"/>
    <n v="3166382"/>
    <s v="+"/>
    <s v="ADB32042.1"/>
    <m/>
    <m/>
    <s v="leucine-rich repeat protein"/>
    <m/>
    <m/>
    <s v="Kfla_2977"/>
    <n v="735"/>
    <n v="244"/>
    <m/>
  </r>
  <r>
    <x v="0"/>
    <x v="0"/>
    <s v="GCA_000024345.1"/>
    <s v="Primary Assembly"/>
    <s v="chromosome"/>
    <m/>
    <s v="CP001736.1"/>
    <n v="3166395"/>
    <n v="3166979"/>
    <s v="-"/>
    <m/>
    <m/>
    <m/>
    <m/>
    <m/>
    <m/>
    <s v="Kfla_2978"/>
    <n v="585"/>
    <m/>
    <m/>
  </r>
  <r>
    <x v="1"/>
    <x v="1"/>
    <s v="GCA_000024345.1"/>
    <s v="Primary Assembly"/>
    <s v="chromosome"/>
    <m/>
    <s v="CP001736.1"/>
    <n v="3166395"/>
    <n v="3166979"/>
    <s v="-"/>
    <s v="ADB32043.1"/>
    <m/>
    <m/>
    <s v="hypothetical protein"/>
    <m/>
    <m/>
    <s v="Kfla_2978"/>
    <n v="585"/>
    <n v="194"/>
    <m/>
  </r>
  <r>
    <x v="0"/>
    <x v="0"/>
    <s v="GCA_000024345.1"/>
    <s v="Primary Assembly"/>
    <s v="chromosome"/>
    <m/>
    <s v="CP001736.1"/>
    <n v="3167146"/>
    <n v="3168060"/>
    <s v="+"/>
    <m/>
    <m/>
    <m/>
    <m/>
    <m/>
    <m/>
    <s v="Kfla_2979"/>
    <n v="915"/>
    <m/>
    <m/>
  </r>
  <r>
    <x v="1"/>
    <x v="1"/>
    <s v="GCA_000024345.1"/>
    <s v="Primary Assembly"/>
    <s v="chromosome"/>
    <m/>
    <s v="CP001736.1"/>
    <n v="3167146"/>
    <n v="3168060"/>
    <s v="+"/>
    <s v="ADB32044.1"/>
    <m/>
    <m/>
    <s v="dihydrodipicolinate synthase"/>
    <m/>
    <m/>
    <s v="Kfla_2979"/>
    <n v="915"/>
    <n v="304"/>
    <m/>
  </r>
  <r>
    <x v="0"/>
    <x v="0"/>
    <s v="GCA_000024345.1"/>
    <s v="Primary Assembly"/>
    <s v="chromosome"/>
    <m/>
    <s v="CP001736.1"/>
    <n v="3168057"/>
    <n v="3169751"/>
    <s v="+"/>
    <m/>
    <m/>
    <m/>
    <m/>
    <m/>
    <m/>
    <s v="Kfla_2980"/>
    <n v="1695"/>
    <m/>
    <m/>
  </r>
  <r>
    <x v="1"/>
    <x v="1"/>
    <s v="GCA_000024345.1"/>
    <s v="Primary Assembly"/>
    <s v="chromosome"/>
    <m/>
    <s v="CP001736.1"/>
    <n v="3168057"/>
    <n v="3169751"/>
    <s v="+"/>
    <s v="ADB32045.1"/>
    <m/>
    <m/>
    <s v="beta-lactamase domain protein"/>
    <m/>
    <m/>
    <s v="Kfla_2980"/>
    <n v="1695"/>
    <n v="564"/>
    <m/>
  </r>
  <r>
    <x v="0"/>
    <x v="0"/>
    <s v="GCA_000024345.1"/>
    <s v="Primary Assembly"/>
    <s v="chromosome"/>
    <m/>
    <s v="CP001736.1"/>
    <n v="3169774"/>
    <n v="3170802"/>
    <s v="+"/>
    <m/>
    <m/>
    <m/>
    <m/>
    <m/>
    <m/>
    <s v="Kfla_2981"/>
    <n v="1029"/>
    <m/>
    <m/>
  </r>
  <r>
    <x v="1"/>
    <x v="1"/>
    <s v="GCA_000024345.1"/>
    <s v="Primary Assembly"/>
    <s v="chromosome"/>
    <m/>
    <s v="CP001736.1"/>
    <n v="3169774"/>
    <n v="3170802"/>
    <s v="+"/>
    <s v="ADB32046.1"/>
    <m/>
    <m/>
    <s v="transcriptional regulator, LacI family"/>
    <m/>
    <m/>
    <s v="Kfla_2981"/>
    <n v="1029"/>
    <n v="342"/>
    <m/>
  </r>
  <r>
    <x v="0"/>
    <x v="0"/>
    <s v="GCA_000024345.1"/>
    <s v="Primary Assembly"/>
    <s v="chromosome"/>
    <m/>
    <s v="CP001736.1"/>
    <n v="3170825"/>
    <n v="3171904"/>
    <s v="-"/>
    <m/>
    <m/>
    <m/>
    <m/>
    <m/>
    <m/>
    <s v="Kfla_2982"/>
    <n v="1080"/>
    <m/>
    <m/>
  </r>
  <r>
    <x v="1"/>
    <x v="1"/>
    <s v="GCA_000024345.1"/>
    <s v="Primary Assembly"/>
    <s v="chromosome"/>
    <m/>
    <s v="CP001736.1"/>
    <n v="3170825"/>
    <n v="3171904"/>
    <s v="-"/>
    <s v="ADB32047.1"/>
    <m/>
    <m/>
    <s v="fatty acid desaturase"/>
    <m/>
    <m/>
    <s v="Kfla_2982"/>
    <n v="1080"/>
    <n v="359"/>
    <m/>
  </r>
  <r>
    <x v="0"/>
    <x v="0"/>
    <s v="GCA_000024345.1"/>
    <s v="Primary Assembly"/>
    <s v="chromosome"/>
    <m/>
    <s v="CP001736.1"/>
    <n v="3172188"/>
    <n v="3173708"/>
    <s v="+"/>
    <m/>
    <m/>
    <m/>
    <m/>
    <m/>
    <m/>
    <s v="Kfla_2983"/>
    <n v="1521"/>
    <m/>
    <m/>
  </r>
  <r>
    <x v="1"/>
    <x v="1"/>
    <s v="GCA_000024345.1"/>
    <s v="Primary Assembly"/>
    <s v="chromosome"/>
    <m/>
    <s v="CP001736.1"/>
    <n v="3172188"/>
    <n v="3173708"/>
    <s v="+"/>
    <s v="ADB32048.1"/>
    <m/>
    <m/>
    <s v="alkaline phosphatase"/>
    <m/>
    <m/>
    <s v="Kfla_2983"/>
    <n v="1521"/>
    <n v="506"/>
    <m/>
  </r>
  <r>
    <x v="0"/>
    <x v="0"/>
    <s v="GCA_000024345.1"/>
    <s v="Primary Assembly"/>
    <s v="chromosome"/>
    <m/>
    <s v="CP001736.1"/>
    <n v="3173959"/>
    <n v="3176019"/>
    <s v="+"/>
    <m/>
    <m/>
    <m/>
    <m/>
    <m/>
    <m/>
    <s v="Kfla_2984"/>
    <n v="2061"/>
    <m/>
    <m/>
  </r>
  <r>
    <x v="1"/>
    <x v="1"/>
    <s v="GCA_000024345.1"/>
    <s v="Primary Assembly"/>
    <s v="chromosome"/>
    <m/>
    <s v="CP001736.1"/>
    <n v="3173959"/>
    <n v="3176019"/>
    <s v="+"/>
    <s v="ADB32049.1"/>
    <m/>
    <m/>
    <s v="Prolyl oligopeptidase"/>
    <m/>
    <m/>
    <s v="Kfla_2984"/>
    <n v="2061"/>
    <n v="686"/>
    <m/>
  </r>
  <r>
    <x v="0"/>
    <x v="0"/>
    <s v="GCA_000024345.1"/>
    <s v="Primary Assembly"/>
    <s v="chromosome"/>
    <m/>
    <s v="CP001736.1"/>
    <n v="3176105"/>
    <n v="3177469"/>
    <s v="-"/>
    <m/>
    <m/>
    <m/>
    <m/>
    <m/>
    <m/>
    <s v="Kfla_2985"/>
    <n v="1365"/>
    <m/>
    <m/>
  </r>
  <r>
    <x v="1"/>
    <x v="1"/>
    <s v="GCA_000024345.1"/>
    <s v="Primary Assembly"/>
    <s v="chromosome"/>
    <m/>
    <s v="CP001736.1"/>
    <n v="3176105"/>
    <n v="3177469"/>
    <s v="-"/>
    <s v="ADB32050.1"/>
    <m/>
    <m/>
    <s v="Cysteine desulfurase"/>
    <m/>
    <m/>
    <s v="Kfla_2985"/>
    <n v="1365"/>
    <n v="454"/>
    <m/>
  </r>
  <r>
    <x v="0"/>
    <x v="0"/>
    <s v="GCA_000024345.1"/>
    <s v="Primary Assembly"/>
    <s v="chromosome"/>
    <m/>
    <s v="CP001736.1"/>
    <n v="3177740"/>
    <n v="3178258"/>
    <s v="+"/>
    <m/>
    <m/>
    <m/>
    <m/>
    <m/>
    <m/>
    <s v="Kfla_2986"/>
    <n v="519"/>
    <m/>
    <m/>
  </r>
  <r>
    <x v="1"/>
    <x v="1"/>
    <s v="GCA_000024345.1"/>
    <s v="Primary Assembly"/>
    <s v="chromosome"/>
    <m/>
    <s v="CP001736.1"/>
    <n v="3177740"/>
    <n v="3178258"/>
    <s v="+"/>
    <s v="ADB32051.1"/>
    <m/>
    <m/>
    <s v="protein of unknown function DUF664"/>
    <m/>
    <m/>
    <s v="Kfla_2986"/>
    <n v="519"/>
    <n v="172"/>
    <m/>
  </r>
  <r>
    <x v="0"/>
    <x v="0"/>
    <s v="GCA_000024345.1"/>
    <s v="Primary Assembly"/>
    <s v="chromosome"/>
    <m/>
    <s v="CP001736.1"/>
    <n v="3178313"/>
    <n v="3179113"/>
    <s v="+"/>
    <m/>
    <m/>
    <m/>
    <m/>
    <m/>
    <m/>
    <s v="Kfla_2987"/>
    <n v="801"/>
    <m/>
    <m/>
  </r>
  <r>
    <x v="1"/>
    <x v="1"/>
    <s v="GCA_000024345.1"/>
    <s v="Primary Assembly"/>
    <s v="chromosome"/>
    <m/>
    <s v="CP001736.1"/>
    <n v="3178313"/>
    <n v="3179113"/>
    <s v="+"/>
    <s v="ADB32052.1"/>
    <m/>
    <m/>
    <s v="hypothetical protein"/>
    <m/>
    <m/>
    <s v="Kfla_2987"/>
    <n v="801"/>
    <n v="266"/>
    <m/>
  </r>
  <r>
    <x v="0"/>
    <x v="0"/>
    <s v="GCA_000024345.1"/>
    <s v="Primary Assembly"/>
    <s v="chromosome"/>
    <m/>
    <s v="CP001736.1"/>
    <n v="3179114"/>
    <n v="3179281"/>
    <s v="-"/>
    <m/>
    <m/>
    <m/>
    <m/>
    <m/>
    <m/>
    <s v="Kfla_2988"/>
    <n v="168"/>
    <m/>
    <m/>
  </r>
  <r>
    <x v="1"/>
    <x v="1"/>
    <s v="GCA_000024345.1"/>
    <s v="Primary Assembly"/>
    <s v="chromosome"/>
    <m/>
    <s v="CP001736.1"/>
    <n v="3179114"/>
    <n v="3179281"/>
    <s v="-"/>
    <s v="ADB32053.1"/>
    <m/>
    <m/>
    <s v="hypothetical protein"/>
    <m/>
    <m/>
    <s v="Kfla_2988"/>
    <n v="168"/>
    <n v="55"/>
    <m/>
  </r>
  <r>
    <x v="0"/>
    <x v="0"/>
    <s v="GCA_000024345.1"/>
    <s v="Primary Assembly"/>
    <s v="chromosome"/>
    <m/>
    <s v="CP001736.1"/>
    <n v="3179281"/>
    <n v="3180015"/>
    <s v="-"/>
    <m/>
    <m/>
    <m/>
    <m/>
    <m/>
    <m/>
    <s v="Kfla_2989"/>
    <n v="735"/>
    <m/>
    <m/>
  </r>
  <r>
    <x v="1"/>
    <x v="1"/>
    <s v="GCA_000024345.1"/>
    <s v="Primary Assembly"/>
    <s v="chromosome"/>
    <m/>
    <s v="CP001736.1"/>
    <n v="3179281"/>
    <n v="3180015"/>
    <s v="-"/>
    <s v="ADB32054.1"/>
    <m/>
    <m/>
    <s v="hypothetical protein"/>
    <m/>
    <m/>
    <s v="Kfla_2989"/>
    <n v="735"/>
    <n v="244"/>
    <m/>
  </r>
  <r>
    <x v="0"/>
    <x v="0"/>
    <s v="GCA_000024345.1"/>
    <s v="Primary Assembly"/>
    <s v="chromosome"/>
    <m/>
    <s v="CP001736.1"/>
    <n v="3180732"/>
    <n v="3183155"/>
    <s v="+"/>
    <m/>
    <m/>
    <m/>
    <m/>
    <m/>
    <m/>
    <s v="Kfla_2990"/>
    <n v="2424"/>
    <m/>
    <m/>
  </r>
  <r>
    <x v="1"/>
    <x v="1"/>
    <s v="GCA_000024345.1"/>
    <s v="Primary Assembly"/>
    <s v="chromosome"/>
    <m/>
    <s v="CP001736.1"/>
    <n v="3180732"/>
    <n v="3183155"/>
    <s v="+"/>
    <s v="ADB32055.1"/>
    <m/>
    <m/>
    <s v="cell divisionFtsK/SpoIIIE"/>
    <m/>
    <m/>
    <s v="Kfla_2990"/>
    <n v="2424"/>
    <n v="807"/>
    <m/>
  </r>
  <r>
    <x v="0"/>
    <x v="0"/>
    <s v="GCA_000024345.1"/>
    <s v="Primary Assembly"/>
    <s v="chromosome"/>
    <m/>
    <s v="CP001736.1"/>
    <n v="3183159"/>
    <n v="3183839"/>
    <s v="+"/>
    <m/>
    <m/>
    <m/>
    <m/>
    <m/>
    <m/>
    <s v="Kfla_2991"/>
    <n v="681"/>
    <m/>
    <m/>
  </r>
  <r>
    <x v="1"/>
    <x v="1"/>
    <s v="GCA_000024345.1"/>
    <s v="Primary Assembly"/>
    <s v="chromosome"/>
    <m/>
    <s v="CP001736.1"/>
    <n v="3183159"/>
    <n v="3183839"/>
    <s v="+"/>
    <s v="ADB32056.1"/>
    <m/>
    <m/>
    <s v="hypothetical protein"/>
    <m/>
    <m/>
    <s v="Kfla_2991"/>
    <n v="681"/>
    <n v="226"/>
    <m/>
  </r>
  <r>
    <x v="0"/>
    <x v="0"/>
    <s v="GCA_000024345.1"/>
    <s v="Primary Assembly"/>
    <s v="chromosome"/>
    <m/>
    <s v="CP001736.1"/>
    <n v="3183930"/>
    <n v="3184685"/>
    <s v="+"/>
    <m/>
    <m/>
    <m/>
    <m/>
    <m/>
    <m/>
    <s v="Kfla_2992"/>
    <n v="756"/>
    <m/>
    <m/>
  </r>
  <r>
    <x v="1"/>
    <x v="1"/>
    <s v="GCA_000024345.1"/>
    <s v="Primary Assembly"/>
    <s v="chromosome"/>
    <m/>
    <s v="CP001736.1"/>
    <n v="3183930"/>
    <n v="3184685"/>
    <s v="+"/>
    <s v="ADB32057.1"/>
    <m/>
    <m/>
    <s v="conserved hypothetical protein"/>
    <m/>
    <m/>
    <s v="Kfla_2992"/>
    <n v="756"/>
    <n v="251"/>
    <m/>
  </r>
  <r>
    <x v="0"/>
    <x v="0"/>
    <s v="GCA_000024345.1"/>
    <s v="Primary Assembly"/>
    <s v="chromosome"/>
    <m/>
    <s v="CP001736.1"/>
    <n v="3184734"/>
    <n v="3186368"/>
    <s v="+"/>
    <m/>
    <m/>
    <m/>
    <m/>
    <m/>
    <m/>
    <s v="Kfla_2993"/>
    <n v="1635"/>
    <m/>
    <m/>
  </r>
  <r>
    <x v="1"/>
    <x v="1"/>
    <s v="GCA_000024345.1"/>
    <s v="Primary Assembly"/>
    <s v="chromosome"/>
    <m/>
    <s v="CP001736.1"/>
    <n v="3184734"/>
    <n v="3186368"/>
    <s v="+"/>
    <s v="ADB32058.1"/>
    <m/>
    <m/>
    <s v="MiaB-like tRNA modifying enzyme YliG"/>
    <m/>
    <m/>
    <s v="Kfla_2993"/>
    <n v="1635"/>
    <n v="544"/>
    <m/>
  </r>
  <r>
    <x v="0"/>
    <x v="0"/>
    <s v="GCA_000024345.1"/>
    <s v="Primary Assembly"/>
    <s v="chromosome"/>
    <m/>
    <s v="CP001736.1"/>
    <n v="3186365"/>
    <n v="3186988"/>
    <s v="+"/>
    <m/>
    <m/>
    <m/>
    <m/>
    <m/>
    <m/>
    <s v="Kfla_2994"/>
    <n v="624"/>
    <m/>
    <m/>
  </r>
  <r>
    <x v="1"/>
    <x v="1"/>
    <s v="GCA_000024345.1"/>
    <s v="Primary Assembly"/>
    <s v="chromosome"/>
    <m/>
    <s v="CP001736.1"/>
    <n v="3186365"/>
    <n v="3186988"/>
    <s v="+"/>
    <s v="ADB32059.1"/>
    <m/>
    <m/>
    <s v="CDP-diacylglycerol/glycerol-3-phosphate 3-phosphatidyltransferase"/>
    <m/>
    <m/>
    <s v="Kfla_2994"/>
    <n v="624"/>
    <n v="207"/>
    <m/>
  </r>
  <r>
    <x v="0"/>
    <x v="0"/>
    <s v="GCA_000024345.1"/>
    <s v="Primary Assembly"/>
    <s v="chromosome"/>
    <m/>
    <s v="CP001736.1"/>
    <n v="3186985"/>
    <n v="3187503"/>
    <s v="+"/>
    <m/>
    <m/>
    <m/>
    <m/>
    <m/>
    <m/>
    <s v="Kfla_2995"/>
    <n v="519"/>
    <m/>
    <m/>
  </r>
  <r>
    <x v="1"/>
    <x v="1"/>
    <s v="GCA_000024345.1"/>
    <s v="Primary Assembly"/>
    <s v="chromosome"/>
    <m/>
    <s v="CP001736.1"/>
    <n v="3186985"/>
    <n v="3187503"/>
    <s v="+"/>
    <s v="ADB32060.1"/>
    <m/>
    <m/>
    <s v="CinA domain protein"/>
    <m/>
    <m/>
    <s v="Kfla_2995"/>
    <n v="519"/>
    <n v="172"/>
    <m/>
  </r>
  <r>
    <x v="0"/>
    <x v="0"/>
    <s v="GCA_000024345.1"/>
    <s v="Primary Assembly"/>
    <s v="chromosome"/>
    <m/>
    <s v="CP001736.1"/>
    <n v="3187655"/>
    <n v="3187939"/>
    <s v="+"/>
    <m/>
    <m/>
    <m/>
    <m/>
    <m/>
    <m/>
    <s v="Kfla_2996"/>
    <n v="285"/>
    <m/>
    <m/>
  </r>
  <r>
    <x v="1"/>
    <x v="1"/>
    <s v="GCA_000024345.1"/>
    <s v="Primary Assembly"/>
    <s v="chromosome"/>
    <m/>
    <s v="CP001736.1"/>
    <n v="3187655"/>
    <n v="3187939"/>
    <s v="+"/>
    <s v="ADB32061.1"/>
    <m/>
    <m/>
    <s v="helix-turn-helix domain protein"/>
    <m/>
    <m/>
    <s v="Kfla_2996"/>
    <n v="285"/>
    <n v="94"/>
    <m/>
  </r>
  <r>
    <x v="0"/>
    <x v="0"/>
    <s v="GCA_000024345.1"/>
    <s v="Primary Assembly"/>
    <s v="chromosome"/>
    <m/>
    <s v="CP001736.1"/>
    <n v="3188336"/>
    <n v="3189121"/>
    <s v="-"/>
    <m/>
    <m/>
    <m/>
    <m/>
    <m/>
    <m/>
    <s v="Kfla_2997"/>
    <n v="786"/>
    <m/>
    <m/>
  </r>
  <r>
    <x v="1"/>
    <x v="1"/>
    <s v="GCA_000024345.1"/>
    <s v="Primary Assembly"/>
    <s v="chromosome"/>
    <m/>
    <s v="CP001736.1"/>
    <n v="3188336"/>
    <n v="3189121"/>
    <s v="-"/>
    <s v="ADB32062.1"/>
    <m/>
    <m/>
    <s v="DNA-(apurinic or apyrimidinic site) lyase"/>
    <m/>
    <m/>
    <s v="Kfla_2997"/>
    <n v="786"/>
    <n v="261"/>
    <m/>
  </r>
  <r>
    <x v="0"/>
    <x v="0"/>
    <s v="GCA_000024345.1"/>
    <s v="Primary Assembly"/>
    <s v="chromosome"/>
    <m/>
    <s v="CP001736.1"/>
    <n v="3189131"/>
    <n v="3193708"/>
    <s v="-"/>
    <m/>
    <m/>
    <m/>
    <m/>
    <m/>
    <m/>
    <s v="Kfla_2998"/>
    <n v="4578"/>
    <m/>
    <m/>
  </r>
  <r>
    <x v="1"/>
    <x v="1"/>
    <s v="GCA_000024345.1"/>
    <s v="Primary Assembly"/>
    <s v="chromosome"/>
    <m/>
    <s v="CP001736.1"/>
    <n v="3189131"/>
    <n v="3193708"/>
    <s v="-"/>
    <s v="ADB32063.1"/>
    <m/>
    <m/>
    <s v="DEAD/H associated domain protein"/>
    <m/>
    <m/>
    <s v="Kfla_2998"/>
    <n v="4578"/>
    <n v="1525"/>
    <m/>
  </r>
  <r>
    <x v="0"/>
    <x v="0"/>
    <s v="GCA_000024345.1"/>
    <s v="Primary Assembly"/>
    <s v="chromosome"/>
    <m/>
    <s v="CP001736.1"/>
    <n v="3193798"/>
    <n v="3194907"/>
    <s v="+"/>
    <m/>
    <m/>
    <m/>
    <m/>
    <m/>
    <m/>
    <s v="Kfla_2999"/>
    <n v="1110"/>
    <m/>
    <m/>
  </r>
  <r>
    <x v="1"/>
    <x v="1"/>
    <s v="GCA_000024345.1"/>
    <s v="Primary Assembly"/>
    <s v="chromosome"/>
    <m/>
    <s v="CP001736.1"/>
    <n v="3193798"/>
    <n v="3194907"/>
    <s v="+"/>
    <s v="ADB32064.1"/>
    <m/>
    <m/>
    <s v="hypothetical protein"/>
    <m/>
    <m/>
    <s v="Kfla_2999"/>
    <n v="1110"/>
    <n v="369"/>
    <m/>
  </r>
  <r>
    <x v="0"/>
    <x v="0"/>
    <s v="GCA_000024345.1"/>
    <s v="Primary Assembly"/>
    <s v="chromosome"/>
    <m/>
    <s v="CP001736.1"/>
    <n v="3194904"/>
    <n v="3195098"/>
    <s v="+"/>
    <m/>
    <m/>
    <m/>
    <m/>
    <m/>
    <m/>
    <s v="Kfla_3000"/>
    <n v="195"/>
    <m/>
    <m/>
  </r>
  <r>
    <x v="1"/>
    <x v="1"/>
    <s v="GCA_000024345.1"/>
    <s v="Primary Assembly"/>
    <s v="chromosome"/>
    <m/>
    <s v="CP001736.1"/>
    <n v="3194904"/>
    <n v="3195098"/>
    <s v="+"/>
    <s v="ADB32065.1"/>
    <m/>
    <m/>
    <s v="hypothetical protein"/>
    <m/>
    <m/>
    <s v="Kfla_3000"/>
    <n v="195"/>
    <n v="64"/>
    <m/>
  </r>
  <r>
    <x v="0"/>
    <x v="0"/>
    <s v="GCA_000024345.1"/>
    <s v="Primary Assembly"/>
    <s v="chromosome"/>
    <m/>
    <s v="CP001736.1"/>
    <n v="3195138"/>
    <n v="3195704"/>
    <s v="-"/>
    <m/>
    <m/>
    <m/>
    <m/>
    <m/>
    <m/>
    <s v="Kfla_3001"/>
    <n v="567"/>
    <m/>
    <m/>
  </r>
  <r>
    <x v="1"/>
    <x v="1"/>
    <s v="GCA_000024345.1"/>
    <s v="Primary Assembly"/>
    <s v="chromosome"/>
    <m/>
    <s v="CP001736.1"/>
    <n v="3195138"/>
    <n v="3195704"/>
    <s v="-"/>
    <s v="ADB32066.1"/>
    <m/>
    <m/>
    <s v="protein of unknown function UPF0157"/>
    <m/>
    <m/>
    <s v="Kfla_3001"/>
    <n v="567"/>
    <n v="188"/>
    <m/>
  </r>
  <r>
    <x v="0"/>
    <x v="0"/>
    <s v="GCA_000024345.1"/>
    <s v="Primary Assembly"/>
    <s v="chromosome"/>
    <m/>
    <s v="CP001736.1"/>
    <n v="3195815"/>
    <n v="3196606"/>
    <s v="-"/>
    <m/>
    <m/>
    <m/>
    <m/>
    <m/>
    <m/>
    <s v="Kfla_3002"/>
    <n v="792"/>
    <m/>
    <m/>
  </r>
  <r>
    <x v="1"/>
    <x v="1"/>
    <s v="GCA_000024345.1"/>
    <s v="Primary Assembly"/>
    <s v="chromosome"/>
    <m/>
    <s v="CP001736.1"/>
    <n v="3195815"/>
    <n v="3196606"/>
    <s v="-"/>
    <s v="ADB32067.1"/>
    <m/>
    <m/>
    <s v="hypothetical protein"/>
    <m/>
    <m/>
    <s v="Kfla_3002"/>
    <n v="792"/>
    <n v="263"/>
    <m/>
  </r>
  <r>
    <x v="0"/>
    <x v="0"/>
    <s v="GCA_000024345.1"/>
    <s v="Primary Assembly"/>
    <s v="chromosome"/>
    <m/>
    <s v="CP001736.1"/>
    <n v="3196858"/>
    <n v="3197925"/>
    <s v="+"/>
    <m/>
    <m/>
    <m/>
    <m/>
    <m/>
    <m/>
    <s v="Kfla_3003"/>
    <n v="1068"/>
    <m/>
    <m/>
  </r>
  <r>
    <x v="1"/>
    <x v="1"/>
    <s v="GCA_000024345.1"/>
    <s v="Primary Assembly"/>
    <s v="chromosome"/>
    <m/>
    <s v="CP001736.1"/>
    <n v="3196858"/>
    <n v="3197925"/>
    <s v="+"/>
    <s v="ADB32068.1"/>
    <m/>
    <m/>
    <s v="recA protein"/>
    <m/>
    <m/>
    <s v="Kfla_3003"/>
    <n v="1068"/>
    <n v="355"/>
    <m/>
  </r>
  <r>
    <x v="0"/>
    <x v="0"/>
    <s v="GCA_000024345.1"/>
    <s v="Primary Assembly"/>
    <s v="chromosome"/>
    <m/>
    <s v="CP001736.1"/>
    <n v="3198216"/>
    <n v="3199835"/>
    <s v="+"/>
    <m/>
    <m/>
    <m/>
    <m/>
    <m/>
    <m/>
    <s v="Kfla_3004"/>
    <n v="1620"/>
    <m/>
    <m/>
  </r>
  <r>
    <x v="1"/>
    <x v="1"/>
    <s v="GCA_000024345.1"/>
    <s v="Primary Assembly"/>
    <s v="chromosome"/>
    <m/>
    <s v="CP001736.1"/>
    <n v="3198216"/>
    <n v="3199835"/>
    <s v="+"/>
    <s v="ADB32069.1"/>
    <m/>
    <m/>
    <s v="hypothetical protein"/>
    <m/>
    <m/>
    <s v="Kfla_3004"/>
    <n v="1620"/>
    <n v="539"/>
    <m/>
  </r>
  <r>
    <x v="0"/>
    <x v="4"/>
    <s v="GCA_000024345.1"/>
    <s v="Primary Assembly"/>
    <s v="chromosome"/>
    <m/>
    <s v="CP001736.1"/>
    <n v="3199841"/>
    <n v="3200269"/>
    <s v="+"/>
    <m/>
    <m/>
    <m/>
    <m/>
    <m/>
    <m/>
    <s v="Kfla_3005"/>
    <n v="429"/>
    <m/>
    <s v="pseudo"/>
  </r>
  <r>
    <x v="0"/>
    <x v="0"/>
    <s v="GCA_000024345.1"/>
    <s v="Primary Assembly"/>
    <s v="chromosome"/>
    <m/>
    <s v="CP001736.1"/>
    <n v="3200828"/>
    <n v="3201322"/>
    <s v="+"/>
    <m/>
    <m/>
    <m/>
    <m/>
    <m/>
    <m/>
    <s v="Kfla_3006"/>
    <n v="495"/>
    <m/>
    <m/>
  </r>
  <r>
    <x v="1"/>
    <x v="1"/>
    <s v="GCA_000024345.1"/>
    <s v="Primary Assembly"/>
    <s v="chromosome"/>
    <m/>
    <s v="CP001736.1"/>
    <n v="3200828"/>
    <n v="3201322"/>
    <s v="+"/>
    <s v="ADB32070.1"/>
    <m/>
    <m/>
    <s v="NUDIX hydrolase"/>
    <m/>
    <m/>
    <s v="Kfla_3006"/>
    <n v="495"/>
    <n v="164"/>
    <m/>
  </r>
  <r>
    <x v="0"/>
    <x v="0"/>
    <s v="GCA_000024345.1"/>
    <s v="Primary Assembly"/>
    <s v="chromosome"/>
    <m/>
    <s v="CP001736.1"/>
    <n v="3201480"/>
    <n v="3202130"/>
    <s v="+"/>
    <m/>
    <m/>
    <m/>
    <m/>
    <m/>
    <m/>
    <s v="Kfla_3007"/>
    <n v="651"/>
    <m/>
    <m/>
  </r>
  <r>
    <x v="1"/>
    <x v="1"/>
    <s v="GCA_000024345.1"/>
    <s v="Primary Assembly"/>
    <s v="chromosome"/>
    <m/>
    <s v="CP001736.1"/>
    <n v="3201480"/>
    <n v="3202130"/>
    <s v="+"/>
    <s v="ADB32071.1"/>
    <m/>
    <m/>
    <s v="hypothetical protein"/>
    <m/>
    <m/>
    <s v="Kfla_3007"/>
    <n v="651"/>
    <n v="216"/>
    <m/>
  </r>
  <r>
    <x v="0"/>
    <x v="0"/>
    <s v="GCA_000024345.1"/>
    <s v="Primary Assembly"/>
    <s v="chromosome"/>
    <m/>
    <s v="CP001736.1"/>
    <n v="3202871"/>
    <n v="3204643"/>
    <s v="+"/>
    <m/>
    <m/>
    <m/>
    <m/>
    <m/>
    <m/>
    <s v="Kfla_3008"/>
    <n v="1773"/>
    <m/>
    <m/>
  </r>
  <r>
    <x v="1"/>
    <x v="1"/>
    <s v="GCA_000024345.1"/>
    <s v="Primary Assembly"/>
    <s v="chromosome"/>
    <m/>
    <s v="CP001736.1"/>
    <n v="3202871"/>
    <n v="3204643"/>
    <s v="+"/>
    <s v="ADB32072.1"/>
    <m/>
    <m/>
    <s v="RNA binding metal dependent phosphohydrolase"/>
    <m/>
    <m/>
    <s v="Kfla_3008"/>
    <n v="1773"/>
    <n v="590"/>
    <m/>
  </r>
  <r>
    <x v="0"/>
    <x v="0"/>
    <s v="GCA_000024345.1"/>
    <s v="Primary Assembly"/>
    <s v="chromosome"/>
    <m/>
    <s v="CP001736.1"/>
    <n v="3204804"/>
    <n v="3205178"/>
    <s v="-"/>
    <m/>
    <m/>
    <m/>
    <m/>
    <m/>
    <m/>
    <s v="Kfla_3009"/>
    <n v="375"/>
    <m/>
    <m/>
  </r>
  <r>
    <x v="1"/>
    <x v="1"/>
    <s v="GCA_000024345.1"/>
    <s v="Primary Assembly"/>
    <s v="chromosome"/>
    <m/>
    <s v="CP001736.1"/>
    <n v="3204804"/>
    <n v="3205178"/>
    <s v="-"/>
    <s v="ADB32073.1"/>
    <m/>
    <m/>
    <s v="conserved hypothetical protein"/>
    <m/>
    <m/>
    <s v="Kfla_3009"/>
    <n v="375"/>
    <n v="124"/>
    <m/>
  </r>
  <r>
    <x v="0"/>
    <x v="0"/>
    <s v="GCA_000024345.1"/>
    <s v="Primary Assembly"/>
    <s v="chromosome"/>
    <m/>
    <s v="CP001736.1"/>
    <n v="3205274"/>
    <n v="3205558"/>
    <s v="-"/>
    <m/>
    <m/>
    <m/>
    <m/>
    <m/>
    <m/>
    <s v="Kfla_3010"/>
    <n v="285"/>
    <m/>
    <m/>
  </r>
  <r>
    <x v="1"/>
    <x v="1"/>
    <s v="GCA_000024345.1"/>
    <s v="Primary Assembly"/>
    <s v="chromosome"/>
    <m/>
    <s v="CP001736.1"/>
    <n v="3205274"/>
    <n v="3205558"/>
    <s v="-"/>
    <s v="ADB32074.1"/>
    <m/>
    <m/>
    <s v="hypothetical protein"/>
    <m/>
    <m/>
    <s v="Kfla_3010"/>
    <n v="285"/>
    <n v="94"/>
    <m/>
  </r>
  <r>
    <x v="0"/>
    <x v="0"/>
    <s v="GCA_000024345.1"/>
    <s v="Primary Assembly"/>
    <s v="chromosome"/>
    <m/>
    <s v="CP001736.1"/>
    <n v="3205716"/>
    <n v="3206879"/>
    <s v="-"/>
    <m/>
    <m/>
    <m/>
    <m/>
    <m/>
    <m/>
    <s v="Kfla_3011"/>
    <n v="1164"/>
    <m/>
    <m/>
  </r>
  <r>
    <x v="1"/>
    <x v="1"/>
    <s v="GCA_000024345.1"/>
    <s v="Primary Assembly"/>
    <s v="chromosome"/>
    <m/>
    <s v="CP001736.1"/>
    <n v="3205716"/>
    <n v="3206879"/>
    <s v="-"/>
    <s v="ADB32075.1"/>
    <m/>
    <m/>
    <s v="acyl-CoA dehydrogenase domain protein"/>
    <m/>
    <m/>
    <s v="Kfla_3011"/>
    <n v="1164"/>
    <n v="387"/>
    <m/>
  </r>
  <r>
    <x v="0"/>
    <x v="0"/>
    <s v="GCA_000024345.1"/>
    <s v="Primary Assembly"/>
    <s v="chromosome"/>
    <m/>
    <s v="CP001736.1"/>
    <n v="3206934"/>
    <n v="3207509"/>
    <s v="-"/>
    <m/>
    <m/>
    <m/>
    <m/>
    <m/>
    <m/>
    <s v="Kfla_3012"/>
    <n v="576"/>
    <m/>
    <m/>
  </r>
  <r>
    <x v="1"/>
    <x v="1"/>
    <s v="GCA_000024345.1"/>
    <s v="Primary Assembly"/>
    <s v="chromosome"/>
    <m/>
    <s v="CP001736.1"/>
    <n v="3206934"/>
    <n v="3207509"/>
    <s v="-"/>
    <s v="ADB32076.1"/>
    <m/>
    <m/>
    <s v="protein of unknown function DUF1707"/>
    <m/>
    <m/>
    <s v="Kfla_3012"/>
    <n v="576"/>
    <n v="191"/>
    <m/>
  </r>
  <r>
    <x v="0"/>
    <x v="0"/>
    <s v="GCA_000024345.1"/>
    <s v="Primary Assembly"/>
    <s v="chromosome"/>
    <m/>
    <s v="CP001736.1"/>
    <n v="3207506"/>
    <n v="3208276"/>
    <s v="-"/>
    <m/>
    <m/>
    <m/>
    <m/>
    <m/>
    <m/>
    <s v="Kfla_3013"/>
    <n v="771"/>
    <m/>
    <m/>
  </r>
  <r>
    <x v="1"/>
    <x v="1"/>
    <s v="GCA_000024345.1"/>
    <s v="Primary Assembly"/>
    <s v="chromosome"/>
    <m/>
    <s v="CP001736.1"/>
    <n v="3207506"/>
    <n v="3208276"/>
    <s v="-"/>
    <s v="ADB32077.1"/>
    <m/>
    <m/>
    <s v="glutamine amidotransferase class-I"/>
    <m/>
    <m/>
    <s v="Kfla_3013"/>
    <n v="771"/>
    <n v="256"/>
    <m/>
  </r>
  <r>
    <x v="0"/>
    <x v="0"/>
    <s v="GCA_000024345.1"/>
    <s v="Primary Assembly"/>
    <s v="chromosome"/>
    <m/>
    <s v="CP001736.1"/>
    <n v="3208401"/>
    <n v="3209627"/>
    <s v="+"/>
    <m/>
    <m/>
    <m/>
    <m/>
    <m/>
    <m/>
    <s v="Kfla_3014"/>
    <n v="1227"/>
    <m/>
    <m/>
  </r>
  <r>
    <x v="1"/>
    <x v="1"/>
    <s v="GCA_000024345.1"/>
    <s v="Primary Assembly"/>
    <s v="chromosome"/>
    <m/>
    <s v="CP001736.1"/>
    <n v="3208401"/>
    <n v="3209627"/>
    <s v="+"/>
    <s v="ADB32078.1"/>
    <m/>
    <m/>
    <s v="1-deoxy-D-xylulose 5-phosphate reductoisomerase"/>
    <m/>
    <m/>
    <s v="Kfla_3014"/>
    <n v="1227"/>
    <n v="408"/>
    <m/>
  </r>
  <r>
    <x v="0"/>
    <x v="0"/>
    <s v="GCA_000024345.1"/>
    <s v="Primary Assembly"/>
    <s v="chromosome"/>
    <m/>
    <s v="CP001736.1"/>
    <n v="3209624"/>
    <n v="3210934"/>
    <s v="+"/>
    <m/>
    <m/>
    <m/>
    <m/>
    <m/>
    <m/>
    <s v="Kfla_3015"/>
    <n v="1311"/>
    <m/>
    <m/>
  </r>
  <r>
    <x v="1"/>
    <x v="1"/>
    <s v="GCA_000024345.1"/>
    <s v="Primary Assembly"/>
    <s v="chromosome"/>
    <m/>
    <s v="CP001736.1"/>
    <n v="3209624"/>
    <n v="3210934"/>
    <s v="+"/>
    <s v="ADB32079.1"/>
    <m/>
    <m/>
    <s v="peptidase M50"/>
    <m/>
    <m/>
    <s v="Kfla_3015"/>
    <n v="1311"/>
    <n v="436"/>
    <m/>
  </r>
  <r>
    <x v="0"/>
    <x v="0"/>
    <s v="GCA_000024345.1"/>
    <s v="Primary Assembly"/>
    <s v="chromosome"/>
    <m/>
    <s v="CP001736.1"/>
    <n v="3210958"/>
    <n v="3212109"/>
    <s v="+"/>
    <m/>
    <m/>
    <m/>
    <m/>
    <m/>
    <m/>
    <s v="Kfla_3016"/>
    <n v="1152"/>
    <m/>
    <m/>
  </r>
  <r>
    <x v="1"/>
    <x v="1"/>
    <s v="GCA_000024345.1"/>
    <s v="Primary Assembly"/>
    <s v="chromosome"/>
    <m/>
    <s v="CP001736.1"/>
    <n v="3210958"/>
    <n v="3212109"/>
    <s v="+"/>
    <s v="ADB32080.1"/>
    <m/>
    <m/>
    <s v="1-hydroxy-2-methyl-2-(E)-butenyl 4-diphosphate synthase"/>
    <m/>
    <m/>
    <s v="Kfla_3016"/>
    <n v="1152"/>
    <n v="383"/>
    <m/>
  </r>
  <r>
    <x v="0"/>
    <x v="0"/>
    <s v="GCA_000024345.1"/>
    <s v="Primary Assembly"/>
    <s v="chromosome"/>
    <m/>
    <s v="CP001736.1"/>
    <n v="3212340"/>
    <n v="3213221"/>
    <s v="+"/>
    <m/>
    <m/>
    <m/>
    <m/>
    <m/>
    <m/>
    <s v="Kfla_3017"/>
    <n v="882"/>
    <m/>
    <m/>
  </r>
  <r>
    <x v="1"/>
    <x v="1"/>
    <s v="GCA_000024345.1"/>
    <s v="Primary Assembly"/>
    <s v="chromosome"/>
    <m/>
    <s v="CP001736.1"/>
    <n v="3212340"/>
    <n v="3213221"/>
    <s v="+"/>
    <s v="ADB32081.1"/>
    <m/>
    <m/>
    <s v="hypothetical protein"/>
    <m/>
    <m/>
    <s v="Kfla_3017"/>
    <n v="882"/>
    <n v="293"/>
    <m/>
  </r>
  <r>
    <x v="0"/>
    <x v="0"/>
    <s v="GCA_000024345.1"/>
    <s v="Primary Assembly"/>
    <s v="chromosome"/>
    <m/>
    <s v="CP001736.1"/>
    <n v="3213249"/>
    <n v="3213794"/>
    <s v="+"/>
    <m/>
    <m/>
    <m/>
    <m/>
    <m/>
    <m/>
    <s v="Kfla_3018"/>
    <n v="546"/>
    <m/>
    <m/>
  </r>
  <r>
    <x v="1"/>
    <x v="1"/>
    <s v="GCA_000024345.1"/>
    <s v="Primary Assembly"/>
    <s v="chromosome"/>
    <m/>
    <s v="CP001736.1"/>
    <n v="3213249"/>
    <n v="3213794"/>
    <s v="+"/>
    <s v="ADB32082.1"/>
    <m/>
    <m/>
    <s v="purine or other phosphorylase family 1"/>
    <m/>
    <m/>
    <s v="Kfla_3018"/>
    <n v="546"/>
    <n v="181"/>
    <m/>
  </r>
  <r>
    <x v="0"/>
    <x v="0"/>
    <s v="GCA_000024345.1"/>
    <s v="Primary Assembly"/>
    <s v="chromosome"/>
    <m/>
    <s v="CP001736.1"/>
    <n v="3213797"/>
    <n v="3214765"/>
    <s v="-"/>
    <m/>
    <m/>
    <m/>
    <m/>
    <m/>
    <m/>
    <s v="Kfla_3019"/>
    <n v="969"/>
    <m/>
    <m/>
  </r>
  <r>
    <x v="1"/>
    <x v="1"/>
    <s v="GCA_000024345.1"/>
    <s v="Primary Assembly"/>
    <s v="chromosome"/>
    <m/>
    <s v="CP001736.1"/>
    <n v="3213797"/>
    <n v="3214765"/>
    <s v="-"/>
    <s v="ADB32083.1"/>
    <m/>
    <m/>
    <s v="putative transcriptional regulator, ArsR family"/>
    <m/>
    <m/>
    <s v="Kfla_3019"/>
    <n v="969"/>
    <n v="322"/>
    <m/>
  </r>
  <r>
    <x v="0"/>
    <x v="0"/>
    <s v="GCA_000024345.1"/>
    <s v="Primary Assembly"/>
    <s v="chromosome"/>
    <m/>
    <s v="CP001736.1"/>
    <n v="3214825"/>
    <n v="3216009"/>
    <s v="+"/>
    <m/>
    <m/>
    <m/>
    <m/>
    <m/>
    <m/>
    <s v="Kfla_3020"/>
    <n v="1185"/>
    <m/>
    <m/>
  </r>
  <r>
    <x v="1"/>
    <x v="1"/>
    <s v="GCA_000024345.1"/>
    <s v="Primary Assembly"/>
    <s v="chromosome"/>
    <m/>
    <s v="CP001736.1"/>
    <n v="3214825"/>
    <n v="3216009"/>
    <s v="+"/>
    <s v="ADB32084.1"/>
    <m/>
    <m/>
    <s v="hypothetical protein"/>
    <m/>
    <m/>
    <s v="Kfla_3020"/>
    <n v="1185"/>
    <n v="394"/>
    <m/>
  </r>
  <r>
    <x v="0"/>
    <x v="0"/>
    <s v="GCA_000024345.1"/>
    <s v="Primary Assembly"/>
    <s v="chromosome"/>
    <m/>
    <s v="CP001736.1"/>
    <n v="3216056"/>
    <n v="3216424"/>
    <s v="+"/>
    <m/>
    <m/>
    <m/>
    <m/>
    <m/>
    <m/>
    <s v="Kfla_3021"/>
    <n v="369"/>
    <m/>
    <m/>
  </r>
  <r>
    <x v="1"/>
    <x v="1"/>
    <s v="GCA_000024345.1"/>
    <s v="Primary Assembly"/>
    <s v="chromosome"/>
    <m/>
    <s v="CP001736.1"/>
    <n v="3216056"/>
    <n v="3216424"/>
    <s v="+"/>
    <s v="ADB32085.1"/>
    <m/>
    <m/>
    <s v="transcriptional regulator, MerR family"/>
    <m/>
    <m/>
    <s v="Kfla_3021"/>
    <n v="369"/>
    <n v="122"/>
    <m/>
  </r>
  <r>
    <x v="0"/>
    <x v="0"/>
    <s v="GCA_000024345.1"/>
    <s v="Primary Assembly"/>
    <s v="chromosome"/>
    <m/>
    <s v="CP001736.1"/>
    <n v="3216421"/>
    <n v="3216756"/>
    <s v="+"/>
    <m/>
    <m/>
    <m/>
    <m/>
    <m/>
    <m/>
    <s v="Kfla_3022"/>
    <n v="336"/>
    <m/>
    <m/>
  </r>
  <r>
    <x v="1"/>
    <x v="1"/>
    <s v="GCA_000024345.1"/>
    <s v="Primary Assembly"/>
    <s v="chromosome"/>
    <m/>
    <s v="CP001736.1"/>
    <n v="3216421"/>
    <n v="3216756"/>
    <s v="+"/>
    <s v="ADB32086.1"/>
    <m/>
    <m/>
    <s v="thioredoxin"/>
    <m/>
    <m/>
    <s v="Kfla_3022"/>
    <n v="336"/>
    <n v="111"/>
    <m/>
  </r>
  <r>
    <x v="0"/>
    <x v="0"/>
    <s v="GCA_000024345.1"/>
    <s v="Primary Assembly"/>
    <s v="chromosome"/>
    <m/>
    <s v="CP001736.1"/>
    <n v="3216878"/>
    <n v="3217042"/>
    <s v="+"/>
    <m/>
    <m/>
    <m/>
    <m/>
    <m/>
    <m/>
    <s v="Kfla_3023"/>
    <n v="165"/>
    <m/>
    <m/>
  </r>
  <r>
    <x v="1"/>
    <x v="1"/>
    <s v="GCA_000024345.1"/>
    <s v="Primary Assembly"/>
    <s v="chromosome"/>
    <m/>
    <s v="CP001736.1"/>
    <n v="3216878"/>
    <n v="3217042"/>
    <s v="+"/>
    <s v="ADB32087.1"/>
    <m/>
    <m/>
    <s v="CopG domain protein DNA-binding domain protein"/>
    <m/>
    <m/>
    <s v="Kfla_3023"/>
    <n v="165"/>
    <n v="54"/>
    <m/>
  </r>
  <r>
    <x v="0"/>
    <x v="0"/>
    <s v="GCA_000024345.1"/>
    <s v="Primary Assembly"/>
    <s v="chromosome"/>
    <m/>
    <s v="CP001736.1"/>
    <n v="3217039"/>
    <n v="3217686"/>
    <s v="+"/>
    <m/>
    <m/>
    <m/>
    <m/>
    <m/>
    <m/>
    <s v="Kfla_3024"/>
    <n v="648"/>
    <m/>
    <m/>
  </r>
  <r>
    <x v="1"/>
    <x v="1"/>
    <s v="GCA_000024345.1"/>
    <s v="Primary Assembly"/>
    <s v="chromosome"/>
    <m/>
    <s v="CP001736.1"/>
    <n v="3217039"/>
    <n v="3217686"/>
    <s v="+"/>
    <s v="ADB32088.1"/>
    <m/>
    <m/>
    <s v="hypothetical protein"/>
    <m/>
    <m/>
    <s v="Kfla_3024"/>
    <n v="648"/>
    <n v="215"/>
    <m/>
  </r>
  <r>
    <x v="0"/>
    <x v="0"/>
    <s v="GCA_000024345.1"/>
    <s v="Primary Assembly"/>
    <s v="chromosome"/>
    <m/>
    <s v="CP001736.1"/>
    <n v="3217907"/>
    <n v="3219190"/>
    <s v="+"/>
    <m/>
    <m/>
    <m/>
    <m/>
    <m/>
    <m/>
    <s v="Kfla_3025"/>
    <n v="1284"/>
    <m/>
    <m/>
  </r>
  <r>
    <x v="1"/>
    <x v="1"/>
    <s v="GCA_000024345.1"/>
    <s v="Primary Assembly"/>
    <s v="chromosome"/>
    <m/>
    <s v="CP001736.1"/>
    <n v="3217907"/>
    <n v="3219190"/>
    <s v="+"/>
    <s v="ADB32089.1"/>
    <m/>
    <m/>
    <s v="major facilitator superfamily MFS_1"/>
    <m/>
    <m/>
    <s v="Kfla_3025"/>
    <n v="1284"/>
    <n v="427"/>
    <m/>
  </r>
  <r>
    <x v="0"/>
    <x v="0"/>
    <s v="GCA_000024345.1"/>
    <s v="Primary Assembly"/>
    <s v="chromosome"/>
    <m/>
    <s v="CP001736.1"/>
    <n v="3219218"/>
    <n v="3220042"/>
    <s v="+"/>
    <m/>
    <m/>
    <m/>
    <m/>
    <m/>
    <m/>
    <s v="Kfla_3026"/>
    <n v="825"/>
    <m/>
    <m/>
  </r>
  <r>
    <x v="1"/>
    <x v="1"/>
    <s v="GCA_000024345.1"/>
    <s v="Primary Assembly"/>
    <s v="chromosome"/>
    <m/>
    <s v="CP001736.1"/>
    <n v="3219218"/>
    <n v="3220042"/>
    <s v="+"/>
    <s v="ADB32090.1"/>
    <m/>
    <m/>
    <s v="GCN5-related N-acetyltransferase"/>
    <m/>
    <m/>
    <s v="Kfla_3026"/>
    <n v="825"/>
    <n v="274"/>
    <m/>
  </r>
  <r>
    <x v="0"/>
    <x v="0"/>
    <s v="GCA_000024345.1"/>
    <s v="Primary Assembly"/>
    <s v="chromosome"/>
    <m/>
    <s v="CP001736.1"/>
    <n v="3220129"/>
    <n v="3221463"/>
    <s v="+"/>
    <m/>
    <m/>
    <m/>
    <m/>
    <m/>
    <m/>
    <s v="Kfla_3027"/>
    <n v="1335"/>
    <m/>
    <m/>
  </r>
  <r>
    <x v="1"/>
    <x v="1"/>
    <s v="GCA_000024345.1"/>
    <s v="Primary Assembly"/>
    <s v="chromosome"/>
    <m/>
    <s v="CP001736.1"/>
    <n v="3220129"/>
    <n v="3221463"/>
    <s v="+"/>
    <s v="ADB32091.1"/>
    <m/>
    <m/>
    <s v="peptidase M14 carboxypeptidase A"/>
    <m/>
    <m/>
    <s v="Kfla_3027"/>
    <n v="1335"/>
    <n v="444"/>
    <m/>
  </r>
  <r>
    <x v="0"/>
    <x v="0"/>
    <s v="GCA_000024345.1"/>
    <s v="Primary Assembly"/>
    <s v="chromosome"/>
    <m/>
    <s v="CP001736.1"/>
    <n v="3221497"/>
    <n v="3221868"/>
    <s v="+"/>
    <m/>
    <m/>
    <m/>
    <m/>
    <m/>
    <m/>
    <s v="Kfla_3028"/>
    <n v="372"/>
    <m/>
    <m/>
  </r>
  <r>
    <x v="1"/>
    <x v="1"/>
    <s v="GCA_000024345.1"/>
    <s v="Primary Assembly"/>
    <s v="chromosome"/>
    <m/>
    <s v="CP001736.1"/>
    <n v="3221497"/>
    <n v="3221868"/>
    <s v="+"/>
    <s v="ADB32092.1"/>
    <m/>
    <m/>
    <s v="membrane protein-like protein"/>
    <m/>
    <m/>
    <s v="Kfla_3028"/>
    <n v="372"/>
    <n v="123"/>
    <m/>
  </r>
  <r>
    <x v="0"/>
    <x v="0"/>
    <s v="GCA_000024345.1"/>
    <s v="Primary Assembly"/>
    <s v="chromosome"/>
    <m/>
    <s v="CP001736.1"/>
    <n v="3221993"/>
    <n v="3223756"/>
    <s v="+"/>
    <m/>
    <m/>
    <m/>
    <m/>
    <m/>
    <m/>
    <s v="Kfla_3029"/>
    <n v="1764"/>
    <m/>
    <m/>
  </r>
  <r>
    <x v="1"/>
    <x v="1"/>
    <s v="GCA_000024345.1"/>
    <s v="Primary Assembly"/>
    <s v="chromosome"/>
    <m/>
    <s v="CP001736.1"/>
    <n v="3221993"/>
    <n v="3223756"/>
    <s v="+"/>
    <s v="ADB32093.1"/>
    <m/>
    <m/>
    <s v="prolyl-tRNA synthetase"/>
    <m/>
    <m/>
    <s v="Kfla_3029"/>
    <n v="1764"/>
    <n v="587"/>
    <m/>
  </r>
  <r>
    <x v="0"/>
    <x v="0"/>
    <s v="GCA_000024345.1"/>
    <s v="Primary Assembly"/>
    <s v="chromosome"/>
    <m/>
    <s v="CP001736.1"/>
    <n v="3224245"/>
    <n v="3225093"/>
    <s v="+"/>
    <m/>
    <m/>
    <m/>
    <m/>
    <m/>
    <m/>
    <s v="Kfla_3030"/>
    <n v="849"/>
    <m/>
    <m/>
  </r>
  <r>
    <x v="1"/>
    <x v="1"/>
    <s v="GCA_000024345.1"/>
    <s v="Primary Assembly"/>
    <s v="chromosome"/>
    <m/>
    <s v="CP001736.1"/>
    <n v="3224245"/>
    <n v="3225093"/>
    <s v="+"/>
    <s v="ADB32094.1"/>
    <m/>
    <m/>
    <s v="transcriptional regulator, AraC family"/>
    <m/>
    <m/>
    <s v="Kfla_3030"/>
    <n v="849"/>
    <n v="282"/>
    <m/>
  </r>
  <r>
    <x v="0"/>
    <x v="0"/>
    <s v="GCA_000024345.1"/>
    <s v="Primary Assembly"/>
    <s v="chromosome"/>
    <m/>
    <s v="CP001736.1"/>
    <n v="3225279"/>
    <n v="3225884"/>
    <s v="+"/>
    <m/>
    <m/>
    <m/>
    <m/>
    <m/>
    <m/>
    <s v="Kfla_3031"/>
    <n v="606"/>
    <m/>
    <m/>
  </r>
  <r>
    <x v="1"/>
    <x v="1"/>
    <s v="GCA_000024345.1"/>
    <s v="Primary Assembly"/>
    <s v="chromosome"/>
    <m/>
    <s v="CP001736.1"/>
    <n v="3225279"/>
    <n v="3225884"/>
    <s v="+"/>
    <s v="ADB32095.1"/>
    <m/>
    <m/>
    <s v="bifunctional deaminase-reductase domain protein"/>
    <m/>
    <m/>
    <s v="Kfla_3031"/>
    <n v="606"/>
    <n v="201"/>
    <m/>
  </r>
  <r>
    <x v="0"/>
    <x v="0"/>
    <s v="GCA_000024345.1"/>
    <s v="Primary Assembly"/>
    <s v="chromosome"/>
    <m/>
    <s v="CP001736.1"/>
    <n v="3225881"/>
    <n v="3226801"/>
    <s v="+"/>
    <m/>
    <m/>
    <m/>
    <m/>
    <m/>
    <m/>
    <s v="Kfla_3032"/>
    <n v="921"/>
    <m/>
    <m/>
  </r>
  <r>
    <x v="1"/>
    <x v="1"/>
    <s v="GCA_000024345.1"/>
    <s v="Primary Assembly"/>
    <s v="chromosome"/>
    <m/>
    <s v="CP001736.1"/>
    <n v="3225881"/>
    <n v="3226801"/>
    <s v="+"/>
    <s v="ADB32096.1"/>
    <m/>
    <m/>
    <s v="NAD-dependent epimerase/dehydratase"/>
    <m/>
    <m/>
    <s v="Kfla_3032"/>
    <n v="921"/>
    <n v="306"/>
    <m/>
  </r>
  <r>
    <x v="0"/>
    <x v="0"/>
    <s v="GCA_000024345.1"/>
    <s v="Primary Assembly"/>
    <s v="chromosome"/>
    <m/>
    <s v="CP001736.1"/>
    <n v="3227015"/>
    <n v="3227791"/>
    <s v="+"/>
    <m/>
    <m/>
    <m/>
    <m/>
    <m/>
    <m/>
    <s v="Kfla_3033"/>
    <n v="777"/>
    <m/>
    <m/>
  </r>
  <r>
    <x v="1"/>
    <x v="1"/>
    <s v="GCA_000024345.1"/>
    <s v="Primary Assembly"/>
    <s v="chromosome"/>
    <m/>
    <s v="CP001736.1"/>
    <n v="3227015"/>
    <n v="3227791"/>
    <s v="+"/>
    <s v="ADB32097.1"/>
    <m/>
    <m/>
    <s v="protein of unknown function DUF81"/>
    <m/>
    <m/>
    <s v="Kfla_3033"/>
    <n v="777"/>
    <n v="258"/>
    <m/>
  </r>
  <r>
    <x v="0"/>
    <x v="0"/>
    <s v="GCA_000024345.1"/>
    <s v="Primary Assembly"/>
    <s v="chromosome"/>
    <m/>
    <s v="CP001736.1"/>
    <n v="3227944"/>
    <n v="3231054"/>
    <s v="+"/>
    <m/>
    <m/>
    <m/>
    <m/>
    <m/>
    <m/>
    <s v="Kfla_3034"/>
    <n v="3111"/>
    <m/>
    <m/>
  </r>
  <r>
    <x v="1"/>
    <x v="1"/>
    <s v="GCA_000024345.1"/>
    <s v="Primary Assembly"/>
    <s v="chromosome"/>
    <m/>
    <s v="CP001736.1"/>
    <n v="3227944"/>
    <n v="3231054"/>
    <s v="+"/>
    <s v="ADB32098.1"/>
    <m/>
    <m/>
    <s v="transcriptional regulator, SARP family"/>
    <m/>
    <m/>
    <s v="Kfla_3034"/>
    <n v="3111"/>
    <n v="1036"/>
    <m/>
  </r>
  <r>
    <x v="0"/>
    <x v="0"/>
    <s v="GCA_000024345.1"/>
    <s v="Primary Assembly"/>
    <s v="chromosome"/>
    <m/>
    <s v="CP001736.1"/>
    <n v="3231188"/>
    <n v="3232120"/>
    <s v="+"/>
    <m/>
    <m/>
    <m/>
    <m/>
    <m/>
    <m/>
    <s v="Kfla_3035"/>
    <n v="933"/>
    <m/>
    <m/>
  </r>
  <r>
    <x v="1"/>
    <x v="1"/>
    <s v="GCA_000024345.1"/>
    <s v="Primary Assembly"/>
    <s v="chromosome"/>
    <m/>
    <s v="CP001736.1"/>
    <n v="3231188"/>
    <n v="3232120"/>
    <s v="+"/>
    <s v="ADB32099.1"/>
    <m/>
    <m/>
    <s v="band 7 protein"/>
    <m/>
    <m/>
    <s v="Kfla_3035"/>
    <n v="933"/>
    <n v="310"/>
    <m/>
  </r>
  <r>
    <x v="0"/>
    <x v="0"/>
    <s v="GCA_000024345.1"/>
    <s v="Primary Assembly"/>
    <s v="chromosome"/>
    <m/>
    <s v="CP001736.1"/>
    <n v="3232141"/>
    <n v="3232683"/>
    <s v="+"/>
    <m/>
    <m/>
    <m/>
    <m/>
    <m/>
    <m/>
    <s v="Kfla_3036"/>
    <n v="543"/>
    <m/>
    <m/>
  </r>
  <r>
    <x v="1"/>
    <x v="1"/>
    <s v="GCA_000024345.1"/>
    <s v="Primary Assembly"/>
    <s v="chromosome"/>
    <m/>
    <s v="CP001736.1"/>
    <n v="3232141"/>
    <n v="3232683"/>
    <s v="+"/>
    <s v="ADB32100.1"/>
    <m/>
    <m/>
    <s v="hypothetical protein"/>
    <m/>
    <m/>
    <s v="Kfla_3036"/>
    <n v="543"/>
    <n v="180"/>
    <m/>
  </r>
  <r>
    <x v="0"/>
    <x v="0"/>
    <s v="GCA_000024345.1"/>
    <s v="Primary Assembly"/>
    <s v="chromosome"/>
    <m/>
    <s v="CP001736.1"/>
    <n v="3232797"/>
    <n v="3233567"/>
    <s v="+"/>
    <m/>
    <m/>
    <m/>
    <m/>
    <m/>
    <m/>
    <s v="Kfla_3037"/>
    <n v="771"/>
    <m/>
    <m/>
  </r>
  <r>
    <x v="1"/>
    <x v="1"/>
    <s v="GCA_000024345.1"/>
    <s v="Primary Assembly"/>
    <s v="chromosome"/>
    <m/>
    <s v="CP001736.1"/>
    <n v="3232797"/>
    <n v="3233567"/>
    <s v="+"/>
    <s v="ADB32101.1"/>
    <m/>
    <m/>
    <s v="bifunctional HisA/TrpF protein"/>
    <m/>
    <m/>
    <s v="Kfla_3037"/>
    <n v="771"/>
    <n v="256"/>
    <m/>
  </r>
  <r>
    <x v="0"/>
    <x v="0"/>
    <s v="GCA_000024345.1"/>
    <s v="Primary Assembly"/>
    <s v="chromosome"/>
    <m/>
    <s v="CP001736.1"/>
    <n v="3233564"/>
    <n v="3235867"/>
    <s v="+"/>
    <m/>
    <m/>
    <m/>
    <m/>
    <m/>
    <m/>
    <s v="Kfla_3038"/>
    <n v="2304"/>
    <m/>
    <m/>
  </r>
  <r>
    <x v="1"/>
    <x v="1"/>
    <s v="GCA_000024345.1"/>
    <s v="Primary Assembly"/>
    <s v="chromosome"/>
    <m/>
    <s v="CP001736.1"/>
    <n v="3233564"/>
    <n v="3235867"/>
    <s v="+"/>
    <s v="ADB32102.1"/>
    <m/>
    <m/>
    <s v="HAD-superfamily subfamily IB hydrolase, TIGR01490"/>
    <m/>
    <m/>
    <s v="Kfla_3038"/>
    <n v="2304"/>
    <n v="767"/>
    <m/>
  </r>
  <r>
    <x v="0"/>
    <x v="0"/>
    <s v="GCA_000024345.1"/>
    <s v="Primary Assembly"/>
    <s v="chromosome"/>
    <m/>
    <s v="CP001736.1"/>
    <n v="3235864"/>
    <n v="3237063"/>
    <s v="+"/>
    <m/>
    <m/>
    <m/>
    <m/>
    <m/>
    <m/>
    <s v="Kfla_3039"/>
    <n v="1200"/>
    <m/>
    <m/>
  </r>
  <r>
    <x v="1"/>
    <x v="1"/>
    <s v="GCA_000024345.1"/>
    <s v="Primary Assembly"/>
    <s v="chromosome"/>
    <m/>
    <s v="CP001736.1"/>
    <n v="3235864"/>
    <n v="3237063"/>
    <s v="+"/>
    <s v="ADB32103.1"/>
    <m/>
    <m/>
    <s v="Alcohol dehydrogenase zinc-binding domain protein"/>
    <m/>
    <m/>
    <s v="Kfla_3039"/>
    <n v="1200"/>
    <n v="399"/>
    <m/>
  </r>
  <r>
    <x v="0"/>
    <x v="0"/>
    <s v="GCA_000024345.1"/>
    <s v="Primary Assembly"/>
    <s v="chromosome"/>
    <m/>
    <s v="CP001736.1"/>
    <n v="3237130"/>
    <n v="3238710"/>
    <s v="+"/>
    <m/>
    <m/>
    <m/>
    <m/>
    <m/>
    <m/>
    <s v="Kfla_3040"/>
    <n v="1581"/>
    <m/>
    <m/>
  </r>
  <r>
    <x v="1"/>
    <x v="1"/>
    <s v="GCA_000024345.1"/>
    <s v="Primary Assembly"/>
    <s v="chromosome"/>
    <m/>
    <s v="CP001736.1"/>
    <n v="3237130"/>
    <n v="3238710"/>
    <s v="+"/>
    <s v="ADB32104.1"/>
    <m/>
    <m/>
    <s v="conserved hypothetical protein"/>
    <m/>
    <m/>
    <s v="Kfla_3040"/>
    <n v="1581"/>
    <n v="526"/>
    <m/>
  </r>
  <r>
    <x v="0"/>
    <x v="0"/>
    <s v="GCA_000024345.1"/>
    <s v="Primary Assembly"/>
    <s v="chromosome"/>
    <m/>
    <s v="CP001736.1"/>
    <n v="3238710"/>
    <n v="3239642"/>
    <s v="+"/>
    <m/>
    <m/>
    <m/>
    <m/>
    <m/>
    <m/>
    <s v="Kfla_3041"/>
    <n v="933"/>
    <m/>
    <m/>
  </r>
  <r>
    <x v="1"/>
    <x v="1"/>
    <s v="GCA_000024345.1"/>
    <s v="Primary Assembly"/>
    <s v="chromosome"/>
    <m/>
    <s v="CP001736.1"/>
    <n v="3238710"/>
    <n v="3239642"/>
    <s v="+"/>
    <s v="ADB32105.1"/>
    <m/>
    <m/>
    <s v="phospholipid/glycerol acyltransferase"/>
    <m/>
    <m/>
    <s v="Kfla_3041"/>
    <n v="933"/>
    <n v="310"/>
    <m/>
  </r>
  <r>
    <x v="0"/>
    <x v="0"/>
    <s v="GCA_000024345.1"/>
    <s v="Primary Assembly"/>
    <s v="chromosome"/>
    <m/>
    <s v="CP001736.1"/>
    <n v="3239831"/>
    <n v="3240580"/>
    <s v="+"/>
    <m/>
    <m/>
    <m/>
    <m/>
    <m/>
    <m/>
    <s v="Kfla_3042"/>
    <n v="750"/>
    <m/>
    <m/>
  </r>
  <r>
    <x v="1"/>
    <x v="1"/>
    <s v="GCA_000024345.1"/>
    <s v="Primary Assembly"/>
    <s v="chromosome"/>
    <m/>
    <s v="CP001736.1"/>
    <n v="3239831"/>
    <n v="3240580"/>
    <s v="+"/>
    <s v="ADB32106.1"/>
    <m/>
    <m/>
    <s v="imidazoleglycerol phosphate synthase, cyclase subunit"/>
    <m/>
    <m/>
    <s v="Kfla_3042"/>
    <n v="750"/>
    <n v="249"/>
    <m/>
  </r>
  <r>
    <x v="0"/>
    <x v="0"/>
    <s v="GCA_000024345.1"/>
    <s v="Primary Assembly"/>
    <s v="chromosome"/>
    <m/>
    <s v="CP001736.1"/>
    <n v="3240577"/>
    <n v="3241065"/>
    <s v="+"/>
    <m/>
    <m/>
    <m/>
    <m/>
    <m/>
    <m/>
    <s v="Kfla_3043"/>
    <n v="489"/>
    <m/>
    <m/>
  </r>
  <r>
    <x v="1"/>
    <x v="1"/>
    <s v="GCA_000024345.1"/>
    <s v="Primary Assembly"/>
    <s v="chromosome"/>
    <m/>
    <s v="CP001736.1"/>
    <n v="3240577"/>
    <n v="3241065"/>
    <s v="+"/>
    <s v="ADB32107.1"/>
    <m/>
    <m/>
    <s v="transcriptional regulator, MarR family"/>
    <m/>
    <m/>
    <s v="Kfla_3043"/>
    <n v="489"/>
    <n v="162"/>
    <m/>
  </r>
  <r>
    <x v="0"/>
    <x v="0"/>
    <s v="GCA_000024345.1"/>
    <s v="Primary Assembly"/>
    <s v="chromosome"/>
    <m/>
    <s v="CP001736.1"/>
    <n v="3241150"/>
    <n v="3241698"/>
    <s v="+"/>
    <m/>
    <m/>
    <m/>
    <m/>
    <m/>
    <m/>
    <s v="Kfla_3044"/>
    <n v="549"/>
    <m/>
    <m/>
  </r>
  <r>
    <x v="1"/>
    <x v="1"/>
    <s v="GCA_000024345.1"/>
    <s v="Primary Assembly"/>
    <s v="chromosome"/>
    <m/>
    <s v="CP001736.1"/>
    <n v="3241150"/>
    <n v="3241698"/>
    <s v="+"/>
    <s v="ADB32108.1"/>
    <m/>
    <m/>
    <s v="RNA polymerase, sigma-24 subunit, ECF subfamily"/>
    <m/>
    <m/>
    <s v="Kfla_3044"/>
    <n v="549"/>
    <n v="182"/>
    <m/>
  </r>
  <r>
    <x v="0"/>
    <x v="0"/>
    <s v="GCA_000024345.1"/>
    <s v="Primary Assembly"/>
    <s v="chromosome"/>
    <m/>
    <s v="CP001736.1"/>
    <n v="3241691"/>
    <n v="3242290"/>
    <s v="+"/>
    <m/>
    <m/>
    <m/>
    <m/>
    <m/>
    <m/>
    <s v="Kfla_3045"/>
    <n v="600"/>
    <m/>
    <m/>
  </r>
  <r>
    <x v="1"/>
    <x v="1"/>
    <s v="GCA_000024345.1"/>
    <s v="Primary Assembly"/>
    <s v="chromosome"/>
    <m/>
    <s v="CP001736.1"/>
    <n v="3241691"/>
    <n v="3242290"/>
    <s v="+"/>
    <s v="ADB32109.1"/>
    <m/>
    <m/>
    <s v="hypothetical protein"/>
    <m/>
    <m/>
    <s v="Kfla_3045"/>
    <n v="600"/>
    <n v="199"/>
    <m/>
  </r>
  <r>
    <x v="0"/>
    <x v="0"/>
    <s v="GCA_000024345.1"/>
    <s v="Primary Assembly"/>
    <s v="chromosome"/>
    <m/>
    <s v="CP001736.1"/>
    <n v="3242369"/>
    <n v="3243316"/>
    <s v="-"/>
    <m/>
    <m/>
    <m/>
    <m/>
    <m/>
    <m/>
    <s v="Kfla_3046"/>
    <n v="948"/>
    <m/>
    <m/>
  </r>
  <r>
    <x v="1"/>
    <x v="1"/>
    <s v="GCA_000024345.1"/>
    <s v="Primary Assembly"/>
    <s v="chromosome"/>
    <m/>
    <s v="CP001736.1"/>
    <n v="3242369"/>
    <n v="3243316"/>
    <s v="-"/>
    <s v="ADB32110.1"/>
    <m/>
    <m/>
    <s v="GCN5-related N-acetyltransferase"/>
    <m/>
    <m/>
    <s v="Kfla_3046"/>
    <n v="948"/>
    <n v="315"/>
    <m/>
  </r>
  <r>
    <x v="0"/>
    <x v="0"/>
    <s v="GCA_000024345.1"/>
    <s v="Primary Assembly"/>
    <s v="chromosome"/>
    <m/>
    <s v="CP001736.1"/>
    <n v="3243420"/>
    <n v="3245006"/>
    <s v="-"/>
    <m/>
    <m/>
    <m/>
    <m/>
    <m/>
    <m/>
    <s v="Kfla_3047"/>
    <n v="1587"/>
    <m/>
    <m/>
  </r>
  <r>
    <x v="1"/>
    <x v="1"/>
    <s v="GCA_000024345.1"/>
    <s v="Primary Assembly"/>
    <s v="chromosome"/>
    <m/>
    <s v="CP001736.1"/>
    <n v="3243420"/>
    <n v="3245006"/>
    <s v="-"/>
    <s v="ADB32111.1"/>
    <m/>
    <m/>
    <s v="D-alanyl-D-alaninecarboxypeptidase/D-alanyl-D-alanine-endopeptidase"/>
    <m/>
    <m/>
    <s v="Kfla_3047"/>
    <n v="1587"/>
    <n v="528"/>
    <m/>
  </r>
  <r>
    <x v="0"/>
    <x v="0"/>
    <s v="GCA_000024345.1"/>
    <s v="Primary Assembly"/>
    <s v="chromosome"/>
    <m/>
    <s v="CP001736.1"/>
    <n v="3245167"/>
    <n v="3246474"/>
    <s v="+"/>
    <m/>
    <m/>
    <m/>
    <m/>
    <m/>
    <m/>
    <s v="Kfla_3048"/>
    <n v="1308"/>
    <m/>
    <m/>
  </r>
  <r>
    <x v="1"/>
    <x v="1"/>
    <s v="GCA_000024345.1"/>
    <s v="Primary Assembly"/>
    <s v="chromosome"/>
    <m/>
    <s v="CP001736.1"/>
    <n v="3245167"/>
    <n v="3246474"/>
    <s v="+"/>
    <s v="ADB32112.1"/>
    <m/>
    <m/>
    <s v="glycoside hydrolase family 43"/>
    <m/>
    <m/>
    <s v="Kfla_3048"/>
    <n v="1308"/>
    <n v="435"/>
    <m/>
  </r>
  <r>
    <x v="0"/>
    <x v="0"/>
    <s v="GCA_000024345.1"/>
    <s v="Primary Assembly"/>
    <s v="chromosome"/>
    <m/>
    <s v="CP001736.1"/>
    <n v="3246699"/>
    <n v="3248762"/>
    <s v="+"/>
    <m/>
    <m/>
    <m/>
    <m/>
    <m/>
    <m/>
    <s v="Kfla_3049"/>
    <n v="2064"/>
    <m/>
    <m/>
  </r>
  <r>
    <x v="1"/>
    <x v="1"/>
    <s v="GCA_000024345.1"/>
    <s v="Primary Assembly"/>
    <s v="chromosome"/>
    <m/>
    <s v="CP001736.1"/>
    <n v="3246699"/>
    <n v="3248762"/>
    <s v="+"/>
    <s v="ADB32113.1"/>
    <m/>
    <m/>
    <s v="type I phosphodiesterase/nucleotide pyrophosphatase"/>
    <m/>
    <m/>
    <s v="Kfla_3049"/>
    <n v="2064"/>
    <n v="687"/>
    <m/>
  </r>
  <r>
    <x v="0"/>
    <x v="0"/>
    <s v="GCA_000024345.1"/>
    <s v="Primary Assembly"/>
    <s v="chromosome"/>
    <m/>
    <s v="CP001736.1"/>
    <n v="3248766"/>
    <n v="3249533"/>
    <s v="+"/>
    <m/>
    <m/>
    <m/>
    <m/>
    <m/>
    <m/>
    <s v="Kfla_3050"/>
    <n v="768"/>
    <m/>
    <m/>
  </r>
  <r>
    <x v="1"/>
    <x v="1"/>
    <s v="GCA_000024345.1"/>
    <s v="Primary Assembly"/>
    <s v="chromosome"/>
    <m/>
    <s v="CP001736.1"/>
    <n v="3248766"/>
    <n v="3249533"/>
    <s v="+"/>
    <s v="ADB32114.1"/>
    <m/>
    <m/>
    <s v="conserved hypothetical protein"/>
    <m/>
    <m/>
    <s v="Kfla_3050"/>
    <n v="768"/>
    <n v="255"/>
    <m/>
  </r>
  <r>
    <x v="0"/>
    <x v="0"/>
    <s v="GCA_000024345.1"/>
    <s v="Primary Assembly"/>
    <s v="chromosome"/>
    <m/>
    <s v="CP001736.1"/>
    <n v="3249530"/>
    <n v="3250162"/>
    <s v="+"/>
    <m/>
    <m/>
    <m/>
    <m/>
    <m/>
    <m/>
    <s v="Kfla_3051"/>
    <n v="633"/>
    <m/>
    <m/>
  </r>
  <r>
    <x v="1"/>
    <x v="1"/>
    <s v="GCA_000024345.1"/>
    <s v="Primary Assembly"/>
    <s v="chromosome"/>
    <m/>
    <s v="CP001736.1"/>
    <n v="3249530"/>
    <n v="3250162"/>
    <s v="+"/>
    <s v="ADB32115.1"/>
    <m/>
    <m/>
    <s v="membrane-associated protein-like protein"/>
    <m/>
    <m/>
    <s v="Kfla_3051"/>
    <n v="633"/>
    <n v="210"/>
    <m/>
  </r>
  <r>
    <x v="0"/>
    <x v="0"/>
    <s v="GCA_000024345.1"/>
    <s v="Primary Assembly"/>
    <s v="chromosome"/>
    <m/>
    <s v="CP001736.1"/>
    <n v="3250170"/>
    <n v="3250811"/>
    <s v="-"/>
    <m/>
    <m/>
    <m/>
    <m/>
    <m/>
    <m/>
    <s v="Kfla_3052"/>
    <n v="642"/>
    <m/>
    <m/>
  </r>
  <r>
    <x v="1"/>
    <x v="1"/>
    <s v="GCA_000024345.1"/>
    <s v="Primary Assembly"/>
    <s v="chromosome"/>
    <m/>
    <s v="CP001736.1"/>
    <n v="3250170"/>
    <n v="3250811"/>
    <s v="-"/>
    <s v="ADB32116.1"/>
    <m/>
    <m/>
    <s v="hypothetical protein"/>
    <m/>
    <m/>
    <s v="Kfla_3052"/>
    <n v="642"/>
    <n v="213"/>
    <m/>
  </r>
  <r>
    <x v="0"/>
    <x v="0"/>
    <s v="GCA_000024345.1"/>
    <s v="Primary Assembly"/>
    <s v="chromosome"/>
    <m/>
    <s v="CP001736.1"/>
    <n v="3250939"/>
    <n v="3252792"/>
    <s v="+"/>
    <m/>
    <m/>
    <m/>
    <m/>
    <m/>
    <m/>
    <s v="Kfla_3053"/>
    <n v="1854"/>
    <m/>
    <m/>
  </r>
  <r>
    <x v="1"/>
    <x v="1"/>
    <s v="GCA_000024345.1"/>
    <s v="Primary Assembly"/>
    <s v="chromosome"/>
    <m/>
    <s v="CP001736.1"/>
    <n v="3250939"/>
    <n v="3252792"/>
    <s v="+"/>
    <s v="ADB32117.1"/>
    <m/>
    <m/>
    <s v="ABC transporter related protein"/>
    <m/>
    <m/>
    <s v="Kfla_3053"/>
    <n v="1854"/>
    <n v="617"/>
    <m/>
  </r>
  <r>
    <x v="0"/>
    <x v="0"/>
    <s v="GCA_000024345.1"/>
    <s v="Primary Assembly"/>
    <s v="chromosome"/>
    <m/>
    <s v="CP001736.1"/>
    <n v="3252789"/>
    <n v="3254585"/>
    <s v="+"/>
    <m/>
    <m/>
    <m/>
    <m/>
    <m/>
    <m/>
    <s v="Kfla_3054"/>
    <n v="1797"/>
    <m/>
    <m/>
  </r>
  <r>
    <x v="1"/>
    <x v="1"/>
    <s v="GCA_000024345.1"/>
    <s v="Primary Assembly"/>
    <s v="chromosome"/>
    <m/>
    <s v="CP001736.1"/>
    <n v="3252789"/>
    <n v="3254585"/>
    <s v="+"/>
    <s v="ADB32118.1"/>
    <m/>
    <m/>
    <s v="ABC transporter related protein"/>
    <m/>
    <m/>
    <s v="Kfla_3054"/>
    <n v="1797"/>
    <n v="598"/>
    <m/>
  </r>
  <r>
    <x v="0"/>
    <x v="0"/>
    <s v="GCA_000024345.1"/>
    <s v="Primary Assembly"/>
    <s v="chromosome"/>
    <m/>
    <s v="CP001736.1"/>
    <n v="3254896"/>
    <n v="3255195"/>
    <s v="-"/>
    <m/>
    <m/>
    <m/>
    <m/>
    <m/>
    <m/>
    <s v="Kfla_3055"/>
    <n v="300"/>
    <m/>
    <m/>
  </r>
  <r>
    <x v="1"/>
    <x v="1"/>
    <s v="GCA_000024345.1"/>
    <s v="Primary Assembly"/>
    <s v="chromosome"/>
    <m/>
    <s v="CP001736.1"/>
    <n v="3254896"/>
    <n v="3255195"/>
    <s v="-"/>
    <s v="ADB32119.1"/>
    <m/>
    <m/>
    <s v="iron-sulfur cluster assembly accessory protein"/>
    <m/>
    <m/>
    <s v="Kfla_3055"/>
    <n v="300"/>
    <n v="99"/>
    <m/>
  </r>
  <r>
    <x v="0"/>
    <x v="0"/>
    <s v="GCA_000024345.1"/>
    <s v="Primary Assembly"/>
    <s v="chromosome"/>
    <m/>
    <s v="CP001736.1"/>
    <n v="3255337"/>
    <n v="3256119"/>
    <s v="+"/>
    <m/>
    <m/>
    <m/>
    <m/>
    <m/>
    <m/>
    <s v="Kfla_3056"/>
    <n v="783"/>
    <m/>
    <m/>
  </r>
  <r>
    <x v="1"/>
    <x v="1"/>
    <s v="GCA_000024345.1"/>
    <s v="Primary Assembly"/>
    <s v="chromosome"/>
    <m/>
    <s v="CP001736.1"/>
    <n v="3255337"/>
    <n v="3256119"/>
    <s v="+"/>
    <s v="ADB32120.1"/>
    <m/>
    <m/>
    <s v="Methyltransferase type 11"/>
    <m/>
    <m/>
    <s v="Kfla_3056"/>
    <n v="783"/>
    <n v="260"/>
    <m/>
  </r>
  <r>
    <x v="0"/>
    <x v="0"/>
    <s v="GCA_000024345.1"/>
    <s v="Primary Assembly"/>
    <s v="chromosome"/>
    <m/>
    <s v="CP001736.1"/>
    <n v="3256187"/>
    <n v="3257068"/>
    <s v="+"/>
    <m/>
    <m/>
    <m/>
    <m/>
    <m/>
    <m/>
    <s v="Kfla_3057"/>
    <n v="882"/>
    <m/>
    <m/>
  </r>
  <r>
    <x v="1"/>
    <x v="1"/>
    <s v="GCA_000024345.1"/>
    <s v="Primary Assembly"/>
    <s v="chromosome"/>
    <m/>
    <s v="CP001736.1"/>
    <n v="3256187"/>
    <n v="3257068"/>
    <s v="+"/>
    <s v="ADB32121.1"/>
    <m/>
    <m/>
    <s v="GCN5-related N-acetyltransferase"/>
    <m/>
    <m/>
    <s v="Kfla_3057"/>
    <n v="882"/>
    <n v="293"/>
    <m/>
  </r>
  <r>
    <x v="0"/>
    <x v="0"/>
    <s v="GCA_000024345.1"/>
    <s v="Primary Assembly"/>
    <s v="chromosome"/>
    <m/>
    <s v="CP001736.1"/>
    <n v="3257206"/>
    <n v="3257739"/>
    <s v="+"/>
    <m/>
    <m/>
    <m/>
    <m/>
    <m/>
    <m/>
    <s v="Kfla_3058"/>
    <n v="534"/>
    <m/>
    <m/>
  </r>
  <r>
    <x v="1"/>
    <x v="1"/>
    <s v="GCA_000024345.1"/>
    <s v="Primary Assembly"/>
    <s v="chromosome"/>
    <m/>
    <s v="CP001736.1"/>
    <n v="3257206"/>
    <n v="3257739"/>
    <s v="+"/>
    <s v="ADB32122.1"/>
    <m/>
    <m/>
    <s v="transcriptional regulator, TetR family"/>
    <m/>
    <m/>
    <s v="Kfla_3058"/>
    <n v="534"/>
    <n v="177"/>
    <m/>
  </r>
  <r>
    <x v="0"/>
    <x v="0"/>
    <s v="GCA_000024345.1"/>
    <s v="Primary Assembly"/>
    <s v="chromosome"/>
    <m/>
    <s v="CP001736.1"/>
    <n v="3257832"/>
    <n v="3258287"/>
    <s v="+"/>
    <m/>
    <m/>
    <m/>
    <m/>
    <m/>
    <m/>
    <s v="Kfla_3059"/>
    <n v="456"/>
    <m/>
    <m/>
  </r>
  <r>
    <x v="1"/>
    <x v="1"/>
    <s v="GCA_000024345.1"/>
    <s v="Primary Assembly"/>
    <s v="chromosome"/>
    <m/>
    <s v="CP001736.1"/>
    <n v="3257832"/>
    <n v="3258287"/>
    <s v="+"/>
    <s v="ADB32123.1"/>
    <m/>
    <m/>
    <s v="hypothetical protein"/>
    <m/>
    <m/>
    <s v="Kfla_3059"/>
    <n v="456"/>
    <n v="151"/>
    <m/>
  </r>
  <r>
    <x v="0"/>
    <x v="0"/>
    <s v="GCA_000024345.1"/>
    <s v="Primary Assembly"/>
    <s v="chromosome"/>
    <m/>
    <s v="CP001736.1"/>
    <n v="3258328"/>
    <n v="3259452"/>
    <s v="-"/>
    <m/>
    <m/>
    <m/>
    <m/>
    <m/>
    <m/>
    <s v="Kfla_3060"/>
    <n v="1125"/>
    <m/>
    <m/>
  </r>
  <r>
    <x v="1"/>
    <x v="1"/>
    <s v="GCA_000024345.1"/>
    <s v="Primary Assembly"/>
    <s v="chromosome"/>
    <m/>
    <s v="CP001736.1"/>
    <n v="3258328"/>
    <n v="3259452"/>
    <s v="-"/>
    <s v="ADB32124.1"/>
    <m/>
    <m/>
    <s v="Membrane dipeptidase"/>
    <m/>
    <m/>
    <s v="Kfla_3060"/>
    <n v="1125"/>
    <n v="374"/>
    <m/>
  </r>
  <r>
    <x v="0"/>
    <x v="0"/>
    <s v="GCA_000024345.1"/>
    <s v="Primary Assembly"/>
    <s v="chromosome"/>
    <m/>
    <s v="CP001736.1"/>
    <n v="3259567"/>
    <n v="3259896"/>
    <s v="+"/>
    <m/>
    <m/>
    <m/>
    <m/>
    <m/>
    <m/>
    <s v="Kfla_3061"/>
    <n v="330"/>
    <m/>
    <m/>
  </r>
  <r>
    <x v="1"/>
    <x v="1"/>
    <s v="GCA_000024345.1"/>
    <s v="Primary Assembly"/>
    <s v="chromosome"/>
    <m/>
    <s v="CP001736.1"/>
    <n v="3259567"/>
    <n v="3259896"/>
    <s v="+"/>
    <s v="ADB32125.1"/>
    <m/>
    <m/>
    <s v="Phosphoribosyl-AMP cyclohydrolase"/>
    <m/>
    <m/>
    <s v="Kfla_3061"/>
    <n v="330"/>
    <n v="109"/>
    <m/>
  </r>
  <r>
    <x v="0"/>
    <x v="0"/>
    <s v="GCA_000024345.1"/>
    <s v="Primary Assembly"/>
    <s v="chromosome"/>
    <m/>
    <s v="CP001736.1"/>
    <n v="3259893"/>
    <n v="3261386"/>
    <s v="+"/>
    <m/>
    <m/>
    <m/>
    <m/>
    <m/>
    <m/>
    <s v="Kfla_3062"/>
    <n v="1494"/>
    <m/>
    <m/>
  </r>
  <r>
    <x v="1"/>
    <x v="1"/>
    <s v="GCA_000024345.1"/>
    <s v="Primary Assembly"/>
    <s v="chromosome"/>
    <m/>
    <s v="CP001736.1"/>
    <n v="3259893"/>
    <n v="3261386"/>
    <s v="+"/>
    <s v="ADB32126.1"/>
    <m/>
    <m/>
    <s v="anthranilate synthase component I"/>
    <m/>
    <m/>
    <s v="Kfla_3062"/>
    <n v="1494"/>
    <n v="497"/>
    <m/>
  </r>
  <r>
    <x v="0"/>
    <x v="0"/>
    <s v="GCA_000024345.1"/>
    <s v="Primary Assembly"/>
    <s v="chromosome"/>
    <m/>
    <s v="CP001736.1"/>
    <n v="3261390"/>
    <n v="3261920"/>
    <s v="+"/>
    <m/>
    <m/>
    <m/>
    <m/>
    <m/>
    <m/>
    <s v="Kfla_3063"/>
    <n v="531"/>
    <m/>
    <m/>
  </r>
  <r>
    <x v="1"/>
    <x v="1"/>
    <s v="GCA_000024345.1"/>
    <s v="Primary Assembly"/>
    <s v="chromosome"/>
    <m/>
    <s v="CP001736.1"/>
    <n v="3261390"/>
    <n v="3261920"/>
    <s v="+"/>
    <s v="ADB32127.1"/>
    <m/>
    <m/>
    <s v="hypothetical protein"/>
    <m/>
    <m/>
    <s v="Kfla_3063"/>
    <n v="531"/>
    <n v="176"/>
    <m/>
  </r>
  <r>
    <x v="0"/>
    <x v="0"/>
    <s v="GCA_000024345.1"/>
    <s v="Primary Assembly"/>
    <s v="chromosome"/>
    <m/>
    <s v="CP001736.1"/>
    <n v="3261975"/>
    <n v="3262235"/>
    <s v="+"/>
    <m/>
    <m/>
    <m/>
    <m/>
    <m/>
    <m/>
    <s v="Kfla_3064"/>
    <n v="261"/>
    <m/>
    <m/>
  </r>
  <r>
    <x v="1"/>
    <x v="1"/>
    <s v="GCA_000024345.1"/>
    <s v="Primary Assembly"/>
    <s v="chromosome"/>
    <m/>
    <s v="CP001736.1"/>
    <n v="3261975"/>
    <n v="3262235"/>
    <s v="+"/>
    <s v="ADB32128.1"/>
    <m/>
    <m/>
    <s v="hypothetical protein"/>
    <m/>
    <m/>
    <s v="Kfla_3064"/>
    <n v="261"/>
    <n v="86"/>
    <m/>
  </r>
  <r>
    <x v="0"/>
    <x v="0"/>
    <s v="GCA_000024345.1"/>
    <s v="Primary Assembly"/>
    <s v="chromosome"/>
    <m/>
    <s v="CP001736.1"/>
    <n v="3262251"/>
    <n v="3263057"/>
    <s v="+"/>
    <m/>
    <m/>
    <m/>
    <m/>
    <m/>
    <m/>
    <s v="Kfla_3065"/>
    <n v="807"/>
    <m/>
    <m/>
  </r>
  <r>
    <x v="1"/>
    <x v="1"/>
    <s v="GCA_000024345.1"/>
    <s v="Primary Assembly"/>
    <s v="chromosome"/>
    <m/>
    <s v="CP001736.1"/>
    <n v="3262251"/>
    <n v="3263057"/>
    <s v="+"/>
    <s v="ADB32129.1"/>
    <m/>
    <m/>
    <s v="Indole-3-glycerol-phosphate synthase"/>
    <m/>
    <m/>
    <s v="Kfla_3065"/>
    <n v="807"/>
    <n v="268"/>
    <m/>
  </r>
  <r>
    <x v="0"/>
    <x v="0"/>
    <s v="GCA_000024345.1"/>
    <s v="Primary Assembly"/>
    <s v="chromosome"/>
    <m/>
    <s v="CP001736.1"/>
    <n v="3263167"/>
    <n v="3264378"/>
    <s v="+"/>
    <m/>
    <m/>
    <m/>
    <m/>
    <m/>
    <m/>
    <s v="Kfla_3066"/>
    <n v="1212"/>
    <m/>
    <m/>
  </r>
  <r>
    <x v="1"/>
    <x v="1"/>
    <s v="GCA_000024345.1"/>
    <s v="Primary Assembly"/>
    <s v="chromosome"/>
    <m/>
    <s v="CP001736.1"/>
    <n v="3263167"/>
    <n v="3264378"/>
    <s v="+"/>
    <s v="ADB32130.1"/>
    <m/>
    <m/>
    <s v="tryptophan synthase, beta subunit"/>
    <m/>
    <m/>
    <s v="Kfla_3066"/>
    <n v="1212"/>
    <n v="403"/>
    <m/>
  </r>
  <r>
    <x v="0"/>
    <x v="0"/>
    <s v="GCA_000024345.1"/>
    <s v="Primary Assembly"/>
    <s v="chromosome"/>
    <m/>
    <s v="CP001736.1"/>
    <n v="3264375"/>
    <n v="3265199"/>
    <s v="+"/>
    <m/>
    <m/>
    <m/>
    <m/>
    <m/>
    <m/>
    <s v="Kfla_3067"/>
    <n v="825"/>
    <m/>
    <m/>
  </r>
  <r>
    <x v="1"/>
    <x v="1"/>
    <s v="GCA_000024345.1"/>
    <s v="Primary Assembly"/>
    <s v="chromosome"/>
    <m/>
    <s v="CP001736.1"/>
    <n v="3264375"/>
    <n v="3265199"/>
    <s v="+"/>
    <s v="ADB32131.1"/>
    <m/>
    <m/>
    <s v="tryptophan synthase, alpha subunit"/>
    <m/>
    <m/>
    <s v="Kfla_3067"/>
    <n v="825"/>
    <n v="274"/>
    <m/>
  </r>
  <r>
    <x v="0"/>
    <x v="0"/>
    <s v="GCA_000024345.1"/>
    <s v="Primary Assembly"/>
    <s v="chromosome"/>
    <m/>
    <s v="CP001736.1"/>
    <n v="3265207"/>
    <n v="3265869"/>
    <s v="+"/>
    <m/>
    <m/>
    <m/>
    <m/>
    <m/>
    <m/>
    <s v="Kfla_3068"/>
    <n v="663"/>
    <m/>
    <m/>
  </r>
  <r>
    <x v="1"/>
    <x v="1"/>
    <s v="GCA_000024345.1"/>
    <s v="Primary Assembly"/>
    <s v="chromosome"/>
    <m/>
    <s v="CP001736.1"/>
    <n v="3265207"/>
    <n v="3265869"/>
    <s v="+"/>
    <s v="ADB32132.1"/>
    <m/>
    <m/>
    <s v="electron transport protein SCO1/SenC"/>
    <m/>
    <m/>
    <s v="Kfla_3068"/>
    <n v="663"/>
    <n v="220"/>
    <m/>
  </r>
  <r>
    <x v="0"/>
    <x v="0"/>
    <s v="GCA_000024345.1"/>
    <s v="Primary Assembly"/>
    <s v="chromosome"/>
    <m/>
    <s v="CP001736.1"/>
    <n v="3265994"/>
    <n v="3266695"/>
    <s v="+"/>
    <m/>
    <m/>
    <m/>
    <m/>
    <m/>
    <m/>
    <s v="Kfla_3069"/>
    <n v="702"/>
    <m/>
    <m/>
  </r>
  <r>
    <x v="1"/>
    <x v="1"/>
    <s v="GCA_000024345.1"/>
    <s v="Primary Assembly"/>
    <s v="chromosome"/>
    <m/>
    <s v="CP001736.1"/>
    <n v="3265994"/>
    <n v="3266695"/>
    <s v="+"/>
    <s v="ADB32133.1"/>
    <m/>
    <m/>
    <s v="DSBA oxidoreductase"/>
    <m/>
    <m/>
    <s v="Kfla_3069"/>
    <n v="702"/>
    <n v="233"/>
    <m/>
  </r>
  <r>
    <x v="0"/>
    <x v="0"/>
    <s v="GCA_000024345.1"/>
    <s v="Primary Assembly"/>
    <s v="chromosome"/>
    <m/>
    <s v="CP001736.1"/>
    <n v="3266786"/>
    <n v="3268150"/>
    <s v="+"/>
    <m/>
    <m/>
    <m/>
    <m/>
    <m/>
    <m/>
    <s v="Kfla_3070"/>
    <n v="1365"/>
    <m/>
    <m/>
  </r>
  <r>
    <x v="1"/>
    <x v="1"/>
    <s v="GCA_000024345.1"/>
    <s v="Primary Assembly"/>
    <s v="chromosome"/>
    <m/>
    <s v="CP001736.1"/>
    <n v="3266786"/>
    <n v="3268150"/>
    <s v="+"/>
    <s v="ADB32134.1"/>
    <m/>
    <m/>
    <s v="prolipoprotein diacylglyceryl transferase"/>
    <m/>
    <m/>
    <s v="Kfla_3070"/>
    <n v="1365"/>
    <n v="454"/>
    <m/>
  </r>
  <r>
    <x v="0"/>
    <x v="0"/>
    <s v="GCA_000024345.1"/>
    <s v="Primary Assembly"/>
    <s v="chromosome"/>
    <m/>
    <s v="CP001736.1"/>
    <n v="3268359"/>
    <n v="3269027"/>
    <s v="+"/>
    <m/>
    <m/>
    <m/>
    <m/>
    <m/>
    <m/>
    <s v="Kfla_3071"/>
    <n v="669"/>
    <m/>
    <m/>
  </r>
  <r>
    <x v="1"/>
    <x v="1"/>
    <s v="GCA_000024345.1"/>
    <s v="Primary Assembly"/>
    <s v="chromosome"/>
    <m/>
    <s v="CP001736.1"/>
    <n v="3268359"/>
    <n v="3269027"/>
    <s v="+"/>
    <s v="ADB32135.1"/>
    <m/>
    <m/>
    <s v="protein of unknown function DUF125 transmembrane"/>
    <m/>
    <m/>
    <s v="Kfla_3071"/>
    <n v="669"/>
    <n v="222"/>
    <m/>
  </r>
  <r>
    <x v="0"/>
    <x v="0"/>
    <s v="GCA_000024345.1"/>
    <s v="Primary Assembly"/>
    <s v="chromosome"/>
    <m/>
    <s v="CP001736.1"/>
    <n v="3269117"/>
    <n v="3270043"/>
    <s v="+"/>
    <m/>
    <m/>
    <m/>
    <m/>
    <m/>
    <m/>
    <s v="Kfla_3072"/>
    <n v="927"/>
    <m/>
    <m/>
  </r>
  <r>
    <x v="1"/>
    <x v="1"/>
    <s v="GCA_000024345.1"/>
    <s v="Primary Assembly"/>
    <s v="chromosome"/>
    <m/>
    <s v="CP001736.1"/>
    <n v="3269117"/>
    <n v="3270043"/>
    <s v="+"/>
    <s v="ADB32136.1"/>
    <m/>
    <m/>
    <s v="hypothetical protein"/>
    <m/>
    <m/>
    <s v="Kfla_3072"/>
    <n v="927"/>
    <n v="308"/>
    <m/>
  </r>
  <r>
    <x v="0"/>
    <x v="0"/>
    <s v="GCA_000024345.1"/>
    <s v="Primary Assembly"/>
    <s v="chromosome"/>
    <m/>
    <s v="CP001736.1"/>
    <n v="3270104"/>
    <n v="3273205"/>
    <s v="-"/>
    <m/>
    <m/>
    <m/>
    <m/>
    <m/>
    <m/>
    <s v="Kfla_3073"/>
    <n v="3102"/>
    <m/>
    <m/>
  </r>
  <r>
    <x v="1"/>
    <x v="1"/>
    <s v="GCA_000024345.1"/>
    <s v="Primary Assembly"/>
    <s v="chromosome"/>
    <m/>
    <s v="CP001736.1"/>
    <n v="3270104"/>
    <n v="3273205"/>
    <s v="-"/>
    <s v="ADB32137.1"/>
    <m/>
    <m/>
    <s v="transcriptional regulator, SARP family"/>
    <m/>
    <m/>
    <s v="Kfla_3073"/>
    <n v="3102"/>
    <n v="1033"/>
    <m/>
  </r>
  <r>
    <x v="0"/>
    <x v="0"/>
    <s v="GCA_000024345.1"/>
    <s v="Primary Assembly"/>
    <s v="chromosome"/>
    <m/>
    <s v="CP001736.1"/>
    <n v="3273518"/>
    <n v="3278056"/>
    <s v="+"/>
    <m/>
    <m/>
    <m/>
    <m/>
    <m/>
    <m/>
    <s v="Kfla_3074"/>
    <n v="4539"/>
    <m/>
    <m/>
  </r>
  <r>
    <x v="1"/>
    <x v="1"/>
    <s v="GCA_000024345.1"/>
    <s v="Primary Assembly"/>
    <s v="chromosome"/>
    <m/>
    <s v="CP001736.1"/>
    <n v="3273518"/>
    <n v="3278056"/>
    <s v="+"/>
    <s v="ADB32138.1"/>
    <m/>
    <m/>
    <s v="Glutamate synthase (ferredoxin)"/>
    <m/>
    <m/>
    <s v="Kfla_3074"/>
    <n v="4539"/>
    <n v="1512"/>
    <m/>
  </r>
  <r>
    <x v="0"/>
    <x v="0"/>
    <s v="GCA_000024345.1"/>
    <s v="Primary Assembly"/>
    <s v="chromosome"/>
    <m/>
    <s v="CP001736.1"/>
    <n v="3278056"/>
    <n v="3279522"/>
    <s v="+"/>
    <m/>
    <m/>
    <m/>
    <m/>
    <m/>
    <m/>
    <s v="Kfla_3075"/>
    <n v="1467"/>
    <m/>
    <m/>
  </r>
  <r>
    <x v="1"/>
    <x v="1"/>
    <s v="GCA_000024345.1"/>
    <s v="Primary Assembly"/>
    <s v="chromosome"/>
    <m/>
    <s v="CP001736.1"/>
    <n v="3278056"/>
    <n v="3279522"/>
    <s v="+"/>
    <s v="ADB32139.1"/>
    <m/>
    <m/>
    <s v="glutamate synthase, NADH/NADPH, small subunit"/>
    <m/>
    <m/>
    <s v="Kfla_3075"/>
    <n v="1467"/>
    <n v="488"/>
    <m/>
  </r>
  <r>
    <x v="0"/>
    <x v="0"/>
    <s v="GCA_000024345.1"/>
    <s v="Primary Assembly"/>
    <s v="chromosome"/>
    <m/>
    <s v="CP001736.1"/>
    <n v="3279652"/>
    <n v="3281202"/>
    <s v="+"/>
    <m/>
    <m/>
    <m/>
    <m/>
    <m/>
    <m/>
    <s v="Kfla_3076"/>
    <n v="1551"/>
    <m/>
    <m/>
  </r>
  <r>
    <x v="1"/>
    <x v="1"/>
    <s v="GCA_000024345.1"/>
    <s v="Primary Assembly"/>
    <s v="chromosome"/>
    <m/>
    <s v="CP001736.1"/>
    <n v="3279652"/>
    <n v="3281202"/>
    <s v="+"/>
    <s v="ADB32140.1"/>
    <m/>
    <m/>
    <s v="metallophosphoesterase"/>
    <m/>
    <m/>
    <s v="Kfla_3076"/>
    <n v="1551"/>
    <n v="516"/>
    <m/>
  </r>
  <r>
    <x v="0"/>
    <x v="0"/>
    <s v="GCA_000024345.1"/>
    <s v="Primary Assembly"/>
    <s v="chromosome"/>
    <m/>
    <s v="CP001736.1"/>
    <n v="3281314"/>
    <n v="3282756"/>
    <s v="+"/>
    <m/>
    <m/>
    <m/>
    <m/>
    <m/>
    <m/>
    <s v="Kfla_3077"/>
    <n v="1443"/>
    <m/>
    <m/>
  </r>
  <r>
    <x v="1"/>
    <x v="1"/>
    <s v="GCA_000024345.1"/>
    <s v="Primary Assembly"/>
    <s v="chromosome"/>
    <m/>
    <s v="CP001736.1"/>
    <n v="3281314"/>
    <n v="3282756"/>
    <s v="+"/>
    <s v="ADB32141.1"/>
    <m/>
    <m/>
    <s v="pyruvate kinase"/>
    <m/>
    <m/>
    <s v="Kfla_3077"/>
    <n v="1443"/>
    <n v="480"/>
    <m/>
  </r>
  <r>
    <x v="0"/>
    <x v="0"/>
    <s v="GCA_000024345.1"/>
    <s v="Primary Assembly"/>
    <s v="chromosome"/>
    <m/>
    <s v="CP001736.1"/>
    <n v="3282809"/>
    <n v="3283558"/>
    <s v="-"/>
    <m/>
    <m/>
    <m/>
    <m/>
    <m/>
    <m/>
    <s v="Kfla_3078"/>
    <n v="750"/>
    <m/>
    <m/>
  </r>
  <r>
    <x v="1"/>
    <x v="1"/>
    <s v="GCA_000024345.1"/>
    <s v="Primary Assembly"/>
    <s v="chromosome"/>
    <m/>
    <s v="CP001736.1"/>
    <n v="3282809"/>
    <n v="3283558"/>
    <s v="-"/>
    <s v="ADB32142.1"/>
    <m/>
    <m/>
    <s v="hypothetical protein"/>
    <m/>
    <m/>
    <s v="Kfla_3078"/>
    <n v="750"/>
    <n v="249"/>
    <m/>
  </r>
  <r>
    <x v="0"/>
    <x v="2"/>
    <s v="GCA_000024345.1"/>
    <s v="Primary Assembly"/>
    <s v="chromosome"/>
    <m/>
    <s v="CP001736.1"/>
    <n v="3283601"/>
    <n v="3283677"/>
    <s v="-"/>
    <m/>
    <m/>
    <m/>
    <m/>
    <m/>
    <m/>
    <s v="Kfla_R0028"/>
    <n v="77"/>
    <m/>
    <m/>
  </r>
  <r>
    <x v="2"/>
    <x v="3"/>
    <s v="GCA_000024345.1"/>
    <s v="Primary Assembly"/>
    <s v="chromosome"/>
    <m/>
    <s v="CP001736.1"/>
    <n v="3283601"/>
    <n v="3283677"/>
    <s v="-"/>
    <m/>
    <m/>
    <m/>
    <s v="tRNA-Leu"/>
    <m/>
    <m/>
    <s v="Kfla_R0028"/>
    <n v="77"/>
    <m/>
    <m/>
  </r>
  <r>
    <x v="0"/>
    <x v="0"/>
    <s v="GCA_000024345.1"/>
    <s v="Primary Assembly"/>
    <s v="chromosome"/>
    <m/>
    <s v="CP001736.1"/>
    <n v="3283765"/>
    <n v="3284547"/>
    <s v="+"/>
    <m/>
    <m/>
    <m/>
    <m/>
    <m/>
    <m/>
    <s v="Kfla_3079"/>
    <n v="783"/>
    <m/>
    <m/>
  </r>
  <r>
    <x v="1"/>
    <x v="1"/>
    <s v="GCA_000024345.1"/>
    <s v="Primary Assembly"/>
    <s v="chromosome"/>
    <m/>
    <s v="CP001736.1"/>
    <n v="3283765"/>
    <n v="3284547"/>
    <s v="+"/>
    <s v="ADB32143.1"/>
    <m/>
    <m/>
    <s v="hypothetical protein"/>
    <m/>
    <m/>
    <s v="Kfla_3079"/>
    <n v="783"/>
    <n v="260"/>
    <m/>
  </r>
  <r>
    <x v="0"/>
    <x v="0"/>
    <s v="GCA_000024345.1"/>
    <s v="Primary Assembly"/>
    <s v="chromosome"/>
    <m/>
    <s v="CP001736.1"/>
    <n v="3284564"/>
    <n v="3285148"/>
    <s v="+"/>
    <m/>
    <m/>
    <m/>
    <m/>
    <m/>
    <m/>
    <s v="Kfla_3080"/>
    <n v="585"/>
    <m/>
    <m/>
  </r>
  <r>
    <x v="1"/>
    <x v="1"/>
    <s v="GCA_000024345.1"/>
    <s v="Primary Assembly"/>
    <s v="chromosome"/>
    <m/>
    <s v="CP001736.1"/>
    <n v="3284564"/>
    <n v="3285148"/>
    <s v="+"/>
    <s v="ADB32144.1"/>
    <m/>
    <m/>
    <s v="response regulator receiver and ANTAR domain protein"/>
    <m/>
    <m/>
    <s v="Kfla_3080"/>
    <n v="585"/>
    <n v="194"/>
    <m/>
  </r>
  <r>
    <x v="0"/>
    <x v="0"/>
    <s v="GCA_000024345.1"/>
    <s v="Primary Assembly"/>
    <s v="chromosome"/>
    <m/>
    <s v="CP001736.1"/>
    <n v="3285708"/>
    <n v="3286937"/>
    <s v="+"/>
    <m/>
    <m/>
    <m/>
    <m/>
    <m/>
    <m/>
    <s v="Kfla_3081"/>
    <n v="1230"/>
    <m/>
    <m/>
  </r>
  <r>
    <x v="1"/>
    <x v="1"/>
    <s v="GCA_000024345.1"/>
    <s v="Primary Assembly"/>
    <s v="chromosome"/>
    <m/>
    <s v="CP001736.1"/>
    <n v="3285708"/>
    <n v="3286937"/>
    <s v="+"/>
    <s v="ADB32145.1"/>
    <m/>
    <m/>
    <s v="Extracellular ligand-binding receptor"/>
    <m/>
    <m/>
    <s v="Kfla_3081"/>
    <n v="1230"/>
    <n v="409"/>
    <m/>
  </r>
  <r>
    <x v="0"/>
    <x v="0"/>
    <s v="GCA_000024345.1"/>
    <s v="Primary Assembly"/>
    <s v="chromosome"/>
    <m/>
    <s v="CP001736.1"/>
    <n v="3287020"/>
    <n v="3288336"/>
    <s v="+"/>
    <m/>
    <m/>
    <m/>
    <m/>
    <m/>
    <m/>
    <s v="Kfla_3082"/>
    <n v="1317"/>
    <m/>
    <m/>
  </r>
  <r>
    <x v="1"/>
    <x v="1"/>
    <s v="GCA_000024345.1"/>
    <s v="Primary Assembly"/>
    <s v="chromosome"/>
    <m/>
    <s v="CP001736.1"/>
    <n v="3287020"/>
    <n v="3288336"/>
    <s v="+"/>
    <s v="ADB32146.1"/>
    <m/>
    <m/>
    <s v="inner-membrane translocator"/>
    <m/>
    <m/>
    <s v="Kfla_3082"/>
    <n v="1317"/>
    <n v="438"/>
    <m/>
  </r>
  <r>
    <x v="0"/>
    <x v="0"/>
    <s v="GCA_000024345.1"/>
    <s v="Primary Assembly"/>
    <s v="chromosome"/>
    <m/>
    <s v="CP001736.1"/>
    <n v="3288333"/>
    <n v="3290018"/>
    <s v="+"/>
    <m/>
    <m/>
    <m/>
    <m/>
    <m/>
    <m/>
    <s v="Kfla_3083"/>
    <n v="1686"/>
    <m/>
    <m/>
  </r>
  <r>
    <x v="1"/>
    <x v="1"/>
    <s v="GCA_000024345.1"/>
    <s v="Primary Assembly"/>
    <s v="chromosome"/>
    <m/>
    <s v="CP001736.1"/>
    <n v="3288333"/>
    <n v="3290018"/>
    <s v="+"/>
    <s v="ADB32147.1"/>
    <m/>
    <m/>
    <s v="inner-membrane translocator"/>
    <m/>
    <m/>
    <s v="Kfla_3083"/>
    <n v="1686"/>
    <n v="561"/>
    <m/>
  </r>
  <r>
    <x v="0"/>
    <x v="0"/>
    <s v="GCA_000024345.1"/>
    <s v="Primary Assembly"/>
    <s v="chromosome"/>
    <m/>
    <s v="CP001736.1"/>
    <n v="3290015"/>
    <n v="3290992"/>
    <s v="+"/>
    <m/>
    <m/>
    <m/>
    <m/>
    <m/>
    <m/>
    <s v="Kfla_3084"/>
    <n v="978"/>
    <m/>
    <m/>
  </r>
  <r>
    <x v="1"/>
    <x v="1"/>
    <s v="GCA_000024345.1"/>
    <s v="Primary Assembly"/>
    <s v="chromosome"/>
    <m/>
    <s v="CP001736.1"/>
    <n v="3290015"/>
    <n v="3290992"/>
    <s v="+"/>
    <s v="ADB32148.1"/>
    <m/>
    <m/>
    <s v="ABC transporter related protein"/>
    <m/>
    <m/>
    <s v="Kfla_3084"/>
    <n v="978"/>
    <n v="325"/>
    <m/>
  </r>
  <r>
    <x v="0"/>
    <x v="0"/>
    <s v="GCA_000024345.1"/>
    <s v="Primary Assembly"/>
    <s v="chromosome"/>
    <m/>
    <s v="CP001736.1"/>
    <n v="3290989"/>
    <n v="3291705"/>
    <s v="+"/>
    <m/>
    <m/>
    <m/>
    <m/>
    <m/>
    <m/>
    <s v="Kfla_3085"/>
    <n v="717"/>
    <m/>
    <m/>
  </r>
  <r>
    <x v="1"/>
    <x v="1"/>
    <s v="GCA_000024345.1"/>
    <s v="Primary Assembly"/>
    <s v="chromosome"/>
    <m/>
    <s v="CP001736.1"/>
    <n v="3290989"/>
    <n v="3291705"/>
    <s v="+"/>
    <s v="ADB32149.1"/>
    <m/>
    <m/>
    <s v="ABC transporter related protein"/>
    <m/>
    <m/>
    <s v="Kfla_3085"/>
    <n v="717"/>
    <n v="238"/>
    <m/>
  </r>
  <r>
    <x v="0"/>
    <x v="0"/>
    <s v="GCA_000024345.1"/>
    <s v="Primary Assembly"/>
    <s v="chromosome"/>
    <m/>
    <s v="CP001736.1"/>
    <n v="3291919"/>
    <n v="3292659"/>
    <s v="-"/>
    <m/>
    <m/>
    <m/>
    <m/>
    <m/>
    <m/>
    <s v="Kfla_3086"/>
    <n v="741"/>
    <m/>
    <m/>
  </r>
  <r>
    <x v="1"/>
    <x v="1"/>
    <s v="GCA_000024345.1"/>
    <s v="Primary Assembly"/>
    <s v="chromosome"/>
    <m/>
    <s v="CP001736.1"/>
    <n v="3291919"/>
    <n v="3292659"/>
    <s v="-"/>
    <s v="ADB32150.1"/>
    <m/>
    <m/>
    <s v="protein of unknown function DUF554"/>
    <m/>
    <m/>
    <s v="Kfla_3086"/>
    <n v="741"/>
    <n v="246"/>
    <m/>
  </r>
  <r>
    <x v="0"/>
    <x v="0"/>
    <s v="GCA_000024345.1"/>
    <s v="Primary Assembly"/>
    <s v="chromosome"/>
    <m/>
    <s v="CP001736.1"/>
    <n v="3292819"/>
    <n v="3293442"/>
    <s v="+"/>
    <m/>
    <m/>
    <m/>
    <m/>
    <m/>
    <m/>
    <s v="Kfla_3087"/>
    <n v="624"/>
    <m/>
    <m/>
  </r>
  <r>
    <x v="1"/>
    <x v="1"/>
    <s v="GCA_000024345.1"/>
    <s v="Primary Assembly"/>
    <s v="chromosome"/>
    <m/>
    <s v="CP001736.1"/>
    <n v="3292819"/>
    <n v="3293442"/>
    <s v="+"/>
    <s v="ADB32151.1"/>
    <m/>
    <m/>
    <s v="GCN5-related N-acetyltransferase"/>
    <m/>
    <m/>
    <s v="Kfla_3087"/>
    <n v="624"/>
    <n v="207"/>
    <m/>
  </r>
  <r>
    <x v="0"/>
    <x v="0"/>
    <s v="GCA_000024345.1"/>
    <s v="Primary Assembly"/>
    <s v="chromosome"/>
    <m/>
    <s v="CP001736.1"/>
    <n v="3293405"/>
    <n v="3293833"/>
    <s v="-"/>
    <m/>
    <m/>
    <m/>
    <m/>
    <m/>
    <m/>
    <s v="Kfla_3088"/>
    <n v="429"/>
    <m/>
    <m/>
  </r>
  <r>
    <x v="1"/>
    <x v="1"/>
    <s v="GCA_000024345.1"/>
    <s v="Primary Assembly"/>
    <s v="chromosome"/>
    <m/>
    <s v="CP001736.1"/>
    <n v="3293405"/>
    <n v="3293833"/>
    <s v="-"/>
    <s v="ADB32152.1"/>
    <m/>
    <m/>
    <s v="thioesterase superfamily protein"/>
    <m/>
    <m/>
    <s v="Kfla_3088"/>
    <n v="429"/>
    <n v="142"/>
    <m/>
  </r>
  <r>
    <x v="0"/>
    <x v="0"/>
    <s v="GCA_000024345.1"/>
    <s v="Primary Assembly"/>
    <s v="chromosome"/>
    <m/>
    <s v="CP001736.1"/>
    <n v="3293962"/>
    <n v="3296667"/>
    <s v="+"/>
    <m/>
    <m/>
    <m/>
    <m/>
    <m/>
    <m/>
    <s v="Kfla_3089"/>
    <n v="2706"/>
    <m/>
    <m/>
  </r>
  <r>
    <x v="1"/>
    <x v="1"/>
    <s v="GCA_000024345.1"/>
    <s v="Primary Assembly"/>
    <s v="chromosome"/>
    <m/>
    <s v="CP001736.1"/>
    <n v="3293962"/>
    <n v="3296667"/>
    <s v="+"/>
    <s v="ADB32153.1"/>
    <m/>
    <m/>
    <s v="DNA polymerase I"/>
    <m/>
    <m/>
    <s v="Kfla_3089"/>
    <n v="2706"/>
    <n v="901"/>
    <m/>
  </r>
  <r>
    <x v="0"/>
    <x v="0"/>
    <s v="GCA_000024345.1"/>
    <s v="Primary Assembly"/>
    <s v="chromosome"/>
    <m/>
    <s v="CP001736.1"/>
    <n v="3296789"/>
    <n v="3297262"/>
    <s v="-"/>
    <m/>
    <m/>
    <m/>
    <m/>
    <m/>
    <m/>
    <s v="Kfla_3090"/>
    <n v="474"/>
    <m/>
    <m/>
  </r>
  <r>
    <x v="1"/>
    <x v="1"/>
    <s v="GCA_000024345.1"/>
    <s v="Primary Assembly"/>
    <s v="chromosome"/>
    <m/>
    <s v="CP001736.1"/>
    <n v="3296789"/>
    <n v="3297262"/>
    <s v="-"/>
    <s v="ADB32154.1"/>
    <m/>
    <m/>
    <s v="NUDIX hydrolase"/>
    <m/>
    <m/>
    <s v="Kfla_3090"/>
    <n v="474"/>
    <n v="157"/>
    <m/>
  </r>
  <r>
    <x v="0"/>
    <x v="0"/>
    <s v="GCA_000024345.1"/>
    <s v="Primary Assembly"/>
    <s v="chromosome"/>
    <m/>
    <s v="CP001736.1"/>
    <n v="3297311"/>
    <n v="3298588"/>
    <s v="-"/>
    <m/>
    <m/>
    <m/>
    <m/>
    <m/>
    <m/>
    <s v="Kfla_3091"/>
    <n v="1278"/>
    <m/>
    <m/>
  </r>
  <r>
    <x v="1"/>
    <x v="1"/>
    <s v="GCA_000024345.1"/>
    <s v="Primary Assembly"/>
    <s v="chromosome"/>
    <m/>
    <s v="CP001736.1"/>
    <n v="3297311"/>
    <n v="3298588"/>
    <s v="-"/>
    <s v="ADB32155.1"/>
    <m/>
    <m/>
    <s v="polysaccharide biosynthesis protein"/>
    <m/>
    <m/>
    <s v="Kfla_3091"/>
    <n v="1278"/>
    <n v="425"/>
    <m/>
  </r>
  <r>
    <x v="0"/>
    <x v="0"/>
    <s v="GCA_000024345.1"/>
    <s v="Primary Assembly"/>
    <s v="chromosome"/>
    <m/>
    <s v="CP001736.1"/>
    <n v="3298774"/>
    <n v="3300465"/>
    <s v="+"/>
    <m/>
    <m/>
    <m/>
    <m/>
    <m/>
    <m/>
    <s v="Kfla_3092"/>
    <n v="1692"/>
    <m/>
    <m/>
  </r>
  <r>
    <x v="1"/>
    <x v="1"/>
    <s v="GCA_000024345.1"/>
    <s v="Primary Assembly"/>
    <s v="chromosome"/>
    <m/>
    <s v="CP001736.1"/>
    <n v="3298774"/>
    <n v="3300465"/>
    <s v="+"/>
    <s v="ADB32156.1"/>
    <m/>
    <m/>
    <s v="hypothetical protein"/>
    <m/>
    <m/>
    <s v="Kfla_3092"/>
    <n v="1692"/>
    <n v="563"/>
    <m/>
  </r>
  <r>
    <x v="0"/>
    <x v="0"/>
    <s v="GCA_000024345.1"/>
    <s v="Primary Assembly"/>
    <s v="chromosome"/>
    <m/>
    <s v="CP001736.1"/>
    <n v="3300524"/>
    <n v="3300691"/>
    <s v="+"/>
    <m/>
    <m/>
    <m/>
    <m/>
    <m/>
    <m/>
    <s v="Kfla_3093"/>
    <n v="168"/>
    <m/>
    <m/>
  </r>
  <r>
    <x v="1"/>
    <x v="1"/>
    <s v="GCA_000024345.1"/>
    <s v="Primary Assembly"/>
    <s v="chromosome"/>
    <m/>
    <s v="CP001736.1"/>
    <n v="3300524"/>
    <n v="3300691"/>
    <s v="+"/>
    <s v="ADB32157.1"/>
    <m/>
    <m/>
    <s v="hypothetical protein"/>
    <m/>
    <m/>
    <s v="Kfla_3093"/>
    <n v="168"/>
    <n v="55"/>
    <m/>
  </r>
  <r>
    <x v="0"/>
    <x v="0"/>
    <s v="GCA_000024345.1"/>
    <s v="Primary Assembly"/>
    <s v="chromosome"/>
    <m/>
    <s v="CP001736.1"/>
    <n v="3300750"/>
    <n v="3301859"/>
    <s v="-"/>
    <m/>
    <m/>
    <m/>
    <m/>
    <m/>
    <m/>
    <s v="Kfla_3094"/>
    <n v="1110"/>
    <m/>
    <m/>
  </r>
  <r>
    <x v="1"/>
    <x v="1"/>
    <s v="GCA_000024345.1"/>
    <s v="Primary Assembly"/>
    <s v="chromosome"/>
    <m/>
    <s v="CP001736.1"/>
    <n v="3300750"/>
    <n v="3301859"/>
    <s v="-"/>
    <s v="ADB32158.1"/>
    <m/>
    <m/>
    <s v="glycosyl transferase group 1"/>
    <m/>
    <m/>
    <s v="Kfla_3094"/>
    <n v="1110"/>
    <n v="369"/>
    <m/>
  </r>
  <r>
    <x v="0"/>
    <x v="0"/>
    <s v="GCA_000024345.1"/>
    <s v="Primary Assembly"/>
    <s v="chromosome"/>
    <m/>
    <s v="CP001736.1"/>
    <n v="3301983"/>
    <n v="3302741"/>
    <s v="+"/>
    <m/>
    <m/>
    <m/>
    <m/>
    <m/>
    <m/>
    <s v="Kfla_3095"/>
    <n v="759"/>
    <m/>
    <m/>
  </r>
  <r>
    <x v="1"/>
    <x v="1"/>
    <s v="GCA_000024345.1"/>
    <s v="Primary Assembly"/>
    <s v="chromosome"/>
    <m/>
    <s v="CP001736.1"/>
    <n v="3301983"/>
    <n v="3302741"/>
    <s v="+"/>
    <s v="ADB32159.1"/>
    <m/>
    <m/>
    <s v="Methyltransferase type 11"/>
    <m/>
    <m/>
    <s v="Kfla_3095"/>
    <n v="759"/>
    <n v="252"/>
    <m/>
  </r>
  <r>
    <x v="0"/>
    <x v="0"/>
    <s v="GCA_000024345.1"/>
    <s v="Primary Assembly"/>
    <s v="chromosome"/>
    <m/>
    <s v="CP001736.1"/>
    <n v="3302738"/>
    <n v="3306832"/>
    <s v="+"/>
    <m/>
    <m/>
    <m/>
    <m/>
    <m/>
    <m/>
    <s v="Kfla_3096"/>
    <n v="4095"/>
    <m/>
    <m/>
  </r>
  <r>
    <x v="1"/>
    <x v="1"/>
    <s v="GCA_000024345.1"/>
    <s v="Primary Assembly"/>
    <s v="chromosome"/>
    <m/>
    <s v="CP001736.1"/>
    <n v="3302738"/>
    <n v="3306832"/>
    <s v="+"/>
    <s v="ADB32160.1"/>
    <m/>
    <m/>
    <s v="coagulation factor 5/8 type domain protein"/>
    <m/>
    <m/>
    <s v="Kfla_3096"/>
    <n v="4095"/>
    <n v="1364"/>
    <m/>
  </r>
  <r>
    <x v="0"/>
    <x v="0"/>
    <s v="GCA_000024345.1"/>
    <s v="Primary Assembly"/>
    <s v="chromosome"/>
    <m/>
    <s v="CP001736.1"/>
    <n v="3306721"/>
    <n v="3307944"/>
    <s v="-"/>
    <m/>
    <m/>
    <m/>
    <m/>
    <m/>
    <m/>
    <s v="Kfla_3097"/>
    <n v="1224"/>
    <m/>
    <m/>
  </r>
  <r>
    <x v="1"/>
    <x v="1"/>
    <s v="GCA_000024345.1"/>
    <s v="Primary Assembly"/>
    <s v="chromosome"/>
    <m/>
    <s v="CP001736.1"/>
    <n v="3306721"/>
    <n v="3307944"/>
    <s v="-"/>
    <s v="ADB32161.1"/>
    <m/>
    <m/>
    <s v="acyltransferase 3"/>
    <m/>
    <m/>
    <s v="Kfla_3097"/>
    <n v="1224"/>
    <n v="407"/>
    <m/>
  </r>
  <r>
    <x v="0"/>
    <x v="0"/>
    <s v="GCA_000024345.1"/>
    <s v="Primary Assembly"/>
    <s v="chromosome"/>
    <m/>
    <s v="CP001736.1"/>
    <n v="3307941"/>
    <n v="3309764"/>
    <s v="-"/>
    <m/>
    <m/>
    <m/>
    <m/>
    <m/>
    <m/>
    <s v="Kfla_3098"/>
    <n v="1824"/>
    <m/>
    <m/>
  </r>
  <r>
    <x v="1"/>
    <x v="1"/>
    <s v="GCA_000024345.1"/>
    <s v="Primary Assembly"/>
    <s v="chromosome"/>
    <m/>
    <s v="CP001736.1"/>
    <n v="3307941"/>
    <n v="3309764"/>
    <s v="-"/>
    <s v="ADB32162.1"/>
    <m/>
    <m/>
    <s v="hypothetical protein"/>
    <m/>
    <m/>
    <s v="Kfla_3098"/>
    <n v="1824"/>
    <n v="607"/>
    <m/>
  </r>
  <r>
    <x v="0"/>
    <x v="0"/>
    <s v="GCA_000024345.1"/>
    <s v="Primary Assembly"/>
    <s v="chromosome"/>
    <m/>
    <s v="CP001736.1"/>
    <n v="3309876"/>
    <n v="3310964"/>
    <s v="+"/>
    <m/>
    <m/>
    <m/>
    <m/>
    <m/>
    <m/>
    <s v="Kfla_3099"/>
    <n v="1089"/>
    <m/>
    <m/>
  </r>
  <r>
    <x v="1"/>
    <x v="1"/>
    <s v="GCA_000024345.1"/>
    <s v="Primary Assembly"/>
    <s v="chromosome"/>
    <m/>
    <s v="CP001736.1"/>
    <n v="3309876"/>
    <n v="3310964"/>
    <s v="+"/>
    <s v="ADB32163.1"/>
    <m/>
    <m/>
    <s v="hypothetical protein"/>
    <m/>
    <m/>
    <s v="Kfla_3099"/>
    <n v="1089"/>
    <n v="362"/>
    <m/>
  </r>
  <r>
    <x v="0"/>
    <x v="0"/>
    <s v="GCA_000024345.1"/>
    <s v="Primary Assembly"/>
    <s v="chromosome"/>
    <m/>
    <s v="CP001736.1"/>
    <n v="3311119"/>
    <n v="3311910"/>
    <s v="-"/>
    <m/>
    <m/>
    <m/>
    <m/>
    <m/>
    <m/>
    <s v="Kfla_3100"/>
    <n v="792"/>
    <m/>
    <m/>
  </r>
  <r>
    <x v="1"/>
    <x v="1"/>
    <s v="GCA_000024345.1"/>
    <s v="Primary Assembly"/>
    <s v="chromosome"/>
    <m/>
    <s v="CP001736.1"/>
    <n v="3311119"/>
    <n v="3311910"/>
    <s v="-"/>
    <s v="ADB32164.1"/>
    <m/>
    <m/>
    <s v="Methyltransferase type 11"/>
    <m/>
    <m/>
    <s v="Kfla_3100"/>
    <n v="792"/>
    <n v="263"/>
    <m/>
  </r>
  <r>
    <x v="0"/>
    <x v="0"/>
    <s v="GCA_000024345.1"/>
    <s v="Primary Assembly"/>
    <s v="chromosome"/>
    <m/>
    <s v="CP001736.1"/>
    <n v="3312029"/>
    <n v="3312781"/>
    <s v="-"/>
    <m/>
    <m/>
    <m/>
    <m/>
    <m/>
    <m/>
    <s v="Kfla_3101"/>
    <n v="753"/>
    <m/>
    <m/>
  </r>
  <r>
    <x v="1"/>
    <x v="1"/>
    <s v="GCA_000024345.1"/>
    <s v="Primary Assembly"/>
    <s v="chromosome"/>
    <m/>
    <s v="CP001736.1"/>
    <n v="3312029"/>
    <n v="3312781"/>
    <s v="-"/>
    <s v="ADB32165.1"/>
    <m/>
    <m/>
    <s v="transcriptional regulator, MerR family"/>
    <m/>
    <m/>
    <s v="Kfla_3101"/>
    <n v="753"/>
    <n v="250"/>
    <m/>
  </r>
  <r>
    <x v="0"/>
    <x v="0"/>
    <s v="GCA_000024345.1"/>
    <s v="Primary Assembly"/>
    <s v="chromosome"/>
    <m/>
    <s v="CP001736.1"/>
    <n v="3312889"/>
    <n v="3313434"/>
    <s v="-"/>
    <m/>
    <m/>
    <m/>
    <m/>
    <m/>
    <m/>
    <s v="Kfla_3102"/>
    <n v="546"/>
    <m/>
    <m/>
  </r>
  <r>
    <x v="1"/>
    <x v="1"/>
    <s v="GCA_000024345.1"/>
    <s v="Primary Assembly"/>
    <s v="chromosome"/>
    <m/>
    <s v="CP001736.1"/>
    <n v="3312889"/>
    <n v="3313434"/>
    <s v="-"/>
    <s v="ADB32166.1"/>
    <m/>
    <m/>
    <s v="cyclase/dehydrase"/>
    <m/>
    <m/>
    <s v="Kfla_3102"/>
    <n v="546"/>
    <n v="181"/>
    <m/>
  </r>
  <r>
    <x v="0"/>
    <x v="0"/>
    <s v="GCA_000024345.1"/>
    <s v="Primary Assembly"/>
    <s v="chromosome"/>
    <m/>
    <s v="CP001736.1"/>
    <n v="3313431"/>
    <n v="3313991"/>
    <s v="-"/>
    <m/>
    <m/>
    <m/>
    <m/>
    <m/>
    <m/>
    <s v="Kfla_3103"/>
    <n v="561"/>
    <m/>
    <m/>
  </r>
  <r>
    <x v="1"/>
    <x v="1"/>
    <s v="GCA_000024345.1"/>
    <s v="Primary Assembly"/>
    <s v="chromosome"/>
    <m/>
    <s v="CP001736.1"/>
    <n v="3313431"/>
    <n v="3313991"/>
    <s v="-"/>
    <s v="ADB32167.1"/>
    <m/>
    <m/>
    <s v="transcriptional regulator, TetR family"/>
    <m/>
    <m/>
    <s v="Kfla_3103"/>
    <n v="561"/>
    <n v="186"/>
    <m/>
  </r>
  <r>
    <x v="0"/>
    <x v="0"/>
    <s v="GCA_000024345.1"/>
    <s v="Primary Assembly"/>
    <s v="chromosome"/>
    <m/>
    <s v="CP001736.1"/>
    <n v="3314144"/>
    <n v="3315049"/>
    <s v="+"/>
    <m/>
    <m/>
    <m/>
    <m/>
    <m/>
    <m/>
    <s v="Kfla_3104"/>
    <n v="906"/>
    <m/>
    <m/>
  </r>
  <r>
    <x v="1"/>
    <x v="1"/>
    <s v="GCA_000024345.1"/>
    <s v="Primary Assembly"/>
    <s v="chromosome"/>
    <m/>
    <s v="CP001736.1"/>
    <n v="3314144"/>
    <n v="3315049"/>
    <s v="+"/>
    <s v="ADB32168.1"/>
    <m/>
    <m/>
    <s v="aminoglycoside phosphotransferase"/>
    <m/>
    <m/>
    <s v="Kfla_3104"/>
    <n v="906"/>
    <n v="301"/>
    <m/>
  </r>
  <r>
    <x v="0"/>
    <x v="0"/>
    <s v="GCA_000024345.1"/>
    <s v="Primary Assembly"/>
    <s v="chromosome"/>
    <m/>
    <s v="CP001736.1"/>
    <n v="3315299"/>
    <n v="3316777"/>
    <s v="+"/>
    <m/>
    <m/>
    <m/>
    <m/>
    <m/>
    <m/>
    <s v="Kfla_3105"/>
    <n v="1479"/>
    <m/>
    <m/>
  </r>
  <r>
    <x v="1"/>
    <x v="1"/>
    <s v="GCA_000024345.1"/>
    <s v="Primary Assembly"/>
    <s v="chromosome"/>
    <m/>
    <s v="CP001736.1"/>
    <n v="3315299"/>
    <n v="3316777"/>
    <s v="+"/>
    <s v="ADB32169.1"/>
    <m/>
    <m/>
    <s v="RNA binding S1 domain protein"/>
    <m/>
    <m/>
    <s v="Kfla_3105"/>
    <n v="1479"/>
    <n v="492"/>
    <m/>
  </r>
  <r>
    <x v="0"/>
    <x v="0"/>
    <s v="GCA_000024345.1"/>
    <s v="Primary Assembly"/>
    <s v="chromosome"/>
    <m/>
    <s v="CP001736.1"/>
    <n v="3317173"/>
    <n v="3319965"/>
    <s v="-"/>
    <m/>
    <m/>
    <m/>
    <m/>
    <m/>
    <m/>
    <s v="Kfla_3106"/>
    <n v="2793"/>
    <m/>
    <m/>
  </r>
  <r>
    <x v="1"/>
    <x v="1"/>
    <s v="GCA_000024345.1"/>
    <s v="Primary Assembly"/>
    <s v="chromosome"/>
    <m/>
    <s v="CP001736.1"/>
    <n v="3317173"/>
    <n v="3319965"/>
    <s v="-"/>
    <s v="ADB32170.1"/>
    <m/>
    <m/>
    <s v="transcriptional regulator, SARP family"/>
    <m/>
    <m/>
    <s v="Kfla_3106"/>
    <n v="2793"/>
    <n v="930"/>
    <m/>
  </r>
  <r>
    <x v="0"/>
    <x v="0"/>
    <s v="GCA_000024345.1"/>
    <s v="Primary Assembly"/>
    <s v="chromosome"/>
    <m/>
    <s v="CP001736.1"/>
    <n v="3320063"/>
    <n v="3320683"/>
    <s v="+"/>
    <m/>
    <m/>
    <m/>
    <m/>
    <m/>
    <m/>
    <s v="Kfla_3107"/>
    <n v="621"/>
    <m/>
    <m/>
  </r>
  <r>
    <x v="1"/>
    <x v="1"/>
    <s v="GCA_000024345.1"/>
    <s v="Primary Assembly"/>
    <s v="chromosome"/>
    <m/>
    <s v="CP001736.1"/>
    <n v="3320063"/>
    <n v="3320683"/>
    <s v="+"/>
    <s v="ADB32171.1"/>
    <m/>
    <m/>
    <s v="dephospho-CoA kinase"/>
    <m/>
    <m/>
    <s v="Kfla_3107"/>
    <n v="621"/>
    <n v="206"/>
    <m/>
  </r>
  <r>
    <x v="0"/>
    <x v="0"/>
    <s v="GCA_000024345.1"/>
    <s v="Primary Assembly"/>
    <s v="chromosome"/>
    <m/>
    <s v="CP001736.1"/>
    <n v="3320822"/>
    <n v="3322033"/>
    <s v="+"/>
    <m/>
    <m/>
    <m/>
    <m/>
    <m/>
    <m/>
    <s v="Kfla_3108"/>
    <n v="1212"/>
    <m/>
    <m/>
  </r>
  <r>
    <x v="1"/>
    <x v="1"/>
    <s v="GCA_000024345.1"/>
    <s v="Primary Assembly"/>
    <s v="chromosome"/>
    <m/>
    <s v="CP001736.1"/>
    <n v="3320822"/>
    <n v="3322033"/>
    <s v="+"/>
    <s v="ADB32172.1"/>
    <m/>
    <m/>
    <s v="hypothetical protein"/>
    <m/>
    <m/>
    <s v="Kfla_3108"/>
    <n v="1212"/>
    <n v="403"/>
    <m/>
  </r>
  <r>
    <x v="0"/>
    <x v="0"/>
    <s v="GCA_000024345.1"/>
    <s v="Primary Assembly"/>
    <s v="chromosome"/>
    <m/>
    <s v="CP001736.1"/>
    <n v="3322030"/>
    <n v="3323097"/>
    <s v="+"/>
    <m/>
    <m/>
    <m/>
    <m/>
    <m/>
    <m/>
    <s v="Kfla_3109"/>
    <n v="1068"/>
    <m/>
    <m/>
  </r>
  <r>
    <x v="1"/>
    <x v="1"/>
    <s v="GCA_000024345.1"/>
    <s v="Primary Assembly"/>
    <s v="chromosome"/>
    <m/>
    <s v="CP001736.1"/>
    <n v="3322030"/>
    <n v="3323097"/>
    <s v="+"/>
    <s v="ADB32173.1"/>
    <m/>
    <m/>
    <s v="hypothetical protein"/>
    <m/>
    <m/>
    <s v="Kfla_3109"/>
    <n v="1068"/>
    <n v="355"/>
    <m/>
  </r>
  <r>
    <x v="0"/>
    <x v="0"/>
    <s v="GCA_000024345.1"/>
    <s v="Primary Assembly"/>
    <s v="chromosome"/>
    <m/>
    <s v="CP001736.1"/>
    <n v="3323094"/>
    <n v="3324128"/>
    <s v="+"/>
    <m/>
    <m/>
    <m/>
    <m/>
    <m/>
    <m/>
    <s v="Kfla_3110"/>
    <n v="1035"/>
    <m/>
    <m/>
  </r>
  <r>
    <x v="1"/>
    <x v="1"/>
    <s v="GCA_000024345.1"/>
    <s v="Primary Assembly"/>
    <s v="chromosome"/>
    <m/>
    <s v="CP001736.1"/>
    <n v="3323094"/>
    <n v="3324128"/>
    <s v="+"/>
    <s v="ADB32174.1"/>
    <m/>
    <m/>
    <s v="hypothetical protein"/>
    <m/>
    <m/>
    <s v="Kfla_3110"/>
    <n v="1035"/>
    <n v="344"/>
    <m/>
  </r>
  <r>
    <x v="0"/>
    <x v="0"/>
    <s v="GCA_000024345.1"/>
    <s v="Primary Assembly"/>
    <s v="chromosome"/>
    <m/>
    <s v="CP001736.1"/>
    <n v="3324169"/>
    <n v="3324960"/>
    <s v="+"/>
    <m/>
    <m/>
    <m/>
    <m/>
    <m/>
    <m/>
    <s v="Kfla_3111"/>
    <n v="792"/>
    <m/>
    <m/>
  </r>
  <r>
    <x v="1"/>
    <x v="1"/>
    <s v="GCA_000024345.1"/>
    <s v="Primary Assembly"/>
    <s v="chromosome"/>
    <m/>
    <s v="CP001736.1"/>
    <n v="3324169"/>
    <n v="3324960"/>
    <s v="+"/>
    <s v="ADB32175.1"/>
    <m/>
    <m/>
    <s v="hypothetical protein"/>
    <m/>
    <m/>
    <s v="Kfla_3111"/>
    <n v="792"/>
    <n v="263"/>
    <m/>
  </r>
  <r>
    <x v="0"/>
    <x v="0"/>
    <s v="GCA_000024345.1"/>
    <s v="Primary Assembly"/>
    <s v="chromosome"/>
    <m/>
    <s v="CP001736.1"/>
    <n v="3325031"/>
    <n v="3327136"/>
    <s v="+"/>
    <m/>
    <m/>
    <m/>
    <m/>
    <m/>
    <m/>
    <s v="Kfla_3112"/>
    <n v="2106"/>
    <m/>
    <m/>
  </r>
  <r>
    <x v="1"/>
    <x v="1"/>
    <s v="GCA_000024345.1"/>
    <s v="Primary Assembly"/>
    <s v="chromosome"/>
    <m/>
    <s v="CP001736.1"/>
    <n v="3325031"/>
    <n v="3327136"/>
    <s v="+"/>
    <s v="ADB32176.1"/>
    <m/>
    <m/>
    <s v="excinuclease ABC, B subunit"/>
    <m/>
    <m/>
    <s v="Kfla_3112"/>
    <n v="2106"/>
    <n v="701"/>
    <m/>
  </r>
  <r>
    <x v="0"/>
    <x v="0"/>
    <s v="GCA_000024345.1"/>
    <s v="Primary Assembly"/>
    <s v="chromosome"/>
    <m/>
    <s v="CP001736.1"/>
    <n v="3327166"/>
    <n v="3327522"/>
    <s v="+"/>
    <m/>
    <m/>
    <m/>
    <m/>
    <m/>
    <m/>
    <s v="Kfla_3113"/>
    <n v="357"/>
    <m/>
    <m/>
  </r>
  <r>
    <x v="1"/>
    <x v="1"/>
    <s v="GCA_000024345.1"/>
    <s v="Primary Assembly"/>
    <s v="chromosome"/>
    <m/>
    <s v="CP001736.1"/>
    <n v="3327166"/>
    <n v="3327522"/>
    <s v="+"/>
    <s v="ADB32177.1"/>
    <m/>
    <m/>
    <s v="protein of unknown function DUF419"/>
    <m/>
    <m/>
    <s v="Kfla_3113"/>
    <n v="357"/>
    <n v="118"/>
    <m/>
  </r>
  <r>
    <x v="0"/>
    <x v="0"/>
    <s v="GCA_000024345.1"/>
    <s v="Primary Assembly"/>
    <s v="chromosome"/>
    <m/>
    <s v="CP001736.1"/>
    <n v="3327777"/>
    <n v="3328922"/>
    <s v="+"/>
    <m/>
    <m/>
    <m/>
    <m/>
    <m/>
    <m/>
    <s v="Kfla_3114"/>
    <n v="1146"/>
    <m/>
    <m/>
  </r>
  <r>
    <x v="1"/>
    <x v="1"/>
    <s v="GCA_000024345.1"/>
    <s v="Primary Assembly"/>
    <s v="chromosome"/>
    <m/>
    <s v="CP001736.1"/>
    <n v="3327777"/>
    <n v="3328922"/>
    <s v="+"/>
    <s v="ADB32178.1"/>
    <m/>
    <m/>
    <s v="Integral membrane protein TerC"/>
    <m/>
    <m/>
    <s v="Kfla_3114"/>
    <n v="1146"/>
    <n v="381"/>
    <m/>
  </r>
  <r>
    <x v="0"/>
    <x v="0"/>
    <s v="GCA_000024345.1"/>
    <s v="Primary Assembly"/>
    <s v="chromosome"/>
    <m/>
    <s v="CP001736.1"/>
    <n v="3329370"/>
    <n v="3330242"/>
    <s v="-"/>
    <m/>
    <m/>
    <m/>
    <m/>
    <m/>
    <m/>
    <s v="Kfla_3115"/>
    <n v="873"/>
    <m/>
    <m/>
  </r>
  <r>
    <x v="1"/>
    <x v="1"/>
    <s v="GCA_000024345.1"/>
    <s v="Primary Assembly"/>
    <s v="chromosome"/>
    <m/>
    <s v="CP001736.1"/>
    <n v="3329370"/>
    <n v="3330242"/>
    <s v="-"/>
    <s v="ADB32179.1"/>
    <m/>
    <m/>
    <s v="NLP/P60 protein"/>
    <m/>
    <m/>
    <s v="Kfla_3115"/>
    <n v="873"/>
    <n v="290"/>
    <m/>
  </r>
  <r>
    <x v="0"/>
    <x v="0"/>
    <s v="GCA_000024345.1"/>
    <s v="Primary Assembly"/>
    <s v="chromosome"/>
    <m/>
    <s v="CP001736.1"/>
    <n v="3330239"/>
    <n v="3331315"/>
    <s v="-"/>
    <m/>
    <m/>
    <m/>
    <m/>
    <m/>
    <m/>
    <s v="Kfla_3116"/>
    <n v="1077"/>
    <m/>
    <m/>
  </r>
  <r>
    <x v="1"/>
    <x v="1"/>
    <s v="GCA_000024345.1"/>
    <s v="Primary Assembly"/>
    <s v="chromosome"/>
    <m/>
    <s v="CP001736.1"/>
    <n v="3330239"/>
    <n v="3331315"/>
    <s v="-"/>
    <s v="ADB32180.1"/>
    <m/>
    <m/>
    <s v="Mandelate racemase/muconate lactonizing protein"/>
    <m/>
    <m/>
    <s v="Kfla_3116"/>
    <n v="1077"/>
    <n v="358"/>
    <m/>
  </r>
  <r>
    <x v="0"/>
    <x v="0"/>
    <s v="GCA_000024345.1"/>
    <s v="Primary Assembly"/>
    <s v="chromosome"/>
    <m/>
    <s v="CP001736.1"/>
    <n v="3331312"/>
    <n v="3332124"/>
    <s v="-"/>
    <m/>
    <m/>
    <m/>
    <m/>
    <m/>
    <m/>
    <s v="Kfla_3117"/>
    <n v="813"/>
    <m/>
    <m/>
  </r>
  <r>
    <x v="1"/>
    <x v="1"/>
    <s v="GCA_000024345.1"/>
    <s v="Primary Assembly"/>
    <s v="chromosome"/>
    <m/>
    <s v="CP001736.1"/>
    <n v="3331312"/>
    <n v="3332124"/>
    <s v="-"/>
    <s v="ADB32181.1"/>
    <m/>
    <m/>
    <s v="beta-lactamase"/>
    <m/>
    <m/>
    <s v="Kfla_3117"/>
    <n v="813"/>
    <n v="270"/>
    <m/>
  </r>
  <r>
    <x v="0"/>
    <x v="0"/>
    <s v="GCA_000024345.1"/>
    <s v="Primary Assembly"/>
    <s v="chromosome"/>
    <m/>
    <s v="CP001736.1"/>
    <n v="3332208"/>
    <n v="3333176"/>
    <s v="+"/>
    <m/>
    <m/>
    <m/>
    <m/>
    <m/>
    <m/>
    <s v="Kfla_3118"/>
    <n v="969"/>
    <m/>
    <m/>
  </r>
  <r>
    <x v="1"/>
    <x v="1"/>
    <s v="GCA_000024345.1"/>
    <s v="Primary Assembly"/>
    <s v="chromosome"/>
    <m/>
    <s v="CP001736.1"/>
    <n v="3332208"/>
    <n v="3333176"/>
    <s v="+"/>
    <s v="ADB32182.1"/>
    <m/>
    <m/>
    <s v="cobalamin biosynthesis protein CobD"/>
    <m/>
    <m/>
    <s v="Kfla_3118"/>
    <n v="969"/>
    <n v="322"/>
    <m/>
  </r>
  <r>
    <x v="0"/>
    <x v="0"/>
    <s v="GCA_000024345.1"/>
    <s v="Primary Assembly"/>
    <s v="chromosome"/>
    <m/>
    <s v="CP001736.1"/>
    <n v="3333173"/>
    <n v="3333853"/>
    <s v="+"/>
    <m/>
    <m/>
    <m/>
    <m/>
    <m/>
    <m/>
    <s v="Kfla_3119"/>
    <n v="681"/>
    <m/>
    <m/>
  </r>
  <r>
    <x v="1"/>
    <x v="1"/>
    <s v="GCA_000024345.1"/>
    <s v="Primary Assembly"/>
    <s v="chromosome"/>
    <m/>
    <s v="CP001736.1"/>
    <n v="3333173"/>
    <n v="3333853"/>
    <s v="+"/>
    <s v="ADB32183.1"/>
    <m/>
    <m/>
    <s v="Phosphoglycerate mutase"/>
    <m/>
    <m/>
    <s v="Kfla_3119"/>
    <n v="681"/>
    <n v="226"/>
    <m/>
  </r>
  <r>
    <x v="0"/>
    <x v="0"/>
    <s v="GCA_000024345.1"/>
    <s v="Primary Assembly"/>
    <s v="chromosome"/>
    <m/>
    <s v="CP001736.1"/>
    <n v="3333844"/>
    <n v="3334818"/>
    <s v="+"/>
    <m/>
    <m/>
    <m/>
    <m/>
    <m/>
    <m/>
    <s v="Kfla_3120"/>
    <n v="975"/>
    <m/>
    <m/>
  </r>
  <r>
    <x v="1"/>
    <x v="1"/>
    <s v="GCA_000024345.1"/>
    <s v="Primary Assembly"/>
    <s v="chromosome"/>
    <m/>
    <s v="CP001736.1"/>
    <n v="3333844"/>
    <n v="3334818"/>
    <s v="+"/>
    <s v="ADB32184.1"/>
    <m/>
    <m/>
    <s v="hypothetical protein"/>
    <m/>
    <m/>
    <s v="Kfla_3120"/>
    <n v="975"/>
    <n v="324"/>
    <m/>
  </r>
  <r>
    <x v="0"/>
    <x v="0"/>
    <s v="GCA_000024345.1"/>
    <s v="Primary Assembly"/>
    <s v="chromosome"/>
    <m/>
    <s v="CP001736.1"/>
    <n v="3335045"/>
    <n v="3338791"/>
    <s v="+"/>
    <m/>
    <m/>
    <m/>
    <m/>
    <m/>
    <m/>
    <s v="Kfla_3121"/>
    <n v="3747"/>
    <m/>
    <m/>
  </r>
  <r>
    <x v="1"/>
    <x v="1"/>
    <s v="GCA_000024345.1"/>
    <s v="Primary Assembly"/>
    <s v="chromosome"/>
    <m/>
    <s v="CP001736.1"/>
    <n v="3335045"/>
    <n v="3338791"/>
    <s v="+"/>
    <s v="ADB32185.1"/>
    <m/>
    <m/>
    <s v="cobaltochelatase, CobN subunit"/>
    <m/>
    <m/>
    <s v="Kfla_3121"/>
    <n v="3747"/>
    <n v="1248"/>
    <m/>
  </r>
  <r>
    <x v="0"/>
    <x v="0"/>
    <s v="GCA_000024345.1"/>
    <s v="Primary Assembly"/>
    <s v="chromosome"/>
    <m/>
    <s v="CP001736.1"/>
    <n v="3338909"/>
    <n v="3339667"/>
    <s v="+"/>
    <m/>
    <m/>
    <m/>
    <m/>
    <m/>
    <m/>
    <s v="Kfla_3122"/>
    <n v="759"/>
    <m/>
    <m/>
  </r>
  <r>
    <x v="1"/>
    <x v="1"/>
    <s v="GCA_000024345.1"/>
    <s v="Primary Assembly"/>
    <s v="chromosome"/>
    <m/>
    <s v="CP001736.1"/>
    <n v="3338909"/>
    <n v="3339667"/>
    <s v="+"/>
    <s v="ADB32186.1"/>
    <m/>
    <m/>
    <s v="stationary-phase survival protein SurE"/>
    <m/>
    <m/>
    <s v="Kfla_3122"/>
    <n v="759"/>
    <n v="252"/>
    <m/>
  </r>
  <r>
    <x v="0"/>
    <x v="0"/>
    <s v="GCA_000024345.1"/>
    <s v="Primary Assembly"/>
    <s v="chromosome"/>
    <m/>
    <s v="CP001736.1"/>
    <n v="3339836"/>
    <n v="3340666"/>
    <s v="-"/>
    <m/>
    <m/>
    <m/>
    <m/>
    <m/>
    <m/>
    <s v="Kfla_3123"/>
    <n v="831"/>
    <m/>
    <m/>
  </r>
  <r>
    <x v="1"/>
    <x v="1"/>
    <s v="GCA_000024345.1"/>
    <s v="Primary Assembly"/>
    <s v="chromosome"/>
    <m/>
    <s v="CP001736.1"/>
    <n v="3339836"/>
    <n v="3340666"/>
    <s v="-"/>
    <s v="ADB32187.1"/>
    <m/>
    <m/>
    <s v="hypothetical protein"/>
    <m/>
    <m/>
    <s v="Kfla_3123"/>
    <n v="831"/>
    <n v="276"/>
    <m/>
  </r>
  <r>
    <x v="0"/>
    <x v="4"/>
    <s v="GCA_000024345.1"/>
    <s v="Primary Assembly"/>
    <s v="chromosome"/>
    <m/>
    <s v="CP001736.1"/>
    <n v="3340663"/>
    <n v="3341201"/>
    <s v="-"/>
    <m/>
    <m/>
    <m/>
    <m/>
    <m/>
    <m/>
    <s v="Kfla_3124"/>
    <n v="539"/>
    <m/>
    <s v="pseudo"/>
  </r>
  <r>
    <x v="0"/>
    <x v="0"/>
    <s v="GCA_000024345.1"/>
    <s v="Primary Assembly"/>
    <s v="chromosome"/>
    <m/>
    <s v="CP001736.1"/>
    <n v="3341632"/>
    <n v="3344145"/>
    <s v="+"/>
    <m/>
    <m/>
    <m/>
    <m/>
    <m/>
    <m/>
    <s v="Kfla_3125"/>
    <n v="2514"/>
    <m/>
    <m/>
  </r>
  <r>
    <x v="1"/>
    <x v="1"/>
    <s v="GCA_000024345.1"/>
    <s v="Primary Assembly"/>
    <s v="chromosome"/>
    <m/>
    <s v="CP001736.1"/>
    <n v="3341632"/>
    <n v="3344145"/>
    <s v="+"/>
    <s v="ADB32188.1"/>
    <m/>
    <m/>
    <s v="von Willebrand factor type A"/>
    <m/>
    <m/>
    <s v="Kfla_3125"/>
    <n v="2514"/>
    <n v="837"/>
    <m/>
  </r>
  <r>
    <x v="0"/>
    <x v="0"/>
    <s v="GCA_000024345.1"/>
    <s v="Primary Assembly"/>
    <s v="chromosome"/>
    <m/>
    <s v="CP001736.1"/>
    <n v="3344225"/>
    <n v="3344839"/>
    <s v="+"/>
    <m/>
    <m/>
    <m/>
    <m/>
    <m/>
    <m/>
    <s v="Kfla_3126"/>
    <n v="615"/>
    <m/>
    <m/>
  </r>
  <r>
    <x v="1"/>
    <x v="1"/>
    <s v="GCA_000024345.1"/>
    <s v="Primary Assembly"/>
    <s v="chromosome"/>
    <m/>
    <s v="CP001736.1"/>
    <n v="3344225"/>
    <n v="3344839"/>
    <s v="+"/>
    <s v="ADB32189.1"/>
    <m/>
    <m/>
    <s v="cob(I)alamin adenosyltransferase"/>
    <m/>
    <m/>
    <s v="Kfla_3126"/>
    <n v="615"/>
    <n v="204"/>
    <m/>
  </r>
  <r>
    <x v="0"/>
    <x v="0"/>
    <s v="GCA_000024345.1"/>
    <s v="Primary Assembly"/>
    <s v="chromosome"/>
    <m/>
    <s v="CP001736.1"/>
    <n v="3344836"/>
    <n v="3346191"/>
    <s v="+"/>
    <m/>
    <m/>
    <m/>
    <m/>
    <m/>
    <m/>
    <s v="Kfla_3127"/>
    <n v="1356"/>
    <m/>
    <m/>
  </r>
  <r>
    <x v="1"/>
    <x v="1"/>
    <s v="GCA_000024345.1"/>
    <s v="Primary Assembly"/>
    <s v="chromosome"/>
    <m/>
    <s v="CP001736.1"/>
    <n v="3344836"/>
    <n v="3346191"/>
    <s v="+"/>
    <s v="ADB32190.1"/>
    <m/>
    <m/>
    <s v="cobyrinic acid a,c-diamide synthase"/>
    <m/>
    <m/>
    <s v="Kfla_3127"/>
    <n v="1356"/>
    <n v="451"/>
    <m/>
  </r>
  <r>
    <x v="0"/>
    <x v="0"/>
    <s v="GCA_000024345.1"/>
    <s v="Primary Assembly"/>
    <s v="chromosome"/>
    <m/>
    <s v="CP001736.1"/>
    <n v="3346188"/>
    <n v="3347636"/>
    <s v="+"/>
    <m/>
    <m/>
    <m/>
    <m/>
    <m/>
    <m/>
    <s v="Kfla_3128"/>
    <n v="1449"/>
    <m/>
    <m/>
  </r>
  <r>
    <x v="1"/>
    <x v="1"/>
    <s v="GCA_000024345.1"/>
    <s v="Primary Assembly"/>
    <s v="chromosome"/>
    <m/>
    <s v="CP001736.1"/>
    <n v="3346188"/>
    <n v="3347636"/>
    <s v="+"/>
    <s v="ADB32191.1"/>
    <m/>
    <m/>
    <s v="cob(II)yrinic acid a,c-diamide reductase"/>
    <m/>
    <m/>
    <s v="Kfla_3128"/>
    <n v="1449"/>
    <n v="482"/>
    <m/>
  </r>
  <r>
    <x v="0"/>
    <x v="0"/>
    <s v="GCA_000024345.1"/>
    <s v="Primary Assembly"/>
    <s v="chromosome"/>
    <m/>
    <s v="CP001736.1"/>
    <n v="3347663"/>
    <n v="3348247"/>
    <s v="+"/>
    <m/>
    <m/>
    <m/>
    <m/>
    <m/>
    <m/>
    <s v="Kfla_3129"/>
    <n v="585"/>
    <m/>
    <m/>
  </r>
  <r>
    <x v="1"/>
    <x v="1"/>
    <s v="GCA_000024345.1"/>
    <s v="Primary Assembly"/>
    <s v="chromosome"/>
    <m/>
    <s v="CP001736.1"/>
    <n v="3347663"/>
    <n v="3348247"/>
    <s v="+"/>
    <s v="ADB32192.1"/>
    <m/>
    <m/>
    <s v="hypothetical protein"/>
    <m/>
    <m/>
    <s v="Kfla_3129"/>
    <n v="585"/>
    <n v="194"/>
    <m/>
  </r>
  <r>
    <x v="0"/>
    <x v="0"/>
    <s v="GCA_000024345.1"/>
    <s v="Primary Assembly"/>
    <s v="chromosome"/>
    <m/>
    <s v="CP001736.1"/>
    <n v="3348386"/>
    <n v="3349504"/>
    <s v="+"/>
    <m/>
    <m/>
    <m/>
    <m/>
    <m/>
    <m/>
    <s v="Kfla_3130"/>
    <n v="1119"/>
    <m/>
    <m/>
  </r>
  <r>
    <x v="1"/>
    <x v="1"/>
    <s v="GCA_000024345.1"/>
    <s v="Primary Assembly"/>
    <s v="chromosome"/>
    <m/>
    <s v="CP001736.1"/>
    <n v="3348386"/>
    <n v="3349504"/>
    <s v="+"/>
    <s v="ADB32193.1"/>
    <m/>
    <m/>
    <s v="hypothetical protein"/>
    <m/>
    <m/>
    <s v="Kfla_3130"/>
    <n v="1119"/>
    <n v="372"/>
    <m/>
  </r>
  <r>
    <x v="0"/>
    <x v="0"/>
    <s v="GCA_000024345.1"/>
    <s v="Primary Assembly"/>
    <s v="chromosome"/>
    <m/>
    <s v="CP001736.1"/>
    <n v="3349630"/>
    <n v="3350595"/>
    <s v="+"/>
    <m/>
    <m/>
    <m/>
    <m/>
    <m/>
    <m/>
    <s v="Kfla_3131"/>
    <n v="966"/>
    <m/>
    <m/>
  </r>
  <r>
    <x v="1"/>
    <x v="1"/>
    <s v="GCA_000024345.1"/>
    <s v="Primary Assembly"/>
    <s v="chromosome"/>
    <m/>
    <s v="CP001736.1"/>
    <n v="3349630"/>
    <n v="3350595"/>
    <s v="+"/>
    <s v="ADB32194.1"/>
    <m/>
    <m/>
    <s v="ABC transporter related protein"/>
    <m/>
    <m/>
    <s v="Kfla_3131"/>
    <n v="966"/>
    <n v="321"/>
    <m/>
  </r>
  <r>
    <x v="0"/>
    <x v="0"/>
    <s v="GCA_000024345.1"/>
    <s v="Primary Assembly"/>
    <s v="chromosome"/>
    <m/>
    <s v="CP001736.1"/>
    <n v="3350582"/>
    <n v="3351451"/>
    <s v="+"/>
    <m/>
    <m/>
    <m/>
    <m/>
    <m/>
    <m/>
    <s v="Kfla_3132"/>
    <n v="870"/>
    <m/>
    <m/>
  </r>
  <r>
    <x v="1"/>
    <x v="1"/>
    <s v="GCA_000024345.1"/>
    <s v="Primary Assembly"/>
    <s v="chromosome"/>
    <m/>
    <s v="CP001736.1"/>
    <n v="3350582"/>
    <n v="3351451"/>
    <s v="+"/>
    <s v="ADB32195.1"/>
    <m/>
    <m/>
    <s v="hypothetical protein"/>
    <m/>
    <m/>
    <s v="Kfla_3132"/>
    <n v="870"/>
    <n v="289"/>
    <m/>
  </r>
  <r>
    <x v="0"/>
    <x v="0"/>
    <s v="GCA_000024345.1"/>
    <s v="Primary Assembly"/>
    <s v="chromosome"/>
    <m/>
    <s v="CP001736.1"/>
    <n v="3351511"/>
    <n v="3352473"/>
    <s v="+"/>
    <m/>
    <m/>
    <m/>
    <m/>
    <m/>
    <m/>
    <s v="Kfla_3133"/>
    <n v="963"/>
    <m/>
    <m/>
  </r>
  <r>
    <x v="1"/>
    <x v="1"/>
    <s v="GCA_000024345.1"/>
    <s v="Primary Assembly"/>
    <s v="chromosome"/>
    <m/>
    <s v="CP001736.1"/>
    <n v="3351511"/>
    <n v="3352473"/>
    <s v="+"/>
    <s v="ADB32196.1"/>
    <m/>
    <m/>
    <s v="Methyltransferase type 11"/>
    <m/>
    <m/>
    <s v="Kfla_3133"/>
    <n v="963"/>
    <n v="320"/>
    <m/>
  </r>
  <r>
    <x v="0"/>
    <x v="0"/>
    <s v="GCA_000024345.1"/>
    <s v="Primary Assembly"/>
    <s v="chromosome"/>
    <m/>
    <s v="CP001736.1"/>
    <n v="3352572"/>
    <n v="3353240"/>
    <s v="-"/>
    <m/>
    <m/>
    <m/>
    <m/>
    <m/>
    <m/>
    <s v="Kfla_3134"/>
    <n v="669"/>
    <m/>
    <m/>
  </r>
  <r>
    <x v="1"/>
    <x v="1"/>
    <s v="GCA_000024345.1"/>
    <s v="Primary Assembly"/>
    <s v="chromosome"/>
    <m/>
    <s v="CP001736.1"/>
    <n v="3352572"/>
    <n v="3353240"/>
    <s v="-"/>
    <s v="ADB32197.1"/>
    <m/>
    <m/>
    <s v="NAD(P)H dehydrogenase (quinone)"/>
    <m/>
    <m/>
    <s v="Kfla_3134"/>
    <n v="669"/>
    <n v="222"/>
    <m/>
  </r>
  <r>
    <x v="0"/>
    <x v="0"/>
    <s v="GCA_000024345.1"/>
    <s v="Primary Assembly"/>
    <s v="chromosome"/>
    <m/>
    <s v="CP001736.1"/>
    <n v="3353359"/>
    <n v="3353898"/>
    <s v="+"/>
    <m/>
    <m/>
    <m/>
    <m/>
    <m/>
    <m/>
    <s v="Kfla_3135"/>
    <n v="540"/>
    <m/>
    <m/>
  </r>
  <r>
    <x v="1"/>
    <x v="1"/>
    <s v="GCA_000024345.1"/>
    <s v="Primary Assembly"/>
    <s v="chromosome"/>
    <m/>
    <s v="CP001736.1"/>
    <n v="3353359"/>
    <n v="3353898"/>
    <s v="+"/>
    <s v="ADB32198.1"/>
    <m/>
    <m/>
    <s v="transcriptional regulator, MarR family"/>
    <m/>
    <m/>
    <s v="Kfla_3135"/>
    <n v="540"/>
    <n v="179"/>
    <m/>
  </r>
  <r>
    <x v="0"/>
    <x v="0"/>
    <s v="GCA_000024345.1"/>
    <s v="Primary Assembly"/>
    <s v="chromosome"/>
    <m/>
    <s v="CP001736.1"/>
    <n v="3353911"/>
    <n v="3354573"/>
    <s v="-"/>
    <m/>
    <m/>
    <m/>
    <m/>
    <m/>
    <m/>
    <s v="Kfla_3136"/>
    <n v="663"/>
    <m/>
    <m/>
  </r>
  <r>
    <x v="1"/>
    <x v="1"/>
    <s v="GCA_000024345.1"/>
    <s v="Primary Assembly"/>
    <s v="chromosome"/>
    <m/>
    <s v="CP001736.1"/>
    <n v="3353911"/>
    <n v="3354573"/>
    <s v="-"/>
    <s v="ADB32199.1"/>
    <m/>
    <m/>
    <s v="two component transcriptional regulator, LuxR family"/>
    <m/>
    <m/>
    <s v="Kfla_3136"/>
    <n v="663"/>
    <n v="220"/>
    <m/>
  </r>
  <r>
    <x v="0"/>
    <x v="0"/>
    <s v="GCA_000024345.1"/>
    <s v="Primary Assembly"/>
    <s v="chromosome"/>
    <m/>
    <s v="CP001736.1"/>
    <n v="3354570"/>
    <n v="3355832"/>
    <s v="-"/>
    <m/>
    <m/>
    <m/>
    <m/>
    <m/>
    <m/>
    <s v="Kfla_3137"/>
    <n v="1263"/>
    <m/>
    <m/>
  </r>
  <r>
    <x v="1"/>
    <x v="1"/>
    <s v="GCA_000024345.1"/>
    <s v="Primary Assembly"/>
    <s v="chromosome"/>
    <m/>
    <s v="CP001736.1"/>
    <n v="3354570"/>
    <n v="3355832"/>
    <s v="-"/>
    <s v="ADB32200.1"/>
    <m/>
    <m/>
    <s v="histidine kinase"/>
    <m/>
    <m/>
    <s v="Kfla_3137"/>
    <n v="1263"/>
    <n v="420"/>
    <m/>
  </r>
  <r>
    <x v="0"/>
    <x v="0"/>
    <s v="GCA_000024345.1"/>
    <s v="Primary Assembly"/>
    <s v="chromosome"/>
    <m/>
    <s v="CP001736.1"/>
    <n v="3356243"/>
    <n v="3357265"/>
    <s v="+"/>
    <m/>
    <m/>
    <m/>
    <m/>
    <m/>
    <m/>
    <s v="Kfla_3138"/>
    <n v="1023"/>
    <m/>
    <m/>
  </r>
  <r>
    <x v="1"/>
    <x v="1"/>
    <s v="GCA_000024345.1"/>
    <s v="Primary Assembly"/>
    <s v="chromosome"/>
    <m/>
    <s v="CP001736.1"/>
    <n v="3356243"/>
    <n v="3357265"/>
    <s v="+"/>
    <s v="ADB32201.1"/>
    <m/>
    <m/>
    <s v="NMT1/THI5 like domain protein"/>
    <m/>
    <m/>
    <s v="Kfla_3138"/>
    <n v="1023"/>
    <n v="340"/>
    <m/>
  </r>
  <r>
    <x v="0"/>
    <x v="0"/>
    <s v="GCA_000024345.1"/>
    <s v="Primary Assembly"/>
    <s v="chromosome"/>
    <m/>
    <s v="CP001736.1"/>
    <n v="3357268"/>
    <n v="3358062"/>
    <s v="+"/>
    <m/>
    <m/>
    <m/>
    <m/>
    <m/>
    <m/>
    <s v="Kfla_3139"/>
    <n v="795"/>
    <m/>
    <m/>
  </r>
  <r>
    <x v="1"/>
    <x v="1"/>
    <s v="GCA_000024345.1"/>
    <s v="Primary Assembly"/>
    <s v="chromosome"/>
    <m/>
    <s v="CP001736.1"/>
    <n v="3357268"/>
    <n v="3358062"/>
    <s v="+"/>
    <s v="ADB32202.1"/>
    <m/>
    <m/>
    <s v="ABC transporter related protein"/>
    <m/>
    <m/>
    <s v="Kfla_3139"/>
    <n v="795"/>
    <n v="264"/>
    <m/>
  </r>
  <r>
    <x v="0"/>
    <x v="0"/>
    <s v="GCA_000024345.1"/>
    <s v="Primary Assembly"/>
    <s v="chromosome"/>
    <m/>
    <s v="CP001736.1"/>
    <n v="3358059"/>
    <n v="3358838"/>
    <s v="+"/>
    <m/>
    <m/>
    <m/>
    <m/>
    <m/>
    <m/>
    <s v="Kfla_3140"/>
    <n v="780"/>
    <m/>
    <m/>
  </r>
  <r>
    <x v="1"/>
    <x v="1"/>
    <s v="GCA_000024345.1"/>
    <s v="Primary Assembly"/>
    <s v="chromosome"/>
    <m/>
    <s v="CP001736.1"/>
    <n v="3358059"/>
    <n v="3358838"/>
    <s v="+"/>
    <s v="ADB32203.1"/>
    <m/>
    <m/>
    <s v="binding-protein-dependent transport systems inner membrane component"/>
    <m/>
    <m/>
    <s v="Kfla_3140"/>
    <n v="780"/>
    <n v="259"/>
    <m/>
  </r>
  <r>
    <x v="0"/>
    <x v="0"/>
    <s v="GCA_000024345.1"/>
    <s v="Primary Assembly"/>
    <s v="chromosome"/>
    <m/>
    <s v="CP001736.1"/>
    <n v="3358835"/>
    <n v="3359923"/>
    <s v="+"/>
    <m/>
    <m/>
    <m/>
    <m/>
    <m/>
    <m/>
    <s v="Kfla_3141"/>
    <n v="1089"/>
    <m/>
    <m/>
  </r>
  <r>
    <x v="1"/>
    <x v="1"/>
    <s v="GCA_000024345.1"/>
    <s v="Primary Assembly"/>
    <s v="chromosome"/>
    <m/>
    <s v="CP001736.1"/>
    <n v="3358835"/>
    <n v="3359923"/>
    <s v="+"/>
    <s v="ADB32204.1"/>
    <m/>
    <m/>
    <s v="Malate/L-lactate dehydrogenase"/>
    <m/>
    <m/>
    <s v="Kfla_3141"/>
    <n v="1089"/>
    <n v="362"/>
    <m/>
  </r>
  <r>
    <x v="0"/>
    <x v="0"/>
    <s v="GCA_000024345.1"/>
    <s v="Primary Assembly"/>
    <s v="chromosome"/>
    <m/>
    <s v="CP001736.1"/>
    <n v="3359923"/>
    <n v="3360318"/>
    <s v="+"/>
    <m/>
    <m/>
    <m/>
    <m/>
    <m/>
    <m/>
    <s v="Kfla_3142"/>
    <n v="396"/>
    <m/>
    <m/>
  </r>
  <r>
    <x v="1"/>
    <x v="1"/>
    <s v="GCA_000024345.1"/>
    <s v="Primary Assembly"/>
    <s v="chromosome"/>
    <m/>
    <s v="CP001736.1"/>
    <n v="3359923"/>
    <n v="3360318"/>
    <s v="+"/>
    <s v="ADB32205.1"/>
    <m/>
    <m/>
    <s v="Endoribonuclease L-PSP"/>
    <m/>
    <m/>
    <s v="Kfla_3142"/>
    <n v="396"/>
    <n v="131"/>
    <m/>
  </r>
  <r>
    <x v="0"/>
    <x v="0"/>
    <s v="GCA_000024345.1"/>
    <s v="Primary Assembly"/>
    <s v="chromosome"/>
    <m/>
    <s v="CP001736.1"/>
    <n v="3360373"/>
    <n v="3361224"/>
    <s v="+"/>
    <m/>
    <m/>
    <m/>
    <m/>
    <m/>
    <m/>
    <s v="Kfla_3143"/>
    <n v="852"/>
    <m/>
    <m/>
  </r>
  <r>
    <x v="1"/>
    <x v="1"/>
    <s v="GCA_000024345.1"/>
    <s v="Primary Assembly"/>
    <s v="chromosome"/>
    <m/>
    <s v="CP001736.1"/>
    <n v="3360373"/>
    <n v="3361224"/>
    <s v="+"/>
    <s v="ADB32206.1"/>
    <m/>
    <m/>
    <s v="5-carboxymethyl-2-hydroxymuconate Delta-isomerase"/>
    <m/>
    <m/>
    <s v="Kfla_3143"/>
    <n v="852"/>
    <n v="283"/>
    <m/>
  </r>
  <r>
    <x v="0"/>
    <x v="0"/>
    <s v="GCA_000024345.1"/>
    <s v="Primary Assembly"/>
    <s v="chromosome"/>
    <m/>
    <s v="CP001736.1"/>
    <n v="3361221"/>
    <n v="3361922"/>
    <s v="+"/>
    <m/>
    <m/>
    <m/>
    <m/>
    <m/>
    <m/>
    <s v="Kfla_3144"/>
    <n v="702"/>
    <m/>
    <m/>
  </r>
  <r>
    <x v="1"/>
    <x v="1"/>
    <s v="GCA_000024345.1"/>
    <s v="Primary Assembly"/>
    <s v="chromosome"/>
    <m/>
    <s v="CP001736.1"/>
    <n v="3361221"/>
    <n v="3361922"/>
    <s v="+"/>
    <s v="ADB32207.1"/>
    <m/>
    <m/>
    <s v="transcriptional regulator, GntR family"/>
    <m/>
    <m/>
    <s v="Kfla_3144"/>
    <n v="702"/>
    <n v="233"/>
    <m/>
  </r>
  <r>
    <x v="0"/>
    <x v="0"/>
    <s v="GCA_000024345.1"/>
    <s v="Primary Assembly"/>
    <s v="chromosome"/>
    <m/>
    <s v="CP001736.1"/>
    <n v="3361919"/>
    <n v="3362647"/>
    <s v="+"/>
    <m/>
    <m/>
    <m/>
    <m/>
    <m/>
    <m/>
    <s v="Kfla_3145"/>
    <n v="729"/>
    <m/>
    <m/>
  </r>
  <r>
    <x v="1"/>
    <x v="1"/>
    <s v="GCA_000024345.1"/>
    <s v="Primary Assembly"/>
    <s v="chromosome"/>
    <m/>
    <s v="CP001736.1"/>
    <n v="3361919"/>
    <n v="3362647"/>
    <s v="+"/>
    <s v="ADB32208.1"/>
    <m/>
    <m/>
    <s v="short-chain dehydrogenase/reductase SDR"/>
    <m/>
    <m/>
    <s v="Kfla_3145"/>
    <n v="729"/>
    <n v="242"/>
    <m/>
  </r>
  <r>
    <x v="0"/>
    <x v="0"/>
    <s v="GCA_000024345.1"/>
    <s v="Primary Assembly"/>
    <s v="chromosome"/>
    <m/>
    <s v="CP001736.1"/>
    <n v="3362651"/>
    <n v="3364240"/>
    <s v="+"/>
    <m/>
    <m/>
    <m/>
    <m/>
    <m/>
    <m/>
    <s v="Kfla_3146"/>
    <n v="1590"/>
    <m/>
    <m/>
  </r>
  <r>
    <x v="1"/>
    <x v="1"/>
    <s v="GCA_000024345.1"/>
    <s v="Primary Assembly"/>
    <s v="chromosome"/>
    <m/>
    <s v="CP001736.1"/>
    <n v="3362651"/>
    <n v="3364240"/>
    <s v="+"/>
    <s v="ADB32209.1"/>
    <m/>
    <m/>
    <s v="monooxygenase FAD-binding protein"/>
    <m/>
    <m/>
    <s v="Kfla_3146"/>
    <n v="1590"/>
    <n v="529"/>
    <m/>
  </r>
  <r>
    <x v="0"/>
    <x v="0"/>
    <s v="GCA_000024345.1"/>
    <s v="Primary Assembly"/>
    <s v="chromosome"/>
    <m/>
    <s v="CP001736.1"/>
    <n v="3364240"/>
    <n v="3364644"/>
    <s v="+"/>
    <m/>
    <m/>
    <m/>
    <m/>
    <m/>
    <m/>
    <s v="Kfla_3147"/>
    <n v="405"/>
    <m/>
    <m/>
  </r>
  <r>
    <x v="1"/>
    <x v="1"/>
    <s v="GCA_000024345.1"/>
    <s v="Primary Assembly"/>
    <s v="chromosome"/>
    <m/>
    <s v="CP001736.1"/>
    <n v="3364240"/>
    <n v="3364644"/>
    <s v="+"/>
    <s v="ADB32210.1"/>
    <m/>
    <m/>
    <s v="Cupin 2 conserved barrel domain protein"/>
    <m/>
    <m/>
    <s v="Kfla_3147"/>
    <n v="405"/>
    <n v="134"/>
    <m/>
  </r>
  <r>
    <x v="0"/>
    <x v="0"/>
    <s v="GCA_000024345.1"/>
    <s v="Primary Assembly"/>
    <s v="chromosome"/>
    <m/>
    <s v="CP001736.1"/>
    <n v="3364646"/>
    <n v="3365542"/>
    <s v="+"/>
    <m/>
    <m/>
    <m/>
    <m/>
    <m/>
    <m/>
    <s v="Kfla_3148"/>
    <n v="897"/>
    <m/>
    <m/>
  </r>
  <r>
    <x v="1"/>
    <x v="1"/>
    <s v="GCA_000024345.1"/>
    <s v="Primary Assembly"/>
    <s v="chromosome"/>
    <m/>
    <s v="CP001736.1"/>
    <n v="3364646"/>
    <n v="3365542"/>
    <s v="+"/>
    <s v="ADB32211.1"/>
    <m/>
    <m/>
    <s v="hypothetical protein"/>
    <m/>
    <m/>
    <s v="Kfla_3148"/>
    <n v="897"/>
    <n v="298"/>
    <m/>
  </r>
  <r>
    <x v="0"/>
    <x v="0"/>
    <s v="GCA_000024345.1"/>
    <s v="Primary Assembly"/>
    <s v="chromosome"/>
    <m/>
    <s v="CP001736.1"/>
    <n v="3365622"/>
    <n v="3366587"/>
    <s v="+"/>
    <m/>
    <m/>
    <m/>
    <m/>
    <m/>
    <m/>
    <s v="Kfla_3149"/>
    <n v="966"/>
    <m/>
    <m/>
  </r>
  <r>
    <x v="1"/>
    <x v="1"/>
    <s v="GCA_000024345.1"/>
    <s v="Primary Assembly"/>
    <s v="chromosome"/>
    <m/>
    <s v="CP001736.1"/>
    <n v="3365622"/>
    <n v="3366587"/>
    <s v="+"/>
    <s v="ADB32212.1"/>
    <m/>
    <m/>
    <s v="Alcohol dehydrogenase GroES domain protein"/>
    <m/>
    <m/>
    <s v="Kfla_3149"/>
    <n v="966"/>
    <n v="321"/>
    <m/>
  </r>
  <r>
    <x v="0"/>
    <x v="0"/>
    <s v="GCA_000024345.1"/>
    <s v="Primary Assembly"/>
    <s v="chromosome"/>
    <m/>
    <s v="CP001736.1"/>
    <n v="3366694"/>
    <n v="3367386"/>
    <s v="+"/>
    <m/>
    <m/>
    <m/>
    <m/>
    <m/>
    <m/>
    <s v="Kfla_3150"/>
    <n v="693"/>
    <m/>
    <m/>
  </r>
  <r>
    <x v="1"/>
    <x v="1"/>
    <s v="GCA_000024345.1"/>
    <s v="Primary Assembly"/>
    <s v="chromosome"/>
    <m/>
    <s v="CP001736.1"/>
    <n v="3366694"/>
    <n v="3367386"/>
    <s v="+"/>
    <s v="ADB32213.1"/>
    <m/>
    <m/>
    <s v="transcriptional regulator, GntR family"/>
    <m/>
    <m/>
    <s v="Kfla_3150"/>
    <n v="693"/>
    <n v="230"/>
    <m/>
  </r>
  <r>
    <x v="0"/>
    <x v="0"/>
    <s v="GCA_000024345.1"/>
    <s v="Primary Assembly"/>
    <s v="chromosome"/>
    <m/>
    <s v="CP001736.1"/>
    <n v="3367455"/>
    <n v="3367919"/>
    <s v="-"/>
    <m/>
    <m/>
    <m/>
    <m/>
    <m/>
    <m/>
    <s v="Kfla_3151"/>
    <n v="465"/>
    <m/>
    <m/>
  </r>
  <r>
    <x v="1"/>
    <x v="1"/>
    <s v="GCA_000024345.1"/>
    <s v="Primary Assembly"/>
    <s v="chromosome"/>
    <m/>
    <s v="CP001736.1"/>
    <n v="3367455"/>
    <n v="3367919"/>
    <s v="-"/>
    <s v="ADB32214.1"/>
    <m/>
    <m/>
    <s v="pyridoxamine 5'-phosphate oxidase-related FMN- binding protein"/>
    <m/>
    <m/>
    <s v="Kfla_3151"/>
    <n v="465"/>
    <n v="154"/>
    <m/>
  </r>
  <r>
    <x v="0"/>
    <x v="0"/>
    <s v="GCA_000024345.1"/>
    <s v="Primary Assembly"/>
    <s v="chromosome"/>
    <m/>
    <s v="CP001736.1"/>
    <n v="3367952"/>
    <n v="3368335"/>
    <s v="-"/>
    <m/>
    <m/>
    <m/>
    <m/>
    <m/>
    <m/>
    <s v="Kfla_3152"/>
    <n v="384"/>
    <m/>
    <m/>
  </r>
  <r>
    <x v="1"/>
    <x v="1"/>
    <s v="GCA_000024345.1"/>
    <s v="Primary Assembly"/>
    <s v="chromosome"/>
    <m/>
    <s v="CP001736.1"/>
    <n v="3367952"/>
    <n v="3368335"/>
    <s v="-"/>
    <s v="ADB32215.1"/>
    <m/>
    <m/>
    <s v="conserved hypothetical protein"/>
    <m/>
    <m/>
    <s v="Kfla_3152"/>
    <n v="384"/>
    <n v="127"/>
    <m/>
  </r>
  <r>
    <x v="0"/>
    <x v="0"/>
    <s v="GCA_000024345.1"/>
    <s v="Primary Assembly"/>
    <s v="chromosome"/>
    <m/>
    <s v="CP001736.1"/>
    <n v="3368570"/>
    <n v="3369064"/>
    <s v="-"/>
    <m/>
    <m/>
    <m/>
    <m/>
    <m/>
    <m/>
    <s v="Kfla_3153"/>
    <n v="495"/>
    <m/>
    <m/>
  </r>
  <r>
    <x v="1"/>
    <x v="1"/>
    <s v="GCA_000024345.1"/>
    <s v="Primary Assembly"/>
    <s v="chromosome"/>
    <m/>
    <s v="CP001736.1"/>
    <n v="3368570"/>
    <n v="3369064"/>
    <s v="-"/>
    <s v="ADB32216.1"/>
    <m/>
    <m/>
    <s v="hypothetical protein"/>
    <m/>
    <m/>
    <s v="Kfla_3153"/>
    <n v="495"/>
    <n v="164"/>
    <m/>
  </r>
  <r>
    <x v="0"/>
    <x v="0"/>
    <s v="GCA_000024345.1"/>
    <s v="Primary Assembly"/>
    <s v="chromosome"/>
    <m/>
    <s v="CP001736.1"/>
    <n v="3369099"/>
    <n v="3369755"/>
    <s v="+"/>
    <m/>
    <m/>
    <m/>
    <m/>
    <m/>
    <m/>
    <s v="Kfla_3154"/>
    <n v="657"/>
    <m/>
    <m/>
  </r>
  <r>
    <x v="1"/>
    <x v="1"/>
    <s v="GCA_000024345.1"/>
    <s v="Primary Assembly"/>
    <s v="chromosome"/>
    <m/>
    <s v="CP001736.1"/>
    <n v="3369099"/>
    <n v="3369755"/>
    <s v="+"/>
    <s v="ADB32217.1"/>
    <m/>
    <m/>
    <s v="hypothetical protein"/>
    <m/>
    <m/>
    <s v="Kfla_3154"/>
    <n v="657"/>
    <n v="218"/>
    <m/>
  </r>
  <r>
    <x v="0"/>
    <x v="0"/>
    <s v="GCA_000024345.1"/>
    <s v="Primary Assembly"/>
    <s v="chromosome"/>
    <m/>
    <s v="CP001736.1"/>
    <n v="3369974"/>
    <n v="3370159"/>
    <s v="-"/>
    <m/>
    <m/>
    <m/>
    <m/>
    <m/>
    <m/>
    <s v="Kfla_3155"/>
    <n v="186"/>
    <m/>
    <m/>
  </r>
  <r>
    <x v="1"/>
    <x v="1"/>
    <s v="GCA_000024345.1"/>
    <s v="Primary Assembly"/>
    <s v="chromosome"/>
    <m/>
    <s v="CP001736.1"/>
    <n v="3369974"/>
    <n v="3370159"/>
    <s v="-"/>
    <s v="ADB32218.1"/>
    <m/>
    <m/>
    <s v="hypothetical protein"/>
    <m/>
    <m/>
    <s v="Kfla_3155"/>
    <n v="186"/>
    <n v="61"/>
    <m/>
  </r>
  <r>
    <x v="0"/>
    <x v="0"/>
    <s v="GCA_000024345.1"/>
    <s v="Primary Assembly"/>
    <s v="chromosome"/>
    <m/>
    <s v="CP001736.1"/>
    <n v="3370302"/>
    <n v="3371042"/>
    <s v="+"/>
    <m/>
    <m/>
    <m/>
    <m/>
    <m/>
    <m/>
    <s v="Kfla_3156"/>
    <n v="741"/>
    <m/>
    <m/>
  </r>
  <r>
    <x v="1"/>
    <x v="1"/>
    <s v="GCA_000024345.1"/>
    <s v="Primary Assembly"/>
    <s v="chromosome"/>
    <m/>
    <s v="CP001736.1"/>
    <n v="3370302"/>
    <n v="3371042"/>
    <s v="+"/>
    <s v="ADB32219.1"/>
    <m/>
    <m/>
    <s v="hypothetical protein"/>
    <m/>
    <m/>
    <s v="Kfla_3156"/>
    <n v="741"/>
    <n v="246"/>
    <m/>
  </r>
  <r>
    <x v="0"/>
    <x v="0"/>
    <s v="GCA_000024345.1"/>
    <s v="Primary Assembly"/>
    <s v="chromosome"/>
    <m/>
    <s v="CP001736.1"/>
    <n v="3371042"/>
    <n v="3372679"/>
    <s v="+"/>
    <m/>
    <m/>
    <m/>
    <m/>
    <m/>
    <m/>
    <s v="Kfla_3157"/>
    <n v="1638"/>
    <m/>
    <m/>
  </r>
  <r>
    <x v="1"/>
    <x v="1"/>
    <s v="GCA_000024345.1"/>
    <s v="Primary Assembly"/>
    <s v="chromosome"/>
    <m/>
    <s v="CP001736.1"/>
    <n v="3371042"/>
    <n v="3372679"/>
    <s v="+"/>
    <s v="ADB32220.1"/>
    <m/>
    <m/>
    <s v="Nucleotidyltransferase/DNA polymerase-like protein involved in DNA repair"/>
    <m/>
    <m/>
    <s v="Kfla_3157"/>
    <n v="1638"/>
    <n v="545"/>
    <m/>
  </r>
  <r>
    <x v="0"/>
    <x v="0"/>
    <s v="GCA_000024345.1"/>
    <s v="Primary Assembly"/>
    <s v="chromosome"/>
    <m/>
    <s v="CP001736.1"/>
    <n v="3373287"/>
    <n v="3374738"/>
    <s v="-"/>
    <m/>
    <m/>
    <m/>
    <m/>
    <m/>
    <m/>
    <s v="Kfla_3158"/>
    <n v="1452"/>
    <m/>
    <m/>
  </r>
  <r>
    <x v="1"/>
    <x v="1"/>
    <s v="GCA_000024345.1"/>
    <s v="Primary Assembly"/>
    <s v="chromosome"/>
    <m/>
    <s v="CP001736.1"/>
    <n v="3373287"/>
    <n v="3374738"/>
    <s v="-"/>
    <s v="ADB32221.1"/>
    <m/>
    <m/>
    <s v="beta-lactamase"/>
    <m/>
    <m/>
    <s v="Kfla_3158"/>
    <n v="1452"/>
    <n v="483"/>
    <m/>
  </r>
  <r>
    <x v="0"/>
    <x v="0"/>
    <s v="GCA_000024345.1"/>
    <s v="Primary Assembly"/>
    <s v="chromosome"/>
    <m/>
    <s v="CP001736.1"/>
    <n v="3374967"/>
    <n v="3375761"/>
    <s v="+"/>
    <m/>
    <m/>
    <m/>
    <m/>
    <m/>
    <m/>
    <s v="Kfla_3159"/>
    <n v="795"/>
    <m/>
    <m/>
  </r>
  <r>
    <x v="1"/>
    <x v="1"/>
    <s v="GCA_000024345.1"/>
    <s v="Primary Assembly"/>
    <s v="chromosome"/>
    <m/>
    <s v="CP001736.1"/>
    <n v="3374967"/>
    <n v="3375761"/>
    <s v="+"/>
    <s v="ADB32222.1"/>
    <m/>
    <m/>
    <s v="bifunctional deaminase-reductase domain protein"/>
    <m/>
    <m/>
    <s v="Kfla_3159"/>
    <n v="795"/>
    <n v="264"/>
    <m/>
  </r>
  <r>
    <x v="0"/>
    <x v="0"/>
    <s v="GCA_000024345.1"/>
    <s v="Primary Assembly"/>
    <s v="chromosome"/>
    <m/>
    <s v="CP001736.1"/>
    <n v="3375807"/>
    <n v="3376463"/>
    <s v="-"/>
    <m/>
    <m/>
    <m/>
    <m/>
    <m/>
    <m/>
    <s v="Kfla_3160"/>
    <n v="657"/>
    <m/>
    <m/>
  </r>
  <r>
    <x v="1"/>
    <x v="1"/>
    <s v="GCA_000024345.1"/>
    <s v="Primary Assembly"/>
    <s v="chromosome"/>
    <m/>
    <s v="CP001736.1"/>
    <n v="3375807"/>
    <n v="3376463"/>
    <s v="-"/>
    <s v="ADB32223.1"/>
    <m/>
    <m/>
    <s v="bifunctional deaminase-reductase domain protein"/>
    <m/>
    <m/>
    <s v="Kfla_3160"/>
    <n v="657"/>
    <n v="218"/>
    <m/>
  </r>
  <r>
    <x v="0"/>
    <x v="0"/>
    <s v="GCA_000024345.1"/>
    <s v="Primary Assembly"/>
    <s v="chromosome"/>
    <m/>
    <s v="CP001736.1"/>
    <n v="3376613"/>
    <n v="3376996"/>
    <s v="+"/>
    <m/>
    <m/>
    <m/>
    <m/>
    <m/>
    <m/>
    <s v="Kfla_3161"/>
    <n v="384"/>
    <m/>
    <m/>
  </r>
  <r>
    <x v="1"/>
    <x v="1"/>
    <s v="GCA_000024345.1"/>
    <s v="Primary Assembly"/>
    <s v="chromosome"/>
    <m/>
    <s v="CP001736.1"/>
    <n v="3376613"/>
    <n v="3376996"/>
    <s v="+"/>
    <s v="ADB32224.1"/>
    <m/>
    <m/>
    <s v="conserved hypothetical protein"/>
    <m/>
    <m/>
    <s v="Kfla_3161"/>
    <n v="384"/>
    <n v="127"/>
    <m/>
  </r>
  <r>
    <x v="0"/>
    <x v="0"/>
    <s v="GCA_000024345.1"/>
    <s v="Primary Assembly"/>
    <s v="chromosome"/>
    <m/>
    <s v="CP001736.1"/>
    <n v="3377127"/>
    <n v="3378116"/>
    <s v="+"/>
    <m/>
    <m/>
    <m/>
    <m/>
    <m/>
    <m/>
    <s v="Kfla_3162"/>
    <n v="990"/>
    <m/>
    <m/>
  </r>
  <r>
    <x v="1"/>
    <x v="1"/>
    <s v="GCA_000024345.1"/>
    <s v="Primary Assembly"/>
    <s v="chromosome"/>
    <m/>
    <s v="CP001736.1"/>
    <n v="3377127"/>
    <n v="3378116"/>
    <s v="+"/>
    <s v="ADB32225.1"/>
    <m/>
    <m/>
    <s v="Alcohol dehydrogenase zinc-binding domain protein"/>
    <m/>
    <m/>
    <s v="Kfla_3162"/>
    <n v="990"/>
    <n v="329"/>
    <m/>
  </r>
  <r>
    <x v="0"/>
    <x v="0"/>
    <s v="GCA_000024345.1"/>
    <s v="Primary Assembly"/>
    <s v="chromosome"/>
    <m/>
    <s v="CP001736.1"/>
    <n v="3378113"/>
    <n v="3379498"/>
    <s v="-"/>
    <m/>
    <m/>
    <m/>
    <m/>
    <m/>
    <m/>
    <s v="Kfla_3163"/>
    <n v="1386"/>
    <m/>
    <m/>
  </r>
  <r>
    <x v="1"/>
    <x v="1"/>
    <s v="GCA_000024345.1"/>
    <s v="Primary Assembly"/>
    <s v="chromosome"/>
    <m/>
    <s v="CP001736.1"/>
    <n v="3378113"/>
    <n v="3379498"/>
    <s v="-"/>
    <s v="ADB32226.1"/>
    <m/>
    <m/>
    <s v="putative RNA polymerase, sigma-24 subunit, ECF subfamily"/>
    <m/>
    <m/>
    <s v="Kfla_3163"/>
    <n v="1386"/>
    <n v="461"/>
    <m/>
  </r>
  <r>
    <x v="0"/>
    <x v="0"/>
    <s v="GCA_000024345.1"/>
    <s v="Primary Assembly"/>
    <s v="chromosome"/>
    <m/>
    <s v="CP001736.1"/>
    <n v="3379495"/>
    <n v="3379863"/>
    <s v="-"/>
    <m/>
    <m/>
    <m/>
    <m/>
    <m/>
    <m/>
    <s v="Kfla_3164"/>
    <n v="369"/>
    <m/>
    <m/>
  </r>
  <r>
    <x v="1"/>
    <x v="1"/>
    <s v="GCA_000024345.1"/>
    <s v="Primary Assembly"/>
    <s v="chromosome"/>
    <m/>
    <s v="CP001736.1"/>
    <n v="3379495"/>
    <n v="3379863"/>
    <s v="-"/>
    <s v="ADB32227.1"/>
    <m/>
    <m/>
    <s v="YCII-related protein"/>
    <m/>
    <m/>
    <s v="Kfla_3164"/>
    <n v="369"/>
    <n v="122"/>
    <m/>
  </r>
  <r>
    <x v="0"/>
    <x v="0"/>
    <s v="GCA_000024345.1"/>
    <s v="Primary Assembly"/>
    <s v="chromosome"/>
    <m/>
    <s v="CP001736.1"/>
    <n v="3379939"/>
    <n v="3380289"/>
    <s v="+"/>
    <m/>
    <m/>
    <m/>
    <m/>
    <m/>
    <m/>
    <s v="Kfla_3165"/>
    <n v="351"/>
    <m/>
    <m/>
  </r>
  <r>
    <x v="1"/>
    <x v="1"/>
    <s v="GCA_000024345.1"/>
    <s v="Primary Assembly"/>
    <s v="chromosome"/>
    <m/>
    <s v="CP001736.1"/>
    <n v="3379939"/>
    <n v="3380289"/>
    <s v="+"/>
    <s v="ADB32228.1"/>
    <m/>
    <m/>
    <s v="transcriptional regulator, ArsR family"/>
    <m/>
    <m/>
    <s v="Kfla_3165"/>
    <n v="351"/>
    <n v="116"/>
    <m/>
  </r>
  <r>
    <x v="0"/>
    <x v="0"/>
    <s v="GCA_000024345.1"/>
    <s v="Primary Assembly"/>
    <s v="chromosome"/>
    <m/>
    <s v="CP001736.1"/>
    <n v="3380286"/>
    <n v="3380729"/>
    <s v="+"/>
    <m/>
    <m/>
    <m/>
    <m/>
    <m/>
    <m/>
    <s v="Kfla_3166"/>
    <n v="444"/>
    <m/>
    <m/>
  </r>
  <r>
    <x v="1"/>
    <x v="1"/>
    <s v="GCA_000024345.1"/>
    <s v="Primary Assembly"/>
    <s v="chromosome"/>
    <m/>
    <s v="CP001736.1"/>
    <n v="3380286"/>
    <n v="3380729"/>
    <s v="+"/>
    <s v="ADB32229.1"/>
    <m/>
    <m/>
    <s v="Activator of Hsp90 ATPase 1 family protein"/>
    <m/>
    <m/>
    <s v="Kfla_3166"/>
    <n v="444"/>
    <n v="147"/>
    <m/>
  </r>
  <r>
    <x v="0"/>
    <x v="0"/>
    <s v="GCA_000024345.1"/>
    <s v="Primary Assembly"/>
    <s v="chromosome"/>
    <m/>
    <s v="CP001736.1"/>
    <n v="3380744"/>
    <n v="3381331"/>
    <s v="+"/>
    <m/>
    <m/>
    <m/>
    <m/>
    <m/>
    <m/>
    <s v="Kfla_3167"/>
    <n v="588"/>
    <m/>
    <m/>
  </r>
  <r>
    <x v="1"/>
    <x v="1"/>
    <s v="GCA_000024345.1"/>
    <s v="Primary Assembly"/>
    <s v="chromosome"/>
    <m/>
    <s v="CP001736.1"/>
    <n v="3380744"/>
    <n v="3381331"/>
    <s v="+"/>
    <s v="ADB32230.1"/>
    <m/>
    <m/>
    <s v="hypothetical protein"/>
    <m/>
    <m/>
    <s v="Kfla_3167"/>
    <n v="588"/>
    <n v="195"/>
    <m/>
  </r>
  <r>
    <x v="0"/>
    <x v="0"/>
    <s v="GCA_000024345.1"/>
    <s v="Primary Assembly"/>
    <s v="chromosome"/>
    <m/>
    <s v="CP001736.1"/>
    <n v="3381527"/>
    <n v="3382126"/>
    <s v="+"/>
    <m/>
    <m/>
    <m/>
    <m/>
    <m/>
    <m/>
    <s v="Kfla_3168"/>
    <n v="600"/>
    <m/>
    <m/>
  </r>
  <r>
    <x v="1"/>
    <x v="1"/>
    <s v="GCA_000024345.1"/>
    <s v="Primary Assembly"/>
    <s v="chromosome"/>
    <m/>
    <s v="CP001736.1"/>
    <n v="3381527"/>
    <n v="3382126"/>
    <s v="+"/>
    <s v="ADB32231.1"/>
    <m/>
    <m/>
    <s v="CDP-alcohol phosphatidyltransferase"/>
    <m/>
    <m/>
    <s v="Kfla_3168"/>
    <n v="600"/>
    <n v="199"/>
    <m/>
  </r>
  <r>
    <x v="0"/>
    <x v="0"/>
    <s v="GCA_000024345.1"/>
    <s v="Primary Assembly"/>
    <s v="chromosome"/>
    <m/>
    <s v="CP001736.1"/>
    <n v="3382123"/>
    <n v="3382959"/>
    <s v="+"/>
    <m/>
    <m/>
    <m/>
    <m/>
    <m/>
    <m/>
    <s v="Kfla_3169"/>
    <n v="837"/>
    <m/>
    <m/>
  </r>
  <r>
    <x v="1"/>
    <x v="1"/>
    <s v="GCA_000024345.1"/>
    <s v="Primary Assembly"/>
    <s v="chromosome"/>
    <m/>
    <s v="CP001736.1"/>
    <n v="3382123"/>
    <n v="3382959"/>
    <s v="+"/>
    <s v="ADB32232.1"/>
    <m/>
    <m/>
    <s v="protein of unknown function DUF881"/>
    <m/>
    <m/>
    <s v="Kfla_3169"/>
    <n v="837"/>
    <n v="278"/>
    <m/>
  </r>
  <r>
    <x v="0"/>
    <x v="0"/>
    <s v="GCA_000024345.1"/>
    <s v="Primary Assembly"/>
    <s v="chromosome"/>
    <m/>
    <s v="CP001736.1"/>
    <n v="3382956"/>
    <n v="3383288"/>
    <s v="+"/>
    <m/>
    <m/>
    <m/>
    <m/>
    <m/>
    <m/>
    <s v="Kfla_3170"/>
    <n v="333"/>
    <m/>
    <m/>
  </r>
  <r>
    <x v="1"/>
    <x v="1"/>
    <s v="GCA_000024345.1"/>
    <s v="Primary Assembly"/>
    <s v="chromosome"/>
    <m/>
    <s v="CP001736.1"/>
    <n v="3382956"/>
    <n v="3383288"/>
    <s v="+"/>
    <s v="ADB32233.1"/>
    <m/>
    <m/>
    <s v="protein of unknown function DUF1290"/>
    <m/>
    <m/>
    <s v="Kfla_3170"/>
    <n v="333"/>
    <n v="110"/>
    <m/>
  </r>
  <r>
    <x v="0"/>
    <x v="0"/>
    <s v="GCA_000024345.1"/>
    <s v="Primary Assembly"/>
    <s v="chromosome"/>
    <m/>
    <s v="CP001736.1"/>
    <n v="3383290"/>
    <n v="3384213"/>
    <s v="+"/>
    <m/>
    <m/>
    <m/>
    <m/>
    <m/>
    <m/>
    <s v="Kfla_3171"/>
    <n v="924"/>
    <m/>
    <m/>
  </r>
  <r>
    <x v="1"/>
    <x v="1"/>
    <s v="GCA_000024345.1"/>
    <s v="Primary Assembly"/>
    <s v="chromosome"/>
    <m/>
    <s v="CP001736.1"/>
    <n v="3383290"/>
    <n v="3384213"/>
    <s v="+"/>
    <s v="ADB32234.1"/>
    <m/>
    <m/>
    <s v="protein of unknown function DUF881"/>
    <m/>
    <m/>
    <s v="Kfla_3171"/>
    <n v="924"/>
    <n v="307"/>
    <m/>
  </r>
  <r>
    <x v="0"/>
    <x v="0"/>
    <s v="GCA_000024345.1"/>
    <s v="Primary Assembly"/>
    <s v="chromosome"/>
    <m/>
    <s v="CP001736.1"/>
    <n v="3384239"/>
    <n v="3384622"/>
    <s v="+"/>
    <m/>
    <m/>
    <m/>
    <m/>
    <m/>
    <m/>
    <s v="Kfla_3172"/>
    <n v="384"/>
    <m/>
    <m/>
  </r>
  <r>
    <x v="1"/>
    <x v="1"/>
    <s v="GCA_000024345.1"/>
    <s v="Primary Assembly"/>
    <s v="chromosome"/>
    <m/>
    <s v="CP001736.1"/>
    <n v="3384239"/>
    <n v="3384622"/>
    <s v="+"/>
    <s v="ADB32235.1"/>
    <m/>
    <m/>
    <s v="glycine cleavage system H protein"/>
    <m/>
    <m/>
    <s v="Kfla_3172"/>
    <n v="384"/>
    <n v="127"/>
    <m/>
  </r>
  <r>
    <x v="0"/>
    <x v="0"/>
    <s v="GCA_000024345.1"/>
    <s v="Primary Assembly"/>
    <s v="chromosome"/>
    <m/>
    <s v="CP001736.1"/>
    <n v="3384670"/>
    <n v="3385269"/>
    <s v="+"/>
    <m/>
    <m/>
    <m/>
    <m/>
    <m/>
    <m/>
    <s v="Kfla_3173"/>
    <n v="600"/>
    <m/>
    <m/>
  </r>
  <r>
    <x v="1"/>
    <x v="1"/>
    <s v="GCA_000024345.1"/>
    <s v="Primary Assembly"/>
    <s v="chromosome"/>
    <m/>
    <s v="CP001736.1"/>
    <n v="3384670"/>
    <n v="3385269"/>
    <s v="+"/>
    <s v="ADB32236.1"/>
    <m/>
    <m/>
    <s v="FHA domain containing protein"/>
    <m/>
    <m/>
    <s v="Kfla_3173"/>
    <n v="600"/>
    <n v="199"/>
    <m/>
  </r>
  <r>
    <x v="0"/>
    <x v="0"/>
    <s v="GCA_000024345.1"/>
    <s v="Primary Assembly"/>
    <s v="chromosome"/>
    <m/>
    <s v="CP001736.1"/>
    <n v="3385256"/>
    <n v="3385936"/>
    <s v="+"/>
    <m/>
    <m/>
    <m/>
    <m/>
    <m/>
    <m/>
    <s v="Kfla_3174"/>
    <n v="681"/>
    <m/>
    <m/>
  </r>
  <r>
    <x v="1"/>
    <x v="1"/>
    <s v="GCA_000024345.1"/>
    <s v="Primary Assembly"/>
    <s v="chromosome"/>
    <m/>
    <s v="CP001736.1"/>
    <n v="3385256"/>
    <n v="3385936"/>
    <s v="+"/>
    <s v="ADB32237.1"/>
    <m/>
    <m/>
    <s v="transcriptional regulator, MerR family"/>
    <m/>
    <m/>
    <s v="Kfla_3174"/>
    <n v="681"/>
    <n v="226"/>
    <m/>
  </r>
  <r>
    <x v="0"/>
    <x v="0"/>
    <s v="GCA_000024345.1"/>
    <s v="Primary Assembly"/>
    <s v="chromosome"/>
    <m/>
    <s v="CP001736.1"/>
    <n v="3386157"/>
    <n v="3386651"/>
    <s v="+"/>
    <m/>
    <m/>
    <m/>
    <m/>
    <m/>
    <m/>
    <s v="Kfla_3175"/>
    <n v="495"/>
    <m/>
    <m/>
  </r>
  <r>
    <x v="1"/>
    <x v="1"/>
    <s v="GCA_000024345.1"/>
    <s v="Primary Assembly"/>
    <s v="chromosome"/>
    <m/>
    <s v="CP001736.1"/>
    <n v="3386157"/>
    <n v="3386651"/>
    <s v="+"/>
    <s v="ADB32238.1"/>
    <m/>
    <m/>
    <s v="protein of unknown function DUF151"/>
    <m/>
    <m/>
    <s v="Kfla_3175"/>
    <n v="495"/>
    <n v="164"/>
    <m/>
  </r>
  <r>
    <x v="0"/>
    <x v="0"/>
    <s v="GCA_000024345.1"/>
    <s v="Primary Assembly"/>
    <s v="chromosome"/>
    <m/>
    <s v="CP001736.1"/>
    <n v="3386860"/>
    <n v="3387480"/>
    <s v="+"/>
    <m/>
    <m/>
    <m/>
    <m/>
    <m/>
    <m/>
    <s v="Kfla_3176"/>
    <n v="621"/>
    <m/>
    <m/>
  </r>
  <r>
    <x v="1"/>
    <x v="1"/>
    <s v="GCA_000024345.1"/>
    <s v="Primary Assembly"/>
    <s v="chromosome"/>
    <m/>
    <s v="CP001736.1"/>
    <n v="3386860"/>
    <n v="3387480"/>
    <s v="+"/>
    <s v="ADB32239.1"/>
    <m/>
    <m/>
    <s v="transcriptional regulator, MerR family"/>
    <m/>
    <m/>
    <s v="Kfla_3176"/>
    <n v="621"/>
    <n v="206"/>
    <m/>
  </r>
  <r>
    <x v="0"/>
    <x v="0"/>
    <s v="GCA_000024345.1"/>
    <s v="Primary Assembly"/>
    <s v="chromosome"/>
    <m/>
    <s v="CP001736.1"/>
    <n v="3387511"/>
    <n v="3388440"/>
    <s v="+"/>
    <m/>
    <m/>
    <m/>
    <m/>
    <m/>
    <m/>
    <s v="Kfla_3177"/>
    <n v="930"/>
    <m/>
    <m/>
  </r>
  <r>
    <x v="1"/>
    <x v="1"/>
    <s v="GCA_000024345.1"/>
    <s v="Primary Assembly"/>
    <s v="chromosome"/>
    <m/>
    <s v="CP001736.1"/>
    <n v="3387511"/>
    <n v="3388440"/>
    <s v="+"/>
    <s v="ADB32240.1"/>
    <m/>
    <m/>
    <s v="dihydrodipicolinate synthetase"/>
    <m/>
    <m/>
    <s v="Kfla_3177"/>
    <n v="930"/>
    <n v="309"/>
    <m/>
  </r>
  <r>
    <x v="0"/>
    <x v="0"/>
    <s v="GCA_000024345.1"/>
    <s v="Primary Assembly"/>
    <s v="chromosome"/>
    <m/>
    <s v="CP001736.1"/>
    <n v="3388649"/>
    <n v="3391504"/>
    <s v="+"/>
    <m/>
    <m/>
    <m/>
    <m/>
    <m/>
    <m/>
    <s v="Kfla_3178"/>
    <n v="2856"/>
    <m/>
    <m/>
  </r>
  <r>
    <x v="1"/>
    <x v="1"/>
    <s v="GCA_000024345.1"/>
    <s v="Primary Assembly"/>
    <s v="chromosome"/>
    <m/>
    <s v="CP001736.1"/>
    <n v="3388649"/>
    <n v="3391504"/>
    <s v="+"/>
    <s v="ADB32241.1"/>
    <m/>
    <m/>
    <s v="glycine dehydrogenase"/>
    <m/>
    <m/>
    <s v="Kfla_3178"/>
    <n v="2856"/>
    <n v="951"/>
    <m/>
  </r>
  <r>
    <x v="0"/>
    <x v="0"/>
    <s v="GCA_000024345.1"/>
    <s v="Primary Assembly"/>
    <s v="chromosome"/>
    <m/>
    <s v="CP001736.1"/>
    <n v="3391501"/>
    <n v="3392799"/>
    <s v="+"/>
    <m/>
    <m/>
    <m/>
    <m/>
    <m/>
    <m/>
    <s v="Kfla_3179"/>
    <n v="1299"/>
    <m/>
    <m/>
  </r>
  <r>
    <x v="1"/>
    <x v="1"/>
    <s v="GCA_000024345.1"/>
    <s v="Primary Assembly"/>
    <s v="chromosome"/>
    <m/>
    <s v="CP001736.1"/>
    <n v="3391501"/>
    <n v="3392799"/>
    <s v="+"/>
    <s v="ADB32242.1"/>
    <m/>
    <m/>
    <s v="beta-lactamase"/>
    <m/>
    <m/>
    <s v="Kfla_3179"/>
    <n v="1299"/>
    <n v="432"/>
    <m/>
  </r>
  <r>
    <x v="0"/>
    <x v="0"/>
    <s v="GCA_000024345.1"/>
    <s v="Primary Assembly"/>
    <s v="chromosome"/>
    <m/>
    <s v="CP001736.1"/>
    <n v="3392812"/>
    <n v="3393654"/>
    <s v="+"/>
    <m/>
    <m/>
    <m/>
    <m/>
    <m/>
    <m/>
    <s v="Kfla_3180"/>
    <n v="843"/>
    <m/>
    <m/>
  </r>
  <r>
    <x v="1"/>
    <x v="1"/>
    <s v="GCA_000024345.1"/>
    <s v="Primary Assembly"/>
    <s v="chromosome"/>
    <m/>
    <s v="CP001736.1"/>
    <n v="3392812"/>
    <n v="3393654"/>
    <s v="+"/>
    <s v="ADB32243.1"/>
    <m/>
    <m/>
    <s v="short-chain dehydrogenase/reductase SDR"/>
    <m/>
    <m/>
    <s v="Kfla_3180"/>
    <n v="843"/>
    <n v="280"/>
    <m/>
  </r>
  <r>
    <x v="0"/>
    <x v="0"/>
    <s v="GCA_000024345.1"/>
    <s v="Primary Assembly"/>
    <s v="chromosome"/>
    <m/>
    <s v="CP001736.1"/>
    <n v="3393832"/>
    <n v="3395343"/>
    <s v="+"/>
    <m/>
    <m/>
    <m/>
    <m/>
    <m/>
    <m/>
    <s v="Kfla_3181"/>
    <n v="1512"/>
    <m/>
    <m/>
  </r>
  <r>
    <x v="1"/>
    <x v="1"/>
    <s v="GCA_000024345.1"/>
    <s v="Primary Assembly"/>
    <s v="chromosome"/>
    <m/>
    <s v="CP001736.1"/>
    <n v="3393832"/>
    <n v="3395343"/>
    <s v="+"/>
    <s v="ADB32244.1"/>
    <m/>
    <m/>
    <s v="Pyridoxal-dependent decarboxylase"/>
    <m/>
    <m/>
    <s v="Kfla_3181"/>
    <n v="1512"/>
    <n v="503"/>
    <m/>
  </r>
  <r>
    <x v="0"/>
    <x v="0"/>
    <s v="GCA_000024345.1"/>
    <s v="Primary Assembly"/>
    <s v="chromosome"/>
    <m/>
    <s v="CP001736.1"/>
    <n v="3395340"/>
    <n v="3397022"/>
    <s v="+"/>
    <m/>
    <m/>
    <m/>
    <m/>
    <m/>
    <m/>
    <s v="Kfla_3182"/>
    <n v="1683"/>
    <m/>
    <m/>
  </r>
  <r>
    <x v="1"/>
    <x v="1"/>
    <s v="GCA_000024345.1"/>
    <s v="Primary Assembly"/>
    <s v="chromosome"/>
    <m/>
    <s v="CP001736.1"/>
    <n v="3395340"/>
    <n v="3397022"/>
    <s v="+"/>
    <s v="ADB32245.1"/>
    <m/>
    <m/>
    <s v="IucA/IucC family protein"/>
    <m/>
    <m/>
    <s v="Kfla_3182"/>
    <n v="1683"/>
    <n v="560"/>
    <m/>
  </r>
  <r>
    <x v="0"/>
    <x v="0"/>
    <s v="GCA_000024345.1"/>
    <s v="Primary Assembly"/>
    <s v="chromosome"/>
    <m/>
    <s v="CP001736.1"/>
    <n v="3397019"/>
    <n v="3397564"/>
    <s v="+"/>
    <m/>
    <m/>
    <m/>
    <m/>
    <m/>
    <m/>
    <s v="Kfla_3183"/>
    <n v="546"/>
    <m/>
    <m/>
  </r>
  <r>
    <x v="1"/>
    <x v="1"/>
    <s v="GCA_000024345.1"/>
    <s v="Primary Assembly"/>
    <s v="chromosome"/>
    <m/>
    <s v="CP001736.1"/>
    <n v="3397019"/>
    <n v="3397564"/>
    <s v="+"/>
    <s v="ADB32246.1"/>
    <m/>
    <m/>
    <s v="GCN5-related N-acetyltransferase"/>
    <m/>
    <m/>
    <s v="Kfla_3183"/>
    <n v="546"/>
    <n v="181"/>
    <m/>
  </r>
  <r>
    <x v="0"/>
    <x v="0"/>
    <s v="GCA_000024345.1"/>
    <s v="Primary Assembly"/>
    <s v="chromosome"/>
    <m/>
    <s v="CP001736.1"/>
    <n v="3397566"/>
    <n v="3398861"/>
    <s v="+"/>
    <m/>
    <m/>
    <m/>
    <m/>
    <m/>
    <m/>
    <s v="Kfla_3184"/>
    <n v="1296"/>
    <m/>
    <m/>
  </r>
  <r>
    <x v="1"/>
    <x v="1"/>
    <s v="GCA_000024345.1"/>
    <s v="Primary Assembly"/>
    <s v="chromosome"/>
    <m/>
    <s v="CP001736.1"/>
    <n v="3397566"/>
    <n v="3398861"/>
    <s v="+"/>
    <s v="ADB32247.1"/>
    <m/>
    <m/>
    <s v="L-lysine 6-monooxygenase (NADPH)"/>
    <m/>
    <m/>
    <s v="Kfla_3184"/>
    <n v="1296"/>
    <n v="431"/>
    <m/>
  </r>
  <r>
    <x v="0"/>
    <x v="0"/>
    <s v="GCA_000024345.1"/>
    <s v="Primary Assembly"/>
    <s v="chromosome"/>
    <m/>
    <s v="CP001736.1"/>
    <n v="3398858"/>
    <n v="3400606"/>
    <s v="+"/>
    <m/>
    <m/>
    <m/>
    <m/>
    <m/>
    <m/>
    <s v="Kfla_3185"/>
    <n v="1749"/>
    <m/>
    <m/>
  </r>
  <r>
    <x v="1"/>
    <x v="1"/>
    <s v="GCA_000024345.1"/>
    <s v="Primary Assembly"/>
    <s v="chromosome"/>
    <m/>
    <s v="CP001736.1"/>
    <n v="3398858"/>
    <n v="3400606"/>
    <s v="+"/>
    <s v="ADB32248.1"/>
    <m/>
    <m/>
    <s v="IucA/IucC family protein"/>
    <m/>
    <m/>
    <s v="Kfla_3185"/>
    <n v="1749"/>
    <n v="582"/>
    <m/>
  </r>
  <r>
    <x v="0"/>
    <x v="0"/>
    <s v="GCA_000024345.1"/>
    <s v="Primary Assembly"/>
    <s v="chromosome"/>
    <m/>
    <s v="CP001736.1"/>
    <n v="3400699"/>
    <n v="3402483"/>
    <s v="-"/>
    <m/>
    <m/>
    <m/>
    <m/>
    <m/>
    <m/>
    <s v="Kfla_3186"/>
    <n v="1785"/>
    <m/>
    <m/>
  </r>
  <r>
    <x v="1"/>
    <x v="1"/>
    <s v="GCA_000024345.1"/>
    <s v="Primary Assembly"/>
    <s v="chromosome"/>
    <m/>
    <s v="CP001736.1"/>
    <n v="3400699"/>
    <n v="3402483"/>
    <s v="-"/>
    <s v="ADB32249.1"/>
    <m/>
    <m/>
    <s v="hypothetical protein"/>
    <m/>
    <m/>
    <s v="Kfla_3186"/>
    <n v="1785"/>
    <n v="594"/>
    <m/>
  </r>
  <r>
    <x v="0"/>
    <x v="0"/>
    <s v="GCA_000024345.1"/>
    <s v="Primary Assembly"/>
    <s v="chromosome"/>
    <m/>
    <s v="CP001736.1"/>
    <n v="3402908"/>
    <n v="3403564"/>
    <s v="+"/>
    <m/>
    <m/>
    <m/>
    <m/>
    <m/>
    <m/>
    <s v="Kfla_3187"/>
    <n v="657"/>
    <m/>
    <m/>
  </r>
  <r>
    <x v="1"/>
    <x v="1"/>
    <s v="GCA_000024345.1"/>
    <s v="Primary Assembly"/>
    <s v="chromosome"/>
    <m/>
    <s v="CP001736.1"/>
    <n v="3402908"/>
    <n v="3403564"/>
    <s v="+"/>
    <s v="ADB32250.1"/>
    <m/>
    <m/>
    <s v="Methyltransferase type 11"/>
    <m/>
    <m/>
    <s v="Kfla_3187"/>
    <n v="657"/>
    <n v="218"/>
    <m/>
  </r>
  <r>
    <x v="0"/>
    <x v="0"/>
    <s v="GCA_000024345.1"/>
    <s v="Primary Assembly"/>
    <s v="chromosome"/>
    <m/>
    <s v="CP001736.1"/>
    <n v="3403712"/>
    <n v="3405118"/>
    <s v="-"/>
    <m/>
    <m/>
    <m/>
    <m/>
    <m/>
    <m/>
    <s v="Kfla_3188"/>
    <n v="1407"/>
    <m/>
    <m/>
  </r>
  <r>
    <x v="1"/>
    <x v="1"/>
    <s v="GCA_000024345.1"/>
    <s v="Primary Assembly"/>
    <s v="chromosome"/>
    <m/>
    <s v="CP001736.1"/>
    <n v="3403712"/>
    <n v="3405118"/>
    <s v="-"/>
    <s v="ADB32251.1"/>
    <m/>
    <m/>
    <s v="putative modulator of DNA gyrase"/>
    <m/>
    <m/>
    <s v="Kfla_3188"/>
    <n v="1407"/>
    <n v="468"/>
    <m/>
  </r>
  <r>
    <x v="0"/>
    <x v="0"/>
    <s v="GCA_000024345.1"/>
    <s v="Primary Assembly"/>
    <s v="chromosome"/>
    <m/>
    <s v="CP001736.1"/>
    <n v="3405115"/>
    <n v="3406638"/>
    <s v="-"/>
    <m/>
    <m/>
    <m/>
    <m/>
    <m/>
    <m/>
    <s v="Kfla_3189"/>
    <n v="1524"/>
    <m/>
    <m/>
  </r>
  <r>
    <x v="1"/>
    <x v="1"/>
    <s v="GCA_000024345.1"/>
    <s v="Primary Assembly"/>
    <s v="chromosome"/>
    <m/>
    <s v="CP001736.1"/>
    <n v="3405115"/>
    <n v="3406638"/>
    <s v="-"/>
    <s v="ADB32252.1"/>
    <m/>
    <m/>
    <s v="peptidase U62 modulator of DNA gyrase"/>
    <m/>
    <m/>
    <s v="Kfla_3189"/>
    <n v="1524"/>
    <n v="507"/>
    <m/>
  </r>
  <r>
    <x v="0"/>
    <x v="0"/>
    <s v="GCA_000024345.1"/>
    <s v="Primary Assembly"/>
    <s v="chromosome"/>
    <m/>
    <s v="CP001736.1"/>
    <n v="3406694"/>
    <n v="3407362"/>
    <s v="-"/>
    <m/>
    <m/>
    <m/>
    <m/>
    <m/>
    <m/>
    <s v="Kfla_3190"/>
    <n v="669"/>
    <m/>
    <m/>
  </r>
  <r>
    <x v="1"/>
    <x v="1"/>
    <s v="GCA_000024345.1"/>
    <s v="Primary Assembly"/>
    <s v="chromosome"/>
    <m/>
    <s v="CP001736.1"/>
    <n v="3406694"/>
    <n v="3407362"/>
    <s v="-"/>
    <s v="ADB32253.1"/>
    <m/>
    <m/>
    <s v="peptidase S51 dipeptidase E"/>
    <m/>
    <m/>
    <s v="Kfla_3190"/>
    <n v="669"/>
    <n v="222"/>
    <m/>
  </r>
  <r>
    <x v="0"/>
    <x v="0"/>
    <s v="GCA_000024345.1"/>
    <s v="Primary Assembly"/>
    <s v="chromosome"/>
    <m/>
    <s v="CP001736.1"/>
    <n v="3407509"/>
    <n v="3407988"/>
    <s v="-"/>
    <m/>
    <m/>
    <m/>
    <m/>
    <m/>
    <m/>
    <s v="Kfla_3191"/>
    <n v="480"/>
    <m/>
    <m/>
  </r>
  <r>
    <x v="1"/>
    <x v="1"/>
    <s v="GCA_000024345.1"/>
    <s v="Primary Assembly"/>
    <s v="chromosome"/>
    <m/>
    <s v="CP001736.1"/>
    <n v="3407509"/>
    <n v="3407988"/>
    <s v="-"/>
    <s v="ADB32254.1"/>
    <m/>
    <m/>
    <s v="hypothetical protein"/>
    <m/>
    <m/>
    <s v="Kfla_3191"/>
    <n v="480"/>
    <n v="159"/>
    <m/>
  </r>
  <r>
    <x v="0"/>
    <x v="0"/>
    <s v="GCA_000024345.1"/>
    <s v="Primary Assembly"/>
    <s v="chromosome"/>
    <m/>
    <s v="CP001736.1"/>
    <n v="3408020"/>
    <n v="3408430"/>
    <s v="-"/>
    <m/>
    <m/>
    <m/>
    <m/>
    <m/>
    <m/>
    <s v="Kfla_3192"/>
    <n v="411"/>
    <m/>
    <m/>
  </r>
  <r>
    <x v="1"/>
    <x v="1"/>
    <s v="GCA_000024345.1"/>
    <s v="Primary Assembly"/>
    <s v="chromosome"/>
    <m/>
    <s v="CP001736.1"/>
    <n v="3408020"/>
    <n v="3408430"/>
    <s v="-"/>
    <s v="ADB32255.1"/>
    <m/>
    <m/>
    <s v="Glyoxalase/bleomycin resistance protein/dioxygenase"/>
    <m/>
    <m/>
    <s v="Kfla_3192"/>
    <n v="411"/>
    <n v="136"/>
    <m/>
  </r>
  <r>
    <x v="0"/>
    <x v="0"/>
    <s v="GCA_000024345.1"/>
    <s v="Primary Assembly"/>
    <s v="chromosome"/>
    <m/>
    <s v="CP001736.1"/>
    <n v="3408498"/>
    <n v="3408977"/>
    <s v="-"/>
    <m/>
    <m/>
    <m/>
    <m/>
    <m/>
    <m/>
    <s v="Kfla_3193"/>
    <n v="480"/>
    <m/>
    <m/>
  </r>
  <r>
    <x v="1"/>
    <x v="1"/>
    <s v="GCA_000024345.1"/>
    <s v="Primary Assembly"/>
    <s v="chromosome"/>
    <m/>
    <s v="CP001736.1"/>
    <n v="3408498"/>
    <n v="3408977"/>
    <s v="-"/>
    <s v="ADB32256.1"/>
    <m/>
    <m/>
    <s v="protein of unknown function DUF664"/>
    <m/>
    <m/>
    <s v="Kfla_3193"/>
    <n v="480"/>
    <n v="159"/>
    <m/>
  </r>
  <r>
    <x v="0"/>
    <x v="0"/>
    <s v="GCA_000024345.1"/>
    <s v="Primary Assembly"/>
    <s v="chromosome"/>
    <m/>
    <s v="CP001736.1"/>
    <n v="3409197"/>
    <n v="3409994"/>
    <s v="-"/>
    <m/>
    <m/>
    <m/>
    <m/>
    <m/>
    <m/>
    <s v="Kfla_3194"/>
    <n v="798"/>
    <m/>
    <m/>
  </r>
  <r>
    <x v="1"/>
    <x v="1"/>
    <s v="GCA_000024345.1"/>
    <s v="Primary Assembly"/>
    <s v="chromosome"/>
    <m/>
    <s v="CP001736.1"/>
    <n v="3409197"/>
    <n v="3409994"/>
    <s v="-"/>
    <s v="ADB32257.1"/>
    <m/>
    <m/>
    <s v="pentapeptide repeat protein"/>
    <m/>
    <m/>
    <s v="Kfla_3194"/>
    <n v="798"/>
    <n v="265"/>
    <m/>
  </r>
  <r>
    <x v="0"/>
    <x v="0"/>
    <s v="GCA_000024345.1"/>
    <s v="Primary Assembly"/>
    <s v="chromosome"/>
    <m/>
    <s v="CP001736.1"/>
    <n v="3410231"/>
    <n v="3411073"/>
    <s v="+"/>
    <m/>
    <m/>
    <m/>
    <m/>
    <m/>
    <m/>
    <s v="Kfla_3195"/>
    <n v="843"/>
    <m/>
    <m/>
  </r>
  <r>
    <x v="1"/>
    <x v="1"/>
    <s v="GCA_000024345.1"/>
    <s v="Primary Assembly"/>
    <s v="chromosome"/>
    <m/>
    <s v="CP001736.1"/>
    <n v="3410231"/>
    <n v="3411073"/>
    <s v="+"/>
    <s v="ADB32258.1"/>
    <m/>
    <m/>
    <s v="MIP family channel protein"/>
    <m/>
    <m/>
    <s v="Kfla_3195"/>
    <n v="843"/>
    <n v="280"/>
    <m/>
  </r>
  <r>
    <x v="0"/>
    <x v="0"/>
    <s v="GCA_000024345.1"/>
    <s v="Primary Assembly"/>
    <s v="chromosome"/>
    <m/>
    <s v="CP001736.1"/>
    <n v="3411101"/>
    <n v="3412618"/>
    <s v="+"/>
    <m/>
    <m/>
    <m/>
    <m/>
    <m/>
    <m/>
    <s v="Kfla_3196"/>
    <n v="1518"/>
    <m/>
    <m/>
  </r>
  <r>
    <x v="1"/>
    <x v="1"/>
    <s v="GCA_000024345.1"/>
    <s v="Primary Assembly"/>
    <s v="chromosome"/>
    <m/>
    <s v="CP001736.1"/>
    <n v="3411101"/>
    <n v="3412618"/>
    <s v="+"/>
    <s v="ADB32259.1"/>
    <m/>
    <m/>
    <s v="glycerol kinase"/>
    <m/>
    <m/>
    <s v="Kfla_3196"/>
    <n v="1518"/>
    <n v="505"/>
    <m/>
  </r>
  <r>
    <x v="0"/>
    <x v="0"/>
    <s v="GCA_000024345.1"/>
    <s v="Primary Assembly"/>
    <s v="chromosome"/>
    <m/>
    <s v="CP001736.1"/>
    <n v="3412664"/>
    <n v="3414376"/>
    <s v="+"/>
    <m/>
    <m/>
    <m/>
    <m/>
    <m/>
    <m/>
    <s v="Kfla_3197"/>
    <n v="1713"/>
    <m/>
    <m/>
  </r>
  <r>
    <x v="1"/>
    <x v="1"/>
    <s v="GCA_000024345.1"/>
    <s v="Primary Assembly"/>
    <s v="chromosome"/>
    <m/>
    <s v="CP001736.1"/>
    <n v="3412664"/>
    <n v="3414376"/>
    <s v="+"/>
    <s v="ADB32260.1"/>
    <m/>
    <m/>
    <s v="FAD dependent oxidoreductase"/>
    <m/>
    <m/>
    <s v="Kfla_3197"/>
    <n v="1713"/>
    <n v="570"/>
    <m/>
  </r>
  <r>
    <x v="0"/>
    <x v="0"/>
    <s v="GCA_000024345.1"/>
    <s v="Primary Assembly"/>
    <s v="chromosome"/>
    <m/>
    <s v="CP001736.1"/>
    <n v="3414418"/>
    <n v="3414912"/>
    <s v="-"/>
    <m/>
    <m/>
    <m/>
    <m/>
    <m/>
    <m/>
    <s v="Kfla_3198"/>
    <n v="495"/>
    <m/>
    <m/>
  </r>
  <r>
    <x v="1"/>
    <x v="1"/>
    <s v="GCA_000024345.1"/>
    <s v="Primary Assembly"/>
    <s v="chromosome"/>
    <m/>
    <s v="CP001736.1"/>
    <n v="3414418"/>
    <n v="3414912"/>
    <s v="-"/>
    <s v="ADB32261.1"/>
    <m/>
    <m/>
    <s v="transcriptional regulator, HxlR family"/>
    <m/>
    <m/>
    <s v="Kfla_3198"/>
    <n v="495"/>
    <n v="164"/>
    <m/>
  </r>
  <r>
    <x v="0"/>
    <x v="0"/>
    <s v="GCA_000024345.1"/>
    <s v="Primary Assembly"/>
    <s v="chromosome"/>
    <m/>
    <s v="CP001736.1"/>
    <n v="3414991"/>
    <n v="3415461"/>
    <s v="+"/>
    <m/>
    <m/>
    <m/>
    <m/>
    <m/>
    <m/>
    <s v="Kfla_3199"/>
    <n v="471"/>
    <m/>
    <m/>
  </r>
  <r>
    <x v="1"/>
    <x v="1"/>
    <s v="GCA_000024345.1"/>
    <s v="Primary Assembly"/>
    <s v="chromosome"/>
    <m/>
    <s v="CP001736.1"/>
    <n v="3414991"/>
    <n v="3415461"/>
    <s v="+"/>
    <s v="ADB32262.1"/>
    <m/>
    <m/>
    <s v="protein of unknown function DUF1486"/>
    <m/>
    <m/>
    <s v="Kfla_3199"/>
    <n v="471"/>
    <n v="156"/>
    <m/>
  </r>
  <r>
    <x v="0"/>
    <x v="0"/>
    <s v="GCA_000024345.1"/>
    <s v="Primary Assembly"/>
    <s v="chromosome"/>
    <m/>
    <s v="CP001736.1"/>
    <n v="3415533"/>
    <n v="3416348"/>
    <s v="+"/>
    <m/>
    <m/>
    <m/>
    <m/>
    <m/>
    <m/>
    <s v="Kfla_3200"/>
    <n v="816"/>
    <m/>
    <m/>
  </r>
  <r>
    <x v="1"/>
    <x v="1"/>
    <s v="GCA_000024345.1"/>
    <s v="Primary Assembly"/>
    <s v="chromosome"/>
    <m/>
    <s v="CP001736.1"/>
    <n v="3415533"/>
    <n v="3416348"/>
    <s v="+"/>
    <s v="ADB32263.1"/>
    <m/>
    <m/>
    <s v="GCN5-related N-acetyltransferase"/>
    <m/>
    <m/>
    <s v="Kfla_3200"/>
    <n v="816"/>
    <n v="271"/>
    <m/>
  </r>
  <r>
    <x v="0"/>
    <x v="0"/>
    <s v="GCA_000024345.1"/>
    <s v="Primary Assembly"/>
    <s v="chromosome"/>
    <m/>
    <s v="CP001736.1"/>
    <n v="3416364"/>
    <n v="3417890"/>
    <s v="-"/>
    <m/>
    <m/>
    <m/>
    <m/>
    <m/>
    <m/>
    <s v="Kfla_3201"/>
    <n v="1527"/>
    <m/>
    <m/>
  </r>
  <r>
    <x v="1"/>
    <x v="1"/>
    <s v="GCA_000024345.1"/>
    <s v="Primary Assembly"/>
    <s v="chromosome"/>
    <m/>
    <s v="CP001736.1"/>
    <n v="3416364"/>
    <n v="3417890"/>
    <s v="-"/>
    <s v="ADB32264.1"/>
    <m/>
    <m/>
    <s v="glycerol kinase"/>
    <m/>
    <m/>
    <s v="Kfla_3201"/>
    <n v="1527"/>
    <n v="508"/>
    <m/>
  </r>
  <r>
    <x v="0"/>
    <x v="0"/>
    <s v="GCA_000024345.1"/>
    <s v="Primary Assembly"/>
    <s v="chromosome"/>
    <m/>
    <s v="CP001736.1"/>
    <n v="3417890"/>
    <n v="3418648"/>
    <s v="-"/>
    <m/>
    <m/>
    <m/>
    <m/>
    <m/>
    <m/>
    <s v="Kfla_3202"/>
    <n v="759"/>
    <m/>
    <m/>
  </r>
  <r>
    <x v="1"/>
    <x v="1"/>
    <s v="GCA_000024345.1"/>
    <s v="Primary Assembly"/>
    <s v="chromosome"/>
    <m/>
    <s v="CP001736.1"/>
    <n v="3417890"/>
    <n v="3418648"/>
    <s v="-"/>
    <s v="ADB32265.1"/>
    <m/>
    <m/>
    <s v="transcriptional regulator, IclR family"/>
    <m/>
    <m/>
    <s v="Kfla_3202"/>
    <n v="759"/>
    <n v="252"/>
    <m/>
  </r>
  <r>
    <x v="0"/>
    <x v="0"/>
    <s v="GCA_000024345.1"/>
    <s v="Primary Assembly"/>
    <s v="chromosome"/>
    <m/>
    <s v="CP001736.1"/>
    <n v="3418715"/>
    <n v="3421240"/>
    <s v="-"/>
    <m/>
    <m/>
    <m/>
    <m/>
    <m/>
    <m/>
    <s v="Kfla_3203"/>
    <n v="2526"/>
    <m/>
    <m/>
  </r>
  <r>
    <x v="1"/>
    <x v="1"/>
    <s v="GCA_000024345.1"/>
    <s v="Primary Assembly"/>
    <s v="chromosome"/>
    <m/>
    <s v="CP001736.1"/>
    <n v="3418715"/>
    <n v="3421240"/>
    <s v="-"/>
    <s v="ADB32266.1"/>
    <m/>
    <m/>
    <s v="protein of unknown function DUF214"/>
    <m/>
    <m/>
    <s v="Kfla_3203"/>
    <n v="2526"/>
    <n v="841"/>
    <m/>
  </r>
  <r>
    <x v="0"/>
    <x v="0"/>
    <s v="GCA_000024345.1"/>
    <s v="Primary Assembly"/>
    <s v="chromosome"/>
    <m/>
    <s v="CP001736.1"/>
    <n v="3421240"/>
    <n v="3421992"/>
    <s v="-"/>
    <m/>
    <m/>
    <m/>
    <m/>
    <m/>
    <m/>
    <s v="Kfla_3204"/>
    <n v="753"/>
    <m/>
    <m/>
  </r>
  <r>
    <x v="1"/>
    <x v="1"/>
    <s v="GCA_000024345.1"/>
    <s v="Primary Assembly"/>
    <s v="chromosome"/>
    <m/>
    <s v="CP001736.1"/>
    <n v="3421240"/>
    <n v="3421992"/>
    <s v="-"/>
    <s v="ADB32267.1"/>
    <m/>
    <m/>
    <s v="ABC transporter related protein"/>
    <m/>
    <m/>
    <s v="Kfla_3204"/>
    <n v="753"/>
    <n v="250"/>
    <m/>
  </r>
  <r>
    <x v="0"/>
    <x v="0"/>
    <s v="GCA_000024345.1"/>
    <s v="Primary Assembly"/>
    <s v="chromosome"/>
    <m/>
    <s v="CP001736.1"/>
    <n v="3422074"/>
    <n v="3423759"/>
    <s v="-"/>
    <m/>
    <m/>
    <m/>
    <m/>
    <m/>
    <m/>
    <s v="Kfla_3205"/>
    <n v="1686"/>
    <m/>
    <m/>
  </r>
  <r>
    <x v="1"/>
    <x v="1"/>
    <s v="GCA_000024345.1"/>
    <s v="Primary Assembly"/>
    <s v="chromosome"/>
    <m/>
    <s v="CP001736.1"/>
    <n v="3422074"/>
    <n v="3423759"/>
    <s v="-"/>
    <s v="ADB32268.1"/>
    <m/>
    <m/>
    <s v="beta-lactamase domain protein"/>
    <m/>
    <m/>
    <s v="Kfla_3205"/>
    <n v="1686"/>
    <n v="561"/>
    <m/>
  </r>
  <r>
    <x v="0"/>
    <x v="4"/>
    <s v="GCA_000024345.1"/>
    <s v="Primary Assembly"/>
    <s v="chromosome"/>
    <m/>
    <s v="CP001736.1"/>
    <n v="3423856"/>
    <n v="3424392"/>
    <s v="-"/>
    <m/>
    <m/>
    <m/>
    <m/>
    <m/>
    <m/>
    <s v="Kfla_3206"/>
    <n v="537"/>
    <m/>
    <s v="pseudo"/>
  </r>
  <r>
    <x v="0"/>
    <x v="0"/>
    <s v="GCA_000024345.1"/>
    <s v="Primary Assembly"/>
    <s v="chromosome"/>
    <m/>
    <s v="CP001736.1"/>
    <n v="3424550"/>
    <n v="3425437"/>
    <s v="-"/>
    <m/>
    <m/>
    <m/>
    <m/>
    <m/>
    <m/>
    <s v="Kfla_3207"/>
    <n v="888"/>
    <m/>
    <m/>
  </r>
  <r>
    <x v="1"/>
    <x v="1"/>
    <s v="GCA_000024345.1"/>
    <s v="Primary Assembly"/>
    <s v="chromosome"/>
    <m/>
    <s v="CP001736.1"/>
    <n v="3424550"/>
    <n v="3425437"/>
    <s v="-"/>
    <s v="ADB32269.1"/>
    <m/>
    <m/>
    <s v="RecB family exonuclease-like protein"/>
    <m/>
    <m/>
    <s v="Kfla_3207"/>
    <n v="888"/>
    <n v="295"/>
    <m/>
  </r>
  <r>
    <x v="0"/>
    <x v="0"/>
    <s v="GCA_000024345.1"/>
    <s v="Primary Assembly"/>
    <s v="chromosome"/>
    <m/>
    <s v="CP001736.1"/>
    <n v="3425505"/>
    <n v="3425963"/>
    <s v="-"/>
    <m/>
    <m/>
    <m/>
    <m/>
    <m/>
    <m/>
    <s v="Kfla_3208"/>
    <n v="459"/>
    <m/>
    <m/>
  </r>
  <r>
    <x v="1"/>
    <x v="1"/>
    <s v="GCA_000024345.1"/>
    <s v="Primary Assembly"/>
    <s v="chromosome"/>
    <m/>
    <s v="CP001736.1"/>
    <n v="3425505"/>
    <n v="3425963"/>
    <s v="-"/>
    <s v="ADB32270.1"/>
    <m/>
    <m/>
    <s v="hypothetical protein"/>
    <m/>
    <m/>
    <s v="Kfla_3208"/>
    <n v="459"/>
    <n v="152"/>
    <m/>
  </r>
  <r>
    <x v="0"/>
    <x v="0"/>
    <s v="GCA_000024345.1"/>
    <s v="Primary Assembly"/>
    <s v="chromosome"/>
    <m/>
    <s v="CP001736.1"/>
    <n v="3426082"/>
    <n v="3428436"/>
    <s v="+"/>
    <m/>
    <m/>
    <m/>
    <m/>
    <m/>
    <m/>
    <s v="Kfla_3209"/>
    <n v="2355"/>
    <m/>
    <m/>
  </r>
  <r>
    <x v="1"/>
    <x v="1"/>
    <s v="GCA_000024345.1"/>
    <s v="Primary Assembly"/>
    <s v="chromosome"/>
    <m/>
    <s v="CP001736.1"/>
    <n v="3426082"/>
    <n v="3428436"/>
    <s v="+"/>
    <s v="ADB32271.1"/>
    <m/>
    <m/>
    <s v="glycosyl hydrolase BNR repeat-containing protein"/>
    <m/>
    <m/>
    <s v="Kfla_3209"/>
    <n v="2355"/>
    <n v="784"/>
    <m/>
  </r>
  <r>
    <x v="0"/>
    <x v="0"/>
    <s v="GCA_000024345.1"/>
    <s v="Primary Assembly"/>
    <s v="chromosome"/>
    <m/>
    <s v="CP001736.1"/>
    <n v="3428438"/>
    <n v="3429286"/>
    <s v="+"/>
    <m/>
    <m/>
    <m/>
    <m/>
    <m/>
    <m/>
    <s v="Kfla_3210"/>
    <n v="849"/>
    <m/>
    <m/>
  </r>
  <r>
    <x v="1"/>
    <x v="1"/>
    <s v="GCA_000024345.1"/>
    <s v="Primary Assembly"/>
    <s v="chromosome"/>
    <m/>
    <s v="CP001736.1"/>
    <n v="3428438"/>
    <n v="3429286"/>
    <s v="+"/>
    <s v="ADB32272.1"/>
    <m/>
    <m/>
    <s v="binding-protein-dependent transport systems inner membrane component"/>
    <m/>
    <m/>
    <s v="Kfla_3210"/>
    <n v="849"/>
    <n v="282"/>
    <m/>
  </r>
  <r>
    <x v="0"/>
    <x v="0"/>
    <s v="GCA_000024345.1"/>
    <s v="Primary Assembly"/>
    <s v="chromosome"/>
    <m/>
    <s v="CP001736.1"/>
    <n v="3429283"/>
    <n v="3430563"/>
    <s v="+"/>
    <m/>
    <m/>
    <m/>
    <m/>
    <m/>
    <m/>
    <s v="Kfla_3211"/>
    <n v="1281"/>
    <m/>
    <m/>
  </r>
  <r>
    <x v="1"/>
    <x v="1"/>
    <s v="GCA_000024345.1"/>
    <s v="Primary Assembly"/>
    <s v="chromosome"/>
    <m/>
    <s v="CP001736.1"/>
    <n v="3429283"/>
    <n v="3430563"/>
    <s v="+"/>
    <s v="ADB32273.1"/>
    <m/>
    <m/>
    <s v="extracellular solute-binding protein family 1"/>
    <m/>
    <m/>
    <s v="Kfla_3211"/>
    <n v="1281"/>
    <n v="426"/>
    <m/>
  </r>
  <r>
    <x v="0"/>
    <x v="0"/>
    <s v="GCA_000024345.1"/>
    <s v="Primary Assembly"/>
    <s v="chromosome"/>
    <m/>
    <s v="CP001736.1"/>
    <n v="3430560"/>
    <n v="3431567"/>
    <s v="+"/>
    <m/>
    <m/>
    <m/>
    <m/>
    <m/>
    <m/>
    <s v="Kfla_3212"/>
    <n v="1008"/>
    <m/>
    <m/>
  </r>
  <r>
    <x v="1"/>
    <x v="1"/>
    <s v="GCA_000024345.1"/>
    <s v="Primary Assembly"/>
    <s v="chromosome"/>
    <m/>
    <s v="CP001736.1"/>
    <n v="3430560"/>
    <n v="3431567"/>
    <s v="+"/>
    <s v="ADB32274.1"/>
    <m/>
    <m/>
    <s v="ABC transporter related protein"/>
    <m/>
    <m/>
    <s v="Kfla_3212"/>
    <n v="1008"/>
    <n v="335"/>
    <m/>
  </r>
  <r>
    <x v="0"/>
    <x v="0"/>
    <s v="GCA_000024345.1"/>
    <s v="Primary Assembly"/>
    <s v="chromosome"/>
    <m/>
    <s v="CP001736.1"/>
    <n v="3431609"/>
    <n v="3432526"/>
    <s v="+"/>
    <m/>
    <m/>
    <m/>
    <m/>
    <m/>
    <m/>
    <s v="Kfla_3213"/>
    <n v="918"/>
    <m/>
    <m/>
  </r>
  <r>
    <x v="1"/>
    <x v="1"/>
    <s v="GCA_000024345.1"/>
    <s v="Primary Assembly"/>
    <s v="chromosome"/>
    <m/>
    <s v="CP001736.1"/>
    <n v="3431609"/>
    <n v="3432526"/>
    <s v="+"/>
    <s v="ADB32275.1"/>
    <m/>
    <m/>
    <s v="binding-protein-dependent transport systems inner membrane component"/>
    <m/>
    <m/>
    <s v="Kfla_3213"/>
    <n v="918"/>
    <n v="305"/>
    <m/>
  </r>
  <r>
    <x v="0"/>
    <x v="0"/>
    <s v="GCA_000024345.1"/>
    <s v="Primary Assembly"/>
    <s v="chromosome"/>
    <m/>
    <s v="CP001736.1"/>
    <n v="3432612"/>
    <n v="3433436"/>
    <s v="+"/>
    <m/>
    <m/>
    <m/>
    <m/>
    <m/>
    <m/>
    <s v="Kfla_3214"/>
    <n v="825"/>
    <m/>
    <m/>
  </r>
  <r>
    <x v="1"/>
    <x v="1"/>
    <s v="GCA_000024345.1"/>
    <s v="Primary Assembly"/>
    <s v="chromosome"/>
    <m/>
    <s v="CP001736.1"/>
    <n v="3432612"/>
    <n v="3433436"/>
    <s v="+"/>
    <s v="ADB32276.1"/>
    <m/>
    <m/>
    <s v="intradiol ring-cleavage dioxygenase"/>
    <m/>
    <m/>
    <s v="Kfla_3214"/>
    <n v="825"/>
    <n v="274"/>
    <m/>
  </r>
  <r>
    <x v="0"/>
    <x v="0"/>
    <s v="GCA_000024345.1"/>
    <s v="Primary Assembly"/>
    <s v="chromosome"/>
    <m/>
    <s v="CP001736.1"/>
    <n v="3433571"/>
    <n v="3434629"/>
    <s v="+"/>
    <m/>
    <m/>
    <m/>
    <m/>
    <m/>
    <m/>
    <s v="Kfla_3215"/>
    <n v="1059"/>
    <m/>
    <m/>
  </r>
  <r>
    <x v="1"/>
    <x v="1"/>
    <s v="GCA_000024345.1"/>
    <s v="Primary Assembly"/>
    <s v="chromosome"/>
    <m/>
    <s v="CP001736.1"/>
    <n v="3433571"/>
    <n v="3434629"/>
    <s v="+"/>
    <s v="ADB32277.1"/>
    <m/>
    <m/>
    <s v="peptidase M50"/>
    <m/>
    <m/>
    <s v="Kfla_3215"/>
    <n v="1059"/>
    <n v="352"/>
    <m/>
  </r>
  <r>
    <x v="0"/>
    <x v="0"/>
    <s v="GCA_000024345.1"/>
    <s v="Primary Assembly"/>
    <s v="chromosome"/>
    <m/>
    <s v="CP001736.1"/>
    <n v="3434849"/>
    <n v="3435790"/>
    <s v="+"/>
    <m/>
    <m/>
    <m/>
    <m/>
    <m/>
    <m/>
    <s v="Kfla_3216"/>
    <n v="942"/>
    <m/>
    <m/>
  </r>
  <r>
    <x v="1"/>
    <x v="1"/>
    <s v="GCA_000024345.1"/>
    <s v="Primary Assembly"/>
    <s v="chromosome"/>
    <m/>
    <s v="CP001736.1"/>
    <n v="3434849"/>
    <n v="3435790"/>
    <s v="+"/>
    <s v="ADB32278.1"/>
    <m/>
    <m/>
    <s v="tRNA (adenine-N(1)-)-methyltransferase"/>
    <m/>
    <m/>
    <s v="Kfla_3216"/>
    <n v="942"/>
    <n v="313"/>
    <m/>
  </r>
  <r>
    <x v="0"/>
    <x v="0"/>
    <s v="GCA_000024345.1"/>
    <s v="Primary Assembly"/>
    <s v="chromosome"/>
    <m/>
    <s v="CP001736.1"/>
    <n v="3435950"/>
    <n v="3437686"/>
    <s v="+"/>
    <m/>
    <m/>
    <m/>
    <m/>
    <m/>
    <m/>
    <s v="Kfla_3217"/>
    <n v="1737"/>
    <m/>
    <m/>
  </r>
  <r>
    <x v="1"/>
    <x v="1"/>
    <s v="GCA_000024345.1"/>
    <s v="Primary Assembly"/>
    <s v="chromosome"/>
    <m/>
    <s v="CP001736.1"/>
    <n v="3435950"/>
    <n v="3437686"/>
    <s v="+"/>
    <s v="ADB32279.1"/>
    <m/>
    <m/>
    <s v="AAA ATPase central domain protein"/>
    <m/>
    <m/>
    <s v="Kfla_3217"/>
    <n v="1737"/>
    <n v="578"/>
    <m/>
  </r>
  <r>
    <x v="0"/>
    <x v="0"/>
    <s v="GCA_000024345.1"/>
    <s v="Primary Assembly"/>
    <s v="chromosome"/>
    <m/>
    <s v="CP001736.1"/>
    <n v="3437993"/>
    <n v="3438352"/>
    <s v="+"/>
    <m/>
    <m/>
    <m/>
    <m/>
    <m/>
    <m/>
    <s v="Kfla_3218"/>
    <n v="360"/>
    <m/>
    <m/>
  </r>
  <r>
    <x v="1"/>
    <x v="1"/>
    <s v="GCA_000024345.1"/>
    <s v="Primary Assembly"/>
    <s v="chromosome"/>
    <m/>
    <s v="CP001736.1"/>
    <n v="3437993"/>
    <n v="3438352"/>
    <s v="+"/>
    <s v="ADB32280.1"/>
    <m/>
    <m/>
    <s v="hypothetical protein"/>
    <m/>
    <m/>
    <s v="Kfla_3218"/>
    <n v="360"/>
    <n v="119"/>
    <m/>
  </r>
  <r>
    <x v="0"/>
    <x v="0"/>
    <s v="GCA_000024345.1"/>
    <s v="Primary Assembly"/>
    <s v="chromosome"/>
    <m/>
    <s v="CP001736.1"/>
    <n v="3438476"/>
    <n v="3439453"/>
    <s v="-"/>
    <m/>
    <m/>
    <m/>
    <m/>
    <m/>
    <m/>
    <s v="Kfla_3219"/>
    <n v="978"/>
    <m/>
    <m/>
  </r>
  <r>
    <x v="1"/>
    <x v="1"/>
    <s v="GCA_000024345.1"/>
    <s v="Primary Assembly"/>
    <s v="chromosome"/>
    <m/>
    <s v="CP001736.1"/>
    <n v="3438476"/>
    <n v="3439453"/>
    <s v="-"/>
    <s v="ADB32281.1"/>
    <m/>
    <m/>
    <s v="hypothetical protein"/>
    <m/>
    <m/>
    <s v="Kfla_3219"/>
    <n v="978"/>
    <n v="325"/>
    <m/>
  </r>
  <r>
    <x v="0"/>
    <x v="0"/>
    <s v="GCA_000024345.1"/>
    <s v="Primary Assembly"/>
    <s v="chromosome"/>
    <m/>
    <s v="CP001736.1"/>
    <n v="3439450"/>
    <n v="3440112"/>
    <s v="-"/>
    <m/>
    <m/>
    <m/>
    <m/>
    <m/>
    <m/>
    <s v="Kfla_3220"/>
    <n v="663"/>
    <m/>
    <m/>
  </r>
  <r>
    <x v="1"/>
    <x v="1"/>
    <s v="GCA_000024345.1"/>
    <s v="Primary Assembly"/>
    <s v="chromosome"/>
    <m/>
    <s v="CP001736.1"/>
    <n v="3439450"/>
    <n v="3440112"/>
    <s v="-"/>
    <s v="ADB32282.1"/>
    <m/>
    <m/>
    <s v="RNA polymerase, sigma-24 subunit, ECF subfamily"/>
    <m/>
    <m/>
    <s v="Kfla_3220"/>
    <n v="663"/>
    <n v="220"/>
    <m/>
  </r>
  <r>
    <x v="0"/>
    <x v="0"/>
    <s v="GCA_000024345.1"/>
    <s v="Primary Assembly"/>
    <s v="chromosome"/>
    <m/>
    <s v="CP001736.1"/>
    <n v="3440147"/>
    <n v="3440890"/>
    <s v="-"/>
    <m/>
    <m/>
    <m/>
    <m/>
    <m/>
    <m/>
    <s v="Kfla_3221"/>
    <n v="744"/>
    <m/>
    <m/>
  </r>
  <r>
    <x v="1"/>
    <x v="1"/>
    <s v="GCA_000024345.1"/>
    <s v="Primary Assembly"/>
    <s v="chromosome"/>
    <m/>
    <s v="CP001736.1"/>
    <n v="3440147"/>
    <n v="3440890"/>
    <s v="-"/>
    <s v="ADB32283.1"/>
    <m/>
    <m/>
    <s v="aminoglycoside phosphotransferase"/>
    <m/>
    <m/>
    <s v="Kfla_3221"/>
    <n v="744"/>
    <n v="247"/>
    <m/>
  </r>
  <r>
    <x v="0"/>
    <x v="0"/>
    <s v="GCA_000024345.1"/>
    <s v="Primary Assembly"/>
    <s v="chromosome"/>
    <m/>
    <s v="CP001736.1"/>
    <n v="3440887"/>
    <n v="3441387"/>
    <s v="-"/>
    <m/>
    <m/>
    <m/>
    <m/>
    <m/>
    <m/>
    <s v="Kfla_3222"/>
    <n v="501"/>
    <m/>
    <m/>
  </r>
  <r>
    <x v="1"/>
    <x v="1"/>
    <s v="GCA_000024345.1"/>
    <s v="Primary Assembly"/>
    <s v="chromosome"/>
    <m/>
    <s v="CP001736.1"/>
    <n v="3440887"/>
    <n v="3441387"/>
    <s v="-"/>
    <s v="ADB32284.1"/>
    <m/>
    <m/>
    <s v="NUDIX hydrolase"/>
    <m/>
    <m/>
    <s v="Kfla_3222"/>
    <n v="501"/>
    <n v="166"/>
    <m/>
  </r>
  <r>
    <x v="0"/>
    <x v="0"/>
    <s v="GCA_000024345.1"/>
    <s v="Primary Assembly"/>
    <s v="chromosome"/>
    <m/>
    <s v="CP001736.1"/>
    <n v="3441399"/>
    <n v="3442025"/>
    <s v="-"/>
    <m/>
    <m/>
    <m/>
    <m/>
    <m/>
    <m/>
    <s v="Kfla_3223"/>
    <n v="627"/>
    <m/>
    <m/>
  </r>
  <r>
    <x v="1"/>
    <x v="1"/>
    <s v="GCA_000024345.1"/>
    <s v="Primary Assembly"/>
    <s v="chromosome"/>
    <m/>
    <s v="CP001736.1"/>
    <n v="3441399"/>
    <n v="3442025"/>
    <s v="-"/>
    <s v="ADB32285.1"/>
    <m/>
    <m/>
    <s v="short-chain dehydrogenase/reductase SDR"/>
    <m/>
    <m/>
    <s v="Kfla_3223"/>
    <n v="627"/>
    <n v="208"/>
    <m/>
  </r>
  <r>
    <x v="0"/>
    <x v="0"/>
    <s v="GCA_000024345.1"/>
    <s v="Primary Assembly"/>
    <s v="chromosome"/>
    <m/>
    <s v="CP001736.1"/>
    <n v="3442168"/>
    <n v="3443688"/>
    <s v="+"/>
    <m/>
    <m/>
    <m/>
    <m/>
    <m/>
    <m/>
    <s v="Kfla_3224"/>
    <n v="1521"/>
    <m/>
    <m/>
  </r>
  <r>
    <x v="1"/>
    <x v="1"/>
    <s v="GCA_000024345.1"/>
    <s v="Primary Assembly"/>
    <s v="chromosome"/>
    <m/>
    <s v="CP001736.1"/>
    <n v="3442168"/>
    <n v="3443688"/>
    <s v="+"/>
    <s v="ADB32286.1"/>
    <m/>
    <m/>
    <s v="protein of unknown function DUF245 domain protein"/>
    <m/>
    <m/>
    <s v="Kfla_3224"/>
    <n v="1521"/>
    <n v="506"/>
    <m/>
  </r>
  <r>
    <x v="0"/>
    <x v="0"/>
    <s v="GCA_000024345.1"/>
    <s v="Primary Assembly"/>
    <s v="chromosome"/>
    <m/>
    <s v="CP001736.1"/>
    <n v="3443758"/>
    <n v="3443967"/>
    <s v="+"/>
    <m/>
    <m/>
    <m/>
    <m/>
    <m/>
    <m/>
    <s v="Kfla_3225"/>
    <n v="210"/>
    <m/>
    <m/>
  </r>
  <r>
    <x v="1"/>
    <x v="1"/>
    <s v="GCA_000024345.1"/>
    <s v="Primary Assembly"/>
    <s v="chromosome"/>
    <m/>
    <s v="CP001736.1"/>
    <n v="3443758"/>
    <n v="3443967"/>
    <s v="+"/>
    <s v="ADB32287.1"/>
    <m/>
    <m/>
    <s v="protein of unknown function DUF797"/>
    <m/>
    <m/>
    <s v="Kfla_3225"/>
    <n v="210"/>
    <n v="69"/>
    <m/>
  </r>
  <r>
    <x v="0"/>
    <x v="0"/>
    <s v="GCA_000024345.1"/>
    <s v="Primary Assembly"/>
    <s v="chromosome"/>
    <m/>
    <s v="CP001736.1"/>
    <n v="3443976"/>
    <n v="3444815"/>
    <s v="+"/>
    <m/>
    <m/>
    <m/>
    <m/>
    <m/>
    <m/>
    <s v="Kfla_3226"/>
    <n v="840"/>
    <m/>
    <m/>
  </r>
  <r>
    <x v="1"/>
    <x v="1"/>
    <s v="GCA_000024345.1"/>
    <s v="Primary Assembly"/>
    <s v="chromosome"/>
    <m/>
    <s v="CP001736.1"/>
    <n v="3443976"/>
    <n v="3444815"/>
    <s v="+"/>
    <s v="ADB32288.1"/>
    <m/>
    <m/>
    <s v="20S proteasome A and B subunits"/>
    <m/>
    <m/>
    <s v="Kfla_3226"/>
    <n v="840"/>
    <n v="279"/>
    <m/>
  </r>
  <r>
    <x v="0"/>
    <x v="0"/>
    <s v="GCA_000024345.1"/>
    <s v="Primary Assembly"/>
    <s v="chromosome"/>
    <m/>
    <s v="CP001736.1"/>
    <n v="3445006"/>
    <n v="3445857"/>
    <s v="+"/>
    <m/>
    <m/>
    <m/>
    <m/>
    <m/>
    <m/>
    <s v="Kfla_3227"/>
    <n v="852"/>
    <m/>
    <m/>
  </r>
  <r>
    <x v="1"/>
    <x v="1"/>
    <s v="GCA_000024345.1"/>
    <s v="Primary Assembly"/>
    <s v="chromosome"/>
    <m/>
    <s v="CP001736.1"/>
    <n v="3445006"/>
    <n v="3445857"/>
    <s v="+"/>
    <s v="ADB32289.1"/>
    <m/>
    <m/>
    <s v="20S proteasome A and B subunits"/>
    <m/>
    <m/>
    <s v="Kfla_3227"/>
    <n v="852"/>
    <n v="283"/>
    <m/>
  </r>
  <r>
    <x v="0"/>
    <x v="0"/>
    <s v="GCA_000024345.1"/>
    <s v="Primary Assembly"/>
    <s v="chromosome"/>
    <m/>
    <s v="CP001736.1"/>
    <n v="3445854"/>
    <n v="3446465"/>
    <s v="+"/>
    <m/>
    <m/>
    <m/>
    <m/>
    <m/>
    <m/>
    <s v="Kfla_3228"/>
    <n v="612"/>
    <m/>
    <m/>
  </r>
  <r>
    <x v="1"/>
    <x v="1"/>
    <s v="GCA_000024345.1"/>
    <s v="Primary Assembly"/>
    <s v="chromosome"/>
    <m/>
    <s v="CP001736.1"/>
    <n v="3445854"/>
    <n v="3446465"/>
    <s v="+"/>
    <s v="ADB32290.1"/>
    <m/>
    <m/>
    <s v="NUDIX hydrolase"/>
    <m/>
    <m/>
    <s v="Kfla_3228"/>
    <n v="612"/>
    <n v="203"/>
    <m/>
  </r>
  <r>
    <x v="0"/>
    <x v="0"/>
    <s v="GCA_000024345.1"/>
    <s v="Primary Assembly"/>
    <s v="chromosome"/>
    <m/>
    <s v="CP001736.1"/>
    <n v="3446566"/>
    <n v="3449220"/>
    <s v="+"/>
    <m/>
    <m/>
    <m/>
    <m/>
    <m/>
    <m/>
    <s v="Kfla_3229"/>
    <n v="2655"/>
    <m/>
    <m/>
  </r>
  <r>
    <x v="1"/>
    <x v="1"/>
    <s v="GCA_000024345.1"/>
    <s v="Primary Assembly"/>
    <s v="chromosome"/>
    <m/>
    <s v="CP001736.1"/>
    <n v="3446566"/>
    <n v="3449220"/>
    <s v="+"/>
    <s v="ADB32291.1"/>
    <m/>
    <m/>
    <s v="Beta-N-acetylhexosaminidase"/>
    <m/>
    <m/>
    <s v="Kfla_3229"/>
    <n v="2655"/>
    <n v="884"/>
    <m/>
  </r>
  <r>
    <x v="0"/>
    <x v="0"/>
    <s v="GCA_000024345.1"/>
    <s v="Primary Assembly"/>
    <s v="chromosome"/>
    <m/>
    <s v="CP001736.1"/>
    <n v="3449382"/>
    <n v="3450176"/>
    <s v="+"/>
    <m/>
    <m/>
    <m/>
    <m/>
    <m/>
    <m/>
    <s v="Kfla_3230"/>
    <n v="795"/>
    <m/>
    <m/>
  </r>
  <r>
    <x v="1"/>
    <x v="1"/>
    <s v="GCA_000024345.1"/>
    <s v="Primary Assembly"/>
    <s v="chromosome"/>
    <m/>
    <s v="CP001736.1"/>
    <n v="3449382"/>
    <n v="3450176"/>
    <s v="+"/>
    <s v="ADB32292.1"/>
    <m/>
    <m/>
    <s v="ABC transporter related protein"/>
    <m/>
    <m/>
    <s v="Kfla_3230"/>
    <n v="795"/>
    <n v="264"/>
    <m/>
  </r>
  <r>
    <x v="0"/>
    <x v="0"/>
    <s v="GCA_000024345.1"/>
    <s v="Primary Assembly"/>
    <s v="chromosome"/>
    <m/>
    <s v="CP001736.1"/>
    <n v="3450179"/>
    <n v="3452749"/>
    <s v="+"/>
    <m/>
    <m/>
    <m/>
    <m/>
    <m/>
    <m/>
    <s v="Kfla_3231"/>
    <n v="2571"/>
    <m/>
    <m/>
  </r>
  <r>
    <x v="1"/>
    <x v="1"/>
    <s v="GCA_000024345.1"/>
    <s v="Primary Assembly"/>
    <s v="chromosome"/>
    <m/>
    <s v="CP001736.1"/>
    <n v="3450179"/>
    <n v="3452749"/>
    <s v="+"/>
    <s v="ADB32293.1"/>
    <m/>
    <m/>
    <s v="protein of unknown function DUF214"/>
    <m/>
    <m/>
    <s v="Kfla_3231"/>
    <n v="2571"/>
    <n v="856"/>
    <m/>
  </r>
  <r>
    <x v="0"/>
    <x v="0"/>
    <s v="GCA_000024345.1"/>
    <s v="Primary Assembly"/>
    <s v="chromosome"/>
    <m/>
    <s v="CP001736.1"/>
    <n v="3452900"/>
    <n v="3453778"/>
    <s v="+"/>
    <m/>
    <m/>
    <m/>
    <m/>
    <m/>
    <m/>
    <s v="Kfla_3232"/>
    <n v="879"/>
    <m/>
    <m/>
  </r>
  <r>
    <x v="1"/>
    <x v="1"/>
    <s v="GCA_000024345.1"/>
    <s v="Primary Assembly"/>
    <s v="chromosome"/>
    <m/>
    <s v="CP001736.1"/>
    <n v="3452900"/>
    <n v="3453778"/>
    <s v="+"/>
    <s v="ADB32294.1"/>
    <m/>
    <m/>
    <s v="Methylenetetrahydrofolate dehydrogenase (NADP(+))"/>
    <m/>
    <m/>
    <s v="Kfla_3232"/>
    <n v="879"/>
    <n v="292"/>
    <m/>
  </r>
  <r>
    <x v="0"/>
    <x v="0"/>
    <s v="GCA_000024345.1"/>
    <s v="Primary Assembly"/>
    <s v="chromosome"/>
    <m/>
    <s v="CP001736.1"/>
    <n v="3453877"/>
    <n v="3454245"/>
    <s v="+"/>
    <m/>
    <m/>
    <m/>
    <m/>
    <m/>
    <m/>
    <s v="Kfla_3233"/>
    <n v="369"/>
    <m/>
    <m/>
  </r>
  <r>
    <x v="1"/>
    <x v="1"/>
    <s v="GCA_000024345.1"/>
    <s v="Primary Assembly"/>
    <s v="chromosome"/>
    <m/>
    <s v="CP001736.1"/>
    <n v="3453877"/>
    <n v="3454245"/>
    <s v="+"/>
    <s v="ADB32295.1"/>
    <m/>
    <m/>
    <s v="chorismate mutase"/>
    <m/>
    <m/>
    <s v="Kfla_3233"/>
    <n v="369"/>
    <n v="122"/>
    <m/>
  </r>
  <r>
    <x v="0"/>
    <x v="0"/>
    <s v="GCA_000024345.1"/>
    <s v="Primary Assembly"/>
    <s v="chromosome"/>
    <m/>
    <s v="CP001736.1"/>
    <n v="3454551"/>
    <n v="3455633"/>
    <s v="+"/>
    <m/>
    <m/>
    <m/>
    <m/>
    <m/>
    <m/>
    <s v="Kfla_3234"/>
    <n v="1083"/>
    <m/>
    <m/>
  </r>
  <r>
    <x v="1"/>
    <x v="1"/>
    <s v="GCA_000024345.1"/>
    <s v="Primary Assembly"/>
    <s v="chromosome"/>
    <m/>
    <s v="CP001736.1"/>
    <n v="3454551"/>
    <n v="3455633"/>
    <s v="+"/>
    <s v="ADB32296.1"/>
    <m/>
    <m/>
    <s v="Prephenate dehydrogenase"/>
    <m/>
    <m/>
    <s v="Kfla_3234"/>
    <n v="1083"/>
    <n v="360"/>
    <m/>
  </r>
  <r>
    <x v="0"/>
    <x v="0"/>
    <s v="GCA_000024345.1"/>
    <s v="Primary Assembly"/>
    <s v="chromosome"/>
    <m/>
    <s v="CP001736.1"/>
    <n v="3455644"/>
    <n v="3456330"/>
    <s v="+"/>
    <m/>
    <m/>
    <m/>
    <m/>
    <m/>
    <m/>
    <s v="Kfla_3235"/>
    <n v="687"/>
    <m/>
    <m/>
  </r>
  <r>
    <x v="1"/>
    <x v="1"/>
    <s v="GCA_000024345.1"/>
    <s v="Primary Assembly"/>
    <s v="chromosome"/>
    <m/>
    <s v="CP001736.1"/>
    <n v="3455644"/>
    <n v="3456330"/>
    <s v="+"/>
    <s v="ADB32297.1"/>
    <m/>
    <m/>
    <s v="cytidylate kinase"/>
    <m/>
    <m/>
    <s v="Kfla_3235"/>
    <n v="687"/>
    <n v="228"/>
    <m/>
  </r>
  <r>
    <x v="0"/>
    <x v="0"/>
    <s v="GCA_000024345.1"/>
    <s v="Primary Assembly"/>
    <s v="chromosome"/>
    <m/>
    <s v="CP001736.1"/>
    <n v="3456327"/>
    <n v="3457055"/>
    <s v="+"/>
    <m/>
    <m/>
    <m/>
    <m/>
    <m/>
    <m/>
    <s v="Kfla_3236"/>
    <n v="729"/>
    <m/>
    <m/>
  </r>
  <r>
    <x v="1"/>
    <x v="1"/>
    <s v="GCA_000024345.1"/>
    <s v="Primary Assembly"/>
    <s v="chromosome"/>
    <m/>
    <s v="CP001736.1"/>
    <n v="3456327"/>
    <n v="3457055"/>
    <s v="+"/>
    <s v="ADB32298.1"/>
    <m/>
    <m/>
    <s v="phospholipid/glycerol acyltransferase"/>
    <m/>
    <m/>
    <s v="Kfla_3236"/>
    <n v="729"/>
    <n v="242"/>
    <m/>
  </r>
  <r>
    <x v="0"/>
    <x v="0"/>
    <s v="GCA_000024345.1"/>
    <s v="Primary Assembly"/>
    <s v="chromosome"/>
    <m/>
    <s v="CP001736.1"/>
    <n v="3457048"/>
    <n v="3458430"/>
    <s v="+"/>
    <m/>
    <m/>
    <m/>
    <m/>
    <m/>
    <m/>
    <s v="Kfla_3237"/>
    <n v="1383"/>
    <m/>
    <m/>
  </r>
  <r>
    <x v="1"/>
    <x v="1"/>
    <s v="GCA_000024345.1"/>
    <s v="Primary Assembly"/>
    <s v="chromosome"/>
    <m/>
    <s v="CP001736.1"/>
    <n v="3457048"/>
    <n v="3458430"/>
    <s v="+"/>
    <s v="ADB32299.1"/>
    <m/>
    <m/>
    <s v="small GTP-binding protein"/>
    <m/>
    <m/>
    <s v="Kfla_3237"/>
    <n v="1383"/>
    <n v="460"/>
    <m/>
  </r>
  <r>
    <x v="0"/>
    <x v="2"/>
    <s v="GCA_000024345.1"/>
    <s v="Primary Assembly"/>
    <s v="chromosome"/>
    <m/>
    <s v="CP001736.1"/>
    <n v="3458501"/>
    <n v="3458573"/>
    <s v="+"/>
    <m/>
    <m/>
    <m/>
    <m/>
    <m/>
    <m/>
    <s v="Kfla_R0029"/>
    <n v="73"/>
    <m/>
    <m/>
  </r>
  <r>
    <x v="2"/>
    <x v="3"/>
    <s v="GCA_000024345.1"/>
    <s v="Primary Assembly"/>
    <s v="chromosome"/>
    <m/>
    <s v="CP001736.1"/>
    <n v="3458501"/>
    <n v="3458573"/>
    <s v="+"/>
    <m/>
    <m/>
    <m/>
    <s v="tRNA-Pro"/>
    <m/>
    <m/>
    <s v="Kfla_R0029"/>
    <n v="73"/>
    <m/>
    <m/>
  </r>
  <r>
    <x v="0"/>
    <x v="0"/>
    <s v="GCA_000024345.1"/>
    <s v="Primary Assembly"/>
    <s v="chromosome"/>
    <m/>
    <s v="CP001736.1"/>
    <n v="3458808"/>
    <n v="3459467"/>
    <s v="-"/>
    <m/>
    <m/>
    <m/>
    <m/>
    <m/>
    <m/>
    <s v="Kfla_3238"/>
    <n v="660"/>
    <m/>
    <m/>
  </r>
  <r>
    <x v="1"/>
    <x v="1"/>
    <s v="GCA_000024345.1"/>
    <s v="Primary Assembly"/>
    <s v="chromosome"/>
    <m/>
    <s v="CP001736.1"/>
    <n v="3458808"/>
    <n v="3459467"/>
    <s v="-"/>
    <s v="ADB32300.1"/>
    <m/>
    <m/>
    <s v="beta-lactamase domain protein"/>
    <m/>
    <m/>
    <s v="Kfla_3238"/>
    <n v="660"/>
    <n v="219"/>
    <m/>
  </r>
  <r>
    <x v="0"/>
    <x v="0"/>
    <s v="GCA_000024345.1"/>
    <s v="Primary Assembly"/>
    <s v="chromosome"/>
    <m/>
    <s v="CP001736.1"/>
    <n v="3459734"/>
    <n v="3462754"/>
    <s v="+"/>
    <m/>
    <m/>
    <m/>
    <m/>
    <m/>
    <m/>
    <s v="Kfla_3239"/>
    <n v="3021"/>
    <m/>
    <m/>
  </r>
  <r>
    <x v="1"/>
    <x v="1"/>
    <s v="GCA_000024345.1"/>
    <s v="Primary Assembly"/>
    <s v="chromosome"/>
    <m/>
    <s v="CP001736.1"/>
    <n v="3459734"/>
    <n v="3462754"/>
    <s v="+"/>
    <s v="ADB32301.1"/>
    <m/>
    <m/>
    <s v="excinuclease ABC, A subunit"/>
    <m/>
    <m/>
    <s v="Kfla_3239"/>
    <n v="3021"/>
    <n v="1006"/>
    <m/>
  </r>
  <r>
    <x v="0"/>
    <x v="0"/>
    <s v="GCA_000024345.1"/>
    <s v="Primary Assembly"/>
    <s v="chromosome"/>
    <m/>
    <s v="CP001736.1"/>
    <n v="3462950"/>
    <n v="3463267"/>
    <s v="+"/>
    <m/>
    <m/>
    <m/>
    <m/>
    <m/>
    <m/>
    <s v="Kfla_3240"/>
    <n v="318"/>
    <m/>
    <m/>
  </r>
  <r>
    <x v="1"/>
    <x v="1"/>
    <s v="GCA_000024345.1"/>
    <s v="Primary Assembly"/>
    <s v="chromosome"/>
    <m/>
    <s v="CP001736.1"/>
    <n v="3462950"/>
    <n v="3463267"/>
    <s v="+"/>
    <s v="ADB32302.1"/>
    <m/>
    <m/>
    <s v="hypothetical protein"/>
    <m/>
    <m/>
    <s v="Kfla_3240"/>
    <n v="318"/>
    <n v="105"/>
    <m/>
  </r>
  <r>
    <x v="0"/>
    <x v="0"/>
    <s v="GCA_000024345.1"/>
    <s v="Primary Assembly"/>
    <s v="chromosome"/>
    <m/>
    <s v="CP001736.1"/>
    <n v="3463382"/>
    <n v="3463723"/>
    <s v="+"/>
    <m/>
    <m/>
    <m/>
    <m/>
    <m/>
    <m/>
    <s v="Kfla_3241"/>
    <n v="342"/>
    <m/>
    <m/>
  </r>
  <r>
    <x v="1"/>
    <x v="1"/>
    <s v="GCA_000024345.1"/>
    <s v="Primary Assembly"/>
    <s v="chromosome"/>
    <m/>
    <s v="CP001736.1"/>
    <n v="3463382"/>
    <n v="3463723"/>
    <s v="+"/>
    <s v="ADB32303.1"/>
    <m/>
    <m/>
    <s v="hypothetical protein"/>
    <m/>
    <m/>
    <s v="Kfla_3241"/>
    <n v="342"/>
    <n v="113"/>
    <m/>
  </r>
  <r>
    <x v="0"/>
    <x v="0"/>
    <s v="GCA_000024345.1"/>
    <s v="Primary Assembly"/>
    <s v="chromosome"/>
    <m/>
    <s v="CP001736.1"/>
    <n v="3463743"/>
    <n v="3464051"/>
    <s v="+"/>
    <m/>
    <m/>
    <m/>
    <m/>
    <m/>
    <m/>
    <s v="Kfla_3242"/>
    <n v="309"/>
    <m/>
    <m/>
  </r>
  <r>
    <x v="1"/>
    <x v="1"/>
    <s v="GCA_000024345.1"/>
    <s v="Primary Assembly"/>
    <s v="chromosome"/>
    <m/>
    <s v="CP001736.1"/>
    <n v="3463743"/>
    <n v="3464051"/>
    <s v="+"/>
    <s v="ADB32304.1"/>
    <m/>
    <m/>
    <s v="hypothetical protein"/>
    <m/>
    <m/>
    <s v="Kfla_3242"/>
    <n v="309"/>
    <n v="102"/>
    <m/>
  </r>
  <r>
    <x v="0"/>
    <x v="0"/>
    <s v="GCA_000024345.1"/>
    <s v="Primary Assembly"/>
    <s v="chromosome"/>
    <m/>
    <s v="CP001736.1"/>
    <n v="3464185"/>
    <n v="3464592"/>
    <s v="+"/>
    <m/>
    <m/>
    <m/>
    <m/>
    <m/>
    <m/>
    <s v="Kfla_3243"/>
    <n v="408"/>
    <m/>
    <m/>
  </r>
  <r>
    <x v="1"/>
    <x v="1"/>
    <s v="GCA_000024345.1"/>
    <s v="Primary Assembly"/>
    <s v="chromosome"/>
    <m/>
    <s v="CP001736.1"/>
    <n v="3464185"/>
    <n v="3464592"/>
    <s v="+"/>
    <s v="ADB32305.1"/>
    <m/>
    <m/>
    <s v="hypothetical protein"/>
    <m/>
    <m/>
    <s v="Kfla_3243"/>
    <n v="408"/>
    <n v="135"/>
    <m/>
  </r>
  <r>
    <x v="0"/>
    <x v="0"/>
    <s v="GCA_000024345.1"/>
    <s v="Primary Assembly"/>
    <s v="chromosome"/>
    <m/>
    <s v="CP001736.1"/>
    <n v="3464611"/>
    <n v="3470034"/>
    <s v="+"/>
    <m/>
    <m/>
    <m/>
    <m/>
    <m/>
    <m/>
    <s v="Kfla_3244"/>
    <n v="5424"/>
    <m/>
    <m/>
  </r>
  <r>
    <x v="1"/>
    <x v="1"/>
    <s v="GCA_000024345.1"/>
    <s v="Primary Assembly"/>
    <s v="chromosome"/>
    <m/>
    <s v="CP001736.1"/>
    <n v="3464611"/>
    <n v="3470034"/>
    <s v="+"/>
    <s v="ADB32306.1"/>
    <m/>
    <m/>
    <s v="hypothetical protein"/>
    <m/>
    <m/>
    <s v="Kfla_3244"/>
    <n v="5424"/>
    <n v="1807"/>
    <m/>
  </r>
  <r>
    <x v="0"/>
    <x v="0"/>
    <s v="GCA_000024345.1"/>
    <s v="Primary Assembly"/>
    <s v="chromosome"/>
    <m/>
    <s v="CP001736.1"/>
    <n v="3470031"/>
    <n v="3470501"/>
    <s v="+"/>
    <m/>
    <m/>
    <m/>
    <m/>
    <m/>
    <m/>
    <s v="Kfla_3245"/>
    <n v="471"/>
    <m/>
    <m/>
  </r>
  <r>
    <x v="1"/>
    <x v="1"/>
    <s v="GCA_000024345.1"/>
    <s v="Primary Assembly"/>
    <s v="chromosome"/>
    <m/>
    <s v="CP001736.1"/>
    <n v="3470031"/>
    <n v="3470501"/>
    <s v="+"/>
    <s v="ADB32307.1"/>
    <m/>
    <m/>
    <s v="hypothetical protein"/>
    <m/>
    <m/>
    <s v="Kfla_3245"/>
    <n v="471"/>
    <n v="156"/>
    <m/>
  </r>
  <r>
    <x v="0"/>
    <x v="0"/>
    <s v="GCA_000024345.1"/>
    <s v="Primary Assembly"/>
    <s v="chromosome"/>
    <m/>
    <s v="CP001736.1"/>
    <n v="3470528"/>
    <n v="3470869"/>
    <s v="+"/>
    <m/>
    <m/>
    <m/>
    <m/>
    <m/>
    <m/>
    <s v="Kfla_3246"/>
    <n v="342"/>
    <m/>
    <m/>
  </r>
  <r>
    <x v="1"/>
    <x v="1"/>
    <s v="GCA_000024345.1"/>
    <s v="Primary Assembly"/>
    <s v="chromosome"/>
    <m/>
    <s v="CP001736.1"/>
    <n v="3470528"/>
    <n v="3470869"/>
    <s v="+"/>
    <s v="ADB32308.1"/>
    <m/>
    <m/>
    <s v="hypothetical protein"/>
    <m/>
    <m/>
    <s v="Kfla_3246"/>
    <n v="342"/>
    <n v="113"/>
    <m/>
  </r>
  <r>
    <x v="0"/>
    <x v="0"/>
    <s v="GCA_000024345.1"/>
    <s v="Primary Assembly"/>
    <s v="chromosome"/>
    <m/>
    <s v="CP001736.1"/>
    <n v="3470876"/>
    <n v="3471763"/>
    <s v="-"/>
    <m/>
    <m/>
    <m/>
    <m/>
    <m/>
    <m/>
    <s v="Kfla_3247"/>
    <n v="888"/>
    <m/>
    <m/>
  </r>
  <r>
    <x v="1"/>
    <x v="1"/>
    <s v="GCA_000024345.1"/>
    <s v="Primary Assembly"/>
    <s v="chromosome"/>
    <m/>
    <s v="CP001736.1"/>
    <n v="3470876"/>
    <n v="3471763"/>
    <s v="-"/>
    <s v="ADB32309.1"/>
    <m/>
    <m/>
    <s v="hypothetical protein"/>
    <m/>
    <m/>
    <s v="Kfla_3247"/>
    <n v="888"/>
    <n v="295"/>
    <m/>
  </r>
  <r>
    <x v="0"/>
    <x v="0"/>
    <s v="GCA_000024345.1"/>
    <s v="Primary Assembly"/>
    <s v="chromosome"/>
    <m/>
    <s v="CP001736.1"/>
    <n v="3471865"/>
    <n v="3475890"/>
    <s v="+"/>
    <m/>
    <m/>
    <m/>
    <m/>
    <m/>
    <m/>
    <s v="Kfla_3248"/>
    <n v="4026"/>
    <m/>
    <m/>
  </r>
  <r>
    <x v="1"/>
    <x v="1"/>
    <s v="GCA_000024345.1"/>
    <s v="Primary Assembly"/>
    <s v="chromosome"/>
    <m/>
    <s v="CP001736.1"/>
    <n v="3471865"/>
    <n v="3475890"/>
    <s v="+"/>
    <s v="ADB32310.1"/>
    <m/>
    <m/>
    <s v="cell divisionFtsK/SpoIIIE"/>
    <m/>
    <m/>
    <s v="Kfla_3248"/>
    <n v="4026"/>
    <n v="1341"/>
    <m/>
  </r>
  <r>
    <x v="0"/>
    <x v="4"/>
    <s v="GCA_000024345.1"/>
    <s v="Primary Assembly"/>
    <s v="chromosome"/>
    <m/>
    <s v="CP001736.1"/>
    <n v="3475887"/>
    <n v="3477345"/>
    <s v="+"/>
    <m/>
    <m/>
    <m/>
    <m/>
    <m/>
    <m/>
    <s v="Kfla_3249"/>
    <n v="1459"/>
    <m/>
    <s v="pseudo"/>
  </r>
  <r>
    <x v="0"/>
    <x v="0"/>
    <s v="GCA_000024345.1"/>
    <s v="Primary Assembly"/>
    <s v="chromosome"/>
    <m/>
    <s v="CP001736.1"/>
    <n v="3477395"/>
    <n v="3478720"/>
    <s v="+"/>
    <m/>
    <m/>
    <m/>
    <m/>
    <m/>
    <m/>
    <s v="Kfla_3250"/>
    <n v="1326"/>
    <m/>
    <m/>
  </r>
  <r>
    <x v="1"/>
    <x v="1"/>
    <s v="GCA_000024345.1"/>
    <s v="Primary Assembly"/>
    <s v="chromosome"/>
    <m/>
    <s v="CP001736.1"/>
    <n v="3477395"/>
    <n v="3478720"/>
    <s v="+"/>
    <s v="ADB32311.1"/>
    <m/>
    <m/>
    <s v="secretion protein snm4"/>
    <m/>
    <m/>
    <s v="Kfla_3250"/>
    <n v="1326"/>
    <n v="441"/>
    <m/>
  </r>
  <r>
    <x v="0"/>
    <x v="0"/>
    <s v="GCA_000024345.1"/>
    <s v="Primary Assembly"/>
    <s v="chromosome"/>
    <m/>
    <s v="CP001736.1"/>
    <n v="3478730"/>
    <n v="3480412"/>
    <s v="+"/>
    <m/>
    <m/>
    <m/>
    <m/>
    <m/>
    <m/>
    <s v="Kfla_3251"/>
    <n v="1683"/>
    <m/>
    <m/>
  </r>
  <r>
    <x v="1"/>
    <x v="1"/>
    <s v="GCA_000024345.1"/>
    <s v="Primary Assembly"/>
    <s v="chromosome"/>
    <m/>
    <s v="CP001736.1"/>
    <n v="3478730"/>
    <n v="3480412"/>
    <s v="+"/>
    <s v="ADB32312.1"/>
    <m/>
    <m/>
    <s v="hypothetical protein"/>
    <m/>
    <m/>
    <s v="Kfla_3251"/>
    <n v="1683"/>
    <n v="560"/>
    <m/>
  </r>
  <r>
    <x v="0"/>
    <x v="0"/>
    <s v="GCA_000024345.1"/>
    <s v="Primary Assembly"/>
    <s v="chromosome"/>
    <m/>
    <s v="CP001736.1"/>
    <n v="3480575"/>
    <n v="3481111"/>
    <s v="+"/>
    <m/>
    <m/>
    <m/>
    <m/>
    <m/>
    <m/>
    <s v="Kfla_3252"/>
    <n v="537"/>
    <m/>
    <m/>
  </r>
  <r>
    <x v="1"/>
    <x v="1"/>
    <s v="GCA_000024345.1"/>
    <s v="Primary Assembly"/>
    <s v="chromosome"/>
    <m/>
    <s v="CP001736.1"/>
    <n v="3480575"/>
    <n v="3481111"/>
    <s v="+"/>
    <s v="ADB32313.1"/>
    <m/>
    <m/>
    <s v="Rieske (2Fe-2S) domain protein"/>
    <m/>
    <m/>
    <s v="Kfla_3252"/>
    <n v="537"/>
    <n v="178"/>
    <m/>
  </r>
  <r>
    <x v="0"/>
    <x v="0"/>
    <s v="GCA_000024345.1"/>
    <s v="Primary Assembly"/>
    <s v="chromosome"/>
    <m/>
    <s v="CP001736.1"/>
    <n v="3481184"/>
    <n v="3482518"/>
    <s v="-"/>
    <m/>
    <m/>
    <m/>
    <m/>
    <m/>
    <m/>
    <s v="Kfla_3253"/>
    <n v="1335"/>
    <m/>
    <m/>
  </r>
  <r>
    <x v="1"/>
    <x v="1"/>
    <s v="GCA_000024345.1"/>
    <s v="Primary Assembly"/>
    <s v="chromosome"/>
    <m/>
    <s v="CP001736.1"/>
    <n v="3481184"/>
    <n v="3482518"/>
    <s v="-"/>
    <s v="ADB32314.1"/>
    <m/>
    <m/>
    <s v="peptidase S8 and S53 subtilisin kexin sedolisin"/>
    <m/>
    <m/>
    <s v="Kfla_3253"/>
    <n v="1335"/>
    <n v="444"/>
    <m/>
  </r>
  <r>
    <x v="0"/>
    <x v="0"/>
    <s v="GCA_000024345.1"/>
    <s v="Primary Assembly"/>
    <s v="chromosome"/>
    <m/>
    <s v="CP001736.1"/>
    <n v="3482683"/>
    <n v="3483156"/>
    <s v="-"/>
    <m/>
    <m/>
    <m/>
    <m/>
    <m/>
    <m/>
    <s v="Kfla_3254"/>
    <n v="474"/>
    <m/>
    <m/>
  </r>
  <r>
    <x v="1"/>
    <x v="1"/>
    <s v="GCA_000024345.1"/>
    <s v="Primary Assembly"/>
    <s v="chromosome"/>
    <m/>
    <s v="CP001736.1"/>
    <n v="3482683"/>
    <n v="3483156"/>
    <s v="-"/>
    <s v="ADB32315.1"/>
    <m/>
    <m/>
    <s v="hypothetical protein"/>
    <m/>
    <m/>
    <s v="Kfla_3254"/>
    <n v="474"/>
    <n v="157"/>
    <m/>
  </r>
  <r>
    <x v="0"/>
    <x v="0"/>
    <s v="GCA_000024345.1"/>
    <s v="Primary Assembly"/>
    <s v="chromosome"/>
    <m/>
    <s v="CP001736.1"/>
    <n v="3483207"/>
    <n v="3485252"/>
    <s v="+"/>
    <m/>
    <m/>
    <m/>
    <m/>
    <m/>
    <m/>
    <s v="Kfla_3255"/>
    <n v="2046"/>
    <m/>
    <m/>
  </r>
  <r>
    <x v="1"/>
    <x v="1"/>
    <s v="GCA_000024345.1"/>
    <s v="Primary Assembly"/>
    <s v="chromosome"/>
    <m/>
    <s v="CP001736.1"/>
    <n v="3483207"/>
    <n v="3485252"/>
    <s v="+"/>
    <s v="ADB32316.1"/>
    <m/>
    <m/>
    <s v="excinuclease ABC, C subunit"/>
    <m/>
    <m/>
    <s v="Kfla_3255"/>
    <n v="2046"/>
    <n v="681"/>
    <m/>
  </r>
  <r>
    <x v="0"/>
    <x v="0"/>
    <s v="GCA_000024345.1"/>
    <s v="Primary Assembly"/>
    <s v="chromosome"/>
    <m/>
    <s v="CP001736.1"/>
    <n v="3485252"/>
    <n v="3486118"/>
    <s v="+"/>
    <m/>
    <m/>
    <m/>
    <m/>
    <m/>
    <m/>
    <s v="Kfla_3256"/>
    <n v="867"/>
    <m/>
    <m/>
  </r>
  <r>
    <x v="1"/>
    <x v="1"/>
    <s v="GCA_000024345.1"/>
    <s v="Primary Assembly"/>
    <s v="chromosome"/>
    <m/>
    <s v="CP001736.1"/>
    <n v="3485252"/>
    <n v="3486118"/>
    <s v="+"/>
    <s v="ADB32317.1"/>
    <m/>
    <m/>
    <s v="conserved hypothetical protein"/>
    <m/>
    <m/>
    <s v="Kfla_3256"/>
    <n v="867"/>
    <n v="288"/>
    <m/>
  </r>
  <r>
    <x v="0"/>
    <x v="0"/>
    <s v="GCA_000024345.1"/>
    <s v="Primary Assembly"/>
    <s v="chromosome"/>
    <m/>
    <s v="CP001736.1"/>
    <n v="3486136"/>
    <n v="3487056"/>
    <s v="+"/>
    <m/>
    <m/>
    <m/>
    <m/>
    <m/>
    <m/>
    <s v="Kfla_3257"/>
    <n v="921"/>
    <m/>
    <m/>
  </r>
  <r>
    <x v="1"/>
    <x v="1"/>
    <s v="GCA_000024345.1"/>
    <s v="Primary Assembly"/>
    <s v="chromosome"/>
    <m/>
    <s v="CP001736.1"/>
    <n v="3486136"/>
    <n v="3487056"/>
    <s v="+"/>
    <s v="ADB32318.1"/>
    <m/>
    <m/>
    <s v="protein of unknown function UPF0052 and CofD"/>
    <m/>
    <m/>
    <s v="Kfla_3257"/>
    <n v="921"/>
    <n v="306"/>
    <m/>
  </r>
  <r>
    <x v="0"/>
    <x v="0"/>
    <s v="GCA_000024345.1"/>
    <s v="Primary Assembly"/>
    <s v="chromosome"/>
    <m/>
    <s v="CP001736.1"/>
    <n v="3487073"/>
    <n v="3487930"/>
    <s v="-"/>
    <m/>
    <m/>
    <m/>
    <m/>
    <m/>
    <m/>
    <s v="Kfla_3258"/>
    <n v="858"/>
    <m/>
    <m/>
  </r>
  <r>
    <x v="1"/>
    <x v="1"/>
    <s v="GCA_000024345.1"/>
    <s v="Primary Assembly"/>
    <s v="chromosome"/>
    <m/>
    <s v="CP001736.1"/>
    <n v="3487073"/>
    <n v="3487930"/>
    <s v="-"/>
    <s v="ADB32319.1"/>
    <m/>
    <m/>
    <s v="hypothetical protein"/>
    <m/>
    <m/>
    <s v="Kfla_3258"/>
    <n v="858"/>
    <n v="285"/>
    <m/>
  </r>
  <r>
    <x v="0"/>
    <x v="0"/>
    <s v="GCA_000024345.1"/>
    <s v="Primary Assembly"/>
    <s v="chromosome"/>
    <m/>
    <s v="CP001736.1"/>
    <n v="3487927"/>
    <n v="3488463"/>
    <s v="-"/>
    <m/>
    <m/>
    <m/>
    <m/>
    <m/>
    <m/>
    <s v="Kfla_3259"/>
    <n v="537"/>
    <m/>
    <m/>
  </r>
  <r>
    <x v="1"/>
    <x v="1"/>
    <s v="GCA_000024345.1"/>
    <s v="Primary Assembly"/>
    <s v="chromosome"/>
    <m/>
    <s v="CP001736.1"/>
    <n v="3487927"/>
    <n v="3488463"/>
    <s v="-"/>
    <s v="ADB32320.1"/>
    <m/>
    <m/>
    <s v="RNA polymerase, sigma-24 subunit, ECF subfamily"/>
    <m/>
    <m/>
    <s v="Kfla_3259"/>
    <n v="537"/>
    <n v="178"/>
    <m/>
  </r>
  <r>
    <x v="0"/>
    <x v="0"/>
    <s v="GCA_000024345.1"/>
    <s v="Primary Assembly"/>
    <s v="chromosome"/>
    <m/>
    <s v="CP001736.1"/>
    <n v="3488605"/>
    <n v="3489588"/>
    <s v="+"/>
    <m/>
    <m/>
    <m/>
    <m/>
    <m/>
    <m/>
    <s v="Kfla_3260"/>
    <n v="984"/>
    <m/>
    <m/>
  </r>
  <r>
    <x v="1"/>
    <x v="1"/>
    <s v="GCA_000024345.1"/>
    <s v="Primary Assembly"/>
    <s v="chromosome"/>
    <m/>
    <s v="CP001736.1"/>
    <n v="3488605"/>
    <n v="3489588"/>
    <s v="+"/>
    <s v="ADB32321.1"/>
    <m/>
    <m/>
    <s v="protein of unknown function DUF199"/>
    <m/>
    <m/>
    <s v="Kfla_3260"/>
    <n v="984"/>
    <n v="327"/>
    <m/>
  </r>
  <r>
    <x v="0"/>
    <x v="0"/>
    <s v="GCA_000024345.1"/>
    <s v="Primary Assembly"/>
    <s v="chromosome"/>
    <m/>
    <s v="CP001736.1"/>
    <n v="3489818"/>
    <n v="3490822"/>
    <s v="+"/>
    <m/>
    <m/>
    <m/>
    <m/>
    <m/>
    <m/>
    <s v="Kfla_3261"/>
    <n v="1005"/>
    <m/>
    <m/>
  </r>
  <r>
    <x v="1"/>
    <x v="1"/>
    <s v="GCA_000024345.1"/>
    <s v="Primary Assembly"/>
    <s v="chromosome"/>
    <m/>
    <s v="CP001736.1"/>
    <n v="3489818"/>
    <n v="3490822"/>
    <s v="+"/>
    <s v="ADB32322.1"/>
    <m/>
    <m/>
    <s v="glyceraldehyde-3-phosphate dehydrogenase, type I"/>
    <m/>
    <m/>
    <s v="Kfla_3261"/>
    <n v="1005"/>
    <n v="334"/>
    <m/>
  </r>
  <r>
    <x v="0"/>
    <x v="0"/>
    <s v="GCA_000024345.1"/>
    <s v="Primary Assembly"/>
    <s v="chromosome"/>
    <m/>
    <s v="CP001736.1"/>
    <n v="3490911"/>
    <n v="3492113"/>
    <s v="+"/>
    <m/>
    <m/>
    <m/>
    <m/>
    <m/>
    <m/>
    <s v="Kfla_3262"/>
    <n v="1203"/>
    <m/>
    <m/>
  </r>
  <r>
    <x v="1"/>
    <x v="1"/>
    <s v="GCA_000024345.1"/>
    <s v="Primary Assembly"/>
    <s v="chromosome"/>
    <m/>
    <s v="CP001736.1"/>
    <n v="3490911"/>
    <n v="3492113"/>
    <s v="+"/>
    <s v="ADB32323.1"/>
    <m/>
    <m/>
    <s v="Phosphoglycerate kinase"/>
    <m/>
    <m/>
    <s v="Kfla_3262"/>
    <n v="1203"/>
    <n v="400"/>
    <m/>
  </r>
  <r>
    <x v="0"/>
    <x v="0"/>
    <s v="GCA_000024345.1"/>
    <s v="Primary Assembly"/>
    <s v="chromosome"/>
    <m/>
    <s v="CP001736.1"/>
    <n v="3492121"/>
    <n v="3492939"/>
    <s v="+"/>
    <m/>
    <m/>
    <m/>
    <m/>
    <m/>
    <m/>
    <s v="Kfla_3263"/>
    <n v="819"/>
    <m/>
    <m/>
  </r>
  <r>
    <x v="1"/>
    <x v="1"/>
    <s v="GCA_000024345.1"/>
    <s v="Primary Assembly"/>
    <s v="chromosome"/>
    <m/>
    <s v="CP001736.1"/>
    <n v="3492121"/>
    <n v="3492939"/>
    <s v="+"/>
    <s v="ADB32324.1"/>
    <m/>
    <m/>
    <s v="triosephosphate isomerase"/>
    <m/>
    <m/>
    <s v="Kfla_3263"/>
    <n v="819"/>
    <n v="272"/>
    <m/>
  </r>
  <r>
    <x v="0"/>
    <x v="0"/>
    <s v="GCA_000024345.1"/>
    <s v="Primary Assembly"/>
    <s v="chromosome"/>
    <m/>
    <s v="CP001736.1"/>
    <n v="3492936"/>
    <n v="3493169"/>
    <s v="+"/>
    <m/>
    <m/>
    <m/>
    <m/>
    <m/>
    <m/>
    <s v="Kfla_3264"/>
    <n v="234"/>
    <m/>
    <m/>
  </r>
  <r>
    <x v="1"/>
    <x v="1"/>
    <s v="GCA_000024345.1"/>
    <s v="Primary Assembly"/>
    <s v="chromosome"/>
    <m/>
    <s v="CP001736.1"/>
    <n v="3492936"/>
    <n v="3493169"/>
    <s v="+"/>
    <s v="ADB32325.1"/>
    <m/>
    <m/>
    <s v="preprotein translocase, SecG subunit"/>
    <m/>
    <m/>
    <s v="Kfla_3264"/>
    <n v="234"/>
    <n v="77"/>
    <m/>
  </r>
  <r>
    <x v="0"/>
    <x v="0"/>
    <s v="GCA_000024345.1"/>
    <s v="Primary Assembly"/>
    <s v="chromosome"/>
    <m/>
    <s v="CP001736.1"/>
    <n v="3493186"/>
    <n v="3493545"/>
    <s v="+"/>
    <m/>
    <m/>
    <m/>
    <m/>
    <m/>
    <m/>
    <s v="Kfla_3265"/>
    <n v="360"/>
    <m/>
    <m/>
  </r>
  <r>
    <x v="1"/>
    <x v="1"/>
    <s v="GCA_000024345.1"/>
    <s v="Primary Assembly"/>
    <s v="chromosome"/>
    <m/>
    <s v="CP001736.1"/>
    <n v="3493186"/>
    <n v="3493545"/>
    <s v="+"/>
    <s v="ADB32326.1"/>
    <m/>
    <m/>
    <s v="hypothetical protein"/>
    <m/>
    <m/>
    <s v="Kfla_3265"/>
    <n v="360"/>
    <n v="119"/>
    <m/>
  </r>
  <r>
    <x v="0"/>
    <x v="0"/>
    <s v="GCA_000024345.1"/>
    <s v="Primary Assembly"/>
    <s v="chromosome"/>
    <m/>
    <s v="CP001736.1"/>
    <n v="3494241"/>
    <n v="3495062"/>
    <s v="-"/>
    <m/>
    <m/>
    <m/>
    <m/>
    <m/>
    <m/>
    <s v="Kfla_3266"/>
    <n v="822"/>
    <m/>
    <m/>
  </r>
  <r>
    <x v="1"/>
    <x v="1"/>
    <s v="GCA_000024345.1"/>
    <s v="Primary Assembly"/>
    <s v="chromosome"/>
    <m/>
    <s v="CP001736.1"/>
    <n v="3494241"/>
    <n v="3495062"/>
    <s v="-"/>
    <s v="ADB32327.1"/>
    <m/>
    <m/>
    <s v="PEP phosphonomutase"/>
    <m/>
    <m/>
    <s v="Kfla_3266"/>
    <n v="822"/>
    <n v="273"/>
    <m/>
  </r>
  <r>
    <x v="0"/>
    <x v="0"/>
    <s v="GCA_000024345.1"/>
    <s v="Primary Assembly"/>
    <s v="chromosome"/>
    <m/>
    <s v="CP001736.1"/>
    <n v="3495226"/>
    <n v="3496107"/>
    <s v="-"/>
    <m/>
    <m/>
    <m/>
    <m/>
    <m/>
    <m/>
    <s v="Kfla_3267"/>
    <n v="882"/>
    <m/>
    <m/>
  </r>
  <r>
    <x v="1"/>
    <x v="1"/>
    <s v="GCA_000024345.1"/>
    <s v="Primary Assembly"/>
    <s v="chromosome"/>
    <m/>
    <s v="CP001736.1"/>
    <n v="3495226"/>
    <n v="3496107"/>
    <s v="-"/>
    <s v="ADB32328.1"/>
    <m/>
    <m/>
    <s v="6-phosphogluconolactonase"/>
    <m/>
    <m/>
    <s v="Kfla_3267"/>
    <n v="882"/>
    <n v="293"/>
    <m/>
  </r>
  <r>
    <x v="0"/>
    <x v="0"/>
    <s v="GCA_000024345.1"/>
    <s v="Primary Assembly"/>
    <s v="chromosome"/>
    <m/>
    <s v="CP001736.1"/>
    <n v="3496104"/>
    <n v="3497501"/>
    <s v="-"/>
    <m/>
    <m/>
    <m/>
    <m/>
    <m/>
    <m/>
    <s v="Kfla_3268"/>
    <n v="1398"/>
    <m/>
    <m/>
  </r>
  <r>
    <x v="1"/>
    <x v="1"/>
    <s v="GCA_000024345.1"/>
    <s v="Primary Assembly"/>
    <s v="chromosome"/>
    <m/>
    <s v="CP001736.1"/>
    <n v="3496104"/>
    <n v="3497501"/>
    <s v="-"/>
    <s v="ADB32329.1"/>
    <m/>
    <m/>
    <s v="Glucose-6-P dehydrogenase subunit-like protein"/>
    <m/>
    <m/>
    <s v="Kfla_3268"/>
    <n v="1398"/>
    <n v="465"/>
    <m/>
  </r>
  <r>
    <x v="0"/>
    <x v="0"/>
    <s v="GCA_000024345.1"/>
    <s v="Primary Assembly"/>
    <s v="chromosome"/>
    <m/>
    <s v="CP001736.1"/>
    <n v="3497498"/>
    <n v="3499045"/>
    <s v="-"/>
    <m/>
    <m/>
    <m/>
    <m/>
    <m/>
    <m/>
    <s v="Kfla_3269"/>
    <n v="1548"/>
    <m/>
    <m/>
  </r>
  <r>
    <x v="1"/>
    <x v="1"/>
    <s v="GCA_000024345.1"/>
    <s v="Primary Assembly"/>
    <s v="chromosome"/>
    <m/>
    <s v="CP001736.1"/>
    <n v="3497498"/>
    <n v="3499045"/>
    <s v="-"/>
    <s v="ADB32330.1"/>
    <m/>
    <m/>
    <s v="glucose-6-phosphate 1-dehydrogenase"/>
    <m/>
    <m/>
    <s v="Kfla_3269"/>
    <n v="1548"/>
    <n v="515"/>
    <m/>
  </r>
  <r>
    <x v="0"/>
    <x v="0"/>
    <s v="GCA_000024345.1"/>
    <s v="Primary Assembly"/>
    <s v="chromosome"/>
    <m/>
    <s v="CP001736.1"/>
    <n v="3499042"/>
    <n v="3500682"/>
    <s v="-"/>
    <m/>
    <m/>
    <m/>
    <m/>
    <m/>
    <m/>
    <s v="Kfla_3270"/>
    <n v="1641"/>
    <m/>
    <m/>
  </r>
  <r>
    <x v="1"/>
    <x v="1"/>
    <s v="GCA_000024345.1"/>
    <s v="Primary Assembly"/>
    <s v="chromosome"/>
    <m/>
    <s v="CP001736.1"/>
    <n v="3499042"/>
    <n v="3500682"/>
    <s v="-"/>
    <s v="ADB32331.1"/>
    <m/>
    <m/>
    <s v="phosphoglucose isomerase (PGI)"/>
    <m/>
    <m/>
    <s v="Kfla_3270"/>
    <n v="1641"/>
    <n v="546"/>
    <m/>
  </r>
  <r>
    <x v="0"/>
    <x v="0"/>
    <s v="GCA_000024345.1"/>
    <s v="Primary Assembly"/>
    <s v="chromosome"/>
    <m/>
    <s v="CP001736.1"/>
    <n v="3500679"/>
    <n v="3501788"/>
    <s v="-"/>
    <m/>
    <m/>
    <m/>
    <m/>
    <m/>
    <m/>
    <s v="Kfla_3271"/>
    <n v="1110"/>
    <m/>
    <m/>
  </r>
  <r>
    <x v="1"/>
    <x v="1"/>
    <s v="GCA_000024345.1"/>
    <s v="Primary Assembly"/>
    <s v="chromosome"/>
    <m/>
    <s v="CP001736.1"/>
    <n v="3500679"/>
    <n v="3501788"/>
    <s v="-"/>
    <s v="ADB32332.1"/>
    <m/>
    <m/>
    <s v="transaldolase"/>
    <m/>
    <m/>
    <s v="Kfla_3271"/>
    <n v="1110"/>
    <n v="369"/>
    <m/>
  </r>
  <r>
    <x v="0"/>
    <x v="0"/>
    <s v="GCA_000024345.1"/>
    <s v="Primary Assembly"/>
    <s v="chromosome"/>
    <m/>
    <s v="CP001736.1"/>
    <n v="3501820"/>
    <n v="3504033"/>
    <s v="-"/>
    <m/>
    <m/>
    <m/>
    <m/>
    <m/>
    <m/>
    <s v="Kfla_3272"/>
    <n v="2214"/>
    <m/>
    <m/>
  </r>
  <r>
    <x v="1"/>
    <x v="1"/>
    <s v="GCA_000024345.1"/>
    <s v="Primary Assembly"/>
    <s v="chromosome"/>
    <m/>
    <s v="CP001736.1"/>
    <n v="3501820"/>
    <n v="3504033"/>
    <s v="-"/>
    <s v="ADB32333.1"/>
    <m/>
    <m/>
    <s v="transketolase"/>
    <m/>
    <m/>
    <s v="Kfla_3272"/>
    <n v="2214"/>
    <n v="737"/>
    <m/>
  </r>
  <r>
    <x v="0"/>
    <x v="0"/>
    <s v="GCA_000024345.1"/>
    <s v="Primary Assembly"/>
    <s v="chromosome"/>
    <m/>
    <s v="CP001736.1"/>
    <n v="3504371"/>
    <n v="3505345"/>
    <s v="+"/>
    <m/>
    <m/>
    <m/>
    <m/>
    <m/>
    <m/>
    <s v="Kfla_3273"/>
    <n v="975"/>
    <m/>
    <m/>
  </r>
  <r>
    <x v="1"/>
    <x v="1"/>
    <s v="GCA_000024345.1"/>
    <s v="Primary Assembly"/>
    <s v="chromosome"/>
    <m/>
    <s v="CP001736.1"/>
    <n v="3504371"/>
    <n v="3505345"/>
    <s v="+"/>
    <s v="ADB32334.1"/>
    <m/>
    <m/>
    <s v="protoheme IX farnesyltransferase"/>
    <m/>
    <m/>
    <s v="Kfla_3273"/>
    <n v="975"/>
    <n v="324"/>
    <m/>
  </r>
  <r>
    <x v="0"/>
    <x v="0"/>
    <s v="GCA_000024345.1"/>
    <s v="Primary Assembly"/>
    <s v="chromosome"/>
    <m/>
    <s v="CP001736.1"/>
    <n v="3505847"/>
    <n v="3506773"/>
    <s v="-"/>
    <m/>
    <m/>
    <m/>
    <m/>
    <m/>
    <m/>
    <s v="Kfla_3274"/>
    <n v="927"/>
    <m/>
    <m/>
  </r>
  <r>
    <x v="1"/>
    <x v="1"/>
    <s v="GCA_000024345.1"/>
    <s v="Primary Assembly"/>
    <s v="chromosome"/>
    <m/>
    <s v="CP001736.1"/>
    <n v="3505847"/>
    <n v="3506773"/>
    <s v="-"/>
    <s v="ADB32335.1"/>
    <m/>
    <m/>
    <s v="cytochrome oxidase assembly"/>
    <m/>
    <m/>
    <s v="Kfla_3274"/>
    <n v="927"/>
    <n v="308"/>
    <m/>
  </r>
  <r>
    <x v="0"/>
    <x v="0"/>
    <s v="GCA_000024345.1"/>
    <s v="Primary Assembly"/>
    <s v="chromosome"/>
    <m/>
    <s v="CP001736.1"/>
    <n v="3506799"/>
    <n v="3507575"/>
    <s v="-"/>
    <m/>
    <m/>
    <m/>
    <m/>
    <m/>
    <m/>
    <s v="Kfla_3275"/>
    <n v="777"/>
    <m/>
    <m/>
  </r>
  <r>
    <x v="1"/>
    <x v="1"/>
    <s v="GCA_000024345.1"/>
    <s v="Primary Assembly"/>
    <s v="chromosome"/>
    <m/>
    <s v="CP001736.1"/>
    <n v="3506799"/>
    <n v="3507575"/>
    <s v="-"/>
    <s v="ADB32336.1"/>
    <m/>
    <m/>
    <s v="ABC-2 type transporter"/>
    <m/>
    <m/>
    <s v="Kfla_3275"/>
    <n v="777"/>
    <n v="258"/>
    <m/>
  </r>
  <r>
    <x v="0"/>
    <x v="0"/>
    <s v="GCA_000024345.1"/>
    <s v="Primary Assembly"/>
    <s v="chromosome"/>
    <m/>
    <s v="CP001736.1"/>
    <n v="3507572"/>
    <n v="3508285"/>
    <s v="-"/>
    <m/>
    <m/>
    <m/>
    <m/>
    <m/>
    <m/>
    <s v="Kfla_3276"/>
    <n v="714"/>
    <m/>
    <m/>
  </r>
  <r>
    <x v="1"/>
    <x v="1"/>
    <s v="GCA_000024345.1"/>
    <s v="Primary Assembly"/>
    <s v="chromosome"/>
    <m/>
    <s v="CP001736.1"/>
    <n v="3507572"/>
    <n v="3508285"/>
    <s v="-"/>
    <s v="ADB32337.1"/>
    <m/>
    <m/>
    <s v="ABC transporter related protein"/>
    <m/>
    <m/>
    <s v="Kfla_3276"/>
    <n v="714"/>
    <n v="237"/>
    <m/>
  </r>
  <r>
    <x v="0"/>
    <x v="0"/>
    <s v="GCA_000024345.1"/>
    <s v="Primary Assembly"/>
    <s v="chromosome"/>
    <m/>
    <s v="CP001736.1"/>
    <n v="3508464"/>
    <n v="3509162"/>
    <s v="+"/>
    <m/>
    <m/>
    <m/>
    <m/>
    <m/>
    <m/>
    <s v="Kfla_3277"/>
    <n v="699"/>
    <m/>
    <m/>
  </r>
  <r>
    <x v="1"/>
    <x v="1"/>
    <s v="GCA_000024345.1"/>
    <s v="Primary Assembly"/>
    <s v="chromosome"/>
    <m/>
    <s v="CP001736.1"/>
    <n v="3508464"/>
    <n v="3509162"/>
    <s v="+"/>
    <s v="ADB32338.1"/>
    <m/>
    <m/>
    <s v="putative transcriptional regulator"/>
    <m/>
    <m/>
    <s v="Kfla_3277"/>
    <n v="699"/>
    <n v="232"/>
    <m/>
  </r>
  <r>
    <x v="0"/>
    <x v="0"/>
    <s v="GCA_000024345.1"/>
    <s v="Primary Assembly"/>
    <s v="chromosome"/>
    <m/>
    <s v="CP001736.1"/>
    <n v="3509159"/>
    <n v="3510571"/>
    <s v="+"/>
    <m/>
    <m/>
    <m/>
    <m/>
    <m/>
    <m/>
    <s v="Kfla_3278"/>
    <n v="1413"/>
    <m/>
    <m/>
  </r>
  <r>
    <x v="1"/>
    <x v="1"/>
    <s v="GCA_000024345.1"/>
    <s v="Primary Assembly"/>
    <s v="chromosome"/>
    <m/>
    <s v="CP001736.1"/>
    <n v="3509159"/>
    <n v="3510571"/>
    <s v="+"/>
    <s v="ADB32339.1"/>
    <m/>
    <m/>
    <s v="FeS assembly protein SufB"/>
    <m/>
    <m/>
    <s v="Kfla_3278"/>
    <n v="1413"/>
    <n v="470"/>
    <m/>
  </r>
  <r>
    <x v="0"/>
    <x v="0"/>
    <s v="GCA_000024345.1"/>
    <s v="Primary Assembly"/>
    <s v="chromosome"/>
    <m/>
    <s v="CP001736.1"/>
    <n v="3510571"/>
    <n v="3511761"/>
    <s v="+"/>
    <m/>
    <m/>
    <m/>
    <m/>
    <m/>
    <m/>
    <s v="Kfla_3279"/>
    <n v="1191"/>
    <m/>
    <m/>
  </r>
  <r>
    <x v="1"/>
    <x v="1"/>
    <s v="GCA_000024345.1"/>
    <s v="Primary Assembly"/>
    <s v="chromosome"/>
    <m/>
    <s v="CP001736.1"/>
    <n v="3510571"/>
    <n v="3511761"/>
    <s v="+"/>
    <s v="ADB32340.1"/>
    <m/>
    <m/>
    <s v="FeS assembly protein SufD"/>
    <m/>
    <m/>
    <s v="Kfla_3279"/>
    <n v="1191"/>
    <n v="396"/>
    <m/>
  </r>
  <r>
    <x v="0"/>
    <x v="0"/>
    <s v="GCA_000024345.1"/>
    <s v="Primary Assembly"/>
    <s v="chromosome"/>
    <m/>
    <s v="CP001736.1"/>
    <n v="3511764"/>
    <n v="3512099"/>
    <s v="+"/>
    <m/>
    <m/>
    <m/>
    <m/>
    <m/>
    <m/>
    <s v="Kfla_3280"/>
    <n v="336"/>
    <m/>
    <m/>
  </r>
  <r>
    <x v="1"/>
    <x v="1"/>
    <s v="GCA_000024345.1"/>
    <s v="Primary Assembly"/>
    <s v="chromosome"/>
    <m/>
    <s v="CP001736.1"/>
    <n v="3511764"/>
    <n v="3512099"/>
    <s v="+"/>
    <s v="ADB32341.1"/>
    <m/>
    <m/>
    <s v="Rieske (2Fe-2S) domain protein"/>
    <m/>
    <m/>
    <s v="Kfla_3280"/>
    <n v="336"/>
    <n v="111"/>
    <m/>
  </r>
  <r>
    <x v="0"/>
    <x v="0"/>
    <s v="GCA_000024345.1"/>
    <s v="Primary Assembly"/>
    <s v="chromosome"/>
    <m/>
    <s v="CP001736.1"/>
    <n v="3512133"/>
    <n v="3512897"/>
    <s v="+"/>
    <m/>
    <m/>
    <m/>
    <m/>
    <m/>
    <m/>
    <s v="Kfla_3281"/>
    <n v="765"/>
    <m/>
    <m/>
  </r>
  <r>
    <x v="1"/>
    <x v="1"/>
    <s v="GCA_000024345.1"/>
    <s v="Primary Assembly"/>
    <s v="chromosome"/>
    <m/>
    <s v="CP001736.1"/>
    <n v="3512133"/>
    <n v="3512897"/>
    <s v="+"/>
    <s v="ADB32342.1"/>
    <m/>
    <m/>
    <s v="FeS assembly ATPase SufC"/>
    <m/>
    <m/>
    <s v="Kfla_3281"/>
    <n v="765"/>
    <n v="254"/>
    <m/>
  </r>
  <r>
    <x v="0"/>
    <x v="0"/>
    <s v="GCA_000024345.1"/>
    <s v="Primary Assembly"/>
    <s v="chromosome"/>
    <m/>
    <s v="CP001736.1"/>
    <n v="3512894"/>
    <n v="3514150"/>
    <s v="+"/>
    <m/>
    <m/>
    <m/>
    <m/>
    <m/>
    <m/>
    <s v="Kfla_3282"/>
    <n v="1257"/>
    <m/>
    <m/>
  </r>
  <r>
    <x v="1"/>
    <x v="1"/>
    <s v="GCA_000024345.1"/>
    <s v="Primary Assembly"/>
    <s v="chromosome"/>
    <m/>
    <s v="CP001736.1"/>
    <n v="3512894"/>
    <n v="3514150"/>
    <s v="+"/>
    <s v="ADB32343.1"/>
    <m/>
    <m/>
    <s v="cysteine desulfurase, SufS subfamily"/>
    <m/>
    <m/>
    <s v="Kfla_3282"/>
    <n v="1257"/>
    <n v="418"/>
    <m/>
  </r>
  <r>
    <x v="0"/>
    <x v="0"/>
    <s v="GCA_000024345.1"/>
    <s v="Primary Assembly"/>
    <s v="chromosome"/>
    <m/>
    <s v="CP001736.1"/>
    <n v="3514158"/>
    <n v="3514631"/>
    <s v="+"/>
    <m/>
    <m/>
    <m/>
    <m/>
    <m/>
    <m/>
    <s v="Kfla_3283"/>
    <n v="474"/>
    <m/>
    <m/>
  </r>
  <r>
    <x v="1"/>
    <x v="1"/>
    <s v="GCA_000024345.1"/>
    <s v="Primary Assembly"/>
    <s v="chromosome"/>
    <m/>
    <s v="CP001736.1"/>
    <n v="3514158"/>
    <n v="3514631"/>
    <s v="+"/>
    <s v="ADB32344.1"/>
    <m/>
    <m/>
    <s v="SUF system FeS assembly protein, NifU family"/>
    <m/>
    <m/>
    <s v="Kfla_3283"/>
    <n v="474"/>
    <n v="157"/>
    <m/>
  </r>
  <r>
    <x v="0"/>
    <x v="0"/>
    <s v="GCA_000024345.1"/>
    <s v="Primary Assembly"/>
    <s v="chromosome"/>
    <m/>
    <s v="CP001736.1"/>
    <n v="3514624"/>
    <n v="3515007"/>
    <s v="+"/>
    <m/>
    <m/>
    <m/>
    <m/>
    <m/>
    <m/>
    <s v="Kfla_3284"/>
    <n v="384"/>
    <m/>
    <m/>
  </r>
  <r>
    <x v="1"/>
    <x v="1"/>
    <s v="GCA_000024345.1"/>
    <s v="Primary Assembly"/>
    <s v="chromosome"/>
    <m/>
    <s v="CP001736.1"/>
    <n v="3514624"/>
    <n v="3515007"/>
    <s v="+"/>
    <s v="ADB32345.1"/>
    <m/>
    <m/>
    <s v="protein of unknown function DUF59"/>
    <m/>
    <m/>
    <s v="Kfla_3284"/>
    <n v="384"/>
    <n v="127"/>
    <m/>
  </r>
  <r>
    <x v="0"/>
    <x v="0"/>
    <s v="GCA_000024345.1"/>
    <s v="Primary Assembly"/>
    <s v="chromosome"/>
    <m/>
    <s v="CP001736.1"/>
    <n v="3515056"/>
    <n v="3515700"/>
    <s v="+"/>
    <m/>
    <m/>
    <m/>
    <m/>
    <m/>
    <m/>
    <s v="Kfla_3285"/>
    <n v="645"/>
    <m/>
    <m/>
  </r>
  <r>
    <x v="1"/>
    <x v="1"/>
    <s v="GCA_000024345.1"/>
    <s v="Primary Assembly"/>
    <s v="chromosome"/>
    <m/>
    <s v="CP001736.1"/>
    <n v="3515056"/>
    <n v="3515700"/>
    <s v="+"/>
    <s v="ADB32346.1"/>
    <m/>
    <m/>
    <s v="hypothetical protein"/>
    <m/>
    <m/>
    <s v="Kfla_3285"/>
    <n v="645"/>
    <n v="214"/>
    <m/>
  </r>
  <r>
    <x v="0"/>
    <x v="0"/>
    <s v="GCA_000024345.1"/>
    <s v="Primary Assembly"/>
    <s v="chromosome"/>
    <m/>
    <s v="CP001736.1"/>
    <n v="3515707"/>
    <n v="3516246"/>
    <s v="-"/>
    <m/>
    <m/>
    <m/>
    <m/>
    <m/>
    <m/>
    <s v="Kfla_3286"/>
    <n v="540"/>
    <m/>
    <m/>
  </r>
  <r>
    <x v="1"/>
    <x v="1"/>
    <s v="GCA_000024345.1"/>
    <s v="Primary Assembly"/>
    <s v="chromosome"/>
    <m/>
    <s v="CP001736.1"/>
    <n v="3515707"/>
    <n v="3516246"/>
    <s v="-"/>
    <s v="ADB32347.1"/>
    <m/>
    <m/>
    <s v="hypothetical protein"/>
    <m/>
    <m/>
    <s v="Kfla_3286"/>
    <n v="540"/>
    <n v="179"/>
    <m/>
  </r>
  <r>
    <x v="0"/>
    <x v="0"/>
    <s v="GCA_000024345.1"/>
    <s v="Primary Assembly"/>
    <s v="chromosome"/>
    <m/>
    <s v="CP001736.1"/>
    <n v="3516246"/>
    <n v="3516788"/>
    <s v="-"/>
    <m/>
    <m/>
    <m/>
    <m/>
    <m/>
    <m/>
    <s v="Kfla_3287"/>
    <n v="543"/>
    <m/>
    <m/>
  </r>
  <r>
    <x v="1"/>
    <x v="1"/>
    <s v="GCA_000024345.1"/>
    <s v="Primary Assembly"/>
    <s v="chromosome"/>
    <m/>
    <s v="CP001736.1"/>
    <n v="3516246"/>
    <n v="3516788"/>
    <s v="-"/>
    <s v="ADB32348.1"/>
    <m/>
    <m/>
    <s v="hypothetical protein"/>
    <m/>
    <m/>
    <s v="Kfla_3287"/>
    <n v="543"/>
    <n v="180"/>
    <m/>
  </r>
  <r>
    <x v="0"/>
    <x v="0"/>
    <s v="GCA_000024345.1"/>
    <s v="Primary Assembly"/>
    <s v="chromosome"/>
    <m/>
    <s v="CP001736.1"/>
    <n v="3516785"/>
    <n v="3523933"/>
    <s v="-"/>
    <m/>
    <m/>
    <m/>
    <m/>
    <m/>
    <m/>
    <s v="Kfla_3288"/>
    <n v="7149"/>
    <m/>
    <m/>
  </r>
  <r>
    <x v="1"/>
    <x v="1"/>
    <s v="GCA_000024345.1"/>
    <s v="Primary Assembly"/>
    <s v="chromosome"/>
    <m/>
    <s v="CP001736.1"/>
    <n v="3516785"/>
    <n v="3523933"/>
    <s v="-"/>
    <s v="ADB32349.1"/>
    <m/>
    <m/>
    <s v="hypothetical protein"/>
    <m/>
    <m/>
    <s v="Kfla_3288"/>
    <n v="7149"/>
    <n v="2382"/>
    <m/>
  </r>
  <r>
    <x v="0"/>
    <x v="0"/>
    <s v="GCA_000024345.1"/>
    <s v="Primary Assembly"/>
    <s v="chromosome"/>
    <m/>
    <s v="CP001736.1"/>
    <n v="3524152"/>
    <n v="3524673"/>
    <s v="+"/>
    <m/>
    <m/>
    <m/>
    <m/>
    <m/>
    <m/>
    <s v="Kfla_3289"/>
    <n v="522"/>
    <m/>
    <m/>
  </r>
  <r>
    <x v="1"/>
    <x v="1"/>
    <s v="GCA_000024345.1"/>
    <s v="Primary Assembly"/>
    <s v="chromosome"/>
    <m/>
    <s v="CP001736.1"/>
    <n v="3524152"/>
    <n v="3524673"/>
    <s v="+"/>
    <s v="ADB32350.1"/>
    <m/>
    <m/>
    <s v="hypothetical protein"/>
    <m/>
    <m/>
    <s v="Kfla_3289"/>
    <n v="522"/>
    <n v="173"/>
    <m/>
  </r>
  <r>
    <x v="0"/>
    <x v="0"/>
    <s v="GCA_000024345.1"/>
    <s v="Primary Assembly"/>
    <s v="chromosome"/>
    <m/>
    <s v="CP001736.1"/>
    <n v="3524737"/>
    <n v="3525462"/>
    <s v="+"/>
    <m/>
    <m/>
    <m/>
    <m/>
    <m/>
    <m/>
    <s v="Kfla_3290"/>
    <n v="726"/>
    <m/>
    <m/>
  </r>
  <r>
    <x v="1"/>
    <x v="1"/>
    <s v="GCA_000024345.1"/>
    <s v="Primary Assembly"/>
    <s v="chromosome"/>
    <m/>
    <s v="CP001736.1"/>
    <n v="3524737"/>
    <n v="3525462"/>
    <s v="+"/>
    <s v="ADB32351.1"/>
    <m/>
    <m/>
    <s v="hypothetical protein"/>
    <m/>
    <m/>
    <s v="Kfla_3290"/>
    <n v="726"/>
    <n v="241"/>
    <m/>
  </r>
  <r>
    <x v="0"/>
    <x v="0"/>
    <s v="GCA_000024345.1"/>
    <s v="Primary Assembly"/>
    <s v="chromosome"/>
    <m/>
    <s v="CP001736.1"/>
    <n v="3525462"/>
    <n v="3526289"/>
    <s v="+"/>
    <m/>
    <m/>
    <m/>
    <m/>
    <m/>
    <m/>
    <s v="Kfla_3291"/>
    <n v="828"/>
    <m/>
    <m/>
  </r>
  <r>
    <x v="1"/>
    <x v="1"/>
    <s v="GCA_000024345.1"/>
    <s v="Primary Assembly"/>
    <s v="chromosome"/>
    <m/>
    <s v="CP001736.1"/>
    <n v="3525462"/>
    <n v="3526289"/>
    <s v="+"/>
    <s v="ADB32352.1"/>
    <m/>
    <m/>
    <s v="hypothetical protein"/>
    <m/>
    <m/>
    <s v="Kfla_3291"/>
    <n v="828"/>
    <n v="275"/>
    <m/>
  </r>
  <r>
    <x v="0"/>
    <x v="0"/>
    <s v="GCA_000024345.1"/>
    <s v="Primary Assembly"/>
    <s v="chromosome"/>
    <m/>
    <s v="CP001736.1"/>
    <n v="3526286"/>
    <n v="3527596"/>
    <s v="+"/>
    <m/>
    <m/>
    <m/>
    <m/>
    <m/>
    <m/>
    <s v="Kfla_3292"/>
    <n v="1311"/>
    <m/>
    <m/>
  </r>
  <r>
    <x v="1"/>
    <x v="1"/>
    <s v="GCA_000024345.1"/>
    <s v="Primary Assembly"/>
    <s v="chromosome"/>
    <m/>
    <s v="CP001736.1"/>
    <n v="3526286"/>
    <n v="3527596"/>
    <s v="+"/>
    <s v="ADB32353.1"/>
    <m/>
    <m/>
    <s v="type II secretion system protein E"/>
    <m/>
    <m/>
    <s v="Kfla_3292"/>
    <n v="1311"/>
    <n v="436"/>
    <m/>
  </r>
  <r>
    <x v="0"/>
    <x v="0"/>
    <s v="GCA_000024345.1"/>
    <s v="Primary Assembly"/>
    <s v="chromosome"/>
    <m/>
    <s v="CP001736.1"/>
    <n v="3527811"/>
    <n v="3528716"/>
    <s v="+"/>
    <m/>
    <m/>
    <m/>
    <m/>
    <m/>
    <m/>
    <s v="Kfla_3293"/>
    <n v="906"/>
    <m/>
    <m/>
  </r>
  <r>
    <x v="1"/>
    <x v="1"/>
    <s v="GCA_000024345.1"/>
    <s v="Primary Assembly"/>
    <s v="chromosome"/>
    <m/>
    <s v="CP001736.1"/>
    <n v="3527811"/>
    <n v="3528716"/>
    <s v="+"/>
    <s v="ADB32354.1"/>
    <m/>
    <m/>
    <s v="type II secretion system protein"/>
    <m/>
    <m/>
    <s v="Kfla_3293"/>
    <n v="906"/>
    <n v="301"/>
    <m/>
  </r>
  <r>
    <x v="0"/>
    <x v="0"/>
    <s v="GCA_000024345.1"/>
    <s v="Primary Assembly"/>
    <s v="chromosome"/>
    <m/>
    <s v="CP001736.1"/>
    <n v="3528713"/>
    <n v="3529633"/>
    <s v="+"/>
    <m/>
    <m/>
    <m/>
    <m/>
    <m/>
    <m/>
    <s v="Kfla_3294"/>
    <n v="921"/>
    <m/>
    <m/>
  </r>
  <r>
    <x v="1"/>
    <x v="1"/>
    <s v="GCA_000024345.1"/>
    <s v="Primary Assembly"/>
    <s v="chromosome"/>
    <m/>
    <s v="CP001736.1"/>
    <n v="3528713"/>
    <n v="3529633"/>
    <s v="+"/>
    <s v="ADB32355.1"/>
    <m/>
    <m/>
    <s v="type II secretion system protein"/>
    <m/>
    <m/>
    <s v="Kfla_3294"/>
    <n v="921"/>
    <n v="306"/>
    <m/>
  </r>
  <r>
    <x v="0"/>
    <x v="0"/>
    <s v="GCA_000024345.1"/>
    <s v="Primary Assembly"/>
    <s v="chromosome"/>
    <m/>
    <s v="CP001736.1"/>
    <n v="3529734"/>
    <n v="3529952"/>
    <s v="+"/>
    <m/>
    <m/>
    <m/>
    <m/>
    <m/>
    <m/>
    <s v="Kfla_3295"/>
    <n v="219"/>
    <m/>
    <m/>
  </r>
  <r>
    <x v="1"/>
    <x v="1"/>
    <s v="GCA_000024345.1"/>
    <s v="Primary Assembly"/>
    <s v="chromosome"/>
    <m/>
    <s v="CP001736.1"/>
    <n v="3529734"/>
    <n v="3529952"/>
    <s v="+"/>
    <s v="ADB32356.1"/>
    <m/>
    <m/>
    <s v="hypothetical protein"/>
    <m/>
    <m/>
    <s v="Kfla_3295"/>
    <n v="219"/>
    <n v="72"/>
    <m/>
  </r>
  <r>
    <x v="0"/>
    <x v="0"/>
    <s v="GCA_000024345.1"/>
    <s v="Primary Assembly"/>
    <s v="chromosome"/>
    <m/>
    <s v="CP001736.1"/>
    <n v="3530002"/>
    <n v="3530418"/>
    <s v="+"/>
    <m/>
    <m/>
    <m/>
    <m/>
    <m/>
    <m/>
    <s v="Kfla_3296"/>
    <n v="417"/>
    <m/>
    <m/>
  </r>
  <r>
    <x v="1"/>
    <x v="1"/>
    <s v="GCA_000024345.1"/>
    <s v="Primary Assembly"/>
    <s v="chromosome"/>
    <m/>
    <s v="CP001736.1"/>
    <n v="3530002"/>
    <n v="3530418"/>
    <s v="+"/>
    <s v="ADB32357.1"/>
    <m/>
    <m/>
    <s v="TadE family protein"/>
    <m/>
    <m/>
    <s v="Kfla_3296"/>
    <n v="417"/>
    <n v="138"/>
    <m/>
  </r>
  <r>
    <x v="0"/>
    <x v="0"/>
    <s v="GCA_000024345.1"/>
    <s v="Primary Assembly"/>
    <s v="chromosome"/>
    <m/>
    <s v="CP001736.1"/>
    <n v="3530422"/>
    <n v="3531042"/>
    <s v="+"/>
    <m/>
    <m/>
    <m/>
    <m/>
    <m/>
    <m/>
    <s v="Kfla_3297"/>
    <n v="621"/>
    <m/>
    <m/>
  </r>
  <r>
    <x v="1"/>
    <x v="1"/>
    <s v="GCA_000024345.1"/>
    <s v="Primary Assembly"/>
    <s v="chromosome"/>
    <m/>
    <s v="CP001736.1"/>
    <n v="3530422"/>
    <n v="3531042"/>
    <s v="+"/>
    <s v="ADB32358.1"/>
    <m/>
    <m/>
    <s v="TadE family protein"/>
    <m/>
    <m/>
    <s v="Kfla_3297"/>
    <n v="621"/>
    <n v="206"/>
    <m/>
  </r>
  <r>
    <x v="0"/>
    <x v="0"/>
    <s v="GCA_000024345.1"/>
    <s v="Primary Assembly"/>
    <s v="chromosome"/>
    <m/>
    <s v="CP001736.1"/>
    <n v="3531029"/>
    <n v="3531868"/>
    <s v="+"/>
    <m/>
    <m/>
    <m/>
    <m/>
    <m/>
    <m/>
    <s v="Kfla_3298"/>
    <n v="840"/>
    <m/>
    <m/>
  </r>
  <r>
    <x v="1"/>
    <x v="1"/>
    <s v="GCA_000024345.1"/>
    <s v="Primary Assembly"/>
    <s v="chromosome"/>
    <m/>
    <s v="CP001736.1"/>
    <n v="3531029"/>
    <n v="3531868"/>
    <s v="+"/>
    <s v="ADB32359.1"/>
    <m/>
    <m/>
    <s v="hypothetical protein"/>
    <m/>
    <m/>
    <s v="Kfla_3298"/>
    <n v="840"/>
    <n v="279"/>
    <m/>
  </r>
  <r>
    <x v="0"/>
    <x v="0"/>
    <s v="GCA_000024345.1"/>
    <s v="Primary Assembly"/>
    <s v="chromosome"/>
    <m/>
    <s v="CP001736.1"/>
    <n v="3531901"/>
    <n v="3532572"/>
    <s v="+"/>
    <m/>
    <m/>
    <m/>
    <m/>
    <m/>
    <m/>
    <s v="Kfla_3299"/>
    <n v="672"/>
    <m/>
    <m/>
  </r>
  <r>
    <x v="1"/>
    <x v="1"/>
    <s v="GCA_000024345.1"/>
    <s v="Primary Assembly"/>
    <s v="chromosome"/>
    <m/>
    <s v="CP001736.1"/>
    <n v="3531901"/>
    <n v="3532572"/>
    <s v="+"/>
    <s v="ADB32360.1"/>
    <m/>
    <m/>
    <s v="hypothetical protein"/>
    <m/>
    <m/>
    <s v="Kfla_3299"/>
    <n v="672"/>
    <n v="223"/>
    <m/>
  </r>
  <r>
    <x v="0"/>
    <x v="0"/>
    <s v="GCA_000024345.1"/>
    <s v="Primary Assembly"/>
    <s v="chromosome"/>
    <m/>
    <s v="CP001736.1"/>
    <n v="3532673"/>
    <n v="3533611"/>
    <s v="+"/>
    <m/>
    <m/>
    <m/>
    <m/>
    <m/>
    <m/>
    <s v="Kfla_3300"/>
    <n v="939"/>
    <m/>
    <m/>
  </r>
  <r>
    <x v="1"/>
    <x v="1"/>
    <s v="GCA_000024345.1"/>
    <s v="Primary Assembly"/>
    <s v="chromosome"/>
    <m/>
    <s v="CP001736.1"/>
    <n v="3532673"/>
    <n v="3533611"/>
    <s v="+"/>
    <s v="ADB32361.1"/>
    <m/>
    <m/>
    <s v="hypothetical protein"/>
    <m/>
    <m/>
    <s v="Kfla_3300"/>
    <n v="939"/>
    <n v="312"/>
    <m/>
  </r>
  <r>
    <x v="0"/>
    <x v="0"/>
    <s v="GCA_000024345.1"/>
    <s v="Primary Assembly"/>
    <s v="chromosome"/>
    <m/>
    <s v="CP001736.1"/>
    <n v="3533636"/>
    <n v="3536638"/>
    <s v="+"/>
    <m/>
    <m/>
    <m/>
    <m/>
    <m/>
    <m/>
    <s v="Kfla_3301"/>
    <n v="3003"/>
    <m/>
    <m/>
  </r>
  <r>
    <x v="1"/>
    <x v="1"/>
    <s v="GCA_000024345.1"/>
    <s v="Primary Assembly"/>
    <s v="chromosome"/>
    <m/>
    <s v="CP001736.1"/>
    <n v="3533636"/>
    <n v="3536638"/>
    <s v="+"/>
    <s v="ADB32362.1"/>
    <m/>
    <m/>
    <s v="hypothetical protein"/>
    <m/>
    <m/>
    <s v="Kfla_3301"/>
    <n v="3003"/>
    <n v="1000"/>
    <m/>
  </r>
  <r>
    <x v="0"/>
    <x v="0"/>
    <s v="GCA_000024345.1"/>
    <s v="Primary Assembly"/>
    <s v="chromosome"/>
    <m/>
    <s v="CP001736.1"/>
    <n v="3536746"/>
    <n v="3537579"/>
    <s v="-"/>
    <m/>
    <m/>
    <m/>
    <m/>
    <m/>
    <m/>
    <s v="Kfla_3302"/>
    <n v="834"/>
    <m/>
    <m/>
  </r>
  <r>
    <x v="1"/>
    <x v="1"/>
    <s v="GCA_000024345.1"/>
    <s v="Primary Assembly"/>
    <s v="chromosome"/>
    <m/>
    <s v="CP001736.1"/>
    <n v="3536746"/>
    <n v="3537579"/>
    <s v="-"/>
    <s v="ADB32363.1"/>
    <m/>
    <m/>
    <s v="protein of unknown function zinc metallopeptidase putative"/>
    <m/>
    <m/>
    <s v="Kfla_3302"/>
    <n v="834"/>
    <n v="277"/>
    <m/>
  </r>
  <r>
    <x v="0"/>
    <x v="0"/>
    <s v="GCA_000024345.1"/>
    <s v="Primary Assembly"/>
    <s v="chromosome"/>
    <m/>
    <s v="CP001736.1"/>
    <n v="3537760"/>
    <n v="3539358"/>
    <s v="+"/>
    <m/>
    <m/>
    <m/>
    <m/>
    <m/>
    <m/>
    <s v="Kfla_3303"/>
    <n v="1599"/>
    <m/>
    <m/>
  </r>
  <r>
    <x v="1"/>
    <x v="1"/>
    <s v="GCA_000024345.1"/>
    <s v="Primary Assembly"/>
    <s v="chromosome"/>
    <m/>
    <s v="CP001736.1"/>
    <n v="3537760"/>
    <n v="3539358"/>
    <s v="+"/>
    <s v="ADB32364.1"/>
    <m/>
    <m/>
    <s v="ABC transporter related protein"/>
    <m/>
    <m/>
    <s v="Kfla_3303"/>
    <n v="1599"/>
    <n v="532"/>
    <m/>
  </r>
  <r>
    <x v="0"/>
    <x v="0"/>
    <s v="GCA_000024345.1"/>
    <s v="Primary Assembly"/>
    <s v="chromosome"/>
    <m/>
    <s v="CP001736.1"/>
    <n v="3539444"/>
    <n v="3540214"/>
    <s v="+"/>
    <m/>
    <m/>
    <m/>
    <m/>
    <m/>
    <m/>
    <s v="Kfla_3304"/>
    <n v="771"/>
    <m/>
    <m/>
  </r>
  <r>
    <x v="1"/>
    <x v="1"/>
    <s v="GCA_000024345.1"/>
    <s v="Primary Assembly"/>
    <s v="chromosome"/>
    <m/>
    <s v="CP001736.1"/>
    <n v="3539444"/>
    <n v="3540214"/>
    <s v="+"/>
    <s v="ADB32365.1"/>
    <m/>
    <m/>
    <s v="Enoyl-CoA hydratase/isomerase"/>
    <m/>
    <m/>
    <s v="Kfla_3304"/>
    <n v="771"/>
    <n v="256"/>
    <m/>
  </r>
  <r>
    <x v="0"/>
    <x v="0"/>
    <s v="GCA_000024345.1"/>
    <s v="Primary Assembly"/>
    <s v="chromosome"/>
    <m/>
    <s v="CP001736.1"/>
    <n v="3540262"/>
    <n v="3542148"/>
    <s v="+"/>
    <m/>
    <m/>
    <m/>
    <m/>
    <m/>
    <m/>
    <s v="Kfla_3305"/>
    <n v="1887"/>
    <m/>
    <m/>
  </r>
  <r>
    <x v="1"/>
    <x v="1"/>
    <s v="GCA_000024345.1"/>
    <s v="Primary Assembly"/>
    <s v="chromosome"/>
    <m/>
    <s v="CP001736.1"/>
    <n v="3540262"/>
    <n v="3542148"/>
    <s v="+"/>
    <s v="ADB32366.1"/>
    <m/>
    <m/>
    <s v="ABC transporter related protein"/>
    <m/>
    <m/>
    <s v="Kfla_3305"/>
    <n v="1887"/>
    <n v="628"/>
    <m/>
  </r>
  <r>
    <x v="0"/>
    <x v="0"/>
    <s v="GCA_000024345.1"/>
    <s v="Primary Assembly"/>
    <s v="chromosome"/>
    <m/>
    <s v="CP001736.1"/>
    <n v="3542226"/>
    <n v="3542402"/>
    <s v="+"/>
    <m/>
    <m/>
    <m/>
    <m/>
    <m/>
    <m/>
    <s v="Kfla_3306"/>
    <n v="177"/>
    <m/>
    <m/>
  </r>
  <r>
    <x v="1"/>
    <x v="1"/>
    <s v="GCA_000024345.1"/>
    <s v="Primary Assembly"/>
    <s v="chromosome"/>
    <m/>
    <s v="CP001736.1"/>
    <n v="3542226"/>
    <n v="3542402"/>
    <s v="+"/>
    <s v="ADB32367.1"/>
    <m/>
    <m/>
    <s v="hypothetical protein"/>
    <m/>
    <m/>
    <s v="Kfla_3306"/>
    <n v="177"/>
    <n v="58"/>
    <m/>
  </r>
  <r>
    <x v="0"/>
    <x v="0"/>
    <s v="GCA_000024345.1"/>
    <s v="Primary Assembly"/>
    <s v="chromosome"/>
    <m/>
    <s v="CP001736.1"/>
    <n v="3542570"/>
    <n v="3548056"/>
    <s v="+"/>
    <m/>
    <m/>
    <m/>
    <m/>
    <m/>
    <m/>
    <s v="Kfla_3307"/>
    <n v="5487"/>
    <m/>
    <m/>
  </r>
  <r>
    <x v="1"/>
    <x v="1"/>
    <s v="GCA_000024345.1"/>
    <s v="Primary Assembly"/>
    <s v="chromosome"/>
    <m/>
    <s v="CP001736.1"/>
    <n v="3542570"/>
    <n v="3548056"/>
    <s v="+"/>
    <s v="ADB32368.1"/>
    <m/>
    <m/>
    <s v="Carbamoyl-phosphate synthase L chain ATP- binding protein"/>
    <m/>
    <m/>
    <s v="Kfla_3307"/>
    <n v="5487"/>
    <n v="1828"/>
    <m/>
  </r>
  <r>
    <x v="0"/>
    <x v="0"/>
    <s v="GCA_000024345.1"/>
    <s v="Primary Assembly"/>
    <s v="chromosome"/>
    <m/>
    <s v="CP001736.1"/>
    <n v="3548128"/>
    <n v="3548628"/>
    <s v="-"/>
    <m/>
    <m/>
    <m/>
    <m/>
    <m/>
    <m/>
    <s v="Kfla_3308"/>
    <n v="501"/>
    <m/>
    <m/>
  </r>
  <r>
    <x v="1"/>
    <x v="1"/>
    <s v="GCA_000024345.1"/>
    <s v="Primary Assembly"/>
    <s v="chromosome"/>
    <m/>
    <s v="CP001736.1"/>
    <n v="3548128"/>
    <n v="3548628"/>
    <s v="-"/>
    <s v="ADB32369.1"/>
    <m/>
    <m/>
    <s v="hypothetical protein"/>
    <m/>
    <m/>
    <s v="Kfla_3308"/>
    <n v="501"/>
    <n v="166"/>
    <m/>
  </r>
  <r>
    <x v="0"/>
    <x v="0"/>
    <s v="GCA_000024345.1"/>
    <s v="Primary Assembly"/>
    <s v="chromosome"/>
    <m/>
    <s v="CP001736.1"/>
    <n v="3548696"/>
    <n v="3549760"/>
    <s v="+"/>
    <m/>
    <m/>
    <m/>
    <m/>
    <m/>
    <m/>
    <s v="Kfla_3309"/>
    <n v="1065"/>
    <m/>
    <m/>
  </r>
  <r>
    <x v="1"/>
    <x v="1"/>
    <s v="GCA_000024345.1"/>
    <s v="Primary Assembly"/>
    <s v="chromosome"/>
    <m/>
    <s v="CP001736.1"/>
    <n v="3548696"/>
    <n v="3549760"/>
    <s v="+"/>
    <s v="ADB32370.1"/>
    <m/>
    <m/>
    <s v="ATP dependent DNA ligase"/>
    <m/>
    <m/>
    <s v="Kfla_3309"/>
    <n v="1065"/>
    <n v="354"/>
    <m/>
  </r>
  <r>
    <x v="0"/>
    <x v="0"/>
    <s v="GCA_000024345.1"/>
    <s v="Primary Assembly"/>
    <s v="chromosome"/>
    <m/>
    <s v="CP001736.1"/>
    <n v="3549762"/>
    <n v="3552083"/>
    <s v="-"/>
    <m/>
    <m/>
    <m/>
    <m/>
    <m/>
    <m/>
    <s v="Kfla_3310"/>
    <n v="2322"/>
    <m/>
    <m/>
  </r>
  <r>
    <x v="1"/>
    <x v="1"/>
    <s v="GCA_000024345.1"/>
    <s v="Primary Assembly"/>
    <s v="chromosome"/>
    <m/>
    <s v="CP001736.1"/>
    <n v="3549762"/>
    <n v="3552083"/>
    <s v="-"/>
    <s v="ADB32371.1"/>
    <m/>
    <m/>
    <s v="glycoside hydrolase family 3 domain protein"/>
    <m/>
    <m/>
    <s v="Kfla_3310"/>
    <n v="2322"/>
    <n v="773"/>
    <m/>
  </r>
  <r>
    <x v="0"/>
    <x v="0"/>
    <s v="GCA_000024345.1"/>
    <s v="Primary Assembly"/>
    <s v="chromosome"/>
    <m/>
    <s v="CP001736.1"/>
    <n v="3552139"/>
    <n v="3552786"/>
    <s v="+"/>
    <m/>
    <m/>
    <m/>
    <m/>
    <m/>
    <m/>
    <s v="Kfla_3311"/>
    <n v="648"/>
    <m/>
    <m/>
  </r>
  <r>
    <x v="1"/>
    <x v="1"/>
    <s v="GCA_000024345.1"/>
    <s v="Primary Assembly"/>
    <s v="chromosome"/>
    <m/>
    <s v="CP001736.1"/>
    <n v="3552139"/>
    <n v="3552786"/>
    <s v="+"/>
    <s v="ADB32372.1"/>
    <m/>
    <m/>
    <s v="FHA domain containing protein"/>
    <m/>
    <m/>
    <s v="Kfla_3311"/>
    <n v="648"/>
    <n v="215"/>
    <m/>
  </r>
  <r>
    <x v="0"/>
    <x v="0"/>
    <s v="GCA_000024345.1"/>
    <s v="Primary Assembly"/>
    <s v="chromosome"/>
    <m/>
    <s v="CP001736.1"/>
    <n v="3552838"/>
    <n v="3553785"/>
    <s v="+"/>
    <m/>
    <m/>
    <m/>
    <m/>
    <m/>
    <m/>
    <s v="Kfla_3312"/>
    <n v="948"/>
    <m/>
    <m/>
  </r>
  <r>
    <x v="1"/>
    <x v="1"/>
    <s v="GCA_000024345.1"/>
    <s v="Primary Assembly"/>
    <s v="chromosome"/>
    <m/>
    <s v="CP001736.1"/>
    <n v="3552838"/>
    <n v="3553785"/>
    <s v="+"/>
    <s v="ADB32373.1"/>
    <m/>
    <m/>
    <s v="aminoglycoside phosphotransferase"/>
    <m/>
    <m/>
    <s v="Kfla_3312"/>
    <n v="948"/>
    <n v="315"/>
    <m/>
  </r>
  <r>
    <x v="0"/>
    <x v="0"/>
    <s v="GCA_000024345.1"/>
    <s v="Primary Assembly"/>
    <s v="chromosome"/>
    <m/>
    <s v="CP001736.1"/>
    <n v="3554541"/>
    <n v="3554978"/>
    <s v="-"/>
    <m/>
    <m/>
    <m/>
    <m/>
    <m/>
    <m/>
    <s v="Kfla_3313"/>
    <n v="438"/>
    <m/>
    <m/>
  </r>
  <r>
    <x v="1"/>
    <x v="1"/>
    <s v="GCA_000024345.1"/>
    <s v="Primary Assembly"/>
    <s v="chromosome"/>
    <m/>
    <s v="CP001736.1"/>
    <n v="3554541"/>
    <n v="3554978"/>
    <s v="-"/>
    <s v="ADB32374.1"/>
    <m/>
    <m/>
    <s v="hypothetical protein"/>
    <m/>
    <m/>
    <s v="Kfla_3313"/>
    <n v="438"/>
    <n v="145"/>
    <m/>
  </r>
  <r>
    <x v="0"/>
    <x v="0"/>
    <s v="GCA_000024345.1"/>
    <s v="Primary Assembly"/>
    <s v="chromosome"/>
    <m/>
    <s v="CP001736.1"/>
    <n v="3555630"/>
    <n v="3556604"/>
    <s v="-"/>
    <m/>
    <m/>
    <m/>
    <m/>
    <m/>
    <m/>
    <s v="Kfla_3314"/>
    <n v="975"/>
    <m/>
    <m/>
  </r>
  <r>
    <x v="1"/>
    <x v="1"/>
    <s v="GCA_000024345.1"/>
    <s v="Primary Assembly"/>
    <s v="chromosome"/>
    <m/>
    <s v="CP001736.1"/>
    <n v="3555630"/>
    <n v="3556604"/>
    <s v="-"/>
    <s v="ADB32375.1"/>
    <m/>
    <m/>
    <s v="Alcohol dehydrogenase zinc-binding domain protein"/>
    <m/>
    <m/>
    <s v="Kfla_3314"/>
    <n v="975"/>
    <n v="324"/>
    <m/>
  </r>
  <r>
    <x v="0"/>
    <x v="0"/>
    <s v="GCA_000024345.1"/>
    <s v="Primary Assembly"/>
    <s v="chromosome"/>
    <m/>
    <s v="CP001736.1"/>
    <n v="3556743"/>
    <n v="3557201"/>
    <s v="+"/>
    <m/>
    <m/>
    <m/>
    <m/>
    <m/>
    <m/>
    <s v="Kfla_3315"/>
    <n v="459"/>
    <m/>
    <m/>
  </r>
  <r>
    <x v="1"/>
    <x v="1"/>
    <s v="GCA_000024345.1"/>
    <s v="Primary Assembly"/>
    <s v="chromosome"/>
    <m/>
    <s v="CP001736.1"/>
    <n v="3556743"/>
    <n v="3557201"/>
    <s v="+"/>
    <s v="ADB32376.1"/>
    <m/>
    <m/>
    <s v="pyridoxamine 5'-phosphate oxidase-related FMN- binding protein"/>
    <m/>
    <m/>
    <s v="Kfla_3315"/>
    <n v="459"/>
    <n v="152"/>
    <m/>
  </r>
  <r>
    <x v="0"/>
    <x v="0"/>
    <s v="GCA_000024345.1"/>
    <s v="Primary Assembly"/>
    <s v="chromosome"/>
    <m/>
    <s v="CP001736.1"/>
    <n v="3557437"/>
    <n v="3558390"/>
    <s v="-"/>
    <m/>
    <m/>
    <m/>
    <m/>
    <m/>
    <m/>
    <s v="Kfla_3316"/>
    <n v="954"/>
    <m/>
    <m/>
  </r>
  <r>
    <x v="1"/>
    <x v="1"/>
    <s v="GCA_000024345.1"/>
    <s v="Primary Assembly"/>
    <s v="chromosome"/>
    <m/>
    <s v="CP001736.1"/>
    <n v="3557437"/>
    <n v="3558390"/>
    <s v="-"/>
    <s v="ADB32377.1"/>
    <m/>
    <m/>
    <s v="aldo/keto reductase"/>
    <m/>
    <m/>
    <s v="Kfla_3316"/>
    <n v="954"/>
    <n v="317"/>
    <m/>
  </r>
  <r>
    <x v="0"/>
    <x v="0"/>
    <s v="GCA_000024345.1"/>
    <s v="Primary Assembly"/>
    <s v="chromosome"/>
    <m/>
    <s v="CP001736.1"/>
    <n v="3558534"/>
    <n v="3559580"/>
    <s v="+"/>
    <m/>
    <m/>
    <m/>
    <m/>
    <m/>
    <m/>
    <s v="Kfla_3317"/>
    <n v="1047"/>
    <m/>
    <m/>
  </r>
  <r>
    <x v="1"/>
    <x v="1"/>
    <s v="GCA_000024345.1"/>
    <s v="Primary Assembly"/>
    <s v="chromosome"/>
    <m/>
    <s v="CP001736.1"/>
    <n v="3558534"/>
    <n v="3559580"/>
    <s v="+"/>
    <s v="ADB32378.1"/>
    <m/>
    <m/>
    <s v="AFG1-family ATPase"/>
    <m/>
    <m/>
    <s v="Kfla_3317"/>
    <n v="1047"/>
    <n v="348"/>
    <m/>
  </r>
  <r>
    <x v="0"/>
    <x v="0"/>
    <s v="GCA_000024345.1"/>
    <s v="Primary Assembly"/>
    <s v="chromosome"/>
    <m/>
    <s v="CP001736.1"/>
    <n v="3559727"/>
    <n v="3560458"/>
    <s v="+"/>
    <m/>
    <m/>
    <m/>
    <m/>
    <m/>
    <m/>
    <s v="Kfla_3318"/>
    <n v="732"/>
    <m/>
    <m/>
  </r>
  <r>
    <x v="1"/>
    <x v="1"/>
    <s v="GCA_000024345.1"/>
    <s v="Primary Assembly"/>
    <s v="chromosome"/>
    <m/>
    <s v="CP001736.1"/>
    <n v="3559727"/>
    <n v="3560458"/>
    <s v="+"/>
    <s v="ADB32379.1"/>
    <m/>
    <m/>
    <s v="hypothetical protein"/>
    <m/>
    <m/>
    <s v="Kfla_3318"/>
    <n v="732"/>
    <n v="243"/>
    <m/>
  </r>
  <r>
    <x v="0"/>
    <x v="0"/>
    <s v="GCA_000024345.1"/>
    <s v="Primary Assembly"/>
    <s v="chromosome"/>
    <m/>
    <s v="CP001736.1"/>
    <n v="3560529"/>
    <n v="3561398"/>
    <s v="+"/>
    <m/>
    <m/>
    <m/>
    <m/>
    <m/>
    <m/>
    <s v="Kfla_3319"/>
    <n v="870"/>
    <m/>
    <m/>
  </r>
  <r>
    <x v="1"/>
    <x v="1"/>
    <s v="GCA_000024345.1"/>
    <s v="Primary Assembly"/>
    <s v="chromosome"/>
    <m/>
    <s v="CP001736.1"/>
    <n v="3560529"/>
    <n v="3561398"/>
    <s v="+"/>
    <s v="ADB32380.1"/>
    <m/>
    <m/>
    <s v="protein of unknown function DUF344"/>
    <m/>
    <m/>
    <s v="Kfla_3319"/>
    <n v="870"/>
    <n v="289"/>
    <m/>
  </r>
  <r>
    <x v="0"/>
    <x v="0"/>
    <s v="GCA_000024345.1"/>
    <s v="Primary Assembly"/>
    <s v="chromosome"/>
    <m/>
    <s v="CP001736.1"/>
    <n v="3561408"/>
    <n v="3562172"/>
    <s v="+"/>
    <m/>
    <m/>
    <m/>
    <m/>
    <m/>
    <m/>
    <s v="Kfla_3320"/>
    <n v="765"/>
    <m/>
    <m/>
  </r>
  <r>
    <x v="1"/>
    <x v="1"/>
    <s v="GCA_000024345.1"/>
    <s v="Primary Assembly"/>
    <s v="chromosome"/>
    <m/>
    <s v="CP001736.1"/>
    <n v="3561408"/>
    <n v="3562172"/>
    <s v="+"/>
    <s v="ADB32381.1"/>
    <m/>
    <m/>
    <s v="Antimicrobial 3''-kinase"/>
    <m/>
    <m/>
    <s v="Kfla_3320"/>
    <n v="765"/>
    <n v="254"/>
    <m/>
  </r>
  <r>
    <x v="0"/>
    <x v="0"/>
    <s v="GCA_000024345.1"/>
    <s v="Primary Assembly"/>
    <s v="chromosome"/>
    <m/>
    <s v="CP001736.1"/>
    <n v="3562174"/>
    <n v="3563331"/>
    <s v="+"/>
    <m/>
    <m/>
    <m/>
    <m/>
    <m/>
    <m/>
    <s v="Kfla_3321"/>
    <n v="1158"/>
    <m/>
    <m/>
  </r>
  <r>
    <x v="1"/>
    <x v="1"/>
    <s v="GCA_000024345.1"/>
    <s v="Primary Assembly"/>
    <s v="chromosome"/>
    <m/>
    <s v="CP001736.1"/>
    <n v="3562174"/>
    <n v="3563331"/>
    <s v="+"/>
    <s v="ADB32382.1"/>
    <m/>
    <m/>
    <s v="FAD dependent oxidoreductase"/>
    <m/>
    <m/>
    <s v="Kfla_3321"/>
    <n v="1158"/>
    <n v="385"/>
    <m/>
  </r>
  <r>
    <x v="0"/>
    <x v="0"/>
    <s v="GCA_000024345.1"/>
    <s v="Primary Assembly"/>
    <s v="chromosome"/>
    <m/>
    <s v="CP001736.1"/>
    <n v="3563508"/>
    <n v="3564290"/>
    <s v="-"/>
    <m/>
    <m/>
    <m/>
    <m/>
    <m/>
    <m/>
    <s v="Kfla_3322"/>
    <n v="783"/>
    <m/>
    <m/>
  </r>
  <r>
    <x v="1"/>
    <x v="1"/>
    <s v="GCA_000024345.1"/>
    <s v="Primary Assembly"/>
    <s v="chromosome"/>
    <m/>
    <s v="CP001736.1"/>
    <n v="3563508"/>
    <n v="3564290"/>
    <s v="-"/>
    <s v="ADB32383.1"/>
    <m/>
    <m/>
    <s v="cobalamin (vitamin B12) biosynthesis CbiX protein"/>
    <m/>
    <m/>
    <s v="Kfla_3322"/>
    <n v="783"/>
    <n v="260"/>
    <m/>
  </r>
  <r>
    <x v="0"/>
    <x v="0"/>
    <s v="GCA_000024345.1"/>
    <s v="Primary Assembly"/>
    <s v="chromosome"/>
    <m/>
    <s v="CP001736.1"/>
    <n v="3564287"/>
    <n v="3565675"/>
    <s v="-"/>
    <m/>
    <m/>
    <m/>
    <m/>
    <m/>
    <m/>
    <s v="Kfla_3323"/>
    <n v="1389"/>
    <m/>
    <m/>
  </r>
  <r>
    <x v="1"/>
    <x v="1"/>
    <s v="GCA_000024345.1"/>
    <s v="Primary Assembly"/>
    <s v="chromosome"/>
    <m/>
    <s v="CP001736.1"/>
    <n v="3564287"/>
    <n v="3565675"/>
    <s v="-"/>
    <s v="ADB32384.1"/>
    <m/>
    <m/>
    <s v="sulfate adenylyltransferase, large subunit"/>
    <m/>
    <m/>
    <s v="Kfla_3323"/>
    <n v="1389"/>
    <n v="462"/>
    <m/>
  </r>
  <r>
    <x v="0"/>
    <x v="0"/>
    <s v="GCA_000024345.1"/>
    <s v="Primary Assembly"/>
    <s v="chromosome"/>
    <m/>
    <s v="CP001736.1"/>
    <n v="3565675"/>
    <n v="3566616"/>
    <s v="-"/>
    <m/>
    <m/>
    <m/>
    <m/>
    <m/>
    <m/>
    <s v="Kfla_3324"/>
    <n v="942"/>
    <m/>
    <m/>
  </r>
  <r>
    <x v="1"/>
    <x v="1"/>
    <s v="GCA_000024345.1"/>
    <s v="Primary Assembly"/>
    <s v="chromosome"/>
    <m/>
    <s v="CP001736.1"/>
    <n v="3565675"/>
    <n v="3566616"/>
    <s v="-"/>
    <s v="ADB32385.1"/>
    <m/>
    <m/>
    <s v="sulfate adenylyltransferase, small subunit"/>
    <m/>
    <m/>
    <s v="Kfla_3324"/>
    <n v="942"/>
    <n v="313"/>
    <m/>
  </r>
  <r>
    <x v="0"/>
    <x v="0"/>
    <s v="GCA_000024345.1"/>
    <s v="Primary Assembly"/>
    <s v="chromosome"/>
    <m/>
    <s v="CP001736.1"/>
    <n v="3566735"/>
    <n v="3567421"/>
    <s v="-"/>
    <m/>
    <m/>
    <m/>
    <m/>
    <m/>
    <m/>
    <s v="Kfla_3325"/>
    <n v="687"/>
    <m/>
    <m/>
  </r>
  <r>
    <x v="1"/>
    <x v="1"/>
    <s v="GCA_000024345.1"/>
    <s v="Primary Assembly"/>
    <s v="chromosome"/>
    <m/>
    <s v="CP001736.1"/>
    <n v="3566735"/>
    <n v="3567421"/>
    <s v="-"/>
    <s v="ADB32386.1"/>
    <m/>
    <m/>
    <s v="adenylylsulfate reductase, thioredoxin dependent"/>
    <m/>
    <m/>
    <s v="Kfla_3325"/>
    <n v="687"/>
    <n v="228"/>
    <m/>
  </r>
  <r>
    <x v="0"/>
    <x v="0"/>
    <s v="GCA_000024345.1"/>
    <s v="Primary Assembly"/>
    <s v="chromosome"/>
    <m/>
    <s v="CP001736.1"/>
    <n v="3567418"/>
    <n v="3567567"/>
    <s v="-"/>
    <m/>
    <m/>
    <m/>
    <m/>
    <m/>
    <m/>
    <s v="Kfla_3326"/>
    <n v="150"/>
    <m/>
    <m/>
  </r>
  <r>
    <x v="1"/>
    <x v="1"/>
    <s v="GCA_000024345.1"/>
    <s v="Primary Assembly"/>
    <s v="chromosome"/>
    <m/>
    <s v="CP001736.1"/>
    <n v="3567418"/>
    <n v="3567567"/>
    <s v="-"/>
    <s v="ADB32387.1"/>
    <m/>
    <m/>
    <s v="hypothetical protein"/>
    <m/>
    <m/>
    <s v="Kfla_3326"/>
    <n v="150"/>
    <n v="49"/>
    <m/>
  </r>
  <r>
    <x v="0"/>
    <x v="0"/>
    <s v="GCA_000024345.1"/>
    <s v="Primary Assembly"/>
    <s v="chromosome"/>
    <m/>
    <s v="CP001736.1"/>
    <n v="3567564"/>
    <n v="3569249"/>
    <s v="-"/>
    <m/>
    <m/>
    <m/>
    <m/>
    <m/>
    <m/>
    <s v="Kfla_3327"/>
    <n v="1686"/>
    <m/>
    <m/>
  </r>
  <r>
    <x v="1"/>
    <x v="1"/>
    <s v="GCA_000024345.1"/>
    <s v="Primary Assembly"/>
    <s v="chromosome"/>
    <m/>
    <s v="CP001736.1"/>
    <n v="3567564"/>
    <n v="3569249"/>
    <s v="-"/>
    <s v="ADB32388.1"/>
    <m/>
    <m/>
    <s v="Sulfite reductase (ferredoxin)"/>
    <m/>
    <m/>
    <s v="Kfla_3327"/>
    <n v="1686"/>
    <n v="561"/>
    <m/>
  </r>
  <r>
    <x v="0"/>
    <x v="0"/>
    <s v="GCA_000024345.1"/>
    <s v="Primary Assembly"/>
    <s v="chromosome"/>
    <m/>
    <s v="CP001736.1"/>
    <n v="3569648"/>
    <n v="3570223"/>
    <s v="+"/>
    <m/>
    <m/>
    <m/>
    <m/>
    <m/>
    <m/>
    <s v="Kfla_3328"/>
    <n v="576"/>
    <m/>
    <m/>
  </r>
  <r>
    <x v="1"/>
    <x v="1"/>
    <s v="GCA_000024345.1"/>
    <s v="Primary Assembly"/>
    <s v="chromosome"/>
    <m/>
    <s v="CP001736.1"/>
    <n v="3569648"/>
    <n v="3570223"/>
    <s v="+"/>
    <s v="ADB32389.1"/>
    <m/>
    <m/>
    <s v="transcriptional regulator, ArsR family"/>
    <m/>
    <m/>
    <s v="Kfla_3328"/>
    <n v="576"/>
    <n v="191"/>
    <m/>
  </r>
  <r>
    <x v="0"/>
    <x v="0"/>
    <s v="GCA_000024345.1"/>
    <s v="Primary Assembly"/>
    <s v="chromosome"/>
    <m/>
    <s v="CP001736.1"/>
    <n v="3570220"/>
    <n v="3571491"/>
    <s v="+"/>
    <m/>
    <m/>
    <m/>
    <m/>
    <m/>
    <m/>
    <s v="Kfla_3329"/>
    <n v="1272"/>
    <m/>
    <m/>
  </r>
  <r>
    <x v="1"/>
    <x v="1"/>
    <s v="GCA_000024345.1"/>
    <s v="Primary Assembly"/>
    <s v="chromosome"/>
    <m/>
    <s v="CP001736.1"/>
    <n v="3570220"/>
    <n v="3571491"/>
    <s v="+"/>
    <s v="ADB32390.1"/>
    <m/>
    <m/>
    <s v="major facilitator superfamily MFS_1"/>
    <m/>
    <m/>
    <s v="Kfla_3329"/>
    <n v="1272"/>
    <n v="423"/>
    <m/>
  </r>
  <r>
    <x v="0"/>
    <x v="0"/>
    <s v="GCA_000024345.1"/>
    <s v="Primary Assembly"/>
    <s v="chromosome"/>
    <m/>
    <s v="CP001736.1"/>
    <n v="3571523"/>
    <n v="3572971"/>
    <s v="-"/>
    <m/>
    <m/>
    <m/>
    <m/>
    <m/>
    <m/>
    <s v="Kfla_3330"/>
    <n v="1449"/>
    <m/>
    <m/>
  </r>
  <r>
    <x v="1"/>
    <x v="1"/>
    <s v="GCA_000024345.1"/>
    <s v="Primary Assembly"/>
    <s v="chromosome"/>
    <m/>
    <s v="CP001736.1"/>
    <n v="3571523"/>
    <n v="3572971"/>
    <s v="-"/>
    <s v="ADB32391.1"/>
    <m/>
    <m/>
    <s v="Glycine hydroxymethyltransferase"/>
    <m/>
    <m/>
    <s v="Kfla_3330"/>
    <n v="1449"/>
    <n v="482"/>
    <m/>
  </r>
  <r>
    <x v="0"/>
    <x v="0"/>
    <s v="GCA_000024345.1"/>
    <s v="Primary Assembly"/>
    <s v="chromosome"/>
    <m/>
    <s v="CP001736.1"/>
    <n v="3573104"/>
    <n v="3574786"/>
    <s v="-"/>
    <m/>
    <m/>
    <m/>
    <m/>
    <m/>
    <m/>
    <s v="Kfla_3331"/>
    <n v="1683"/>
    <m/>
    <m/>
  </r>
  <r>
    <x v="1"/>
    <x v="1"/>
    <s v="GCA_000024345.1"/>
    <s v="Primary Assembly"/>
    <s v="chromosome"/>
    <m/>
    <s v="CP001736.1"/>
    <n v="3573104"/>
    <n v="3574786"/>
    <s v="-"/>
    <s v="ADB32392.1"/>
    <m/>
    <m/>
    <s v="acyl-CoA dehydrogenase domain protein"/>
    <m/>
    <m/>
    <s v="Kfla_3331"/>
    <n v="1683"/>
    <n v="560"/>
    <m/>
  </r>
  <r>
    <x v="0"/>
    <x v="0"/>
    <s v="GCA_000024345.1"/>
    <s v="Primary Assembly"/>
    <s v="chromosome"/>
    <m/>
    <s v="CP001736.1"/>
    <n v="3574859"/>
    <n v="3576121"/>
    <s v="+"/>
    <m/>
    <m/>
    <m/>
    <m/>
    <m/>
    <m/>
    <s v="Kfla_3332"/>
    <n v="1263"/>
    <m/>
    <m/>
  </r>
  <r>
    <x v="1"/>
    <x v="1"/>
    <s v="GCA_000024345.1"/>
    <s v="Primary Assembly"/>
    <s v="chromosome"/>
    <m/>
    <s v="CP001736.1"/>
    <n v="3574859"/>
    <n v="3576121"/>
    <s v="+"/>
    <s v="ADB32393.1"/>
    <m/>
    <m/>
    <s v="ribonuclease BN"/>
    <m/>
    <m/>
    <s v="Kfla_3332"/>
    <n v="1263"/>
    <n v="420"/>
    <m/>
  </r>
  <r>
    <x v="0"/>
    <x v="0"/>
    <s v="GCA_000024345.1"/>
    <s v="Primary Assembly"/>
    <s v="chromosome"/>
    <m/>
    <s v="CP001736.1"/>
    <n v="3576362"/>
    <n v="3577435"/>
    <s v="+"/>
    <m/>
    <m/>
    <m/>
    <m/>
    <m/>
    <m/>
    <s v="Kfla_3333"/>
    <n v="1074"/>
    <m/>
    <m/>
  </r>
  <r>
    <x v="1"/>
    <x v="1"/>
    <s v="GCA_000024345.1"/>
    <s v="Primary Assembly"/>
    <s v="chromosome"/>
    <m/>
    <s v="CP001736.1"/>
    <n v="3576362"/>
    <n v="3577435"/>
    <s v="+"/>
    <s v="ADB32394.1"/>
    <m/>
    <m/>
    <s v="ribosome small subunit-dependent GTPase A"/>
    <m/>
    <m/>
    <s v="Kfla_3333"/>
    <n v="1074"/>
    <n v="357"/>
    <m/>
  </r>
  <r>
    <x v="0"/>
    <x v="0"/>
    <s v="GCA_000024345.1"/>
    <s v="Primary Assembly"/>
    <s v="chromosome"/>
    <m/>
    <s v="CP001736.1"/>
    <n v="3577496"/>
    <n v="3578239"/>
    <s v="+"/>
    <m/>
    <m/>
    <m/>
    <m/>
    <m/>
    <m/>
    <s v="Kfla_3334"/>
    <n v="744"/>
    <m/>
    <m/>
  </r>
  <r>
    <x v="1"/>
    <x v="1"/>
    <s v="GCA_000024345.1"/>
    <s v="Primary Assembly"/>
    <s v="chromosome"/>
    <m/>
    <s v="CP001736.1"/>
    <n v="3577496"/>
    <n v="3578239"/>
    <s v="+"/>
    <s v="ADB32395.1"/>
    <m/>
    <m/>
    <s v="short-chain dehydrogenase/reductase SDR"/>
    <m/>
    <m/>
    <s v="Kfla_3334"/>
    <n v="744"/>
    <n v="247"/>
    <m/>
  </r>
  <r>
    <x v="0"/>
    <x v="2"/>
    <s v="GCA_000024345.1"/>
    <s v="Primary Assembly"/>
    <s v="chromosome"/>
    <m/>
    <s v="CP001736.1"/>
    <n v="3578617"/>
    <n v="3578688"/>
    <s v="-"/>
    <m/>
    <m/>
    <m/>
    <m/>
    <m/>
    <m/>
    <s v="Kfla_R0030"/>
    <n v="72"/>
    <m/>
    <m/>
  </r>
  <r>
    <x v="2"/>
    <x v="3"/>
    <s v="GCA_000024345.1"/>
    <s v="Primary Assembly"/>
    <s v="chromosome"/>
    <m/>
    <s v="CP001736.1"/>
    <n v="3578617"/>
    <n v="3578688"/>
    <s v="-"/>
    <m/>
    <m/>
    <m/>
    <s v="tRNA-Val"/>
    <m/>
    <m/>
    <s v="Kfla_R0030"/>
    <n v="72"/>
    <m/>
    <m/>
  </r>
  <r>
    <x v="0"/>
    <x v="2"/>
    <s v="GCA_000024345.1"/>
    <s v="Primary Assembly"/>
    <s v="chromosome"/>
    <m/>
    <s v="CP001736.1"/>
    <n v="3578716"/>
    <n v="3578789"/>
    <s v="-"/>
    <m/>
    <m/>
    <m/>
    <m/>
    <m/>
    <m/>
    <s v="Kfla_R0031"/>
    <n v="74"/>
    <m/>
    <m/>
  </r>
  <r>
    <x v="2"/>
    <x v="3"/>
    <s v="GCA_000024345.1"/>
    <s v="Primary Assembly"/>
    <s v="chromosome"/>
    <m/>
    <s v="CP001736.1"/>
    <n v="3578716"/>
    <n v="3578789"/>
    <s v="-"/>
    <m/>
    <m/>
    <m/>
    <s v="tRNA-Cys"/>
    <m/>
    <m/>
    <s v="Kfla_R0031"/>
    <n v="74"/>
    <m/>
    <m/>
  </r>
  <r>
    <x v="0"/>
    <x v="2"/>
    <s v="GCA_000024345.1"/>
    <s v="Primary Assembly"/>
    <s v="chromosome"/>
    <m/>
    <s v="CP001736.1"/>
    <n v="3578819"/>
    <n v="3578891"/>
    <s v="-"/>
    <m/>
    <m/>
    <m/>
    <m/>
    <m/>
    <m/>
    <s v="Kfla_R0032"/>
    <n v="73"/>
    <m/>
    <m/>
  </r>
  <r>
    <x v="2"/>
    <x v="3"/>
    <s v="GCA_000024345.1"/>
    <s v="Primary Assembly"/>
    <s v="chromosome"/>
    <m/>
    <s v="CP001736.1"/>
    <n v="3578819"/>
    <n v="3578891"/>
    <s v="-"/>
    <m/>
    <m/>
    <m/>
    <s v="tRNA-Gly"/>
    <m/>
    <m/>
    <s v="Kfla_R0032"/>
    <n v="73"/>
    <m/>
    <m/>
  </r>
  <r>
    <x v="0"/>
    <x v="4"/>
    <s v="GCA_000024345.1"/>
    <s v="Primary Assembly"/>
    <s v="chromosome"/>
    <m/>
    <s v="CP001736.1"/>
    <n v="3579056"/>
    <n v="3579310"/>
    <s v="-"/>
    <m/>
    <m/>
    <m/>
    <m/>
    <m/>
    <m/>
    <s v="Kfla_3335"/>
    <n v="255"/>
    <m/>
    <s v="pseudo"/>
  </r>
  <r>
    <x v="0"/>
    <x v="0"/>
    <s v="GCA_000024345.1"/>
    <s v="Primary Assembly"/>
    <s v="chromosome"/>
    <m/>
    <s v="CP001736.1"/>
    <n v="3579404"/>
    <n v="3579850"/>
    <s v="+"/>
    <m/>
    <m/>
    <m/>
    <m/>
    <m/>
    <m/>
    <s v="Kfla_3336"/>
    <n v="447"/>
    <m/>
    <m/>
  </r>
  <r>
    <x v="1"/>
    <x v="1"/>
    <s v="GCA_000024345.1"/>
    <s v="Primary Assembly"/>
    <s v="chromosome"/>
    <m/>
    <s v="CP001736.1"/>
    <n v="3579404"/>
    <n v="3579850"/>
    <s v="+"/>
    <s v="ADB32396.1"/>
    <m/>
    <m/>
    <s v="pyridoxamine 5'-phosphate oxidase-related FMN- binding protein"/>
    <m/>
    <m/>
    <s v="Kfla_3336"/>
    <n v="447"/>
    <n v="148"/>
    <m/>
  </r>
  <r>
    <x v="0"/>
    <x v="0"/>
    <s v="GCA_000024345.1"/>
    <s v="Primary Assembly"/>
    <s v="chromosome"/>
    <m/>
    <s v="CP001736.1"/>
    <n v="3580410"/>
    <n v="3583646"/>
    <s v="+"/>
    <m/>
    <m/>
    <m/>
    <m/>
    <m/>
    <m/>
    <s v="Kfla_3337"/>
    <n v="3237"/>
    <m/>
    <m/>
  </r>
  <r>
    <x v="1"/>
    <x v="1"/>
    <s v="GCA_000024345.1"/>
    <s v="Primary Assembly"/>
    <s v="chromosome"/>
    <m/>
    <s v="CP001736.1"/>
    <n v="3580410"/>
    <n v="3583646"/>
    <s v="+"/>
    <s v="ADB32397.1"/>
    <m/>
    <m/>
    <s v="type III restriction protein res subunit"/>
    <m/>
    <m/>
    <s v="Kfla_3337"/>
    <n v="3237"/>
    <n v="1078"/>
    <m/>
  </r>
  <r>
    <x v="0"/>
    <x v="0"/>
    <s v="GCA_000024345.1"/>
    <s v="Primary Assembly"/>
    <s v="chromosome"/>
    <m/>
    <s v="CP001736.1"/>
    <n v="3583664"/>
    <n v="3584200"/>
    <s v="-"/>
    <m/>
    <m/>
    <m/>
    <m/>
    <m/>
    <m/>
    <s v="Kfla_3338"/>
    <n v="537"/>
    <m/>
    <m/>
  </r>
  <r>
    <x v="1"/>
    <x v="1"/>
    <s v="GCA_000024345.1"/>
    <s v="Primary Assembly"/>
    <s v="chromosome"/>
    <m/>
    <s v="CP001736.1"/>
    <n v="3583664"/>
    <n v="3584200"/>
    <s v="-"/>
    <s v="ADB32398.1"/>
    <m/>
    <m/>
    <s v="flavoprotein"/>
    <m/>
    <m/>
    <s v="Kfla_3338"/>
    <n v="537"/>
    <n v="178"/>
    <m/>
  </r>
  <r>
    <x v="0"/>
    <x v="0"/>
    <s v="GCA_000024345.1"/>
    <s v="Primary Assembly"/>
    <s v="chromosome"/>
    <m/>
    <s v="CP001736.1"/>
    <n v="3584197"/>
    <n v="3585390"/>
    <s v="-"/>
    <m/>
    <m/>
    <m/>
    <m/>
    <m/>
    <m/>
    <s v="Kfla_3339"/>
    <n v="1194"/>
    <m/>
    <m/>
  </r>
  <r>
    <x v="1"/>
    <x v="1"/>
    <s v="GCA_000024345.1"/>
    <s v="Primary Assembly"/>
    <s v="chromosome"/>
    <m/>
    <s v="CP001736.1"/>
    <n v="3584197"/>
    <n v="3585390"/>
    <s v="-"/>
    <s v="ADB32399.1"/>
    <m/>
    <m/>
    <s v="transcriptional regulator, XRE family"/>
    <m/>
    <m/>
    <s v="Kfla_3339"/>
    <n v="1194"/>
    <n v="397"/>
    <m/>
  </r>
  <r>
    <x v="0"/>
    <x v="0"/>
    <s v="GCA_000024345.1"/>
    <s v="Primary Assembly"/>
    <s v="chromosome"/>
    <m/>
    <s v="CP001736.1"/>
    <n v="3585941"/>
    <n v="3586189"/>
    <s v="+"/>
    <m/>
    <m/>
    <m/>
    <m/>
    <m/>
    <m/>
    <s v="Kfla_3340"/>
    <n v="249"/>
    <m/>
    <m/>
  </r>
  <r>
    <x v="1"/>
    <x v="1"/>
    <s v="GCA_000024345.1"/>
    <s v="Primary Assembly"/>
    <s v="chromosome"/>
    <m/>
    <s v="CP001736.1"/>
    <n v="3585941"/>
    <n v="3586189"/>
    <s v="+"/>
    <s v="ADB32400.1"/>
    <m/>
    <m/>
    <s v="hypothetical protein"/>
    <m/>
    <m/>
    <s v="Kfla_3340"/>
    <n v="249"/>
    <n v="82"/>
    <m/>
  </r>
  <r>
    <x v="0"/>
    <x v="0"/>
    <s v="GCA_000024345.1"/>
    <s v="Primary Assembly"/>
    <s v="chromosome"/>
    <m/>
    <s v="CP001736.1"/>
    <n v="3586186"/>
    <n v="3586428"/>
    <s v="+"/>
    <m/>
    <m/>
    <m/>
    <m/>
    <m/>
    <m/>
    <s v="Kfla_3341"/>
    <n v="243"/>
    <m/>
    <m/>
  </r>
  <r>
    <x v="1"/>
    <x v="1"/>
    <s v="GCA_000024345.1"/>
    <s v="Primary Assembly"/>
    <s v="chromosome"/>
    <m/>
    <s v="CP001736.1"/>
    <n v="3586186"/>
    <n v="3586428"/>
    <s v="+"/>
    <s v="ADB32401.1"/>
    <m/>
    <m/>
    <s v="hypothetical protein"/>
    <m/>
    <m/>
    <s v="Kfla_3341"/>
    <n v="243"/>
    <n v="80"/>
    <m/>
  </r>
  <r>
    <x v="0"/>
    <x v="0"/>
    <s v="GCA_000024345.1"/>
    <s v="Primary Assembly"/>
    <s v="chromosome"/>
    <m/>
    <s v="CP001736.1"/>
    <n v="3586425"/>
    <n v="3587294"/>
    <s v="+"/>
    <m/>
    <m/>
    <m/>
    <m/>
    <m/>
    <m/>
    <s v="Kfla_3342"/>
    <n v="870"/>
    <m/>
    <m/>
  </r>
  <r>
    <x v="1"/>
    <x v="1"/>
    <s v="GCA_000024345.1"/>
    <s v="Primary Assembly"/>
    <s v="chromosome"/>
    <m/>
    <s v="CP001736.1"/>
    <n v="3586425"/>
    <n v="3587294"/>
    <s v="+"/>
    <s v="ADB32402.1"/>
    <m/>
    <m/>
    <s v="hypothetical protein"/>
    <m/>
    <m/>
    <s v="Kfla_3342"/>
    <n v="870"/>
    <n v="289"/>
    <m/>
  </r>
  <r>
    <x v="0"/>
    <x v="0"/>
    <s v="GCA_000024345.1"/>
    <s v="Primary Assembly"/>
    <s v="chromosome"/>
    <m/>
    <s v="CP001736.1"/>
    <n v="3587297"/>
    <n v="3589504"/>
    <s v="+"/>
    <m/>
    <m/>
    <m/>
    <m/>
    <m/>
    <m/>
    <s v="Kfla_3343"/>
    <n v="2208"/>
    <m/>
    <m/>
  </r>
  <r>
    <x v="1"/>
    <x v="1"/>
    <s v="GCA_000024345.1"/>
    <s v="Primary Assembly"/>
    <s v="chromosome"/>
    <m/>
    <s v="CP001736.1"/>
    <n v="3587297"/>
    <n v="3589504"/>
    <s v="+"/>
    <s v="ADB32403.1"/>
    <m/>
    <m/>
    <s v="cell divisionFtsK/SpoIIIE"/>
    <m/>
    <m/>
    <s v="Kfla_3343"/>
    <n v="2208"/>
    <n v="735"/>
    <m/>
  </r>
  <r>
    <x v="0"/>
    <x v="0"/>
    <s v="GCA_000024345.1"/>
    <s v="Primary Assembly"/>
    <s v="chromosome"/>
    <m/>
    <s v="CP001736.1"/>
    <n v="3589701"/>
    <n v="3590051"/>
    <s v="+"/>
    <m/>
    <m/>
    <m/>
    <m/>
    <m/>
    <m/>
    <s v="Kfla_3344"/>
    <n v="351"/>
    <m/>
    <m/>
  </r>
  <r>
    <x v="1"/>
    <x v="1"/>
    <s v="GCA_000024345.1"/>
    <s v="Primary Assembly"/>
    <s v="chromosome"/>
    <m/>
    <s v="CP001736.1"/>
    <n v="3589701"/>
    <n v="3590051"/>
    <s v="+"/>
    <s v="ADB32404.1"/>
    <m/>
    <m/>
    <s v="hypothetical protein"/>
    <m/>
    <m/>
    <s v="Kfla_3344"/>
    <n v="351"/>
    <n v="116"/>
    <m/>
  </r>
  <r>
    <x v="0"/>
    <x v="0"/>
    <s v="GCA_000024345.1"/>
    <s v="Primary Assembly"/>
    <s v="chromosome"/>
    <m/>
    <s v="CP001736.1"/>
    <n v="3590063"/>
    <n v="3590473"/>
    <s v="+"/>
    <m/>
    <m/>
    <m/>
    <m/>
    <m/>
    <m/>
    <s v="Kfla_3345"/>
    <n v="411"/>
    <m/>
    <m/>
  </r>
  <r>
    <x v="1"/>
    <x v="1"/>
    <s v="GCA_000024345.1"/>
    <s v="Primary Assembly"/>
    <s v="chromosome"/>
    <m/>
    <s v="CP001736.1"/>
    <n v="3590063"/>
    <n v="3590473"/>
    <s v="+"/>
    <s v="ADB32405.1"/>
    <m/>
    <m/>
    <s v="hypothetical protein"/>
    <m/>
    <m/>
    <s v="Kfla_3345"/>
    <n v="411"/>
    <n v="136"/>
    <m/>
  </r>
  <r>
    <x v="0"/>
    <x v="0"/>
    <s v="GCA_000024345.1"/>
    <s v="Primary Assembly"/>
    <s v="chromosome"/>
    <m/>
    <s v="CP001736.1"/>
    <n v="3590494"/>
    <n v="3591417"/>
    <s v="+"/>
    <m/>
    <m/>
    <m/>
    <m/>
    <m/>
    <m/>
    <s v="Kfla_3346"/>
    <n v="924"/>
    <m/>
    <m/>
  </r>
  <r>
    <x v="1"/>
    <x v="1"/>
    <s v="GCA_000024345.1"/>
    <s v="Primary Assembly"/>
    <s v="chromosome"/>
    <m/>
    <s v="CP001736.1"/>
    <n v="3590494"/>
    <n v="3591417"/>
    <s v="+"/>
    <s v="ADB32406.1"/>
    <m/>
    <m/>
    <s v="Bifunctional DNA primase/polymerase"/>
    <m/>
    <m/>
    <s v="Kfla_3346"/>
    <n v="924"/>
    <n v="307"/>
    <m/>
  </r>
  <r>
    <x v="0"/>
    <x v="0"/>
    <s v="GCA_000024345.1"/>
    <s v="Primary Assembly"/>
    <s v="chromosome"/>
    <m/>
    <s v="CP001736.1"/>
    <n v="3591414"/>
    <n v="3592724"/>
    <s v="+"/>
    <m/>
    <m/>
    <m/>
    <m/>
    <m/>
    <m/>
    <s v="Kfla_3347"/>
    <n v="1311"/>
    <m/>
    <m/>
  </r>
  <r>
    <x v="1"/>
    <x v="1"/>
    <s v="GCA_000024345.1"/>
    <s v="Primary Assembly"/>
    <s v="chromosome"/>
    <m/>
    <s v="CP001736.1"/>
    <n v="3591414"/>
    <n v="3592724"/>
    <s v="+"/>
    <s v="ADB32407.1"/>
    <m/>
    <m/>
    <s v="conserved hypothetical protein"/>
    <m/>
    <m/>
    <s v="Kfla_3347"/>
    <n v="1311"/>
    <n v="436"/>
    <m/>
  </r>
  <r>
    <x v="0"/>
    <x v="0"/>
    <s v="GCA_000024345.1"/>
    <s v="Primary Assembly"/>
    <s v="chromosome"/>
    <m/>
    <s v="CP001736.1"/>
    <n v="3592721"/>
    <n v="3593005"/>
    <s v="+"/>
    <m/>
    <m/>
    <m/>
    <m/>
    <m/>
    <m/>
    <s v="Kfla_3348"/>
    <n v="285"/>
    <m/>
    <m/>
  </r>
  <r>
    <x v="1"/>
    <x v="1"/>
    <s v="GCA_000024345.1"/>
    <s v="Primary Assembly"/>
    <s v="chromosome"/>
    <m/>
    <s v="CP001736.1"/>
    <n v="3592721"/>
    <n v="3593005"/>
    <s v="+"/>
    <s v="ADB32408.1"/>
    <m/>
    <m/>
    <s v="DNA binding domain protein, excisionase family"/>
    <m/>
    <m/>
    <s v="Kfla_3348"/>
    <n v="285"/>
    <n v="94"/>
    <m/>
  </r>
  <r>
    <x v="0"/>
    <x v="0"/>
    <s v="GCA_000024345.1"/>
    <s v="Primary Assembly"/>
    <s v="chromosome"/>
    <m/>
    <s v="CP001736.1"/>
    <n v="3593013"/>
    <n v="3594224"/>
    <s v="+"/>
    <m/>
    <m/>
    <m/>
    <m/>
    <m/>
    <m/>
    <s v="Kfla_3349"/>
    <n v="1212"/>
    <m/>
    <m/>
  </r>
  <r>
    <x v="1"/>
    <x v="1"/>
    <s v="GCA_000024345.1"/>
    <s v="Primary Assembly"/>
    <s v="chromosome"/>
    <m/>
    <s v="CP001736.1"/>
    <n v="3593013"/>
    <n v="3594224"/>
    <s v="+"/>
    <s v="ADB32409.1"/>
    <m/>
    <m/>
    <s v="integrase family protein"/>
    <m/>
    <m/>
    <s v="Kfla_3349"/>
    <n v="1212"/>
    <n v="403"/>
    <m/>
  </r>
  <r>
    <x v="0"/>
    <x v="2"/>
    <s v="GCA_000024345.1"/>
    <s v="Primary Assembly"/>
    <s v="chromosome"/>
    <m/>
    <s v="CP001736.1"/>
    <n v="3594284"/>
    <n v="3594358"/>
    <s v="-"/>
    <m/>
    <m/>
    <m/>
    <m/>
    <m/>
    <m/>
    <s v="Kfla_R0033"/>
    <n v="75"/>
    <m/>
    <m/>
  </r>
  <r>
    <x v="2"/>
    <x v="3"/>
    <s v="GCA_000024345.1"/>
    <s v="Primary Assembly"/>
    <s v="chromosome"/>
    <m/>
    <s v="CP001736.1"/>
    <n v="3594284"/>
    <n v="3594358"/>
    <s v="-"/>
    <m/>
    <m/>
    <m/>
    <s v="tRNA-Val"/>
    <m/>
    <m/>
    <s v="Kfla_R0033"/>
    <n v="75"/>
    <m/>
    <m/>
  </r>
  <r>
    <x v="0"/>
    <x v="0"/>
    <s v="GCA_000024345.1"/>
    <s v="Primary Assembly"/>
    <s v="chromosome"/>
    <m/>
    <s v="CP001736.1"/>
    <n v="3594478"/>
    <n v="3595038"/>
    <s v="+"/>
    <m/>
    <m/>
    <m/>
    <m/>
    <m/>
    <m/>
    <s v="Kfla_3350"/>
    <n v="561"/>
    <m/>
    <m/>
  </r>
  <r>
    <x v="1"/>
    <x v="1"/>
    <s v="GCA_000024345.1"/>
    <s v="Primary Assembly"/>
    <s v="chromosome"/>
    <m/>
    <s v="CP001736.1"/>
    <n v="3594478"/>
    <n v="3595038"/>
    <s v="+"/>
    <s v="ADB32410.1"/>
    <m/>
    <m/>
    <s v="protein of unknown function DUF1470"/>
    <m/>
    <m/>
    <s v="Kfla_3350"/>
    <n v="561"/>
    <n v="186"/>
    <m/>
  </r>
  <r>
    <x v="0"/>
    <x v="0"/>
    <s v="GCA_000024345.1"/>
    <s v="Primary Assembly"/>
    <s v="chromosome"/>
    <m/>
    <s v="CP001736.1"/>
    <n v="3595842"/>
    <n v="3596666"/>
    <s v="-"/>
    <m/>
    <m/>
    <m/>
    <m/>
    <m/>
    <m/>
    <s v="Kfla_3351"/>
    <n v="825"/>
    <m/>
    <m/>
  </r>
  <r>
    <x v="1"/>
    <x v="1"/>
    <s v="GCA_000024345.1"/>
    <s v="Primary Assembly"/>
    <s v="chromosome"/>
    <m/>
    <s v="CP001736.1"/>
    <n v="3595842"/>
    <n v="3596666"/>
    <s v="-"/>
    <s v="ADB32411.1"/>
    <m/>
    <m/>
    <s v="aminotransferase class IV"/>
    <m/>
    <m/>
    <s v="Kfla_3351"/>
    <n v="825"/>
    <n v="274"/>
    <m/>
  </r>
  <r>
    <x v="0"/>
    <x v="2"/>
    <s v="GCA_000024345.1"/>
    <s v="Primary Assembly"/>
    <s v="chromosome"/>
    <m/>
    <s v="CP001736.1"/>
    <n v="3596933"/>
    <n v="3597005"/>
    <s v="+"/>
    <m/>
    <m/>
    <m/>
    <m/>
    <m/>
    <m/>
    <s v="Kfla_R0034"/>
    <n v="73"/>
    <m/>
    <m/>
  </r>
  <r>
    <x v="2"/>
    <x v="3"/>
    <s v="GCA_000024345.1"/>
    <s v="Primary Assembly"/>
    <s v="chromosome"/>
    <m/>
    <s v="CP001736.1"/>
    <n v="3596933"/>
    <n v="3597005"/>
    <s v="+"/>
    <m/>
    <m/>
    <m/>
    <s v="tRNA-Gly"/>
    <m/>
    <m/>
    <s v="Kfla_R0034"/>
    <n v="73"/>
    <m/>
    <m/>
  </r>
  <r>
    <x v="0"/>
    <x v="2"/>
    <s v="GCA_000024345.1"/>
    <s v="Primary Assembly"/>
    <s v="chromosome"/>
    <m/>
    <s v="CP001736.1"/>
    <n v="3597039"/>
    <n v="3597112"/>
    <s v="+"/>
    <m/>
    <m/>
    <m/>
    <m/>
    <m/>
    <m/>
    <s v="Kfla_R0035"/>
    <n v="74"/>
    <m/>
    <m/>
  </r>
  <r>
    <x v="2"/>
    <x v="3"/>
    <s v="GCA_000024345.1"/>
    <s v="Primary Assembly"/>
    <s v="chromosome"/>
    <m/>
    <s v="CP001736.1"/>
    <n v="3597039"/>
    <n v="3597112"/>
    <s v="+"/>
    <m/>
    <m/>
    <m/>
    <s v="tRNA-Cys"/>
    <m/>
    <m/>
    <s v="Kfla_R0035"/>
    <n v="74"/>
    <m/>
    <m/>
  </r>
  <r>
    <x v="0"/>
    <x v="2"/>
    <s v="GCA_000024345.1"/>
    <s v="Primary Assembly"/>
    <s v="chromosome"/>
    <m/>
    <s v="CP001736.1"/>
    <n v="3597132"/>
    <n v="3597203"/>
    <s v="+"/>
    <m/>
    <m/>
    <m/>
    <m/>
    <m/>
    <m/>
    <s v="Kfla_R0036"/>
    <n v="72"/>
    <m/>
    <m/>
  </r>
  <r>
    <x v="2"/>
    <x v="3"/>
    <s v="GCA_000024345.1"/>
    <s v="Primary Assembly"/>
    <s v="chromosome"/>
    <m/>
    <s v="CP001736.1"/>
    <n v="3597132"/>
    <n v="3597203"/>
    <s v="+"/>
    <m/>
    <m/>
    <m/>
    <s v="tRNA-Val"/>
    <m/>
    <m/>
    <s v="Kfla_R0036"/>
    <n v="72"/>
    <m/>
    <m/>
  </r>
  <r>
    <x v="0"/>
    <x v="0"/>
    <s v="GCA_000024345.1"/>
    <s v="Primary Assembly"/>
    <s v="chromosome"/>
    <m/>
    <s v="CP001736.1"/>
    <n v="3597410"/>
    <n v="3600175"/>
    <s v="+"/>
    <m/>
    <m/>
    <m/>
    <m/>
    <m/>
    <m/>
    <s v="Kfla_3352"/>
    <n v="2766"/>
    <m/>
    <m/>
  </r>
  <r>
    <x v="1"/>
    <x v="1"/>
    <s v="GCA_000024345.1"/>
    <s v="Primary Assembly"/>
    <s v="chromosome"/>
    <m/>
    <s v="CP001736.1"/>
    <n v="3597410"/>
    <n v="3600175"/>
    <s v="+"/>
    <s v="ADB32412.1"/>
    <m/>
    <m/>
    <s v="hypothetical protein"/>
    <m/>
    <m/>
    <s v="Kfla_3352"/>
    <n v="2766"/>
    <n v="921"/>
    <m/>
  </r>
  <r>
    <x v="0"/>
    <x v="0"/>
    <s v="GCA_000024345.1"/>
    <s v="Primary Assembly"/>
    <s v="chromosome"/>
    <m/>
    <s v="CP001736.1"/>
    <n v="3600180"/>
    <n v="3601670"/>
    <s v="-"/>
    <m/>
    <m/>
    <m/>
    <m/>
    <m/>
    <m/>
    <s v="Kfla_3353"/>
    <n v="1491"/>
    <m/>
    <m/>
  </r>
  <r>
    <x v="1"/>
    <x v="1"/>
    <s v="GCA_000024345.1"/>
    <s v="Primary Assembly"/>
    <s v="chromosome"/>
    <m/>
    <s v="CP001736.1"/>
    <n v="3600180"/>
    <n v="3601670"/>
    <s v="-"/>
    <s v="ADB32413.1"/>
    <m/>
    <m/>
    <s v="conserved hypothetical protein"/>
    <m/>
    <m/>
    <s v="Kfla_3353"/>
    <n v="1491"/>
    <n v="496"/>
    <m/>
  </r>
  <r>
    <x v="0"/>
    <x v="0"/>
    <s v="GCA_000024345.1"/>
    <s v="Primary Assembly"/>
    <s v="chromosome"/>
    <m/>
    <s v="CP001736.1"/>
    <n v="3601736"/>
    <n v="3602455"/>
    <s v="-"/>
    <m/>
    <m/>
    <m/>
    <m/>
    <m/>
    <m/>
    <s v="Kfla_3354"/>
    <n v="720"/>
    <m/>
    <m/>
  </r>
  <r>
    <x v="1"/>
    <x v="1"/>
    <s v="GCA_000024345.1"/>
    <s v="Primary Assembly"/>
    <s v="chromosome"/>
    <m/>
    <s v="CP001736.1"/>
    <n v="3601736"/>
    <n v="3602455"/>
    <s v="-"/>
    <s v="ADB32414.1"/>
    <m/>
    <m/>
    <s v="short-chain dehydrogenase/reductase SDR"/>
    <m/>
    <m/>
    <s v="Kfla_3354"/>
    <n v="720"/>
    <n v="239"/>
    <m/>
  </r>
  <r>
    <x v="0"/>
    <x v="0"/>
    <s v="GCA_000024345.1"/>
    <s v="Primary Assembly"/>
    <s v="chromosome"/>
    <m/>
    <s v="CP001736.1"/>
    <n v="3602615"/>
    <n v="3603733"/>
    <s v="+"/>
    <m/>
    <m/>
    <m/>
    <m/>
    <m/>
    <m/>
    <s v="Kfla_3355"/>
    <n v="1119"/>
    <m/>
    <m/>
  </r>
  <r>
    <x v="1"/>
    <x v="1"/>
    <s v="GCA_000024345.1"/>
    <s v="Primary Assembly"/>
    <s v="chromosome"/>
    <m/>
    <s v="CP001736.1"/>
    <n v="3602615"/>
    <n v="3603733"/>
    <s v="+"/>
    <s v="ADB32415.1"/>
    <m/>
    <m/>
    <s v="transcriptional regulator, GntR family with LacI sensor"/>
    <m/>
    <m/>
    <s v="Kfla_3355"/>
    <n v="1119"/>
    <n v="372"/>
    <m/>
  </r>
  <r>
    <x v="0"/>
    <x v="0"/>
    <s v="GCA_000024345.1"/>
    <s v="Primary Assembly"/>
    <s v="chromosome"/>
    <m/>
    <s v="CP001736.1"/>
    <n v="3603951"/>
    <n v="3605912"/>
    <s v="+"/>
    <m/>
    <m/>
    <m/>
    <m/>
    <m/>
    <m/>
    <s v="Kfla_3356"/>
    <n v="1962"/>
    <m/>
    <m/>
  </r>
  <r>
    <x v="1"/>
    <x v="1"/>
    <s v="GCA_000024345.1"/>
    <s v="Primary Assembly"/>
    <s v="chromosome"/>
    <m/>
    <s v="CP001736.1"/>
    <n v="3603951"/>
    <n v="3605912"/>
    <s v="+"/>
    <s v="ADB32416.1"/>
    <m/>
    <m/>
    <s v="histidine kinase"/>
    <m/>
    <m/>
    <s v="Kfla_3356"/>
    <n v="1962"/>
    <n v="653"/>
    <m/>
  </r>
  <r>
    <x v="0"/>
    <x v="0"/>
    <s v="GCA_000024345.1"/>
    <s v="Primary Assembly"/>
    <s v="chromosome"/>
    <m/>
    <s v="CP001736.1"/>
    <n v="3605909"/>
    <n v="3606571"/>
    <s v="+"/>
    <m/>
    <m/>
    <m/>
    <m/>
    <m/>
    <m/>
    <s v="Kfla_3357"/>
    <n v="663"/>
    <m/>
    <m/>
  </r>
  <r>
    <x v="1"/>
    <x v="1"/>
    <s v="GCA_000024345.1"/>
    <s v="Primary Assembly"/>
    <s v="chromosome"/>
    <m/>
    <s v="CP001736.1"/>
    <n v="3605909"/>
    <n v="3606571"/>
    <s v="+"/>
    <s v="ADB32417.1"/>
    <m/>
    <m/>
    <s v="two component transcriptional regulator, LuxR family"/>
    <m/>
    <m/>
    <s v="Kfla_3357"/>
    <n v="663"/>
    <n v="220"/>
    <m/>
  </r>
  <r>
    <x v="0"/>
    <x v="0"/>
    <s v="GCA_000024345.1"/>
    <s v="Primary Assembly"/>
    <s v="chromosome"/>
    <m/>
    <s v="CP001736.1"/>
    <n v="3606723"/>
    <n v="3608276"/>
    <s v="+"/>
    <m/>
    <m/>
    <m/>
    <m/>
    <m/>
    <m/>
    <s v="Kfla_3358"/>
    <n v="1554"/>
    <m/>
    <m/>
  </r>
  <r>
    <x v="1"/>
    <x v="1"/>
    <s v="GCA_000024345.1"/>
    <s v="Primary Assembly"/>
    <s v="chromosome"/>
    <m/>
    <s v="CP001736.1"/>
    <n v="3606723"/>
    <n v="3608276"/>
    <s v="+"/>
    <s v="ADB32418.1"/>
    <m/>
    <m/>
    <s v="ATPase-like protein involved in chromosome partitioning"/>
    <m/>
    <m/>
    <s v="Kfla_3358"/>
    <n v="1554"/>
    <n v="517"/>
    <m/>
  </r>
  <r>
    <x v="0"/>
    <x v="0"/>
    <s v="GCA_000024345.1"/>
    <s v="Primary Assembly"/>
    <s v="chromosome"/>
    <m/>
    <s v="CP001736.1"/>
    <n v="3608358"/>
    <n v="3609164"/>
    <s v="-"/>
    <m/>
    <m/>
    <m/>
    <m/>
    <m/>
    <m/>
    <s v="Kfla_3359"/>
    <n v="807"/>
    <m/>
    <m/>
  </r>
  <r>
    <x v="1"/>
    <x v="1"/>
    <s v="GCA_000024345.1"/>
    <s v="Primary Assembly"/>
    <s v="chromosome"/>
    <m/>
    <s v="CP001736.1"/>
    <n v="3608358"/>
    <n v="3609164"/>
    <s v="-"/>
    <s v="ADB32419.1"/>
    <m/>
    <m/>
    <s v="hypothetical protein"/>
    <m/>
    <m/>
    <s v="Kfla_3359"/>
    <n v="807"/>
    <n v="268"/>
    <m/>
  </r>
  <r>
    <x v="0"/>
    <x v="0"/>
    <s v="GCA_000024345.1"/>
    <s v="Primary Assembly"/>
    <s v="chromosome"/>
    <m/>
    <s v="CP001736.1"/>
    <n v="3609161"/>
    <n v="3609814"/>
    <s v="-"/>
    <m/>
    <m/>
    <m/>
    <m/>
    <m/>
    <m/>
    <s v="Kfla_3360"/>
    <n v="654"/>
    <m/>
    <m/>
  </r>
  <r>
    <x v="1"/>
    <x v="1"/>
    <s v="GCA_000024345.1"/>
    <s v="Primary Assembly"/>
    <s v="chromosome"/>
    <m/>
    <s v="CP001736.1"/>
    <n v="3609161"/>
    <n v="3609814"/>
    <s v="-"/>
    <s v="ADB32420.1"/>
    <m/>
    <m/>
    <s v="SNARE associated Golgi protein"/>
    <m/>
    <m/>
    <s v="Kfla_3360"/>
    <n v="654"/>
    <n v="217"/>
    <m/>
  </r>
  <r>
    <x v="0"/>
    <x v="0"/>
    <s v="GCA_000024345.1"/>
    <s v="Primary Assembly"/>
    <s v="chromosome"/>
    <m/>
    <s v="CP001736.1"/>
    <n v="3609814"/>
    <n v="3610743"/>
    <s v="-"/>
    <m/>
    <m/>
    <m/>
    <m/>
    <m/>
    <m/>
    <s v="Kfla_3361"/>
    <n v="930"/>
    <m/>
    <m/>
  </r>
  <r>
    <x v="1"/>
    <x v="1"/>
    <s v="GCA_000024345.1"/>
    <s v="Primary Assembly"/>
    <s v="chromosome"/>
    <m/>
    <s v="CP001736.1"/>
    <n v="3609814"/>
    <n v="3610743"/>
    <s v="-"/>
    <s v="ADB32421.1"/>
    <m/>
    <m/>
    <s v="ABC transporter related protein"/>
    <m/>
    <m/>
    <s v="Kfla_3361"/>
    <n v="930"/>
    <n v="309"/>
    <m/>
  </r>
  <r>
    <x v="0"/>
    <x v="0"/>
    <s v="GCA_000024345.1"/>
    <s v="Primary Assembly"/>
    <s v="chromosome"/>
    <m/>
    <s v="CP001736.1"/>
    <n v="3610977"/>
    <n v="3612998"/>
    <s v="+"/>
    <m/>
    <m/>
    <m/>
    <m/>
    <m/>
    <m/>
    <s v="Kfla_3362"/>
    <n v="2022"/>
    <m/>
    <m/>
  </r>
  <r>
    <x v="1"/>
    <x v="1"/>
    <s v="GCA_000024345.1"/>
    <s v="Primary Assembly"/>
    <s v="chromosome"/>
    <m/>
    <s v="CP001736.1"/>
    <n v="3610977"/>
    <n v="3612998"/>
    <s v="+"/>
    <s v="ADB32422.1"/>
    <m/>
    <m/>
    <s v="threonyl-tRNA synthetase"/>
    <m/>
    <m/>
    <s v="Kfla_3362"/>
    <n v="2022"/>
    <n v="673"/>
    <m/>
  </r>
  <r>
    <x v="0"/>
    <x v="0"/>
    <s v="GCA_000024345.1"/>
    <s v="Primary Assembly"/>
    <s v="chromosome"/>
    <m/>
    <s v="CP001736.1"/>
    <n v="3612995"/>
    <n v="3613579"/>
    <s v="+"/>
    <m/>
    <m/>
    <m/>
    <m/>
    <m/>
    <m/>
    <s v="Kfla_3363"/>
    <n v="585"/>
    <m/>
    <m/>
  </r>
  <r>
    <x v="1"/>
    <x v="1"/>
    <s v="GCA_000024345.1"/>
    <s v="Primary Assembly"/>
    <s v="chromosome"/>
    <m/>
    <s v="CP001736.1"/>
    <n v="3612995"/>
    <n v="3613579"/>
    <s v="+"/>
    <s v="ADB32423.1"/>
    <m/>
    <m/>
    <s v="histidine triad (HIT) protein"/>
    <m/>
    <m/>
    <s v="Kfla_3363"/>
    <n v="585"/>
    <n v="194"/>
    <m/>
  </r>
  <r>
    <x v="0"/>
    <x v="0"/>
    <s v="GCA_000024345.1"/>
    <s v="Primary Assembly"/>
    <s v="chromosome"/>
    <m/>
    <s v="CP001736.1"/>
    <n v="3613581"/>
    <n v="3614207"/>
    <s v="-"/>
    <m/>
    <m/>
    <m/>
    <m/>
    <m/>
    <m/>
    <s v="Kfla_3364"/>
    <n v="627"/>
    <m/>
    <m/>
  </r>
  <r>
    <x v="1"/>
    <x v="1"/>
    <s v="GCA_000024345.1"/>
    <s v="Primary Assembly"/>
    <s v="chromosome"/>
    <m/>
    <s v="CP001736.1"/>
    <n v="3613581"/>
    <n v="3614207"/>
    <s v="-"/>
    <s v="ADB32424.1"/>
    <m/>
    <m/>
    <s v="hypothetical protein"/>
    <m/>
    <m/>
    <s v="Kfla_3364"/>
    <n v="627"/>
    <n v="208"/>
    <m/>
  </r>
  <r>
    <x v="0"/>
    <x v="0"/>
    <s v="GCA_000024345.1"/>
    <s v="Primary Assembly"/>
    <s v="chromosome"/>
    <m/>
    <s v="CP001736.1"/>
    <n v="3614291"/>
    <n v="3615226"/>
    <s v="-"/>
    <m/>
    <m/>
    <m/>
    <m/>
    <m/>
    <m/>
    <s v="Kfla_3365"/>
    <n v="936"/>
    <m/>
    <m/>
  </r>
  <r>
    <x v="1"/>
    <x v="1"/>
    <s v="GCA_000024345.1"/>
    <s v="Primary Assembly"/>
    <s v="chromosome"/>
    <m/>
    <s v="CP001736.1"/>
    <n v="3614291"/>
    <n v="3615226"/>
    <s v="-"/>
    <s v="ADB32425.1"/>
    <m/>
    <m/>
    <s v="hypothetical protein"/>
    <m/>
    <m/>
    <s v="Kfla_3365"/>
    <n v="936"/>
    <n v="311"/>
    <m/>
  </r>
  <r>
    <x v="0"/>
    <x v="0"/>
    <s v="GCA_000024345.1"/>
    <s v="Primary Assembly"/>
    <s v="chromosome"/>
    <m/>
    <s v="CP001736.1"/>
    <n v="3615435"/>
    <n v="3616262"/>
    <s v="+"/>
    <m/>
    <m/>
    <m/>
    <m/>
    <m/>
    <m/>
    <s v="Kfla_3366"/>
    <n v="828"/>
    <m/>
    <m/>
  </r>
  <r>
    <x v="1"/>
    <x v="1"/>
    <s v="GCA_000024345.1"/>
    <s v="Primary Assembly"/>
    <s v="chromosome"/>
    <m/>
    <s v="CP001736.1"/>
    <n v="3615435"/>
    <n v="3616262"/>
    <s v="+"/>
    <s v="ADB32426.1"/>
    <m/>
    <m/>
    <s v="CDP-alcohol phosphatidyltransferase"/>
    <m/>
    <m/>
    <s v="Kfla_3366"/>
    <n v="828"/>
    <n v="275"/>
    <m/>
  </r>
  <r>
    <x v="0"/>
    <x v="0"/>
    <s v="GCA_000024345.1"/>
    <s v="Primary Assembly"/>
    <s v="chromosome"/>
    <m/>
    <s v="CP001736.1"/>
    <n v="3616265"/>
    <n v="3617131"/>
    <s v="+"/>
    <m/>
    <m/>
    <m/>
    <m/>
    <m/>
    <m/>
    <s v="Kfla_3367"/>
    <n v="867"/>
    <m/>
    <m/>
  </r>
  <r>
    <x v="1"/>
    <x v="1"/>
    <s v="GCA_000024345.1"/>
    <s v="Primary Assembly"/>
    <s v="chromosome"/>
    <m/>
    <s v="CP001736.1"/>
    <n v="3616265"/>
    <n v="3617131"/>
    <s v="+"/>
    <s v="ADB32427.1"/>
    <m/>
    <m/>
    <s v="lipid A biosynthesis acyltransferase"/>
    <m/>
    <m/>
    <s v="Kfla_3367"/>
    <n v="867"/>
    <n v="288"/>
    <m/>
  </r>
  <r>
    <x v="0"/>
    <x v="0"/>
    <s v="GCA_000024345.1"/>
    <s v="Primary Assembly"/>
    <s v="chromosome"/>
    <m/>
    <s v="CP001736.1"/>
    <n v="3617144"/>
    <n v="3618238"/>
    <s v="+"/>
    <m/>
    <m/>
    <m/>
    <m/>
    <m/>
    <m/>
    <s v="Kfla_3368"/>
    <n v="1095"/>
    <m/>
    <m/>
  </r>
  <r>
    <x v="1"/>
    <x v="1"/>
    <s v="GCA_000024345.1"/>
    <s v="Primary Assembly"/>
    <s v="chromosome"/>
    <m/>
    <s v="CP001736.1"/>
    <n v="3617144"/>
    <n v="3618238"/>
    <s v="+"/>
    <s v="ADB32428.1"/>
    <m/>
    <m/>
    <s v="Phosphatidylinositol alpha-mannosyltransferase"/>
    <m/>
    <m/>
    <s v="Kfla_3368"/>
    <n v="1095"/>
    <n v="364"/>
    <m/>
  </r>
  <r>
    <x v="0"/>
    <x v="0"/>
    <s v="GCA_000024345.1"/>
    <s v="Primary Assembly"/>
    <s v="chromosome"/>
    <m/>
    <s v="CP001736.1"/>
    <n v="3618276"/>
    <n v="3618512"/>
    <s v="-"/>
    <m/>
    <m/>
    <m/>
    <m/>
    <m/>
    <m/>
    <s v="Kfla_3369"/>
    <n v="237"/>
    <m/>
    <m/>
  </r>
  <r>
    <x v="1"/>
    <x v="1"/>
    <s v="GCA_000024345.1"/>
    <s v="Primary Assembly"/>
    <s v="chromosome"/>
    <m/>
    <s v="CP001736.1"/>
    <n v="3618276"/>
    <n v="3618512"/>
    <s v="-"/>
    <s v="ADB32429.1"/>
    <m/>
    <m/>
    <s v="conserved hypothetical protein"/>
    <m/>
    <m/>
    <s v="Kfla_3369"/>
    <n v="237"/>
    <n v="78"/>
    <m/>
  </r>
  <r>
    <x v="0"/>
    <x v="0"/>
    <s v="GCA_000024345.1"/>
    <s v="Primary Assembly"/>
    <s v="chromosome"/>
    <m/>
    <s v="CP001736.1"/>
    <n v="3618509"/>
    <n v="3619129"/>
    <s v="-"/>
    <m/>
    <m/>
    <m/>
    <m/>
    <m/>
    <m/>
    <s v="Kfla_3370"/>
    <n v="621"/>
    <m/>
    <m/>
  </r>
  <r>
    <x v="1"/>
    <x v="1"/>
    <s v="GCA_000024345.1"/>
    <s v="Primary Assembly"/>
    <s v="chromosome"/>
    <m/>
    <s v="CP001736.1"/>
    <n v="3618509"/>
    <n v="3619129"/>
    <s v="-"/>
    <s v="ADB32430.1"/>
    <m/>
    <m/>
    <s v="RNA polymerase, sigma-24 subunit, ECF subfamily"/>
    <m/>
    <m/>
    <s v="Kfla_3370"/>
    <n v="621"/>
    <n v="206"/>
    <m/>
  </r>
  <r>
    <x v="0"/>
    <x v="0"/>
    <s v="GCA_000024345.1"/>
    <s v="Primary Assembly"/>
    <s v="chromosome"/>
    <m/>
    <s v="CP001736.1"/>
    <n v="3619134"/>
    <n v="3620384"/>
    <s v="-"/>
    <m/>
    <m/>
    <m/>
    <m/>
    <m/>
    <m/>
    <s v="Kfla_3371"/>
    <n v="1251"/>
    <m/>
    <m/>
  </r>
  <r>
    <x v="1"/>
    <x v="1"/>
    <s v="GCA_000024345.1"/>
    <s v="Primary Assembly"/>
    <s v="chromosome"/>
    <m/>
    <s v="CP001736.1"/>
    <n v="3619134"/>
    <n v="3620384"/>
    <s v="-"/>
    <s v="ADB32431.1"/>
    <m/>
    <m/>
    <s v="major facilitator superfamily MFS_1"/>
    <m/>
    <m/>
    <s v="Kfla_3371"/>
    <n v="1251"/>
    <n v="416"/>
    <m/>
  </r>
  <r>
    <x v="0"/>
    <x v="0"/>
    <s v="GCA_000024345.1"/>
    <s v="Primary Assembly"/>
    <s v="chromosome"/>
    <m/>
    <s v="CP001736.1"/>
    <n v="3620532"/>
    <n v="3620936"/>
    <s v="-"/>
    <m/>
    <m/>
    <m/>
    <m/>
    <m/>
    <m/>
    <s v="Kfla_3372"/>
    <n v="405"/>
    <m/>
    <m/>
  </r>
  <r>
    <x v="1"/>
    <x v="1"/>
    <s v="GCA_000024345.1"/>
    <s v="Primary Assembly"/>
    <s v="chromosome"/>
    <m/>
    <s v="CP001736.1"/>
    <n v="3620532"/>
    <n v="3620936"/>
    <s v="-"/>
    <s v="ADB32432.1"/>
    <m/>
    <m/>
    <s v="histidine triad (HIT) protein"/>
    <m/>
    <m/>
    <s v="Kfla_3372"/>
    <n v="405"/>
    <n v="134"/>
    <m/>
  </r>
  <r>
    <x v="0"/>
    <x v="0"/>
    <s v="GCA_000024345.1"/>
    <s v="Primary Assembly"/>
    <s v="chromosome"/>
    <m/>
    <s v="CP001736.1"/>
    <n v="3621177"/>
    <n v="3621623"/>
    <s v="+"/>
    <m/>
    <m/>
    <m/>
    <m/>
    <m/>
    <m/>
    <s v="Kfla_3373"/>
    <n v="447"/>
    <m/>
    <m/>
  </r>
  <r>
    <x v="1"/>
    <x v="1"/>
    <s v="GCA_000024345.1"/>
    <s v="Primary Assembly"/>
    <s v="chromosome"/>
    <m/>
    <s v="CP001736.1"/>
    <n v="3621177"/>
    <n v="3621623"/>
    <s v="+"/>
    <s v="ADB32433.1"/>
    <m/>
    <m/>
    <s v="hypothetical protein"/>
    <m/>
    <m/>
    <s v="Kfla_3373"/>
    <n v="447"/>
    <n v="148"/>
    <m/>
  </r>
  <r>
    <x v="0"/>
    <x v="0"/>
    <s v="GCA_000024345.1"/>
    <s v="Primary Assembly"/>
    <s v="chromosome"/>
    <m/>
    <s v="CP001736.1"/>
    <n v="3621620"/>
    <n v="3622495"/>
    <s v="+"/>
    <m/>
    <m/>
    <m/>
    <m/>
    <m/>
    <m/>
    <s v="Kfla_3374"/>
    <n v="876"/>
    <m/>
    <m/>
  </r>
  <r>
    <x v="1"/>
    <x v="1"/>
    <s v="GCA_000024345.1"/>
    <s v="Primary Assembly"/>
    <s v="chromosome"/>
    <m/>
    <s v="CP001736.1"/>
    <n v="3621620"/>
    <n v="3622495"/>
    <s v="+"/>
    <s v="ADB32434.1"/>
    <m/>
    <m/>
    <s v="Tetratricopeptide domain protein"/>
    <m/>
    <m/>
    <s v="Kfla_3374"/>
    <n v="876"/>
    <n v="291"/>
    <m/>
  </r>
  <r>
    <x v="0"/>
    <x v="0"/>
    <s v="GCA_000024345.1"/>
    <s v="Primary Assembly"/>
    <s v="chromosome"/>
    <m/>
    <s v="CP001736.1"/>
    <n v="3622492"/>
    <n v="3623736"/>
    <s v="+"/>
    <m/>
    <m/>
    <m/>
    <m/>
    <m/>
    <m/>
    <s v="Kfla_3375"/>
    <n v="1245"/>
    <m/>
    <m/>
  </r>
  <r>
    <x v="1"/>
    <x v="1"/>
    <s v="GCA_000024345.1"/>
    <s v="Primary Assembly"/>
    <s v="chromosome"/>
    <m/>
    <s v="CP001736.1"/>
    <n v="3622492"/>
    <n v="3623736"/>
    <s v="+"/>
    <s v="ADB32435.1"/>
    <m/>
    <m/>
    <s v="AAA ATPase central domain protein"/>
    <m/>
    <m/>
    <s v="Kfla_3375"/>
    <n v="1245"/>
    <n v="414"/>
    <m/>
  </r>
  <r>
    <x v="0"/>
    <x v="0"/>
    <s v="GCA_000024345.1"/>
    <s v="Primary Assembly"/>
    <s v="chromosome"/>
    <m/>
    <s v="CP001736.1"/>
    <n v="3623798"/>
    <n v="3624781"/>
    <s v="-"/>
    <m/>
    <m/>
    <m/>
    <m/>
    <m/>
    <m/>
    <s v="Kfla_3376"/>
    <n v="984"/>
    <m/>
    <m/>
  </r>
  <r>
    <x v="1"/>
    <x v="1"/>
    <s v="GCA_000024345.1"/>
    <s v="Primary Assembly"/>
    <s v="chromosome"/>
    <m/>
    <s v="CP001736.1"/>
    <n v="3623798"/>
    <n v="3624781"/>
    <s v="-"/>
    <s v="ADB32436.1"/>
    <m/>
    <m/>
    <s v="Alcohol dehydrogenase zinc-binding domain protein"/>
    <m/>
    <m/>
    <s v="Kfla_3376"/>
    <n v="984"/>
    <n v="327"/>
    <m/>
  </r>
  <r>
    <x v="0"/>
    <x v="0"/>
    <s v="GCA_000024345.1"/>
    <s v="Primary Assembly"/>
    <s v="chromosome"/>
    <m/>
    <s v="CP001736.1"/>
    <n v="3624844"/>
    <n v="3625152"/>
    <s v="+"/>
    <m/>
    <m/>
    <m/>
    <m/>
    <m/>
    <m/>
    <s v="Kfla_3377"/>
    <n v="309"/>
    <m/>
    <m/>
  </r>
  <r>
    <x v="1"/>
    <x v="1"/>
    <s v="GCA_000024345.1"/>
    <s v="Primary Assembly"/>
    <s v="chromosome"/>
    <m/>
    <s v="CP001736.1"/>
    <n v="3624844"/>
    <n v="3625152"/>
    <s v="+"/>
    <s v="ADB32437.1"/>
    <m/>
    <m/>
    <s v="putative transcriptional regulator, ArsR family"/>
    <m/>
    <m/>
    <s v="Kfla_3377"/>
    <n v="309"/>
    <n v="102"/>
    <m/>
  </r>
  <r>
    <x v="0"/>
    <x v="0"/>
    <s v="GCA_000024345.1"/>
    <s v="Primary Assembly"/>
    <s v="chromosome"/>
    <m/>
    <s v="CP001736.1"/>
    <n v="3625500"/>
    <n v="3627629"/>
    <s v="-"/>
    <m/>
    <m/>
    <m/>
    <m/>
    <m/>
    <m/>
    <s v="Kfla_3378"/>
    <n v="2130"/>
    <m/>
    <m/>
  </r>
  <r>
    <x v="1"/>
    <x v="1"/>
    <s v="GCA_000024345.1"/>
    <s v="Primary Assembly"/>
    <s v="chromosome"/>
    <m/>
    <s v="CP001736.1"/>
    <n v="3625500"/>
    <n v="3627629"/>
    <s v="-"/>
    <s v="ADB32438.1"/>
    <m/>
    <m/>
    <s v="small GTP-binding protein"/>
    <m/>
    <m/>
    <s v="Kfla_3378"/>
    <n v="2130"/>
    <n v="709"/>
    <m/>
  </r>
  <r>
    <x v="0"/>
    <x v="0"/>
    <s v="GCA_000024345.1"/>
    <s v="Primary Assembly"/>
    <s v="chromosome"/>
    <m/>
    <s v="CP001736.1"/>
    <n v="3627978"/>
    <n v="3628286"/>
    <s v="-"/>
    <m/>
    <m/>
    <m/>
    <m/>
    <m/>
    <m/>
    <s v="Kfla_3379"/>
    <n v="309"/>
    <m/>
    <m/>
  </r>
  <r>
    <x v="1"/>
    <x v="1"/>
    <s v="GCA_000024345.1"/>
    <s v="Primary Assembly"/>
    <s v="chromosome"/>
    <m/>
    <s v="CP001736.1"/>
    <n v="3627978"/>
    <n v="3628286"/>
    <s v="-"/>
    <s v="ADB32439.1"/>
    <m/>
    <m/>
    <s v="hypothetical protein"/>
    <m/>
    <m/>
    <s v="Kfla_3379"/>
    <n v="309"/>
    <n v="102"/>
    <m/>
  </r>
  <r>
    <x v="0"/>
    <x v="0"/>
    <s v="GCA_000024345.1"/>
    <s v="Primary Assembly"/>
    <s v="chromosome"/>
    <m/>
    <s v="CP001736.1"/>
    <n v="3628518"/>
    <n v="3629303"/>
    <s v="+"/>
    <m/>
    <m/>
    <m/>
    <m/>
    <m/>
    <m/>
    <s v="Kfla_3380"/>
    <n v="786"/>
    <m/>
    <m/>
  </r>
  <r>
    <x v="1"/>
    <x v="1"/>
    <s v="GCA_000024345.1"/>
    <s v="Primary Assembly"/>
    <s v="chromosome"/>
    <m/>
    <s v="CP001736.1"/>
    <n v="3628518"/>
    <n v="3629303"/>
    <s v="+"/>
    <s v="ADB32440.1"/>
    <m/>
    <m/>
    <s v="transcriptional regulator, MerR family"/>
    <m/>
    <m/>
    <s v="Kfla_3380"/>
    <n v="786"/>
    <n v="261"/>
    <m/>
  </r>
  <r>
    <x v="0"/>
    <x v="0"/>
    <s v="GCA_000024345.1"/>
    <s v="Primary Assembly"/>
    <s v="chromosome"/>
    <m/>
    <s v="CP001736.1"/>
    <n v="3629651"/>
    <n v="3630448"/>
    <s v="+"/>
    <m/>
    <m/>
    <m/>
    <m/>
    <m/>
    <m/>
    <s v="Kfla_3381"/>
    <n v="798"/>
    <m/>
    <m/>
  </r>
  <r>
    <x v="1"/>
    <x v="1"/>
    <s v="GCA_000024345.1"/>
    <s v="Primary Assembly"/>
    <s v="chromosome"/>
    <m/>
    <s v="CP001736.1"/>
    <n v="3629651"/>
    <n v="3630448"/>
    <s v="+"/>
    <s v="ADB32441.1"/>
    <m/>
    <m/>
    <s v="alpha/beta hydrolase fold protein"/>
    <m/>
    <m/>
    <s v="Kfla_3381"/>
    <n v="798"/>
    <n v="265"/>
    <m/>
  </r>
  <r>
    <x v="0"/>
    <x v="0"/>
    <s v="GCA_000024345.1"/>
    <s v="Primary Assembly"/>
    <s v="chromosome"/>
    <m/>
    <s v="CP001736.1"/>
    <n v="3630755"/>
    <n v="3631849"/>
    <s v="-"/>
    <m/>
    <m/>
    <m/>
    <m/>
    <m/>
    <m/>
    <s v="Kfla_3382"/>
    <n v="1095"/>
    <m/>
    <m/>
  </r>
  <r>
    <x v="1"/>
    <x v="1"/>
    <s v="GCA_000024345.1"/>
    <s v="Primary Assembly"/>
    <s v="chromosome"/>
    <m/>
    <s v="CP001736.1"/>
    <n v="3630755"/>
    <n v="3631849"/>
    <s v="-"/>
    <s v="ADB32442.1"/>
    <m/>
    <m/>
    <s v="response regulator receiver"/>
    <m/>
    <m/>
    <s v="Kfla_3382"/>
    <n v="1095"/>
    <n v="364"/>
    <m/>
  </r>
  <r>
    <x v="0"/>
    <x v="0"/>
    <s v="GCA_000024345.1"/>
    <s v="Primary Assembly"/>
    <s v="chromosome"/>
    <m/>
    <s v="CP001736.1"/>
    <n v="3632176"/>
    <n v="3632637"/>
    <s v="+"/>
    <m/>
    <m/>
    <m/>
    <m/>
    <m/>
    <m/>
    <s v="Kfla_3383"/>
    <n v="462"/>
    <m/>
    <m/>
  </r>
  <r>
    <x v="1"/>
    <x v="1"/>
    <s v="GCA_000024345.1"/>
    <s v="Primary Assembly"/>
    <s v="chromosome"/>
    <m/>
    <s v="CP001736.1"/>
    <n v="3632176"/>
    <n v="3632637"/>
    <s v="+"/>
    <s v="ADB32443.1"/>
    <m/>
    <m/>
    <s v="hypothetical protein"/>
    <m/>
    <m/>
    <s v="Kfla_3383"/>
    <n v="462"/>
    <n v="153"/>
    <m/>
  </r>
  <r>
    <x v="0"/>
    <x v="0"/>
    <s v="GCA_000024345.1"/>
    <s v="Primary Assembly"/>
    <s v="chromosome"/>
    <m/>
    <s v="CP001736.1"/>
    <n v="3632646"/>
    <n v="3634037"/>
    <s v="+"/>
    <m/>
    <m/>
    <m/>
    <m/>
    <m/>
    <m/>
    <s v="Kfla_3384"/>
    <n v="1392"/>
    <m/>
    <m/>
  </r>
  <r>
    <x v="1"/>
    <x v="1"/>
    <s v="GCA_000024345.1"/>
    <s v="Primary Assembly"/>
    <s v="chromosome"/>
    <m/>
    <s v="CP001736.1"/>
    <n v="3632646"/>
    <n v="3634037"/>
    <s v="+"/>
    <s v="ADB32444.1"/>
    <m/>
    <m/>
    <s v="integrase family protein"/>
    <m/>
    <m/>
    <s v="Kfla_3384"/>
    <n v="1392"/>
    <n v="463"/>
    <m/>
  </r>
  <r>
    <x v="0"/>
    <x v="0"/>
    <s v="GCA_000024345.1"/>
    <s v="Primary Assembly"/>
    <s v="chromosome"/>
    <m/>
    <s v="CP001736.1"/>
    <n v="3634058"/>
    <n v="3636061"/>
    <s v="+"/>
    <m/>
    <m/>
    <m/>
    <m/>
    <m/>
    <m/>
    <s v="Kfla_3385"/>
    <n v="2004"/>
    <m/>
    <m/>
  </r>
  <r>
    <x v="1"/>
    <x v="1"/>
    <s v="GCA_000024345.1"/>
    <s v="Primary Assembly"/>
    <s v="chromosome"/>
    <m/>
    <s v="CP001736.1"/>
    <n v="3634058"/>
    <n v="3636061"/>
    <s v="+"/>
    <s v="ADB32445.1"/>
    <m/>
    <m/>
    <s v="hypothetical protein"/>
    <m/>
    <m/>
    <s v="Kfla_3385"/>
    <n v="2004"/>
    <n v="667"/>
    <m/>
  </r>
  <r>
    <x v="0"/>
    <x v="0"/>
    <s v="GCA_000024345.1"/>
    <s v="Primary Assembly"/>
    <s v="chromosome"/>
    <m/>
    <s v="CP001736.1"/>
    <n v="3636318"/>
    <n v="3636845"/>
    <s v="-"/>
    <m/>
    <m/>
    <m/>
    <m/>
    <m/>
    <m/>
    <s v="Kfla_3386"/>
    <n v="528"/>
    <m/>
    <m/>
  </r>
  <r>
    <x v="1"/>
    <x v="1"/>
    <s v="GCA_000024345.1"/>
    <s v="Primary Assembly"/>
    <s v="chromosome"/>
    <m/>
    <s v="CP001736.1"/>
    <n v="3636318"/>
    <n v="3636845"/>
    <s v="-"/>
    <s v="ADB32446.1"/>
    <m/>
    <m/>
    <s v="Ferritin Dps family protein"/>
    <m/>
    <m/>
    <s v="Kfla_3386"/>
    <n v="528"/>
    <n v="175"/>
    <m/>
  </r>
  <r>
    <x v="0"/>
    <x v="0"/>
    <s v="GCA_000024345.1"/>
    <s v="Primary Assembly"/>
    <s v="chromosome"/>
    <m/>
    <s v="CP001736.1"/>
    <n v="3636898"/>
    <n v="3637311"/>
    <s v="-"/>
    <m/>
    <m/>
    <m/>
    <m/>
    <m/>
    <m/>
    <s v="Kfla_3387"/>
    <n v="414"/>
    <m/>
    <m/>
  </r>
  <r>
    <x v="1"/>
    <x v="1"/>
    <s v="GCA_000024345.1"/>
    <s v="Primary Assembly"/>
    <s v="chromosome"/>
    <m/>
    <s v="CP001736.1"/>
    <n v="3636898"/>
    <n v="3637311"/>
    <s v="-"/>
    <s v="ADB32447.1"/>
    <m/>
    <m/>
    <s v="hypothetical protein"/>
    <m/>
    <m/>
    <s v="Kfla_3387"/>
    <n v="414"/>
    <n v="137"/>
    <m/>
  </r>
  <r>
    <x v="0"/>
    <x v="0"/>
    <s v="GCA_000024345.1"/>
    <s v="Primary Assembly"/>
    <s v="chromosome"/>
    <m/>
    <s v="CP001736.1"/>
    <n v="3637329"/>
    <n v="3639242"/>
    <s v="-"/>
    <m/>
    <m/>
    <m/>
    <m/>
    <m/>
    <m/>
    <s v="Kfla_3388"/>
    <n v="1914"/>
    <m/>
    <m/>
  </r>
  <r>
    <x v="1"/>
    <x v="1"/>
    <s v="GCA_000024345.1"/>
    <s v="Primary Assembly"/>
    <s v="chromosome"/>
    <m/>
    <s v="CP001736.1"/>
    <n v="3637329"/>
    <n v="3639242"/>
    <s v="-"/>
    <s v="ADB32448.1"/>
    <m/>
    <m/>
    <s v="conserved hypothetical protein"/>
    <m/>
    <m/>
    <s v="Kfla_3388"/>
    <n v="1914"/>
    <n v="637"/>
    <m/>
  </r>
  <r>
    <x v="0"/>
    <x v="0"/>
    <s v="GCA_000024345.1"/>
    <s v="Primary Assembly"/>
    <s v="chromosome"/>
    <m/>
    <s v="CP001736.1"/>
    <n v="3639441"/>
    <n v="3640490"/>
    <s v="-"/>
    <m/>
    <m/>
    <m/>
    <m/>
    <m/>
    <m/>
    <s v="Kfla_3389"/>
    <n v="1050"/>
    <m/>
    <m/>
  </r>
  <r>
    <x v="1"/>
    <x v="1"/>
    <s v="GCA_000024345.1"/>
    <s v="Primary Assembly"/>
    <s v="chromosome"/>
    <m/>
    <s v="CP001736.1"/>
    <n v="3639441"/>
    <n v="3640490"/>
    <s v="-"/>
    <s v="ADB32449.1"/>
    <m/>
    <m/>
    <s v="D-isomer specific 2-hydroxyacid dehydrogenase NAD-binding protein"/>
    <m/>
    <m/>
    <s v="Kfla_3389"/>
    <n v="1050"/>
    <n v="349"/>
    <m/>
  </r>
  <r>
    <x v="0"/>
    <x v="0"/>
    <s v="GCA_000024345.1"/>
    <s v="Primary Assembly"/>
    <s v="chromosome"/>
    <m/>
    <s v="CP001736.1"/>
    <n v="3640775"/>
    <n v="3641689"/>
    <s v="+"/>
    <m/>
    <m/>
    <m/>
    <m/>
    <m/>
    <m/>
    <s v="Kfla_3390"/>
    <n v="915"/>
    <m/>
    <m/>
  </r>
  <r>
    <x v="1"/>
    <x v="1"/>
    <s v="GCA_000024345.1"/>
    <s v="Primary Assembly"/>
    <s v="chromosome"/>
    <m/>
    <s v="CP001736.1"/>
    <n v="3640775"/>
    <n v="3641689"/>
    <s v="+"/>
    <s v="ADB32450.1"/>
    <m/>
    <m/>
    <s v="protein of unknown function DUF75"/>
    <m/>
    <m/>
    <s v="Kfla_3390"/>
    <n v="915"/>
    <n v="304"/>
    <m/>
  </r>
  <r>
    <x v="0"/>
    <x v="0"/>
    <s v="GCA_000024345.1"/>
    <s v="Primary Assembly"/>
    <s v="chromosome"/>
    <m/>
    <s v="CP001736.1"/>
    <n v="3641753"/>
    <n v="3642208"/>
    <s v="-"/>
    <m/>
    <m/>
    <m/>
    <m/>
    <m/>
    <m/>
    <s v="Kfla_3391"/>
    <n v="456"/>
    <m/>
    <m/>
  </r>
  <r>
    <x v="1"/>
    <x v="1"/>
    <s v="GCA_000024345.1"/>
    <s v="Primary Assembly"/>
    <s v="chromosome"/>
    <m/>
    <s v="CP001736.1"/>
    <n v="3641753"/>
    <n v="3642208"/>
    <s v="-"/>
    <s v="ADB32451.1"/>
    <m/>
    <m/>
    <s v="DoxX family protein"/>
    <m/>
    <m/>
    <s v="Kfla_3391"/>
    <n v="456"/>
    <n v="151"/>
    <m/>
  </r>
  <r>
    <x v="0"/>
    <x v="0"/>
    <s v="GCA_000024345.1"/>
    <s v="Primary Assembly"/>
    <s v="chromosome"/>
    <m/>
    <s v="CP001736.1"/>
    <n v="3642365"/>
    <n v="3643207"/>
    <s v="+"/>
    <m/>
    <m/>
    <m/>
    <m/>
    <m/>
    <m/>
    <s v="Kfla_3392"/>
    <n v="843"/>
    <m/>
    <m/>
  </r>
  <r>
    <x v="1"/>
    <x v="1"/>
    <s v="GCA_000024345.1"/>
    <s v="Primary Assembly"/>
    <s v="chromosome"/>
    <m/>
    <s v="CP001736.1"/>
    <n v="3642365"/>
    <n v="3643207"/>
    <s v="+"/>
    <s v="ADB32452.1"/>
    <m/>
    <m/>
    <s v="Choloyl-CoA hydrolase"/>
    <m/>
    <m/>
    <s v="Kfla_3392"/>
    <n v="843"/>
    <n v="280"/>
    <m/>
  </r>
  <r>
    <x v="0"/>
    <x v="0"/>
    <s v="GCA_000024345.1"/>
    <s v="Primary Assembly"/>
    <s v="chromosome"/>
    <m/>
    <s v="CP001736.1"/>
    <n v="3643385"/>
    <n v="3644638"/>
    <s v="+"/>
    <m/>
    <m/>
    <m/>
    <m/>
    <m/>
    <m/>
    <s v="Kfla_3393"/>
    <n v="1254"/>
    <m/>
    <m/>
  </r>
  <r>
    <x v="1"/>
    <x v="1"/>
    <s v="GCA_000024345.1"/>
    <s v="Primary Assembly"/>
    <s v="chromosome"/>
    <m/>
    <s v="CP001736.1"/>
    <n v="3643385"/>
    <n v="3644638"/>
    <s v="+"/>
    <s v="ADB32453.1"/>
    <m/>
    <m/>
    <s v="threonyl-tRNA synthetase"/>
    <m/>
    <m/>
    <s v="Kfla_3393"/>
    <n v="1254"/>
    <n v="417"/>
    <m/>
  </r>
  <r>
    <x v="0"/>
    <x v="0"/>
    <s v="GCA_000024345.1"/>
    <s v="Primary Assembly"/>
    <s v="chromosome"/>
    <m/>
    <s v="CP001736.1"/>
    <n v="3644604"/>
    <n v="3645461"/>
    <s v="-"/>
    <m/>
    <m/>
    <m/>
    <m/>
    <m/>
    <m/>
    <s v="Kfla_3394"/>
    <n v="858"/>
    <m/>
    <m/>
  </r>
  <r>
    <x v="1"/>
    <x v="1"/>
    <s v="GCA_000024345.1"/>
    <s v="Primary Assembly"/>
    <s v="chromosome"/>
    <m/>
    <s v="CP001736.1"/>
    <n v="3644604"/>
    <n v="3645461"/>
    <s v="-"/>
    <s v="ADB32454.1"/>
    <m/>
    <m/>
    <s v="MaoC domain protein dehydratase"/>
    <m/>
    <m/>
    <s v="Kfla_3394"/>
    <n v="858"/>
    <n v="285"/>
    <m/>
  </r>
  <r>
    <x v="0"/>
    <x v="0"/>
    <s v="GCA_000024345.1"/>
    <s v="Primary Assembly"/>
    <s v="chromosome"/>
    <m/>
    <s v="CP001736.1"/>
    <n v="3645463"/>
    <n v="3646809"/>
    <s v="-"/>
    <m/>
    <m/>
    <m/>
    <m/>
    <m/>
    <m/>
    <s v="Kfla_3395"/>
    <n v="1347"/>
    <m/>
    <m/>
  </r>
  <r>
    <x v="1"/>
    <x v="1"/>
    <s v="GCA_000024345.1"/>
    <s v="Primary Assembly"/>
    <s v="chromosome"/>
    <m/>
    <s v="CP001736.1"/>
    <n v="3645463"/>
    <n v="3646809"/>
    <s v="-"/>
    <s v="ADB32455.1"/>
    <m/>
    <m/>
    <s v="short-chain dehydrogenase/reductase SDR"/>
    <m/>
    <m/>
    <s v="Kfla_3395"/>
    <n v="1347"/>
    <n v="448"/>
    <m/>
  </r>
  <r>
    <x v="0"/>
    <x v="0"/>
    <s v="GCA_000024345.1"/>
    <s v="Primary Assembly"/>
    <s v="chromosome"/>
    <m/>
    <s v="CP001736.1"/>
    <n v="3646825"/>
    <n v="3648102"/>
    <s v="-"/>
    <m/>
    <m/>
    <m/>
    <m/>
    <m/>
    <m/>
    <s v="Kfla_3396"/>
    <n v="1278"/>
    <m/>
    <m/>
  </r>
  <r>
    <x v="1"/>
    <x v="1"/>
    <s v="GCA_000024345.1"/>
    <s v="Primary Assembly"/>
    <s v="chromosome"/>
    <m/>
    <s v="CP001736.1"/>
    <n v="3646825"/>
    <n v="3648102"/>
    <s v="-"/>
    <s v="ADB32456.1"/>
    <m/>
    <m/>
    <s v="acetyl-CoA acetyltransferase"/>
    <m/>
    <m/>
    <s v="Kfla_3396"/>
    <n v="1278"/>
    <n v="425"/>
    <m/>
  </r>
  <r>
    <x v="0"/>
    <x v="0"/>
    <s v="GCA_000024345.1"/>
    <s v="Primary Assembly"/>
    <s v="chromosome"/>
    <m/>
    <s v="CP001736.1"/>
    <n v="3648099"/>
    <n v="3648905"/>
    <s v="-"/>
    <m/>
    <m/>
    <m/>
    <m/>
    <m/>
    <m/>
    <s v="Kfla_3397"/>
    <n v="807"/>
    <m/>
    <m/>
  </r>
  <r>
    <x v="1"/>
    <x v="1"/>
    <s v="GCA_000024345.1"/>
    <s v="Primary Assembly"/>
    <s v="chromosome"/>
    <m/>
    <s v="CP001736.1"/>
    <n v="3648099"/>
    <n v="3648905"/>
    <s v="-"/>
    <s v="ADB32457.1"/>
    <m/>
    <m/>
    <s v="transcriptional regulator, TetR family"/>
    <m/>
    <m/>
    <s v="Kfla_3397"/>
    <n v="807"/>
    <n v="268"/>
    <m/>
  </r>
  <r>
    <x v="0"/>
    <x v="0"/>
    <s v="GCA_000024345.1"/>
    <s v="Primary Assembly"/>
    <s v="chromosome"/>
    <m/>
    <s v="CP001736.1"/>
    <n v="3649019"/>
    <n v="3650350"/>
    <s v="+"/>
    <m/>
    <m/>
    <m/>
    <m/>
    <m/>
    <m/>
    <s v="Kfla_3398"/>
    <n v="1332"/>
    <m/>
    <m/>
  </r>
  <r>
    <x v="1"/>
    <x v="1"/>
    <s v="GCA_000024345.1"/>
    <s v="Primary Assembly"/>
    <s v="chromosome"/>
    <m/>
    <s v="CP001736.1"/>
    <n v="3649019"/>
    <n v="3650350"/>
    <s v="+"/>
    <s v="ADB32458.1"/>
    <m/>
    <m/>
    <s v="acyl-CoA dehydrogenase domain protein"/>
    <m/>
    <m/>
    <s v="Kfla_3398"/>
    <n v="1332"/>
    <n v="443"/>
    <m/>
  </r>
  <r>
    <x v="0"/>
    <x v="0"/>
    <s v="GCA_000024345.1"/>
    <s v="Primary Assembly"/>
    <s v="chromosome"/>
    <m/>
    <s v="CP001736.1"/>
    <n v="3650481"/>
    <n v="3651698"/>
    <s v="+"/>
    <m/>
    <m/>
    <m/>
    <m/>
    <m/>
    <m/>
    <s v="Kfla_3399"/>
    <n v="1218"/>
    <m/>
    <m/>
  </r>
  <r>
    <x v="1"/>
    <x v="1"/>
    <s v="GCA_000024345.1"/>
    <s v="Primary Assembly"/>
    <s v="chromosome"/>
    <m/>
    <s v="CP001736.1"/>
    <n v="3650481"/>
    <n v="3651698"/>
    <s v="+"/>
    <s v="ADB32459.1"/>
    <m/>
    <m/>
    <s v="acetyltransferase"/>
    <m/>
    <m/>
    <s v="Kfla_3399"/>
    <n v="1218"/>
    <n v="405"/>
    <m/>
  </r>
  <r>
    <x v="0"/>
    <x v="0"/>
    <s v="GCA_000024345.1"/>
    <s v="Primary Assembly"/>
    <s v="chromosome"/>
    <m/>
    <s v="CP001736.1"/>
    <n v="3651726"/>
    <n v="3652196"/>
    <s v="-"/>
    <m/>
    <m/>
    <m/>
    <m/>
    <m/>
    <m/>
    <s v="Kfla_3400"/>
    <n v="471"/>
    <m/>
    <m/>
  </r>
  <r>
    <x v="1"/>
    <x v="1"/>
    <s v="GCA_000024345.1"/>
    <s v="Primary Assembly"/>
    <s v="chromosome"/>
    <m/>
    <s v="CP001736.1"/>
    <n v="3651726"/>
    <n v="3652196"/>
    <s v="-"/>
    <s v="ADB32460.1"/>
    <m/>
    <m/>
    <s v="GCN5-related N-acetyltransferase"/>
    <m/>
    <m/>
    <s v="Kfla_3400"/>
    <n v="471"/>
    <n v="156"/>
    <m/>
  </r>
  <r>
    <x v="0"/>
    <x v="4"/>
    <s v="GCA_000024345.1"/>
    <s v="Primary Assembly"/>
    <s v="chromosome"/>
    <m/>
    <s v="CP001736.1"/>
    <n v="3652625"/>
    <n v="3652855"/>
    <s v="+"/>
    <m/>
    <m/>
    <m/>
    <m/>
    <m/>
    <m/>
    <s v="Kfla_3401"/>
    <n v="231"/>
    <m/>
    <s v="pseudo"/>
  </r>
  <r>
    <x v="0"/>
    <x v="0"/>
    <s v="GCA_000024345.1"/>
    <s v="Primary Assembly"/>
    <s v="chromosome"/>
    <m/>
    <s v="CP001736.1"/>
    <n v="3653025"/>
    <n v="3654038"/>
    <s v="+"/>
    <m/>
    <m/>
    <m/>
    <m/>
    <m/>
    <m/>
    <s v="Kfla_3402"/>
    <n v="1014"/>
    <m/>
    <m/>
  </r>
  <r>
    <x v="1"/>
    <x v="1"/>
    <s v="GCA_000024345.1"/>
    <s v="Primary Assembly"/>
    <s v="chromosome"/>
    <m/>
    <s v="CP001736.1"/>
    <n v="3653025"/>
    <n v="3654038"/>
    <s v="+"/>
    <s v="ADB32461.1"/>
    <m/>
    <m/>
    <s v="oxidoreductase domain protein"/>
    <m/>
    <m/>
    <s v="Kfla_3402"/>
    <n v="1014"/>
    <n v="337"/>
    <m/>
  </r>
  <r>
    <x v="0"/>
    <x v="0"/>
    <s v="GCA_000024345.1"/>
    <s v="Primary Assembly"/>
    <s v="chromosome"/>
    <m/>
    <s v="CP001736.1"/>
    <n v="3654091"/>
    <n v="3655089"/>
    <s v="+"/>
    <m/>
    <m/>
    <m/>
    <m/>
    <m/>
    <m/>
    <s v="Kfla_3403"/>
    <n v="999"/>
    <m/>
    <m/>
  </r>
  <r>
    <x v="1"/>
    <x v="1"/>
    <s v="GCA_000024345.1"/>
    <s v="Primary Assembly"/>
    <s v="chromosome"/>
    <m/>
    <s v="CP001736.1"/>
    <n v="3654091"/>
    <n v="3655089"/>
    <s v="+"/>
    <s v="ADB32462.1"/>
    <m/>
    <m/>
    <s v="oxidoreductase domain protein"/>
    <m/>
    <m/>
    <s v="Kfla_3403"/>
    <n v="999"/>
    <n v="332"/>
    <m/>
  </r>
  <r>
    <x v="0"/>
    <x v="0"/>
    <s v="GCA_000024345.1"/>
    <s v="Primary Assembly"/>
    <s v="chromosome"/>
    <m/>
    <s v="CP001736.1"/>
    <n v="3655191"/>
    <n v="3656090"/>
    <s v="-"/>
    <m/>
    <m/>
    <m/>
    <m/>
    <m/>
    <m/>
    <s v="Kfla_3404"/>
    <n v="900"/>
    <m/>
    <m/>
  </r>
  <r>
    <x v="1"/>
    <x v="1"/>
    <s v="GCA_000024345.1"/>
    <s v="Primary Assembly"/>
    <s v="chromosome"/>
    <m/>
    <s v="CP001736.1"/>
    <n v="3655191"/>
    <n v="3656090"/>
    <s v="-"/>
    <s v="ADB32463.1"/>
    <m/>
    <m/>
    <s v="hypothetical protein"/>
    <m/>
    <m/>
    <s v="Kfla_3404"/>
    <n v="900"/>
    <n v="299"/>
    <m/>
  </r>
  <r>
    <x v="0"/>
    <x v="0"/>
    <s v="GCA_000024345.1"/>
    <s v="Primary Assembly"/>
    <s v="chromosome"/>
    <m/>
    <s v="CP001736.1"/>
    <n v="3656173"/>
    <n v="3656850"/>
    <s v="-"/>
    <m/>
    <m/>
    <m/>
    <m/>
    <m/>
    <m/>
    <s v="Kfla_3405"/>
    <n v="678"/>
    <m/>
    <m/>
  </r>
  <r>
    <x v="1"/>
    <x v="1"/>
    <s v="GCA_000024345.1"/>
    <s v="Primary Assembly"/>
    <s v="chromosome"/>
    <m/>
    <s v="CP001736.1"/>
    <n v="3656173"/>
    <n v="3656850"/>
    <s v="-"/>
    <s v="ADB32464.1"/>
    <m/>
    <m/>
    <s v="Methyltransferase type 12"/>
    <m/>
    <m/>
    <s v="Kfla_3405"/>
    <n v="678"/>
    <n v="225"/>
    <m/>
  </r>
  <r>
    <x v="0"/>
    <x v="0"/>
    <s v="GCA_000024345.1"/>
    <s v="Primary Assembly"/>
    <s v="chromosome"/>
    <m/>
    <s v="CP001736.1"/>
    <n v="3656847"/>
    <n v="3658400"/>
    <s v="-"/>
    <m/>
    <m/>
    <m/>
    <m/>
    <m/>
    <m/>
    <s v="Kfla_3406"/>
    <n v="1554"/>
    <m/>
    <m/>
  </r>
  <r>
    <x v="1"/>
    <x v="1"/>
    <s v="GCA_000024345.1"/>
    <s v="Primary Assembly"/>
    <s v="chromosome"/>
    <m/>
    <s v="CP001736.1"/>
    <n v="3656847"/>
    <n v="3658400"/>
    <s v="-"/>
    <s v="ADB32465.1"/>
    <m/>
    <m/>
    <s v="DNA ligase I, ATP-dependent Dnl1"/>
    <m/>
    <m/>
    <s v="Kfla_3406"/>
    <n v="1554"/>
    <n v="517"/>
    <m/>
  </r>
  <r>
    <x v="0"/>
    <x v="0"/>
    <s v="GCA_000024345.1"/>
    <s v="Primary Assembly"/>
    <s v="chromosome"/>
    <m/>
    <s v="CP001736.1"/>
    <n v="3658526"/>
    <n v="3659494"/>
    <s v="-"/>
    <m/>
    <m/>
    <m/>
    <m/>
    <m/>
    <m/>
    <s v="Kfla_3407"/>
    <n v="969"/>
    <m/>
    <m/>
  </r>
  <r>
    <x v="1"/>
    <x v="1"/>
    <s v="GCA_000024345.1"/>
    <s v="Primary Assembly"/>
    <s v="chromosome"/>
    <m/>
    <s v="CP001736.1"/>
    <n v="3658526"/>
    <n v="3659494"/>
    <s v="-"/>
    <s v="ADB32466.1"/>
    <m/>
    <m/>
    <s v="Dyp-type peroxidase family"/>
    <m/>
    <m/>
    <s v="Kfla_3407"/>
    <n v="969"/>
    <n v="322"/>
    <m/>
  </r>
  <r>
    <x v="0"/>
    <x v="0"/>
    <s v="GCA_000024345.1"/>
    <s v="Primary Assembly"/>
    <s v="chromosome"/>
    <m/>
    <s v="CP001736.1"/>
    <n v="3659530"/>
    <n v="3661008"/>
    <s v="-"/>
    <m/>
    <m/>
    <m/>
    <m/>
    <m/>
    <m/>
    <s v="Kfla_3408"/>
    <n v="1479"/>
    <m/>
    <m/>
  </r>
  <r>
    <x v="1"/>
    <x v="1"/>
    <s v="GCA_000024345.1"/>
    <s v="Primary Assembly"/>
    <s v="chromosome"/>
    <m/>
    <s v="CP001736.1"/>
    <n v="3659530"/>
    <n v="3661008"/>
    <s v="-"/>
    <s v="ADB32467.1"/>
    <m/>
    <m/>
    <s v="Pyridoxal-dependent decarboxylase"/>
    <m/>
    <m/>
    <s v="Kfla_3408"/>
    <n v="1479"/>
    <n v="492"/>
    <m/>
  </r>
  <r>
    <x v="0"/>
    <x v="4"/>
    <s v="GCA_000024345.1"/>
    <s v="Primary Assembly"/>
    <s v="chromosome"/>
    <m/>
    <s v="CP001736.1"/>
    <n v="3661005"/>
    <n v="3662330"/>
    <s v="-"/>
    <m/>
    <m/>
    <m/>
    <m/>
    <m/>
    <m/>
    <s v="Kfla_3409"/>
    <n v="1326"/>
    <m/>
    <s v="pseudo"/>
  </r>
  <r>
    <x v="0"/>
    <x v="0"/>
    <s v="GCA_000024345.1"/>
    <s v="Primary Assembly"/>
    <s v="chromosome"/>
    <m/>
    <s v="CP001736.1"/>
    <n v="3662427"/>
    <n v="3663917"/>
    <s v="+"/>
    <m/>
    <m/>
    <m/>
    <m/>
    <m/>
    <m/>
    <s v="Kfla_3410"/>
    <n v="1491"/>
    <m/>
    <m/>
  </r>
  <r>
    <x v="1"/>
    <x v="1"/>
    <s v="GCA_000024345.1"/>
    <s v="Primary Assembly"/>
    <s v="chromosome"/>
    <m/>
    <s v="CP001736.1"/>
    <n v="3662427"/>
    <n v="3663917"/>
    <s v="+"/>
    <s v="ADB32468.1"/>
    <m/>
    <m/>
    <s v="Abortive infection protein"/>
    <m/>
    <m/>
    <s v="Kfla_3410"/>
    <n v="1491"/>
    <n v="496"/>
    <m/>
  </r>
  <r>
    <x v="0"/>
    <x v="0"/>
    <s v="GCA_000024345.1"/>
    <s v="Primary Assembly"/>
    <s v="chromosome"/>
    <m/>
    <s v="CP001736.1"/>
    <n v="3663979"/>
    <n v="3664692"/>
    <s v="+"/>
    <m/>
    <m/>
    <m/>
    <m/>
    <m/>
    <m/>
    <s v="Kfla_3411"/>
    <n v="714"/>
    <m/>
    <m/>
  </r>
  <r>
    <x v="1"/>
    <x v="1"/>
    <s v="GCA_000024345.1"/>
    <s v="Primary Assembly"/>
    <s v="chromosome"/>
    <m/>
    <s v="CP001736.1"/>
    <n v="3663979"/>
    <n v="3664692"/>
    <s v="+"/>
    <s v="ADB32469.1"/>
    <m/>
    <m/>
    <s v="HAD-superfamily hydrolase, subfamily IA, variant 3"/>
    <m/>
    <m/>
    <s v="Kfla_3411"/>
    <n v="714"/>
    <n v="237"/>
    <m/>
  </r>
  <r>
    <x v="0"/>
    <x v="0"/>
    <s v="GCA_000024345.1"/>
    <s v="Primary Assembly"/>
    <s v="chromosome"/>
    <m/>
    <s v="CP001736.1"/>
    <n v="3664847"/>
    <n v="3665797"/>
    <s v="-"/>
    <m/>
    <m/>
    <m/>
    <m/>
    <m/>
    <m/>
    <s v="Kfla_3412"/>
    <n v="951"/>
    <m/>
    <m/>
  </r>
  <r>
    <x v="1"/>
    <x v="1"/>
    <s v="GCA_000024345.1"/>
    <s v="Primary Assembly"/>
    <s v="chromosome"/>
    <m/>
    <s v="CP001736.1"/>
    <n v="3664847"/>
    <n v="3665797"/>
    <s v="-"/>
    <s v="ADB32470.1"/>
    <m/>
    <m/>
    <s v="RNA polymerase, sigma 70 subunit, RpoD subfamily"/>
    <m/>
    <m/>
    <s v="Kfla_3412"/>
    <n v="951"/>
    <n v="316"/>
    <m/>
  </r>
  <r>
    <x v="0"/>
    <x v="0"/>
    <s v="GCA_000024345.1"/>
    <s v="Primary Assembly"/>
    <s v="chromosome"/>
    <m/>
    <s v="CP001736.1"/>
    <n v="3666495"/>
    <n v="3667271"/>
    <s v="+"/>
    <m/>
    <m/>
    <m/>
    <m/>
    <m/>
    <m/>
    <s v="Kfla_3413"/>
    <n v="777"/>
    <m/>
    <m/>
  </r>
  <r>
    <x v="1"/>
    <x v="1"/>
    <s v="GCA_000024345.1"/>
    <s v="Primary Assembly"/>
    <s v="chromosome"/>
    <m/>
    <s v="CP001736.1"/>
    <n v="3666495"/>
    <n v="3667271"/>
    <s v="+"/>
    <s v="ADB32471.1"/>
    <m/>
    <m/>
    <s v="Ricin B lectin"/>
    <m/>
    <m/>
    <s v="Kfla_3413"/>
    <n v="777"/>
    <n v="258"/>
    <m/>
  </r>
  <r>
    <x v="0"/>
    <x v="0"/>
    <s v="GCA_000024345.1"/>
    <s v="Primary Assembly"/>
    <s v="chromosome"/>
    <m/>
    <s v="CP001736.1"/>
    <n v="3667341"/>
    <n v="3669431"/>
    <s v="-"/>
    <m/>
    <m/>
    <m/>
    <m/>
    <m/>
    <m/>
    <s v="Kfla_3414"/>
    <n v="2091"/>
    <m/>
    <m/>
  </r>
  <r>
    <x v="1"/>
    <x v="1"/>
    <s v="GCA_000024345.1"/>
    <s v="Primary Assembly"/>
    <s v="chromosome"/>
    <m/>
    <s v="CP001736.1"/>
    <n v="3667341"/>
    <n v="3669431"/>
    <s v="-"/>
    <s v="ADB32472.1"/>
    <m/>
    <m/>
    <s v="Oligopeptidase B"/>
    <m/>
    <m/>
    <s v="Kfla_3414"/>
    <n v="2091"/>
    <n v="696"/>
    <m/>
  </r>
  <r>
    <x v="0"/>
    <x v="0"/>
    <s v="GCA_000024345.1"/>
    <s v="Primary Assembly"/>
    <s v="chromosome"/>
    <m/>
    <s v="CP001736.1"/>
    <n v="3669536"/>
    <n v="3670339"/>
    <s v="-"/>
    <m/>
    <m/>
    <m/>
    <m/>
    <m/>
    <m/>
    <s v="Kfla_3415"/>
    <n v="804"/>
    <m/>
    <m/>
  </r>
  <r>
    <x v="1"/>
    <x v="1"/>
    <s v="GCA_000024345.1"/>
    <s v="Primary Assembly"/>
    <s v="chromosome"/>
    <m/>
    <s v="CP001736.1"/>
    <n v="3669536"/>
    <n v="3670339"/>
    <s v="-"/>
    <s v="ADB32473.1"/>
    <m/>
    <m/>
    <s v="exodeoxyribonuclease III Xth"/>
    <m/>
    <m/>
    <s v="Kfla_3415"/>
    <n v="804"/>
    <n v="267"/>
    <m/>
  </r>
  <r>
    <x v="0"/>
    <x v="0"/>
    <s v="GCA_000024345.1"/>
    <s v="Primary Assembly"/>
    <s v="chromosome"/>
    <m/>
    <s v="CP001736.1"/>
    <n v="3670476"/>
    <n v="3671087"/>
    <s v="-"/>
    <m/>
    <m/>
    <m/>
    <m/>
    <m/>
    <m/>
    <s v="Kfla_3416"/>
    <n v="612"/>
    <m/>
    <m/>
  </r>
  <r>
    <x v="1"/>
    <x v="1"/>
    <s v="GCA_000024345.1"/>
    <s v="Primary Assembly"/>
    <s v="chromosome"/>
    <m/>
    <s v="CP001736.1"/>
    <n v="3670476"/>
    <n v="3671087"/>
    <s v="-"/>
    <s v="ADB32474.1"/>
    <m/>
    <m/>
    <s v="transcriptional regulator, TetR family"/>
    <m/>
    <m/>
    <s v="Kfla_3416"/>
    <n v="612"/>
    <n v="203"/>
    <m/>
  </r>
  <r>
    <x v="0"/>
    <x v="0"/>
    <s v="GCA_000024345.1"/>
    <s v="Primary Assembly"/>
    <s v="chromosome"/>
    <m/>
    <s v="CP001736.1"/>
    <n v="3671161"/>
    <n v="3672048"/>
    <s v="+"/>
    <m/>
    <m/>
    <m/>
    <m/>
    <m/>
    <m/>
    <s v="Kfla_3417"/>
    <n v="888"/>
    <m/>
    <m/>
  </r>
  <r>
    <x v="1"/>
    <x v="1"/>
    <s v="GCA_000024345.1"/>
    <s v="Primary Assembly"/>
    <s v="chromosome"/>
    <m/>
    <s v="CP001736.1"/>
    <n v="3671161"/>
    <n v="3672048"/>
    <s v="+"/>
    <s v="ADB32475.1"/>
    <m/>
    <m/>
    <s v="short-chain dehydrogenase/reductase SDR"/>
    <m/>
    <m/>
    <s v="Kfla_3417"/>
    <n v="888"/>
    <n v="295"/>
    <m/>
  </r>
  <r>
    <x v="0"/>
    <x v="0"/>
    <s v="GCA_000024345.1"/>
    <s v="Primary Assembly"/>
    <s v="chromosome"/>
    <m/>
    <s v="CP001736.1"/>
    <n v="3672048"/>
    <n v="3673208"/>
    <s v="+"/>
    <m/>
    <m/>
    <m/>
    <m/>
    <m/>
    <m/>
    <s v="Kfla_3418"/>
    <n v="1161"/>
    <m/>
    <m/>
  </r>
  <r>
    <x v="1"/>
    <x v="1"/>
    <s v="GCA_000024345.1"/>
    <s v="Primary Assembly"/>
    <s v="chromosome"/>
    <m/>
    <s v="CP001736.1"/>
    <n v="3672048"/>
    <n v="3673208"/>
    <s v="+"/>
    <s v="ADB32476.1"/>
    <m/>
    <m/>
    <s v="Saccharopine dehydrogenase (NAD(+), L-glutamate-forming)"/>
    <m/>
    <m/>
    <s v="Kfla_3418"/>
    <n v="1161"/>
    <n v="386"/>
    <m/>
  </r>
  <r>
    <x v="0"/>
    <x v="0"/>
    <s v="GCA_000024345.1"/>
    <s v="Primary Assembly"/>
    <s v="chromosome"/>
    <m/>
    <s v="CP001736.1"/>
    <n v="3673211"/>
    <n v="3674074"/>
    <s v="+"/>
    <m/>
    <m/>
    <m/>
    <m/>
    <m/>
    <m/>
    <s v="Kfla_3419"/>
    <n v="864"/>
    <m/>
    <m/>
  </r>
  <r>
    <x v="1"/>
    <x v="1"/>
    <s v="GCA_000024345.1"/>
    <s v="Primary Assembly"/>
    <s v="chromosome"/>
    <m/>
    <s v="CP001736.1"/>
    <n v="3673211"/>
    <n v="3674074"/>
    <s v="+"/>
    <s v="ADB32477.1"/>
    <m/>
    <m/>
    <s v="alpha/beta hydrolase fold protein"/>
    <m/>
    <m/>
    <s v="Kfla_3419"/>
    <n v="864"/>
    <n v="287"/>
    <m/>
  </r>
  <r>
    <x v="0"/>
    <x v="0"/>
    <s v="GCA_000024345.1"/>
    <s v="Primary Assembly"/>
    <s v="chromosome"/>
    <m/>
    <s v="CP001736.1"/>
    <n v="3674071"/>
    <n v="3674463"/>
    <s v="+"/>
    <m/>
    <m/>
    <m/>
    <m/>
    <m/>
    <m/>
    <s v="Kfla_3420"/>
    <n v="393"/>
    <m/>
    <m/>
  </r>
  <r>
    <x v="1"/>
    <x v="1"/>
    <s v="GCA_000024345.1"/>
    <s v="Primary Assembly"/>
    <s v="chromosome"/>
    <m/>
    <s v="CP001736.1"/>
    <n v="3674071"/>
    <n v="3674463"/>
    <s v="+"/>
    <s v="ADB32478.1"/>
    <m/>
    <m/>
    <s v="protein of unknown function DUF307"/>
    <m/>
    <m/>
    <s v="Kfla_3420"/>
    <n v="393"/>
    <n v="130"/>
    <m/>
  </r>
  <r>
    <x v="0"/>
    <x v="0"/>
    <s v="GCA_000024345.1"/>
    <s v="Primary Assembly"/>
    <s v="chromosome"/>
    <m/>
    <s v="CP001736.1"/>
    <n v="3674582"/>
    <n v="3675298"/>
    <s v="+"/>
    <m/>
    <m/>
    <m/>
    <m/>
    <m/>
    <m/>
    <s v="Kfla_3421"/>
    <n v="717"/>
    <m/>
    <m/>
  </r>
  <r>
    <x v="1"/>
    <x v="1"/>
    <s v="GCA_000024345.1"/>
    <s v="Primary Assembly"/>
    <s v="chromosome"/>
    <m/>
    <s v="CP001736.1"/>
    <n v="3674582"/>
    <n v="3675298"/>
    <s v="+"/>
    <s v="ADB32479.1"/>
    <m/>
    <m/>
    <s v="beta-lactamase domain protein"/>
    <m/>
    <m/>
    <s v="Kfla_3421"/>
    <n v="717"/>
    <n v="238"/>
    <m/>
  </r>
  <r>
    <x v="0"/>
    <x v="0"/>
    <s v="GCA_000024345.1"/>
    <s v="Primary Assembly"/>
    <s v="chromosome"/>
    <m/>
    <s v="CP001736.1"/>
    <n v="3675489"/>
    <n v="3676022"/>
    <s v="-"/>
    <m/>
    <m/>
    <m/>
    <m/>
    <m/>
    <m/>
    <s v="Kfla_3422"/>
    <n v="534"/>
    <m/>
    <m/>
  </r>
  <r>
    <x v="1"/>
    <x v="1"/>
    <s v="GCA_000024345.1"/>
    <s v="Primary Assembly"/>
    <s v="chromosome"/>
    <m/>
    <s v="CP001736.1"/>
    <n v="3675489"/>
    <n v="3676022"/>
    <s v="-"/>
    <s v="ADB32480.1"/>
    <m/>
    <m/>
    <s v="Hemerythrin HHE cation binding domain protein"/>
    <m/>
    <m/>
    <s v="Kfla_3422"/>
    <n v="534"/>
    <n v="177"/>
    <m/>
  </r>
  <r>
    <x v="0"/>
    <x v="0"/>
    <s v="GCA_000024345.1"/>
    <s v="Primary Assembly"/>
    <s v="chromosome"/>
    <m/>
    <s v="CP001736.1"/>
    <n v="3676167"/>
    <n v="3676946"/>
    <s v="+"/>
    <m/>
    <m/>
    <m/>
    <m/>
    <m/>
    <m/>
    <s v="Kfla_3423"/>
    <n v="780"/>
    <m/>
    <m/>
  </r>
  <r>
    <x v="1"/>
    <x v="1"/>
    <s v="GCA_000024345.1"/>
    <s v="Primary Assembly"/>
    <s v="chromosome"/>
    <m/>
    <s v="CP001736.1"/>
    <n v="3676167"/>
    <n v="3676946"/>
    <s v="+"/>
    <s v="ADB32481.1"/>
    <m/>
    <m/>
    <s v="Dimethylargininase"/>
    <m/>
    <m/>
    <s v="Kfla_3423"/>
    <n v="780"/>
    <n v="259"/>
    <m/>
  </r>
  <r>
    <x v="0"/>
    <x v="0"/>
    <s v="GCA_000024345.1"/>
    <s v="Primary Assembly"/>
    <s v="chromosome"/>
    <m/>
    <s v="CP001736.1"/>
    <n v="3676926"/>
    <n v="3678377"/>
    <s v="-"/>
    <m/>
    <m/>
    <m/>
    <m/>
    <m/>
    <m/>
    <s v="Kfla_3424"/>
    <n v="1452"/>
    <m/>
    <m/>
  </r>
  <r>
    <x v="1"/>
    <x v="1"/>
    <s v="GCA_000024345.1"/>
    <s v="Primary Assembly"/>
    <s v="chromosome"/>
    <m/>
    <s v="CP001736.1"/>
    <n v="3676926"/>
    <n v="3678377"/>
    <s v="-"/>
    <s v="ADB32482.1"/>
    <m/>
    <m/>
    <s v="DNA-directed DNA polymerase"/>
    <m/>
    <m/>
    <s v="Kfla_3424"/>
    <n v="1452"/>
    <n v="483"/>
    <m/>
  </r>
  <r>
    <x v="0"/>
    <x v="0"/>
    <s v="GCA_000024345.1"/>
    <s v="Primary Assembly"/>
    <s v="chromosome"/>
    <m/>
    <s v="CP001736.1"/>
    <n v="3678592"/>
    <n v="3678897"/>
    <s v="+"/>
    <m/>
    <m/>
    <m/>
    <m/>
    <m/>
    <m/>
    <s v="Kfla_3425"/>
    <n v="306"/>
    <m/>
    <m/>
  </r>
  <r>
    <x v="1"/>
    <x v="1"/>
    <s v="GCA_000024345.1"/>
    <s v="Primary Assembly"/>
    <s v="chromosome"/>
    <m/>
    <s v="CP001736.1"/>
    <n v="3678592"/>
    <n v="3678897"/>
    <s v="+"/>
    <s v="ADB32483.1"/>
    <m/>
    <m/>
    <s v="hypothetical protein"/>
    <m/>
    <m/>
    <s v="Kfla_3425"/>
    <n v="306"/>
    <n v="101"/>
    <m/>
  </r>
  <r>
    <x v="0"/>
    <x v="0"/>
    <s v="GCA_000024345.1"/>
    <s v="Primary Assembly"/>
    <s v="chromosome"/>
    <m/>
    <s v="CP001736.1"/>
    <n v="3679009"/>
    <n v="3680487"/>
    <s v="+"/>
    <m/>
    <m/>
    <m/>
    <m/>
    <m/>
    <m/>
    <s v="Kfla_3426"/>
    <n v="1479"/>
    <m/>
    <m/>
  </r>
  <r>
    <x v="1"/>
    <x v="1"/>
    <s v="GCA_000024345.1"/>
    <s v="Primary Assembly"/>
    <s v="chromosome"/>
    <m/>
    <s v="CP001736.1"/>
    <n v="3679009"/>
    <n v="3680487"/>
    <s v="+"/>
    <s v="ADB32484.1"/>
    <m/>
    <m/>
    <s v="conserved hypothetical protein"/>
    <m/>
    <m/>
    <s v="Kfla_3426"/>
    <n v="1479"/>
    <n v="492"/>
    <m/>
  </r>
  <r>
    <x v="0"/>
    <x v="0"/>
    <s v="GCA_000024345.1"/>
    <s v="Primary Assembly"/>
    <s v="chromosome"/>
    <m/>
    <s v="CP001736.1"/>
    <n v="3680817"/>
    <n v="3681230"/>
    <s v="+"/>
    <m/>
    <m/>
    <m/>
    <m/>
    <m/>
    <m/>
    <s v="Kfla_3427"/>
    <n v="414"/>
    <m/>
    <m/>
  </r>
  <r>
    <x v="1"/>
    <x v="1"/>
    <s v="GCA_000024345.1"/>
    <s v="Primary Assembly"/>
    <s v="chromosome"/>
    <m/>
    <s v="CP001736.1"/>
    <n v="3680817"/>
    <n v="3681230"/>
    <s v="+"/>
    <s v="ADB32485.1"/>
    <m/>
    <m/>
    <s v="UspA domain protein"/>
    <m/>
    <m/>
    <s v="Kfla_3427"/>
    <n v="414"/>
    <n v="137"/>
    <m/>
  </r>
  <r>
    <x v="0"/>
    <x v="0"/>
    <s v="GCA_000024345.1"/>
    <s v="Primary Assembly"/>
    <s v="chromosome"/>
    <m/>
    <s v="CP001736.1"/>
    <n v="3681232"/>
    <n v="3681852"/>
    <s v="+"/>
    <m/>
    <m/>
    <m/>
    <m/>
    <m/>
    <m/>
    <s v="Kfla_3428"/>
    <n v="621"/>
    <m/>
    <m/>
  </r>
  <r>
    <x v="1"/>
    <x v="1"/>
    <s v="GCA_000024345.1"/>
    <s v="Primary Assembly"/>
    <s v="chromosome"/>
    <m/>
    <s v="CP001736.1"/>
    <n v="3681232"/>
    <n v="3681852"/>
    <s v="+"/>
    <s v="ADB32486.1"/>
    <m/>
    <m/>
    <s v="HhH-GPD family protein"/>
    <m/>
    <m/>
    <s v="Kfla_3428"/>
    <n v="621"/>
    <n v="206"/>
    <m/>
  </r>
  <r>
    <x v="0"/>
    <x v="0"/>
    <s v="GCA_000024345.1"/>
    <s v="Primary Assembly"/>
    <s v="chromosome"/>
    <m/>
    <s v="CP001736.1"/>
    <n v="3682130"/>
    <n v="3683458"/>
    <s v="+"/>
    <m/>
    <m/>
    <m/>
    <m/>
    <m/>
    <m/>
    <s v="Kfla_3429"/>
    <n v="1329"/>
    <m/>
    <m/>
  </r>
  <r>
    <x v="1"/>
    <x v="1"/>
    <s v="GCA_000024345.1"/>
    <s v="Primary Assembly"/>
    <s v="chromosome"/>
    <m/>
    <s v="CP001736.1"/>
    <n v="3682130"/>
    <n v="3683458"/>
    <s v="+"/>
    <s v="ADB32487.1"/>
    <m/>
    <m/>
    <s v="RNA polymerase, sigma 70 subunit, RpoD subfamily"/>
    <m/>
    <m/>
    <s v="Kfla_3429"/>
    <n v="1329"/>
    <n v="442"/>
    <m/>
  </r>
  <r>
    <x v="0"/>
    <x v="0"/>
    <s v="GCA_000024345.1"/>
    <s v="Primary Assembly"/>
    <s v="chromosome"/>
    <m/>
    <s v="CP001736.1"/>
    <n v="3683458"/>
    <n v="3683730"/>
    <s v="+"/>
    <m/>
    <m/>
    <m/>
    <m/>
    <m/>
    <m/>
    <s v="Kfla_3430"/>
    <n v="273"/>
    <m/>
    <m/>
  </r>
  <r>
    <x v="1"/>
    <x v="1"/>
    <s v="GCA_000024345.1"/>
    <s v="Primary Assembly"/>
    <s v="chromosome"/>
    <m/>
    <s v="CP001736.1"/>
    <n v="3683458"/>
    <n v="3683730"/>
    <s v="+"/>
    <s v="ADB32488.1"/>
    <m/>
    <m/>
    <s v="hypothetical protein"/>
    <m/>
    <m/>
    <s v="Kfla_3430"/>
    <n v="273"/>
    <n v="90"/>
    <m/>
  </r>
  <r>
    <x v="0"/>
    <x v="0"/>
    <s v="GCA_000024345.1"/>
    <s v="Primary Assembly"/>
    <s v="chromosome"/>
    <m/>
    <s v="CP001736.1"/>
    <n v="3683798"/>
    <n v="3684475"/>
    <s v="+"/>
    <m/>
    <m/>
    <m/>
    <m/>
    <m/>
    <m/>
    <s v="Kfla_3431"/>
    <n v="678"/>
    <m/>
    <m/>
  </r>
  <r>
    <x v="1"/>
    <x v="1"/>
    <s v="GCA_000024345.1"/>
    <s v="Primary Assembly"/>
    <s v="chromosome"/>
    <m/>
    <s v="CP001736.1"/>
    <n v="3683798"/>
    <n v="3684475"/>
    <s v="+"/>
    <s v="ADB32489.1"/>
    <m/>
    <m/>
    <s v="60 kDa inner membrane insertion protein"/>
    <m/>
    <m/>
    <s v="Kfla_3431"/>
    <n v="678"/>
    <n v="225"/>
    <m/>
  </r>
  <r>
    <x v="0"/>
    <x v="0"/>
    <s v="GCA_000024345.1"/>
    <s v="Primary Assembly"/>
    <s v="chromosome"/>
    <m/>
    <s v="CP001736.1"/>
    <n v="3684476"/>
    <n v="3685663"/>
    <s v="-"/>
    <m/>
    <m/>
    <m/>
    <m/>
    <m/>
    <m/>
    <s v="Kfla_3432"/>
    <n v="1188"/>
    <m/>
    <m/>
  </r>
  <r>
    <x v="1"/>
    <x v="1"/>
    <s v="GCA_000024345.1"/>
    <s v="Primary Assembly"/>
    <s v="chromosome"/>
    <m/>
    <s v="CP001736.1"/>
    <n v="3684476"/>
    <n v="3685663"/>
    <s v="-"/>
    <s v="ADB32490.1"/>
    <m/>
    <m/>
    <s v="beta-lactamase"/>
    <m/>
    <m/>
    <s v="Kfla_3432"/>
    <n v="1188"/>
    <n v="395"/>
    <m/>
  </r>
  <r>
    <x v="0"/>
    <x v="0"/>
    <s v="GCA_000024345.1"/>
    <s v="Primary Assembly"/>
    <s v="chromosome"/>
    <m/>
    <s v="CP001736.1"/>
    <n v="3685759"/>
    <n v="3688914"/>
    <s v="+"/>
    <m/>
    <m/>
    <m/>
    <m/>
    <m/>
    <m/>
    <s v="Kfla_3433"/>
    <n v="3156"/>
    <m/>
    <m/>
  </r>
  <r>
    <x v="1"/>
    <x v="1"/>
    <s v="GCA_000024345.1"/>
    <s v="Primary Assembly"/>
    <s v="chromosome"/>
    <m/>
    <s v="CP001736.1"/>
    <n v="3685759"/>
    <n v="3688914"/>
    <s v="+"/>
    <s v="ADB32491.1"/>
    <m/>
    <m/>
    <s v="transcriptional regulator, winged helix family"/>
    <m/>
    <m/>
    <s v="Kfla_3433"/>
    <n v="3156"/>
    <n v="1051"/>
    <m/>
  </r>
  <r>
    <x v="0"/>
    <x v="0"/>
    <s v="GCA_000024345.1"/>
    <s v="Primary Assembly"/>
    <s v="chromosome"/>
    <m/>
    <s v="CP001736.1"/>
    <n v="3689011"/>
    <n v="3689646"/>
    <s v="+"/>
    <m/>
    <m/>
    <m/>
    <m/>
    <m/>
    <m/>
    <s v="Kfla_3434"/>
    <n v="636"/>
    <m/>
    <m/>
  </r>
  <r>
    <x v="1"/>
    <x v="1"/>
    <s v="GCA_000024345.1"/>
    <s v="Primary Assembly"/>
    <s v="chromosome"/>
    <m/>
    <s v="CP001736.1"/>
    <n v="3689011"/>
    <n v="3689646"/>
    <s v="+"/>
    <s v="ADB32492.1"/>
    <m/>
    <m/>
    <s v="Methyltransferase type 12"/>
    <m/>
    <m/>
    <s v="Kfla_3434"/>
    <n v="636"/>
    <n v="211"/>
    <m/>
  </r>
  <r>
    <x v="0"/>
    <x v="0"/>
    <s v="GCA_000024345.1"/>
    <s v="Primary Assembly"/>
    <s v="chromosome"/>
    <m/>
    <s v="CP001736.1"/>
    <n v="3689702"/>
    <n v="3691219"/>
    <s v="-"/>
    <m/>
    <m/>
    <m/>
    <m/>
    <m/>
    <m/>
    <s v="Kfla_3435"/>
    <n v="1518"/>
    <m/>
    <m/>
  </r>
  <r>
    <x v="1"/>
    <x v="1"/>
    <s v="GCA_000024345.1"/>
    <s v="Primary Assembly"/>
    <s v="chromosome"/>
    <m/>
    <s v="CP001736.1"/>
    <n v="3689702"/>
    <n v="3691219"/>
    <s v="-"/>
    <s v="ADB32493.1"/>
    <m/>
    <m/>
    <s v="histidine kinase"/>
    <m/>
    <m/>
    <s v="Kfla_3435"/>
    <n v="1518"/>
    <n v="505"/>
    <m/>
  </r>
  <r>
    <x v="0"/>
    <x v="0"/>
    <s v="GCA_000024345.1"/>
    <s v="Primary Assembly"/>
    <s v="chromosome"/>
    <m/>
    <s v="CP001736.1"/>
    <n v="3691219"/>
    <n v="3691953"/>
    <s v="-"/>
    <m/>
    <m/>
    <m/>
    <m/>
    <m/>
    <m/>
    <s v="Kfla_3436"/>
    <n v="735"/>
    <m/>
    <m/>
  </r>
  <r>
    <x v="1"/>
    <x v="1"/>
    <s v="GCA_000024345.1"/>
    <s v="Primary Assembly"/>
    <s v="chromosome"/>
    <m/>
    <s v="CP001736.1"/>
    <n v="3691219"/>
    <n v="3691953"/>
    <s v="-"/>
    <s v="ADB32494.1"/>
    <m/>
    <m/>
    <s v="two component transcriptional regulator, winged helix family"/>
    <m/>
    <m/>
    <s v="Kfla_3436"/>
    <n v="735"/>
    <n v="244"/>
    <m/>
  </r>
  <r>
    <x v="0"/>
    <x v="0"/>
    <s v="GCA_000024345.1"/>
    <s v="Primary Assembly"/>
    <s v="chromosome"/>
    <m/>
    <s v="CP001736.1"/>
    <n v="3692024"/>
    <n v="3692560"/>
    <s v="-"/>
    <m/>
    <m/>
    <m/>
    <m/>
    <m/>
    <m/>
    <s v="Kfla_3437"/>
    <n v="537"/>
    <m/>
    <m/>
  </r>
  <r>
    <x v="1"/>
    <x v="1"/>
    <s v="GCA_000024345.1"/>
    <s v="Primary Assembly"/>
    <s v="chromosome"/>
    <m/>
    <s v="CP001736.1"/>
    <n v="3692024"/>
    <n v="3692560"/>
    <s v="-"/>
    <s v="ADB32495.1"/>
    <m/>
    <m/>
    <s v="hypothetical protein"/>
    <m/>
    <m/>
    <s v="Kfla_3437"/>
    <n v="537"/>
    <n v="178"/>
    <m/>
  </r>
  <r>
    <x v="0"/>
    <x v="0"/>
    <s v="GCA_000024345.1"/>
    <s v="Primary Assembly"/>
    <s v="chromosome"/>
    <m/>
    <s v="CP001736.1"/>
    <n v="3692702"/>
    <n v="3693187"/>
    <s v="-"/>
    <m/>
    <m/>
    <m/>
    <m/>
    <m/>
    <m/>
    <s v="Kfla_3438"/>
    <n v="486"/>
    <m/>
    <m/>
  </r>
  <r>
    <x v="1"/>
    <x v="1"/>
    <s v="GCA_000024345.1"/>
    <s v="Primary Assembly"/>
    <s v="chromosome"/>
    <m/>
    <s v="CP001736.1"/>
    <n v="3692702"/>
    <n v="3693187"/>
    <s v="-"/>
    <s v="ADB32496.1"/>
    <m/>
    <m/>
    <s v="protein of unknown function DUF456"/>
    <m/>
    <m/>
    <s v="Kfla_3438"/>
    <n v="486"/>
    <n v="161"/>
    <m/>
  </r>
  <r>
    <x v="0"/>
    <x v="0"/>
    <s v="GCA_000024345.1"/>
    <s v="Primary Assembly"/>
    <s v="chromosome"/>
    <m/>
    <s v="CP001736.1"/>
    <n v="3693229"/>
    <n v="3695247"/>
    <s v="+"/>
    <m/>
    <m/>
    <m/>
    <m/>
    <m/>
    <m/>
    <s v="Kfla_3439"/>
    <n v="2019"/>
    <m/>
    <m/>
  </r>
  <r>
    <x v="1"/>
    <x v="1"/>
    <s v="GCA_000024345.1"/>
    <s v="Primary Assembly"/>
    <s v="chromosome"/>
    <m/>
    <s v="CP001736.1"/>
    <n v="3693229"/>
    <n v="3695247"/>
    <s v="+"/>
    <s v="ADB32497.1"/>
    <m/>
    <m/>
    <s v="Amylo-alpha-16-glucosidase"/>
    <m/>
    <m/>
    <s v="Kfla_3439"/>
    <n v="2019"/>
    <n v="672"/>
    <m/>
  </r>
  <r>
    <x v="0"/>
    <x v="0"/>
    <s v="GCA_000024345.1"/>
    <s v="Primary Assembly"/>
    <s v="chromosome"/>
    <m/>
    <s v="CP001736.1"/>
    <n v="3695252"/>
    <n v="3695881"/>
    <s v="-"/>
    <m/>
    <m/>
    <m/>
    <m/>
    <m/>
    <m/>
    <s v="Kfla_3440"/>
    <n v="630"/>
    <m/>
    <m/>
  </r>
  <r>
    <x v="1"/>
    <x v="1"/>
    <s v="GCA_000024345.1"/>
    <s v="Primary Assembly"/>
    <s v="chromosome"/>
    <m/>
    <s v="CP001736.1"/>
    <n v="3695252"/>
    <n v="3695881"/>
    <s v="-"/>
    <s v="ADB32498.1"/>
    <m/>
    <m/>
    <s v="Lysine exporter protein (LYSE/YGGA)"/>
    <m/>
    <m/>
    <s v="Kfla_3440"/>
    <n v="630"/>
    <n v="209"/>
    <m/>
  </r>
  <r>
    <x v="0"/>
    <x v="0"/>
    <s v="GCA_000024345.1"/>
    <s v="Primary Assembly"/>
    <s v="chromosome"/>
    <m/>
    <s v="CP001736.1"/>
    <n v="3696010"/>
    <n v="3697485"/>
    <s v="+"/>
    <m/>
    <m/>
    <m/>
    <m/>
    <m/>
    <m/>
    <s v="Kfla_3441"/>
    <n v="1476"/>
    <m/>
    <m/>
  </r>
  <r>
    <x v="1"/>
    <x v="1"/>
    <s v="GCA_000024345.1"/>
    <s v="Primary Assembly"/>
    <s v="chromosome"/>
    <m/>
    <s v="CP001736.1"/>
    <n v="3696010"/>
    <n v="3697485"/>
    <s v="+"/>
    <s v="ADB32499.1"/>
    <m/>
    <m/>
    <s v="transcriptional regulator, GntR family with aminotransferase domain protein"/>
    <m/>
    <m/>
    <s v="Kfla_3441"/>
    <n v="1476"/>
    <n v="491"/>
    <m/>
  </r>
  <r>
    <x v="0"/>
    <x v="0"/>
    <s v="GCA_000024345.1"/>
    <s v="Primary Assembly"/>
    <s v="chromosome"/>
    <m/>
    <s v="CP001736.1"/>
    <n v="3697579"/>
    <n v="3697821"/>
    <s v="-"/>
    <m/>
    <m/>
    <m/>
    <m/>
    <m/>
    <m/>
    <s v="Kfla_3442"/>
    <n v="243"/>
    <m/>
    <m/>
  </r>
  <r>
    <x v="1"/>
    <x v="1"/>
    <s v="GCA_000024345.1"/>
    <s v="Primary Assembly"/>
    <s v="chromosome"/>
    <m/>
    <s v="CP001736.1"/>
    <n v="3697579"/>
    <n v="3697821"/>
    <s v="-"/>
    <s v="ADB32500.1"/>
    <m/>
    <m/>
    <s v="hypothetical protein"/>
    <m/>
    <m/>
    <s v="Kfla_3442"/>
    <n v="243"/>
    <n v="80"/>
    <m/>
  </r>
  <r>
    <x v="0"/>
    <x v="0"/>
    <s v="GCA_000024345.1"/>
    <s v="Primary Assembly"/>
    <s v="chromosome"/>
    <m/>
    <s v="CP001736.1"/>
    <n v="3698273"/>
    <n v="3700357"/>
    <s v="+"/>
    <m/>
    <m/>
    <m/>
    <m/>
    <m/>
    <m/>
    <s v="Kfla_3443"/>
    <n v="2085"/>
    <m/>
    <m/>
  </r>
  <r>
    <x v="1"/>
    <x v="1"/>
    <s v="GCA_000024345.1"/>
    <s v="Primary Assembly"/>
    <s v="chromosome"/>
    <m/>
    <s v="CP001736.1"/>
    <n v="3698273"/>
    <n v="3700357"/>
    <s v="+"/>
    <s v="ADB32501.1"/>
    <m/>
    <m/>
    <s v="DNA topoisomerase (ATP-hydrolyzing)"/>
    <m/>
    <m/>
    <s v="Kfla_3443"/>
    <n v="2085"/>
    <n v="694"/>
    <m/>
  </r>
  <r>
    <x v="0"/>
    <x v="0"/>
    <s v="GCA_000024345.1"/>
    <s v="Primary Assembly"/>
    <s v="chromosome"/>
    <m/>
    <s v="CP001736.1"/>
    <n v="3700585"/>
    <n v="3701148"/>
    <s v="-"/>
    <m/>
    <m/>
    <m/>
    <m/>
    <m/>
    <m/>
    <s v="Kfla_3444"/>
    <n v="564"/>
    <m/>
    <m/>
  </r>
  <r>
    <x v="1"/>
    <x v="1"/>
    <s v="GCA_000024345.1"/>
    <s v="Primary Assembly"/>
    <s v="chromosome"/>
    <m/>
    <s v="CP001736.1"/>
    <n v="3700585"/>
    <n v="3701148"/>
    <s v="-"/>
    <s v="ADB32502.1"/>
    <m/>
    <m/>
    <s v="hypothetical protein"/>
    <m/>
    <m/>
    <s v="Kfla_3444"/>
    <n v="564"/>
    <n v="187"/>
    <m/>
  </r>
  <r>
    <x v="0"/>
    <x v="0"/>
    <s v="GCA_000024345.1"/>
    <s v="Primary Assembly"/>
    <s v="chromosome"/>
    <m/>
    <s v="CP001736.1"/>
    <n v="3701478"/>
    <n v="3702128"/>
    <s v="+"/>
    <m/>
    <m/>
    <m/>
    <m/>
    <m/>
    <m/>
    <s v="Kfla_3445"/>
    <n v="651"/>
    <m/>
    <m/>
  </r>
  <r>
    <x v="1"/>
    <x v="1"/>
    <s v="GCA_000024345.1"/>
    <s v="Primary Assembly"/>
    <s v="chromosome"/>
    <m/>
    <s v="CP001736.1"/>
    <n v="3701478"/>
    <n v="3702128"/>
    <s v="+"/>
    <s v="ADB32503.1"/>
    <m/>
    <m/>
    <s v="HAD-superfamily hydrolase, subfamily IA, variant 1"/>
    <m/>
    <m/>
    <s v="Kfla_3445"/>
    <n v="651"/>
    <n v="216"/>
    <m/>
  </r>
  <r>
    <x v="0"/>
    <x v="0"/>
    <s v="GCA_000024345.1"/>
    <s v="Primary Assembly"/>
    <s v="chromosome"/>
    <m/>
    <s v="CP001736.1"/>
    <n v="3702171"/>
    <n v="3703466"/>
    <s v="-"/>
    <m/>
    <m/>
    <m/>
    <m/>
    <m/>
    <m/>
    <s v="Kfla_3446"/>
    <n v="1296"/>
    <m/>
    <m/>
  </r>
  <r>
    <x v="1"/>
    <x v="1"/>
    <s v="GCA_000024345.1"/>
    <s v="Primary Assembly"/>
    <s v="chromosome"/>
    <m/>
    <s v="CP001736.1"/>
    <n v="3702171"/>
    <n v="3703466"/>
    <s v="-"/>
    <s v="ADB32504.1"/>
    <m/>
    <m/>
    <s v="conserved hypothetical protein"/>
    <m/>
    <m/>
    <s v="Kfla_3446"/>
    <n v="1296"/>
    <n v="431"/>
    <m/>
  </r>
  <r>
    <x v="0"/>
    <x v="0"/>
    <s v="GCA_000024345.1"/>
    <s v="Primary Assembly"/>
    <s v="chromosome"/>
    <m/>
    <s v="CP001736.1"/>
    <n v="3703599"/>
    <n v="3704402"/>
    <s v="+"/>
    <m/>
    <m/>
    <m/>
    <m/>
    <m/>
    <m/>
    <s v="Kfla_3447"/>
    <n v="804"/>
    <m/>
    <m/>
  </r>
  <r>
    <x v="1"/>
    <x v="1"/>
    <s v="GCA_000024345.1"/>
    <s v="Primary Assembly"/>
    <s v="chromosome"/>
    <m/>
    <s v="CP001736.1"/>
    <n v="3703599"/>
    <n v="3704402"/>
    <s v="+"/>
    <s v="ADB32505.1"/>
    <m/>
    <m/>
    <s v="carbonic anhydrase"/>
    <m/>
    <m/>
    <s v="Kfla_3447"/>
    <n v="804"/>
    <n v="267"/>
    <m/>
  </r>
  <r>
    <x v="0"/>
    <x v="0"/>
    <s v="GCA_000024345.1"/>
    <s v="Primary Assembly"/>
    <s v="chromosome"/>
    <m/>
    <s v="CP001736.1"/>
    <n v="3704425"/>
    <n v="3706407"/>
    <s v="-"/>
    <m/>
    <m/>
    <m/>
    <m/>
    <m/>
    <m/>
    <s v="Kfla_3448"/>
    <n v="1983"/>
    <m/>
    <m/>
  </r>
  <r>
    <x v="1"/>
    <x v="1"/>
    <s v="GCA_000024345.1"/>
    <s v="Primary Assembly"/>
    <s v="chromosome"/>
    <m/>
    <s v="CP001736.1"/>
    <n v="3704425"/>
    <n v="3706407"/>
    <s v="-"/>
    <s v="ADB32506.1"/>
    <m/>
    <m/>
    <s v="protein of unknown function DUF1680"/>
    <m/>
    <m/>
    <s v="Kfla_3448"/>
    <n v="1983"/>
    <n v="660"/>
    <m/>
  </r>
  <r>
    <x v="0"/>
    <x v="0"/>
    <s v="GCA_000024345.1"/>
    <s v="Primary Assembly"/>
    <s v="chromosome"/>
    <m/>
    <s v="CP001736.1"/>
    <n v="3706437"/>
    <n v="3706955"/>
    <s v="-"/>
    <m/>
    <m/>
    <m/>
    <m/>
    <m/>
    <m/>
    <s v="Kfla_3449"/>
    <n v="519"/>
    <m/>
    <m/>
  </r>
  <r>
    <x v="1"/>
    <x v="1"/>
    <s v="GCA_000024345.1"/>
    <s v="Primary Assembly"/>
    <s v="chromosome"/>
    <m/>
    <s v="CP001736.1"/>
    <n v="3706437"/>
    <n v="3706955"/>
    <s v="-"/>
    <s v="ADB32507.1"/>
    <m/>
    <m/>
    <s v="carbonic anhydrase"/>
    <m/>
    <m/>
    <s v="Kfla_3449"/>
    <n v="519"/>
    <n v="172"/>
    <m/>
  </r>
  <r>
    <x v="0"/>
    <x v="0"/>
    <s v="GCA_000024345.1"/>
    <s v="Primary Assembly"/>
    <s v="chromosome"/>
    <m/>
    <s v="CP001736.1"/>
    <n v="3706952"/>
    <n v="3707887"/>
    <s v="-"/>
    <m/>
    <m/>
    <m/>
    <m/>
    <m/>
    <m/>
    <s v="Kfla_3450"/>
    <n v="936"/>
    <m/>
    <m/>
  </r>
  <r>
    <x v="1"/>
    <x v="1"/>
    <s v="GCA_000024345.1"/>
    <s v="Primary Assembly"/>
    <s v="chromosome"/>
    <m/>
    <s v="CP001736.1"/>
    <n v="3706952"/>
    <n v="3707887"/>
    <s v="-"/>
    <s v="ADB32508.1"/>
    <m/>
    <m/>
    <s v="Sucraseferredoxin family protein"/>
    <m/>
    <m/>
    <s v="Kfla_3450"/>
    <n v="936"/>
    <n v="311"/>
    <m/>
  </r>
  <r>
    <x v="0"/>
    <x v="0"/>
    <s v="GCA_000024345.1"/>
    <s v="Primary Assembly"/>
    <s v="chromosome"/>
    <m/>
    <s v="CP001736.1"/>
    <n v="3707934"/>
    <n v="3709613"/>
    <s v="-"/>
    <m/>
    <m/>
    <m/>
    <m/>
    <m/>
    <m/>
    <s v="Kfla_3451"/>
    <n v="1680"/>
    <m/>
    <m/>
  </r>
  <r>
    <x v="1"/>
    <x v="1"/>
    <s v="GCA_000024345.1"/>
    <s v="Primary Assembly"/>
    <s v="chromosome"/>
    <m/>
    <s v="CP001736.1"/>
    <n v="3707934"/>
    <n v="3709613"/>
    <s v="-"/>
    <s v="ADB32509.1"/>
    <m/>
    <m/>
    <s v="major facilitator superfamily MFS_1"/>
    <m/>
    <m/>
    <s v="Kfla_3451"/>
    <n v="1680"/>
    <n v="559"/>
    <m/>
  </r>
  <r>
    <x v="0"/>
    <x v="0"/>
    <s v="GCA_000024345.1"/>
    <s v="Primary Assembly"/>
    <s v="chromosome"/>
    <m/>
    <s v="CP001736.1"/>
    <n v="3709633"/>
    <n v="3710337"/>
    <s v="-"/>
    <m/>
    <m/>
    <m/>
    <m/>
    <m/>
    <m/>
    <s v="Kfla_3452"/>
    <n v="705"/>
    <m/>
    <m/>
  </r>
  <r>
    <x v="1"/>
    <x v="1"/>
    <s v="GCA_000024345.1"/>
    <s v="Primary Assembly"/>
    <s v="chromosome"/>
    <m/>
    <s v="CP001736.1"/>
    <n v="3709633"/>
    <n v="3710337"/>
    <s v="-"/>
    <s v="ADB32510.1"/>
    <m/>
    <m/>
    <s v="protein of unknown function DUF1396"/>
    <m/>
    <m/>
    <s v="Kfla_3452"/>
    <n v="705"/>
    <n v="234"/>
    <m/>
  </r>
  <r>
    <x v="0"/>
    <x v="0"/>
    <s v="GCA_000024345.1"/>
    <s v="Primary Assembly"/>
    <s v="chromosome"/>
    <m/>
    <s v="CP001736.1"/>
    <n v="3710342"/>
    <n v="3712792"/>
    <s v="-"/>
    <m/>
    <m/>
    <m/>
    <m/>
    <m/>
    <m/>
    <s v="Kfla_3453"/>
    <n v="2451"/>
    <m/>
    <m/>
  </r>
  <r>
    <x v="1"/>
    <x v="1"/>
    <s v="GCA_000024345.1"/>
    <s v="Primary Assembly"/>
    <s v="chromosome"/>
    <m/>
    <s v="CP001736.1"/>
    <n v="3710342"/>
    <n v="3712792"/>
    <s v="-"/>
    <s v="ADB32511.1"/>
    <m/>
    <m/>
    <s v="DNA topoisomerase (ATP-hydrolyzing)"/>
    <m/>
    <m/>
    <s v="Kfla_3453"/>
    <n v="2451"/>
    <n v="816"/>
    <m/>
  </r>
  <r>
    <x v="0"/>
    <x v="0"/>
    <s v="GCA_000024345.1"/>
    <s v="Primary Assembly"/>
    <s v="chromosome"/>
    <m/>
    <s v="CP001736.1"/>
    <n v="3713025"/>
    <n v="3713222"/>
    <s v="-"/>
    <m/>
    <m/>
    <m/>
    <m/>
    <m/>
    <m/>
    <s v="Kfla_3454"/>
    <n v="198"/>
    <m/>
    <m/>
  </r>
  <r>
    <x v="1"/>
    <x v="1"/>
    <s v="GCA_000024345.1"/>
    <s v="Primary Assembly"/>
    <s v="chromosome"/>
    <m/>
    <s v="CP001736.1"/>
    <n v="3713025"/>
    <n v="3713222"/>
    <s v="-"/>
    <s v="ADB32512.1"/>
    <m/>
    <m/>
    <s v="hypothetical protein"/>
    <m/>
    <m/>
    <s v="Kfla_3454"/>
    <n v="198"/>
    <n v="65"/>
    <m/>
  </r>
  <r>
    <x v="0"/>
    <x v="0"/>
    <s v="GCA_000024345.1"/>
    <s v="Primary Assembly"/>
    <s v="chromosome"/>
    <m/>
    <s v="CP001736.1"/>
    <n v="3713369"/>
    <n v="3715369"/>
    <s v="-"/>
    <m/>
    <m/>
    <m/>
    <m/>
    <m/>
    <m/>
    <s v="Kfla_3455"/>
    <n v="2001"/>
    <m/>
    <m/>
  </r>
  <r>
    <x v="1"/>
    <x v="1"/>
    <s v="GCA_000024345.1"/>
    <s v="Primary Assembly"/>
    <s v="chromosome"/>
    <m/>
    <s v="CP001736.1"/>
    <n v="3713369"/>
    <n v="3715369"/>
    <s v="-"/>
    <s v="ADB32513.1"/>
    <m/>
    <m/>
    <s v="protein of unknown function DUF214"/>
    <m/>
    <m/>
    <s v="Kfla_3455"/>
    <n v="2001"/>
    <n v="666"/>
    <m/>
  </r>
  <r>
    <x v="0"/>
    <x v="0"/>
    <s v="GCA_000024345.1"/>
    <s v="Primary Assembly"/>
    <s v="chromosome"/>
    <m/>
    <s v="CP001736.1"/>
    <n v="3715369"/>
    <n v="3716136"/>
    <s v="-"/>
    <m/>
    <m/>
    <m/>
    <m/>
    <m/>
    <m/>
    <s v="Kfla_3456"/>
    <n v="768"/>
    <m/>
    <m/>
  </r>
  <r>
    <x v="1"/>
    <x v="1"/>
    <s v="GCA_000024345.1"/>
    <s v="Primary Assembly"/>
    <s v="chromosome"/>
    <m/>
    <s v="CP001736.1"/>
    <n v="3715369"/>
    <n v="3716136"/>
    <s v="-"/>
    <s v="ADB32514.1"/>
    <m/>
    <m/>
    <s v="ABC transporter related protein"/>
    <m/>
    <m/>
    <s v="Kfla_3456"/>
    <n v="768"/>
    <n v="255"/>
    <m/>
  </r>
  <r>
    <x v="0"/>
    <x v="0"/>
    <s v="GCA_000024345.1"/>
    <s v="Primary Assembly"/>
    <s v="chromosome"/>
    <m/>
    <s v="CP001736.1"/>
    <n v="3716291"/>
    <n v="3717565"/>
    <s v="+"/>
    <m/>
    <m/>
    <m/>
    <m/>
    <m/>
    <m/>
    <s v="Kfla_3457"/>
    <n v="1275"/>
    <m/>
    <m/>
  </r>
  <r>
    <x v="1"/>
    <x v="1"/>
    <s v="GCA_000024345.1"/>
    <s v="Primary Assembly"/>
    <s v="chromosome"/>
    <m/>
    <s v="CP001736.1"/>
    <n v="3716291"/>
    <n v="3717565"/>
    <s v="+"/>
    <s v="ADB32515.1"/>
    <m/>
    <m/>
    <s v="histidine kinase"/>
    <m/>
    <m/>
    <s v="Kfla_3457"/>
    <n v="1275"/>
    <n v="424"/>
    <m/>
  </r>
  <r>
    <x v="0"/>
    <x v="0"/>
    <s v="GCA_000024345.1"/>
    <s v="Primary Assembly"/>
    <s v="chromosome"/>
    <m/>
    <s v="CP001736.1"/>
    <n v="3717547"/>
    <n v="3718206"/>
    <s v="+"/>
    <m/>
    <m/>
    <m/>
    <m/>
    <m/>
    <m/>
    <s v="Kfla_3458"/>
    <n v="660"/>
    <m/>
    <m/>
  </r>
  <r>
    <x v="1"/>
    <x v="1"/>
    <s v="GCA_000024345.1"/>
    <s v="Primary Assembly"/>
    <s v="chromosome"/>
    <m/>
    <s v="CP001736.1"/>
    <n v="3717547"/>
    <n v="3718206"/>
    <s v="+"/>
    <s v="ADB32516.1"/>
    <m/>
    <m/>
    <s v="two component transcriptional regulator, LuxR family"/>
    <m/>
    <m/>
    <s v="Kfla_3458"/>
    <n v="660"/>
    <n v="219"/>
    <m/>
  </r>
  <r>
    <x v="0"/>
    <x v="0"/>
    <s v="GCA_000024345.1"/>
    <s v="Primary Assembly"/>
    <s v="chromosome"/>
    <m/>
    <s v="CP001736.1"/>
    <n v="3718270"/>
    <n v="3718686"/>
    <s v="+"/>
    <m/>
    <m/>
    <m/>
    <m/>
    <m/>
    <m/>
    <s v="Kfla_3459"/>
    <n v="417"/>
    <m/>
    <m/>
  </r>
  <r>
    <x v="1"/>
    <x v="1"/>
    <s v="GCA_000024345.1"/>
    <s v="Primary Assembly"/>
    <s v="chromosome"/>
    <m/>
    <s v="CP001736.1"/>
    <n v="3718270"/>
    <n v="3718686"/>
    <s v="+"/>
    <s v="ADB32517.1"/>
    <m/>
    <m/>
    <s v="CoA-binding domain protein"/>
    <m/>
    <m/>
    <s v="Kfla_3459"/>
    <n v="417"/>
    <n v="138"/>
    <m/>
  </r>
  <r>
    <x v="0"/>
    <x v="0"/>
    <s v="GCA_000024345.1"/>
    <s v="Primary Assembly"/>
    <s v="chromosome"/>
    <m/>
    <s v="CP001736.1"/>
    <n v="3718706"/>
    <n v="3719128"/>
    <s v="+"/>
    <m/>
    <m/>
    <m/>
    <m/>
    <m/>
    <m/>
    <s v="Kfla_3460"/>
    <n v="423"/>
    <m/>
    <m/>
  </r>
  <r>
    <x v="1"/>
    <x v="1"/>
    <s v="GCA_000024345.1"/>
    <s v="Primary Assembly"/>
    <s v="chromosome"/>
    <m/>
    <s v="CP001736.1"/>
    <n v="3718706"/>
    <n v="3719128"/>
    <s v="+"/>
    <s v="ADB32518.1"/>
    <m/>
    <m/>
    <s v="pyridoxamine 5'-phosphate oxidase-related FMN- binding protein"/>
    <m/>
    <m/>
    <s v="Kfla_3460"/>
    <n v="423"/>
    <n v="140"/>
    <m/>
  </r>
  <r>
    <x v="0"/>
    <x v="0"/>
    <s v="GCA_000024345.1"/>
    <s v="Primary Assembly"/>
    <s v="chromosome"/>
    <m/>
    <s v="CP001736.1"/>
    <n v="3719202"/>
    <n v="3719450"/>
    <s v="-"/>
    <m/>
    <m/>
    <m/>
    <m/>
    <m/>
    <m/>
    <s v="Kfla_3461"/>
    <n v="249"/>
    <m/>
    <m/>
  </r>
  <r>
    <x v="1"/>
    <x v="1"/>
    <s v="GCA_000024345.1"/>
    <s v="Primary Assembly"/>
    <s v="chromosome"/>
    <m/>
    <s v="CP001736.1"/>
    <n v="3719202"/>
    <n v="3719450"/>
    <s v="-"/>
    <s v="ADB32519.1"/>
    <m/>
    <m/>
    <s v="hypothetical protein"/>
    <m/>
    <m/>
    <s v="Kfla_3461"/>
    <n v="249"/>
    <n v="82"/>
    <m/>
  </r>
  <r>
    <x v="0"/>
    <x v="0"/>
    <s v="GCA_000024345.1"/>
    <s v="Primary Assembly"/>
    <s v="chromosome"/>
    <m/>
    <s v="CP001736.1"/>
    <n v="3719447"/>
    <n v="3720214"/>
    <s v="-"/>
    <m/>
    <m/>
    <m/>
    <m/>
    <m/>
    <m/>
    <s v="Kfla_3462"/>
    <n v="768"/>
    <m/>
    <m/>
  </r>
  <r>
    <x v="1"/>
    <x v="1"/>
    <s v="GCA_000024345.1"/>
    <s v="Primary Assembly"/>
    <s v="chromosome"/>
    <m/>
    <s v="CP001736.1"/>
    <n v="3719447"/>
    <n v="3720214"/>
    <s v="-"/>
    <s v="ADB32520.1"/>
    <m/>
    <m/>
    <s v="conserved hypothetical protein"/>
    <m/>
    <m/>
    <s v="Kfla_3462"/>
    <n v="768"/>
    <n v="255"/>
    <m/>
  </r>
  <r>
    <x v="0"/>
    <x v="0"/>
    <s v="GCA_000024345.1"/>
    <s v="Primary Assembly"/>
    <s v="chromosome"/>
    <m/>
    <s v="CP001736.1"/>
    <n v="3720291"/>
    <n v="3722000"/>
    <s v="-"/>
    <m/>
    <m/>
    <m/>
    <m/>
    <m/>
    <m/>
    <s v="Kfla_3463"/>
    <n v="1710"/>
    <m/>
    <m/>
  </r>
  <r>
    <x v="1"/>
    <x v="1"/>
    <s v="GCA_000024345.1"/>
    <s v="Primary Assembly"/>
    <s v="chromosome"/>
    <m/>
    <s v="CP001736.1"/>
    <n v="3720291"/>
    <n v="3722000"/>
    <s v="-"/>
    <s v="ADB32521.1"/>
    <m/>
    <m/>
    <s v="AMP-dependent synthetase and ligase"/>
    <m/>
    <m/>
    <s v="Kfla_3463"/>
    <n v="1710"/>
    <n v="569"/>
    <m/>
  </r>
  <r>
    <x v="0"/>
    <x v="0"/>
    <s v="GCA_000024345.1"/>
    <s v="Primary Assembly"/>
    <s v="chromosome"/>
    <m/>
    <s v="CP001736.1"/>
    <n v="3722066"/>
    <n v="3723214"/>
    <s v="-"/>
    <m/>
    <m/>
    <m/>
    <m/>
    <m/>
    <m/>
    <s v="Kfla_3464"/>
    <n v="1149"/>
    <m/>
    <m/>
  </r>
  <r>
    <x v="1"/>
    <x v="1"/>
    <s v="GCA_000024345.1"/>
    <s v="Primary Assembly"/>
    <s v="chromosome"/>
    <m/>
    <s v="CP001736.1"/>
    <n v="3722066"/>
    <n v="3723214"/>
    <s v="-"/>
    <s v="ADB32522.1"/>
    <m/>
    <m/>
    <s v="Arsenical pump membrane protein"/>
    <m/>
    <m/>
    <s v="Kfla_3464"/>
    <n v="1149"/>
    <n v="382"/>
    <m/>
  </r>
  <r>
    <x v="0"/>
    <x v="0"/>
    <s v="GCA_000024345.1"/>
    <s v="Primary Assembly"/>
    <s v="chromosome"/>
    <m/>
    <s v="CP001736.1"/>
    <n v="3723293"/>
    <n v="3726118"/>
    <s v="+"/>
    <m/>
    <m/>
    <m/>
    <m/>
    <m/>
    <m/>
    <s v="Kfla_3465"/>
    <n v="2826"/>
    <m/>
    <m/>
  </r>
  <r>
    <x v="1"/>
    <x v="1"/>
    <s v="GCA_000024345.1"/>
    <s v="Primary Assembly"/>
    <s v="chromosome"/>
    <m/>
    <s v="CP001736.1"/>
    <n v="3723293"/>
    <n v="3726118"/>
    <s v="+"/>
    <s v="ADB32523.1"/>
    <m/>
    <m/>
    <s v="CoA-binding domain protein"/>
    <m/>
    <m/>
    <s v="Kfla_3465"/>
    <n v="2826"/>
    <n v="941"/>
    <m/>
  </r>
  <r>
    <x v="0"/>
    <x v="0"/>
    <s v="GCA_000024345.1"/>
    <s v="Primary Assembly"/>
    <s v="chromosome"/>
    <m/>
    <s v="CP001736.1"/>
    <n v="3726238"/>
    <n v="3727134"/>
    <s v="+"/>
    <m/>
    <m/>
    <m/>
    <m/>
    <m/>
    <m/>
    <s v="Kfla_3466"/>
    <n v="897"/>
    <m/>
    <m/>
  </r>
  <r>
    <x v="1"/>
    <x v="1"/>
    <s v="GCA_000024345.1"/>
    <s v="Primary Assembly"/>
    <s v="chromosome"/>
    <m/>
    <s v="CP001736.1"/>
    <n v="3726238"/>
    <n v="3727134"/>
    <s v="+"/>
    <s v="ADB32524.1"/>
    <m/>
    <m/>
    <s v="alpha/beta hydrolase fold protein"/>
    <m/>
    <m/>
    <s v="Kfla_3466"/>
    <n v="897"/>
    <n v="298"/>
    <m/>
  </r>
  <r>
    <x v="0"/>
    <x v="0"/>
    <s v="GCA_000024345.1"/>
    <s v="Primary Assembly"/>
    <s v="chromosome"/>
    <m/>
    <s v="CP001736.1"/>
    <n v="3727131"/>
    <n v="3727703"/>
    <s v="+"/>
    <m/>
    <m/>
    <m/>
    <m/>
    <m/>
    <m/>
    <s v="Kfla_3467"/>
    <n v="573"/>
    <m/>
    <m/>
  </r>
  <r>
    <x v="1"/>
    <x v="1"/>
    <s v="GCA_000024345.1"/>
    <s v="Primary Assembly"/>
    <s v="chromosome"/>
    <m/>
    <s v="CP001736.1"/>
    <n v="3727131"/>
    <n v="3727703"/>
    <s v="+"/>
    <s v="ADB32525.1"/>
    <m/>
    <m/>
    <s v="protein of unknown function DUF1470"/>
    <m/>
    <m/>
    <s v="Kfla_3467"/>
    <n v="573"/>
    <n v="190"/>
    <m/>
  </r>
  <r>
    <x v="0"/>
    <x v="0"/>
    <s v="GCA_000024345.1"/>
    <s v="Primary Assembly"/>
    <s v="chromosome"/>
    <m/>
    <s v="CP001736.1"/>
    <n v="3727723"/>
    <n v="3728238"/>
    <s v="-"/>
    <m/>
    <m/>
    <m/>
    <m/>
    <m/>
    <m/>
    <s v="Kfla_3468"/>
    <n v="516"/>
    <m/>
    <m/>
  </r>
  <r>
    <x v="1"/>
    <x v="1"/>
    <s v="GCA_000024345.1"/>
    <s v="Primary Assembly"/>
    <s v="chromosome"/>
    <m/>
    <s v="CP001736.1"/>
    <n v="3727723"/>
    <n v="3728238"/>
    <s v="-"/>
    <s v="ADB32526.1"/>
    <m/>
    <m/>
    <s v="conserved hypothetical protein"/>
    <m/>
    <m/>
    <s v="Kfla_3468"/>
    <n v="516"/>
    <n v="171"/>
    <m/>
  </r>
  <r>
    <x v="0"/>
    <x v="0"/>
    <s v="GCA_000024345.1"/>
    <s v="Primary Assembly"/>
    <s v="chromosome"/>
    <m/>
    <s v="CP001736.1"/>
    <n v="3728294"/>
    <n v="3729331"/>
    <s v="+"/>
    <m/>
    <m/>
    <m/>
    <m/>
    <m/>
    <m/>
    <s v="Kfla_3469"/>
    <n v="1038"/>
    <m/>
    <m/>
  </r>
  <r>
    <x v="1"/>
    <x v="1"/>
    <s v="GCA_000024345.1"/>
    <s v="Primary Assembly"/>
    <s v="chromosome"/>
    <m/>
    <s v="CP001736.1"/>
    <n v="3728294"/>
    <n v="3729331"/>
    <s v="+"/>
    <s v="ADB32527.1"/>
    <m/>
    <m/>
    <s v="peptidase S58 DmpA"/>
    <m/>
    <m/>
    <s v="Kfla_3469"/>
    <n v="1038"/>
    <n v="345"/>
    <m/>
  </r>
  <r>
    <x v="0"/>
    <x v="0"/>
    <s v="GCA_000024345.1"/>
    <s v="Primary Assembly"/>
    <s v="chromosome"/>
    <m/>
    <s v="CP001736.1"/>
    <n v="3729445"/>
    <n v="3730185"/>
    <s v="+"/>
    <m/>
    <m/>
    <m/>
    <m/>
    <m/>
    <m/>
    <s v="Kfla_3470"/>
    <n v="741"/>
    <m/>
    <m/>
  </r>
  <r>
    <x v="1"/>
    <x v="1"/>
    <s v="GCA_000024345.1"/>
    <s v="Primary Assembly"/>
    <s v="chromosome"/>
    <m/>
    <s v="CP001736.1"/>
    <n v="3729445"/>
    <n v="3730185"/>
    <s v="+"/>
    <s v="ADB32528.1"/>
    <m/>
    <m/>
    <s v="ABC transporter related protein"/>
    <m/>
    <m/>
    <s v="Kfla_3470"/>
    <n v="741"/>
    <n v="246"/>
    <m/>
  </r>
  <r>
    <x v="0"/>
    <x v="0"/>
    <s v="GCA_000024345.1"/>
    <s v="Primary Assembly"/>
    <s v="chromosome"/>
    <m/>
    <s v="CP001736.1"/>
    <n v="3730182"/>
    <n v="3732092"/>
    <s v="+"/>
    <m/>
    <m/>
    <m/>
    <m/>
    <m/>
    <m/>
    <s v="Kfla_3471"/>
    <n v="1911"/>
    <m/>
    <m/>
  </r>
  <r>
    <x v="1"/>
    <x v="1"/>
    <s v="GCA_000024345.1"/>
    <s v="Primary Assembly"/>
    <s v="chromosome"/>
    <m/>
    <s v="CP001736.1"/>
    <n v="3730182"/>
    <n v="3732092"/>
    <s v="+"/>
    <s v="ADB32529.1"/>
    <m/>
    <m/>
    <s v="protein of unknown function DUF214"/>
    <m/>
    <m/>
    <s v="Kfla_3471"/>
    <n v="1911"/>
    <n v="636"/>
    <m/>
  </r>
  <r>
    <x v="0"/>
    <x v="0"/>
    <s v="GCA_000024345.1"/>
    <s v="Primary Assembly"/>
    <s v="chromosome"/>
    <m/>
    <s v="CP001736.1"/>
    <n v="3732144"/>
    <n v="3732758"/>
    <s v="+"/>
    <m/>
    <m/>
    <m/>
    <m/>
    <m/>
    <m/>
    <s v="Kfla_3472"/>
    <n v="615"/>
    <m/>
    <m/>
  </r>
  <r>
    <x v="1"/>
    <x v="1"/>
    <s v="GCA_000024345.1"/>
    <s v="Primary Assembly"/>
    <s v="chromosome"/>
    <m/>
    <s v="CP001736.1"/>
    <n v="3732144"/>
    <n v="3732758"/>
    <s v="+"/>
    <s v="ADB32530.1"/>
    <m/>
    <m/>
    <s v="hypothetical protein"/>
    <m/>
    <m/>
    <s v="Kfla_3472"/>
    <n v="615"/>
    <n v="204"/>
    <m/>
  </r>
  <r>
    <x v="0"/>
    <x v="0"/>
    <s v="GCA_000024345.1"/>
    <s v="Primary Assembly"/>
    <s v="chromosome"/>
    <m/>
    <s v="CP001736.1"/>
    <n v="3732764"/>
    <n v="3733885"/>
    <s v="+"/>
    <m/>
    <m/>
    <m/>
    <m/>
    <m/>
    <m/>
    <s v="Kfla_3473"/>
    <n v="1122"/>
    <m/>
    <m/>
  </r>
  <r>
    <x v="1"/>
    <x v="1"/>
    <s v="GCA_000024345.1"/>
    <s v="Primary Assembly"/>
    <s v="chromosome"/>
    <m/>
    <s v="CP001736.1"/>
    <n v="3732764"/>
    <n v="3733885"/>
    <s v="+"/>
    <s v="ADB32531.1"/>
    <m/>
    <m/>
    <s v="type I phosphodiesterase/nucleotide pyrophosphatase"/>
    <m/>
    <m/>
    <s v="Kfla_3473"/>
    <n v="1122"/>
    <n v="373"/>
    <m/>
  </r>
  <r>
    <x v="0"/>
    <x v="0"/>
    <s v="GCA_000024345.1"/>
    <s v="Primary Assembly"/>
    <s v="chromosome"/>
    <m/>
    <s v="CP001736.1"/>
    <n v="3733914"/>
    <n v="3735617"/>
    <s v="-"/>
    <m/>
    <m/>
    <m/>
    <m/>
    <m/>
    <m/>
    <s v="Kfla_3474"/>
    <n v="1704"/>
    <m/>
    <m/>
  </r>
  <r>
    <x v="1"/>
    <x v="1"/>
    <s v="GCA_000024345.1"/>
    <s v="Primary Assembly"/>
    <s v="chromosome"/>
    <m/>
    <s v="CP001736.1"/>
    <n v="3733914"/>
    <n v="3735617"/>
    <s v="-"/>
    <s v="ADB32532.1"/>
    <m/>
    <m/>
    <s v="peptidase S8 and S53 subtilisin kexin sedolisin"/>
    <m/>
    <m/>
    <s v="Kfla_3474"/>
    <n v="1704"/>
    <n v="567"/>
    <m/>
  </r>
  <r>
    <x v="0"/>
    <x v="0"/>
    <s v="GCA_000024345.1"/>
    <s v="Primary Assembly"/>
    <s v="chromosome"/>
    <m/>
    <s v="CP001736.1"/>
    <n v="3735663"/>
    <n v="3736313"/>
    <s v="+"/>
    <m/>
    <m/>
    <m/>
    <m/>
    <m/>
    <m/>
    <s v="Kfla_3475"/>
    <n v="651"/>
    <m/>
    <m/>
  </r>
  <r>
    <x v="1"/>
    <x v="1"/>
    <s v="GCA_000024345.1"/>
    <s v="Primary Assembly"/>
    <s v="chromosome"/>
    <m/>
    <s v="CP001736.1"/>
    <n v="3735663"/>
    <n v="3736313"/>
    <s v="+"/>
    <s v="ADB32533.1"/>
    <m/>
    <m/>
    <s v="Thymidine kinase"/>
    <m/>
    <m/>
    <s v="Kfla_3475"/>
    <n v="651"/>
    <n v="216"/>
    <m/>
  </r>
  <r>
    <x v="0"/>
    <x v="0"/>
    <s v="GCA_000024345.1"/>
    <s v="Primary Assembly"/>
    <s v="chromosome"/>
    <m/>
    <s v="CP001736.1"/>
    <n v="3736310"/>
    <n v="3737131"/>
    <s v="+"/>
    <m/>
    <m/>
    <m/>
    <m/>
    <m/>
    <m/>
    <s v="Kfla_3476"/>
    <n v="822"/>
    <m/>
    <m/>
  </r>
  <r>
    <x v="1"/>
    <x v="1"/>
    <s v="GCA_000024345.1"/>
    <s v="Primary Assembly"/>
    <s v="chromosome"/>
    <m/>
    <s v="CP001736.1"/>
    <n v="3736310"/>
    <n v="3737131"/>
    <s v="+"/>
    <s v="ADB32534.1"/>
    <m/>
    <m/>
    <s v="Rhodanese domain protein"/>
    <m/>
    <m/>
    <s v="Kfla_3476"/>
    <n v="822"/>
    <n v="273"/>
    <m/>
  </r>
  <r>
    <x v="0"/>
    <x v="0"/>
    <s v="GCA_000024345.1"/>
    <s v="Primary Assembly"/>
    <s v="chromosome"/>
    <m/>
    <s v="CP001736.1"/>
    <n v="3737444"/>
    <n v="3738532"/>
    <s v="+"/>
    <m/>
    <m/>
    <m/>
    <m/>
    <m/>
    <m/>
    <s v="Kfla_3477"/>
    <n v="1089"/>
    <m/>
    <m/>
  </r>
  <r>
    <x v="1"/>
    <x v="1"/>
    <s v="GCA_000024345.1"/>
    <s v="Primary Assembly"/>
    <s v="chromosome"/>
    <m/>
    <s v="CP001736.1"/>
    <n v="3737444"/>
    <n v="3738532"/>
    <s v="+"/>
    <s v="ADB32535.1"/>
    <m/>
    <m/>
    <s v="hypothetical protein"/>
    <m/>
    <m/>
    <s v="Kfla_3477"/>
    <n v="1089"/>
    <n v="362"/>
    <m/>
  </r>
  <r>
    <x v="0"/>
    <x v="0"/>
    <s v="GCA_000024345.1"/>
    <s v="Primary Assembly"/>
    <s v="chromosome"/>
    <m/>
    <s v="CP001736.1"/>
    <n v="3738529"/>
    <n v="3739005"/>
    <s v="-"/>
    <m/>
    <m/>
    <m/>
    <m/>
    <m/>
    <m/>
    <s v="Kfla_3478"/>
    <n v="477"/>
    <m/>
    <m/>
  </r>
  <r>
    <x v="1"/>
    <x v="1"/>
    <s v="GCA_000024345.1"/>
    <s v="Primary Assembly"/>
    <s v="chromosome"/>
    <m/>
    <s v="CP001736.1"/>
    <n v="3738529"/>
    <n v="3739005"/>
    <s v="-"/>
    <s v="ADB32536.1"/>
    <m/>
    <m/>
    <s v="GCN5-related N-acetyltransferase"/>
    <m/>
    <m/>
    <s v="Kfla_3478"/>
    <n v="477"/>
    <n v="158"/>
    <m/>
  </r>
  <r>
    <x v="0"/>
    <x v="0"/>
    <s v="GCA_000024345.1"/>
    <s v="Primary Assembly"/>
    <s v="chromosome"/>
    <m/>
    <s v="CP001736.1"/>
    <n v="3739180"/>
    <n v="3740049"/>
    <s v="-"/>
    <m/>
    <m/>
    <m/>
    <m/>
    <m/>
    <m/>
    <s v="Kfla_3479"/>
    <n v="870"/>
    <m/>
    <m/>
  </r>
  <r>
    <x v="1"/>
    <x v="1"/>
    <s v="GCA_000024345.1"/>
    <s v="Primary Assembly"/>
    <s v="chromosome"/>
    <m/>
    <s v="CP001736.1"/>
    <n v="3739180"/>
    <n v="3740049"/>
    <s v="-"/>
    <s v="ADB32537.1"/>
    <m/>
    <m/>
    <s v="transcriptional regulator, LysR family"/>
    <m/>
    <m/>
    <s v="Kfla_3479"/>
    <n v="870"/>
    <n v="289"/>
    <m/>
  </r>
  <r>
    <x v="0"/>
    <x v="0"/>
    <s v="GCA_000024345.1"/>
    <s v="Primary Assembly"/>
    <s v="chromosome"/>
    <m/>
    <s v="CP001736.1"/>
    <n v="3740121"/>
    <n v="3741002"/>
    <s v="+"/>
    <m/>
    <m/>
    <m/>
    <m/>
    <m/>
    <m/>
    <s v="Kfla_3480"/>
    <n v="882"/>
    <m/>
    <m/>
  </r>
  <r>
    <x v="1"/>
    <x v="1"/>
    <s v="GCA_000024345.1"/>
    <s v="Primary Assembly"/>
    <s v="chromosome"/>
    <m/>
    <s v="CP001736.1"/>
    <n v="3740121"/>
    <n v="3741002"/>
    <s v="+"/>
    <s v="ADB32538.1"/>
    <m/>
    <m/>
    <s v="dihydrodipicolinate synthetase"/>
    <m/>
    <m/>
    <s v="Kfla_3480"/>
    <n v="882"/>
    <n v="293"/>
    <m/>
  </r>
  <r>
    <x v="0"/>
    <x v="0"/>
    <s v="GCA_000024345.1"/>
    <s v="Primary Assembly"/>
    <s v="chromosome"/>
    <m/>
    <s v="CP001736.1"/>
    <n v="3741005"/>
    <n v="3741796"/>
    <s v="+"/>
    <m/>
    <m/>
    <m/>
    <m/>
    <m/>
    <m/>
    <s v="Kfla_3481"/>
    <n v="792"/>
    <m/>
    <m/>
  </r>
  <r>
    <x v="1"/>
    <x v="1"/>
    <s v="GCA_000024345.1"/>
    <s v="Primary Assembly"/>
    <s v="chromosome"/>
    <m/>
    <s v="CP001736.1"/>
    <n v="3741005"/>
    <n v="3741796"/>
    <s v="+"/>
    <s v="ADB32539.1"/>
    <m/>
    <m/>
    <s v="alpha/beta hydrolase fold protein"/>
    <m/>
    <m/>
    <s v="Kfla_3481"/>
    <n v="792"/>
    <n v="263"/>
    <m/>
  </r>
  <r>
    <x v="0"/>
    <x v="0"/>
    <s v="GCA_000024345.1"/>
    <s v="Primary Assembly"/>
    <s v="chromosome"/>
    <m/>
    <s v="CP001736.1"/>
    <n v="3741964"/>
    <n v="3743343"/>
    <s v="+"/>
    <m/>
    <m/>
    <m/>
    <m/>
    <m/>
    <m/>
    <s v="Kfla_3482"/>
    <n v="1380"/>
    <m/>
    <m/>
  </r>
  <r>
    <x v="1"/>
    <x v="1"/>
    <s v="GCA_000024345.1"/>
    <s v="Primary Assembly"/>
    <s v="chromosome"/>
    <m/>
    <s v="CP001736.1"/>
    <n v="3741964"/>
    <n v="3743343"/>
    <s v="+"/>
    <s v="ADB32540.1"/>
    <m/>
    <m/>
    <s v="extracellular solute-binding protein family 1"/>
    <m/>
    <m/>
    <s v="Kfla_3482"/>
    <n v="1380"/>
    <n v="459"/>
    <m/>
  </r>
  <r>
    <x v="0"/>
    <x v="0"/>
    <s v="GCA_000024345.1"/>
    <s v="Primary Assembly"/>
    <s v="chromosome"/>
    <m/>
    <s v="CP001736.1"/>
    <n v="3743350"/>
    <n v="3744270"/>
    <s v="+"/>
    <m/>
    <m/>
    <m/>
    <m/>
    <m/>
    <m/>
    <s v="Kfla_3483"/>
    <n v="921"/>
    <m/>
    <m/>
  </r>
  <r>
    <x v="1"/>
    <x v="1"/>
    <s v="GCA_000024345.1"/>
    <s v="Primary Assembly"/>
    <s v="chromosome"/>
    <m/>
    <s v="CP001736.1"/>
    <n v="3743350"/>
    <n v="3744270"/>
    <s v="+"/>
    <s v="ADB32541.1"/>
    <m/>
    <m/>
    <s v="binding-protein-dependent transport systems inner membrane component"/>
    <m/>
    <m/>
    <s v="Kfla_3483"/>
    <n v="921"/>
    <n v="306"/>
    <m/>
  </r>
  <r>
    <x v="0"/>
    <x v="0"/>
    <s v="GCA_000024345.1"/>
    <s v="Primary Assembly"/>
    <s v="chromosome"/>
    <m/>
    <s v="CP001736.1"/>
    <n v="3744267"/>
    <n v="3745232"/>
    <s v="+"/>
    <m/>
    <m/>
    <m/>
    <m/>
    <m/>
    <m/>
    <s v="Kfla_3484"/>
    <n v="966"/>
    <m/>
    <m/>
  </r>
  <r>
    <x v="1"/>
    <x v="1"/>
    <s v="GCA_000024345.1"/>
    <s v="Primary Assembly"/>
    <s v="chromosome"/>
    <m/>
    <s v="CP001736.1"/>
    <n v="3744267"/>
    <n v="3745232"/>
    <s v="+"/>
    <s v="ADB32542.1"/>
    <m/>
    <m/>
    <s v="binding-protein-dependent transport systems inner membrane component"/>
    <m/>
    <m/>
    <s v="Kfla_3484"/>
    <n v="966"/>
    <n v="321"/>
    <m/>
  </r>
  <r>
    <x v="0"/>
    <x v="0"/>
    <s v="GCA_000024345.1"/>
    <s v="Primary Assembly"/>
    <s v="chromosome"/>
    <m/>
    <s v="CP001736.1"/>
    <n v="3745229"/>
    <n v="3746107"/>
    <s v="+"/>
    <m/>
    <m/>
    <m/>
    <m/>
    <m/>
    <m/>
    <s v="Kfla_3485"/>
    <n v="879"/>
    <m/>
    <m/>
  </r>
  <r>
    <x v="1"/>
    <x v="1"/>
    <s v="GCA_000024345.1"/>
    <s v="Primary Assembly"/>
    <s v="chromosome"/>
    <m/>
    <s v="CP001736.1"/>
    <n v="3745229"/>
    <n v="3746107"/>
    <s v="+"/>
    <s v="ADB32543.1"/>
    <m/>
    <m/>
    <s v="NAD-dependent epimerase/dehydratase"/>
    <m/>
    <m/>
    <s v="Kfla_3485"/>
    <n v="879"/>
    <n v="292"/>
    <m/>
  </r>
  <r>
    <x v="0"/>
    <x v="0"/>
    <s v="GCA_000024345.1"/>
    <s v="Primary Assembly"/>
    <s v="chromosome"/>
    <m/>
    <s v="CP001736.1"/>
    <n v="3746108"/>
    <n v="3747373"/>
    <s v="+"/>
    <m/>
    <m/>
    <m/>
    <m/>
    <m/>
    <m/>
    <s v="Kfla_3486"/>
    <n v="1266"/>
    <m/>
    <m/>
  </r>
  <r>
    <x v="1"/>
    <x v="1"/>
    <s v="GCA_000024345.1"/>
    <s v="Primary Assembly"/>
    <s v="chromosome"/>
    <m/>
    <s v="CP001736.1"/>
    <n v="3746108"/>
    <n v="3747373"/>
    <s v="+"/>
    <s v="ADB32544.1"/>
    <m/>
    <m/>
    <s v="Mandelate racemase/muconate lactonizing protein"/>
    <m/>
    <m/>
    <s v="Kfla_3486"/>
    <n v="1266"/>
    <n v="421"/>
    <m/>
  </r>
  <r>
    <x v="0"/>
    <x v="0"/>
    <s v="GCA_000024345.1"/>
    <s v="Primary Assembly"/>
    <s v="chromosome"/>
    <m/>
    <s v="CP001736.1"/>
    <n v="3747521"/>
    <n v="3748795"/>
    <s v="+"/>
    <m/>
    <m/>
    <m/>
    <m/>
    <m/>
    <m/>
    <s v="Kfla_3487"/>
    <n v="1275"/>
    <m/>
    <m/>
  </r>
  <r>
    <x v="1"/>
    <x v="1"/>
    <s v="GCA_000024345.1"/>
    <s v="Primary Assembly"/>
    <s v="chromosome"/>
    <m/>
    <s v="CP001736.1"/>
    <n v="3747521"/>
    <n v="3748795"/>
    <s v="+"/>
    <s v="ADB32545.1"/>
    <m/>
    <m/>
    <s v="ROK family protein"/>
    <m/>
    <m/>
    <s v="Kfla_3487"/>
    <n v="1275"/>
    <n v="424"/>
    <m/>
  </r>
  <r>
    <x v="0"/>
    <x v="0"/>
    <s v="GCA_000024345.1"/>
    <s v="Primary Assembly"/>
    <s v="chromosome"/>
    <m/>
    <s v="CP001736.1"/>
    <n v="3748856"/>
    <n v="3749614"/>
    <s v="-"/>
    <m/>
    <m/>
    <m/>
    <m/>
    <m/>
    <m/>
    <s v="Kfla_3488"/>
    <n v="759"/>
    <m/>
    <m/>
  </r>
  <r>
    <x v="1"/>
    <x v="1"/>
    <s v="GCA_000024345.1"/>
    <s v="Primary Assembly"/>
    <s v="chromosome"/>
    <m/>
    <s v="CP001736.1"/>
    <n v="3748856"/>
    <n v="3749614"/>
    <s v="-"/>
    <s v="ADB32546.1"/>
    <m/>
    <m/>
    <s v="short-chain dehydrogenase/reductase SDR"/>
    <m/>
    <m/>
    <s v="Kfla_3488"/>
    <n v="759"/>
    <n v="252"/>
    <m/>
  </r>
  <r>
    <x v="0"/>
    <x v="0"/>
    <s v="GCA_000024345.1"/>
    <s v="Primary Assembly"/>
    <s v="chromosome"/>
    <m/>
    <s v="CP001736.1"/>
    <n v="3749688"/>
    <n v="3750542"/>
    <s v="-"/>
    <m/>
    <m/>
    <m/>
    <m/>
    <m/>
    <m/>
    <s v="Kfla_3489"/>
    <n v="855"/>
    <m/>
    <m/>
  </r>
  <r>
    <x v="1"/>
    <x v="1"/>
    <s v="GCA_000024345.1"/>
    <s v="Primary Assembly"/>
    <s v="chromosome"/>
    <m/>
    <s v="CP001736.1"/>
    <n v="3749688"/>
    <n v="3750542"/>
    <s v="-"/>
    <s v="ADB32547.1"/>
    <m/>
    <m/>
    <s v="helix-turn-helix domain protein"/>
    <m/>
    <m/>
    <s v="Kfla_3489"/>
    <n v="855"/>
    <n v="284"/>
    <m/>
  </r>
  <r>
    <x v="0"/>
    <x v="0"/>
    <s v="GCA_000024345.1"/>
    <s v="Primary Assembly"/>
    <s v="chromosome"/>
    <m/>
    <s v="CP001736.1"/>
    <n v="3750592"/>
    <n v="3751155"/>
    <s v="+"/>
    <m/>
    <m/>
    <m/>
    <m/>
    <m/>
    <m/>
    <s v="Kfla_3490"/>
    <n v="564"/>
    <m/>
    <m/>
  </r>
  <r>
    <x v="1"/>
    <x v="1"/>
    <s v="GCA_000024345.1"/>
    <s v="Primary Assembly"/>
    <s v="chromosome"/>
    <m/>
    <s v="CP001736.1"/>
    <n v="3750592"/>
    <n v="3751155"/>
    <s v="+"/>
    <s v="ADB32548.1"/>
    <m/>
    <m/>
    <s v="GCN5-related N-acetyltransferase"/>
    <m/>
    <m/>
    <s v="Kfla_3490"/>
    <n v="564"/>
    <n v="187"/>
    <m/>
  </r>
  <r>
    <x v="0"/>
    <x v="0"/>
    <s v="GCA_000024345.1"/>
    <s v="Primary Assembly"/>
    <s v="chromosome"/>
    <m/>
    <s v="CP001736.1"/>
    <n v="3751152"/>
    <n v="3752246"/>
    <s v="-"/>
    <m/>
    <m/>
    <m/>
    <m/>
    <m/>
    <m/>
    <s v="Kfla_3491"/>
    <n v="1095"/>
    <m/>
    <m/>
  </r>
  <r>
    <x v="1"/>
    <x v="1"/>
    <s v="GCA_000024345.1"/>
    <s v="Primary Assembly"/>
    <s v="chromosome"/>
    <m/>
    <s v="CP001736.1"/>
    <n v="3751152"/>
    <n v="3752246"/>
    <s v="-"/>
    <s v="ADB32549.1"/>
    <m/>
    <m/>
    <s v="oxidoreductase domain protein"/>
    <m/>
    <m/>
    <s v="Kfla_3491"/>
    <n v="1095"/>
    <n v="364"/>
    <m/>
  </r>
  <r>
    <x v="0"/>
    <x v="0"/>
    <s v="GCA_000024345.1"/>
    <s v="Primary Assembly"/>
    <s v="chromosome"/>
    <m/>
    <s v="CP001736.1"/>
    <n v="3752255"/>
    <n v="3756160"/>
    <s v="-"/>
    <m/>
    <m/>
    <m/>
    <m/>
    <m/>
    <m/>
    <s v="Kfla_3492"/>
    <n v="3906"/>
    <m/>
    <m/>
  </r>
  <r>
    <x v="1"/>
    <x v="1"/>
    <s v="GCA_000024345.1"/>
    <s v="Primary Assembly"/>
    <s v="chromosome"/>
    <m/>
    <s v="CP001736.1"/>
    <n v="3752255"/>
    <n v="3756160"/>
    <s v="-"/>
    <s v="ADB32550.1"/>
    <m/>
    <m/>
    <s v="coagulation factor 5/8 type domain protein"/>
    <m/>
    <m/>
    <s v="Kfla_3492"/>
    <n v="3906"/>
    <n v="1301"/>
    <m/>
  </r>
  <r>
    <x v="0"/>
    <x v="0"/>
    <s v="GCA_000024345.1"/>
    <s v="Primary Assembly"/>
    <s v="chromosome"/>
    <m/>
    <s v="CP001736.1"/>
    <n v="3756271"/>
    <n v="3757569"/>
    <s v="+"/>
    <m/>
    <m/>
    <m/>
    <m/>
    <m/>
    <m/>
    <s v="Kfla_3493"/>
    <n v="1299"/>
    <m/>
    <m/>
  </r>
  <r>
    <x v="1"/>
    <x v="1"/>
    <s v="GCA_000024345.1"/>
    <s v="Primary Assembly"/>
    <s v="chromosome"/>
    <m/>
    <s v="CP001736.1"/>
    <n v="3756271"/>
    <n v="3757569"/>
    <s v="+"/>
    <s v="ADB32551.1"/>
    <m/>
    <m/>
    <s v="Erythromycin esterase"/>
    <m/>
    <m/>
    <s v="Kfla_3493"/>
    <n v="1299"/>
    <n v="432"/>
    <m/>
  </r>
  <r>
    <x v="0"/>
    <x v="0"/>
    <s v="GCA_000024345.1"/>
    <s v="Primary Assembly"/>
    <s v="chromosome"/>
    <m/>
    <s v="CP001736.1"/>
    <n v="3757576"/>
    <n v="3758109"/>
    <s v="-"/>
    <m/>
    <m/>
    <m/>
    <m/>
    <m/>
    <m/>
    <s v="Kfla_3494"/>
    <n v="534"/>
    <m/>
    <m/>
  </r>
  <r>
    <x v="1"/>
    <x v="1"/>
    <s v="GCA_000024345.1"/>
    <s v="Primary Assembly"/>
    <s v="chromosome"/>
    <m/>
    <s v="CP001736.1"/>
    <n v="3757576"/>
    <n v="3758109"/>
    <s v="-"/>
    <s v="ADB32552.1"/>
    <m/>
    <m/>
    <s v="transcriptional regulator, TetR family"/>
    <m/>
    <m/>
    <s v="Kfla_3494"/>
    <n v="534"/>
    <n v="177"/>
    <m/>
  </r>
  <r>
    <x v="0"/>
    <x v="0"/>
    <s v="GCA_000024345.1"/>
    <s v="Primary Assembly"/>
    <s v="chromosome"/>
    <m/>
    <s v="CP001736.1"/>
    <n v="3758176"/>
    <n v="3758997"/>
    <s v="+"/>
    <m/>
    <m/>
    <m/>
    <m/>
    <m/>
    <m/>
    <s v="Kfla_3495"/>
    <n v="822"/>
    <m/>
    <m/>
  </r>
  <r>
    <x v="1"/>
    <x v="1"/>
    <s v="GCA_000024345.1"/>
    <s v="Primary Assembly"/>
    <s v="chromosome"/>
    <m/>
    <s v="CP001736.1"/>
    <n v="3758176"/>
    <n v="3758997"/>
    <s v="+"/>
    <s v="ADB32553.1"/>
    <m/>
    <m/>
    <s v="NmrA family protein"/>
    <m/>
    <m/>
    <s v="Kfla_3495"/>
    <n v="822"/>
    <n v="273"/>
    <m/>
  </r>
  <r>
    <x v="0"/>
    <x v="0"/>
    <s v="GCA_000024345.1"/>
    <s v="Primary Assembly"/>
    <s v="chromosome"/>
    <m/>
    <s v="CP001736.1"/>
    <n v="3758994"/>
    <n v="3759881"/>
    <s v="+"/>
    <m/>
    <m/>
    <m/>
    <m/>
    <m/>
    <m/>
    <s v="Kfla_3496"/>
    <n v="888"/>
    <m/>
    <m/>
  </r>
  <r>
    <x v="1"/>
    <x v="1"/>
    <s v="GCA_000024345.1"/>
    <s v="Primary Assembly"/>
    <s v="chromosome"/>
    <m/>
    <s v="CP001736.1"/>
    <n v="3758994"/>
    <n v="3759881"/>
    <s v="+"/>
    <s v="ADB32554.1"/>
    <m/>
    <m/>
    <s v="NmrA family protein"/>
    <m/>
    <m/>
    <s v="Kfla_3496"/>
    <n v="888"/>
    <n v="295"/>
    <m/>
  </r>
  <r>
    <x v="0"/>
    <x v="0"/>
    <s v="GCA_000024345.1"/>
    <s v="Primary Assembly"/>
    <s v="chromosome"/>
    <m/>
    <s v="CP001736.1"/>
    <n v="3759898"/>
    <n v="3760344"/>
    <s v="-"/>
    <m/>
    <m/>
    <m/>
    <m/>
    <m/>
    <m/>
    <s v="Kfla_3497"/>
    <n v="447"/>
    <m/>
    <m/>
  </r>
  <r>
    <x v="1"/>
    <x v="1"/>
    <s v="GCA_000024345.1"/>
    <s v="Primary Assembly"/>
    <s v="chromosome"/>
    <m/>
    <s v="CP001736.1"/>
    <n v="3759898"/>
    <n v="3760344"/>
    <s v="-"/>
    <s v="ADB32555.1"/>
    <m/>
    <m/>
    <s v="hypothetical protein"/>
    <m/>
    <m/>
    <s v="Kfla_3497"/>
    <n v="447"/>
    <n v="148"/>
    <m/>
  </r>
  <r>
    <x v="0"/>
    <x v="0"/>
    <s v="GCA_000024345.1"/>
    <s v="Primary Assembly"/>
    <s v="chromosome"/>
    <m/>
    <s v="CP001736.1"/>
    <n v="3760700"/>
    <n v="3762808"/>
    <s v="-"/>
    <m/>
    <m/>
    <m/>
    <m/>
    <m/>
    <m/>
    <s v="Kfla_3498"/>
    <n v="2109"/>
    <m/>
    <m/>
  </r>
  <r>
    <x v="1"/>
    <x v="1"/>
    <s v="GCA_000024345.1"/>
    <s v="Primary Assembly"/>
    <s v="chromosome"/>
    <m/>
    <s v="CP001736.1"/>
    <n v="3760700"/>
    <n v="3762808"/>
    <s v="-"/>
    <s v="ADB32556.1"/>
    <m/>
    <m/>
    <s v="hypothetical protein"/>
    <m/>
    <m/>
    <s v="Kfla_3498"/>
    <n v="2109"/>
    <n v="702"/>
    <m/>
  </r>
  <r>
    <x v="0"/>
    <x v="0"/>
    <s v="GCA_000024345.1"/>
    <s v="Primary Assembly"/>
    <s v="chromosome"/>
    <m/>
    <s v="CP001736.1"/>
    <n v="3763058"/>
    <n v="3765514"/>
    <s v="-"/>
    <m/>
    <m/>
    <m/>
    <m/>
    <m/>
    <m/>
    <s v="Kfla_3499"/>
    <n v="2457"/>
    <m/>
    <m/>
  </r>
  <r>
    <x v="1"/>
    <x v="1"/>
    <s v="GCA_000024345.1"/>
    <s v="Primary Assembly"/>
    <s v="chromosome"/>
    <m/>
    <s v="CP001736.1"/>
    <n v="3763058"/>
    <n v="3765514"/>
    <s v="-"/>
    <s v="ADB32557.1"/>
    <m/>
    <m/>
    <s v="aminopeptidase N"/>
    <m/>
    <m/>
    <s v="Kfla_3499"/>
    <n v="2457"/>
    <n v="818"/>
    <m/>
  </r>
  <r>
    <x v="0"/>
    <x v="0"/>
    <s v="GCA_000024345.1"/>
    <s v="Primary Assembly"/>
    <s v="chromosome"/>
    <m/>
    <s v="CP001736.1"/>
    <n v="3765581"/>
    <n v="3766525"/>
    <s v="+"/>
    <m/>
    <m/>
    <m/>
    <m/>
    <m/>
    <m/>
    <s v="Kfla_3500"/>
    <n v="945"/>
    <m/>
    <m/>
  </r>
  <r>
    <x v="1"/>
    <x v="1"/>
    <s v="GCA_000024345.1"/>
    <s v="Primary Assembly"/>
    <s v="chromosome"/>
    <m/>
    <s v="CP001736.1"/>
    <n v="3765581"/>
    <n v="3766525"/>
    <s v="+"/>
    <s v="ADB32558.1"/>
    <m/>
    <m/>
    <s v="aldo/keto reductase"/>
    <m/>
    <m/>
    <s v="Kfla_3500"/>
    <n v="945"/>
    <n v="314"/>
    <m/>
  </r>
  <r>
    <x v="0"/>
    <x v="0"/>
    <s v="GCA_000024345.1"/>
    <s v="Primary Assembly"/>
    <s v="chromosome"/>
    <m/>
    <s v="CP001736.1"/>
    <n v="3766545"/>
    <n v="3767312"/>
    <s v="+"/>
    <m/>
    <m/>
    <m/>
    <m/>
    <m/>
    <m/>
    <s v="Kfla_3501"/>
    <n v="768"/>
    <m/>
    <m/>
  </r>
  <r>
    <x v="1"/>
    <x v="1"/>
    <s v="GCA_000024345.1"/>
    <s v="Primary Assembly"/>
    <s v="chromosome"/>
    <m/>
    <s v="CP001736.1"/>
    <n v="3766545"/>
    <n v="3767312"/>
    <s v="+"/>
    <s v="ADB32559.1"/>
    <m/>
    <m/>
    <s v="protein of unknown function DUF328"/>
    <m/>
    <m/>
    <s v="Kfla_3501"/>
    <n v="768"/>
    <n v="255"/>
    <m/>
  </r>
  <r>
    <x v="0"/>
    <x v="0"/>
    <s v="GCA_000024345.1"/>
    <s v="Primary Assembly"/>
    <s v="chromosome"/>
    <m/>
    <s v="CP001736.1"/>
    <n v="3767418"/>
    <n v="3768038"/>
    <s v="+"/>
    <m/>
    <m/>
    <m/>
    <m/>
    <m/>
    <m/>
    <s v="Kfla_3502"/>
    <n v="621"/>
    <m/>
    <m/>
  </r>
  <r>
    <x v="1"/>
    <x v="1"/>
    <s v="GCA_000024345.1"/>
    <s v="Primary Assembly"/>
    <s v="chromosome"/>
    <m/>
    <s v="CP001736.1"/>
    <n v="3767418"/>
    <n v="3768038"/>
    <s v="+"/>
    <s v="ADB32560.1"/>
    <m/>
    <m/>
    <s v="conserved hypothetical protein"/>
    <m/>
    <m/>
    <s v="Kfla_3502"/>
    <n v="621"/>
    <n v="206"/>
    <m/>
  </r>
  <r>
    <x v="0"/>
    <x v="0"/>
    <s v="GCA_000024345.1"/>
    <s v="Primary Assembly"/>
    <s v="chromosome"/>
    <m/>
    <s v="CP001736.1"/>
    <n v="3768035"/>
    <n v="3768982"/>
    <s v="-"/>
    <m/>
    <m/>
    <m/>
    <m/>
    <m/>
    <m/>
    <s v="Kfla_3503"/>
    <n v="948"/>
    <m/>
    <m/>
  </r>
  <r>
    <x v="1"/>
    <x v="1"/>
    <s v="GCA_000024345.1"/>
    <s v="Primary Assembly"/>
    <s v="chromosome"/>
    <m/>
    <s v="CP001736.1"/>
    <n v="3768035"/>
    <n v="3768982"/>
    <s v="-"/>
    <s v="ADB32561.1"/>
    <m/>
    <m/>
    <s v="transcriptional regulator, TrmB"/>
    <m/>
    <m/>
    <s v="Kfla_3503"/>
    <n v="948"/>
    <n v="315"/>
    <m/>
  </r>
  <r>
    <x v="0"/>
    <x v="0"/>
    <s v="GCA_000024345.1"/>
    <s v="Primary Assembly"/>
    <s v="chromosome"/>
    <m/>
    <s v="CP001736.1"/>
    <n v="3769243"/>
    <n v="3770661"/>
    <s v="+"/>
    <m/>
    <m/>
    <m/>
    <m/>
    <m/>
    <m/>
    <s v="Kfla_3504"/>
    <n v="1419"/>
    <m/>
    <m/>
  </r>
  <r>
    <x v="1"/>
    <x v="1"/>
    <s v="GCA_000024345.1"/>
    <s v="Primary Assembly"/>
    <s v="chromosome"/>
    <m/>
    <s v="CP001736.1"/>
    <n v="3769243"/>
    <n v="3770661"/>
    <s v="+"/>
    <s v="ADB32562.1"/>
    <m/>
    <m/>
    <s v="amino acid permease-associated region"/>
    <m/>
    <m/>
    <s v="Kfla_3504"/>
    <n v="1419"/>
    <n v="472"/>
    <m/>
  </r>
  <r>
    <x v="0"/>
    <x v="0"/>
    <s v="GCA_000024345.1"/>
    <s v="Primary Assembly"/>
    <s v="chromosome"/>
    <m/>
    <s v="CP001736.1"/>
    <n v="3770654"/>
    <n v="3771547"/>
    <s v="-"/>
    <m/>
    <m/>
    <m/>
    <m/>
    <m/>
    <m/>
    <s v="Kfla_3505"/>
    <n v="894"/>
    <m/>
    <m/>
  </r>
  <r>
    <x v="1"/>
    <x v="1"/>
    <s v="GCA_000024345.1"/>
    <s v="Primary Assembly"/>
    <s v="chromosome"/>
    <m/>
    <s v="CP001736.1"/>
    <n v="3770654"/>
    <n v="3771547"/>
    <s v="-"/>
    <s v="ADB32563.1"/>
    <m/>
    <m/>
    <s v="protein of unknown function DUF6 transmembrane"/>
    <m/>
    <m/>
    <s v="Kfla_3505"/>
    <n v="894"/>
    <n v="297"/>
    <m/>
  </r>
  <r>
    <x v="0"/>
    <x v="0"/>
    <s v="GCA_000024345.1"/>
    <s v="Primary Assembly"/>
    <s v="chromosome"/>
    <m/>
    <s v="CP001736.1"/>
    <n v="3771546"/>
    <n v="3772985"/>
    <s v="+"/>
    <m/>
    <m/>
    <m/>
    <m/>
    <m/>
    <m/>
    <s v="Kfla_3506"/>
    <n v="1440"/>
    <m/>
    <m/>
  </r>
  <r>
    <x v="1"/>
    <x v="1"/>
    <s v="GCA_000024345.1"/>
    <s v="Primary Assembly"/>
    <s v="chromosome"/>
    <m/>
    <s v="CP001736.1"/>
    <n v="3771546"/>
    <n v="3772985"/>
    <s v="+"/>
    <s v="ADB32564.1"/>
    <m/>
    <m/>
    <s v="transcriptional regulator, GntR family with aminotransferase domain protein"/>
    <m/>
    <m/>
    <s v="Kfla_3506"/>
    <n v="1440"/>
    <n v="479"/>
    <m/>
  </r>
  <r>
    <x v="0"/>
    <x v="0"/>
    <s v="GCA_000024345.1"/>
    <s v="Primary Assembly"/>
    <s v="chromosome"/>
    <m/>
    <s v="CP001736.1"/>
    <n v="3773011"/>
    <n v="3774207"/>
    <s v="-"/>
    <m/>
    <m/>
    <m/>
    <m/>
    <m/>
    <m/>
    <s v="Kfla_3507"/>
    <n v="1197"/>
    <m/>
    <m/>
  </r>
  <r>
    <x v="1"/>
    <x v="1"/>
    <s v="GCA_000024345.1"/>
    <s v="Primary Assembly"/>
    <s v="chromosome"/>
    <m/>
    <s v="CP001736.1"/>
    <n v="3773011"/>
    <n v="3774207"/>
    <s v="-"/>
    <s v="ADB32565.1"/>
    <m/>
    <m/>
    <s v="major facilitator superfamily MFS_1"/>
    <m/>
    <m/>
    <s v="Kfla_3507"/>
    <n v="1197"/>
    <n v="398"/>
    <m/>
  </r>
  <r>
    <x v="0"/>
    <x v="0"/>
    <s v="GCA_000024345.1"/>
    <s v="Primary Assembly"/>
    <s v="chromosome"/>
    <m/>
    <s v="CP001736.1"/>
    <n v="3774502"/>
    <n v="3775119"/>
    <s v="+"/>
    <m/>
    <m/>
    <m/>
    <m/>
    <m/>
    <m/>
    <s v="Kfla_3508"/>
    <n v="618"/>
    <m/>
    <m/>
  </r>
  <r>
    <x v="1"/>
    <x v="1"/>
    <s v="GCA_000024345.1"/>
    <s v="Primary Assembly"/>
    <s v="chromosome"/>
    <m/>
    <s v="CP001736.1"/>
    <n v="3774502"/>
    <n v="3775119"/>
    <s v="+"/>
    <s v="ADB32566.1"/>
    <m/>
    <m/>
    <s v="Rhomboid family protein"/>
    <m/>
    <m/>
    <s v="Kfla_3508"/>
    <n v="618"/>
    <n v="205"/>
    <m/>
  </r>
  <r>
    <x v="0"/>
    <x v="0"/>
    <s v="GCA_000024345.1"/>
    <s v="Primary Assembly"/>
    <s v="chromosome"/>
    <m/>
    <s v="CP001736.1"/>
    <n v="3775123"/>
    <n v="3775695"/>
    <s v="-"/>
    <m/>
    <m/>
    <m/>
    <m/>
    <m/>
    <m/>
    <s v="Kfla_3509"/>
    <n v="573"/>
    <m/>
    <m/>
  </r>
  <r>
    <x v="1"/>
    <x v="1"/>
    <s v="GCA_000024345.1"/>
    <s v="Primary Assembly"/>
    <s v="chromosome"/>
    <m/>
    <s v="CP001736.1"/>
    <n v="3775123"/>
    <n v="3775695"/>
    <s v="-"/>
    <s v="ADB32567.1"/>
    <m/>
    <m/>
    <s v="hypothetical protein"/>
    <m/>
    <m/>
    <s v="Kfla_3509"/>
    <n v="573"/>
    <n v="190"/>
    <m/>
  </r>
  <r>
    <x v="0"/>
    <x v="0"/>
    <s v="GCA_000024345.1"/>
    <s v="Primary Assembly"/>
    <s v="chromosome"/>
    <m/>
    <s v="CP001736.1"/>
    <n v="3775692"/>
    <n v="3776540"/>
    <s v="-"/>
    <m/>
    <m/>
    <m/>
    <m/>
    <m/>
    <m/>
    <s v="Kfla_3510"/>
    <n v="849"/>
    <m/>
    <m/>
  </r>
  <r>
    <x v="1"/>
    <x v="1"/>
    <s v="GCA_000024345.1"/>
    <s v="Primary Assembly"/>
    <s v="chromosome"/>
    <m/>
    <s v="CP001736.1"/>
    <n v="3775692"/>
    <n v="3776540"/>
    <s v="-"/>
    <s v="ADB32568.1"/>
    <m/>
    <m/>
    <s v="ABC-2 type transporter"/>
    <m/>
    <m/>
    <s v="Kfla_3510"/>
    <n v="849"/>
    <n v="282"/>
    <m/>
  </r>
  <r>
    <x v="0"/>
    <x v="0"/>
    <s v="GCA_000024345.1"/>
    <s v="Primary Assembly"/>
    <s v="chromosome"/>
    <m/>
    <s v="CP001736.1"/>
    <n v="3776540"/>
    <n v="3777493"/>
    <s v="-"/>
    <m/>
    <m/>
    <m/>
    <m/>
    <m/>
    <m/>
    <s v="Kfla_3511"/>
    <n v="954"/>
    <m/>
    <m/>
  </r>
  <r>
    <x v="1"/>
    <x v="1"/>
    <s v="GCA_000024345.1"/>
    <s v="Primary Assembly"/>
    <s v="chromosome"/>
    <m/>
    <s v="CP001736.1"/>
    <n v="3776540"/>
    <n v="3777493"/>
    <s v="-"/>
    <s v="ADB32569.1"/>
    <m/>
    <m/>
    <s v="ABC transporter related protein"/>
    <m/>
    <m/>
    <s v="Kfla_3511"/>
    <n v="954"/>
    <n v="317"/>
    <m/>
  </r>
  <r>
    <x v="0"/>
    <x v="0"/>
    <s v="GCA_000024345.1"/>
    <s v="Primary Assembly"/>
    <s v="chromosome"/>
    <m/>
    <s v="CP001736.1"/>
    <n v="3777784"/>
    <n v="3778803"/>
    <s v="+"/>
    <m/>
    <m/>
    <m/>
    <m/>
    <m/>
    <m/>
    <s v="Kfla_3512"/>
    <n v="1020"/>
    <m/>
    <m/>
  </r>
  <r>
    <x v="1"/>
    <x v="1"/>
    <s v="GCA_000024345.1"/>
    <s v="Primary Assembly"/>
    <s v="chromosome"/>
    <m/>
    <s v="CP001736.1"/>
    <n v="3777784"/>
    <n v="3778803"/>
    <s v="+"/>
    <s v="ADB32570.1"/>
    <m/>
    <m/>
    <s v="hypothetical protein"/>
    <m/>
    <m/>
    <s v="Kfla_3512"/>
    <n v="1020"/>
    <n v="339"/>
    <m/>
  </r>
  <r>
    <x v="0"/>
    <x v="0"/>
    <s v="GCA_000024345.1"/>
    <s v="Primary Assembly"/>
    <s v="chromosome"/>
    <m/>
    <s v="CP001736.1"/>
    <n v="3778822"/>
    <n v="3779532"/>
    <s v="+"/>
    <m/>
    <m/>
    <m/>
    <m/>
    <m/>
    <m/>
    <s v="Kfla_3513"/>
    <n v="711"/>
    <m/>
    <m/>
  </r>
  <r>
    <x v="1"/>
    <x v="1"/>
    <s v="GCA_000024345.1"/>
    <s v="Primary Assembly"/>
    <s v="chromosome"/>
    <m/>
    <s v="CP001736.1"/>
    <n v="3778822"/>
    <n v="3779532"/>
    <s v="+"/>
    <s v="ADB32571.1"/>
    <m/>
    <m/>
    <s v="two component transcriptional regulator, winged helix family"/>
    <m/>
    <m/>
    <s v="Kfla_3513"/>
    <n v="711"/>
    <n v="236"/>
    <m/>
  </r>
  <r>
    <x v="0"/>
    <x v="0"/>
    <s v="GCA_000024345.1"/>
    <s v="Primary Assembly"/>
    <s v="chromosome"/>
    <m/>
    <s v="CP001736.1"/>
    <n v="3779573"/>
    <n v="3780907"/>
    <s v="+"/>
    <m/>
    <m/>
    <m/>
    <m/>
    <m/>
    <m/>
    <s v="Kfla_3514"/>
    <n v="1335"/>
    <m/>
    <m/>
  </r>
  <r>
    <x v="1"/>
    <x v="1"/>
    <s v="GCA_000024345.1"/>
    <s v="Primary Assembly"/>
    <s v="chromosome"/>
    <m/>
    <s v="CP001736.1"/>
    <n v="3779573"/>
    <n v="3780907"/>
    <s v="+"/>
    <s v="ADB32572.1"/>
    <m/>
    <m/>
    <s v="histidine kinase"/>
    <m/>
    <m/>
    <s v="Kfla_3514"/>
    <n v="1335"/>
    <n v="444"/>
    <m/>
  </r>
  <r>
    <x v="0"/>
    <x v="0"/>
    <s v="GCA_000024345.1"/>
    <s v="Primary Assembly"/>
    <s v="chromosome"/>
    <m/>
    <s v="CP001736.1"/>
    <n v="3781088"/>
    <n v="3784276"/>
    <s v="+"/>
    <m/>
    <m/>
    <m/>
    <m/>
    <m/>
    <m/>
    <s v="Kfla_3515"/>
    <n v="3189"/>
    <m/>
    <m/>
  </r>
  <r>
    <x v="1"/>
    <x v="1"/>
    <s v="GCA_000024345.1"/>
    <s v="Primary Assembly"/>
    <s v="chromosome"/>
    <m/>
    <s v="CP001736.1"/>
    <n v="3781088"/>
    <n v="3784276"/>
    <s v="+"/>
    <s v="ADB32573.1"/>
    <m/>
    <m/>
    <s v="acriflavin resistance protein"/>
    <m/>
    <m/>
    <s v="Kfla_3515"/>
    <n v="3189"/>
    <n v="1062"/>
    <m/>
  </r>
  <r>
    <x v="0"/>
    <x v="0"/>
    <s v="GCA_000024345.1"/>
    <s v="Primary Assembly"/>
    <s v="chromosome"/>
    <m/>
    <s v="CP001736.1"/>
    <n v="3784273"/>
    <n v="3784728"/>
    <s v="+"/>
    <m/>
    <m/>
    <m/>
    <m/>
    <m/>
    <m/>
    <s v="Kfla_3516"/>
    <n v="456"/>
    <m/>
    <m/>
  </r>
  <r>
    <x v="1"/>
    <x v="1"/>
    <s v="GCA_000024345.1"/>
    <s v="Primary Assembly"/>
    <s v="chromosome"/>
    <m/>
    <s v="CP001736.1"/>
    <n v="3784273"/>
    <n v="3784728"/>
    <s v="+"/>
    <s v="ADB32574.1"/>
    <m/>
    <m/>
    <s v="conserved hypothetical protein"/>
    <m/>
    <m/>
    <s v="Kfla_3516"/>
    <n v="456"/>
    <n v="151"/>
    <m/>
  </r>
  <r>
    <x v="0"/>
    <x v="0"/>
    <s v="GCA_000024345.1"/>
    <s v="Primary Assembly"/>
    <s v="chromosome"/>
    <m/>
    <s v="CP001736.1"/>
    <n v="3784753"/>
    <n v="3787893"/>
    <s v="+"/>
    <m/>
    <m/>
    <m/>
    <m/>
    <m/>
    <m/>
    <s v="Kfla_3517"/>
    <n v="3141"/>
    <m/>
    <m/>
  </r>
  <r>
    <x v="1"/>
    <x v="1"/>
    <s v="GCA_000024345.1"/>
    <s v="Primary Assembly"/>
    <s v="chromosome"/>
    <m/>
    <s v="CP001736.1"/>
    <n v="3784753"/>
    <n v="3787893"/>
    <s v="+"/>
    <s v="ADB32575.1"/>
    <m/>
    <m/>
    <s v="acriflavin resistance protein"/>
    <m/>
    <m/>
    <s v="Kfla_3517"/>
    <n v="3141"/>
    <n v="1046"/>
    <m/>
  </r>
  <r>
    <x v="0"/>
    <x v="0"/>
    <s v="GCA_000024345.1"/>
    <s v="Primary Assembly"/>
    <s v="chromosome"/>
    <m/>
    <s v="CP001736.1"/>
    <n v="3787948"/>
    <n v="3788112"/>
    <s v="-"/>
    <m/>
    <m/>
    <m/>
    <m/>
    <m/>
    <m/>
    <s v="Kfla_3518"/>
    <n v="165"/>
    <m/>
    <m/>
  </r>
  <r>
    <x v="1"/>
    <x v="1"/>
    <s v="GCA_000024345.1"/>
    <s v="Primary Assembly"/>
    <s v="chromosome"/>
    <m/>
    <s v="CP001736.1"/>
    <n v="3787948"/>
    <n v="3788112"/>
    <s v="-"/>
    <s v="ADB32576.1"/>
    <m/>
    <m/>
    <s v="hypothetical protein"/>
    <m/>
    <m/>
    <s v="Kfla_3518"/>
    <n v="165"/>
    <n v="54"/>
    <m/>
  </r>
  <r>
    <x v="0"/>
    <x v="0"/>
    <s v="GCA_000024345.1"/>
    <s v="Primary Assembly"/>
    <s v="chromosome"/>
    <m/>
    <s v="CP001736.1"/>
    <n v="3788242"/>
    <n v="3789228"/>
    <s v="-"/>
    <m/>
    <m/>
    <m/>
    <m/>
    <m/>
    <m/>
    <s v="Kfla_3519"/>
    <n v="987"/>
    <m/>
    <m/>
  </r>
  <r>
    <x v="1"/>
    <x v="1"/>
    <s v="GCA_000024345.1"/>
    <s v="Primary Assembly"/>
    <s v="chromosome"/>
    <m/>
    <s v="CP001736.1"/>
    <n v="3788242"/>
    <n v="3789228"/>
    <s v="-"/>
    <s v="ADB32577.1"/>
    <m/>
    <m/>
    <s v="Pyridoxal-5'-phosphate-dependent protein beta subunit"/>
    <m/>
    <m/>
    <s v="Kfla_3519"/>
    <n v="987"/>
    <n v="328"/>
    <m/>
  </r>
  <r>
    <x v="0"/>
    <x v="0"/>
    <s v="GCA_000024345.1"/>
    <s v="Primary Assembly"/>
    <s v="chromosome"/>
    <m/>
    <s v="CP001736.1"/>
    <n v="3789544"/>
    <n v="3790746"/>
    <s v="+"/>
    <m/>
    <m/>
    <m/>
    <m/>
    <m/>
    <m/>
    <s v="Kfla_3520"/>
    <n v="1203"/>
    <m/>
    <m/>
  </r>
  <r>
    <x v="1"/>
    <x v="1"/>
    <s v="GCA_000024345.1"/>
    <s v="Primary Assembly"/>
    <s v="chromosome"/>
    <m/>
    <s v="CP001736.1"/>
    <n v="3789544"/>
    <n v="3790746"/>
    <s v="+"/>
    <s v="ADB32578.1"/>
    <m/>
    <m/>
    <s v="transcriptional regulator, XRE family"/>
    <m/>
    <m/>
    <s v="Kfla_3520"/>
    <n v="1203"/>
    <n v="400"/>
    <m/>
  </r>
  <r>
    <x v="0"/>
    <x v="0"/>
    <s v="GCA_000024345.1"/>
    <s v="Primary Assembly"/>
    <s v="chromosome"/>
    <m/>
    <s v="CP001736.1"/>
    <n v="3790799"/>
    <n v="3791641"/>
    <s v="-"/>
    <m/>
    <m/>
    <m/>
    <m/>
    <m/>
    <m/>
    <s v="Kfla_3521"/>
    <n v="843"/>
    <m/>
    <m/>
  </r>
  <r>
    <x v="1"/>
    <x v="1"/>
    <s v="GCA_000024345.1"/>
    <s v="Primary Assembly"/>
    <s v="chromosome"/>
    <m/>
    <s v="CP001736.1"/>
    <n v="3790799"/>
    <n v="3791641"/>
    <s v="-"/>
    <s v="ADB32579.1"/>
    <m/>
    <m/>
    <s v="alpha/beta hydrolase fold protein"/>
    <m/>
    <m/>
    <s v="Kfla_3521"/>
    <n v="843"/>
    <n v="280"/>
    <m/>
  </r>
  <r>
    <x v="0"/>
    <x v="0"/>
    <s v="GCA_000024345.1"/>
    <s v="Primary Assembly"/>
    <s v="chromosome"/>
    <m/>
    <s v="CP001736.1"/>
    <n v="3791685"/>
    <n v="3792335"/>
    <s v="+"/>
    <m/>
    <m/>
    <m/>
    <m/>
    <m/>
    <m/>
    <s v="Kfla_3522"/>
    <n v="651"/>
    <m/>
    <m/>
  </r>
  <r>
    <x v="1"/>
    <x v="1"/>
    <s v="GCA_000024345.1"/>
    <s v="Primary Assembly"/>
    <s v="chromosome"/>
    <m/>
    <s v="CP001736.1"/>
    <n v="3791685"/>
    <n v="3792335"/>
    <s v="+"/>
    <s v="ADB32580.1"/>
    <m/>
    <m/>
    <s v="NAD-dependent epimerase/dehydratase"/>
    <m/>
    <m/>
    <s v="Kfla_3522"/>
    <n v="651"/>
    <n v="216"/>
    <m/>
  </r>
  <r>
    <x v="0"/>
    <x v="0"/>
    <s v="GCA_000024345.1"/>
    <s v="Primary Assembly"/>
    <s v="chromosome"/>
    <m/>
    <s v="CP001736.1"/>
    <n v="3792367"/>
    <n v="3792807"/>
    <s v="+"/>
    <m/>
    <m/>
    <m/>
    <m/>
    <m/>
    <m/>
    <s v="Kfla_3523"/>
    <n v="441"/>
    <m/>
    <m/>
  </r>
  <r>
    <x v="1"/>
    <x v="1"/>
    <s v="GCA_000024345.1"/>
    <s v="Primary Assembly"/>
    <s v="chromosome"/>
    <m/>
    <s v="CP001736.1"/>
    <n v="3792367"/>
    <n v="3792807"/>
    <s v="+"/>
    <s v="ADB32581.1"/>
    <m/>
    <m/>
    <s v="OsmC family protein"/>
    <m/>
    <m/>
    <s v="Kfla_3523"/>
    <n v="441"/>
    <n v="146"/>
    <m/>
  </r>
  <r>
    <x v="0"/>
    <x v="0"/>
    <s v="GCA_000024345.1"/>
    <s v="Primary Assembly"/>
    <s v="chromosome"/>
    <m/>
    <s v="CP001736.1"/>
    <n v="3792922"/>
    <n v="3793017"/>
    <s v="-"/>
    <m/>
    <m/>
    <m/>
    <m/>
    <m/>
    <m/>
    <s v="Kfla_3524"/>
    <n v="96"/>
    <m/>
    <m/>
  </r>
  <r>
    <x v="1"/>
    <x v="1"/>
    <s v="GCA_000024345.1"/>
    <s v="Primary Assembly"/>
    <s v="chromosome"/>
    <m/>
    <s v="CP001736.1"/>
    <n v="3792922"/>
    <n v="3793017"/>
    <s v="-"/>
    <s v="ADB32582.1"/>
    <m/>
    <m/>
    <s v="hypothetical protein"/>
    <m/>
    <m/>
    <s v="Kfla_3524"/>
    <n v="96"/>
    <n v="31"/>
    <m/>
  </r>
  <r>
    <x v="0"/>
    <x v="0"/>
    <s v="GCA_000024345.1"/>
    <s v="Primary Assembly"/>
    <s v="chromosome"/>
    <m/>
    <s v="CP001736.1"/>
    <n v="3793028"/>
    <n v="3793876"/>
    <s v="-"/>
    <m/>
    <m/>
    <m/>
    <m/>
    <m/>
    <m/>
    <s v="Kfla_3525"/>
    <n v="849"/>
    <m/>
    <m/>
  </r>
  <r>
    <x v="1"/>
    <x v="1"/>
    <s v="GCA_000024345.1"/>
    <s v="Primary Assembly"/>
    <s v="chromosome"/>
    <m/>
    <s v="CP001736.1"/>
    <n v="3793028"/>
    <n v="3793876"/>
    <s v="-"/>
    <s v="ADB32583.1"/>
    <m/>
    <m/>
    <s v="hypothetical protein"/>
    <m/>
    <m/>
    <s v="Kfla_3525"/>
    <n v="849"/>
    <n v="282"/>
    <m/>
  </r>
  <r>
    <x v="0"/>
    <x v="0"/>
    <s v="GCA_000024345.1"/>
    <s v="Primary Assembly"/>
    <s v="chromosome"/>
    <m/>
    <s v="CP001736.1"/>
    <n v="3793876"/>
    <n v="3794334"/>
    <s v="-"/>
    <m/>
    <m/>
    <m/>
    <m/>
    <m/>
    <m/>
    <s v="Kfla_3526"/>
    <n v="459"/>
    <m/>
    <m/>
  </r>
  <r>
    <x v="1"/>
    <x v="1"/>
    <s v="GCA_000024345.1"/>
    <s v="Primary Assembly"/>
    <s v="chromosome"/>
    <m/>
    <s v="CP001736.1"/>
    <n v="3793876"/>
    <n v="3794334"/>
    <s v="-"/>
    <s v="ADB32584.1"/>
    <m/>
    <m/>
    <s v="transcriptional regulator, AsnC family"/>
    <m/>
    <m/>
    <s v="Kfla_3526"/>
    <n v="459"/>
    <n v="152"/>
    <m/>
  </r>
  <r>
    <x v="0"/>
    <x v="0"/>
    <s v="GCA_000024345.1"/>
    <s v="Primary Assembly"/>
    <s v="chromosome"/>
    <m/>
    <s v="CP001736.1"/>
    <n v="3794428"/>
    <n v="3795285"/>
    <s v="+"/>
    <m/>
    <m/>
    <m/>
    <m/>
    <m/>
    <m/>
    <s v="Kfla_3527"/>
    <n v="858"/>
    <m/>
    <m/>
  </r>
  <r>
    <x v="1"/>
    <x v="1"/>
    <s v="GCA_000024345.1"/>
    <s v="Primary Assembly"/>
    <s v="chromosome"/>
    <m/>
    <s v="CP001736.1"/>
    <n v="3794428"/>
    <n v="3795285"/>
    <s v="+"/>
    <s v="ADB32585.1"/>
    <m/>
    <m/>
    <s v="Coenzyme F420-dependent N5 N10-methylene tetrahydromethanopterin reductase-like protein"/>
    <m/>
    <m/>
    <s v="Kfla_3527"/>
    <n v="858"/>
    <n v="285"/>
    <m/>
  </r>
  <r>
    <x v="0"/>
    <x v="0"/>
    <s v="GCA_000024345.1"/>
    <s v="Primary Assembly"/>
    <s v="chromosome"/>
    <m/>
    <s v="CP001736.1"/>
    <n v="3795282"/>
    <n v="3795713"/>
    <s v="+"/>
    <m/>
    <m/>
    <m/>
    <m/>
    <m/>
    <m/>
    <s v="Kfla_3528"/>
    <n v="432"/>
    <m/>
    <m/>
  </r>
  <r>
    <x v="1"/>
    <x v="1"/>
    <s v="GCA_000024345.1"/>
    <s v="Primary Assembly"/>
    <s v="chromosome"/>
    <m/>
    <s v="CP001736.1"/>
    <n v="3795282"/>
    <n v="3795713"/>
    <s v="+"/>
    <s v="ADB32586.1"/>
    <m/>
    <m/>
    <s v="CMP/dCMP deaminase zinc-binding protein"/>
    <m/>
    <m/>
    <s v="Kfla_3528"/>
    <n v="432"/>
    <n v="143"/>
    <m/>
  </r>
  <r>
    <x v="0"/>
    <x v="0"/>
    <s v="GCA_000024345.1"/>
    <s v="Primary Assembly"/>
    <s v="chromosome"/>
    <m/>
    <s v="CP001736.1"/>
    <n v="3795763"/>
    <n v="3796683"/>
    <s v="-"/>
    <m/>
    <m/>
    <m/>
    <m/>
    <m/>
    <m/>
    <s v="Kfla_3529"/>
    <n v="921"/>
    <m/>
    <m/>
  </r>
  <r>
    <x v="1"/>
    <x v="1"/>
    <s v="GCA_000024345.1"/>
    <s v="Primary Assembly"/>
    <s v="chromosome"/>
    <m/>
    <s v="CP001736.1"/>
    <n v="3795763"/>
    <n v="3796683"/>
    <s v="-"/>
    <s v="ADB32587.1"/>
    <m/>
    <m/>
    <s v="hypothetical protein"/>
    <m/>
    <m/>
    <s v="Kfla_3529"/>
    <n v="921"/>
    <n v="306"/>
    <m/>
  </r>
  <r>
    <x v="0"/>
    <x v="0"/>
    <s v="GCA_000024345.1"/>
    <s v="Primary Assembly"/>
    <s v="chromosome"/>
    <m/>
    <s v="CP001736.1"/>
    <n v="3796806"/>
    <n v="3797780"/>
    <s v="-"/>
    <m/>
    <m/>
    <m/>
    <m/>
    <m/>
    <m/>
    <s v="Kfla_3530"/>
    <n v="975"/>
    <m/>
    <m/>
  </r>
  <r>
    <x v="1"/>
    <x v="1"/>
    <s v="GCA_000024345.1"/>
    <s v="Primary Assembly"/>
    <s v="chromosome"/>
    <m/>
    <s v="CP001736.1"/>
    <n v="3796806"/>
    <n v="3797780"/>
    <s v="-"/>
    <s v="ADB32588.1"/>
    <m/>
    <m/>
    <s v="Helix-turn-helix type 11 domain protein"/>
    <m/>
    <m/>
    <s v="Kfla_3530"/>
    <n v="975"/>
    <n v="324"/>
    <m/>
  </r>
  <r>
    <x v="0"/>
    <x v="0"/>
    <s v="GCA_000024345.1"/>
    <s v="Primary Assembly"/>
    <s v="chromosome"/>
    <m/>
    <s v="CP001736.1"/>
    <n v="3797826"/>
    <n v="3798956"/>
    <s v="-"/>
    <m/>
    <m/>
    <m/>
    <m/>
    <m/>
    <m/>
    <s v="Kfla_3531"/>
    <n v="1131"/>
    <m/>
    <m/>
  </r>
  <r>
    <x v="1"/>
    <x v="1"/>
    <s v="GCA_000024345.1"/>
    <s v="Primary Assembly"/>
    <s v="chromosome"/>
    <m/>
    <s v="CP001736.1"/>
    <n v="3797826"/>
    <n v="3798956"/>
    <s v="-"/>
    <s v="ADB32589.1"/>
    <m/>
    <m/>
    <s v="conserved hypothetical protein"/>
    <m/>
    <m/>
    <s v="Kfla_3531"/>
    <n v="1131"/>
    <n v="376"/>
    <m/>
  </r>
  <r>
    <x v="0"/>
    <x v="0"/>
    <s v="GCA_000024345.1"/>
    <s v="Primary Assembly"/>
    <s v="chromosome"/>
    <m/>
    <s v="CP001736.1"/>
    <n v="3799041"/>
    <n v="3799802"/>
    <s v="+"/>
    <m/>
    <m/>
    <m/>
    <m/>
    <m/>
    <m/>
    <s v="Kfla_3532"/>
    <n v="762"/>
    <m/>
    <m/>
  </r>
  <r>
    <x v="1"/>
    <x v="1"/>
    <s v="GCA_000024345.1"/>
    <s v="Primary Assembly"/>
    <s v="chromosome"/>
    <m/>
    <s v="CP001736.1"/>
    <n v="3799041"/>
    <n v="3799802"/>
    <s v="+"/>
    <s v="ADB32590.1"/>
    <m/>
    <m/>
    <s v="Methyltransferase type 12"/>
    <m/>
    <m/>
    <s v="Kfla_3532"/>
    <n v="762"/>
    <n v="253"/>
    <m/>
  </r>
  <r>
    <x v="0"/>
    <x v="0"/>
    <s v="GCA_000024345.1"/>
    <s v="Primary Assembly"/>
    <s v="chromosome"/>
    <m/>
    <s v="CP001736.1"/>
    <n v="3799780"/>
    <n v="3800076"/>
    <s v="-"/>
    <m/>
    <m/>
    <m/>
    <m/>
    <m/>
    <m/>
    <s v="Kfla_3533"/>
    <n v="297"/>
    <m/>
    <m/>
  </r>
  <r>
    <x v="1"/>
    <x v="1"/>
    <s v="GCA_000024345.1"/>
    <s v="Primary Assembly"/>
    <s v="chromosome"/>
    <m/>
    <s v="CP001736.1"/>
    <n v="3799780"/>
    <n v="3800076"/>
    <s v="-"/>
    <s v="ADB32591.1"/>
    <m/>
    <m/>
    <s v="hypothetical protein"/>
    <m/>
    <m/>
    <s v="Kfla_3533"/>
    <n v="297"/>
    <n v="98"/>
    <m/>
  </r>
  <r>
    <x v="0"/>
    <x v="0"/>
    <s v="GCA_000024345.1"/>
    <s v="Primary Assembly"/>
    <s v="chromosome"/>
    <m/>
    <s v="CP001736.1"/>
    <n v="3800193"/>
    <n v="3800912"/>
    <s v="-"/>
    <m/>
    <m/>
    <m/>
    <m/>
    <m/>
    <m/>
    <s v="Kfla_3534"/>
    <n v="720"/>
    <m/>
    <m/>
  </r>
  <r>
    <x v="1"/>
    <x v="1"/>
    <s v="GCA_000024345.1"/>
    <s v="Primary Assembly"/>
    <s v="chromosome"/>
    <m/>
    <s v="CP001736.1"/>
    <n v="3800193"/>
    <n v="3800912"/>
    <s v="-"/>
    <s v="ADB32592.1"/>
    <m/>
    <m/>
    <s v="Glyoxalase/bleomycin resistance protein/dioxygenase"/>
    <m/>
    <m/>
    <s v="Kfla_3534"/>
    <n v="720"/>
    <n v="239"/>
    <m/>
  </r>
  <r>
    <x v="0"/>
    <x v="0"/>
    <s v="GCA_000024345.1"/>
    <s v="Primary Assembly"/>
    <s v="chromosome"/>
    <m/>
    <s v="CP001736.1"/>
    <n v="3801278"/>
    <n v="3801922"/>
    <s v="+"/>
    <m/>
    <m/>
    <m/>
    <m/>
    <m/>
    <m/>
    <s v="Kfla_3535"/>
    <n v="645"/>
    <m/>
    <m/>
  </r>
  <r>
    <x v="1"/>
    <x v="1"/>
    <s v="GCA_000024345.1"/>
    <s v="Primary Assembly"/>
    <s v="chromosome"/>
    <m/>
    <s v="CP001736.1"/>
    <n v="3801278"/>
    <n v="3801922"/>
    <s v="+"/>
    <s v="ADB32593.1"/>
    <m/>
    <m/>
    <s v="GCN5-related N-acetyltransferase"/>
    <m/>
    <m/>
    <s v="Kfla_3535"/>
    <n v="645"/>
    <n v="214"/>
    <m/>
  </r>
  <r>
    <x v="0"/>
    <x v="0"/>
    <s v="GCA_000024345.1"/>
    <s v="Primary Assembly"/>
    <s v="chromosome"/>
    <m/>
    <s v="CP001736.1"/>
    <n v="3802016"/>
    <n v="3803017"/>
    <s v="+"/>
    <m/>
    <m/>
    <m/>
    <m/>
    <m/>
    <m/>
    <s v="Kfla_3536"/>
    <n v="1002"/>
    <m/>
    <m/>
  </r>
  <r>
    <x v="1"/>
    <x v="1"/>
    <s v="GCA_000024345.1"/>
    <s v="Primary Assembly"/>
    <s v="chromosome"/>
    <m/>
    <s v="CP001736.1"/>
    <n v="3802016"/>
    <n v="3803017"/>
    <s v="+"/>
    <s v="ADB32594.1"/>
    <m/>
    <m/>
    <s v="aldo/keto reductase"/>
    <m/>
    <m/>
    <s v="Kfla_3536"/>
    <n v="1002"/>
    <n v="333"/>
    <m/>
  </r>
  <r>
    <x v="0"/>
    <x v="0"/>
    <s v="GCA_000024345.1"/>
    <s v="Primary Assembly"/>
    <s v="chromosome"/>
    <m/>
    <s v="CP001736.1"/>
    <n v="3803116"/>
    <n v="3803823"/>
    <s v="+"/>
    <m/>
    <m/>
    <m/>
    <m/>
    <m/>
    <m/>
    <s v="Kfla_3537"/>
    <n v="708"/>
    <m/>
    <m/>
  </r>
  <r>
    <x v="1"/>
    <x v="1"/>
    <s v="GCA_000024345.1"/>
    <s v="Primary Assembly"/>
    <s v="chromosome"/>
    <m/>
    <s v="CP001736.1"/>
    <n v="3803116"/>
    <n v="3803823"/>
    <s v="+"/>
    <s v="ADB32595.1"/>
    <m/>
    <m/>
    <s v="Methyltransferase type 11"/>
    <m/>
    <m/>
    <s v="Kfla_3537"/>
    <n v="708"/>
    <n v="235"/>
    <m/>
  </r>
  <r>
    <x v="0"/>
    <x v="0"/>
    <s v="GCA_000024345.1"/>
    <s v="Primary Assembly"/>
    <s v="chromosome"/>
    <m/>
    <s v="CP001736.1"/>
    <n v="3803878"/>
    <n v="3804585"/>
    <s v="+"/>
    <m/>
    <m/>
    <m/>
    <m/>
    <m/>
    <m/>
    <s v="Kfla_3538"/>
    <n v="708"/>
    <m/>
    <m/>
  </r>
  <r>
    <x v="1"/>
    <x v="1"/>
    <s v="GCA_000024345.1"/>
    <s v="Primary Assembly"/>
    <s v="chromosome"/>
    <m/>
    <s v="CP001736.1"/>
    <n v="3803878"/>
    <n v="3804585"/>
    <s v="+"/>
    <s v="ADB32596.1"/>
    <m/>
    <m/>
    <s v="hypothetical protein"/>
    <m/>
    <m/>
    <s v="Kfla_3538"/>
    <n v="708"/>
    <n v="235"/>
    <m/>
  </r>
  <r>
    <x v="0"/>
    <x v="0"/>
    <s v="GCA_000024345.1"/>
    <s v="Primary Assembly"/>
    <s v="chromosome"/>
    <m/>
    <s v="CP001736.1"/>
    <n v="3804597"/>
    <n v="3805181"/>
    <s v="+"/>
    <m/>
    <m/>
    <m/>
    <m/>
    <m/>
    <m/>
    <s v="Kfla_3539"/>
    <n v="585"/>
    <m/>
    <m/>
  </r>
  <r>
    <x v="1"/>
    <x v="1"/>
    <s v="GCA_000024345.1"/>
    <s v="Primary Assembly"/>
    <s v="chromosome"/>
    <m/>
    <s v="CP001736.1"/>
    <n v="3804597"/>
    <n v="3805181"/>
    <s v="+"/>
    <s v="ADB32597.1"/>
    <m/>
    <m/>
    <s v="GCN5-related N-acetyltransferase"/>
    <m/>
    <m/>
    <s v="Kfla_3539"/>
    <n v="585"/>
    <n v="194"/>
    <m/>
  </r>
  <r>
    <x v="0"/>
    <x v="0"/>
    <s v="GCA_000024345.1"/>
    <s v="Primary Assembly"/>
    <s v="chromosome"/>
    <m/>
    <s v="CP001736.1"/>
    <n v="3805372"/>
    <n v="3806127"/>
    <s v="+"/>
    <m/>
    <m/>
    <m/>
    <m/>
    <m/>
    <m/>
    <s v="Kfla_3540"/>
    <n v="756"/>
    <m/>
    <m/>
  </r>
  <r>
    <x v="1"/>
    <x v="1"/>
    <s v="GCA_000024345.1"/>
    <s v="Primary Assembly"/>
    <s v="chromosome"/>
    <m/>
    <s v="CP001736.1"/>
    <n v="3805372"/>
    <n v="3806127"/>
    <s v="+"/>
    <s v="ADB32598.1"/>
    <m/>
    <m/>
    <s v="Methyltransferase type 11"/>
    <m/>
    <m/>
    <s v="Kfla_3540"/>
    <n v="756"/>
    <n v="251"/>
    <m/>
  </r>
  <r>
    <x v="0"/>
    <x v="0"/>
    <s v="GCA_000024345.1"/>
    <s v="Primary Assembly"/>
    <s v="chromosome"/>
    <m/>
    <s v="CP001736.1"/>
    <n v="3806188"/>
    <n v="3806691"/>
    <s v="-"/>
    <m/>
    <m/>
    <m/>
    <m/>
    <m/>
    <m/>
    <s v="Kfla_3541"/>
    <n v="504"/>
    <m/>
    <m/>
  </r>
  <r>
    <x v="1"/>
    <x v="1"/>
    <s v="GCA_000024345.1"/>
    <s v="Primary Assembly"/>
    <s v="chromosome"/>
    <m/>
    <s v="CP001736.1"/>
    <n v="3806188"/>
    <n v="3806691"/>
    <s v="-"/>
    <s v="ADB32599.1"/>
    <m/>
    <m/>
    <s v="Glyoxalase/bleomycin resistance protein/dioxygenase"/>
    <m/>
    <m/>
    <s v="Kfla_3541"/>
    <n v="504"/>
    <n v="167"/>
    <m/>
  </r>
  <r>
    <x v="0"/>
    <x v="4"/>
    <s v="GCA_000024345.1"/>
    <s v="Primary Assembly"/>
    <s v="chromosome"/>
    <m/>
    <s v="CP001736.1"/>
    <n v="3806864"/>
    <n v="3807009"/>
    <s v="+"/>
    <m/>
    <m/>
    <m/>
    <m/>
    <m/>
    <m/>
    <s v="Kfla_3542"/>
    <n v="146"/>
    <m/>
    <s v="pseudo"/>
  </r>
  <r>
    <x v="0"/>
    <x v="0"/>
    <s v="GCA_000024345.1"/>
    <s v="Primary Assembly"/>
    <s v="chromosome"/>
    <m/>
    <s v="CP001736.1"/>
    <n v="3807181"/>
    <n v="3808137"/>
    <s v="+"/>
    <m/>
    <m/>
    <m/>
    <m/>
    <m/>
    <m/>
    <s v="Kfla_3543"/>
    <n v="957"/>
    <m/>
    <m/>
  </r>
  <r>
    <x v="1"/>
    <x v="1"/>
    <s v="GCA_000024345.1"/>
    <s v="Primary Assembly"/>
    <s v="chromosome"/>
    <m/>
    <s v="CP001736.1"/>
    <n v="3807181"/>
    <n v="3808137"/>
    <s v="+"/>
    <s v="ADB32600.1"/>
    <m/>
    <m/>
    <s v="integrase family protein"/>
    <m/>
    <m/>
    <s v="Kfla_3543"/>
    <n v="957"/>
    <n v="318"/>
    <m/>
  </r>
  <r>
    <x v="0"/>
    <x v="0"/>
    <s v="GCA_000024345.1"/>
    <s v="Primary Assembly"/>
    <s v="chromosome"/>
    <m/>
    <s v="CP001736.1"/>
    <n v="3808190"/>
    <n v="3809002"/>
    <s v="+"/>
    <m/>
    <m/>
    <m/>
    <m/>
    <m/>
    <m/>
    <s v="Kfla_3544"/>
    <n v="813"/>
    <m/>
    <m/>
  </r>
  <r>
    <x v="1"/>
    <x v="1"/>
    <s v="GCA_000024345.1"/>
    <s v="Primary Assembly"/>
    <s v="chromosome"/>
    <m/>
    <s v="CP001736.1"/>
    <n v="3808190"/>
    <n v="3809002"/>
    <s v="+"/>
    <s v="ADB32601.1"/>
    <m/>
    <m/>
    <s v="uridylate kinase"/>
    <m/>
    <m/>
    <s v="Kfla_3544"/>
    <n v="813"/>
    <n v="270"/>
    <m/>
  </r>
  <r>
    <x v="0"/>
    <x v="0"/>
    <s v="GCA_000024345.1"/>
    <s v="Primary Assembly"/>
    <s v="chromosome"/>
    <m/>
    <s v="CP001736.1"/>
    <n v="3809012"/>
    <n v="3809869"/>
    <s v="+"/>
    <m/>
    <m/>
    <m/>
    <m/>
    <m/>
    <m/>
    <s v="Kfla_3545"/>
    <n v="858"/>
    <m/>
    <m/>
  </r>
  <r>
    <x v="1"/>
    <x v="1"/>
    <s v="GCA_000024345.1"/>
    <s v="Primary Assembly"/>
    <s v="chromosome"/>
    <m/>
    <s v="CP001736.1"/>
    <n v="3809012"/>
    <n v="3809869"/>
    <s v="+"/>
    <s v="ADB32602.1"/>
    <m/>
    <m/>
    <s v="hypothetical protein"/>
    <m/>
    <m/>
    <s v="Kfla_3545"/>
    <n v="858"/>
    <n v="285"/>
    <m/>
  </r>
  <r>
    <x v="0"/>
    <x v="0"/>
    <s v="GCA_000024345.1"/>
    <s v="Primary Assembly"/>
    <s v="chromosome"/>
    <m/>
    <s v="CP001736.1"/>
    <n v="3809956"/>
    <n v="3811962"/>
    <s v="+"/>
    <m/>
    <m/>
    <m/>
    <m/>
    <m/>
    <m/>
    <s v="Kfla_3546"/>
    <n v="2007"/>
    <m/>
    <m/>
  </r>
  <r>
    <x v="1"/>
    <x v="1"/>
    <s v="GCA_000024345.1"/>
    <s v="Primary Assembly"/>
    <s v="chromosome"/>
    <m/>
    <s v="CP001736.1"/>
    <n v="3809956"/>
    <n v="3811962"/>
    <s v="+"/>
    <s v="ADB32603.1"/>
    <m/>
    <m/>
    <s v="small GTP-binding protein"/>
    <m/>
    <m/>
    <s v="Kfla_3546"/>
    <n v="2007"/>
    <n v="668"/>
    <m/>
  </r>
  <r>
    <x v="0"/>
    <x v="0"/>
    <s v="GCA_000024345.1"/>
    <s v="Primary Assembly"/>
    <s v="chromosome"/>
    <m/>
    <s v="CP001736.1"/>
    <n v="3812071"/>
    <n v="3812475"/>
    <s v="-"/>
    <m/>
    <m/>
    <m/>
    <m/>
    <m/>
    <m/>
    <s v="Kfla_3547"/>
    <n v="405"/>
    <m/>
    <m/>
  </r>
  <r>
    <x v="1"/>
    <x v="1"/>
    <s v="GCA_000024345.1"/>
    <s v="Primary Assembly"/>
    <s v="chromosome"/>
    <m/>
    <s v="CP001736.1"/>
    <n v="3812071"/>
    <n v="3812475"/>
    <s v="-"/>
    <s v="ADB32604.1"/>
    <m/>
    <m/>
    <s v="Glyoxalase/bleomycin resistance protein/dioxygenase"/>
    <m/>
    <m/>
    <s v="Kfla_3547"/>
    <n v="405"/>
    <n v="134"/>
    <m/>
  </r>
  <r>
    <x v="0"/>
    <x v="0"/>
    <s v="GCA_000024345.1"/>
    <s v="Primary Assembly"/>
    <s v="chromosome"/>
    <m/>
    <s v="CP001736.1"/>
    <n v="3812519"/>
    <n v="3812995"/>
    <s v="-"/>
    <m/>
    <m/>
    <m/>
    <m/>
    <m/>
    <m/>
    <s v="Kfla_3548"/>
    <n v="477"/>
    <m/>
    <m/>
  </r>
  <r>
    <x v="1"/>
    <x v="1"/>
    <s v="GCA_000024345.1"/>
    <s v="Primary Assembly"/>
    <s v="chromosome"/>
    <m/>
    <s v="CP001736.1"/>
    <n v="3812519"/>
    <n v="3812995"/>
    <s v="-"/>
    <s v="ADB32605.1"/>
    <m/>
    <m/>
    <s v="GCN5-related N-acetyltransferase"/>
    <m/>
    <m/>
    <s v="Kfla_3548"/>
    <n v="477"/>
    <n v="158"/>
    <m/>
  </r>
  <r>
    <x v="0"/>
    <x v="0"/>
    <s v="GCA_000024345.1"/>
    <s v="Primary Assembly"/>
    <s v="chromosome"/>
    <m/>
    <s v="CP001736.1"/>
    <n v="3813022"/>
    <n v="3813810"/>
    <s v="-"/>
    <m/>
    <m/>
    <m/>
    <m/>
    <m/>
    <m/>
    <s v="Kfla_3549"/>
    <n v="789"/>
    <m/>
    <m/>
  </r>
  <r>
    <x v="1"/>
    <x v="1"/>
    <s v="GCA_000024345.1"/>
    <s v="Primary Assembly"/>
    <s v="chromosome"/>
    <m/>
    <s v="CP001736.1"/>
    <n v="3813022"/>
    <n v="3813810"/>
    <s v="-"/>
    <s v="ADB32606.1"/>
    <m/>
    <m/>
    <s v="modification methylase, HemK family"/>
    <m/>
    <m/>
    <s v="Kfla_3549"/>
    <n v="789"/>
    <n v="262"/>
    <m/>
  </r>
  <r>
    <x v="0"/>
    <x v="0"/>
    <s v="GCA_000024345.1"/>
    <s v="Primary Assembly"/>
    <s v="chromosome"/>
    <m/>
    <s v="CP001736.1"/>
    <n v="3813917"/>
    <n v="3814267"/>
    <s v="+"/>
    <m/>
    <m/>
    <m/>
    <m/>
    <m/>
    <m/>
    <s v="Kfla_3550"/>
    <n v="351"/>
    <m/>
    <m/>
  </r>
  <r>
    <x v="1"/>
    <x v="1"/>
    <s v="GCA_000024345.1"/>
    <s v="Primary Assembly"/>
    <s v="chromosome"/>
    <m/>
    <s v="CP001736.1"/>
    <n v="3813917"/>
    <n v="3814267"/>
    <s v="+"/>
    <s v="ADB32607.1"/>
    <m/>
    <m/>
    <s v="YCII-related protein"/>
    <m/>
    <m/>
    <s v="Kfla_3550"/>
    <n v="351"/>
    <n v="116"/>
    <m/>
  </r>
  <r>
    <x v="0"/>
    <x v="0"/>
    <s v="GCA_000024345.1"/>
    <s v="Primary Assembly"/>
    <s v="chromosome"/>
    <m/>
    <s v="CP001736.1"/>
    <n v="3814865"/>
    <n v="3815770"/>
    <s v="-"/>
    <m/>
    <m/>
    <m/>
    <m/>
    <m/>
    <m/>
    <s v="Kfla_3551"/>
    <n v="906"/>
    <m/>
    <m/>
  </r>
  <r>
    <x v="1"/>
    <x v="1"/>
    <s v="GCA_000024345.1"/>
    <s v="Primary Assembly"/>
    <s v="chromosome"/>
    <m/>
    <s v="CP001736.1"/>
    <n v="3814865"/>
    <n v="3815770"/>
    <s v="-"/>
    <s v="ADB32608.1"/>
    <m/>
    <m/>
    <s v="binding-protein-dependent transport systems inner membrane component"/>
    <m/>
    <m/>
    <s v="Kfla_3551"/>
    <n v="906"/>
    <n v="301"/>
    <m/>
  </r>
  <r>
    <x v="0"/>
    <x v="0"/>
    <s v="GCA_000024345.1"/>
    <s v="Primary Assembly"/>
    <s v="chromosome"/>
    <m/>
    <s v="CP001736.1"/>
    <n v="3815847"/>
    <n v="3816791"/>
    <s v="-"/>
    <m/>
    <m/>
    <m/>
    <m/>
    <m/>
    <m/>
    <s v="Kfla_3552"/>
    <n v="945"/>
    <m/>
    <m/>
  </r>
  <r>
    <x v="1"/>
    <x v="1"/>
    <s v="GCA_000024345.1"/>
    <s v="Primary Assembly"/>
    <s v="chromosome"/>
    <m/>
    <s v="CP001736.1"/>
    <n v="3815847"/>
    <n v="3816791"/>
    <s v="-"/>
    <s v="ADB32609.1"/>
    <m/>
    <m/>
    <s v="binding-protein-dependent transport systems inner membrane component"/>
    <m/>
    <m/>
    <s v="Kfla_3552"/>
    <n v="945"/>
    <n v="314"/>
    <m/>
  </r>
  <r>
    <x v="0"/>
    <x v="0"/>
    <s v="GCA_000024345.1"/>
    <s v="Primary Assembly"/>
    <s v="chromosome"/>
    <m/>
    <s v="CP001736.1"/>
    <n v="3816813"/>
    <n v="3818114"/>
    <s v="-"/>
    <m/>
    <m/>
    <m/>
    <m/>
    <m/>
    <m/>
    <s v="Kfla_3553"/>
    <n v="1302"/>
    <m/>
    <m/>
  </r>
  <r>
    <x v="1"/>
    <x v="1"/>
    <s v="GCA_000024345.1"/>
    <s v="Primary Assembly"/>
    <s v="chromosome"/>
    <m/>
    <s v="CP001736.1"/>
    <n v="3816813"/>
    <n v="3818114"/>
    <s v="-"/>
    <s v="ADB32610.1"/>
    <m/>
    <m/>
    <s v="extracellular solute-binding protein family 1"/>
    <m/>
    <m/>
    <s v="Kfla_3553"/>
    <n v="1302"/>
    <n v="433"/>
    <m/>
  </r>
  <r>
    <x v="0"/>
    <x v="0"/>
    <s v="GCA_000024345.1"/>
    <s v="Primary Assembly"/>
    <s v="chromosome"/>
    <m/>
    <s v="CP001736.1"/>
    <n v="3818208"/>
    <n v="3819254"/>
    <s v="-"/>
    <m/>
    <m/>
    <m/>
    <m/>
    <m/>
    <m/>
    <s v="Kfla_3554"/>
    <n v="1047"/>
    <m/>
    <m/>
  </r>
  <r>
    <x v="1"/>
    <x v="1"/>
    <s v="GCA_000024345.1"/>
    <s v="Primary Assembly"/>
    <s v="chromosome"/>
    <m/>
    <s v="CP001736.1"/>
    <n v="3818208"/>
    <n v="3819254"/>
    <s v="-"/>
    <s v="ADB32611.1"/>
    <m/>
    <m/>
    <s v="transcriptional regulator, LacI family"/>
    <m/>
    <m/>
    <s v="Kfla_3554"/>
    <n v="1047"/>
    <n v="348"/>
    <m/>
  </r>
  <r>
    <x v="0"/>
    <x v="0"/>
    <s v="GCA_000024345.1"/>
    <s v="Primary Assembly"/>
    <s v="chromosome"/>
    <m/>
    <s v="CP001736.1"/>
    <n v="3819326"/>
    <n v="3820042"/>
    <s v="-"/>
    <m/>
    <m/>
    <m/>
    <m/>
    <m/>
    <m/>
    <s v="Kfla_3555"/>
    <n v="717"/>
    <m/>
    <m/>
  </r>
  <r>
    <x v="1"/>
    <x v="1"/>
    <s v="GCA_000024345.1"/>
    <s v="Primary Assembly"/>
    <s v="chromosome"/>
    <m/>
    <s v="CP001736.1"/>
    <n v="3819326"/>
    <n v="3820042"/>
    <s v="-"/>
    <s v="ADB32612.1"/>
    <m/>
    <m/>
    <s v="short-chain dehydrogenase/reductase SDR"/>
    <m/>
    <m/>
    <s v="Kfla_3555"/>
    <n v="717"/>
    <n v="238"/>
    <m/>
  </r>
  <r>
    <x v="0"/>
    <x v="0"/>
    <s v="GCA_000024345.1"/>
    <s v="Primary Assembly"/>
    <s v="chromosome"/>
    <m/>
    <s v="CP001736.1"/>
    <n v="3820098"/>
    <n v="3820649"/>
    <s v="+"/>
    <m/>
    <m/>
    <m/>
    <m/>
    <m/>
    <m/>
    <s v="Kfla_3556"/>
    <n v="552"/>
    <m/>
    <m/>
  </r>
  <r>
    <x v="1"/>
    <x v="1"/>
    <s v="GCA_000024345.1"/>
    <s v="Primary Assembly"/>
    <s v="chromosome"/>
    <m/>
    <s v="CP001736.1"/>
    <n v="3820098"/>
    <n v="3820649"/>
    <s v="+"/>
    <s v="ADB32613.1"/>
    <m/>
    <m/>
    <s v="transcriptional regulator, MarR family"/>
    <m/>
    <m/>
    <s v="Kfla_3556"/>
    <n v="552"/>
    <n v="183"/>
    <m/>
  </r>
  <r>
    <x v="0"/>
    <x v="0"/>
    <s v="GCA_000024345.1"/>
    <s v="Primary Assembly"/>
    <s v="chromosome"/>
    <m/>
    <s v="CP001736.1"/>
    <n v="3820758"/>
    <n v="3823055"/>
    <s v="+"/>
    <m/>
    <m/>
    <m/>
    <m/>
    <m/>
    <m/>
    <s v="Kfla_3557"/>
    <n v="2298"/>
    <m/>
    <m/>
  </r>
  <r>
    <x v="1"/>
    <x v="1"/>
    <s v="GCA_000024345.1"/>
    <s v="Primary Assembly"/>
    <s v="chromosome"/>
    <m/>
    <s v="CP001736.1"/>
    <n v="3820758"/>
    <n v="3823055"/>
    <s v="+"/>
    <s v="ADB32614.1"/>
    <m/>
    <m/>
    <s v="ABC transporter related protein"/>
    <m/>
    <m/>
    <s v="Kfla_3557"/>
    <n v="2298"/>
    <n v="765"/>
    <m/>
  </r>
  <r>
    <x v="0"/>
    <x v="0"/>
    <s v="GCA_000024345.1"/>
    <s v="Primary Assembly"/>
    <s v="chromosome"/>
    <m/>
    <s v="CP001736.1"/>
    <n v="3823193"/>
    <n v="3823615"/>
    <s v="-"/>
    <m/>
    <m/>
    <m/>
    <m/>
    <m/>
    <m/>
    <s v="Kfla_3558"/>
    <n v="423"/>
    <m/>
    <m/>
  </r>
  <r>
    <x v="1"/>
    <x v="1"/>
    <s v="GCA_000024345.1"/>
    <s v="Primary Assembly"/>
    <s v="chromosome"/>
    <m/>
    <s v="CP001736.1"/>
    <n v="3823193"/>
    <n v="3823615"/>
    <s v="-"/>
    <s v="ADB32615.1"/>
    <m/>
    <m/>
    <s v="transcriptional regulator, HxlR family"/>
    <m/>
    <m/>
    <s v="Kfla_3558"/>
    <n v="423"/>
    <n v="140"/>
    <m/>
  </r>
  <r>
    <x v="0"/>
    <x v="0"/>
    <s v="GCA_000024345.1"/>
    <s v="Primary Assembly"/>
    <s v="chromosome"/>
    <m/>
    <s v="CP001736.1"/>
    <n v="3823703"/>
    <n v="3824518"/>
    <s v="+"/>
    <m/>
    <m/>
    <m/>
    <m/>
    <m/>
    <m/>
    <s v="Kfla_3559"/>
    <n v="816"/>
    <m/>
    <m/>
  </r>
  <r>
    <x v="1"/>
    <x v="1"/>
    <s v="GCA_000024345.1"/>
    <s v="Primary Assembly"/>
    <s v="chromosome"/>
    <m/>
    <s v="CP001736.1"/>
    <n v="3823703"/>
    <n v="3824518"/>
    <s v="+"/>
    <s v="ADB32616.1"/>
    <m/>
    <m/>
    <s v="NmrA family protein"/>
    <m/>
    <m/>
    <s v="Kfla_3559"/>
    <n v="816"/>
    <n v="271"/>
    <m/>
  </r>
  <r>
    <x v="0"/>
    <x v="0"/>
    <s v="GCA_000024345.1"/>
    <s v="Primary Assembly"/>
    <s v="chromosome"/>
    <m/>
    <s v="CP001736.1"/>
    <n v="3824529"/>
    <n v="3825923"/>
    <s v="-"/>
    <m/>
    <m/>
    <m/>
    <m/>
    <m/>
    <m/>
    <s v="Kfla_3560"/>
    <n v="1395"/>
    <m/>
    <m/>
  </r>
  <r>
    <x v="1"/>
    <x v="1"/>
    <s v="GCA_000024345.1"/>
    <s v="Primary Assembly"/>
    <s v="chromosome"/>
    <m/>
    <s v="CP001736.1"/>
    <n v="3824529"/>
    <n v="3825923"/>
    <s v="-"/>
    <s v="ADB32617.1"/>
    <m/>
    <m/>
    <s v="transcriptional regulator, GntR family with aminotransferase domain protein"/>
    <m/>
    <m/>
    <s v="Kfla_3560"/>
    <n v="1395"/>
    <n v="464"/>
    <m/>
  </r>
  <r>
    <x v="0"/>
    <x v="0"/>
    <s v="GCA_000024345.1"/>
    <s v="Primary Assembly"/>
    <s v="chromosome"/>
    <m/>
    <s v="CP001736.1"/>
    <n v="3825922"/>
    <n v="3827145"/>
    <s v="+"/>
    <m/>
    <m/>
    <m/>
    <m/>
    <m/>
    <m/>
    <s v="Kfla_3561"/>
    <n v="1224"/>
    <m/>
    <m/>
  </r>
  <r>
    <x v="1"/>
    <x v="1"/>
    <s v="GCA_000024345.1"/>
    <s v="Primary Assembly"/>
    <s v="chromosome"/>
    <m/>
    <s v="CP001736.1"/>
    <n v="3825922"/>
    <n v="3827145"/>
    <s v="+"/>
    <s v="ADB32618.1"/>
    <m/>
    <m/>
    <s v="aminotransferase class V"/>
    <m/>
    <m/>
    <s v="Kfla_3561"/>
    <n v="1224"/>
    <n v="407"/>
    <m/>
  </r>
  <r>
    <x v="0"/>
    <x v="0"/>
    <s v="GCA_000024345.1"/>
    <s v="Primary Assembly"/>
    <s v="chromosome"/>
    <m/>
    <s v="CP001736.1"/>
    <n v="3827142"/>
    <n v="3828434"/>
    <s v="+"/>
    <m/>
    <m/>
    <m/>
    <m/>
    <m/>
    <m/>
    <s v="Kfla_3562"/>
    <n v="1293"/>
    <m/>
    <m/>
  </r>
  <r>
    <x v="1"/>
    <x v="1"/>
    <s v="GCA_000024345.1"/>
    <s v="Primary Assembly"/>
    <s v="chromosome"/>
    <m/>
    <s v="CP001736.1"/>
    <n v="3827142"/>
    <n v="3828434"/>
    <s v="+"/>
    <s v="ADB32619.1"/>
    <m/>
    <m/>
    <s v="major facilitator superfamily MFS_1"/>
    <m/>
    <m/>
    <s v="Kfla_3562"/>
    <n v="1293"/>
    <n v="430"/>
    <m/>
  </r>
  <r>
    <x v="0"/>
    <x v="0"/>
    <s v="GCA_000024345.1"/>
    <s v="Primary Assembly"/>
    <s v="chromosome"/>
    <m/>
    <s v="CP001736.1"/>
    <n v="3828466"/>
    <n v="3829293"/>
    <s v="-"/>
    <m/>
    <m/>
    <m/>
    <m/>
    <m/>
    <m/>
    <s v="Kfla_3563"/>
    <n v="828"/>
    <m/>
    <m/>
  </r>
  <r>
    <x v="1"/>
    <x v="1"/>
    <s v="GCA_000024345.1"/>
    <s v="Primary Assembly"/>
    <s v="chromosome"/>
    <m/>
    <s v="CP001736.1"/>
    <n v="3828466"/>
    <n v="3829293"/>
    <s v="-"/>
    <s v="ADB32620.1"/>
    <m/>
    <m/>
    <s v="Activator of Hsp90 ATPase 1 family protein"/>
    <m/>
    <m/>
    <s v="Kfla_3563"/>
    <n v="828"/>
    <n v="275"/>
    <m/>
  </r>
  <r>
    <x v="0"/>
    <x v="0"/>
    <s v="GCA_000024345.1"/>
    <s v="Primary Assembly"/>
    <s v="chromosome"/>
    <m/>
    <s v="CP001736.1"/>
    <n v="3829373"/>
    <n v="3831679"/>
    <s v="-"/>
    <m/>
    <m/>
    <m/>
    <m/>
    <m/>
    <m/>
    <s v="Kfla_3564"/>
    <n v="2307"/>
    <m/>
    <m/>
  </r>
  <r>
    <x v="1"/>
    <x v="1"/>
    <s v="GCA_000024345.1"/>
    <s v="Primary Assembly"/>
    <s v="chromosome"/>
    <m/>
    <s v="CP001736.1"/>
    <n v="3829373"/>
    <n v="3831679"/>
    <s v="-"/>
    <s v="ADB32621.1"/>
    <m/>
    <m/>
    <s v="peptidase M4 thermolysin"/>
    <m/>
    <m/>
    <s v="Kfla_3564"/>
    <n v="2307"/>
    <n v="768"/>
    <m/>
  </r>
  <r>
    <x v="0"/>
    <x v="0"/>
    <s v="GCA_000024345.1"/>
    <s v="Primary Assembly"/>
    <s v="chromosome"/>
    <m/>
    <s v="CP001736.1"/>
    <n v="3832200"/>
    <n v="3832988"/>
    <s v="-"/>
    <m/>
    <m/>
    <m/>
    <m/>
    <m/>
    <m/>
    <s v="Kfla_3565"/>
    <n v="789"/>
    <m/>
    <m/>
  </r>
  <r>
    <x v="1"/>
    <x v="1"/>
    <s v="GCA_000024345.1"/>
    <s v="Primary Assembly"/>
    <s v="chromosome"/>
    <m/>
    <s v="CP001736.1"/>
    <n v="3832200"/>
    <n v="3832988"/>
    <s v="-"/>
    <s v="ADB32622.1"/>
    <m/>
    <m/>
    <s v="Triacylglycerol lipase"/>
    <m/>
    <m/>
    <s v="Kfla_3565"/>
    <n v="789"/>
    <n v="262"/>
    <m/>
  </r>
  <r>
    <x v="0"/>
    <x v="0"/>
    <s v="GCA_000024345.1"/>
    <s v="Primary Assembly"/>
    <s v="chromosome"/>
    <m/>
    <s v="CP001736.1"/>
    <n v="3833130"/>
    <n v="3833825"/>
    <s v="-"/>
    <m/>
    <m/>
    <m/>
    <m/>
    <m/>
    <m/>
    <s v="Kfla_3566"/>
    <n v="696"/>
    <m/>
    <m/>
  </r>
  <r>
    <x v="1"/>
    <x v="1"/>
    <s v="GCA_000024345.1"/>
    <s v="Primary Assembly"/>
    <s v="chromosome"/>
    <m/>
    <s v="CP001736.1"/>
    <n v="3833130"/>
    <n v="3833825"/>
    <s v="-"/>
    <s v="ADB32623.1"/>
    <m/>
    <m/>
    <s v="conserved hypothetical protein"/>
    <m/>
    <m/>
    <s v="Kfla_3566"/>
    <n v="696"/>
    <n v="231"/>
    <m/>
  </r>
  <r>
    <x v="0"/>
    <x v="0"/>
    <s v="GCA_000024345.1"/>
    <s v="Primary Assembly"/>
    <s v="chromosome"/>
    <m/>
    <s v="CP001736.1"/>
    <n v="3833903"/>
    <n v="3834673"/>
    <s v="-"/>
    <m/>
    <m/>
    <m/>
    <m/>
    <m/>
    <m/>
    <s v="Kfla_3567"/>
    <n v="771"/>
    <m/>
    <m/>
  </r>
  <r>
    <x v="1"/>
    <x v="1"/>
    <s v="GCA_000024345.1"/>
    <s v="Primary Assembly"/>
    <s v="chromosome"/>
    <m/>
    <s v="CP001736.1"/>
    <n v="3833903"/>
    <n v="3834673"/>
    <s v="-"/>
    <s v="ADB32624.1"/>
    <m/>
    <m/>
    <s v="cobalt ABC transporter, ATPase subunit"/>
    <m/>
    <m/>
    <s v="Kfla_3567"/>
    <n v="771"/>
    <n v="256"/>
    <m/>
  </r>
  <r>
    <x v="0"/>
    <x v="0"/>
    <s v="GCA_000024345.1"/>
    <s v="Primary Assembly"/>
    <s v="chromosome"/>
    <m/>
    <s v="CP001736.1"/>
    <n v="3834670"/>
    <n v="3835437"/>
    <s v="-"/>
    <m/>
    <m/>
    <m/>
    <m/>
    <m/>
    <m/>
    <s v="Kfla_3568"/>
    <n v="768"/>
    <m/>
    <m/>
  </r>
  <r>
    <x v="1"/>
    <x v="1"/>
    <s v="GCA_000024345.1"/>
    <s v="Primary Assembly"/>
    <s v="chromosome"/>
    <m/>
    <s v="CP001736.1"/>
    <n v="3834670"/>
    <n v="3835437"/>
    <s v="-"/>
    <s v="ADB32625.1"/>
    <m/>
    <m/>
    <s v="cobalt ABC transporter, inner membrane subunit CbiQ"/>
    <m/>
    <m/>
    <s v="Kfla_3568"/>
    <n v="768"/>
    <n v="255"/>
    <m/>
  </r>
  <r>
    <x v="0"/>
    <x v="0"/>
    <s v="GCA_000024345.1"/>
    <s v="Primary Assembly"/>
    <s v="chromosome"/>
    <m/>
    <s v="CP001736.1"/>
    <n v="3835466"/>
    <n v="3836497"/>
    <s v="-"/>
    <m/>
    <m/>
    <m/>
    <m/>
    <m/>
    <m/>
    <s v="Kfla_3569"/>
    <n v="1032"/>
    <m/>
    <m/>
  </r>
  <r>
    <x v="1"/>
    <x v="1"/>
    <s v="GCA_000024345.1"/>
    <s v="Primary Assembly"/>
    <s v="chromosome"/>
    <m/>
    <s v="CP001736.1"/>
    <n v="3835466"/>
    <n v="3836497"/>
    <s v="-"/>
    <s v="ADB32626.1"/>
    <m/>
    <m/>
    <s v="cobalamin (vitamin B12) biosynthesis CbiM protein"/>
    <m/>
    <m/>
    <s v="Kfla_3569"/>
    <n v="1032"/>
    <n v="343"/>
    <m/>
  </r>
  <r>
    <x v="0"/>
    <x v="0"/>
    <s v="GCA_000024345.1"/>
    <s v="Primary Assembly"/>
    <s v="chromosome"/>
    <m/>
    <s v="CP001736.1"/>
    <n v="3836723"/>
    <n v="3837472"/>
    <s v="+"/>
    <m/>
    <m/>
    <m/>
    <m/>
    <m/>
    <m/>
    <s v="Kfla_3570"/>
    <n v="750"/>
    <m/>
    <m/>
  </r>
  <r>
    <x v="1"/>
    <x v="1"/>
    <s v="GCA_000024345.1"/>
    <s v="Primary Assembly"/>
    <s v="chromosome"/>
    <m/>
    <s v="CP001736.1"/>
    <n v="3836723"/>
    <n v="3837472"/>
    <s v="+"/>
    <s v="ADB32627.1"/>
    <m/>
    <m/>
    <s v="metallophosphoesterase"/>
    <m/>
    <m/>
    <s v="Kfla_3570"/>
    <n v="750"/>
    <n v="249"/>
    <m/>
  </r>
  <r>
    <x v="0"/>
    <x v="0"/>
    <s v="GCA_000024345.1"/>
    <s v="Primary Assembly"/>
    <s v="chromosome"/>
    <m/>
    <s v="CP001736.1"/>
    <n v="3837553"/>
    <n v="3838950"/>
    <s v="-"/>
    <m/>
    <m/>
    <m/>
    <m/>
    <m/>
    <m/>
    <s v="Kfla_3571"/>
    <n v="1398"/>
    <m/>
    <m/>
  </r>
  <r>
    <x v="1"/>
    <x v="1"/>
    <s v="GCA_000024345.1"/>
    <s v="Primary Assembly"/>
    <s v="chromosome"/>
    <m/>
    <s v="CP001736.1"/>
    <n v="3837553"/>
    <n v="3838950"/>
    <s v="-"/>
    <s v="ADB32628.1"/>
    <m/>
    <m/>
    <s v="dihydrolipoamide dehydrogenase"/>
    <m/>
    <m/>
    <s v="Kfla_3571"/>
    <n v="1398"/>
    <n v="465"/>
    <m/>
  </r>
  <r>
    <x v="0"/>
    <x v="0"/>
    <s v="GCA_000024345.1"/>
    <s v="Primary Assembly"/>
    <s v="chromosome"/>
    <m/>
    <s v="CP001736.1"/>
    <n v="3838954"/>
    <n v="3839133"/>
    <s v="+"/>
    <m/>
    <m/>
    <m/>
    <m/>
    <m/>
    <m/>
    <s v="Kfla_3572"/>
    <n v="180"/>
    <m/>
    <m/>
  </r>
  <r>
    <x v="1"/>
    <x v="1"/>
    <s v="GCA_000024345.1"/>
    <s v="Primary Assembly"/>
    <s v="chromosome"/>
    <m/>
    <s v="CP001736.1"/>
    <n v="3838954"/>
    <n v="3839133"/>
    <s v="+"/>
    <s v="ADB32629.1"/>
    <m/>
    <m/>
    <s v="hypothetical protein"/>
    <m/>
    <m/>
    <s v="Kfla_3572"/>
    <n v="180"/>
    <n v="59"/>
    <m/>
  </r>
  <r>
    <x v="0"/>
    <x v="0"/>
    <s v="GCA_000024345.1"/>
    <s v="Primary Assembly"/>
    <s v="chromosome"/>
    <m/>
    <s v="CP001736.1"/>
    <n v="3839130"/>
    <n v="3841244"/>
    <s v="+"/>
    <m/>
    <m/>
    <m/>
    <m/>
    <m/>
    <m/>
    <s v="Kfla_3573"/>
    <n v="2115"/>
    <m/>
    <m/>
  </r>
  <r>
    <x v="1"/>
    <x v="1"/>
    <s v="GCA_000024345.1"/>
    <s v="Primary Assembly"/>
    <s v="chromosome"/>
    <m/>
    <s v="CP001736.1"/>
    <n v="3839130"/>
    <n v="3841244"/>
    <s v="+"/>
    <s v="ADB32630.1"/>
    <m/>
    <m/>
    <s v="Peptidase M23"/>
    <m/>
    <m/>
    <s v="Kfla_3573"/>
    <n v="2115"/>
    <n v="704"/>
    <m/>
  </r>
  <r>
    <x v="0"/>
    <x v="0"/>
    <s v="GCA_000024345.1"/>
    <s v="Primary Assembly"/>
    <s v="chromosome"/>
    <m/>
    <s v="CP001736.1"/>
    <n v="3841347"/>
    <n v="3841811"/>
    <s v="+"/>
    <m/>
    <m/>
    <m/>
    <m/>
    <m/>
    <m/>
    <s v="Kfla_3574"/>
    <n v="465"/>
    <m/>
    <m/>
  </r>
  <r>
    <x v="1"/>
    <x v="1"/>
    <s v="GCA_000024345.1"/>
    <s v="Primary Assembly"/>
    <s v="chromosome"/>
    <m/>
    <s v="CP001736.1"/>
    <n v="3841347"/>
    <n v="3841811"/>
    <s v="+"/>
    <s v="ADB32631.1"/>
    <m/>
    <m/>
    <s v="hypothetical protein"/>
    <m/>
    <m/>
    <s v="Kfla_3574"/>
    <n v="465"/>
    <n v="154"/>
    <m/>
  </r>
  <r>
    <x v="0"/>
    <x v="0"/>
    <s v="GCA_000024345.1"/>
    <s v="Primary Assembly"/>
    <s v="chromosome"/>
    <m/>
    <s v="CP001736.1"/>
    <n v="3841814"/>
    <n v="3842371"/>
    <s v="-"/>
    <m/>
    <m/>
    <m/>
    <m/>
    <m/>
    <m/>
    <s v="Kfla_3575"/>
    <n v="558"/>
    <m/>
    <m/>
  </r>
  <r>
    <x v="1"/>
    <x v="1"/>
    <s v="GCA_000024345.1"/>
    <s v="Primary Assembly"/>
    <s v="chromosome"/>
    <m/>
    <s v="CP001736.1"/>
    <n v="3841814"/>
    <n v="3842371"/>
    <s v="-"/>
    <s v="ADB32632.1"/>
    <m/>
    <m/>
    <s v="transcriptional regulator, TetR family"/>
    <m/>
    <m/>
    <s v="Kfla_3575"/>
    <n v="558"/>
    <n v="185"/>
    <m/>
  </r>
  <r>
    <x v="0"/>
    <x v="0"/>
    <s v="GCA_000024345.1"/>
    <s v="Primary Assembly"/>
    <s v="chromosome"/>
    <m/>
    <s v="CP001736.1"/>
    <n v="3842477"/>
    <n v="3843103"/>
    <s v="+"/>
    <m/>
    <m/>
    <m/>
    <m/>
    <m/>
    <m/>
    <s v="Kfla_3576"/>
    <n v="627"/>
    <m/>
    <m/>
  </r>
  <r>
    <x v="1"/>
    <x v="1"/>
    <s v="GCA_000024345.1"/>
    <s v="Primary Assembly"/>
    <s v="chromosome"/>
    <m/>
    <s v="CP001736.1"/>
    <n v="3842477"/>
    <n v="3843103"/>
    <s v="+"/>
    <s v="ADB32633.1"/>
    <m/>
    <m/>
    <s v="hypothetical protein"/>
    <m/>
    <m/>
    <s v="Kfla_3576"/>
    <n v="627"/>
    <n v="208"/>
    <m/>
  </r>
  <r>
    <x v="0"/>
    <x v="0"/>
    <s v="GCA_000024345.1"/>
    <s v="Primary Assembly"/>
    <s v="chromosome"/>
    <m/>
    <s v="CP001736.1"/>
    <n v="3842988"/>
    <n v="3844232"/>
    <s v="-"/>
    <m/>
    <m/>
    <m/>
    <m/>
    <m/>
    <m/>
    <s v="Kfla_3577"/>
    <n v="1245"/>
    <m/>
    <m/>
  </r>
  <r>
    <x v="1"/>
    <x v="1"/>
    <s v="GCA_000024345.1"/>
    <s v="Primary Assembly"/>
    <s v="chromosome"/>
    <m/>
    <s v="CP001736.1"/>
    <n v="3842988"/>
    <n v="3844232"/>
    <s v="-"/>
    <s v="ADB32634.1"/>
    <m/>
    <m/>
    <s v="monooxygenase FAD-binding protein"/>
    <m/>
    <m/>
    <s v="Kfla_3577"/>
    <n v="1245"/>
    <n v="414"/>
    <m/>
  </r>
  <r>
    <x v="0"/>
    <x v="0"/>
    <s v="GCA_000024345.1"/>
    <s v="Primary Assembly"/>
    <s v="chromosome"/>
    <m/>
    <s v="CP001736.1"/>
    <n v="3844327"/>
    <n v="3845028"/>
    <s v="+"/>
    <m/>
    <m/>
    <m/>
    <m/>
    <m/>
    <m/>
    <s v="Kfla_3578"/>
    <n v="702"/>
    <m/>
    <m/>
  </r>
  <r>
    <x v="1"/>
    <x v="1"/>
    <s v="GCA_000024345.1"/>
    <s v="Primary Assembly"/>
    <s v="chromosome"/>
    <m/>
    <s v="CP001736.1"/>
    <n v="3844327"/>
    <n v="3845028"/>
    <s v="+"/>
    <s v="ADB32635.1"/>
    <m/>
    <m/>
    <s v="transcriptional regulator, TetR family"/>
    <m/>
    <m/>
    <s v="Kfla_3578"/>
    <n v="702"/>
    <n v="233"/>
    <m/>
  </r>
  <r>
    <x v="0"/>
    <x v="0"/>
    <s v="GCA_000024345.1"/>
    <s v="Primary Assembly"/>
    <s v="chromosome"/>
    <m/>
    <s v="CP001736.1"/>
    <n v="3844952"/>
    <n v="3845896"/>
    <s v="-"/>
    <m/>
    <m/>
    <m/>
    <m/>
    <m/>
    <m/>
    <s v="Kfla_3579"/>
    <n v="945"/>
    <m/>
    <m/>
  </r>
  <r>
    <x v="1"/>
    <x v="1"/>
    <s v="GCA_000024345.1"/>
    <s v="Primary Assembly"/>
    <s v="chromosome"/>
    <m/>
    <s v="CP001736.1"/>
    <n v="3844952"/>
    <n v="3845896"/>
    <s v="-"/>
    <s v="ADB32636.1"/>
    <m/>
    <m/>
    <s v="transcriptional regulator, AraC family"/>
    <m/>
    <m/>
    <s v="Kfla_3579"/>
    <n v="945"/>
    <n v="314"/>
    <m/>
  </r>
  <r>
    <x v="0"/>
    <x v="0"/>
    <s v="GCA_000024345.1"/>
    <s v="Primary Assembly"/>
    <s v="chromosome"/>
    <m/>
    <s v="CP001736.1"/>
    <n v="3846079"/>
    <n v="3848871"/>
    <s v="+"/>
    <m/>
    <m/>
    <m/>
    <m/>
    <m/>
    <m/>
    <s v="Kfla_3580"/>
    <n v="2793"/>
    <m/>
    <m/>
  </r>
  <r>
    <x v="1"/>
    <x v="1"/>
    <s v="GCA_000024345.1"/>
    <s v="Primary Assembly"/>
    <s v="chromosome"/>
    <m/>
    <s v="CP001736.1"/>
    <n v="3846079"/>
    <n v="3848871"/>
    <s v="+"/>
    <s v="ADB32637.1"/>
    <m/>
    <m/>
    <s v="alpha-L-rhamnosidase"/>
    <m/>
    <m/>
    <s v="Kfla_3580"/>
    <n v="2793"/>
    <n v="930"/>
    <m/>
  </r>
  <r>
    <x v="0"/>
    <x v="0"/>
    <s v="GCA_000024345.1"/>
    <s v="Primary Assembly"/>
    <s v="chromosome"/>
    <m/>
    <s v="CP001736.1"/>
    <n v="3848935"/>
    <n v="3850257"/>
    <s v="+"/>
    <m/>
    <m/>
    <m/>
    <m/>
    <m/>
    <m/>
    <s v="Kfla_3581"/>
    <n v="1323"/>
    <m/>
    <m/>
  </r>
  <r>
    <x v="1"/>
    <x v="1"/>
    <s v="GCA_000024345.1"/>
    <s v="Primary Assembly"/>
    <s v="chromosome"/>
    <m/>
    <s v="CP001736.1"/>
    <n v="3848935"/>
    <n v="3850257"/>
    <s v="+"/>
    <s v="ADB32638.1"/>
    <m/>
    <m/>
    <s v="extracellular solute-binding protein family 1"/>
    <m/>
    <m/>
    <s v="Kfla_3581"/>
    <n v="1323"/>
    <n v="440"/>
    <m/>
  </r>
  <r>
    <x v="0"/>
    <x v="0"/>
    <s v="GCA_000024345.1"/>
    <s v="Primary Assembly"/>
    <s v="chromosome"/>
    <m/>
    <s v="CP001736.1"/>
    <n v="3850254"/>
    <n v="3851189"/>
    <s v="+"/>
    <m/>
    <m/>
    <m/>
    <m/>
    <m/>
    <m/>
    <s v="Kfla_3582"/>
    <n v="936"/>
    <m/>
    <m/>
  </r>
  <r>
    <x v="1"/>
    <x v="1"/>
    <s v="GCA_000024345.1"/>
    <s v="Primary Assembly"/>
    <s v="chromosome"/>
    <m/>
    <s v="CP001736.1"/>
    <n v="3850254"/>
    <n v="3851189"/>
    <s v="+"/>
    <s v="ADB32639.1"/>
    <m/>
    <m/>
    <s v="binding-protein-dependent transport systems inner membrane component"/>
    <m/>
    <m/>
    <s v="Kfla_3582"/>
    <n v="936"/>
    <n v="311"/>
    <m/>
  </r>
  <r>
    <x v="0"/>
    <x v="0"/>
    <s v="GCA_000024345.1"/>
    <s v="Primary Assembly"/>
    <s v="chromosome"/>
    <m/>
    <s v="CP001736.1"/>
    <n v="3851293"/>
    <n v="3852141"/>
    <s v="+"/>
    <m/>
    <m/>
    <m/>
    <m/>
    <m/>
    <m/>
    <s v="Kfla_3583"/>
    <n v="849"/>
    <m/>
    <m/>
  </r>
  <r>
    <x v="1"/>
    <x v="1"/>
    <s v="GCA_000024345.1"/>
    <s v="Primary Assembly"/>
    <s v="chromosome"/>
    <m/>
    <s v="CP001736.1"/>
    <n v="3851293"/>
    <n v="3852141"/>
    <s v="+"/>
    <s v="ADB32640.1"/>
    <m/>
    <m/>
    <s v="binding-protein-dependent transport systems inner membrane component"/>
    <m/>
    <m/>
    <s v="Kfla_3583"/>
    <n v="849"/>
    <n v="282"/>
    <m/>
  </r>
  <r>
    <x v="0"/>
    <x v="0"/>
    <s v="GCA_000024345.1"/>
    <s v="Primary Assembly"/>
    <s v="chromosome"/>
    <m/>
    <s v="CP001736.1"/>
    <n v="3852182"/>
    <n v="3852820"/>
    <s v="-"/>
    <m/>
    <m/>
    <m/>
    <m/>
    <m/>
    <m/>
    <s v="Kfla_3584"/>
    <n v="639"/>
    <m/>
    <m/>
  </r>
  <r>
    <x v="1"/>
    <x v="1"/>
    <s v="GCA_000024345.1"/>
    <s v="Primary Assembly"/>
    <s v="chromosome"/>
    <m/>
    <s v="CP001736.1"/>
    <n v="3852182"/>
    <n v="3852820"/>
    <s v="-"/>
    <s v="ADB32641.1"/>
    <m/>
    <m/>
    <s v="Methyltransferase type 11"/>
    <m/>
    <m/>
    <s v="Kfla_3584"/>
    <n v="639"/>
    <n v="212"/>
    <m/>
  </r>
  <r>
    <x v="0"/>
    <x v="0"/>
    <s v="GCA_000024345.1"/>
    <s v="Primary Assembly"/>
    <s v="chromosome"/>
    <m/>
    <s v="CP001736.1"/>
    <n v="3852889"/>
    <n v="3853632"/>
    <s v="-"/>
    <m/>
    <m/>
    <m/>
    <m/>
    <m/>
    <m/>
    <s v="Kfla_3585"/>
    <n v="744"/>
    <m/>
    <m/>
  </r>
  <r>
    <x v="1"/>
    <x v="1"/>
    <s v="GCA_000024345.1"/>
    <s v="Primary Assembly"/>
    <s v="chromosome"/>
    <m/>
    <s v="CP001736.1"/>
    <n v="3852889"/>
    <n v="3853632"/>
    <s v="-"/>
    <s v="ADB32642.1"/>
    <m/>
    <m/>
    <s v="dimethylmenaquinone methyltransferase"/>
    <m/>
    <m/>
    <s v="Kfla_3585"/>
    <n v="744"/>
    <n v="247"/>
    <m/>
  </r>
  <r>
    <x v="0"/>
    <x v="0"/>
    <s v="GCA_000024345.1"/>
    <s v="Primary Assembly"/>
    <s v="chromosome"/>
    <m/>
    <s v="CP001736.1"/>
    <n v="3853629"/>
    <n v="3854495"/>
    <s v="-"/>
    <m/>
    <m/>
    <m/>
    <m/>
    <m/>
    <m/>
    <s v="Kfla_3586"/>
    <n v="867"/>
    <m/>
    <m/>
  </r>
  <r>
    <x v="1"/>
    <x v="1"/>
    <s v="GCA_000024345.1"/>
    <s v="Primary Assembly"/>
    <s v="chromosome"/>
    <m/>
    <s v="CP001736.1"/>
    <n v="3853629"/>
    <n v="3854495"/>
    <s v="-"/>
    <s v="ADB32643.1"/>
    <m/>
    <m/>
    <s v="amidohydrolase 2"/>
    <m/>
    <m/>
    <s v="Kfla_3586"/>
    <n v="867"/>
    <n v="288"/>
    <m/>
  </r>
  <r>
    <x v="0"/>
    <x v="0"/>
    <s v="GCA_000024345.1"/>
    <s v="Primary Assembly"/>
    <s v="chromosome"/>
    <m/>
    <s v="CP001736.1"/>
    <n v="3854492"/>
    <n v="3855265"/>
    <s v="-"/>
    <m/>
    <m/>
    <m/>
    <m/>
    <m/>
    <m/>
    <s v="Kfla_3587"/>
    <n v="774"/>
    <m/>
    <m/>
  </r>
  <r>
    <x v="1"/>
    <x v="1"/>
    <s v="GCA_000024345.1"/>
    <s v="Primary Assembly"/>
    <s v="chromosome"/>
    <m/>
    <s v="CP001736.1"/>
    <n v="3854492"/>
    <n v="3855265"/>
    <s v="-"/>
    <s v="ADB32644.1"/>
    <m/>
    <m/>
    <s v="Enoyl-CoA hydratase/isomerase"/>
    <m/>
    <m/>
    <s v="Kfla_3587"/>
    <n v="774"/>
    <n v="257"/>
    <m/>
  </r>
  <r>
    <x v="0"/>
    <x v="0"/>
    <s v="GCA_000024345.1"/>
    <s v="Primary Assembly"/>
    <s v="chromosome"/>
    <m/>
    <s v="CP001736.1"/>
    <n v="3855262"/>
    <n v="3856413"/>
    <s v="-"/>
    <m/>
    <m/>
    <m/>
    <m/>
    <m/>
    <m/>
    <s v="Kfla_3588"/>
    <n v="1152"/>
    <m/>
    <m/>
  </r>
  <r>
    <x v="1"/>
    <x v="1"/>
    <s v="GCA_000024345.1"/>
    <s v="Primary Assembly"/>
    <s v="chromosome"/>
    <m/>
    <s v="CP001736.1"/>
    <n v="3855262"/>
    <n v="3856413"/>
    <s v="-"/>
    <s v="ADB32645.1"/>
    <m/>
    <m/>
    <s v="Formyl-CoA transferase"/>
    <m/>
    <m/>
    <s v="Kfla_3588"/>
    <n v="1152"/>
    <n v="383"/>
    <m/>
  </r>
  <r>
    <x v="0"/>
    <x v="0"/>
    <s v="GCA_000024345.1"/>
    <s v="Primary Assembly"/>
    <s v="chromosome"/>
    <m/>
    <s v="CP001736.1"/>
    <n v="3856413"/>
    <n v="3857753"/>
    <s v="-"/>
    <m/>
    <m/>
    <m/>
    <m/>
    <m/>
    <m/>
    <s v="Kfla_3589"/>
    <n v="1341"/>
    <m/>
    <m/>
  </r>
  <r>
    <x v="1"/>
    <x v="1"/>
    <s v="GCA_000024345.1"/>
    <s v="Primary Assembly"/>
    <s v="chromosome"/>
    <m/>
    <s v="CP001736.1"/>
    <n v="3856413"/>
    <n v="3857753"/>
    <s v="-"/>
    <s v="ADB32646.1"/>
    <m/>
    <m/>
    <s v="extracellular solute-binding protein family 1"/>
    <m/>
    <m/>
    <s v="Kfla_3589"/>
    <n v="1341"/>
    <n v="446"/>
    <m/>
  </r>
  <r>
    <x v="0"/>
    <x v="0"/>
    <s v="GCA_000024345.1"/>
    <s v="Primary Assembly"/>
    <s v="chromosome"/>
    <m/>
    <s v="CP001736.1"/>
    <n v="3857768"/>
    <n v="3858649"/>
    <s v="-"/>
    <m/>
    <m/>
    <m/>
    <m/>
    <m/>
    <m/>
    <s v="Kfla_3590"/>
    <n v="882"/>
    <m/>
    <m/>
  </r>
  <r>
    <x v="1"/>
    <x v="1"/>
    <s v="GCA_000024345.1"/>
    <s v="Primary Assembly"/>
    <s v="chromosome"/>
    <m/>
    <s v="CP001736.1"/>
    <n v="3857768"/>
    <n v="3858649"/>
    <s v="-"/>
    <s v="ADB32647.1"/>
    <m/>
    <m/>
    <s v="binding-protein-dependent transport systems inner membrane component"/>
    <m/>
    <m/>
    <s v="Kfla_3590"/>
    <n v="882"/>
    <n v="293"/>
    <m/>
  </r>
  <r>
    <x v="0"/>
    <x v="0"/>
    <s v="GCA_000024345.1"/>
    <s v="Primary Assembly"/>
    <s v="chromosome"/>
    <m/>
    <s v="CP001736.1"/>
    <n v="3858646"/>
    <n v="3859557"/>
    <s v="-"/>
    <m/>
    <m/>
    <m/>
    <m/>
    <m/>
    <m/>
    <s v="Kfla_3591"/>
    <n v="912"/>
    <m/>
    <m/>
  </r>
  <r>
    <x v="1"/>
    <x v="1"/>
    <s v="GCA_000024345.1"/>
    <s v="Primary Assembly"/>
    <s v="chromosome"/>
    <m/>
    <s v="CP001736.1"/>
    <n v="3858646"/>
    <n v="3859557"/>
    <s v="-"/>
    <s v="ADB32648.1"/>
    <m/>
    <m/>
    <s v="binding-protein-dependent transport systems inner membrane component"/>
    <m/>
    <m/>
    <s v="Kfla_3591"/>
    <n v="912"/>
    <n v="303"/>
    <m/>
  </r>
  <r>
    <x v="0"/>
    <x v="0"/>
    <s v="GCA_000024345.1"/>
    <s v="Primary Assembly"/>
    <s v="chromosome"/>
    <m/>
    <s v="CP001736.1"/>
    <n v="3859554"/>
    <n v="3860399"/>
    <s v="-"/>
    <m/>
    <m/>
    <m/>
    <m/>
    <m/>
    <m/>
    <s v="Kfla_3592"/>
    <n v="846"/>
    <m/>
    <m/>
  </r>
  <r>
    <x v="1"/>
    <x v="1"/>
    <s v="GCA_000024345.1"/>
    <s v="Primary Assembly"/>
    <s v="chromosome"/>
    <m/>
    <s v="CP001736.1"/>
    <n v="3859554"/>
    <n v="3860399"/>
    <s v="-"/>
    <s v="ADB32649.1"/>
    <m/>
    <m/>
    <s v="6-phosphogluconate dehydrogenase NAD-binding protein"/>
    <m/>
    <m/>
    <s v="Kfla_3592"/>
    <n v="846"/>
    <n v="281"/>
    <m/>
  </r>
  <r>
    <x v="0"/>
    <x v="0"/>
    <s v="GCA_000024345.1"/>
    <s v="Primary Assembly"/>
    <s v="chromosome"/>
    <m/>
    <s v="CP001736.1"/>
    <n v="3860504"/>
    <n v="3861187"/>
    <s v="+"/>
    <m/>
    <m/>
    <m/>
    <m/>
    <m/>
    <m/>
    <s v="Kfla_3593"/>
    <n v="684"/>
    <m/>
    <m/>
  </r>
  <r>
    <x v="1"/>
    <x v="1"/>
    <s v="GCA_000024345.1"/>
    <s v="Primary Assembly"/>
    <s v="chromosome"/>
    <m/>
    <s v="CP001736.1"/>
    <n v="3860504"/>
    <n v="3861187"/>
    <s v="+"/>
    <s v="ADB32650.1"/>
    <m/>
    <m/>
    <s v="transcriptional regulator, GntR family"/>
    <m/>
    <m/>
    <s v="Kfla_3593"/>
    <n v="684"/>
    <n v="227"/>
    <m/>
  </r>
  <r>
    <x v="0"/>
    <x v="0"/>
    <s v="GCA_000024345.1"/>
    <s v="Primary Assembly"/>
    <s v="chromosome"/>
    <m/>
    <s v="CP001736.1"/>
    <n v="3861148"/>
    <n v="3862281"/>
    <s v="-"/>
    <m/>
    <m/>
    <m/>
    <m/>
    <m/>
    <m/>
    <s v="Kfla_3594"/>
    <n v="1134"/>
    <m/>
    <m/>
  </r>
  <r>
    <x v="1"/>
    <x v="1"/>
    <s v="GCA_000024345.1"/>
    <s v="Primary Assembly"/>
    <s v="chromosome"/>
    <m/>
    <s v="CP001736.1"/>
    <n v="3861148"/>
    <n v="3862281"/>
    <s v="-"/>
    <s v="ADB32651.1"/>
    <m/>
    <m/>
    <s v="aminotransferase class V"/>
    <m/>
    <m/>
    <s v="Kfla_3594"/>
    <n v="1134"/>
    <n v="377"/>
    <m/>
  </r>
  <r>
    <x v="0"/>
    <x v="0"/>
    <s v="GCA_000024345.1"/>
    <s v="Primary Assembly"/>
    <s v="chromosome"/>
    <m/>
    <s v="CP001736.1"/>
    <n v="3862308"/>
    <n v="3863060"/>
    <s v="+"/>
    <m/>
    <m/>
    <m/>
    <m/>
    <m/>
    <m/>
    <s v="Kfla_3595"/>
    <n v="753"/>
    <m/>
    <m/>
  </r>
  <r>
    <x v="1"/>
    <x v="1"/>
    <s v="GCA_000024345.1"/>
    <s v="Primary Assembly"/>
    <s v="chromosome"/>
    <m/>
    <s v="CP001736.1"/>
    <n v="3862308"/>
    <n v="3863060"/>
    <s v="+"/>
    <s v="ADB32652.1"/>
    <m/>
    <m/>
    <s v="glycerophosphoryl diester phosphodiesterase"/>
    <m/>
    <m/>
    <s v="Kfla_3595"/>
    <n v="753"/>
    <n v="250"/>
    <m/>
  </r>
  <r>
    <x v="0"/>
    <x v="0"/>
    <s v="GCA_000024345.1"/>
    <s v="Primary Assembly"/>
    <s v="chromosome"/>
    <m/>
    <s v="CP001736.1"/>
    <n v="3863114"/>
    <n v="3864487"/>
    <s v="+"/>
    <m/>
    <m/>
    <m/>
    <m/>
    <m/>
    <m/>
    <s v="Kfla_3596"/>
    <n v="1374"/>
    <m/>
    <m/>
  </r>
  <r>
    <x v="1"/>
    <x v="1"/>
    <s v="GCA_000024345.1"/>
    <s v="Primary Assembly"/>
    <s v="chromosome"/>
    <m/>
    <s v="CP001736.1"/>
    <n v="3863114"/>
    <n v="3864487"/>
    <s v="+"/>
    <s v="ADB32653.1"/>
    <m/>
    <m/>
    <s v="major facilitator superfamily MFS_1"/>
    <m/>
    <m/>
    <s v="Kfla_3596"/>
    <n v="1374"/>
    <n v="457"/>
    <m/>
  </r>
  <r>
    <x v="0"/>
    <x v="0"/>
    <s v="GCA_000024345.1"/>
    <s v="Primary Assembly"/>
    <s v="chromosome"/>
    <m/>
    <s v="CP001736.1"/>
    <n v="3864708"/>
    <n v="3865094"/>
    <s v="+"/>
    <m/>
    <m/>
    <m/>
    <m/>
    <m/>
    <m/>
    <s v="Kfla_3597"/>
    <n v="387"/>
    <m/>
    <m/>
  </r>
  <r>
    <x v="1"/>
    <x v="1"/>
    <s v="GCA_000024345.1"/>
    <s v="Primary Assembly"/>
    <s v="chromosome"/>
    <m/>
    <s v="CP001736.1"/>
    <n v="3864708"/>
    <n v="3865094"/>
    <s v="+"/>
    <s v="ADB32654.1"/>
    <m/>
    <m/>
    <s v="hypothetical protein"/>
    <m/>
    <m/>
    <s v="Kfla_3597"/>
    <n v="387"/>
    <n v="128"/>
    <m/>
  </r>
  <r>
    <x v="0"/>
    <x v="0"/>
    <s v="GCA_000024345.1"/>
    <s v="Primary Assembly"/>
    <s v="chromosome"/>
    <m/>
    <s v="CP001736.1"/>
    <n v="3865468"/>
    <n v="3866025"/>
    <s v="-"/>
    <m/>
    <m/>
    <m/>
    <m/>
    <m/>
    <m/>
    <s v="Kfla_3598"/>
    <n v="558"/>
    <m/>
    <m/>
  </r>
  <r>
    <x v="1"/>
    <x v="1"/>
    <s v="GCA_000024345.1"/>
    <s v="Primary Assembly"/>
    <s v="chromosome"/>
    <m/>
    <s v="CP001736.1"/>
    <n v="3865468"/>
    <n v="3866025"/>
    <s v="-"/>
    <s v="ADB32655.1"/>
    <m/>
    <m/>
    <s v="FxsA cytoplasmic membrane protein"/>
    <m/>
    <m/>
    <s v="Kfla_3598"/>
    <n v="558"/>
    <n v="185"/>
    <m/>
  </r>
  <r>
    <x v="0"/>
    <x v="0"/>
    <s v="GCA_000024345.1"/>
    <s v="Primary Assembly"/>
    <s v="chromosome"/>
    <m/>
    <s v="CP001736.1"/>
    <n v="3866059"/>
    <n v="3867627"/>
    <s v="-"/>
    <m/>
    <m/>
    <m/>
    <m/>
    <m/>
    <m/>
    <s v="Kfla_3599"/>
    <n v="1569"/>
    <m/>
    <m/>
  </r>
  <r>
    <x v="1"/>
    <x v="1"/>
    <s v="GCA_000024345.1"/>
    <s v="Primary Assembly"/>
    <s v="chromosome"/>
    <m/>
    <s v="CP001736.1"/>
    <n v="3866059"/>
    <n v="3867627"/>
    <s v="-"/>
    <s v="ADB32656.1"/>
    <m/>
    <m/>
    <s v="apolipoprotein N-acyltransferase"/>
    <m/>
    <m/>
    <s v="Kfla_3599"/>
    <n v="1569"/>
    <n v="522"/>
    <m/>
  </r>
  <r>
    <x v="0"/>
    <x v="0"/>
    <s v="GCA_000024345.1"/>
    <s v="Primary Assembly"/>
    <s v="chromosome"/>
    <m/>
    <s v="CP001736.1"/>
    <n v="3868227"/>
    <n v="3868616"/>
    <s v="-"/>
    <m/>
    <m/>
    <m/>
    <m/>
    <m/>
    <m/>
    <s v="Kfla_3600"/>
    <n v="390"/>
    <m/>
    <m/>
  </r>
  <r>
    <x v="1"/>
    <x v="1"/>
    <s v="GCA_000024345.1"/>
    <s v="Primary Assembly"/>
    <s v="chromosome"/>
    <m/>
    <s v="CP001736.1"/>
    <n v="3868227"/>
    <n v="3868616"/>
    <s v="-"/>
    <s v="ADB32657.1"/>
    <m/>
    <m/>
    <s v="beta-alanyl-CoA:ammonia lyase"/>
    <m/>
    <m/>
    <s v="Kfla_3600"/>
    <n v="390"/>
    <n v="129"/>
    <m/>
  </r>
  <r>
    <x v="0"/>
    <x v="0"/>
    <s v="GCA_000024345.1"/>
    <s v="Primary Assembly"/>
    <s v="chromosome"/>
    <m/>
    <s v="CP001736.1"/>
    <n v="3868613"/>
    <n v="3869371"/>
    <s v="-"/>
    <m/>
    <m/>
    <m/>
    <m/>
    <m/>
    <m/>
    <s v="Kfla_3601"/>
    <n v="759"/>
    <m/>
    <m/>
  </r>
  <r>
    <x v="1"/>
    <x v="1"/>
    <s v="GCA_000024345.1"/>
    <s v="Primary Assembly"/>
    <s v="chromosome"/>
    <m/>
    <s v="CP001736.1"/>
    <n v="3868613"/>
    <n v="3869371"/>
    <s v="-"/>
    <s v="ADB32658.1"/>
    <m/>
    <m/>
    <s v="cobalamin B12-binding domain protein"/>
    <m/>
    <m/>
    <s v="Kfla_3601"/>
    <n v="759"/>
    <n v="252"/>
    <m/>
  </r>
  <r>
    <x v="0"/>
    <x v="0"/>
    <s v="GCA_000024345.1"/>
    <s v="Primary Assembly"/>
    <s v="chromosome"/>
    <m/>
    <s v="CP001736.1"/>
    <n v="3869368"/>
    <n v="3870936"/>
    <s v="-"/>
    <m/>
    <m/>
    <m/>
    <m/>
    <m/>
    <m/>
    <s v="Kfla_3602"/>
    <n v="1569"/>
    <m/>
    <m/>
  </r>
  <r>
    <x v="1"/>
    <x v="1"/>
    <s v="GCA_000024345.1"/>
    <s v="Primary Assembly"/>
    <s v="chromosome"/>
    <m/>
    <s v="CP001736.1"/>
    <n v="3869368"/>
    <n v="3870936"/>
    <s v="-"/>
    <s v="ADB32659.1"/>
    <m/>
    <m/>
    <s v="D-Lysine 56-aminomutase alpha subunit"/>
    <m/>
    <m/>
    <s v="Kfla_3602"/>
    <n v="1569"/>
    <n v="522"/>
    <m/>
  </r>
  <r>
    <x v="0"/>
    <x v="0"/>
    <s v="GCA_000024345.1"/>
    <s v="Primary Assembly"/>
    <s v="chromosome"/>
    <m/>
    <s v="CP001736.1"/>
    <n v="3870933"/>
    <n v="3872534"/>
    <s v="-"/>
    <m/>
    <m/>
    <m/>
    <m/>
    <m/>
    <m/>
    <s v="Kfla_3603"/>
    <n v="1602"/>
    <m/>
    <m/>
  </r>
  <r>
    <x v="1"/>
    <x v="1"/>
    <s v="GCA_000024345.1"/>
    <s v="Primary Assembly"/>
    <s v="chromosome"/>
    <m/>
    <s v="CP001736.1"/>
    <n v="3870933"/>
    <n v="3872534"/>
    <s v="-"/>
    <s v="ADB32660.1"/>
    <m/>
    <m/>
    <s v="Amidohydrolase 3"/>
    <m/>
    <m/>
    <s v="Kfla_3603"/>
    <n v="1602"/>
    <n v="533"/>
    <m/>
  </r>
  <r>
    <x v="0"/>
    <x v="0"/>
    <s v="GCA_000024345.1"/>
    <s v="Primary Assembly"/>
    <s v="chromosome"/>
    <m/>
    <s v="CP001736.1"/>
    <n v="3872538"/>
    <n v="3873590"/>
    <s v="-"/>
    <m/>
    <m/>
    <m/>
    <m/>
    <m/>
    <m/>
    <s v="Kfla_3604"/>
    <n v="1053"/>
    <m/>
    <m/>
  </r>
  <r>
    <x v="1"/>
    <x v="1"/>
    <s v="GCA_000024345.1"/>
    <s v="Primary Assembly"/>
    <s v="chromosome"/>
    <m/>
    <s v="CP001736.1"/>
    <n v="3872538"/>
    <n v="3873590"/>
    <s v="-"/>
    <s v="ADB32661.1"/>
    <m/>
    <m/>
    <s v="L-erythro-3,5-diaminohexanoate dehydrogenase"/>
    <m/>
    <m/>
    <s v="Kfla_3604"/>
    <n v="1053"/>
    <n v="350"/>
    <m/>
  </r>
  <r>
    <x v="0"/>
    <x v="0"/>
    <s v="GCA_000024345.1"/>
    <s v="Primary Assembly"/>
    <s v="chromosome"/>
    <m/>
    <s v="CP001736.1"/>
    <n v="3873745"/>
    <n v="3875217"/>
    <s v="+"/>
    <m/>
    <m/>
    <m/>
    <m/>
    <m/>
    <m/>
    <s v="Kfla_3605"/>
    <n v="1473"/>
    <m/>
    <m/>
  </r>
  <r>
    <x v="1"/>
    <x v="1"/>
    <s v="GCA_000024345.1"/>
    <s v="Primary Assembly"/>
    <s v="chromosome"/>
    <m/>
    <s v="CP001736.1"/>
    <n v="3873745"/>
    <n v="3875217"/>
    <s v="+"/>
    <s v="ADB32662.1"/>
    <m/>
    <m/>
    <s v="lysine 2,3-aminomutase YodO family protein"/>
    <m/>
    <m/>
    <s v="Kfla_3605"/>
    <n v="1473"/>
    <n v="490"/>
    <m/>
  </r>
  <r>
    <x v="0"/>
    <x v="0"/>
    <s v="GCA_000024345.1"/>
    <s v="Primary Assembly"/>
    <s v="chromosome"/>
    <m/>
    <s v="CP001736.1"/>
    <n v="3875319"/>
    <n v="3876008"/>
    <s v="+"/>
    <m/>
    <m/>
    <m/>
    <m/>
    <m/>
    <m/>
    <s v="Kfla_3606"/>
    <n v="690"/>
    <m/>
    <m/>
  </r>
  <r>
    <x v="1"/>
    <x v="1"/>
    <s v="GCA_000024345.1"/>
    <s v="Primary Assembly"/>
    <s v="chromosome"/>
    <m/>
    <s v="CP001736.1"/>
    <n v="3875319"/>
    <n v="3876008"/>
    <s v="+"/>
    <s v="ADB32663.1"/>
    <m/>
    <m/>
    <s v="Methyltransferase type 11"/>
    <m/>
    <m/>
    <s v="Kfla_3606"/>
    <n v="690"/>
    <n v="229"/>
    <m/>
  </r>
  <r>
    <x v="0"/>
    <x v="0"/>
    <s v="GCA_000024345.1"/>
    <s v="Primary Assembly"/>
    <s v="chromosome"/>
    <m/>
    <s v="CP001736.1"/>
    <n v="3876005"/>
    <n v="3876478"/>
    <s v="-"/>
    <m/>
    <m/>
    <m/>
    <m/>
    <m/>
    <m/>
    <s v="Kfla_3607"/>
    <n v="474"/>
    <m/>
    <m/>
  </r>
  <r>
    <x v="1"/>
    <x v="1"/>
    <s v="GCA_000024345.1"/>
    <s v="Primary Assembly"/>
    <s v="chromosome"/>
    <m/>
    <s v="CP001736.1"/>
    <n v="3876005"/>
    <n v="3876478"/>
    <s v="-"/>
    <s v="ADB32664.1"/>
    <m/>
    <m/>
    <s v="transcriptional regulator, AsnC family"/>
    <m/>
    <m/>
    <s v="Kfla_3607"/>
    <n v="474"/>
    <n v="157"/>
    <m/>
  </r>
  <r>
    <x v="0"/>
    <x v="0"/>
    <s v="GCA_000024345.1"/>
    <s v="Primary Assembly"/>
    <s v="chromosome"/>
    <m/>
    <s v="CP001736.1"/>
    <n v="3876529"/>
    <n v="3877455"/>
    <s v="+"/>
    <m/>
    <m/>
    <m/>
    <m/>
    <m/>
    <m/>
    <s v="Kfla_3608"/>
    <n v="927"/>
    <m/>
    <m/>
  </r>
  <r>
    <x v="1"/>
    <x v="1"/>
    <s v="GCA_000024345.1"/>
    <s v="Primary Assembly"/>
    <s v="chromosome"/>
    <m/>
    <s v="CP001736.1"/>
    <n v="3876529"/>
    <n v="3877455"/>
    <s v="+"/>
    <s v="ADB32665.1"/>
    <m/>
    <m/>
    <s v="5'-3' exonuclease"/>
    <m/>
    <m/>
    <s v="Kfla_3608"/>
    <n v="927"/>
    <n v="308"/>
    <m/>
  </r>
  <r>
    <x v="0"/>
    <x v="0"/>
    <s v="GCA_000024345.1"/>
    <s v="Primary Assembly"/>
    <s v="chromosome"/>
    <m/>
    <s v="CP001736.1"/>
    <n v="3877505"/>
    <n v="3878710"/>
    <s v="+"/>
    <m/>
    <m/>
    <m/>
    <m/>
    <m/>
    <m/>
    <s v="Kfla_3609"/>
    <n v="1206"/>
    <m/>
    <m/>
  </r>
  <r>
    <x v="1"/>
    <x v="1"/>
    <s v="GCA_000024345.1"/>
    <s v="Primary Assembly"/>
    <s v="chromosome"/>
    <m/>
    <s v="CP001736.1"/>
    <n v="3877505"/>
    <n v="3878710"/>
    <s v="+"/>
    <s v="ADB32666.1"/>
    <m/>
    <m/>
    <s v="amidohydrolase"/>
    <m/>
    <m/>
    <s v="Kfla_3609"/>
    <n v="1206"/>
    <n v="401"/>
    <m/>
  </r>
  <r>
    <x v="0"/>
    <x v="0"/>
    <s v="GCA_000024345.1"/>
    <s v="Primary Assembly"/>
    <s v="chromosome"/>
    <m/>
    <s v="CP001736.1"/>
    <n v="3878727"/>
    <n v="3879620"/>
    <s v="-"/>
    <m/>
    <m/>
    <m/>
    <m/>
    <m/>
    <m/>
    <s v="Kfla_3610"/>
    <n v="894"/>
    <m/>
    <m/>
  </r>
  <r>
    <x v="1"/>
    <x v="1"/>
    <s v="GCA_000024345.1"/>
    <s v="Primary Assembly"/>
    <s v="chromosome"/>
    <m/>
    <s v="CP001736.1"/>
    <n v="3878727"/>
    <n v="3879620"/>
    <s v="-"/>
    <s v="ADB32667.1"/>
    <m/>
    <m/>
    <s v="RNA polymerase, sigma-24 subunit, ECF subfamily"/>
    <m/>
    <m/>
    <s v="Kfla_3610"/>
    <n v="894"/>
    <n v="297"/>
    <m/>
  </r>
  <r>
    <x v="0"/>
    <x v="0"/>
    <s v="GCA_000024345.1"/>
    <s v="Primary Assembly"/>
    <s v="chromosome"/>
    <m/>
    <s v="CP001736.1"/>
    <n v="3879813"/>
    <n v="3881870"/>
    <s v="-"/>
    <m/>
    <m/>
    <m/>
    <m/>
    <m/>
    <m/>
    <s v="Kfla_3611"/>
    <n v="2058"/>
    <m/>
    <m/>
  </r>
  <r>
    <x v="1"/>
    <x v="1"/>
    <s v="GCA_000024345.1"/>
    <s v="Primary Assembly"/>
    <s v="chromosome"/>
    <m/>
    <s v="CP001736.1"/>
    <n v="3879813"/>
    <n v="3881870"/>
    <s v="-"/>
    <s v="ADB32668.1"/>
    <m/>
    <m/>
    <s v="ABC transporter transmembrane region"/>
    <m/>
    <m/>
    <s v="Kfla_3611"/>
    <n v="2058"/>
    <n v="685"/>
    <m/>
  </r>
  <r>
    <x v="0"/>
    <x v="0"/>
    <s v="GCA_000024345.1"/>
    <s v="Primary Assembly"/>
    <s v="chromosome"/>
    <m/>
    <s v="CP001736.1"/>
    <n v="3881867"/>
    <n v="3883600"/>
    <s v="-"/>
    <m/>
    <m/>
    <m/>
    <m/>
    <m/>
    <m/>
    <s v="Kfla_3612"/>
    <n v="1734"/>
    <m/>
    <m/>
  </r>
  <r>
    <x v="1"/>
    <x v="1"/>
    <s v="GCA_000024345.1"/>
    <s v="Primary Assembly"/>
    <s v="chromosome"/>
    <m/>
    <s v="CP001736.1"/>
    <n v="3881867"/>
    <n v="3883600"/>
    <s v="-"/>
    <s v="ADB32669.1"/>
    <m/>
    <m/>
    <s v="ABC transporter related protein"/>
    <m/>
    <m/>
    <s v="Kfla_3612"/>
    <n v="1734"/>
    <n v="577"/>
    <m/>
  </r>
  <r>
    <x v="0"/>
    <x v="0"/>
    <s v="GCA_000024345.1"/>
    <s v="Primary Assembly"/>
    <s v="chromosome"/>
    <m/>
    <s v="CP001736.1"/>
    <n v="3883600"/>
    <n v="3884184"/>
    <s v="-"/>
    <m/>
    <m/>
    <m/>
    <m/>
    <m/>
    <m/>
    <s v="Kfla_3613"/>
    <n v="585"/>
    <m/>
    <m/>
  </r>
  <r>
    <x v="1"/>
    <x v="1"/>
    <s v="GCA_000024345.1"/>
    <s v="Primary Assembly"/>
    <s v="chromosome"/>
    <m/>
    <s v="CP001736.1"/>
    <n v="3883600"/>
    <n v="3884184"/>
    <s v="-"/>
    <s v="ADB32670.1"/>
    <m/>
    <m/>
    <s v="transcriptional regulator, TetR family"/>
    <m/>
    <m/>
    <s v="Kfla_3613"/>
    <n v="585"/>
    <n v="194"/>
    <m/>
  </r>
  <r>
    <x v="0"/>
    <x v="0"/>
    <s v="GCA_000024345.1"/>
    <s v="Primary Assembly"/>
    <s v="chromosome"/>
    <m/>
    <s v="CP001736.1"/>
    <n v="3884265"/>
    <n v="3885020"/>
    <s v="-"/>
    <m/>
    <m/>
    <m/>
    <m/>
    <m/>
    <m/>
    <s v="Kfla_3614"/>
    <n v="756"/>
    <m/>
    <m/>
  </r>
  <r>
    <x v="1"/>
    <x v="1"/>
    <s v="GCA_000024345.1"/>
    <s v="Primary Assembly"/>
    <s v="chromosome"/>
    <m/>
    <s v="CP001736.1"/>
    <n v="3884265"/>
    <n v="3885020"/>
    <s v="-"/>
    <s v="ADB32671.1"/>
    <m/>
    <m/>
    <s v="transcriptional regulator, TetR family"/>
    <m/>
    <m/>
    <s v="Kfla_3614"/>
    <n v="756"/>
    <n v="251"/>
    <m/>
  </r>
  <r>
    <x v="0"/>
    <x v="0"/>
    <s v="GCA_000024345.1"/>
    <s v="Primary Assembly"/>
    <s v="chromosome"/>
    <m/>
    <s v="CP001736.1"/>
    <n v="3885218"/>
    <n v="3887101"/>
    <s v="+"/>
    <m/>
    <m/>
    <m/>
    <m/>
    <m/>
    <m/>
    <s v="Kfla_3615"/>
    <n v="1884"/>
    <m/>
    <m/>
  </r>
  <r>
    <x v="1"/>
    <x v="1"/>
    <s v="GCA_000024345.1"/>
    <s v="Primary Assembly"/>
    <s v="chromosome"/>
    <m/>
    <s v="CP001736.1"/>
    <n v="3885218"/>
    <n v="3887101"/>
    <s v="+"/>
    <s v="ADB32672.1"/>
    <m/>
    <m/>
    <s v="ABC transporter related protein"/>
    <m/>
    <m/>
    <s v="Kfla_3615"/>
    <n v="1884"/>
    <n v="627"/>
    <m/>
  </r>
  <r>
    <x v="0"/>
    <x v="0"/>
    <s v="GCA_000024345.1"/>
    <s v="Primary Assembly"/>
    <s v="chromosome"/>
    <m/>
    <s v="CP001736.1"/>
    <n v="3887180"/>
    <n v="3890065"/>
    <s v="+"/>
    <m/>
    <m/>
    <m/>
    <m/>
    <m/>
    <m/>
    <s v="Kfla_3616"/>
    <n v="2886"/>
    <m/>
    <m/>
  </r>
  <r>
    <x v="1"/>
    <x v="1"/>
    <s v="GCA_000024345.1"/>
    <s v="Primary Assembly"/>
    <s v="chromosome"/>
    <m/>
    <s v="CP001736.1"/>
    <n v="3887180"/>
    <n v="3890065"/>
    <s v="+"/>
    <s v="ADB32673.1"/>
    <m/>
    <m/>
    <s v="SNF2-related protein"/>
    <m/>
    <m/>
    <s v="Kfla_3616"/>
    <n v="2886"/>
    <n v="961"/>
    <m/>
  </r>
  <r>
    <x v="0"/>
    <x v="0"/>
    <s v="GCA_000024345.1"/>
    <s v="Primary Assembly"/>
    <s v="chromosome"/>
    <m/>
    <s v="CP001736.1"/>
    <n v="3890062"/>
    <n v="3891357"/>
    <s v="+"/>
    <m/>
    <m/>
    <m/>
    <m/>
    <m/>
    <m/>
    <s v="Kfla_3617"/>
    <n v="1296"/>
    <m/>
    <m/>
  </r>
  <r>
    <x v="1"/>
    <x v="1"/>
    <s v="GCA_000024345.1"/>
    <s v="Primary Assembly"/>
    <s v="chromosome"/>
    <m/>
    <s v="CP001736.1"/>
    <n v="3890062"/>
    <n v="3891357"/>
    <s v="+"/>
    <s v="ADB32674.1"/>
    <m/>
    <m/>
    <s v="zinc finger SWIM domain protein"/>
    <m/>
    <m/>
    <s v="Kfla_3617"/>
    <n v="1296"/>
    <n v="431"/>
    <m/>
  </r>
  <r>
    <x v="0"/>
    <x v="0"/>
    <s v="GCA_000024345.1"/>
    <s v="Primary Assembly"/>
    <s v="chromosome"/>
    <m/>
    <s v="CP001736.1"/>
    <n v="3891514"/>
    <n v="3892020"/>
    <s v="+"/>
    <m/>
    <m/>
    <m/>
    <m/>
    <m/>
    <m/>
    <s v="Kfla_3618"/>
    <n v="507"/>
    <m/>
    <m/>
  </r>
  <r>
    <x v="1"/>
    <x v="1"/>
    <s v="GCA_000024345.1"/>
    <s v="Primary Assembly"/>
    <s v="chromosome"/>
    <m/>
    <s v="CP001736.1"/>
    <n v="3891514"/>
    <n v="3892020"/>
    <s v="+"/>
    <s v="ADB32675.1"/>
    <m/>
    <m/>
    <s v="GCN5-related N-acetyltransferase"/>
    <m/>
    <m/>
    <s v="Kfla_3618"/>
    <n v="507"/>
    <n v="168"/>
    <m/>
  </r>
  <r>
    <x v="0"/>
    <x v="0"/>
    <s v="GCA_000024345.1"/>
    <s v="Primary Assembly"/>
    <s v="chromosome"/>
    <m/>
    <s v="CP001736.1"/>
    <n v="3892281"/>
    <n v="3893321"/>
    <s v="+"/>
    <m/>
    <m/>
    <m/>
    <m/>
    <m/>
    <m/>
    <s v="Kfla_3619"/>
    <n v="1041"/>
    <m/>
    <m/>
  </r>
  <r>
    <x v="1"/>
    <x v="1"/>
    <s v="GCA_000024345.1"/>
    <s v="Primary Assembly"/>
    <s v="chromosome"/>
    <m/>
    <s v="CP001736.1"/>
    <n v="3892281"/>
    <n v="3893321"/>
    <s v="+"/>
    <s v="ADB32676.1"/>
    <m/>
    <m/>
    <s v="D-isomer specific 2-hydroxyacid dehydrogenase NAD-binding protein"/>
    <m/>
    <m/>
    <s v="Kfla_3619"/>
    <n v="1041"/>
    <n v="346"/>
    <m/>
  </r>
  <r>
    <x v="0"/>
    <x v="0"/>
    <s v="GCA_000024345.1"/>
    <s v="Primary Assembly"/>
    <s v="chromosome"/>
    <m/>
    <s v="CP001736.1"/>
    <n v="3893318"/>
    <n v="3894346"/>
    <s v="+"/>
    <m/>
    <m/>
    <m/>
    <m/>
    <m/>
    <m/>
    <s v="Kfla_3620"/>
    <n v="1029"/>
    <m/>
    <m/>
  </r>
  <r>
    <x v="1"/>
    <x v="1"/>
    <s v="GCA_000024345.1"/>
    <s v="Primary Assembly"/>
    <s v="chromosome"/>
    <m/>
    <s v="CP001736.1"/>
    <n v="3893318"/>
    <n v="3894346"/>
    <s v="+"/>
    <s v="ADB32677.1"/>
    <m/>
    <m/>
    <s v="D-alanine/D-alanine ligase"/>
    <m/>
    <m/>
    <s v="Kfla_3620"/>
    <n v="1029"/>
    <n v="342"/>
    <m/>
  </r>
  <r>
    <x v="0"/>
    <x v="0"/>
    <s v="GCA_000024345.1"/>
    <s v="Primary Assembly"/>
    <s v="chromosome"/>
    <m/>
    <s v="CP001736.1"/>
    <n v="3894343"/>
    <n v="3894951"/>
    <s v="+"/>
    <m/>
    <m/>
    <m/>
    <m/>
    <m/>
    <m/>
    <s v="Kfla_3621"/>
    <n v="609"/>
    <m/>
    <m/>
  </r>
  <r>
    <x v="1"/>
    <x v="1"/>
    <s v="GCA_000024345.1"/>
    <s v="Primary Assembly"/>
    <s v="chromosome"/>
    <m/>
    <s v="CP001736.1"/>
    <n v="3894343"/>
    <n v="3894951"/>
    <s v="+"/>
    <s v="ADB32678.1"/>
    <m/>
    <m/>
    <s v="D-Ala-D-Ala dipeptidase"/>
    <m/>
    <m/>
    <s v="Kfla_3621"/>
    <n v="609"/>
    <n v="202"/>
    <m/>
  </r>
  <r>
    <x v="0"/>
    <x v="0"/>
    <s v="GCA_000024345.1"/>
    <s v="Primary Assembly"/>
    <s v="chromosome"/>
    <m/>
    <s v="CP001736.1"/>
    <n v="3894958"/>
    <n v="3896133"/>
    <s v="+"/>
    <m/>
    <m/>
    <m/>
    <m/>
    <m/>
    <m/>
    <s v="Kfla_3622"/>
    <n v="1176"/>
    <m/>
    <m/>
  </r>
  <r>
    <x v="1"/>
    <x v="1"/>
    <s v="GCA_000024345.1"/>
    <s v="Primary Assembly"/>
    <s v="chromosome"/>
    <m/>
    <s v="CP001736.1"/>
    <n v="3894958"/>
    <n v="3896133"/>
    <s v="+"/>
    <s v="ADB32679.1"/>
    <m/>
    <m/>
    <s v="UDP-N-acetylglucosamine--N-acetylmuramyl- (pentapeptide) pyrophosphoryl-undecaprenol N- acetylglucosamine transferase"/>
    <m/>
    <m/>
    <s v="Kfla_3622"/>
    <n v="1176"/>
    <n v="391"/>
    <m/>
  </r>
  <r>
    <x v="0"/>
    <x v="0"/>
    <s v="GCA_000024345.1"/>
    <s v="Primary Assembly"/>
    <s v="chromosome"/>
    <m/>
    <s v="CP001736.1"/>
    <n v="3896172"/>
    <n v="3896648"/>
    <s v="+"/>
    <m/>
    <m/>
    <m/>
    <m/>
    <m/>
    <m/>
    <s v="Kfla_3623"/>
    <n v="477"/>
    <m/>
    <m/>
  </r>
  <r>
    <x v="1"/>
    <x v="1"/>
    <s v="GCA_000024345.1"/>
    <s v="Primary Assembly"/>
    <s v="chromosome"/>
    <m/>
    <s v="CP001736.1"/>
    <n v="3896172"/>
    <n v="3896648"/>
    <s v="+"/>
    <s v="ADB32680.1"/>
    <m/>
    <m/>
    <s v="GCN5-related N-acetyltransferase"/>
    <m/>
    <m/>
    <s v="Kfla_3623"/>
    <n v="477"/>
    <n v="158"/>
    <m/>
  </r>
  <r>
    <x v="0"/>
    <x v="0"/>
    <s v="GCA_000024345.1"/>
    <s v="Primary Assembly"/>
    <s v="chromosome"/>
    <m/>
    <s v="CP001736.1"/>
    <n v="3896580"/>
    <n v="3897806"/>
    <s v="-"/>
    <m/>
    <m/>
    <m/>
    <m/>
    <m/>
    <m/>
    <s v="Kfla_3624"/>
    <n v="1227"/>
    <m/>
    <m/>
  </r>
  <r>
    <x v="1"/>
    <x v="1"/>
    <s v="GCA_000024345.1"/>
    <s v="Primary Assembly"/>
    <s v="chromosome"/>
    <m/>
    <s v="CP001736.1"/>
    <n v="3896580"/>
    <n v="3897806"/>
    <s v="-"/>
    <s v="ADB32681.1"/>
    <m/>
    <m/>
    <s v="histidine kinase"/>
    <m/>
    <m/>
    <s v="Kfla_3624"/>
    <n v="1227"/>
    <n v="408"/>
    <m/>
  </r>
  <r>
    <x v="0"/>
    <x v="0"/>
    <s v="GCA_000024345.1"/>
    <s v="Primary Assembly"/>
    <s v="chromosome"/>
    <m/>
    <s v="CP001736.1"/>
    <n v="3897799"/>
    <n v="3898488"/>
    <s v="-"/>
    <m/>
    <m/>
    <m/>
    <m/>
    <m/>
    <m/>
    <s v="Kfla_3625"/>
    <n v="690"/>
    <m/>
    <m/>
  </r>
  <r>
    <x v="1"/>
    <x v="1"/>
    <s v="GCA_000024345.1"/>
    <s v="Primary Assembly"/>
    <s v="chromosome"/>
    <m/>
    <s v="CP001736.1"/>
    <n v="3897799"/>
    <n v="3898488"/>
    <s v="-"/>
    <s v="ADB32682.1"/>
    <m/>
    <m/>
    <s v="two component transcriptional regulator, winged helix family"/>
    <m/>
    <m/>
    <s v="Kfla_3625"/>
    <n v="690"/>
    <n v="229"/>
    <m/>
  </r>
  <r>
    <x v="0"/>
    <x v="0"/>
    <s v="GCA_000024345.1"/>
    <s v="Primary Assembly"/>
    <s v="chromosome"/>
    <m/>
    <s v="CP001736.1"/>
    <n v="3898618"/>
    <n v="3899193"/>
    <s v="+"/>
    <m/>
    <m/>
    <m/>
    <m/>
    <m/>
    <m/>
    <s v="Kfla_3626"/>
    <n v="576"/>
    <m/>
    <m/>
  </r>
  <r>
    <x v="1"/>
    <x v="1"/>
    <s v="GCA_000024345.1"/>
    <s v="Primary Assembly"/>
    <s v="chromosome"/>
    <m/>
    <s v="CP001736.1"/>
    <n v="3898618"/>
    <n v="3899193"/>
    <s v="+"/>
    <s v="ADB32683.1"/>
    <m/>
    <m/>
    <s v="peptidase M15B and M15C DD-carboxypeptidase VanY/endolysin"/>
    <m/>
    <m/>
    <s v="Kfla_3626"/>
    <n v="576"/>
    <n v="191"/>
    <m/>
  </r>
  <r>
    <x v="0"/>
    <x v="0"/>
    <s v="GCA_000024345.1"/>
    <s v="Primary Assembly"/>
    <s v="chromosome"/>
    <m/>
    <s v="CP001736.1"/>
    <n v="3899322"/>
    <n v="3901094"/>
    <s v="+"/>
    <m/>
    <m/>
    <m/>
    <m/>
    <m/>
    <m/>
    <s v="Kfla_3627"/>
    <n v="1773"/>
    <m/>
    <m/>
  </r>
  <r>
    <x v="1"/>
    <x v="1"/>
    <s v="GCA_000024345.1"/>
    <s v="Primary Assembly"/>
    <s v="chromosome"/>
    <m/>
    <s v="CP001736.1"/>
    <n v="3899322"/>
    <n v="3901094"/>
    <s v="+"/>
    <s v="ADB32684.1"/>
    <m/>
    <m/>
    <s v="gamma-glutamyltranspeptidase"/>
    <m/>
    <m/>
    <s v="Kfla_3627"/>
    <n v="1773"/>
    <n v="590"/>
    <m/>
  </r>
  <r>
    <x v="0"/>
    <x v="0"/>
    <s v="GCA_000024345.1"/>
    <s v="Primary Assembly"/>
    <s v="chromosome"/>
    <m/>
    <s v="CP001736.1"/>
    <n v="3901171"/>
    <n v="3902058"/>
    <s v="+"/>
    <m/>
    <m/>
    <m/>
    <m/>
    <m/>
    <m/>
    <s v="Kfla_3628"/>
    <n v="888"/>
    <m/>
    <m/>
  </r>
  <r>
    <x v="1"/>
    <x v="1"/>
    <s v="GCA_000024345.1"/>
    <s v="Primary Assembly"/>
    <s v="chromosome"/>
    <m/>
    <s v="CP001736.1"/>
    <n v="3901171"/>
    <n v="3902058"/>
    <s v="+"/>
    <s v="ADB32685.1"/>
    <m/>
    <m/>
    <s v="GCN5-related N-acetyltransferase"/>
    <m/>
    <m/>
    <s v="Kfla_3628"/>
    <n v="888"/>
    <n v="295"/>
    <m/>
  </r>
  <r>
    <x v="0"/>
    <x v="0"/>
    <s v="GCA_000024345.1"/>
    <s v="Primary Assembly"/>
    <s v="chromosome"/>
    <m/>
    <s v="CP001736.1"/>
    <n v="3902051"/>
    <n v="3902578"/>
    <s v="-"/>
    <m/>
    <m/>
    <m/>
    <m/>
    <m/>
    <m/>
    <s v="Kfla_3629"/>
    <n v="528"/>
    <m/>
    <m/>
  </r>
  <r>
    <x v="1"/>
    <x v="1"/>
    <s v="GCA_000024345.1"/>
    <s v="Primary Assembly"/>
    <s v="chromosome"/>
    <m/>
    <s v="CP001736.1"/>
    <n v="3902051"/>
    <n v="3902578"/>
    <s v="-"/>
    <s v="ADB32686.1"/>
    <m/>
    <m/>
    <s v="tRNA/rRNA methyltransferase (SpoU)"/>
    <m/>
    <m/>
    <s v="Kfla_3629"/>
    <n v="528"/>
    <n v="175"/>
    <m/>
  </r>
  <r>
    <x v="0"/>
    <x v="4"/>
    <s v="GCA_000024345.1"/>
    <s v="Primary Assembly"/>
    <s v="chromosome"/>
    <m/>
    <s v="CP001736.1"/>
    <n v="3902722"/>
    <n v="3904495"/>
    <s v="-"/>
    <m/>
    <m/>
    <m/>
    <m/>
    <m/>
    <m/>
    <s v="Kfla_3630"/>
    <n v="1774"/>
    <m/>
    <s v="pseudo"/>
  </r>
  <r>
    <x v="0"/>
    <x v="0"/>
    <s v="GCA_000024345.1"/>
    <s v="Primary Assembly"/>
    <s v="chromosome"/>
    <m/>
    <s v="CP001736.1"/>
    <n v="3904714"/>
    <n v="3906291"/>
    <s v="+"/>
    <m/>
    <m/>
    <m/>
    <m/>
    <m/>
    <m/>
    <s v="Kfla_3631"/>
    <n v="1578"/>
    <m/>
    <m/>
  </r>
  <r>
    <x v="1"/>
    <x v="1"/>
    <s v="GCA_000024345.1"/>
    <s v="Primary Assembly"/>
    <s v="chromosome"/>
    <m/>
    <s v="CP001736.1"/>
    <n v="3904714"/>
    <n v="3906291"/>
    <s v="+"/>
    <s v="ADB32687.1"/>
    <m/>
    <m/>
    <s v="adenylate/guanylate cyclase with integral membrane sensor"/>
    <m/>
    <m/>
    <s v="Kfla_3631"/>
    <n v="1578"/>
    <n v="525"/>
    <m/>
  </r>
  <r>
    <x v="0"/>
    <x v="0"/>
    <s v="GCA_000024345.1"/>
    <s v="Primary Assembly"/>
    <s v="chromosome"/>
    <m/>
    <s v="CP001736.1"/>
    <n v="3906336"/>
    <n v="3907085"/>
    <s v="-"/>
    <m/>
    <m/>
    <m/>
    <m/>
    <m/>
    <m/>
    <s v="Kfla_3632"/>
    <n v="750"/>
    <m/>
    <m/>
  </r>
  <r>
    <x v="1"/>
    <x v="1"/>
    <s v="GCA_000024345.1"/>
    <s v="Primary Assembly"/>
    <s v="chromosome"/>
    <m/>
    <s v="CP001736.1"/>
    <n v="3906336"/>
    <n v="3907085"/>
    <s v="-"/>
    <s v="ADB32688.1"/>
    <m/>
    <m/>
    <s v="short-chain dehydrogenase/reductase SDR"/>
    <m/>
    <m/>
    <s v="Kfla_3632"/>
    <n v="750"/>
    <n v="249"/>
    <m/>
  </r>
  <r>
    <x v="0"/>
    <x v="0"/>
    <s v="GCA_000024345.1"/>
    <s v="Primary Assembly"/>
    <s v="chromosome"/>
    <m/>
    <s v="CP001736.1"/>
    <n v="3907140"/>
    <n v="3907928"/>
    <s v="-"/>
    <m/>
    <m/>
    <m/>
    <m/>
    <m/>
    <m/>
    <s v="Kfla_3633"/>
    <n v="789"/>
    <m/>
    <m/>
  </r>
  <r>
    <x v="1"/>
    <x v="1"/>
    <s v="GCA_000024345.1"/>
    <s v="Primary Assembly"/>
    <s v="chromosome"/>
    <m/>
    <s v="CP001736.1"/>
    <n v="3907140"/>
    <n v="3907928"/>
    <s v="-"/>
    <s v="ADB32689.1"/>
    <m/>
    <m/>
    <s v="GCN5-related N-acetyltransferase"/>
    <m/>
    <m/>
    <s v="Kfla_3633"/>
    <n v="789"/>
    <n v="262"/>
    <m/>
  </r>
  <r>
    <x v="0"/>
    <x v="0"/>
    <s v="GCA_000024345.1"/>
    <s v="Primary Assembly"/>
    <s v="chromosome"/>
    <m/>
    <s v="CP001736.1"/>
    <n v="3907950"/>
    <n v="3909539"/>
    <s v="-"/>
    <m/>
    <m/>
    <m/>
    <m/>
    <m/>
    <m/>
    <s v="Kfla_3634"/>
    <n v="1590"/>
    <m/>
    <m/>
  </r>
  <r>
    <x v="1"/>
    <x v="1"/>
    <s v="GCA_000024345.1"/>
    <s v="Primary Assembly"/>
    <s v="chromosome"/>
    <m/>
    <s v="CP001736.1"/>
    <n v="3907950"/>
    <n v="3909539"/>
    <s v="-"/>
    <s v="ADB32690.1"/>
    <m/>
    <m/>
    <s v="NmrA family protein"/>
    <m/>
    <m/>
    <s v="Kfla_3634"/>
    <n v="1590"/>
    <n v="529"/>
    <m/>
  </r>
  <r>
    <x v="0"/>
    <x v="0"/>
    <s v="GCA_000024345.1"/>
    <s v="Primary Assembly"/>
    <s v="chromosome"/>
    <m/>
    <s v="CP001736.1"/>
    <n v="3909660"/>
    <n v="3910472"/>
    <s v="+"/>
    <m/>
    <m/>
    <m/>
    <m/>
    <m/>
    <m/>
    <s v="Kfla_3635"/>
    <n v="813"/>
    <m/>
    <m/>
  </r>
  <r>
    <x v="1"/>
    <x v="1"/>
    <s v="GCA_000024345.1"/>
    <s v="Primary Assembly"/>
    <s v="chromosome"/>
    <m/>
    <s v="CP001736.1"/>
    <n v="3909660"/>
    <n v="3910472"/>
    <s v="+"/>
    <s v="ADB32691.1"/>
    <m/>
    <m/>
    <s v="transcriptional regulator, ArsR family"/>
    <m/>
    <m/>
    <s v="Kfla_3635"/>
    <n v="813"/>
    <n v="270"/>
    <m/>
  </r>
  <r>
    <x v="0"/>
    <x v="0"/>
    <s v="GCA_000024345.1"/>
    <s v="Primary Assembly"/>
    <s v="chromosome"/>
    <m/>
    <s v="CP001736.1"/>
    <n v="3910476"/>
    <n v="3910787"/>
    <s v="+"/>
    <m/>
    <m/>
    <m/>
    <m/>
    <m/>
    <m/>
    <s v="Kfla_3636"/>
    <n v="312"/>
    <m/>
    <m/>
  </r>
  <r>
    <x v="1"/>
    <x v="1"/>
    <s v="GCA_000024345.1"/>
    <s v="Primary Assembly"/>
    <s v="chromosome"/>
    <m/>
    <s v="CP001736.1"/>
    <n v="3910476"/>
    <n v="3910787"/>
    <s v="+"/>
    <s v="ADB32692.1"/>
    <m/>
    <m/>
    <s v="conserved hypothetical protein"/>
    <m/>
    <m/>
    <s v="Kfla_3636"/>
    <n v="312"/>
    <n v="103"/>
    <m/>
  </r>
  <r>
    <x v="0"/>
    <x v="0"/>
    <s v="GCA_000024345.1"/>
    <s v="Primary Assembly"/>
    <s v="chromosome"/>
    <m/>
    <s v="CP001736.1"/>
    <n v="3910823"/>
    <n v="3912943"/>
    <s v="-"/>
    <m/>
    <m/>
    <m/>
    <m/>
    <m/>
    <m/>
    <s v="Kfla_3637"/>
    <n v="2121"/>
    <m/>
    <m/>
  </r>
  <r>
    <x v="1"/>
    <x v="1"/>
    <s v="GCA_000024345.1"/>
    <s v="Primary Assembly"/>
    <s v="chromosome"/>
    <m/>
    <s v="CP001736.1"/>
    <n v="3910823"/>
    <n v="3912943"/>
    <s v="-"/>
    <s v="ADB32693.1"/>
    <m/>
    <m/>
    <s v="DEAD/DEAH box helicase domain protein"/>
    <m/>
    <m/>
    <s v="Kfla_3637"/>
    <n v="2121"/>
    <n v="706"/>
    <m/>
  </r>
  <r>
    <x v="0"/>
    <x v="0"/>
    <s v="GCA_000024345.1"/>
    <s v="Primary Assembly"/>
    <s v="chromosome"/>
    <m/>
    <s v="CP001736.1"/>
    <n v="3913033"/>
    <n v="3913560"/>
    <s v="-"/>
    <m/>
    <m/>
    <m/>
    <m/>
    <m/>
    <m/>
    <s v="Kfla_3638"/>
    <n v="528"/>
    <m/>
    <m/>
  </r>
  <r>
    <x v="1"/>
    <x v="1"/>
    <s v="GCA_000024345.1"/>
    <s v="Primary Assembly"/>
    <s v="chromosome"/>
    <m/>
    <s v="CP001736.1"/>
    <n v="3913033"/>
    <n v="3913560"/>
    <s v="-"/>
    <s v="ADB32694.1"/>
    <m/>
    <m/>
    <s v="transcriptional regulator, MerR family"/>
    <m/>
    <m/>
    <s v="Kfla_3638"/>
    <n v="528"/>
    <n v="175"/>
    <m/>
  </r>
  <r>
    <x v="0"/>
    <x v="0"/>
    <s v="GCA_000024345.1"/>
    <s v="Primary Assembly"/>
    <s v="chromosome"/>
    <m/>
    <s v="CP001736.1"/>
    <n v="3913631"/>
    <n v="3914959"/>
    <s v="-"/>
    <m/>
    <m/>
    <m/>
    <m/>
    <m/>
    <m/>
    <s v="Kfla_3639"/>
    <n v="1329"/>
    <m/>
    <m/>
  </r>
  <r>
    <x v="1"/>
    <x v="1"/>
    <s v="GCA_000024345.1"/>
    <s v="Primary Assembly"/>
    <s v="chromosome"/>
    <m/>
    <s v="CP001736.1"/>
    <n v="3913631"/>
    <n v="3914959"/>
    <s v="-"/>
    <s v="ADB32695.1"/>
    <m/>
    <m/>
    <s v="major facilitator superfamily MFS_1"/>
    <m/>
    <m/>
    <s v="Kfla_3639"/>
    <n v="1329"/>
    <n v="442"/>
    <m/>
  </r>
  <r>
    <x v="0"/>
    <x v="0"/>
    <s v="GCA_000024345.1"/>
    <s v="Primary Assembly"/>
    <s v="chromosome"/>
    <m/>
    <s v="CP001736.1"/>
    <n v="3914976"/>
    <n v="3915950"/>
    <s v="+"/>
    <m/>
    <m/>
    <m/>
    <m/>
    <m/>
    <m/>
    <s v="Kfla_3640"/>
    <n v="975"/>
    <m/>
    <m/>
  </r>
  <r>
    <x v="1"/>
    <x v="1"/>
    <s v="GCA_000024345.1"/>
    <s v="Primary Assembly"/>
    <s v="chromosome"/>
    <m/>
    <s v="CP001736.1"/>
    <n v="3914976"/>
    <n v="3915950"/>
    <s v="+"/>
    <s v="ADB32696.1"/>
    <m/>
    <m/>
    <s v="transcriptional regulator, AraC family"/>
    <m/>
    <m/>
    <s v="Kfla_3640"/>
    <n v="975"/>
    <n v="324"/>
    <m/>
  </r>
  <r>
    <x v="0"/>
    <x v="0"/>
    <s v="GCA_000024345.1"/>
    <s v="Primary Assembly"/>
    <s v="chromosome"/>
    <m/>
    <s v="CP001736.1"/>
    <n v="3915947"/>
    <n v="3917074"/>
    <s v="-"/>
    <m/>
    <m/>
    <m/>
    <m/>
    <m/>
    <m/>
    <s v="Kfla_3641"/>
    <n v="1128"/>
    <m/>
    <m/>
  </r>
  <r>
    <x v="1"/>
    <x v="1"/>
    <s v="GCA_000024345.1"/>
    <s v="Primary Assembly"/>
    <s v="chromosome"/>
    <m/>
    <s v="CP001736.1"/>
    <n v="3915947"/>
    <n v="3917074"/>
    <s v="-"/>
    <s v="ADB32697.1"/>
    <m/>
    <m/>
    <s v="peptidase M24"/>
    <m/>
    <m/>
    <s v="Kfla_3641"/>
    <n v="1128"/>
    <n v="375"/>
    <m/>
  </r>
  <r>
    <x v="0"/>
    <x v="0"/>
    <s v="GCA_000024345.1"/>
    <s v="Primary Assembly"/>
    <s v="chromosome"/>
    <m/>
    <s v="CP001736.1"/>
    <n v="3917184"/>
    <n v="3917987"/>
    <s v="+"/>
    <m/>
    <m/>
    <m/>
    <m/>
    <m/>
    <m/>
    <s v="Kfla_3642"/>
    <n v="804"/>
    <m/>
    <m/>
  </r>
  <r>
    <x v="1"/>
    <x v="1"/>
    <s v="GCA_000024345.1"/>
    <s v="Primary Assembly"/>
    <s v="chromosome"/>
    <m/>
    <s v="CP001736.1"/>
    <n v="3917184"/>
    <n v="3917987"/>
    <s v="+"/>
    <s v="ADB32698.1"/>
    <m/>
    <m/>
    <s v="alpha/beta hydrolase fold protein"/>
    <m/>
    <m/>
    <s v="Kfla_3642"/>
    <n v="804"/>
    <n v="267"/>
    <m/>
  </r>
  <r>
    <x v="0"/>
    <x v="0"/>
    <s v="GCA_000024345.1"/>
    <s v="Primary Assembly"/>
    <s v="chromosome"/>
    <m/>
    <s v="CP001736.1"/>
    <n v="3917998"/>
    <n v="3918873"/>
    <s v="+"/>
    <m/>
    <m/>
    <m/>
    <m/>
    <m/>
    <m/>
    <s v="Kfla_3643"/>
    <n v="876"/>
    <m/>
    <m/>
  </r>
  <r>
    <x v="1"/>
    <x v="1"/>
    <s v="GCA_000024345.1"/>
    <s v="Primary Assembly"/>
    <s v="chromosome"/>
    <m/>
    <s v="CP001736.1"/>
    <n v="3917998"/>
    <n v="3918873"/>
    <s v="+"/>
    <s v="ADB32699.1"/>
    <m/>
    <m/>
    <s v="short-chain dehydrogenase/reductase SDR"/>
    <m/>
    <m/>
    <s v="Kfla_3643"/>
    <n v="876"/>
    <n v="291"/>
    <m/>
  </r>
  <r>
    <x v="0"/>
    <x v="0"/>
    <s v="GCA_000024345.1"/>
    <s v="Primary Assembly"/>
    <s v="chromosome"/>
    <m/>
    <s v="CP001736.1"/>
    <n v="3918921"/>
    <n v="3920501"/>
    <s v="+"/>
    <m/>
    <m/>
    <m/>
    <m/>
    <m/>
    <m/>
    <s v="Kfla_3644"/>
    <n v="1581"/>
    <m/>
    <m/>
  </r>
  <r>
    <x v="1"/>
    <x v="1"/>
    <s v="GCA_000024345.1"/>
    <s v="Primary Assembly"/>
    <s v="chromosome"/>
    <m/>
    <s v="CP001736.1"/>
    <n v="3918921"/>
    <n v="3920501"/>
    <s v="+"/>
    <s v="ADB32700.1"/>
    <m/>
    <m/>
    <s v="AMP-dependent synthetase and ligase"/>
    <m/>
    <m/>
    <s v="Kfla_3644"/>
    <n v="1581"/>
    <n v="526"/>
    <m/>
  </r>
  <r>
    <x v="0"/>
    <x v="4"/>
    <s v="GCA_000024345.1"/>
    <s v="Primary Assembly"/>
    <s v="chromosome"/>
    <m/>
    <s v="CP001736.1"/>
    <n v="3920503"/>
    <n v="3921416"/>
    <s v="-"/>
    <m/>
    <m/>
    <m/>
    <m/>
    <m/>
    <m/>
    <s v="Kfla_3645"/>
    <n v="914"/>
    <m/>
    <s v="pseudo"/>
  </r>
  <r>
    <x v="0"/>
    <x v="0"/>
    <s v="GCA_000024345.1"/>
    <s v="Primary Assembly"/>
    <s v="chromosome"/>
    <m/>
    <s v="CP001736.1"/>
    <n v="3921420"/>
    <n v="3922226"/>
    <s v="-"/>
    <m/>
    <m/>
    <m/>
    <m/>
    <m/>
    <m/>
    <s v="Kfla_3646"/>
    <n v="807"/>
    <m/>
    <m/>
  </r>
  <r>
    <x v="1"/>
    <x v="1"/>
    <s v="GCA_000024345.1"/>
    <s v="Primary Assembly"/>
    <s v="chromosome"/>
    <m/>
    <s v="CP001736.1"/>
    <n v="3921420"/>
    <n v="3922226"/>
    <s v="-"/>
    <s v="ADB32701.1"/>
    <m/>
    <m/>
    <s v="Citrate synthase"/>
    <m/>
    <m/>
    <s v="Kfla_3646"/>
    <n v="807"/>
    <n v="268"/>
    <m/>
  </r>
  <r>
    <x v="0"/>
    <x v="0"/>
    <s v="GCA_000024345.1"/>
    <s v="Primary Assembly"/>
    <s v="chromosome"/>
    <m/>
    <s v="CP001736.1"/>
    <n v="3922223"/>
    <n v="3923620"/>
    <s v="-"/>
    <m/>
    <m/>
    <m/>
    <m/>
    <m/>
    <m/>
    <s v="Kfla_3647"/>
    <n v="1398"/>
    <m/>
    <m/>
  </r>
  <r>
    <x v="1"/>
    <x v="1"/>
    <s v="GCA_000024345.1"/>
    <s v="Primary Assembly"/>
    <s v="chromosome"/>
    <m/>
    <s v="CP001736.1"/>
    <n v="3922223"/>
    <n v="3923620"/>
    <s v="-"/>
    <s v="ADB32702.1"/>
    <m/>
    <m/>
    <s v="L-carnitine dehydratase/bile acid-inducible protein F"/>
    <m/>
    <m/>
    <s v="Kfla_3647"/>
    <n v="1398"/>
    <n v="465"/>
    <m/>
  </r>
  <r>
    <x v="0"/>
    <x v="0"/>
    <s v="GCA_000024345.1"/>
    <s v="Primary Assembly"/>
    <s v="chromosome"/>
    <m/>
    <s v="CP001736.1"/>
    <n v="3923610"/>
    <n v="3924458"/>
    <s v="-"/>
    <m/>
    <m/>
    <m/>
    <m/>
    <m/>
    <m/>
    <s v="Kfla_3648"/>
    <n v="849"/>
    <m/>
    <m/>
  </r>
  <r>
    <x v="1"/>
    <x v="1"/>
    <s v="GCA_000024345.1"/>
    <s v="Primary Assembly"/>
    <s v="chromosome"/>
    <m/>
    <s v="CP001736.1"/>
    <n v="3923610"/>
    <n v="3924458"/>
    <s v="-"/>
    <s v="ADB32703.1"/>
    <m/>
    <m/>
    <s v="transcriptional regulator, IclR family"/>
    <m/>
    <m/>
    <s v="Kfla_3648"/>
    <n v="849"/>
    <n v="282"/>
    <m/>
  </r>
  <r>
    <x v="0"/>
    <x v="0"/>
    <s v="GCA_000024345.1"/>
    <s v="Primary Assembly"/>
    <s v="chromosome"/>
    <m/>
    <s v="CP001736.1"/>
    <n v="3924602"/>
    <n v="3925597"/>
    <s v="+"/>
    <m/>
    <m/>
    <m/>
    <m/>
    <m/>
    <m/>
    <s v="Kfla_3649"/>
    <n v="996"/>
    <m/>
    <m/>
  </r>
  <r>
    <x v="1"/>
    <x v="1"/>
    <s v="GCA_000024345.1"/>
    <s v="Primary Assembly"/>
    <s v="chromosome"/>
    <m/>
    <s v="CP001736.1"/>
    <n v="3924602"/>
    <n v="3925597"/>
    <s v="+"/>
    <s v="ADB32704.1"/>
    <m/>
    <m/>
    <s v="conserved hypothetical protein"/>
    <m/>
    <m/>
    <s v="Kfla_3649"/>
    <n v="996"/>
    <n v="331"/>
    <m/>
  </r>
  <r>
    <x v="0"/>
    <x v="0"/>
    <s v="GCA_000024345.1"/>
    <s v="Primary Assembly"/>
    <s v="chromosome"/>
    <m/>
    <s v="CP001736.1"/>
    <n v="3925594"/>
    <n v="3926223"/>
    <s v="+"/>
    <m/>
    <m/>
    <m/>
    <m/>
    <m/>
    <m/>
    <s v="Kfla_3650"/>
    <n v="630"/>
    <m/>
    <m/>
  </r>
  <r>
    <x v="1"/>
    <x v="1"/>
    <s v="GCA_000024345.1"/>
    <s v="Primary Assembly"/>
    <s v="chromosome"/>
    <m/>
    <s v="CP001736.1"/>
    <n v="3925594"/>
    <n v="3926223"/>
    <s v="+"/>
    <s v="ADB32705.1"/>
    <m/>
    <m/>
    <s v="hypothetical protein"/>
    <m/>
    <m/>
    <s v="Kfla_3650"/>
    <n v="630"/>
    <n v="209"/>
    <m/>
  </r>
  <r>
    <x v="0"/>
    <x v="0"/>
    <s v="GCA_000024345.1"/>
    <s v="Primary Assembly"/>
    <s v="chromosome"/>
    <m/>
    <s v="CP001736.1"/>
    <n v="3926220"/>
    <n v="3927803"/>
    <s v="+"/>
    <m/>
    <m/>
    <m/>
    <m/>
    <m/>
    <m/>
    <s v="Kfla_3651"/>
    <n v="1584"/>
    <m/>
    <m/>
  </r>
  <r>
    <x v="1"/>
    <x v="1"/>
    <s v="GCA_000024345.1"/>
    <s v="Primary Assembly"/>
    <s v="chromosome"/>
    <m/>
    <s v="CP001736.1"/>
    <n v="3926220"/>
    <n v="3927803"/>
    <s v="+"/>
    <s v="ADB32706.1"/>
    <m/>
    <m/>
    <s v="protein of unknown function DUF112 transmembrane"/>
    <m/>
    <m/>
    <s v="Kfla_3651"/>
    <n v="1584"/>
    <n v="527"/>
    <m/>
  </r>
  <r>
    <x v="0"/>
    <x v="0"/>
    <s v="GCA_000024345.1"/>
    <s v="Primary Assembly"/>
    <s v="chromosome"/>
    <m/>
    <s v="CP001736.1"/>
    <n v="3927930"/>
    <n v="3928334"/>
    <s v="+"/>
    <m/>
    <m/>
    <m/>
    <m/>
    <m/>
    <m/>
    <s v="Kfla_3652"/>
    <n v="405"/>
    <m/>
    <m/>
  </r>
  <r>
    <x v="1"/>
    <x v="1"/>
    <s v="GCA_000024345.1"/>
    <s v="Primary Assembly"/>
    <s v="chromosome"/>
    <m/>
    <s v="CP001736.1"/>
    <n v="3927930"/>
    <n v="3928334"/>
    <s v="+"/>
    <s v="ADB32707.1"/>
    <m/>
    <m/>
    <s v="UspA domain protein"/>
    <m/>
    <m/>
    <s v="Kfla_3652"/>
    <n v="405"/>
    <n v="134"/>
    <m/>
  </r>
  <r>
    <x v="0"/>
    <x v="0"/>
    <s v="GCA_000024345.1"/>
    <s v="Primary Assembly"/>
    <s v="chromosome"/>
    <m/>
    <s v="CP001736.1"/>
    <n v="3928392"/>
    <n v="3929567"/>
    <s v="-"/>
    <m/>
    <m/>
    <m/>
    <m/>
    <m/>
    <m/>
    <s v="Kfla_3653"/>
    <n v="1176"/>
    <m/>
    <m/>
  </r>
  <r>
    <x v="1"/>
    <x v="1"/>
    <s v="GCA_000024345.1"/>
    <s v="Primary Assembly"/>
    <s v="chromosome"/>
    <m/>
    <s v="CP001736.1"/>
    <n v="3928392"/>
    <n v="3929567"/>
    <s v="-"/>
    <s v="ADB32708.1"/>
    <m/>
    <m/>
    <s v="conserved hypothetical protein"/>
    <m/>
    <m/>
    <s v="Kfla_3653"/>
    <n v="1176"/>
    <n v="391"/>
    <m/>
  </r>
  <r>
    <x v="0"/>
    <x v="0"/>
    <s v="GCA_000024345.1"/>
    <s v="Primary Assembly"/>
    <s v="chromosome"/>
    <m/>
    <s v="CP001736.1"/>
    <n v="3929973"/>
    <n v="3933905"/>
    <s v="+"/>
    <m/>
    <m/>
    <m/>
    <m/>
    <m/>
    <m/>
    <s v="Kfla_3654"/>
    <n v="3933"/>
    <m/>
    <m/>
  </r>
  <r>
    <x v="1"/>
    <x v="1"/>
    <s v="GCA_000024345.1"/>
    <s v="Primary Assembly"/>
    <s v="chromosome"/>
    <m/>
    <s v="CP001736.1"/>
    <n v="3929973"/>
    <n v="3933905"/>
    <s v="+"/>
    <s v="ADB32709.1"/>
    <m/>
    <m/>
    <s v="ATP-dependent helicase HrpA"/>
    <m/>
    <m/>
    <s v="Kfla_3654"/>
    <n v="3933"/>
    <n v="1310"/>
    <m/>
  </r>
  <r>
    <x v="0"/>
    <x v="0"/>
    <s v="GCA_000024345.1"/>
    <s v="Primary Assembly"/>
    <s v="chromosome"/>
    <m/>
    <s v="CP001736.1"/>
    <n v="3933952"/>
    <n v="3936243"/>
    <s v="-"/>
    <m/>
    <m/>
    <m/>
    <m/>
    <m/>
    <m/>
    <s v="Kfla_3655"/>
    <n v="2292"/>
    <m/>
    <m/>
  </r>
  <r>
    <x v="1"/>
    <x v="1"/>
    <s v="GCA_000024345.1"/>
    <s v="Primary Assembly"/>
    <s v="chromosome"/>
    <m/>
    <s v="CP001736.1"/>
    <n v="3933952"/>
    <n v="3936243"/>
    <s v="-"/>
    <s v="ADB32710.1"/>
    <m/>
    <m/>
    <s v="coagulation factor 5/8 type domain protein"/>
    <m/>
    <m/>
    <s v="Kfla_3655"/>
    <n v="2292"/>
    <n v="763"/>
    <m/>
  </r>
  <r>
    <x v="0"/>
    <x v="0"/>
    <s v="GCA_000024345.1"/>
    <s v="Primary Assembly"/>
    <s v="chromosome"/>
    <m/>
    <s v="CP001736.1"/>
    <n v="3936659"/>
    <n v="3937507"/>
    <s v="-"/>
    <m/>
    <m/>
    <m/>
    <m/>
    <m/>
    <m/>
    <s v="Kfla_3656"/>
    <n v="849"/>
    <m/>
    <m/>
  </r>
  <r>
    <x v="1"/>
    <x v="1"/>
    <s v="GCA_000024345.1"/>
    <s v="Primary Assembly"/>
    <s v="chromosome"/>
    <m/>
    <s v="CP001736.1"/>
    <n v="3936659"/>
    <n v="3937507"/>
    <s v="-"/>
    <s v="ADB32711.1"/>
    <m/>
    <m/>
    <s v="transcriptional regulator, AraC family"/>
    <m/>
    <m/>
    <s v="Kfla_3656"/>
    <n v="849"/>
    <n v="282"/>
    <m/>
  </r>
  <r>
    <x v="0"/>
    <x v="0"/>
    <s v="GCA_000024345.1"/>
    <s v="Primary Assembly"/>
    <s v="chromosome"/>
    <m/>
    <s v="CP001736.1"/>
    <n v="3937601"/>
    <n v="3938392"/>
    <s v="+"/>
    <m/>
    <m/>
    <m/>
    <m/>
    <m/>
    <m/>
    <s v="Kfla_3657"/>
    <n v="792"/>
    <m/>
    <m/>
  </r>
  <r>
    <x v="1"/>
    <x v="1"/>
    <s v="GCA_000024345.1"/>
    <s v="Primary Assembly"/>
    <s v="chromosome"/>
    <m/>
    <s v="CP001736.1"/>
    <n v="3937601"/>
    <n v="3938392"/>
    <s v="+"/>
    <s v="ADB32712.1"/>
    <m/>
    <m/>
    <s v="Phytanoyl-CoA dioxygenase"/>
    <m/>
    <m/>
    <s v="Kfla_3657"/>
    <n v="792"/>
    <n v="263"/>
    <m/>
  </r>
  <r>
    <x v="0"/>
    <x v="0"/>
    <s v="GCA_000024345.1"/>
    <s v="Primary Assembly"/>
    <s v="chromosome"/>
    <m/>
    <s v="CP001736.1"/>
    <n v="3938502"/>
    <n v="3938918"/>
    <s v="-"/>
    <m/>
    <m/>
    <m/>
    <m/>
    <m/>
    <m/>
    <s v="Kfla_3658"/>
    <n v="417"/>
    <m/>
    <m/>
  </r>
  <r>
    <x v="1"/>
    <x v="1"/>
    <s v="GCA_000024345.1"/>
    <s v="Primary Assembly"/>
    <s v="chromosome"/>
    <m/>
    <s v="CP001736.1"/>
    <n v="3938502"/>
    <n v="3938918"/>
    <s v="-"/>
    <s v="ADB32713.1"/>
    <m/>
    <m/>
    <s v="conserved hypothetical protein"/>
    <m/>
    <m/>
    <s v="Kfla_3658"/>
    <n v="417"/>
    <n v="138"/>
    <m/>
  </r>
  <r>
    <x v="0"/>
    <x v="0"/>
    <s v="GCA_000024345.1"/>
    <s v="Primary Assembly"/>
    <s v="chromosome"/>
    <m/>
    <s v="CP001736.1"/>
    <n v="3939163"/>
    <n v="3939927"/>
    <s v="+"/>
    <m/>
    <m/>
    <m/>
    <m/>
    <m/>
    <m/>
    <s v="Kfla_3659"/>
    <n v="765"/>
    <m/>
    <m/>
  </r>
  <r>
    <x v="1"/>
    <x v="1"/>
    <s v="GCA_000024345.1"/>
    <s v="Primary Assembly"/>
    <s v="chromosome"/>
    <m/>
    <s v="CP001736.1"/>
    <n v="3939163"/>
    <n v="3939927"/>
    <s v="+"/>
    <s v="ADB32714.1"/>
    <m/>
    <m/>
    <s v="fructosamine kinase"/>
    <m/>
    <m/>
    <s v="Kfla_3659"/>
    <n v="765"/>
    <n v="254"/>
    <m/>
  </r>
  <r>
    <x v="0"/>
    <x v="0"/>
    <s v="GCA_000024345.1"/>
    <s v="Primary Assembly"/>
    <s v="chromosome"/>
    <m/>
    <s v="CP001736.1"/>
    <n v="3939985"/>
    <n v="3941610"/>
    <s v="+"/>
    <m/>
    <m/>
    <m/>
    <m/>
    <m/>
    <m/>
    <s v="Kfla_3660"/>
    <n v="1626"/>
    <m/>
    <m/>
  </r>
  <r>
    <x v="1"/>
    <x v="1"/>
    <s v="GCA_000024345.1"/>
    <s v="Primary Assembly"/>
    <s v="chromosome"/>
    <m/>
    <s v="CP001736.1"/>
    <n v="3939985"/>
    <n v="3941610"/>
    <s v="+"/>
    <s v="ADB32715.1"/>
    <m/>
    <m/>
    <s v="Beta-N-acetylhexosaminidase"/>
    <m/>
    <m/>
    <s v="Kfla_3660"/>
    <n v="1626"/>
    <n v="541"/>
    <m/>
  </r>
  <r>
    <x v="0"/>
    <x v="0"/>
    <s v="GCA_000024345.1"/>
    <s v="Primary Assembly"/>
    <s v="chromosome"/>
    <m/>
    <s v="CP001736.1"/>
    <n v="3941666"/>
    <n v="3941944"/>
    <s v="-"/>
    <m/>
    <m/>
    <m/>
    <m/>
    <m/>
    <m/>
    <s v="Kfla_3661"/>
    <n v="279"/>
    <m/>
    <m/>
  </r>
  <r>
    <x v="1"/>
    <x v="1"/>
    <s v="GCA_000024345.1"/>
    <s v="Primary Assembly"/>
    <s v="chromosome"/>
    <m/>
    <s v="CP001736.1"/>
    <n v="3941666"/>
    <n v="3941944"/>
    <s v="-"/>
    <s v="ADB32716.1"/>
    <m/>
    <m/>
    <s v="hypothetical protein"/>
    <m/>
    <m/>
    <s v="Kfla_3661"/>
    <n v="279"/>
    <n v="92"/>
    <m/>
  </r>
  <r>
    <x v="0"/>
    <x v="0"/>
    <s v="GCA_000024345.1"/>
    <s v="Primary Assembly"/>
    <s v="chromosome"/>
    <m/>
    <s v="CP001736.1"/>
    <n v="3942428"/>
    <n v="3942631"/>
    <s v="+"/>
    <m/>
    <m/>
    <m/>
    <m/>
    <m/>
    <m/>
    <s v="Kfla_3662"/>
    <n v="204"/>
    <m/>
    <m/>
  </r>
  <r>
    <x v="1"/>
    <x v="1"/>
    <s v="GCA_000024345.1"/>
    <s v="Primary Assembly"/>
    <s v="chromosome"/>
    <m/>
    <s v="CP001736.1"/>
    <n v="3942428"/>
    <n v="3942631"/>
    <s v="+"/>
    <s v="ADB32717.1"/>
    <m/>
    <m/>
    <s v="cold-shock DNA-binding domain protein"/>
    <m/>
    <m/>
    <s v="Kfla_3662"/>
    <n v="204"/>
    <n v="67"/>
    <m/>
  </r>
  <r>
    <x v="0"/>
    <x v="0"/>
    <s v="GCA_000024345.1"/>
    <s v="Primary Assembly"/>
    <s v="chromosome"/>
    <m/>
    <s v="CP001736.1"/>
    <n v="3942784"/>
    <n v="3943296"/>
    <s v="+"/>
    <m/>
    <m/>
    <m/>
    <m/>
    <m/>
    <m/>
    <s v="Kfla_3663"/>
    <n v="513"/>
    <m/>
    <m/>
  </r>
  <r>
    <x v="1"/>
    <x v="1"/>
    <s v="GCA_000024345.1"/>
    <s v="Primary Assembly"/>
    <s v="chromosome"/>
    <m/>
    <s v="CP001736.1"/>
    <n v="3942784"/>
    <n v="3943296"/>
    <s v="+"/>
    <s v="ADB32718.1"/>
    <m/>
    <m/>
    <s v="hypothetical protein"/>
    <m/>
    <m/>
    <s v="Kfla_3663"/>
    <n v="513"/>
    <n v="170"/>
    <m/>
  </r>
  <r>
    <x v="0"/>
    <x v="0"/>
    <s v="GCA_000024345.1"/>
    <s v="Primary Assembly"/>
    <s v="chromosome"/>
    <m/>
    <s v="CP001736.1"/>
    <n v="3943274"/>
    <n v="3944131"/>
    <s v="-"/>
    <m/>
    <m/>
    <m/>
    <m/>
    <m/>
    <m/>
    <s v="Kfla_3664"/>
    <n v="858"/>
    <m/>
    <m/>
  </r>
  <r>
    <x v="1"/>
    <x v="1"/>
    <s v="GCA_000024345.1"/>
    <s v="Primary Assembly"/>
    <s v="chromosome"/>
    <m/>
    <s v="CP001736.1"/>
    <n v="3943274"/>
    <n v="3944131"/>
    <s v="-"/>
    <s v="ADB32719.1"/>
    <m/>
    <m/>
    <s v="Luciferase-like monooxygenase"/>
    <m/>
    <m/>
    <s v="Kfla_3664"/>
    <n v="858"/>
    <n v="285"/>
    <m/>
  </r>
  <r>
    <x v="0"/>
    <x v="0"/>
    <s v="GCA_000024345.1"/>
    <s v="Primary Assembly"/>
    <s v="chromosome"/>
    <m/>
    <s v="CP001736.1"/>
    <n v="3944273"/>
    <n v="3946075"/>
    <s v="+"/>
    <m/>
    <m/>
    <m/>
    <m/>
    <m/>
    <m/>
    <s v="Kfla_3665"/>
    <n v="1803"/>
    <m/>
    <m/>
  </r>
  <r>
    <x v="1"/>
    <x v="1"/>
    <s v="GCA_000024345.1"/>
    <s v="Primary Assembly"/>
    <s v="chromosome"/>
    <m/>
    <s v="CP001736.1"/>
    <n v="3944273"/>
    <n v="3946075"/>
    <s v="+"/>
    <s v="ADB32720.1"/>
    <m/>
    <m/>
    <s v="choline/carnitine/betaine transporter"/>
    <m/>
    <m/>
    <s v="Kfla_3665"/>
    <n v="1803"/>
    <n v="600"/>
    <m/>
  </r>
  <r>
    <x v="0"/>
    <x v="0"/>
    <s v="GCA_000024345.1"/>
    <s v="Primary Assembly"/>
    <s v="chromosome"/>
    <m/>
    <s v="CP001736.1"/>
    <n v="3946207"/>
    <n v="3947193"/>
    <s v="-"/>
    <m/>
    <m/>
    <m/>
    <m/>
    <m/>
    <m/>
    <s v="Kfla_3666"/>
    <n v="987"/>
    <m/>
    <m/>
  </r>
  <r>
    <x v="1"/>
    <x v="1"/>
    <s v="GCA_000024345.1"/>
    <s v="Primary Assembly"/>
    <s v="chromosome"/>
    <m/>
    <s v="CP001736.1"/>
    <n v="3946207"/>
    <n v="3947193"/>
    <s v="-"/>
    <s v="ADB32721.1"/>
    <m/>
    <m/>
    <s v="Strictosidine synthase"/>
    <m/>
    <m/>
    <s v="Kfla_3666"/>
    <n v="987"/>
    <n v="328"/>
    <m/>
  </r>
  <r>
    <x v="0"/>
    <x v="0"/>
    <s v="GCA_000024345.1"/>
    <s v="Primary Assembly"/>
    <s v="chromosome"/>
    <m/>
    <s v="CP001736.1"/>
    <n v="3947203"/>
    <n v="3947835"/>
    <s v="-"/>
    <m/>
    <m/>
    <m/>
    <m/>
    <m/>
    <m/>
    <s v="Kfla_3667"/>
    <n v="633"/>
    <m/>
    <m/>
  </r>
  <r>
    <x v="1"/>
    <x v="1"/>
    <s v="GCA_000024345.1"/>
    <s v="Primary Assembly"/>
    <s v="chromosome"/>
    <m/>
    <s v="CP001736.1"/>
    <n v="3947203"/>
    <n v="3947835"/>
    <s v="-"/>
    <s v="ADB32722.1"/>
    <m/>
    <m/>
    <s v="NADP oxidoreductase coenzyme F420-dependent"/>
    <m/>
    <m/>
    <s v="Kfla_3667"/>
    <n v="633"/>
    <n v="210"/>
    <m/>
  </r>
  <r>
    <x v="0"/>
    <x v="0"/>
    <s v="GCA_000024345.1"/>
    <s v="Primary Assembly"/>
    <s v="chromosome"/>
    <m/>
    <s v="CP001736.1"/>
    <n v="3947928"/>
    <n v="3948263"/>
    <s v="+"/>
    <m/>
    <m/>
    <m/>
    <m/>
    <m/>
    <m/>
    <s v="Kfla_3668"/>
    <n v="336"/>
    <m/>
    <m/>
  </r>
  <r>
    <x v="1"/>
    <x v="1"/>
    <s v="GCA_000024345.1"/>
    <s v="Primary Assembly"/>
    <s v="chromosome"/>
    <m/>
    <s v="CP001736.1"/>
    <n v="3947928"/>
    <n v="3948263"/>
    <s v="+"/>
    <s v="ADB32723.1"/>
    <m/>
    <m/>
    <s v="transcriptional regulator, HxlR family"/>
    <m/>
    <m/>
    <s v="Kfla_3668"/>
    <n v="336"/>
    <n v="111"/>
    <m/>
  </r>
  <r>
    <x v="0"/>
    <x v="0"/>
    <s v="GCA_000024345.1"/>
    <s v="Primary Assembly"/>
    <s v="chromosome"/>
    <m/>
    <s v="CP001736.1"/>
    <n v="3948321"/>
    <n v="3949694"/>
    <s v="-"/>
    <m/>
    <m/>
    <m/>
    <m/>
    <m/>
    <m/>
    <s v="Kfla_3669"/>
    <n v="1374"/>
    <m/>
    <m/>
  </r>
  <r>
    <x v="1"/>
    <x v="1"/>
    <s v="GCA_000024345.1"/>
    <s v="Primary Assembly"/>
    <s v="chromosome"/>
    <m/>
    <s v="CP001736.1"/>
    <n v="3948321"/>
    <n v="3949694"/>
    <s v="-"/>
    <s v="ADB32724.1"/>
    <m/>
    <m/>
    <s v="AAA ATPase central domain protein"/>
    <m/>
    <m/>
    <s v="Kfla_3669"/>
    <n v="1374"/>
    <n v="457"/>
    <m/>
  </r>
  <r>
    <x v="0"/>
    <x v="0"/>
    <s v="GCA_000024345.1"/>
    <s v="Primary Assembly"/>
    <s v="chromosome"/>
    <m/>
    <s v="CP001736.1"/>
    <n v="3949763"/>
    <n v="3950578"/>
    <s v="+"/>
    <m/>
    <m/>
    <m/>
    <m/>
    <m/>
    <m/>
    <s v="Kfla_3670"/>
    <n v="816"/>
    <m/>
    <m/>
  </r>
  <r>
    <x v="1"/>
    <x v="1"/>
    <s v="GCA_000024345.1"/>
    <s v="Primary Assembly"/>
    <s v="chromosome"/>
    <m/>
    <s v="CP001736.1"/>
    <n v="3949763"/>
    <n v="3950578"/>
    <s v="+"/>
    <s v="ADB32725.1"/>
    <m/>
    <m/>
    <s v="Coenzyme F420-dependent N5 N10-methylene tetrahydromethanopterin reductase-like protein"/>
    <m/>
    <m/>
    <s v="Kfla_3670"/>
    <n v="816"/>
    <n v="271"/>
    <m/>
  </r>
  <r>
    <x v="0"/>
    <x v="0"/>
    <s v="GCA_000024345.1"/>
    <s v="Primary Assembly"/>
    <s v="chromosome"/>
    <m/>
    <s v="CP001736.1"/>
    <n v="3950724"/>
    <n v="3951329"/>
    <s v="+"/>
    <m/>
    <m/>
    <m/>
    <m/>
    <m/>
    <m/>
    <s v="Kfla_3671"/>
    <n v="606"/>
    <m/>
    <m/>
  </r>
  <r>
    <x v="1"/>
    <x v="1"/>
    <s v="GCA_000024345.1"/>
    <s v="Primary Assembly"/>
    <s v="chromosome"/>
    <m/>
    <s v="CP001736.1"/>
    <n v="3950724"/>
    <n v="3951329"/>
    <s v="+"/>
    <s v="ADB32726.1"/>
    <m/>
    <m/>
    <s v="peptide deformylase"/>
    <m/>
    <m/>
    <s v="Kfla_3671"/>
    <n v="606"/>
    <n v="201"/>
    <m/>
  </r>
  <r>
    <x v="0"/>
    <x v="0"/>
    <s v="GCA_000024345.1"/>
    <s v="Primary Assembly"/>
    <s v="chromosome"/>
    <m/>
    <s v="CP001736.1"/>
    <n v="3951630"/>
    <n v="3952667"/>
    <s v="+"/>
    <m/>
    <m/>
    <m/>
    <m/>
    <m/>
    <m/>
    <s v="Kfla_3672"/>
    <n v="1038"/>
    <m/>
    <m/>
  </r>
  <r>
    <x v="1"/>
    <x v="1"/>
    <s v="GCA_000024345.1"/>
    <s v="Primary Assembly"/>
    <s v="chromosome"/>
    <m/>
    <s v="CP001736.1"/>
    <n v="3951630"/>
    <n v="3952667"/>
    <s v="+"/>
    <s v="ADB32727.1"/>
    <m/>
    <m/>
    <s v="transcriptional regulator, LacI family"/>
    <m/>
    <m/>
    <s v="Kfla_3672"/>
    <n v="1038"/>
    <n v="345"/>
    <m/>
  </r>
  <r>
    <x v="0"/>
    <x v="0"/>
    <s v="GCA_000024345.1"/>
    <s v="Primary Assembly"/>
    <s v="chromosome"/>
    <m/>
    <s v="CP001736.1"/>
    <n v="3952660"/>
    <n v="3953196"/>
    <s v="-"/>
    <m/>
    <m/>
    <m/>
    <m/>
    <m/>
    <m/>
    <s v="Kfla_3673"/>
    <n v="537"/>
    <m/>
    <m/>
  </r>
  <r>
    <x v="1"/>
    <x v="1"/>
    <s v="GCA_000024345.1"/>
    <s v="Primary Assembly"/>
    <s v="chromosome"/>
    <m/>
    <s v="CP001736.1"/>
    <n v="3952660"/>
    <n v="3953196"/>
    <s v="-"/>
    <s v="ADB32728.1"/>
    <m/>
    <m/>
    <s v="GCN5-related N-acetyltransferase"/>
    <m/>
    <m/>
    <s v="Kfla_3673"/>
    <n v="537"/>
    <n v="178"/>
    <m/>
  </r>
  <r>
    <x v="0"/>
    <x v="0"/>
    <s v="GCA_000024345.1"/>
    <s v="Primary Assembly"/>
    <s v="chromosome"/>
    <m/>
    <s v="CP001736.1"/>
    <n v="3953214"/>
    <n v="3954020"/>
    <s v="-"/>
    <m/>
    <m/>
    <m/>
    <m/>
    <m/>
    <m/>
    <s v="Kfla_3674"/>
    <n v="807"/>
    <m/>
    <m/>
  </r>
  <r>
    <x v="1"/>
    <x v="1"/>
    <s v="GCA_000024345.1"/>
    <s v="Primary Assembly"/>
    <s v="chromosome"/>
    <m/>
    <s v="CP001736.1"/>
    <n v="3953214"/>
    <n v="3954020"/>
    <s v="-"/>
    <s v="ADB32729.1"/>
    <m/>
    <m/>
    <s v="tRNA/rRNA methyltransferase (SpoU)"/>
    <m/>
    <m/>
    <s v="Kfla_3674"/>
    <n v="807"/>
    <n v="268"/>
    <m/>
  </r>
  <r>
    <x v="0"/>
    <x v="0"/>
    <s v="GCA_000024345.1"/>
    <s v="Primary Assembly"/>
    <s v="chromosome"/>
    <m/>
    <s v="CP001736.1"/>
    <n v="3954017"/>
    <n v="3955261"/>
    <s v="-"/>
    <m/>
    <m/>
    <m/>
    <m/>
    <m/>
    <m/>
    <s v="Kfla_3675"/>
    <n v="1245"/>
    <m/>
    <m/>
  </r>
  <r>
    <x v="1"/>
    <x v="1"/>
    <s v="GCA_000024345.1"/>
    <s v="Primary Assembly"/>
    <s v="chromosome"/>
    <m/>
    <s v="CP001736.1"/>
    <n v="3954017"/>
    <n v="3955261"/>
    <s v="-"/>
    <s v="ADB32730.1"/>
    <m/>
    <m/>
    <s v="uroporphyrin-III C-methyltransferase"/>
    <m/>
    <m/>
    <s v="Kfla_3675"/>
    <n v="1245"/>
    <n v="414"/>
    <m/>
  </r>
  <r>
    <x v="0"/>
    <x v="0"/>
    <s v="GCA_000024345.1"/>
    <s v="Primary Assembly"/>
    <s v="chromosome"/>
    <m/>
    <s v="CP001736.1"/>
    <n v="3955258"/>
    <n v="3956352"/>
    <s v="-"/>
    <m/>
    <m/>
    <m/>
    <m/>
    <m/>
    <m/>
    <s v="Kfla_3676"/>
    <n v="1095"/>
    <m/>
    <m/>
  </r>
  <r>
    <x v="1"/>
    <x v="1"/>
    <s v="GCA_000024345.1"/>
    <s v="Primary Assembly"/>
    <s v="chromosome"/>
    <m/>
    <s v="CP001736.1"/>
    <n v="3955258"/>
    <n v="3956352"/>
    <s v="-"/>
    <s v="ADB32731.1"/>
    <m/>
    <m/>
    <s v="nicotinate-nucleotide/dimethylbenzimidazole phosphoribosyltransferase"/>
    <m/>
    <m/>
    <s v="Kfla_3676"/>
    <n v="1095"/>
    <n v="364"/>
    <m/>
  </r>
  <r>
    <x v="0"/>
    <x v="0"/>
    <s v="GCA_000024345.1"/>
    <s v="Primary Assembly"/>
    <s v="chromosome"/>
    <m/>
    <s v="CP001736.1"/>
    <n v="3956514"/>
    <n v="3957044"/>
    <s v="+"/>
    <m/>
    <m/>
    <m/>
    <m/>
    <m/>
    <m/>
    <s v="Kfla_3677"/>
    <n v="531"/>
    <m/>
    <m/>
  </r>
  <r>
    <x v="1"/>
    <x v="1"/>
    <s v="GCA_000024345.1"/>
    <s v="Primary Assembly"/>
    <s v="chromosome"/>
    <m/>
    <s v="CP001736.1"/>
    <n v="3956514"/>
    <n v="3957044"/>
    <s v="+"/>
    <s v="ADB32732.1"/>
    <m/>
    <m/>
    <s v="PEBP family protein"/>
    <m/>
    <m/>
    <s v="Kfla_3677"/>
    <n v="531"/>
    <n v="176"/>
    <m/>
  </r>
  <r>
    <x v="0"/>
    <x v="0"/>
    <s v="GCA_000024345.1"/>
    <s v="Primary Assembly"/>
    <s v="chromosome"/>
    <m/>
    <s v="CP001736.1"/>
    <n v="3957134"/>
    <n v="3959275"/>
    <s v="-"/>
    <m/>
    <m/>
    <m/>
    <m/>
    <m/>
    <m/>
    <s v="Kfla_3678"/>
    <n v="2142"/>
    <m/>
    <m/>
  </r>
  <r>
    <x v="1"/>
    <x v="1"/>
    <s v="GCA_000024345.1"/>
    <s v="Primary Assembly"/>
    <s v="chromosome"/>
    <m/>
    <s v="CP001736.1"/>
    <n v="3957134"/>
    <n v="3959275"/>
    <s v="-"/>
    <s v="ADB32733.1"/>
    <m/>
    <m/>
    <s v="3-hydroxyacyl-CoA dehydrogenase NAD-binding protein"/>
    <m/>
    <m/>
    <s v="Kfla_3678"/>
    <n v="2142"/>
    <n v="713"/>
    <m/>
  </r>
  <r>
    <x v="0"/>
    <x v="0"/>
    <s v="GCA_000024345.1"/>
    <s v="Primary Assembly"/>
    <s v="chromosome"/>
    <m/>
    <s v="CP001736.1"/>
    <n v="3959272"/>
    <n v="3960489"/>
    <s v="-"/>
    <m/>
    <m/>
    <m/>
    <m/>
    <m/>
    <m/>
    <s v="Kfla_3679"/>
    <n v="1218"/>
    <m/>
    <m/>
  </r>
  <r>
    <x v="1"/>
    <x v="1"/>
    <s v="GCA_000024345.1"/>
    <s v="Primary Assembly"/>
    <s v="chromosome"/>
    <m/>
    <s v="CP001736.1"/>
    <n v="3959272"/>
    <n v="3960489"/>
    <s v="-"/>
    <s v="ADB32734.1"/>
    <m/>
    <m/>
    <s v="acetyl-CoA acetyltransferase"/>
    <m/>
    <m/>
    <s v="Kfla_3679"/>
    <n v="1218"/>
    <n v="405"/>
    <m/>
  </r>
  <r>
    <x v="0"/>
    <x v="0"/>
    <s v="GCA_000024345.1"/>
    <s v="Primary Assembly"/>
    <s v="chromosome"/>
    <m/>
    <s v="CP001736.1"/>
    <n v="3960565"/>
    <n v="3961338"/>
    <s v="+"/>
    <m/>
    <m/>
    <m/>
    <m/>
    <m/>
    <m/>
    <s v="Kfla_3680"/>
    <n v="774"/>
    <m/>
    <m/>
  </r>
  <r>
    <x v="1"/>
    <x v="1"/>
    <s v="GCA_000024345.1"/>
    <s v="Primary Assembly"/>
    <s v="chromosome"/>
    <m/>
    <s v="CP001736.1"/>
    <n v="3960565"/>
    <n v="3961338"/>
    <s v="+"/>
    <s v="ADB32735.1"/>
    <m/>
    <m/>
    <s v="transcriptional regulator, MerR family"/>
    <m/>
    <m/>
    <s v="Kfla_3680"/>
    <n v="774"/>
    <n v="257"/>
    <m/>
  </r>
  <r>
    <x v="0"/>
    <x v="0"/>
    <s v="GCA_000024345.1"/>
    <s v="Primary Assembly"/>
    <s v="chromosome"/>
    <m/>
    <s v="CP001736.1"/>
    <n v="3961375"/>
    <n v="3962601"/>
    <s v="-"/>
    <m/>
    <m/>
    <m/>
    <m/>
    <m/>
    <m/>
    <s v="Kfla_3681"/>
    <n v="1227"/>
    <m/>
    <m/>
  </r>
  <r>
    <x v="1"/>
    <x v="1"/>
    <s v="GCA_000024345.1"/>
    <s v="Primary Assembly"/>
    <s v="chromosome"/>
    <m/>
    <s v="CP001736.1"/>
    <n v="3961375"/>
    <n v="3962601"/>
    <s v="-"/>
    <s v="ADB32736.1"/>
    <m/>
    <m/>
    <s v="inner-membrane translocator"/>
    <m/>
    <m/>
    <s v="Kfla_3681"/>
    <n v="1227"/>
    <n v="408"/>
    <m/>
  </r>
  <r>
    <x v="0"/>
    <x v="0"/>
    <s v="GCA_000024345.1"/>
    <s v="Primary Assembly"/>
    <s v="chromosome"/>
    <m/>
    <s v="CP001736.1"/>
    <n v="3962598"/>
    <n v="3963380"/>
    <s v="-"/>
    <m/>
    <m/>
    <m/>
    <m/>
    <m/>
    <m/>
    <s v="Kfla_3682"/>
    <n v="783"/>
    <m/>
    <m/>
  </r>
  <r>
    <x v="1"/>
    <x v="1"/>
    <s v="GCA_000024345.1"/>
    <s v="Primary Assembly"/>
    <s v="chromosome"/>
    <m/>
    <s v="CP001736.1"/>
    <n v="3962598"/>
    <n v="3963380"/>
    <s v="-"/>
    <s v="ADB32737.1"/>
    <m/>
    <m/>
    <s v="ABC transporter related protein"/>
    <m/>
    <m/>
    <s v="Kfla_3682"/>
    <n v="783"/>
    <n v="260"/>
    <m/>
  </r>
  <r>
    <x v="0"/>
    <x v="0"/>
    <s v="GCA_000024345.1"/>
    <s v="Primary Assembly"/>
    <s v="chromosome"/>
    <m/>
    <s v="CP001736.1"/>
    <n v="3963380"/>
    <n v="3964441"/>
    <s v="-"/>
    <m/>
    <m/>
    <m/>
    <m/>
    <m/>
    <m/>
    <s v="Kfla_3683"/>
    <n v="1062"/>
    <m/>
    <m/>
  </r>
  <r>
    <x v="1"/>
    <x v="1"/>
    <s v="GCA_000024345.1"/>
    <s v="Primary Assembly"/>
    <s v="chromosome"/>
    <m/>
    <s v="CP001736.1"/>
    <n v="3963380"/>
    <n v="3964441"/>
    <s v="-"/>
    <s v="ADB32738.1"/>
    <m/>
    <m/>
    <s v="ABC transporter substrate binding protein (xylose)"/>
    <m/>
    <m/>
    <s v="Kfla_3683"/>
    <n v="1062"/>
    <n v="353"/>
    <m/>
  </r>
  <r>
    <x v="0"/>
    <x v="0"/>
    <s v="GCA_000024345.1"/>
    <s v="Primary Assembly"/>
    <s v="chromosome"/>
    <m/>
    <s v="CP001736.1"/>
    <n v="3964582"/>
    <n v="3964857"/>
    <s v="-"/>
    <m/>
    <m/>
    <m/>
    <m/>
    <m/>
    <m/>
    <s v="Kfla_3684"/>
    <n v="276"/>
    <m/>
    <m/>
  </r>
  <r>
    <x v="1"/>
    <x v="1"/>
    <s v="GCA_000024345.1"/>
    <s v="Primary Assembly"/>
    <s v="chromosome"/>
    <m/>
    <s v="CP001736.1"/>
    <n v="3964582"/>
    <n v="3964857"/>
    <s v="-"/>
    <s v="ADB32739.1"/>
    <m/>
    <m/>
    <s v="conserved hypothetical protein"/>
    <m/>
    <m/>
    <s v="Kfla_3684"/>
    <n v="276"/>
    <n v="91"/>
    <m/>
  </r>
  <r>
    <x v="0"/>
    <x v="0"/>
    <s v="GCA_000024345.1"/>
    <s v="Primary Assembly"/>
    <s v="chromosome"/>
    <m/>
    <s v="CP001736.1"/>
    <n v="3964854"/>
    <n v="3965606"/>
    <s v="-"/>
    <m/>
    <m/>
    <m/>
    <m/>
    <m/>
    <m/>
    <s v="Kfla_3685"/>
    <n v="753"/>
    <m/>
    <m/>
  </r>
  <r>
    <x v="1"/>
    <x v="1"/>
    <s v="GCA_000024345.1"/>
    <s v="Primary Assembly"/>
    <s v="chromosome"/>
    <m/>
    <s v="CP001736.1"/>
    <n v="3964854"/>
    <n v="3965606"/>
    <s v="-"/>
    <s v="ADB32740.1"/>
    <m/>
    <m/>
    <s v="Oxidoreductase FAD-binding domain protein"/>
    <m/>
    <m/>
    <s v="Kfla_3685"/>
    <n v="753"/>
    <n v="250"/>
    <m/>
  </r>
  <r>
    <x v="0"/>
    <x v="0"/>
    <s v="GCA_000024345.1"/>
    <s v="Primary Assembly"/>
    <s v="chromosome"/>
    <m/>
    <s v="CP001736.1"/>
    <n v="3965576"/>
    <n v="3966172"/>
    <s v="-"/>
    <m/>
    <m/>
    <m/>
    <m/>
    <m/>
    <m/>
    <s v="Kfla_3686"/>
    <n v="597"/>
    <m/>
    <m/>
  </r>
  <r>
    <x v="1"/>
    <x v="1"/>
    <s v="GCA_000024345.1"/>
    <s v="Primary Assembly"/>
    <s v="chromosome"/>
    <m/>
    <s v="CP001736.1"/>
    <n v="3965576"/>
    <n v="3966172"/>
    <s v="-"/>
    <s v="ADB32741.1"/>
    <m/>
    <m/>
    <s v="oxidoreductase molybdopterin binding protein"/>
    <m/>
    <m/>
    <s v="Kfla_3686"/>
    <n v="597"/>
    <n v="198"/>
    <m/>
  </r>
  <r>
    <x v="0"/>
    <x v="0"/>
    <s v="GCA_000024345.1"/>
    <s v="Primary Assembly"/>
    <s v="chromosome"/>
    <m/>
    <s v="CP001736.1"/>
    <n v="3966265"/>
    <n v="3967710"/>
    <s v="-"/>
    <m/>
    <m/>
    <m/>
    <m/>
    <m/>
    <m/>
    <s v="Kfla_3687"/>
    <n v="1446"/>
    <m/>
    <m/>
  </r>
  <r>
    <x v="1"/>
    <x v="1"/>
    <s v="GCA_000024345.1"/>
    <s v="Primary Assembly"/>
    <s v="chromosome"/>
    <m/>
    <s v="CP001736.1"/>
    <n v="3966265"/>
    <n v="3967710"/>
    <s v="-"/>
    <s v="ADB32742.1"/>
    <m/>
    <m/>
    <s v="ATPase"/>
    <m/>
    <m/>
    <s v="Kfla_3687"/>
    <n v="1446"/>
    <n v="481"/>
    <m/>
  </r>
  <r>
    <x v="0"/>
    <x v="0"/>
    <s v="GCA_000024345.1"/>
    <s v="Primary Assembly"/>
    <s v="chromosome"/>
    <m/>
    <s v="CP001736.1"/>
    <n v="3967762"/>
    <n v="3968904"/>
    <s v="-"/>
    <m/>
    <m/>
    <m/>
    <m/>
    <m/>
    <m/>
    <s v="Kfla_3688"/>
    <n v="1143"/>
    <m/>
    <m/>
  </r>
  <r>
    <x v="1"/>
    <x v="1"/>
    <s v="GCA_000024345.1"/>
    <s v="Primary Assembly"/>
    <s v="chromosome"/>
    <m/>
    <s v="CP001736.1"/>
    <n v="3967762"/>
    <n v="3968904"/>
    <s v="-"/>
    <s v="ADB32743.1"/>
    <m/>
    <m/>
    <s v="acyl-CoA dehydrogenase domain protein"/>
    <m/>
    <m/>
    <s v="Kfla_3688"/>
    <n v="1143"/>
    <n v="380"/>
    <m/>
  </r>
  <r>
    <x v="0"/>
    <x v="0"/>
    <s v="GCA_000024345.1"/>
    <s v="Primary Assembly"/>
    <s v="chromosome"/>
    <m/>
    <s v="CP001736.1"/>
    <n v="3968916"/>
    <n v="3970046"/>
    <s v="-"/>
    <m/>
    <m/>
    <m/>
    <m/>
    <m/>
    <m/>
    <s v="Kfla_3689"/>
    <n v="1131"/>
    <m/>
    <m/>
  </r>
  <r>
    <x v="1"/>
    <x v="1"/>
    <s v="GCA_000024345.1"/>
    <s v="Primary Assembly"/>
    <s v="chromosome"/>
    <m/>
    <s v="CP001736.1"/>
    <n v="3968916"/>
    <n v="3970046"/>
    <s v="-"/>
    <s v="ADB32744.1"/>
    <m/>
    <m/>
    <s v="L-carnitine dehydratase/bile acid-inducible protein F"/>
    <m/>
    <m/>
    <s v="Kfla_3689"/>
    <n v="1131"/>
    <n v="376"/>
    <m/>
  </r>
  <r>
    <x v="0"/>
    <x v="0"/>
    <s v="GCA_000024345.1"/>
    <s v="Primary Assembly"/>
    <s v="chromosome"/>
    <m/>
    <s v="CP001736.1"/>
    <n v="3970098"/>
    <n v="3970661"/>
    <s v="-"/>
    <m/>
    <m/>
    <m/>
    <m/>
    <m/>
    <m/>
    <s v="Kfla_3690"/>
    <n v="564"/>
    <m/>
    <m/>
  </r>
  <r>
    <x v="1"/>
    <x v="1"/>
    <s v="GCA_000024345.1"/>
    <s v="Primary Assembly"/>
    <s v="chromosome"/>
    <m/>
    <s v="CP001736.1"/>
    <n v="3970098"/>
    <n v="3970661"/>
    <s v="-"/>
    <s v="ADB32745.1"/>
    <m/>
    <m/>
    <s v="protein of unknown function DUF664"/>
    <m/>
    <m/>
    <s v="Kfla_3690"/>
    <n v="564"/>
    <n v="187"/>
    <m/>
  </r>
  <r>
    <x v="0"/>
    <x v="0"/>
    <s v="GCA_000024345.1"/>
    <s v="Primary Assembly"/>
    <s v="chromosome"/>
    <m/>
    <s v="CP001736.1"/>
    <n v="3970693"/>
    <n v="3972153"/>
    <s v="-"/>
    <m/>
    <m/>
    <m/>
    <m/>
    <m/>
    <m/>
    <s v="Kfla_3691"/>
    <n v="1461"/>
    <m/>
    <m/>
  </r>
  <r>
    <x v="1"/>
    <x v="1"/>
    <s v="GCA_000024345.1"/>
    <s v="Primary Assembly"/>
    <s v="chromosome"/>
    <m/>
    <s v="CP001736.1"/>
    <n v="3970693"/>
    <n v="3972153"/>
    <s v="-"/>
    <s v="ADB32746.1"/>
    <m/>
    <m/>
    <s v="cobyric acid synthase CobQ"/>
    <m/>
    <m/>
    <s v="Kfla_3691"/>
    <n v="1461"/>
    <n v="486"/>
    <m/>
  </r>
  <r>
    <x v="0"/>
    <x v="0"/>
    <s v="GCA_000024345.1"/>
    <s v="Primary Assembly"/>
    <s v="chromosome"/>
    <m/>
    <s v="CP001736.1"/>
    <n v="3972164"/>
    <n v="3973768"/>
    <s v="-"/>
    <m/>
    <m/>
    <m/>
    <m/>
    <m/>
    <m/>
    <s v="Kfla_3692"/>
    <n v="1605"/>
    <m/>
    <m/>
  </r>
  <r>
    <x v="1"/>
    <x v="1"/>
    <s v="GCA_000024345.1"/>
    <s v="Primary Assembly"/>
    <s v="chromosome"/>
    <m/>
    <s v="CP001736.1"/>
    <n v="3972164"/>
    <n v="3973768"/>
    <s v="-"/>
    <s v="ADB32747.1"/>
    <m/>
    <m/>
    <s v="major facilitator superfamily MFS_1"/>
    <m/>
    <m/>
    <s v="Kfla_3692"/>
    <n v="1605"/>
    <n v="534"/>
    <m/>
  </r>
  <r>
    <x v="0"/>
    <x v="0"/>
    <s v="GCA_000024345.1"/>
    <s v="Primary Assembly"/>
    <s v="chromosome"/>
    <m/>
    <s v="CP001736.1"/>
    <n v="3973888"/>
    <n v="3974187"/>
    <s v="+"/>
    <m/>
    <m/>
    <m/>
    <m/>
    <m/>
    <m/>
    <s v="Kfla_3693"/>
    <n v="300"/>
    <m/>
    <m/>
  </r>
  <r>
    <x v="1"/>
    <x v="1"/>
    <s v="GCA_000024345.1"/>
    <s v="Primary Assembly"/>
    <s v="chromosome"/>
    <m/>
    <s v="CP001736.1"/>
    <n v="3973888"/>
    <n v="3974187"/>
    <s v="+"/>
    <s v="ADB32748.1"/>
    <m/>
    <m/>
    <s v="conserved hypothetical protein"/>
    <m/>
    <m/>
    <s v="Kfla_3693"/>
    <n v="300"/>
    <n v="99"/>
    <m/>
  </r>
  <r>
    <x v="0"/>
    <x v="0"/>
    <s v="GCA_000024345.1"/>
    <s v="Primary Assembly"/>
    <s v="chromosome"/>
    <m/>
    <s v="CP001736.1"/>
    <n v="3974187"/>
    <n v="3974723"/>
    <s v="+"/>
    <m/>
    <m/>
    <m/>
    <m/>
    <m/>
    <m/>
    <s v="Kfla_3694"/>
    <n v="537"/>
    <m/>
    <m/>
  </r>
  <r>
    <x v="1"/>
    <x v="1"/>
    <s v="GCA_000024345.1"/>
    <s v="Primary Assembly"/>
    <s v="chromosome"/>
    <m/>
    <s v="CP001736.1"/>
    <n v="3974187"/>
    <n v="3974723"/>
    <s v="+"/>
    <s v="ADB32749.1"/>
    <m/>
    <m/>
    <s v="YbaK/prolyl-tRNA synthetase associated region"/>
    <m/>
    <m/>
    <s v="Kfla_3694"/>
    <n v="537"/>
    <n v="178"/>
    <m/>
  </r>
  <r>
    <x v="0"/>
    <x v="0"/>
    <s v="GCA_000024345.1"/>
    <s v="Primary Assembly"/>
    <s v="chromosome"/>
    <m/>
    <s v="CP001736.1"/>
    <n v="3974848"/>
    <n v="3975714"/>
    <s v="+"/>
    <m/>
    <m/>
    <m/>
    <m/>
    <m/>
    <m/>
    <s v="Kfla_3695"/>
    <n v="867"/>
    <m/>
    <m/>
  </r>
  <r>
    <x v="1"/>
    <x v="1"/>
    <s v="GCA_000024345.1"/>
    <s v="Primary Assembly"/>
    <s v="chromosome"/>
    <m/>
    <s v="CP001736.1"/>
    <n v="3974848"/>
    <n v="3975714"/>
    <s v="+"/>
    <s v="ADB32750.1"/>
    <m/>
    <m/>
    <s v="hypothetical protein"/>
    <m/>
    <m/>
    <s v="Kfla_3695"/>
    <n v="867"/>
    <n v="288"/>
    <m/>
  </r>
  <r>
    <x v="0"/>
    <x v="0"/>
    <s v="GCA_000024345.1"/>
    <s v="Primary Assembly"/>
    <s v="chromosome"/>
    <m/>
    <s v="CP001736.1"/>
    <n v="3975963"/>
    <n v="3976394"/>
    <s v="-"/>
    <m/>
    <m/>
    <m/>
    <m/>
    <m/>
    <m/>
    <s v="Kfla_3696"/>
    <n v="432"/>
    <m/>
    <m/>
  </r>
  <r>
    <x v="1"/>
    <x v="1"/>
    <s v="GCA_000024345.1"/>
    <s v="Primary Assembly"/>
    <s v="chromosome"/>
    <m/>
    <s v="CP001736.1"/>
    <n v="3975963"/>
    <n v="3976394"/>
    <s v="-"/>
    <s v="ADB32751.1"/>
    <m/>
    <m/>
    <s v="OsmC family protein"/>
    <m/>
    <m/>
    <s v="Kfla_3696"/>
    <n v="432"/>
    <n v="143"/>
    <m/>
  </r>
  <r>
    <x v="0"/>
    <x v="0"/>
    <s v="GCA_000024345.1"/>
    <s v="Primary Assembly"/>
    <s v="chromosome"/>
    <m/>
    <s v="CP001736.1"/>
    <n v="3976424"/>
    <n v="3977377"/>
    <s v="-"/>
    <m/>
    <m/>
    <m/>
    <m/>
    <m/>
    <m/>
    <s v="Kfla_3697"/>
    <n v="954"/>
    <m/>
    <m/>
  </r>
  <r>
    <x v="1"/>
    <x v="1"/>
    <s v="GCA_000024345.1"/>
    <s v="Primary Assembly"/>
    <s v="chromosome"/>
    <m/>
    <s v="CP001736.1"/>
    <n v="3976424"/>
    <n v="3977377"/>
    <s v="-"/>
    <s v="ADB32752.1"/>
    <m/>
    <m/>
    <s v="Alcohol dehydrogenase zinc-binding domain protein"/>
    <m/>
    <m/>
    <s v="Kfla_3697"/>
    <n v="954"/>
    <n v="317"/>
    <m/>
  </r>
  <r>
    <x v="0"/>
    <x v="0"/>
    <s v="GCA_000024345.1"/>
    <s v="Primary Assembly"/>
    <s v="chromosome"/>
    <m/>
    <s v="CP001736.1"/>
    <n v="3977479"/>
    <n v="3978132"/>
    <s v="+"/>
    <m/>
    <m/>
    <m/>
    <m/>
    <m/>
    <m/>
    <s v="Kfla_3698"/>
    <n v="654"/>
    <m/>
    <m/>
  </r>
  <r>
    <x v="1"/>
    <x v="1"/>
    <s v="GCA_000024345.1"/>
    <s v="Primary Assembly"/>
    <s v="chromosome"/>
    <m/>
    <s v="CP001736.1"/>
    <n v="3977479"/>
    <n v="3978132"/>
    <s v="+"/>
    <s v="ADB32753.1"/>
    <m/>
    <m/>
    <s v="transcriptional regulator, TetR family"/>
    <m/>
    <m/>
    <s v="Kfla_3698"/>
    <n v="654"/>
    <n v="217"/>
    <m/>
  </r>
  <r>
    <x v="0"/>
    <x v="0"/>
    <s v="GCA_000024345.1"/>
    <s v="Primary Assembly"/>
    <s v="chromosome"/>
    <m/>
    <s v="CP001736.1"/>
    <n v="3978172"/>
    <n v="3978918"/>
    <s v="-"/>
    <m/>
    <m/>
    <m/>
    <m/>
    <m/>
    <m/>
    <s v="Kfla_3699"/>
    <n v="747"/>
    <m/>
    <m/>
  </r>
  <r>
    <x v="1"/>
    <x v="1"/>
    <s v="GCA_000024345.1"/>
    <s v="Primary Assembly"/>
    <s v="chromosome"/>
    <m/>
    <s v="CP001736.1"/>
    <n v="3978172"/>
    <n v="3978918"/>
    <s v="-"/>
    <s v="ADB32754.1"/>
    <m/>
    <m/>
    <s v="protein of unknown function DUF81"/>
    <m/>
    <m/>
    <s v="Kfla_3699"/>
    <n v="747"/>
    <n v="248"/>
    <m/>
  </r>
  <r>
    <x v="0"/>
    <x v="0"/>
    <s v="GCA_000024345.1"/>
    <s v="Primary Assembly"/>
    <s v="chromosome"/>
    <m/>
    <s v="CP001736.1"/>
    <n v="3979120"/>
    <n v="3980265"/>
    <s v="-"/>
    <m/>
    <m/>
    <m/>
    <m/>
    <m/>
    <m/>
    <s v="Kfla_3700"/>
    <n v="1146"/>
    <m/>
    <m/>
  </r>
  <r>
    <x v="1"/>
    <x v="1"/>
    <s v="GCA_000024345.1"/>
    <s v="Primary Assembly"/>
    <s v="chromosome"/>
    <m/>
    <s v="CP001736.1"/>
    <n v="3979120"/>
    <n v="3980265"/>
    <s v="-"/>
    <s v="ADB32755.1"/>
    <m/>
    <m/>
    <s v="band 7 protein"/>
    <m/>
    <m/>
    <s v="Kfla_3700"/>
    <n v="1146"/>
    <n v="381"/>
    <m/>
  </r>
  <r>
    <x v="0"/>
    <x v="0"/>
    <s v="GCA_000024345.1"/>
    <s v="Primary Assembly"/>
    <s v="chromosome"/>
    <m/>
    <s v="CP001736.1"/>
    <n v="3980351"/>
    <n v="3980890"/>
    <s v="-"/>
    <m/>
    <m/>
    <m/>
    <m/>
    <m/>
    <m/>
    <s v="Kfla_3701"/>
    <n v="540"/>
    <m/>
    <m/>
  </r>
  <r>
    <x v="1"/>
    <x v="1"/>
    <s v="GCA_000024345.1"/>
    <s v="Primary Assembly"/>
    <s v="chromosome"/>
    <m/>
    <s v="CP001736.1"/>
    <n v="3980351"/>
    <n v="3980890"/>
    <s v="-"/>
    <s v="ADB32756.1"/>
    <m/>
    <m/>
    <s v="protein of unknown function DUF107"/>
    <m/>
    <m/>
    <s v="Kfla_3701"/>
    <n v="540"/>
    <n v="179"/>
    <m/>
  </r>
  <r>
    <x v="0"/>
    <x v="0"/>
    <s v="GCA_000024345.1"/>
    <s v="Primary Assembly"/>
    <s v="chromosome"/>
    <m/>
    <s v="CP001736.1"/>
    <n v="3981003"/>
    <n v="3981785"/>
    <s v="-"/>
    <m/>
    <m/>
    <m/>
    <m/>
    <m/>
    <m/>
    <s v="Kfla_3702"/>
    <n v="783"/>
    <m/>
    <m/>
  </r>
  <r>
    <x v="1"/>
    <x v="1"/>
    <s v="GCA_000024345.1"/>
    <s v="Primary Assembly"/>
    <s v="chromosome"/>
    <m/>
    <s v="CP001736.1"/>
    <n v="3981003"/>
    <n v="3981785"/>
    <s v="-"/>
    <s v="ADB32757.1"/>
    <m/>
    <m/>
    <s v="ABC transporter related protein"/>
    <m/>
    <m/>
    <s v="Kfla_3702"/>
    <n v="783"/>
    <n v="260"/>
    <m/>
  </r>
  <r>
    <x v="0"/>
    <x v="0"/>
    <s v="GCA_000024345.1"/>
    <s v="Primary Assembly"/>
    <s v="chromosome"/>
    <m/>
    <s v="CP001736.1"/>
    <n v="3981874"/>
    <n v="3982608"/>
    <s v="+"/>
    <m/>
    <m/>
    <m/>
    <m/>
    <m/>
    <m/>
    <s v="Kfla_3703"/>
    <n v="735"/>
    <m/>
    <m/>
  </r>
  <r>
    <x v="1"/>
    <x v="1"/>
    <s v="GCA_000024345.1"/>
    <s v="Primary Assembly"/>
    <s v="chromosome"/>
    <m/>
    <s v="CP001736.1"/>
    <n v="3981874"/>
    <n v="3982608"/>
    <s v="+"/>
    <s v="ADB32758.1"/>
    <m/>
    <m/>
    <s v="hypothetical protein"/>
    <m/>
    <m/>
    <s v="Kfla_3703"/>
    <n v="735"/>
    <n v="244"/>
    <m/>
  </r>
  <r>
    <x v="0"/>
    <x v="0"/>
    <s v="GCA_000024345.1"/>
    <s v="Primary Assembly"/>
    <s v="chromosome"/>
    <m/>
    <s v="CP001736.1"/>
    <n v="3982889"/>
    <n v="3984100"/>
    <s v="+"/>
    <m/>
    <m/>
    <m/>
    <m/>
    <m/>
    <m/>
    <s v="Kfla_3704"/>
    <n v="1212"/>
    <m/>
    <m/>
  </r>
  <r>
    <x v="1"/>
    <x v="1"/>
    <s v="GCA_000024345.1"/>
    <s v="Primary Assembly"/>
    <s v="chromosome"/>
    <m/>
    <s v="CP001736.1"/>
    <n v="3982889"/>
    <n v="3984100"/>
    <s v="+"/>
    <s v="ADB32759.1"/>
    <m/>
    <m/>
    <s v="phosphoserine phosphatase SerB"/>
    <m/>
    <m/>
    <s v="Kfla_3704"/>
    <n v="1212"/>
    <n v="403"/>
    <m/>
  </r>
  <r>
    <x v="0"/>
    <x v="0"/>
    <s v="GCA_000024345.1"/>
    <s v="Primary Assembly"/>
    <s v="chromosome"/>
    <m/>
    <s v="CP001736.1"/>
    <n v="3984180"/>
    <n v="3985097"/>
    <s v="+"/>
    <m/>
    <m/>
    <m/>
    <m/>
    <m/>
    <m/>
    <s v="Kfla_3705"/>
    <n v="918"/>
    <m/>
    <m/>
  </r>
  <r>
    <x v="1"/>
    <x v="1"/>
    <s v="GCA_000024345.1"/>
    <s v="Primary Assembly"/>
    <s v="chromosome"/>
    <m/>
    <s v="CP001736.1"/>
    <n v="3984180"/>
    <n v="3985097"/>
    <s v="+"/>
    <s v="ADB32760.1"/>
    <m/>
    <m/>
    <s v="GCN5-related N-acetyltransferase"/>
    <m/>
    <m/>
    <s v="Kfla_3705"/>
    <n v="918"/>
    <n v="305"/>
    <m/>
  </r>
  <r>
    <x v="0"/>
    <x v="0"/>
    <s v="GCA_000024345.1"/>
    <s v="Primary Assembly"/>
    <s v="chromosome"/>
    <m/>
    <s v="CP001736.1"/>
    <n v="3985212"/>
    <n v="3986618"/>
    <s v="+"/>
    <m/>
    <m/>
    <m/>
    <m/>
    <m/>
    <m/>
    <s v="Kfla_3706"/>
    <n v="1407"/>
    <m/>
    <m/>
  </r>
  <r>
    <x v="1"/>
    <x v="1"/>
    <s v="GCA_000024345.1"/>
    <s v="Primary Assembly"/>
    <s v="chromosome"/>
    <m/>
    <s v="CP001736.1"/>
    <n v="3985212"/>
    <n v="3986618"/>
    <s v="+"/>
    <s v="ADB32761.1"/>
    <m/>
    <m/>
    <s v="Carbohydrate binding family 6"/>
    <m/>
    <m/>
    <s v="Kfla_3706"/>
    <n v="1407"/>
    <n v="468"/>
    <m/>
  </r>
  <r>
    <x v="0"/>
    <x v="0"/>
    <s v="GCA_000024345.1"/>
    <s v="Primary Assembly"/>
    <s v="chromosome"/>
    <m/>
    <s v="CP001736.1"/>
    <n v="3986680"/>
    <n v="3987747"/>
    <s v="+"/>
    <m/>
    <m/>
    <m/>
    <m/>
    <m/>
    <m/>
    <s v="Kfla_3707"/>
    <n v="1068"/>
    <m/>
    <m/>
  </r>
  <r>
    <x v="1"/>
    <x v="1"/>
    <s v="GCA_000024345.1"/>
    <s v="Primary Assembly"/>
    <s v="chromosome"/>
    <m/>
    <s v="CP001736.1"/>
    <n v="3986680"/>
    <n v="3987747"/>
    <s v="+"/>
    <s v="ADB32762.1"/>
    <m/>
    <m/>
    <s v="cyanophycinase"/>
    <m/>
    <m/>
    <s v="Kfla_3707"/>
    <n v="1068"/>
    <n v="355"/>
    <m/>
  </r>
  <r>
    <x v="0"/>
    <x v="0"/>
    <s v="GCA_000024345.1"/>
    <s v="Primary Assembly"/>
    <s v="chromosome"/>
    <m/>
    <s v="CP001736.1"/>
    <n v="3987744"/>
    <n v="3990605"/>
    <s v="+"/>
    <m/>
    <m/>
    <m/>
    <m/>
    <m/>
    <m/>
    <s v="Kfla_3708"/>
    <n v="2862"/>
    <m/>
    <m/>
  </r>
  <r>
    <x v="1"/>
    <x v="1"/>
    <s v="GCA_000024345.1"/>
    <s v="Primary Assembly"/>
    <s v="chromosome"/>
    <m/>
    <s v="CP001736.1"/>
    <n v="3987744"/>
    <n v="3990605"/>
    <s v="+"/>
    <s v="ADB32763.1"/>
    <m/>
    <m/>
    <s v="cyanophycin synthetase"/>
    <m/>
    <m/>
    <s v="Kfla_3708"/>
    <n v="2862"/>
    <n v="953"/>
    <m/>
  </r>
  <r>
    <x v="0"/>
    <x v="0"/>
    <s v="GCA_000024345.1"/>
    <s v="Primary Assembly"/>
    <s v="chromosome"/>
    <m/>
    <s v="CP001736.1"/>
    <n v="3990737"/>
    <n v="3991279"/>
    <s v="+"/>
    <m/>
    <m/>
    <m/>
    <m/>
    <m/>
    <m/>
    <s v="Kfla_3709"/>
    <n v="543"/>
    <m/>
    <m/>
  </r>
  <r>
    <x v="1"/>
    <x v="1"/>
    <s v="GCA_000024345.1"/>
    <s v="Primary Assembly"/>
    <s v="chromosome"/>
    <m/>
    <s v="CP001736.1"/>
    <n v="3990737"/>
    <n v="3991279"/>
    <s v="+"/>
    <s v="ADB32764.1"/>
    <m/>
    <m/>
    <s v="protein of unknown function DUF461"/>
    <m/>
    <m/>
    <s v="Kfla_3709"/>
    <n v="543"/>
    <n v="180"/>
    <m/>
  </r>
  <r>
    <x v="0"/>
    <x v="0"/>
    <s v="GCA_000024345.1"/>
    <s v="Primary Assembly"/>
    <s v="chromosome"/>
    <m/>
    <s v="CP001736.1"/>
    <n v="3991276"/>
    <n v="3992478"/>
    <s v="+"/>
    <m/>
    <m/>
    <m/>
    <m/>
    <m/>
    <m/>
    <s v="Kfla_3710"/>
    <n v="1203"/>
    <m/>
    <m/>
  </r>
  <r>
    <x v="1"/>
    <x v="1"/>
    <s v="GCA_000024345.1"/>
    <s v="Primary Assembly"/>
    <s v="chromosome"/>
    <m/>
    <s v="CP001736.1"/>
    <n v="3991276"/>
    <n v="3992478"/>
    <s v="+"/>
    <s v="ADB32765.1"/>
    <m/>
    <m/>
    <s v="Dyp-type peroxidase family"/>
    <m/>
    <m/>
    <s v="Kfla_3710"/>
    <n v="1203"/>
    <n v="400"/>
    <m/>
  </r>
  <r>
    <x v="0"/>
    <x v="0"/>
    <s v="GCA_000024345.1"/>
    <s v="Primary Assembly"/>
    <s v="chromosome"/>
    <m/>
    <s v="CP001736.1"/>
    <n v="3992510"/>
    <n v="3993370"/>
    <s v="-"/>
    <m/>
    <m/>
    <m/>
    <m/>
    <m/>
    <m/>
    <s v="Kfla_3711"/>
    <n v="861"/>
    <m/>
    <m/>
  </r>
  <r>
    <x v="1"/>
    <x v="1"/>
    <s v="GCA_000024345.1"/>
    <s v="Primary Assembly"/>
    <s v="chromosome"/>
    <m/>
    <s v="CP001736.1"/>
    <n v="3992510"/>
    <n v="3993370"/>
    <s v="-"/>
    <s v="ADB32766.1"/>
    <m/>
    <m/>
    <s v="hypothetical protein"/>
    <m/>
    <m/>
    <s v="Kfla_3711"/>
    <n v="861"/>
    <n v="286"/>
    <m/>
  </r>
  <r>
    <x v="0"/>
    <x v="0"/>
    <s v="GCA_000024345.1"/>
    <s v="Primary Assembly"/>
    <s v="chromosome"/>
    <m/>
    <s v="CP001736.1"/>
    <n v="3993405"/>
    <n v="3995096"/>
    <s v="-"/>
    <m/>
    <m/>
    <m/>
    <m/>
    <m/>
    <m/>
    <s v="Kfla_3712"/>
    <n v="1692"/>
    <m/>
    <m/>
  </r>
  <r>
    <x v="1"/>
    <x v="1"/>
    <s v="GCA_000024345.1"/>
    <s v="Primary Assembly"/>
    <s v="chromosome"/>
    <m/>
    <s v="CP001736.1"/>
    <n v="3993405"/>
    <n v="3995096"/>
    <s v="-"/>
    <s v="ADB32767.1"/>
    <m/>
    <m/>
    <s v="Mur ligase middle domain protein"/>
    <m/>
    <m/>
    <s v="Kfla_3712"/>
    <n v="1692"/>
    <n v="563"/>
    <m/>
  </r>
  <r>
    <x v="0"/>
    <x v="0"/>
    <s v="GCA_000024345.1"/>
    <s v="Primary Assembly"/>
    <s v="chromosome"/>
    <m/>
    <s v="CP001736.1"/>
    <n v="3995096"/>
    <n v="3995866"/>
    <s v="-"/>
    <m/>
    <m/>
    <m/>
    <m/>
    <m/>
    <m/>
    <s v="Kfla_3713"/>
    <n v="771"/>
    <m/>
    <m/>
  </r>
  <r>
    <x v="1"/>
    <x v="1"/>
    <s v="GCA_000024345.1"/>
    <s v="Primary Assembly"/>
    <s v="chromosome"/>
    <m/>
    <s v="CP001736.1"/>
    <n v="3995096"/>
    <n v="3995866"/>
    <s v="-"/>
    <s v="ADB32768.1"/>
    <m/>
    <m/>
    <s v="short-chain dehydrogenase/reductase SDR"/>
    <m/>
    <m/>
    <s v="Kfla_3713"/>
    <n v="771"/>
    <n v="256"/>
    <m/>
  </r>
  <r>
    <x v="0"/>
    <x v="0"/>
    <s v="GCA_000024345.1"/>
    <s v="Primary Assembly"/>
    <s v="chromosome"/>
    <m/>
    <s v="CP001736.1"/>
    <n v="3995908"/>
    <n v="3996612"/>
    <s v="-"/>
    <m/>
    <m/>
    <m/>
    <m/>
    <m/>
    <m/>
    <s v="Kfla_3714"/>
    <n v="705"/>
    <m/>
    <m/>
  </r>
  <r>
    <x v="1"/>
    <x v="1"/>
    <s v="GCA_000024345.1"/>
    <s v="Primary Assembly"/>
    <s v="chromosome"/>
    <m/>
    <s v="CP001736.1"/>
    <n v="3995908"/>
    <n v="3996612"/>
    <s v="-"/>
    <s v="ADB32769.1"/>
    <m/>
    <m/>
    <s v="3-oxoacyl-(acyl-carrier-protein) reductase"/>
    <m/>
    <m/>
    <s v="Kfla_3714"/>
    <n v="705"/>
    <n v="234"/>
    <m/>
  </r>
  <r>
    <x v="0"/>
    <x v="0"/>
    <s v="GCA_000024345.1"/>
    <s v="Primary Assembly"/>
    <s v="chromosome"/>
    <m/>
    <s v="CP001736.1"/>
    <n v="3996691"/>
    <n v="3996903"/>
    <s v="-"/>
    <m/>
    <m/>
    <m/>
    <m/>
    <m/>
    <m/>
    <s v="Kfla_3715"/>
    <n v="213"/>
    <m/>
    <m/>
  </r>
  <r>
    <x v="1"/>
    <x v="1"/>
    <s v="GCA_000024345.1"/>
    <s v="Primary Assembly"/>
    <s v="chromosome"/>
    <m/>
    <s v="CP001736.1"/>
    <n v="3996691"/>
    <n v="3996903"/>
    <s v="-"/>
    <s v="ADB32770.1"/>
    <m/>
    <m/>
    <s v="protein of unknown function DUF1458"/>
    <m/>
    <m/>
    <s v="Kfla_3715"/>
    <n v="213"/>
    <n v="70"/>
    <m/>
  </r>
  <r>
    <x v="0"/>
    <x v="0"/>
    <s v="GCA_000024345.1"/>
    <s v="Primary Assembly"/>
    <s v="chromosome"/>
    <m/>
    <s v="CP001736.1"/>
    <n v="3996971"/>
    <n v="3997330"/>
    <s v="+"/>
    <m/>
    <m/>
    <m/>
    <m/>
    <m/>
    <m/>
    <s v="Kfla_3716"/>
    <n v="360"/>
    <m/>
    <m/>
  </r>
  <r>
    <x v="1"/>
    <x v="1"/>
    <s v="GCA_000024345.1"/>
    <s v="Primary Assembly"/>
    <s v="chromosome"/>
    <m/>
    <s v="CP001736.1"/>
    <n v="3996971"/>
    <n v="3997330"/>
    <s v="+"/>
    <s v="ADB32771.1"/>
    <m/>
    <m/>
    <s v="hypothetical protein"/>
    <m/>
    <m/>
    <s v="Kfla_3716"/>
    <n v="360"/>
    <n v="119"/>
    <m/>
  </r>
  <r>
    <x v="0"/>
    <x v="0"/>
    <s v="GCA_000024345.1"/>
    <s v="Primary Assembly"/>
    <s v="chromosome"/>
    <m/>
    <s v="CP001736.1"/>
    <n v="3997544"/>
    <n v="3997774"/>
    <s v="+"/>
    <m/>
    <m/>
    <m/>
    <m/>
    <m/>
    <m/>
    <s v="Kfla_3717"/>
    <n v="231"/>
    <m/>
    <m/>
  </r>
  <r>
    <x v="1"/>
    <x v="1"/>
    <s v="GCA_000024345.1"/>
    <s v="Primary Assembly"/>
    <s v="chromosome"/>
    <m/>
    <s v="CP001736.1"/>
    <n v="3997544"/>
    <n v="3997774"/>
    <s v="+"/>
    <s v="ADB32772.1"/>
    <m/>
    <m/>
    <s v="hypothetical protein"/>
    <m/>
    <m/>
    <s v="Kfla_3717"/>
    <n v="231"/>
    <n v="76"/>
    <m/>
  </r>
  <r>
    <x v="0"/>
    <x v="0"/>
    <s v="GCA_000024345.1"/>
    <s v="Primary Assembly"/>
    <s v="chromosome"/>
    <m/>
    <s v="CP001736.1"/>
    <n v="3997826"/>
    <n v="3998836"/>
    <s v="-"/>
    <m/>
    <m/>
    <m/>
    <m/>
    <m/>
    <m/>
    <s v="Kfla_3718"/>
    <n v="1011"/>
    <m/>
    <m/>
  </r>
  <r>
    <x v="1"/>
    <x v="1"/>
    <s v="GCA_000024345.1"/>
    <s v="Primary Assembly"/>
    <s v="chromosome"/>
    <m/>
    <s v="CP001736.1"/>
    <n v="3997826"/>
    <n v="3998836"/>
    <s v="-"/>
    <s v="ADB32773.1"/>
    <m/>
    <m/>
    <s v="molybdenum cofactor biosynthesis protein A"/>
    <m/>
    <m/>
    <s v="Kfla_3718"/>
    <n v="1011"/>
    <n v="336"/>
    <m/>
  </r>
  <r>
    <x v="0"/>
    <x v="0"/>
    <s v="GCA_000024345.1"/>
    <s v="Primary Assembly"/>
    <s v="chromosome"/>
    <m/>
    <s v="CP001736.1"/>
    <n v="3998916"/>
    <n v="3999746"/>
    <s v="+"/>
    <m/>
    <m/>
    <m/>
    <m/>
    <m/>
    <m/>
    <s v="Kfla_3719"/>
    <n v="831"/>
    <m/>
    <m/>
  </r>
  <r>
    <x v="1"/>
    <x v="1"/>
    <s v="GCA_000024345.1"/>
    <s v="Primary Assembly"/>
    <s v="chromosome"/>
    <m/>
    <s v="CP001736.1"/>
    <n v="3998916"/>
    <n v="3999746"/>
    <s v="+"/>
    <s v="ADB32774.1"/>
    <m/>
    <m/>
    <s v="conserved hypothetical protein"/>
    <m/>
    <m/>
    <s v="Kfla_3719"/>
    <n v="831"/>
    <n v="276"/>
    <m/>
  </r>
  <r>
    <x v="0"/>
    <x v="0"/>
    <s v="GCA_000024345.1"/>
    <s v="Primary Assembly"/>
    <s v="chromosome"/>
    <m/>
    <s v="CP001736.1"/>
    <n v="3999924"/>
    <n v="4000688"/>
    <s v="+"/>
    <m/>
    <m/>
    <m/>
    <m/>
    <m/>
    <m/>
    <s v="Kfla_3720"/>
    <n v="765"/>
    <m/>
    <m/>
  </r>
  <r>
    <x v="1"/>
    <x v="1"/>
    <s v="GCA_000024345.1"/>
    <s v="Primary Assembly"/>
    <s v="chromosome"/>
    <m/>
    <s v="CP001736.1"/>
    <n v="3999924"/>
    <n v="4000688"/>
    <s v="+"/>
    <s v="ADB32775.1"/>
    <m/>
    <m/>
    <s v="short-chain dehydrogenase/reductase SDR"/>
    <m/>
    <m/>
    <s v="Kfla_3720"/>
    <n v="765"/>
    <n v="254"/>
    <m/>
  </r>
  <r>
    <x v="0"/>
    <x v="0"/>
    <s v="GCA_000024345.1"/>
    <s v="Primary Assembly"/>
    <s v="chromosome"/>
    <m/>
    <s v="CP001736.1"/>
    <n v="4000749"/>
    <n v="4002107"/>
    <s v="+"/>
    <m/>
    <m/>
    <m/>
    <m/>
    <m/>
    <m/>
    <s v="Kfla_3721"/>
    <n v="1359"/>
    <m/>
    <m/>
  </r>
  <r>
    <x v="1"/>
    <x v="1"/>
    <s v="GCA_000024345.1"/>
    <s v="Primary Assembly"/>
    <s v="chromosome"/>
    <m/>
    <s v="CP001736.1"/>
    <n v="4000749"/>
    <n v="4002107"/>
    <s v="+"/>
    <s v="ADB32776.1"/>
    <m/>
    <m/>
    <s v="protein of unknown function zinc metallopeptidase putative"/>
    <m/>
    <m/>
    <s v="Kfla_3721"/>
    <n v="1359"/>
    <n v="452"/>
    <m/>
  </r>
  <r>
    <x v="0"/>
    <x v="0"/>
    <s v="GCA_000024345.1"/>
    <s v="Primary Assembly"/>
    <s v="chromosome"/>
    <m/>
    <s v="CP001736.1"/>
    <n v="4002119"/>
    <n v="4003177"/>
    <s v="-"/>
    <m/>
    <m/>
    <m/>
    <m/>
    <m/>
    <m/>
    <s v="Kfla_3722"/>
    <n v="1059"/>
    <m/>
    <m/>
  </r>
  <r>
    <x v="1"/>
    <x v="1"/>
    <s v="GCA_000024345.1"/>
    <s v="Primary Assembly"/>
    <s v="chromosome"/>
    <m/>
    <s v="CP001736.1"/>
    <n v="4002119"/>
    <n v="4003177"/>
    <s v="-"/>
    <s v="ADB32777.1"/>
    <m/>
    <m/>
    <s v="DNA polymerase LigD, polymerase domain protein"/>
    <m/>
    <m/>
    <s v="Kfla_3722"/>
    <n v="1059"/>
    <n v="352"/>
    <m/>
  </r>
  <r>
    <x v="0"/>
    <x v="0"/>
    <s v="GCA_000024345.1"/>
    <s v="Primary Assembly"/>
    <s v="chromosome"/>
    <m/>
    <s v="CP001736.1"/>
    <n v="4003340"/>
    <n v="4004932"/>
    <s v="+"/>
    <m/>
    <m/>
    <m/>
    <m/>
    <m/>
    <m/>
    <s v="Kfla_3723"/>
    <n v="1593"/>
    <m/>
    <m/>
  </r>
  <r>
    <x v="1"/>
    <x v="1"/>
    <s v="GCA_000024345.1"/>
    <s v="Primary Assembly"/>
    <s v="chromosome"/>
    <m/>
    <s v="CP001736.1"/>
    <n v="4003340"/>
    <n v="4004932"/>
    <s v="+"/>
    <s v="ADB32778.1"/>
    <m/>
    <m/>
    <s v="Bacillolysin"/>
    <m/>
    <m/>
    <s v="Kfla_3723"/>
    <n v="1593"/>
    <n v="530"/>
    <m/>
  </r>
  <r>
    <x v="0"/>
    <x v="0"/>
    <s v="GCA_000024345.1"/>
    <s v="Primary Assembly"/>
    <s v="chromosome"/>
    <m/>
    <s v="CP001736.1"/>
    <n v="4005148"/>
    <n v="4007559"/>
    <s v="+"/>
    <m/>
    <m/>
    <m/>
    <m/>
    <m/>
    <m/>
    <s v="Kfla_3724"/>
    <n v="2412"/>
    <m/>
    <m/>
  </r>
  <r>
    <x v="1"/>
    <x v="1"/>
    <s v="GCA_000024345.1"/>
    <s v="Primary Assembly"/>
    <s v="chromosome"/>
    <m/>
    <s v="CP001736.1"/>
    <n v="4005148"/>
    <n v="4007559"/>
    <s v="+"/>
    <s v="ADB32779.1"/>
    <m/>
    <m/>
    <s v="Endonuclease/exonuclease/phosphatase"/>
    <m/>
    <m/>
    <s v="Kfla_3724"/>
    <n v="2412"/>
    <n v="803"/>
    <m/>
  </r>
  <r>
    <x v="0"/>
    <x v="0"/>
    <s v="GCA_000024345.1"/>
    <s v="Primary Assembly"/>
    <s v="chromosome"/>
    <m/>
    <s v="CP001736.1"/>
    <n v="4007694"/>
    <n v="4008110"/>
    <s v="+"/>
    <m/>
    <m/>
    <m/>
    <m/>
    <m/>
    <m/>
    <s v="Kfla_3725"/>
    <n v="417"/>
    <m/>
    <m/>
  </r>
  <r>
    <x v="1"/>
    <x v="1"/>
    <s v="GCA_000024345.1"/>
    <s v="Primary Assembly"/>
    <s v="chromosome"/>
    <m/>
    <s v="CP001736.1"/>
    <n v="4007694"/>
    <n v="4008110"/>
    <s v="+"/>
    <s v="ADB32780.1"/>
    <m/>
    <m/>
    <s v="methionine-R-sulfoxide reductase"/>
    <m/>
    <m/>
    <s v="Kfla_3725"/>
    <n v="417"/>
    <n v="138"/>
    <m/>
  </r>
  <r>
    <x v="0"/>
    <x v="0"/>
    <s v="GCA_000024345.1"/>
    <s v="Primary Assembly"/>
    <s v="chromosome"/>
    <m/>
    <s v="CP001736.1"/>
    <n v="4008321"/>
    <n v="4008701"/>
    <s v="-"/>
    <m/>
    <m/>
    <m/>
    <m/>
    <m/>
    <m/>
    <s v="Kfla_3726"/>
    <n v="381"/>
    <m/>
    <m/>
  </r>
  <r>
    <x v="1"/>
    <x v="1"/>
    <s v="GCA_000024345.1"/>
    <s v="Primary Assembly"/>
    <s v="chromosome"/>
    <m/>
    <s v="CP001736.1"/>
    <n v="4008321"/>
    <n v="4008701"/>
    <s v="-"/>
    <s v="ADB32781.1"/>
    <m/>
    <m/>
    <s v="Glyoxalase/bleomycin resistance protein/dioxygenase"/>
    <m/>
    <m/>
    <s v="Kfla_3726"/>
    <n v="381"/>
    <n v="126"/>
    <m/>
  </r>
  <r>
    <x v="0"/>
    <x v="0"/>
    <s v="GCA_000024345.1"/>
    <s v="Primary Assembly"/>
    <s v="chromosome"/>
    <m/>
    <s v="CP001736.1"/>
    <n v="4008701"/>
    <n v="4009435"/>
    <s v="-"/>
    <m/>
    <m/>
    <m/>
    <m/>
    <m/>
    <m/>
    <s v="Kfla_3727"/>
    <n v="735"/>
    <m/>
    <m/>
  </r>
  <r>
    <x v="1"/>
    <x v="1"/>
    <s v="GCA_000024345.1"/>
    <s v="Primary Assembly"/>
    <s v="chromosome"/>
    <m/>
    <s v="CP001736.1"/>
    <n v="4008701"/>
    <n v="4009435"/>
    <s v="-"/>
    <s v="ADB32782.1"/>
    <m/>
    <m/>
    <s v="Chlorite dismutase"/>
    <m/>
    <m/>
    <s v="Kfla_3727"/>
    <n v="735"/>
    <n v="244"/>
    <m/>
  </r>
  <r>
    <x v="0"/>
    <x v="0"/>
    <s v="GCA_000024345.1"/>
    <s v="Primary Assembly"/>
    <s v="chromosome"/>
    <m/>
    <s v="CP001736.1"/>
    <n v="4009432"/>
    <n v="4010907"/>
    <s v="-"/>
    <m/>
    <m/>
    <m/>
    <m/>
    <m/>
    <m/>
    <s v="Kfla_3728"/>
    <n v="1476"/>
    <m/>
    <m/>
  </r>
  <r>
    <x v="1"/>
    <x v="1"/>
    <s v="GCA_000024345.1"/>
    <s v="Primary Assembly"/>
    <s v="chromosome"/>
    <m/>
    <s v="CP001736.1"/>
    <n v="4009432"/>
    <n v="4010907"/>
    <s v="-"/>
    <s v="ADB32783.1"/>
    <m/>
    <m/>
    <s v="protoporphyrinogen oxidase"/>
    <m/>
    <m/>
    <s v="Kfla_3728"/>
    <n v="1476"/>
    <n v="491"/>
    <m/>
  </r>
  <r>
    <x v="0"/>
    <x v="0"/>
    <s v="GCA_000024345.1"/>
    <s v="Primary Assembly"/>
    <s v="chromosome"/>
    <m/>
    <s v="CP001736.1"/>
    <n v="4011059"/>
    <n v="4012153"/>
    <s v="-"/>
    <m/>
    <m/>
    <m/>
    <m/>
    <m/>
    <m/>
    <s v="Kfla_3729"/>
    <n v="1095"/>
    <m/>
    <m/>
  </r>
  <r>
    <x v="1"/>
    <x v="1"/>
    <s v="GCA_000024345.1"/>
    <s v="Primary Assembly"/>
    <s v="chromosome"/>
    <m/>
    <s v="CP001736.1"/>
    <n v="4011059"/>
    <n v="4012153"/>
    <s v="-"/>
    <s v="ADB32784.1"/>
    <m/>
    <m/>
    <s v="uroporphyrinogen decarboxylase"/>
    <m/>
    <m/>
    <s v="Kfla_3729"/>
    <n v="1095"/>
    <n v="364"/>
    <m/>
  </r>
  <r>
    <x v="0"/>
    <x v="0"/>
    <s v="GCA_000024345.1"/>
    <s v="Primary Assembly"/>
    <s v="chromosome"/>
    <m/>
    <s v="CP001736.1"/>
    <n v="4012236"/>
    <n v="4012838"/>
    <s v="+"/>
    <m/>
    <m/>
    <m/>
    <m/>
    <m/>
    <m/>
    <s v="Kfla_3730"/>
    <n v="603"/>
    <m/>
    <m/>
  </r>
  <r>
    <x v="1"/>
    <x v="1"/>
    <s v="GCA_000024345.1"/>
    <s v="Primary Assembly"/>
    <s v="chromosome"/>
    <m/>
    <s v="CP001736.1"/>
    <n v="4012236"/>
    <n v="4012838"/>
    <s v="+"/>
    <s v="ADB32785.1"/>
    <m/>
    <m/>
    <s v="hypothetical protein"/>
    <m/>
    <m/>
    <s v="Kfla_3730"/>
    <n v="603"/>
    <n v="200"/>
    <m/>
  </r>
  <r>
    <x v="0"/>
    <x v="0"/>
    <s v="GCA_000024345.1"/>
    <s v="Primary Assembly"/>
    <s v="chromosome"/>
    <m/>
    <s v="CP001736.1"/>
    <n v="4012835"/>
    <n v="4014103"/>
    <s v="+"/>
    <m/>
    <m/>
    <m/>
    <m/>
    <m/>
    <m/>
    <s v="Kfla_3731"/>
    <n v="1269"/>
    <m/>
    <m/>
  </r>
  <r>
    <x v="1"/>
    <x v="1"/>
    <s v="GCA_000024345.1"/>
    <s v="Primary Assembly"/>
    <s v="chromosome"/>
    <m/>
    <s v="CP001736.1"/>
    <n v="4012835"/>
    <n v="4014103"/>
    <s v="+"/>
    <s v="ADB32786.1"/>
    <m/>
    <m/>
    <s v="3'-5' exonuclease"/>
    <m/>
    <m/>
    <s v="Kfla_3731"/>
    <n v="1269"/>
    <n v="422"/>
    <m/>
  </r>
  <r>
    <x v="0"/>
    <x v="0"/>
    <s v="GCA_000024345.1"/>
    <s v="Primary Assembly"/>
    <s v="chromosome"/>
    <m/>
    <s v="CP001736.1"/>
    <n v="4014414"/>
    <n v="4014902"/>
    <s v="-"/>
    <m/>
    <m/>
    <m/>
    <m/>
    <m/>
    <m/>
    <s v="Kfla_3732"/>
    <n v="489"/>
    <m/>
    <m/>
  </r>
  <r>
    <x v="1"/>
    <x v="1"/>
    <s v="GCA_000024345.1"/>
    <s v="Primary Assembly"/>
    <s v="chromosome"/>
    <m/>
    <s v="CP001736.1"/>
    <n v="4014414"/>
    <n v="4014902"/>
    <s v="-"/>
    <s v="ADB32787.1"/>
    <m/>
    <m/>
    <s v="Peroxiredoxin"/>
    <m/>
    <m/>
    <s v="Kfla_3732"/>
    <n v="489"/>
    <n v="162"/>
    <m/>
  </r>
  <r>
    <x v="0"/>
    <x v="0"/>
    <s v="GCA_000024345.1"/>
    <s v="Primary Assembly"/>
    <s v="chromosome"/>
    <m/>
    <s v="CP001736.1"/>
    <n v="4014899"/>
    <n v="4015585"/>
    <s v="-"/>
    <m/>
    <m/>
    <m/>
    <m/>
    <m/>
    <m/>
    <s v="Kfla_3733"/>
    <n v="687"/>
    <m/>
    <m/>
  </r>
  <r>
    <x v="1"/>
    <x v="1"/>
    <s v="GCA_000024345.1"/>
    <s v="Primary Assembly"/>
    <s v="chromosome"/>
    <m/>
    <s v="CP001736.1"/>
    <n v="4014899"/>
    <n v="4015585"/>
    <s v="-"/>
    <s v="ADB32788.1"/>
    <m/>
    <m/>
    <s v="Carboxymethylenebutenolidase"/>
    <m/>
    <m/>
    <s v="Kfla_3733"/>
    <n v="687"/>
    <n v="228"/>
    <m/>
  </r>
  <r>
    <x v="0"/>
    <x v="0"/>
    <s v="GCA_000024345.1"/>
    <s v="Primary Assembly"/>
    <s v="chromosome"/>
    <m/>
    <s v="CP001736.1"/>
    <n v="4015607"/>
    <n v="4016284"/>
    <s v="-"/>
    <m/>
    <m/>
    <m/>
    <m/>
    <m/>
    <m/>
    <s v="Kfla_3734"/>
    <n v="678"/>
    <m/>
    <m/>
  </r>
  <r>
    <x v="1"/>
    <x v="1"/>
    <s v="GCA_000024345.1"/>
    <s v="Primary Assembly"/>
    <s v="chromosome"/>
    <m/>
    <s v="CP001736.1"/>
    <n v="4015607"/>
    <n v="4016284"/>
    <s v="-"/>
    <s v="ADB32789.1"/>
    <m/>
    <m/>
    <s v="hypothetical protein"/>
    <m/>
    <m/>
    <s v="Kfla_3734"/>
    <n v="678"/>
    <n v="225"/>
    <m/>
  </r>
  <r>
    <x v="0"/>
    <x v="0"/>
    <s v="GCA_000024345.1"/>
    <s v="Primary Assembly"/>
    <s v="chromosome"/>
    <m/>
    <s v="CP001736.1"/>
    <n v="4016472"/>
    <n v="4017671"/>
    <s v="+"/>
    <m/>
    <m/>
    <m/>
    <m/>
    <m/>
    <m/>
    <s v="Kfla_3735"/>
    <n v="1200"/>
    <m/>
    <m/>
  </r>
  <r>
    <x v="1"/>
    <x v="1"/>
    <s v="GCA_000024345.1"/>
    <s v="Primary Assembly"/>
    <s v="chromosome"/>
    <m/>
    <s v="CP001736.1"/>
    <n v="4016472"/>
    <n v="4017671"/>
    <s v="+"/>
    <s v="ADB32790.1"/>
    <m/>
    <m/>
    <s v="acetyl-CoA acetyltransferase"/>
    <m/>
    <m/>
    <s v="Kfla_3735"/>
    <n v="1200"/>
    <n v="399"/>
    <m/>
  </r>
  <r>
    <x v="0"/>
    <x v="0"/>
    <s v="GCA_000024345.1"/>
    <s v="Primary Assembly"/>
    <s v="chromosome"/>
    <m/>
    <s v="CP001736.1"/>
    <n v="4017668"/>
    <n v="4019806"/>
    <s v="+"/>
    <m/>
    <m/>
    <m/>
    <m/>
    <m/>
    <m/>
    <s v="Kfla_3736"/>
    <n v="2139"/>
    <m/>
    <m/>
  </r>
  <r>
    <x v="1"/>
    <x v="1"/>
    <s v="GCA_000024345.1"/>
    <s v="Primary Assembly"/>
    <s v="chromosome"/>
    <m/>
    <s v="CP001736.1"/>
    <n v="4017668"/>
    <n v="4019806"/>
    <s v="+"/>
    <s v="ADB32791.1"/>
    <m/>
    <m/>
    <s v="3-hydroxyacyl-CoA dehydrogenase NAD-binding protein"/>
    <m/>
    <m/>
    <s v="Kfla_3736"/>
    <n v="2139"/>
    <n v="712"/>
    <m/>
  </r>
  <r>
    <x v="0"/>
    <x v="0"/>
    <s v="GCA_000024345.1"/>
    <s v="Primary Assembly"/>
    <s v="chromosome"/>
    <m/>
    <s v="CP001736.1"/>
    <n v="4019905"/>
    <n v="4021221"/>
    <s v="-"/>
    <m/>
    <m/>
    <m/>
    <m/>
    <m/>
    <m/>
    <s v="Kfla_3737"/>
    <n v="1317"/>
    <m/>
    <m/>
  </r>
  <r>
    <x v="1"/>
    <x v="1"/>
    <s v="GCA_000024345.1"/>
    <s v="Primary Assembly"/>
    <s v="chromosome"/>
    <m/>
    <s v="CP001736.1"/>
    <n v="4019905"/>
    <n v="4021221"/>
    <s v="-"/>
    <s v="ADB32792.1"/>
    <m/>
    <m/>
    <s v="hypothetical protein"/>
    <m/>
    <m/>
    <s v="Kfla_3737"/>
    <n v="1317"/>
    <n v="438"/>
    <m/>
  </r>
  <r>
    <x v="0"/>
    <x v="0"/>
    <s v="GCA_000024345.1"/>
    <s v="Primary Assembly"/>
    <s v="chromosome"/>
    <m/>
    <s v="CP001736.1"/>
    <n v="4021268"/>
    <n v="4022059"/>
    <s v="+"/>
    <m/>
    <m/>
    <m/>
    <m/>
    <m/>
    <m/>
    <s v="Kfla_3738"/>
    <n v="792"/>
    <m/>
    <m/>
  </r>
  <r>
    <x v="1"/>
    <x v="1"/>
    <s v="GCA_000024345.1"/>
    <s v="Primary Assembly"/>
    <s v="chromosome"/>
    <m/>
    <s v="CP001736.1"/>
    <n v="4021268"/>
    <n v="4022059"/>
    <s v="+"/>
    <s v="ADB32793.1"/>
    <m/>
    <m/>
    <s v="hypothetical protein"/>
    <m/>
    <m/>
    <s v="Kfla_3738"/>
    <n v="792"/>
    <n v="263"/>
    <m/>
  </r>
  <r>
    <x v="0"/>
    <x v="0"/>
    <s v="GCA_000024345.1"/>
    <s v="Primary Assembly"/>
    <s v="chromosome"/>
    <m/>
    <s v="CP001736.1"/>
    <n v="4022046"/>
    <n v="4023527"/>
    <s v="-"/>
    <m/>
    <m/>
    <m/>
    <m/>
    <m/>
    <m/>
    <s v="Kfla_3739"/>
    <n v="1482"/>
    <m/>
    <m/>
  </r>
  <r>
    <x v="1"/>
    <x v="1"/>
    <s v="GCA_000024345.1"/>
    <s v="Primary Assembly"/>
    <s v="chromosome"/>
    <m/>
    <s v="CP001736.1"/>
    <n v="4022046"/>
    <n v="4023527"/>
    <s v="-"/>
    <s v="ADB32794.1"/>
    <m/>
    <m/>
    <s v="amino acid permease-associated region"/>
    <m/>
    <m/>
    <s v="Kfla_3739"/>
    <n v="1482"/>
    <n v="493"/>
    <m/>
  </r>
  <r>
    <x v="0"/>
    <x v="0"/>
    <s v="GCA_000024345.1"/>
    <s v="Primary Assembly"/>
    <s v="chromosome"/>
    <m/>
    <s v="CP001736.1"/>
    <n v="4023598"/>
    <n v="4024977"/>
    <s v="-"/>
    <m/>
    <m/>
    <m/>
    <m/>
    <m/>
    <m/>
    <s v="Kfla_3740"/>
    <n v="1380"/>
    <m/>
    <m/>
  </r>
  <r>
    <x v="1"/>
    <x v="1"/>
    <s v="GCA_000024345.1"/>
    <s v="Primary Assembly"/>
    <s v="chromosome"/>
    <m/>
    <s v="CP001736.1"/>
    <n v="4023598"/>
    <n v="4024977"/>
    <s v="-"/>
    <s v="ADB32795.1"/>
    <m/>
    <m/>
    <s v="hypothetical protein"/>
    <m/>
    <m/>
    <s v="Kfla_3740"/>
    <n v="1380"/>
    <n v="459"/>
    <m/>
  </r>
  <r>
    <x v="0"/>
    <x v="0"/>
    <s v="GCA_000024345.1"/>
    <s v="Primary Assembly"/>
    <s v="chromosome"/>
    <m/>
    <s v="CP001736.1"/>
    <n v="4025110"/>
    <n v="4026483"/>
    <s v="-"/>
    <m/>
    <m/>
    <m/>
    <m/>
    <m/>
    <m/>
    <s v="Kfla_3741"/>
    <n v="1374"/>
    <m/>
    <m/>
  </r>
  <r>
    <x v="1"/>
    <x v="1"/>
    <s v="GCA_000024345.1"/>
    <s v="Primary Assembly"/>
    <s v="chromosome"/>
    <m/>
    <s v="CP001736.1"/>
    <n v="4025110"/>
    <n v="4026483"/>
    <s v="-"/>
    <s v="ADB32796.1"/>
    <m/>
    <m/>
    <s v="hypothetical protein"/>
    <m/>
    <m/>
    <s v="Kfla_3741"/>
    <n v="1374"/>
    <n v="457"/>
    <m/>
  </r>
  <r>
    <x v="0"/>
    <x v="0"/>
    <s v="GCA_000024345.1"/>
    <s v="Primary Assembly"/>
    <s v="chromosome"/>
    <m/>
    <s v="CP001736.1"/>
    <n v="4026443"/>
    <n v="4028338"/>
    <s v="-"/>
    <m/>
    <m/>
    <m/>
    <m/>
    <m/>
    <m/>
    <s v="Kfla_3742"/>
    <n v="1896"/>
    <m/>
    <m/>
  </r>
  <r>
    <x v="1"/>
    <x v="1"/>
    <s v="GCA_000024345.1"/>
    <s v="Primary Assembly"/>
    <s v="chromosome"/>
    <m/>
    <s v="CP001736.1"/>
    <n v="4026443"/>
    <n v="4028338"/>
    <s v="-"/>
    <s v="ADB32797.1"/>
    <m/>
    <m/>
    <s v="deoxyxylulose-5-phosphate synthase"/>
    <m/>
    <m/>
    <s v="Kfla_3742"/>
    <n v="1896"/>
    <n v="631"/>
    <m/>
  </r>
  <r>
    <x v="0"/>
    <x v="0"/>
    <s v="GCA_000024345.1"/>
    <s v="Primary Assembly"/>
    <s v="chromosome"/>
    <m/>
    <s v="CP001736.1"/>
    <n v="4028498"/>
    <n v="4029019"/>
    <s v="+"/>
    <m/>
    <m/>
    <m/>
    <m/>
    <m/>
    <m/>
    <s v="Kfla_3743"/>
    <n v="522"/>
    <m/>
    <m/>
  </r>
  <r>
    <x v="1"/>
    <x v="1"/>
    <s v="GCA_000024345.1"/>
    <s v="Primary Assembly"/>
    <s v="chromosome"/>
    <m/>
    <s v="CP001736.1"/>
    <n v="4028498"/>
    <n v="4029019"/>
    <s v="+"/>
    <s v="ADB32798.1"/>
    <m/>
    <m/>
    <s v="protein of unknown function DUF402"/>
    <m/>
    <m/>
    <s v="Kfla_3743"/>
    <n v="522"/>
    <n v="173"/>
    <m/>
  </r>
  <r>
    <x v="0"/>
    <x v="0"/>
    <s v="GCA_000024345.1"/>
    <s v="Primary Assembly"/>
    <s v="chromosome"/>
    <m/>
    <s v="CP001736.1"/>
    <n v="4029030"/>
    <n v="4030019"/>
    <s v="-"/>
    <m/>
    <m/>
    <m/>
    <m/>
    <m/>
    <m/>
    <s v="Kfla_3744"/>
    <n v="990"/>
    <m/>
    <m/>
  </r>
  <r>
    <x v="1"/>
    <x v="1"/>
    <s v="GCA_000024345.1"/>
    <s v="Primary Assembly"/>
    <s v="chromosome"/>
    <m/>
    <s v="CP001736.1"/>
    <n v="4029030"/>
    <n v="4030019"/>
    <s v="-"/>
    <s v="ADB32799.1"/>
    <m/>
    <m/>
    <s v="dTDP-glucose 4,6-dehydratase"/>
    <m/>
    <m/>
    <s v="Kfla_3744"/>
    <n v="990"/>
    <n v="329"/>
    <m/>
  </r>
  <r>
    <x v="0"/>
    <x v="0"/>
    <s v="GCA_000024345.1"/>
    <s v="Primary Assembly"/>
    <s v="chromosome"/>
    <m/>
    <s v="CP001736.1"/>
    <n v="4030082"/>
    <n v="4030576"/>
    <s v="+"/>
    <m/>
    <m/>
    <m/>
    <m/>
    <m/>
    <m/>
    <s v="Kfla_3745"/>
    <n v="495"/>
    <m/>
    <m/>
  </r>
  <r>
    <x v="1"/>
    <x v="1"/>
    <s v="GCA_000024345.1"/>
    <s v="Primary Assembly"/>
    <s v="chromosome"/>
    <m/>
    <s v="CP001736.1"/>
    <n v="4030082"/>
    <n v="4030576"/>
    <s v="+"/>
    <s v="ADB32800.1"/>
    <m/>
    <m/>
    <s v="protein of unknown function DUF402"/>
    <m/>
    <m/>
    <s v="Kfla_3745"/>
    <n v="495"/>
    <n v="164"/>
    <m/>
  </r>
  <r>
    <x v="0"/>
    <x v="0"/>
    <s v="GCA_000024345.1"/>
    <s v="Primary Assembly"/>
    <s v="chromosome"/>
    <m/>
    <s v="CP001736.1"/>
    <n v="4030583"/>
    <n v="4032103"/>
    <s v="-"/>
    <m/>
    <m/>
    <m/>
    <m/>
    <m/>
    <m/>
    <s v="Kfla_3746"/>
    <n v="1521"/>
    <m/>
    <m/>
  </r>
  <r>
    <x v="1"/>
    <x v="1"/>
    <s v="GCA_000024345.1"/>
    <s v="Primary Assembly"/>
    <s v="chromosome"/>
    <m/>
    <s v="CP001736.1"/>
    <n v="4030583"/>
    <n v="4032103"/>
    <s v="-"/>
    <s v="ADB32801.1"/>
    <m/>
    <m/>
    <s v="peptidase S15"/>
    <m/>
    <m/>
    <s v="Kfla_3746"/>
    <n v="1521"/>
    <n v="506"/>
    <m/>
  </r>
  <r>
    <x v="0"/>
    <x v="0"/>
    <s v="GCA_000024345.1"/>
    <s v="Primary Assembly"/>
    <s v="chromosome"/>
    <m/>
    <s v="CP001736.1"/>
    <n v="4032172"/>
    <n v="4032483"/>
    <s v="-"/>
    <m/>
    <m/>
    <m/>
    <m/>
    <m/>
    <m/>
    <s v="Kfla_3747"/>
    <n v="312"/>
    <m/>
    <m/>
  </r>
  <r>
    <x v="1"/>
    <x v="1"/>
    <s v="GCA_000024345.1"/>
    <s v="Primary Assembly"/>
    <s v="chromosome"/>
    <m/>
    <s v="CP001736.1"/>
    <n v="4032172"/>
    <n v="4032483"/>
    <s v="-"/>
    <s v="ADB32802.1"/>
    <m/>
    <m/>
    <s v="hypothetical protein"/>
    <m/>
    <m/>
    <s v="Kfla_3747"/>
    <n v="312"/>
    <n v="103"/>
    <m/>
  </r>
  <r>
    <x v="0"/>
    <x v="0"/>
    <s v="GCA_000024345.1"/>
    <s v="Primary Assembly"/>
    <s v="chromosome"/>
    <m/>
    <s v="CP001736.1"/>
    <n v="4032617"/>
    <n v="4034530"/>
    <s v="+"/>
    <m/>
    <m/>
    <m/>
    <m/>
    <m/>
    <m/>
    <s v="Kfla_3748"/>
    <n v="1914"/>
    <m/>
    <m/>
  </r>
  <r>
    <x v="1"/>
    <x v="1"/>
    <s v="GCA_000024345.1"/>
    <s v="Primary Assembly"/>
    <s v="chromosome"/>
    <m/>
    <s v="CP001736.1"/>
    <n v="4032617"/>
    <n v="4034530"/>
    <s v="+"/>
    <s v="ADB32803.1"/>
    <m/>
    <m/>
    <s v="Na+/H+ antiporter"/>
    <m/>
    <m/>
    <s v="Kfla_3748"/>
    <n v="1914"/>
    <n v="637"/>
    <m/>
  </r>
  <r>
    <x v="0"/>
    <x v="0"/>
    <s v="GCA_000024345.1"/>
    <s v="Primary Assembly"/>
    <s v="chromosome"/>
    <m/>
    <s v="CP001736.1"/>
    <n v="4034530"/>
    <n v="4034946"/>
    <s v="+"/>
    <m/>
    <m/>
    <m/>
    <m/>
    <m/>
    <m/>
    <s v="Kfla_3749"/>
    <n v="417"/>
    <m/>
    <m/>
  </r>
  <r>
    <x v="1"/>
    <x v="1"/>
    <s v="GCA_000024345.1"/>
    <s v="Primary Assembly"/>
    <s v="chromosome"/>
    <m/>
    <s v="CP001736.1"/>
    <n v="4034530"/>
    <n v="4034946"/>
    <s v="+"/>
    <s v="ADB32804.1"/>
    <m/>
    <m/>
    <s v="histidine triad (HIT) protein"/>
    <m/>
    <m/>
    <s v="Kfla_3749"/>
    <n v="417"/>
    <n v="138"/>
    <m/>
  </r>
  <r>
    <x v="0"/>
    <x v="0"/>
    <s v="GCA_000024345.1"/>
    <s v="Primary Assembly"/>
    <s v="chromosome"/>
    <m/>
    <s v="CP001736.1"/>
    <n v="4035045"/>
    <n v="4035392"/>
    <s v="+"/>
    <m/>
    <m/>
    <m/>
    <m/>
    <m/>
    <m/>
    <s v="Kfla_3750"/>
    <n v="348"/>
    <m/>
    <m/>
  </r>
  <r>
    <x v="1"/>
    <x v="1"/>
    <s v="GCA_000024345.1"/>
    <s v="Primary Assembly"/>
    <s v="chromosome"/>
    <m/>
    <s v="CP001736.1"/>
    <n v="4035045"/>
    <n v="4035392"/>
    <s v="+"/>
    <s v="ADB32805.1"/>
    <m/>
    <m/>
    <s v="YCII-related protein"/>
    <m/>
    <m/>
    <s v="Kfla_3750"/>
    <n v="348"/>
    <n v="115"/>
    <m/>
  </r>
  <r>
    <x v="0"/>
    <x v="0"/>
    <s v="GCA_000024345.1"/>
    <s v="Primary Assembly"/>
    <s v="chromosome"/>
    <m/>
    <s v="CP001736.1"/>
    <n v="4035476"/>
    <n v="4036708"/>
    <s v="+"/>
    <m/>
    <m/>
    <m/>
    <m/>
    <m/>
    <m/>
    <s v="Kfla_3751"/>
    <n v="1233"/>
    <m/>
    <m/>
  </r>
  <r>
    <x v="1"/>
    <x v="1"/>
    <s v="GCA_000024345.1"/>
    <s v="Primary Assembly"/>
    <s v="chromosome"/>
    <m/>
    <s v="CP001736.1"/>
    <n v="4035476"/>
    <n v="4036708"/>
    <s v="+"/>
    <s v="ADB32806.1"/>
    <m/>
    <m/>
    <s v="putative RNA polymerase, sigma-24 subunit, ECF subfamily"/>
    <m/>
    <m/>
    <s v="Kfla_3751"/>
    <n v="1233"/>
    <n v="410"/>
    <m/>
  </r>
  <r>
    <x v="0"/>
    <x v="0"/>
    <s v="GCA_000024345.1"/>
    <s v="Primary Assembly"/>
    <s v="chromosome"/>
    <m/>
    <s v="CP001736.1"/>
    <n v="4036794"/>
    <n v="4037426"/>
    <s v="+"/>
    <m/>
    <m/>
    <m/>
    <m/>
    <m/>
    <m/>
    <s v="Kfla_3752"/>
    <n v="633"/>
    <m/>
    <m/>
  </r>
  <r>
    <x v="1"/>
    <x v="1"/>
    <s v="GCA_000024345.1"/>
    <s v="Primary Assembly"/>
    <s v="chromosome"/>
    <m/>
    <s v="CP001736.1"/>
    <n v="4036794"/>
    <n v="4037426"/>
    <s v="+"/>
    <s v="ADB32807.1"/>
    <m/>
    <m/>
    <s v="hypothetical protein"/>
    <m/>
    <m/>
    <s v="Kfla_3752"/>
    <n v="633"/>
    <n v="210"/>
    <m/>
  </r>
  <r>
    <x v="0"/>
    <x v="0"/>
    <s v="GCA_000024345.1"/>
    <s v="Primary Assembly"/>
    <s v="chromosome"/>
    <m/>
    <s v="CP001736.1"/>
    <n v="4037550"/>
    <n v="4038110"/>
    <s v="-"/>
    <m/>
    <m/>
    <m/>
    <m/>
    <m/>
    <m/>
    <s v="Kfla_3753"/>
    <n v="561"/>
    <m/>
    <m/>
  </r>
  <r>
    <x v="1"/>
    <x v="1"/>
    <s v="GCA_000024345.1"/>
    <s v="Primary Assembly"/>
    <s v="chromosome"/>
    <m/>
    <s v="CP001736.1"/>
    <n v="4037550"/>
    <n v="4038110"/>
    <s v="-"/>
    <s v="ADB32808.1"/>
    <m/>
    <m/>
    <s v="hypothetical protein"/>
    <m/>
    <m/>
    <s v="Kfla_3753"/>
    <n v="561"/>
    <n v="186"/>
    <m/>
  </r>
  <r>
    <x v="0"/>
    <x v="0"/>
    <s v="GCA_000024345.1"/>
    <s v="Primary Assembly"/>
    <s v="chromosome"/>
    <m/>
    <s v="CP001736.1"/>
    <n v="4038260"/>
    <n v="4039084"/>
    <s v="+"/>
    <m/>
    <m/>
    <m/>
    <m/>
    <m/>
    <m/>
    <s v="Kfla_3754"/>
    <n v="825"/>
    <m/>
    <m/>
  </r>
  <r>
    <x v="1"/>
    <x v="1"/>
    <s v="GCA_000024345.1"/>
    <s v="Primary Assembly"/>
    <s v="chromosome"/>
    <m/>
    <s v="CP001736.1"/>
    <n v="4038260"/>
    <n v="4039084"/>
    <s v="+"/>
    <s v="ADB32809.1"/>
    <m/>
    <m/>
    <s v="hypothetical protein"/>
    <m/>
    <m/>
    <s v="Kfla_3754"/>
    <n v="825"/>
    <n v="274"/>
    <m/>
  </r>
  <r>
    <x v="0"/>
    <x v="0"/>
    <s v="GCA_000024345.1"/>
    <s v="Primary Assembly"/>
    <s v="chromosome"/>
    <m/>
    <s v="CP001736.1"/>
    <n v="4039146"/>
    <n v="4039862"/>
    <s v="-"/>
    <m/>
    <m/>
    <m/>
    <m/>
    <m/>
    <m/>
    <s v="Kfla_3755"/>
    <n v="717"/>
    <m/>
    <m/>
  </r>
  <r>
    <x v="1"/>
    <x v="1"/>
    <s v="GCA_000024345.1"/>
    <s v="Primary Assembly"/>
    <s v="chromosome"/>
    <m/>
    <s v="CP001736.1"/>
    <n v="4039146"/>
    <n v="4039862"/>
    <s v="-"/>
    <s v="ADB32810.1"/>
    <m/>
    <m/>
    <s v="protein of unknown function DUF81"/>
    <m/>
    <m/>
    <s v="Kfla_3755"/>
    <n v="717"/>
    <n v="238"/>
    <m/>
  </r>
  <r>
    <x v="0"/>
    <x v="0"/>
    <s v="GCA_000024345.1"/>
    <s v="Primary Assembly"/>
    <s v="chromosome"/>
    <m/>
    <s v="CP001736.1"/>
    <n v="4039964"/>
    <n v="4042780"/>
    <s v="-"/>
    <m/>
    <m/>
    <m/>
    <m/>
    <m/>
    <m/>
    <s v="Kfla_3756"/>
    <n v="2817"/>
    <m/>
    <m/>
  </r>
  <r>
    <x v="1"/>
    <x v="1"/>
    <s v="GCA_000024345.1"/>
    <s v="Primary Assembly"/>
    <s v="chromosome"/>
    <m/>
    <s v="CP001736.1"/>
    <n v="4039964"/>
    <n v="4042780"/>
    <s v="-"/>
    <s v="ADB32811.1"/>
    <m/>
    <m/>
    <s v="aconitate hydratase 1"/>
    <m/>
    <m/>
    <s v="Kfla_3756"/>
    <n v="2817"/>
    <n v="938"/>
    <m/>
  </r>
  <r>
    <x v="0"/>
    <x v="0"/>
    <s v="GCA_000024345.1"/>
    <s v="Primary Assembly"/>
    <s v="chromosome"/>
    <m/>
    <s v="CP001736.1"/>
    <n v="4042938"/>
    <n v="4043870"/>
    <s v="-"/>
    <m/>
    <m/>
    <m/>
    <m/>
    <m/>
    <m/>
    <s v="Kfla_3757"/>
    <n v="933"/>
    <m/>
    <m/>
  </r>
  <r>
    <x v="1"/>
    <x v="1"/>
    <s v="GCA_000024345.1"/>
    <s v="Primary Assembly"/>
    <s v="chromosome"/>
    <m/>
    <s v="CP001736.1"/>
    <n v="4042938"/>
    <n v="4043870"/>
    <s v="-"/>
    <s v="ADB32812.1"/>
    <m/>
    <m/>
    <s v="Luciferase-like monooxygenase"/>
    <m/>
    <m/>
    <s v="Kfla_3757"/>
    <n v="933"/>
    <n v="310"/>
    <m/>
  </r>
  <r>
    <x v="0"/>
    <x v="0"/>
    <s v="GCA_000024345.1"/>
    <s v="Primary Assembly"/>
    <s v="chromosome"/>
    <m/>
    <s v="CP001736.1"/>
    <n v="4043895"/>
    <n v="4049612"/>
    <s v="-"/>
    <m/>
    <m/>
    <m/>
    <m/>
    <m/>
    <m/>
    <s v="Kfla_3758"/>
    <n v="5718"/>
    <m/>
    <m/>
  </r>
  <r>
    <x v="1"/>
    <x v="1"/>
    <s v="GCA_000024345.1"/>
    <s v="Primary Assembly"/>
    <s v="chromosome"/>
    <m/>
    <s v="CP001736.1"/>
    <n v="4043895"/>
    <n v="4049612"/>
    <s v="-"/>
    <s v="ADB32813.1"/>
    <m/>
    <m/>
    <s v="hypothetical protein"/>
    <m/>
    <m/>
    <s v="Kfla_3758"/>
    <n v="5718"/>
    <n v="1905"/>
    <m/>
  </r>
  <r>
    <x v="0"/>
    <x v="0"/>
    <s v="GCA_000024345.1"/>
    <s v="Primary Assembly"/>
    <s v="chromosome"/>
    <m/>
    <s v="CP001736.1"/>
    <n v="4049702"/>
    <n v="4050871"/>
    <s v="-"/>
    <m/>
    <m/>
    <m/>
    <m/>
    <m/>
    <m/>
    <s v="Kfla_3759"/>
    <n v="1170"/>
    <m/>
    <m/>
  </r>
  <r>
    <x v="1"/>
    <x v="1"/>
    <s v="GCA_000024345.1"/>
    <s v="Primary Assembly"/>
    <s v="chromosome"/>
    <m/>
    <s v="CP001736.1"/>
    <n v="4049702"/>
    <n v="4050871"/>
    <s v="-"/>
    <s v="ADB32814.1"/>
    <m/>
    <m/>
    <s v="deoxyribonuclease/rho motif-related TRAM"/>
    <m/>
    <m/>
    <s v="Kfla_3759"/>
    <n v="1170"/>
    <n v="389"/>
    <m/>
  </r>
  <r>
    <x v="0"/>
    <x v="4"/>
    <s v="GCA_000024345.1"/>
    <s v="Primary Assembly"/>
    <s v="chromosome"/>
    <m/>
    <s v="CP001736.1"/>
    <n v="4050868"/>
    <n v="4052897"/>
    <s v="-"/>
    <m/>
    <m/>
    <m/>
    <m/>
    <m/>
    <m/>
    <s v="Kfla_3760"/>
    <n v="2030"/>
    <m/>
    <s v="pseudo"/>
  </r>
  <r>
    <x v="0"/>
    <x v="0"/>
    <s v="GCA_000024345.1"/>
    <s v="Primary Assembly"/>
    <s v="chromosome"/>
    <m/>
    <s v="CP001736.1"/>
    <n v="4052992"/>
    <n v="4053654"/>
    <s v="+"/>
    <m/>
    <m/>
    <m/>
    <m/>
    <m/>
    <m/>
    <s v="Kfla_3761"/>
    <n v="663"/>
    <m/>
    <m/>
  </r>
  <r>
    <x v="1"/>
    <x v="1"/>
    <s v="GCA_000024345.1"/>
    <s v="Primary Assembly"/>
    <s v="chromosome"/>
    <m/>
    <s v="CP001736.1"/>
    <n v="4052992"/>
    <n v="4053654"/>
    <s v="+"/>
    <s v="ADB32815.1"/>
    <m/>
    <m/>
    <s v="TrkA-N domain protein"/>
    <m/>
    <m/>
    <s v="Kfla_3761"/>
    <n v="663"/>
    <n v="220"/>
    <m/>
  </r>
  <r>
    <x v="0"/>
    <x v="0"/>
    <s v="GCA_000024345.1"/>
    <s v="Primary Assembly"/>
    <s v="chromosome"/>
    <m/>
    <s v="CP001736.1"/>
    <n v="4053654"/>
    <n v="4054322"/>
    <s v="+"/>
    <m/>
    <m/>
    <m/>
    <m/>
    <m/>
    <m/>
    <s v="Kfla_3762"/>
    <n v="669"/>
    <m/>
    <m/>
  </r>
  <r>
    <x v="1"/>
    <x v="1"/>
    <s v="GCA_000024345.1"/>
    <s v="Primary Assembly"/>
    <s v="chromosome"/>
    <m/>
    <s v="CP001736.1"/>
    <n v="4053654"/>
    <n v="4054322"/>
    <s v="+"/>
    <s v="ADB32816.1"/>
    <m/>
    <m/>
    <s v="TrkA-N domain protein"/>
    <m/>
    <m/>
    <s v="Kfla_3762"/>
    <n v="669"/>
    <n v="222"/>
    <m/>
  </r>
  <r>
    <x v="0"/>
    <x v="0"/>
    <s v="GCA_000024345.1"/>
    <s v="Primary Assembly"/>
    <s v="chromosome"/>
    <m/>
    <s v="CP001736.1"/>
    <n v="4054389"/>
    <n v="4055471"/>
    <s v="-"/>
    <m/>
    <m/>
    <m/>
    <m/>
    <m/>
    <m/>
    <s v="Kfla_3763"/>
    <n v="1083"/>
    <m/>
    <m/>
  </r>
  <r>
    <x v="1"/>
    <x v="1"/>
    <s v="GCA_000024345.1"/>
    <s v="Primary Assembly"/>
    <s v="chromosome"/>
    <m/>
    <s v="CP001736.1"/>
    <n v="4054389"/>
    <n v="4055471"/>
    <s v="-"/>
    <s v="ADB32817.1"/>
    <m/>
    <m/>
    <s v="hypothetical protein"/>
    <m/>
    <m/>
    <s v="Kfla_3763"/>
    <n v="1083"/>
    <n v="360"/>
    <m/>
  </r>
  <r>
    <x v="0"/>
    <x v="0"/>
    <s v="GCA_000024345.1"/>
    <s v="Primary Assembly"/>
    <s v="chromosome"/>
    <m/>
    <s v="CP001736.1"/>
    <n v="4055464"/>
    <n v="4055853"/>
    <s v="-"/>
    <m/>
    <m/>
    <m/>
    <m/>
    <m/>
    <m/>
    <s v="Kfla_3764"/>
    <n v="390"/>
    <m/>
    <m/>
  </r>
  <r>
    <x v="1"/>
    <x v="1"/>
    <s v="GCA_000024345.1"/>
    <s v="Primary Assembly"/>
    <s v="chromosome"/>
    <m/>
    <s v="CP001736.1"/>
    <n v="4055464"/>
    <n v="4055853"/>
    <s v="-"/>
    <s v="ADB32818.1"/>
    <m/>
    <m/>
    <s v="nucleic acid binding OB-fold tRNA/helicase-type"/>
    <m/>
    <m/>
    <s v="Kfla_3764"/>
    <n v="390"/>
    <n v="129"/>
    <m/>
  </r>
  <r>
    <x v="0"/>
    <x v="0"/>
    <s v="GCA_000024345.1"/>
    <s v="Primary Assembly"/>
    <s v="chromosome"/>
    <m/>
    <s v="CP001736.1"/>
    <n v="4055905"/>
    <n v="4056609"/>
    <s v="-"/>
    <m/>
    <m/>
    <m/>
    <m/>
    <m/>
    <m/>
    <s v="Kfla_3765"/>
    <n v="705"/>
    <m/>
    <m/>
  </r>
  <r>
    <x v="1"/>
    <x v="1"/>
    <s v="GCA_000024345.1"/>
    <s v="Primary Assembly"/>
    <s v="chromosome"/>
    <m/>
    <s v="CP001736.1"/>
    <n v="4055905"/>
    <n v="4056609"/>
    <s v="-"/>
    <s v="ADB32819.1"/>
    <m/>
    <m/>
    <s v="hypothetical protein"/>
    <m/>
    <m/>
    <s v="Kfla_3765"/>
    <n v="705"/>
    <n v="234"/>
    <m/>
  </r>
  <r>
    <x v="0"/>
    <x v="0"/>
    <s v="GCA_000024345.1"/>
    <s v="Primary Assembly"/>
    <s v="chromosome"/>
    <m/>
    <s v="CP001736.1"/>
    <n v="4056706"/>
    <n v="4057158"/>
    <s v="-"/>
    <m/>
    <m/>
    <m/>
    <m/>
    <m/>
    <m/>
    <s v="Kfla_3766"/>
    <n v="453"/>
    <m/>
    <m/>
  </r>
  <r>
    <x v="1"/>
    <x v="1"/>
    <s v="GCA_000024345.1"/>
    <s v="Primary Assembly"/>
    <s v="chromosome"/>
    <m/>
    <s v="CP001736.1"/>
    <n v="4056706"/>
    <n v="4057158"/>
    <s v="-"/>
    <s v="ADB32820.1"/>
    <m/>
    <m/>
    <s v="deoxyuridine 5'-triphosphate nucleotidohydrolase Dut"/>
    <m/>
    <m/>
    <s v="Kfla_3766"/>
    <n v="453"/>
    <n v="150"/>
    <m/>
  </r>
  <r>
    <x v="0"/>
    <x v="0"/>
    <s v="GCA_000024345.1"/>
    <s v="Primary Assembly"/>
    <s v="chromosome"/>
    <m/>
    <s v="CP001736.1"/>
    <n v="4057155"/>
    <n v="4057712"/>
    <s v="-"/>
    <m/>
    <m/>
    <m/>
    <m/>
    <m/>
    <m/>
    <s v="Kfla_3767"/>
    <n v="558"/>
    <m/>
    <m/>
  </r>
  <r>
    <x v="1"/>
    <x v="1"/>
    <s v="GCA_000024345.1"/>
    <s v="Primary Assembly"/>
    <s v="chromosome"/>
    <m/>
    <s v="CP001736.1"/>
    <n v="4057155"/>
    <n v="4057712"/>
    <s v="-"/>
    <s v="ADB32821.1"/>
    <m/>
    <m/>
    <s v="thioesterase superfamily protein"/>
    <m/>
    <m/>
    <s v="Kfla_3767"/>
    <n v="558"/>
    <n v="185"/>
    <m/>
  </r>
  <r>
    <x v="0"/>
    <x v="0"/>
    <s v="GCA_000024345.1"/>
    <s v="Primary Assembly"/>
    <s v="chromosome"/>
    <m/>
    <s v="CP001736.1"/>
    <n v="4057765"/>
    <n v="4058220"/>
    <s v="+"/>
    <m/>
    <m/>
    <m/>
    <m/>
    <m/>
    <m/>
    <s v="Kfla_3768"/>
    <n v="456"/>
    <m/>
    <m/>
  </r>
  <r>
    <x v="1"/>
    <x v="1"/>
    <s v="GCA_000024345.1"/>
    <s v="Primary Assembly"/>
    <s v="chromosome"/>
    <m/>
    <s v="CP001736.1"/>
    <n v="4057765"/>
    <n v="4058220"/>
    <s v="+"/>
    <s v="ADB32822.1"/>
    <m/>
    <m/>
    <s v="hypothetical protein"/>
    <m/>
    <m/>
    <s v="Kfla_3768"/>
    <n v="456"/>
    <n v="151"/>
    <m/>
  </r>
  <r>
    <x v="0"/>
    <x v="0"/>
    <s v="GCA_000024345.1"/>
    <s v="Primary Assembly"/>
    <s v="chromosome"/>
    <m/>
    <s v="CP001736.1"/>
    <n v="4058275"/>
    <n v="4058583"/>
    <s v="+"/>
    <m/>
    <m/>
    <m/>
    <m/>
    <m/>
    <m/>
    <s v="Kfla_3769"/>
    <n v="309"/>
    <m/>
    <m/>
  </r>
  <r>
    <x v="1"/>
    <x v="1"/>
    <s v="GCA_000024345.1"/>
    <s v="Primary Assembly"/>
    <s v="chromosome"/>
    <m/>
    <s v="CP001736.1"/>
    <n v="4058275"/>
    <n v="4058583"/>
    <s v="+"/>
    <s v="ADB32823.1"/>
    <m/>
    <m/>
    <s v="hypothetical protein"/>
    <m/>
    <m/>
    <s v="Kfla_3769"/>
    <n v="309"/>
    <n v="102"/>
    <m/>
  </r>
  <r>
    <x v="0"/>
    <x v="0"/>
    <s v="GCA_000024345.1"/>
    <s v="Primary Assembly"/>
    <s v="chromosome"/>
    <m/>
    <s v="CP001736.1"/>
    <n v="4058668"/>
    <n v="4058967"/>
    <s v="-"/>
    <m/>
    <m/>
    <m/>
    <m/>
    <m/>
    <m/>
    <s v="Kfla_3770"/>
    <n v="300"/>
    <m/>
    <m/>
  </r>
  <r>
    <x v="1"/>
    <x v="1"/>
    <s v="GCA_000024345.1"/>
    <s v="Primary Assembly"/>
    <s v="chromosome"/>
    <m/>
    <s v="CP001736.1"/>
    <n v="4058668"/>
    <n v="4058967"/>
    <s v="-"/>
    <s v="ADB32824.1"/>
    <m/>
    <m/>
    <s v="hypothetical protein"/>
    <m/>
    <m/>
    <s v="Kfla_3770"/>
    <n v="300"/>
    <n v="99"/>
    <m/>
  </r>
  <r>
    <x v="0"/>
    <x v="0"/>
    <s v="GCA_000024345.1"/>
    <s v="Primary Assembly"/>
    <s v="chromosome"/>
    <m/>
    <s v="CP001736.1"/>
    <n v="4059259"/>
    <n v="4060053"/>
    <s v="-"/>
    <m/>
    <m/>
    <m/>
    <m/>
    <m/>
    <m/>
    <s v="Kfla_3771"/>
    <n v="795"/>
    <m/>
    <m/>
  </r>
  <r>
    <x v="1"/>
    <x v="1"/>
    <s v="GCA_000024345.1"/>
    <s v="Primary Assembly"/>
    <s v="chromosome"/>
    <m/>
    <s v="CP001736.1"/>
    <n v="4059259"/>
    <n v="4060053"/>
    <s v="-"/>
    <s v="ADB32825.1"/>
    <m/>
    <m/>
    <s v="inositol monophosphatase"/>
    <m/>
    <m/>
    <s v="Kfla_3771"/>
    <n v="795"/>
    <n v="264"/>
    <m/>
  </r>
  <r>
    <x v="0"/>
    <x v="0"/>
    <s v="GCA_000024345.1"/>
    <s v="Primary Assembly"/>
    <s v="chromosome"/>
    <m/>
    <s v="CP001736.1"/>
    <n v="4060050"/>
    <n v="4061228"/>
    <s v="-"/>
    <m/>
    <m/>
    <m/>
    <m/>
    <m/>
    <m/>
    <s v="Kfla_3772"/>
    <n v="1179"/>
    <m/>
    <m/>
  </r>
  <r>
    <x v="1"/>
    <x v="1"/>
    <s v="GCA_000024345.1"/>
    <s v="Primary Assembly"/>
    <s v="chromosome"/>
    <m/>
    <s v="CP001736.1"/>
    <n v="4060050"/>
    <n v="4061228"/>
    <s v="-"/>
    <s v="ADB32826.1"/>
    <m/>
    <m/>
    <s v="ferrochelatase"/>
    <m/>
    <m/>
    <s v="Kfla_3772"/>
    <n v="1179"/>
    <n v="392"/>
    <m/>
  </r>
  <r>
    <x v="0"/>
    <x v="0"/>
    <s v="GCA_000024345.1"/>
    <s v="Primary Assembly"/>
    <s v="chromosome"/>
    <m/>
    <s v="CP001736.1"/>
    <n v="4061275"/>
    <n v="4062474"/>
    <s v="+"/>
    <m/>
    <m/>
    <m/>
    <m/>
    <m/>
    <m/>
    <s v="Kfla_3773"/>
    <n v="1200"/>
    <m/>
    <m/>
  </r>
  <r>
    <x v="1"/>
    <x v="1"/>
    <s v="GCA_000024345.1"/>
    <s v="Primary Assembly"/>
    <s v="chromosome"/>
    <m/>
    <s v="CP001736.1"/>
    <n v="4061275"/>
    <n v="4062474"/>
    <s v="+"/>
    <s v="ADB32827.1"/>
    <m/>
    <m/>
    <s v="major facilitator superfamily MFS_1"/>
    <m/>
    <m/>
    <s v="Kfla_3773"/>
    <n v="1200"/>
    <n v="399"/>
    <m/>
  </r>
  <r>
    <x v="0"/>
    <x v="0"/>
    <s v="GCA_000024345.1"/>
    <s v="Primary Assembly"/>
    <s v="chromosome"/>
    <m/>
    <s v="CP001736.1"/>
    <n v="4062480"/>
    <n v="4063085"/>
    <s v="-"/>
    <m/>
    <m/>
    <m/>
    <m/>
    <m/>
    <m/>
    <s v="Kfla_3774"/>
    <n v="606"/>
    <m/>
    <m/>
  </r>
  <r>
    <x v="1"/>
    <x v="1"/>
    <s v="GCA_000024345.1"/>
    <s v="Primary Assembly"/>
    <s v="chromosome"/>
    <m/>
    <s v="CP001736.1"/>
    <n v="4062480"/>
    <n v="4063085"/>
    <s v="-"/>
    <s v="ADB32828.1"/>
    <m/>
    <m/>
    <s v="protein of unknown function UPF0126"/>
    <m/>
    <m/>
    <s v="Kfla_3774"/>
    <n v="606"/>
    <n v="201"/>
    <m/>
  </r>
  <r>
    <x v="0"/>
    <x v="0"/>
    <s v="GCA_000024345.1"/>
    <s v="Primary Assembly"/>
    <s v="chromosome"/>
    <m/>
    <s v="CP001736.1"/>
    <n v="4063147"/>
    <n v="4064142"/>
    <s v="+"/>
    <m/>
    <m/>
    <m/>
    <m/>
    <m/>
    <m/>
    <s v="Kfla_3775"/>
    <n v="996"/>
    <m/>
    <m/>
  </r>
  <r>
    <x v="1"/>
    <x v="1"/>
    <s v="GCA_000024345.1"/>
    <s v="Primary Assembly"/>
    <s v="chromosome"/>
    <m/>
    <s v="CP001736.1"/>
    <n v="4063147"/>
    <n v="4064142"/>
    <s v="+"/>
    <s v="ADB32829.1"/>
    <m/>
    <m/>
    <s v="aminoglycoside phosphotransferase"/>
    <m/>
    <m/>
    <s v="Kfla_3775"/>
    <n v="996"/>
    <n v="331"/>
    <m/>
  </r>
  <r>
    <x v="0"/>
    <x v="0"/>
    <s v="GCA_000024345.1"/>
    <s v="Primary Assembly"/>
    <s v="chromosome"/>
    <m/>
    <s v="CP001736.1"/>
    <n v="4064139"/>
    <n v="4064861"/>
    <s v="-"/>
    <m/>
    <m/>
    <m/>
    <m/>
    <m/>
    <m/>
    <s v="Kfla_3776"/>
    <n v="723"/>
    <m/>
    <m/>
  </r>
  <r>
    <x v="1"/>
    <x v="1"/>
    <s v="GCA_000024345.1"/>
    <s v="Primary Assembly"/>
    <s v="chromosome"/>
    <m/>
    <s v="CP001736.1"/>
    <n v="4064139"/>
    <n v="4064861"/>
    <s v="-"/>
    <s v="ADB32830.1"/>
    <m/>
    <m/>
    <s v="Peptide deformylase"/>
    <m/>
    <m/>
    <s v="Kfla_3776"/>
    <n v="723"/>
    <n v="240"/>
    <m/>
  </r>
  <r>
    <x v="0"/>
    <x v="0"/>
    <s v="GCA_000024345.1"/>
    <s v="Primary Assembly"/>
    <s v="chromosome"/>
    <m/>
    <s v="CP001736.1"/>
    <n v="4064927"/>
    <n v="4065754"/>
    <s v="+"/>
    <m/>
    <m/>
    <m/>
    <m/>
    <m/>
    <m/>
    <s v="Kfla_3777"/>
    <n v="828"/>
    <m/>
    <m/>
  </r>
  <r>
    <x v="1"/>
    <x v="1"/>
    <s v="GCA_000024345.1"/>
    <s v="Primary Assembly"/>
    <s v="chromosome"/>
    <m/>
    <s v="CP001736.1"/>
    <n v="4064927"/>
    <n v="4065754"/>
    <s v="+"/>
    <s v="ADB32831.1"/>
    <m/>
    <m/>
    <s v="formate dehydrogenase family accessory protein FdhD"/>
    <m/>
    <m/>
    <s v="Kfla_3777"/>
    <n v="828"/>
    <n v="275"/>
    <m/>
  </r>
  <r>
    <x v="0"/>
    <x v="0"/>
    <s v="GCA_000024345.1"/>
    <s v="Primary Assembly"/>
    <s v="chromosome"/>
    <m/>
    <s v="CP001736.1"/>
    <n v="4065826"/>
    <n v="4066425"/>
    <s v="+"/>
    <m/>
    <m/>
    <m/>
    <m/>
    <m/>
    <m/>
    <s v="Kfla_3778"/>
    <n v="600"/>
    <m/>
    <m/>
  </r>
  <r>
    <x v="1"/>
    <x v="1"/>
    <s v="GCA_000024345.1"/>
    <s v="Primary Assembly"/>
    <s v="chromosome"/>
    <m/>
    <s v="CP001736.1"/>
    <n v="4065826"/>
    <n v="4066425"/>
    <s v="+"/>
    <s v="ADB32832.1"/>
    <m/>
    <m/>
    <s v="RNA polymerase, sigma-24 subunit, ECF subfamily"/>
    <m/>
    <m/>
    <s v="Kfla_3778"/>
    <n v="600"/>
    <n v="199"/>
    <m/>
  </r>
  <r>
    <x v="0"/>
    <x v="0"/>
    <s v="GCA_000024345.1"/>
    <s v="Primary Assembly"/>
    <s v="chromosome"/>
    <m/>
    <s v="CP001736.1"/>
    <n v="4066431"/>
    <n v="4067162"/>
    <s v="+"/>
    <m/>
    <m/>
    <m/>
    <m/>
    <m/>
    <m/>
    <s v="Kfla_3779"/>
    <n v="732"/>
    <m/>
    <m/>
  </r>
  <r>
    <x v="1"/>
    <x v="1"/>
    <s v="GCA_000024345.1"/>
    <s v="Primary Assembly"/>
    <s v="chromosome"/>
    <m/>
    <s v="CP001736.1"/>
    <n v="4066431"/>
    <n v="4067162"/>
    <s v="+"/>
    <s v="ADB32833.1"/>
    <m/>
    <m/>
    <s v="hypothetical protein"/>
    <m/>
    <m/>
    <s v="Kfla_3779"/>
    <n v="732"/>
    <n v="243"/>
    <m/>
  </r>
  <r>
    <x v="0"/>
    <x v="0"/>
    <s v="GCA_000024345.1"/>
    <s v="Primary Assembly"/>
    <s v="chromosome"/>
    <m/>
    <s v="CP001736.1"/>
    <n v="4067189"/>
    <n v="4067410"/>
    <s v="+"/>
    <m/>
    <m/>
    <m/>
    <m/>
    <m/>
    <m/>
    <s v="Kfla_3780"/>
    <n v="222"/>
    <m/>
    <m/>
  </r>
  <r>
    <x v="1"/>
    <x v="1"/>
    <s v="GCA_000024345.1"/>
    <s v="Primary Assembly"/>
    <s v="chromosome"/>
    <m/>
    <s v="CP001736.1"/>
    <n v="4067189"/>
    <n v="4067410"/>
    <s v="+"/>
    <s v="ADB32834.1"/>
    <m/>
    <m/>
    <s v="hypothetical protein"/>
    <m/>
    <m/>
    <s v="Kfla_3780"/>
    <n v="222"/>
    <n v="73"/>
    <m/>
  </r>
  <r>
    <x v="0"/>
    <x v="0"/>
    <s v="GCA_000024345.1"/>
    <s v="Primary Assembly"/>
    <s v="chromosome"/>
    <m/>
    <s v="CP001736.1"/>
    <n v="4067412"/>
    <n v="4070192"/>
    <s v="-"/>
    <m/>
    <m/>
    <m/>
    <m/>
    <m/>
    <m/>
    <s v="Kfla_3781"/>
    <n v="2781"/>
    <m/>
    <m/>
  </r>
  <r>
    <x v="1"/>
    <x v="1"/>
    <s v="GCA_000024345.1"/>
    <s v="Primary Assembly"/>
    <s v="chromosome"/>
    <m/>
    <s v="CP001736.1"/>
    <n v="4067412"/>
    <n v="4070192"/>
    <s v="-"/>
    <s v="ADB32835.1"/>
    <m/>
    <m/>
    <s v="ATPase-like protein involved in DNA repair"/>
    <m/>
    <m/>
    <s v="Kfla_3781"/>
    <n v="2781"/>
    <n v="926"/>
    <m/>
  </r>
  <r>
    <x v="0"/>
    <x v="0"/>
    <s v="GCA_000024345.1"/>
    <s v="Primary Assembly"/>
    <s v="chromosome"/>
    <m/>
    <s v="CP001736.1"/>
    <n v="4070189"/>
    <n v="4071319"/>
    <s v="-"/>
    <m/>
    <m/>
    <m/>
    <m/>
    <m/>
    <m/>
    <s v="Kfla_3782"/>
    <n v="1131"/>
    <m/>
    <m/>
  </r>
  <r>
    <x v="1"/>
    <x v="1"/>
    <s v="GCA_000024345.1"/>
    <s v="Primary Assembly"/>
    <s v="chromosome"/>
    <m/>
    <s v="CP001736.1"/>
    <n v="4070189"/>
    <n v="4071319"/>
    <s v="-"/>
    <s v="ADB32836.1"/>
    <m/>
    <m/>
    <s v="metallophosphoesterase"/>
    <m/>
    <m/>
    <s v="Kfla_3782"/>
    <n v="1131"/>
    <n v="376"/>
    <m/>
  </r>
  <r>
    <x v="0"/>
    <x v="0"/>
    <s v="GCA_000024345.1"/>
    <s v="Primary Assembly"/>
    <s v="chromosome"/>
    <m/>
    <s v="CP001736.1"/>
    <n v="4071455"/>
    <n v="4072012"/>
    <s v="+"/>
    <m/>
    <m/>
    <m/>
    <m/>
    <m/>
    <m/>
    <s v="Kfla_3783"/>
    <n v="558"/>
    <m/>
    <m/>
  </r>
  <r>
    <x v="1"/>
    <x v="1"/>
    <s v="GCA_000024345.1"/>
    <s v="Primary Assembly"/>
    <s v="chromosome"/>
    <m/>
    <s v="CP001736.1"/>
    <n v="4071455"/>
    <n v="4072012"/>
    <s v="+"/>
    <s v="ADB32837.1"/>
    <m/>
    <m/>
    <s v="GCN5-related N-acetyltransferase"/>
    <m/>
    <m/>
    <s v="Kfla_3783"/>
    <n v="558"/>
    <n v="185"/>
    <m/>
  </r>
  <r>
    <x v="0"/>
    <x v="0"/>
    <s v="GCA_000024345.1"/>
    <s v="Primary Assembly"/>
    <s v="chromosome"/>
    <m/>
    <s v="CP001736.1"/>
    <n v="4072005"/>
    <n v="4072502"/>
    <s v="+"/>
    <m/>
    <m/>
    <m/>
    <m/>
    <m/>
    <m/>
    <s v="Kfla_3784"/>
    <n v="498"/>
    <m/>
    <m/>
  </r>
  <r>
    <x v="1"/>
    <x v="1"/>
    <s v="GCA_000024345.1"/>
    <s v="Primary Assembly"/>
    <s v="chromosome"/>
    <m/>
    <s v="CP001736.1"/>
    <n v="4072005"/>
    <n v="4072502"/>
    <s v="+"/>
    <s v="ADB32838.1"/>
    <m/>
    <m/>
    <s v="conserved hypothetical protein"/>
    <m/>
    <m/>
    <s v="Kfla_3784"/>
    <n v="498"/>
    <n v="165"/>
    <m/>
  </r>
  <r>
    <x v="0"/>
    <x v="0"/>
    <s v="GCA_000024345.1"/>
    <s v="Primary Assembly"/>
    <s v="chromosome"/>
    <m/>
    <s v="CP001736.1"/>
    <n v="4072517"/>
    <n v="4073260"/>
    <s v="-"/>
    <m/>
    <m/>
    <m/>
    <m/>
    <m/>
    <m/>
    <s v="Kfla_3785"/>
    <n v="744"/>
    <m/>
    <m/>
  </r>
  <r>
    <x v="1"/>
    <x v="1"/>
    <s v="GCA_000024345.1"/>
    <s v="Primary Assembly"/>
    <s v="chromosome"/>
    <m/>
    <s v="CP001736.1"/>
    <n v="4072517"/>
    <n v="4073260"/>
    <s v="-"/>
    <s v="ADB32839.1"/>
    <m/>
    <m/>
    <s v="hypothetical protein"/>
    <m/>
    <m/>
    <s v="Kfla_3785"/>
    <n v="744"/>
    <n v="247"/>
    <m/>
  </r>
  <r>
    <x v="0"/>
    <x v="0"/>
    <s v="GCA_000024345.1"/>
    <s v="Primary Assembly"/>
    <s v="chromosome"/>
    <m/>
    <s v="CP001736.1"/>
    <n v="4073358"/>
    <n v="4074089"/>
    <s v="+"/>
    <m/>
    <m/>
    <m/>
    <m/>
    <m/>
    <m/>
    <s v="Kfla_3786"/>
    <n v="732"/>
    <m/>
    <m/>
  </r>
  <r>
    <x v="1"/>
    <x v="1"/>
    <s v="GCA_000024345.1"/>
    <s v="Primary Assembly"/>
    <s v="chromosome"/>
    <m/>
    <s v="CP001736.1"/>
    <n v="4073358"/>
    <n v="4074089"/>
    <s v="+"/>
    <s v="ADB32840.1"/>
    <m/>
    <m/>
    <s v="Methyltransferase type 11"/>
    <m/>
    <m/>
    <s v="Kfla_3786"/>
    <n v="732"/>
    <n v="243"/>
    <m/>
  </r>
  <r>
    <x v="0"/>
    <x v="0"/>
    <s v="GCA_000024345.1"/>
    <s v="Primary Assembly"/>
    <s v="chromosome"/>
    <m/>
    <s v="CP001736.1"/>
    <n v="4074126"/>
    <n v="4074827"/>
    <s v="-"/>
    <m/>
    <m/>
    <m/>
    <m/>
    <m/>
    <m/>
    <s v="Kfla_3787"/>
    <n v="702"/>
    <m/>
    <m/>
  </r>
  <r>
    <x v="1"/>
    <x v="1"/>
    <s v="GCA_000024345.1"/>
    <s v="Primary Assembly"/>
    <s v="chromosome"/>
    <m/>
    <s v="CP001736.1"/>
    <n v="4074126"/>
    <n v="4074827"/>
    <s v="-"/>
    <s v="ADB32841.1"/>
    <m/>
    <m/>
    <s v="hypothetical protein"/>
    <m/>
    <m/>
    <s v="Kfla_3787"/>
    <n v="702"/>
    <n v="233"/>
    <m/>
  </r>
  <r>
    <x v="0"/>
    <x v="0"/>
    <s v="GCA_000024345.1"/>
    <s v="Primary Assembly"/>
    <s v="chromosome"/>
    <m/>
    <s v="CP001736.1"/>
    <n v="4074824"/>
    <n v="4075369"/>
    <s v="-"/>
    <m/>
    <m/>
    <m/>
    <m/>
    <m/>
    <m/>
    <s v="Kfla_3788"/>
    <n v="546"/>
    <m/>
    <m/>
  </r>
  <r>
    <x v="1"/>
    <x v="1"/>
    <s v="GCA_000024345.1"/>
    <s v="Primary Assembly"/>
    <s v="chromosome"/>
    <m/>
    <s v="CP001736.1"/>
    <n v="4074824"/>
    <n v="4075369"/>
    <s v="-"/>
    <s v="ADB32842.1"/>
    <m/>
    <m/>
    <s v="RNA polymerase, sigma-24 subunit, ECF subfamily"/>
    <m/>
    <m/>
    <s v="Kfla_3788"/>
    <n v="546"/>
    <n v="181"/>
    <m/>
  </r>
  <r>
    <x v="0"/>
    <x v="4"/>
    <s v="GCA_000024345.1"/>
    <s v="Primary Assembly"/>
    <s v="chromosome"/>
    <m/>
    <s v="CP001736.1"/>
    <n v="4075534"/>
    <n v="4075800"/>
    <s v="+"/>
    <m/>
    <m/>
    <m/>
    <m/>
    <m/>
    <m/>
    <s v="Kfla_3789"/>
    <n v="267"/>
    <m/>
    <s v="pseudo"/>
  </r>
  <r>
    <x v="0"/>
    <x v="0"/>
    <s v="GCA_000024345.1"/>
    <s v="Primary Assembly"/>
    <s v="chromosome"/>
    <m/>
    <s v="CP001736.1"/>
    <n v="4075865"/>
    <n v="4076986"/>
    <s v="-"/>
    <m/>
    <m/>
    <m/>
    <m/>
    <m/>
    <m/>
    <s v="Kfla_3790"/>
    <n v="1122"/>
    <m/>
    <m/>
  </r>
  <r>
    <x v="1"/>
    <x v="1"/>
    <s v="GCA_000024345.1"/>
    <s v="Primary Assembly"/>
    <s v="chromosome"/>
    <m/>
    <s v="CP001736.1"/>
    <n v="4075865"/>
    <n v="4076986"/>
    <s v="-"/>
    <s v="ADB32843.1"/>
    <m/>
    <m/>
    <s v="oligopeptide/dipeptide ABC transporter, ATPase subunit"/>
    <m/>
    <m/>
    <s v="Kfla_3790"/>
    <n v="1122"/>
    <n v="373"/>
    <m/>
  </r>
  <r>
    <x v="0"/>
    <x v="0"/>
    <s v="GCA_000024345.1"/>
    <s v="Primary Assembly"/>
    <s v="chromosome"/>
    <m/>
    <s v="CP001736.1"/>
    <n v="4076983"/>
    <n v="4078011"/>
    <s v="-"/>
    <m/>
    <m/>
    <m/>
    <m/>
    <m/>
    <m/>
    <s v="Kfla_3791"/>
    <n v="1029"/>
    <m/>
    <m/>
  </r>
  <r>
    <x v="1"/>
    <x v="1"/>
    <s v="GCA_000024345.1"/>
    <s v="Primary Assembly"/>
    <s v="chromosome"/>
    <m/>
    <s v="CP001736.1"/>
    <n v="4076983"/>
    <n v="4078011"/>
    <s v="-"/>
    <s v="ADB32844.1"/>
    <m/>
    <m/>
    <s v="oligopeptide/dipeptide ABC transporter, ATPase subunit"/>
    <m/>
    <m/>
    <s v="Kfla_3791"/>
    <n v="1029"/>
    <n v="342"/>
    <m/>
  </r>
  <r>
    <x v="0"/>
    <x v="0"/>
    <s v="GCA_000024345.1"/>
    <s v="Primary Assembly"/>
    <s v="chromosome"/>
    <m/>
    <s v="CP001736.1"/>
    <n v="4078008"/>
    <n v="4079033"/>
    <s v="-"/>
    <m/>
    <m/>
    <m/>
    <m/>
    <m/>
    <m/>
    <s v="Kfla_3792"/>
    <n v="1026"/>
    <m/>
    <m/>
  </r>
  <r>
    <x v="1"/>
    <x v="1"/>
    <s v="GCA_000024345.1"/>
    <s v="Primary Assembly"/>
    <s v="chromosome"/>
    <m/>
    <s v="CP001736.1"/>
    <n v="4078008"/>
    <n v="4079033"/>
    <s v="-"/>
    <s v="ADB32845.1"/>
    <m/>
    <m/>
    <s v="binding-protein-dependent transport systems inner membrane component"/>
    <m/>
    <m/>
    <s v="Kfla_3792"/>
    <n v="1026"/>
    <n v="341"/>
    <m/>
  </r>
  <r>
    <x v="0"/>
    <x v="0"/>
    <s v="GCA_000024345.1"/>
    <s v="Primary Assembly"/>
    <s v="chromosome"/>
    <m/>
    <s v="CP001736.1"/>
    <n v="4079124"/>
    <n v="4080884"/>
    <s v="-"/>
    <m/>
    <m/>
    <m/>
    <m/>
    <m/>
    <m/>
    <s v="Kfla_3793"/>
    <n v="1761"/>
    <m/>
    <m/>
  </r>
  <r>
    <x v="1"/>
    <x v="1"/>
    <s v="GCA_000024345.1"/>
    <s v="Primary Assembly"/>
    <s v="chromosome"/>
    <m/>
    <s v="CP001736.1"/>
    <n v="4079124"/>
    <n v="4080884"/>
    <s v="-"/>
    <s v="ADB32846.1"/>
    <m/>
    <m/>
    <s v="extracellular solute-binding protein family 5"/>
    <m/>
    <m/>
    <s v="Kfla_3793"/>
    <n v="1761"/>
    <n v="586"/>
    <m/>
  </r>
  <r>
    <x v="0"/>
    <x v="0"/>
    <s v="GCA_000024345.1"/>
    <s v="Primary Assembly"/>
    <s v="chromosome"/>
    <m/>
    <s v="CP001736.1"/>
    <n v="4080935"/>
    <n v="4081930"/>
    <s v="-"/>
    <m/>
    <m/>
    <m/>
    <m/>
    <m/>
    <m/>
    <s v="Kfla_3794"/>
    <n v="996"/>
    <m/>
    <m/>
  </r>
  <r>
    <x v="1"/>
    <x v="1"/>
    <s v="GCA_000024345.1"/>
    <s v="Primary Assembly"/>
    <s v="chromosome"/>
    <m/>
    <s v="CP001736.1"/>
    <n v="4080935"/>
    <n v="4081930"/>
    <s v="-"/>
    <s v="ADB32847.1"/>
    <m/>
    <m/>
    <s v="binding-protein-dependent transport systems inner membrane component"/>
    <m/>
    <m/>
    <s v="Kfla_3794"/>
    <n v="996"/>
    <n v="331"/>
    <m/>
  </r>
  <r>
    <x v="0"/>
    <x v="0"/>
    <s v="GCA_000024345.1"/>
    <s v="Primary Assembly"/>
    <s v="chromosome"/>
    <m/>
    <s v="CP001736.1"/>
    <n v="4082136"/>
    <n v="4083707"/>
    <s v="-"/>
    <m/>
    <m/>
    <m/>
    <m/>
    <m/>
    <m/>
    <s v="Kfla_3795"/>
    <n v="1572"/>
    <m/>
    <m/>
  </r>
  <r>
    <x v="1"/>
    <x v="1"/>
    <s v="GCA_000024345.1"/>
    <s v="Primary Assembly"/>
    <s v="chromosome"/>
    <m/>
    <s v="CP001736.1"/>
    <n v="4082136"/>
    <n v="4083707"/>
    <s v="-"/>
    <s v="ADB32848.1"/>
    <m/>
    <m/>
    <s v="extracellular solute-binding protein family 5"/>
    <m/>
    <m/>
    <s v="Kfla_3795"/>
    <n v="1572"/>
    <n v="523"/>
    <m/>
  </r>
  <r>
    <x v="0"/>
    <x v="0"/>
    <s v="GCA_000024345.1"/>
    <s v="Primary Assembly"/>
    <s v="chromosome"/>
    <m/>
    <s v="CP001736.1"/>
    <n v="4083766"/>
    <n v="4084416"/>
    <s v="-"/>
    <m/>
    <m/>
    <m/>
    <m/>
    <m/>
    <m/>
    <s v="Kfla_3796"/>
    <n v="651"/>
    <m/>
    <m/>
  </r>
  <r>
    <x v="1"/>
    <x v="1"/>
    <s v="GCA_000024345.1"/>
    <s v="Primary Assembly"/>
    <s v="chromosome"/>
    <m/>
    <s v="CP001736.1"/>
    <n v="4083766"/>
    <n v="4084416"/>
    <s v="-"/>
    <s v="ADB32849.1"/>
    <m/>
    <m/>
    <s v="HAD-superfamily hydrolase, subfamily IA, variant 3"/>
    <m/>
    <m/>
    <s v="Kfla_3796"/>
    <n v="651"/>
    <n v="216"/>
    <m/>
  </r>
  <r>
    <x v="0"/>
    <x v="0"/>
    <s v="GCA_000024345.1"/>
    <s v="Primary Assembly"/>
    <s v="chromosome"/>
    <m/>
    <s v="CP001736.1"/>
    <n v="4084605"/>
    <n v="4085450"/>
    <s v="+"/>
    <m/>
    <m/>
    <m/>
    <m/>
    <m/>
    <m/>
    <s v="Kfla_3797"/>
    <n v="846"/>
    <m/>
    <m/>
  </r>
  <r>
    <x v="1"/>
    <x v="1"/>
    <s v="GCA_000024345.1"/>
    <s v="Primary Assembly"/>
    <s v="chromosome"/>
    <m/>
    <s v="CP001736.1"/>
    <n v="4084605"/>
    <n v="4085450"/>
    <s v="+"/>
    <s v="ADB32850.1"/>
    <m/>
    <m/>
    <s v="protein of unknown function DUF75"/>
    <m/>
    <m/>
    <s v="Kfla_3797"/>
    <n v="846"/>
    <n v="281"/>
    <m/>
  </r>
  <r>
    <x v="0"/>
    <x v="0"/>
    <s v="GCA_000024345.1"/>
    <s v="Primary Assembly"/>
    <s v="chromosome"/>
    <m/>
    <s v="CP001736.1"/>
    <n v="4085464"/>
    <n v="4085826"/>
    <s v="-"/>
    <m/>
    <m/>
    <m/>
    <m/>
    <m/>
    <m/>
    <s v="Kfla_3798"/>
    <n v="363"/>
    <m/>
    <m/>
  </r>
  <r>
    <x v="1"/>
    <x v="1"/>
    <s v="GCA_000024345.1"/>
    <s v="Primary Assembly"/>
    <s v="chromosome"/>
    <m/>
    <s v="CP001736.1"/>
    <n v="4085464"/>
    <n v="4085826"/>
    <s v="-"/>
    <s v="ADB32851.1"/>
    <m/>
    <m/>
    <s v="transcriptional regulator, MerR family"/>
    <m/>
    <m/>
    <s v="Kfla_3798"/>
    <n v="363"/>
    <n v="120"/>
    <m/>
  </r>
  <r>
    <x v="0"/>
    <x v="0"/>
    <s v="GCA_000024345.1"/>
    <s v="Primary Assembly"/>
    <s v="chromosome"/>
    <m/>
    <s v="CP001736.1"/>
    <n v="4085913"/>
    <n v="4086767"/>
    <s v="+"/>
    <m/>
    <m/>
    <m/>
    <m/>
    <m/>
    <m/>
    <s v="Kfla_3799"/>
    <n v="855"/>
    <m/>
    <m/>
  </r>
  <r>
    <x v="1"/>
    <x v="1"/>
    <s v="GCA_000024345.1"/>
    <s v="Primary Assembly"/>
    <s v="chromosome"/>
    <m/>
    <s v="CP001736.1"/>
    <n v="4085913"/>
    <n v="4086767"/>
    <s v="+"/>
    <s v="ADB32852.1"/>
    <m/>
    <m/>
    <s v="polysaccharide deacetylase"/>
    <m/>
    <m/>
    <s v="Kfla_3799"/>
    <n v="855"/>
    <n v="284"/>
    <m/>
  </r>
  <r>
    <x v="0"/>
    <x v="0"/>
    <s v="GCA_000024345.1"/>
    <s v="Primary Assembly"/>
    <s v="chromosome"/>
    <m/>
    <s v="CP001736.1"/>
    <n v="4086866"/>
    <n v="4087642"/>
    <s v="+"/>
    <m/>
    <m/>
    <m/>
    <m/>
    <m/>
    <m/>
    <s v="Kfla_3800"/>
    <n v="777"/>
    <m/>
    <m/>
  </r>
  <r>
    <x v="1"/>
    <x v="1"/>
    <s v="GCA_000024345.1"/>
    <s v="Primary Assembly"/>
    <s v="chromosome"/>
    <m/>
    <s v="CP001736.1"/>
    <n v="4086866"/>
    <n v="4087642"/>
    <s v="+"/>
    <s v="ADB32853.1"/>
    <m/>
    <m/>
    <s v="ErfK/YbiS/YcfS/YnhG family protein"/>
    <m/>
    <m/>
    <s v="Kfla_3800"/>
    <n v="777"/>
    <n v="258"/>
    <m/>
  </r>
  <r>
    <x v="0"/>
    <x v="0"/>
    <s v="GCA_000024345.1"/>
    <s v="Primary Assembly"/>
    <s v="chromosome"/>
    <m/>
    <s v="CP001736.1"/>
    <n v="4087670"/>
    <n v="4088569"/>
    <s v="+"/>
    <m/>
    <m/>
    <m/>
    <m/>
    <m/>
    <m/>
    <s v="Kfla_3801"/>
    <n v="900"/>
    <m/>
    <m/>
  </r>
  <r>
    <x v="1"/>
    <x v="1"/>
    <s v="GCA_000024345.1"/>
    <s v="Primary Assembly"/>
    <s v="chromosome"/>
    <m/>
    <s v="CP001736.1"/>
    <n v="4087670"/>
    <n v="4088569"/>
    <s v="+"/>
    <s v="ADB32854.1"/>
    <m/>
    <m/>
    <s v="hypothetical protein"/>
    <m/>
    <m/>
    <s v="Kfla_3801"/>
    <n v="900"/>
    <n v="299"/>
    <m/>
  </r>
  <r>
    <x v="0"/>
    <x v="0"/>
    <s v="GCA_000024345.1"/>
    <s v="Primary Assembly"/>
    <s v="chromosome"/>
    <m/>
    <s v="CP001736.1"/>
    <n v="4088603"/>
    <n v="4089310"/>
    <s v="-"/>
    <m/>
    <m/>
    <m/>
    <m/>
    <m/>
    <m/>
    <s v="Kfla_3802"/>
    <n v="708"/>
    <m/>
    <m/>
  </r>
  <r>
    <x v="1"/>
    <x v="1"/>
    <s v="GCA_000024345.1"/>
    <s v="Primary Assembly"/>
    <s v="chromosome"/>
    <m/>
    <s v="CP001736.1"/>
    <n v="4088603"/>
    <n v="4089310"/>
    <s v="-"/>
    <s v="ADB32855.1"/>
    <m/>
    <m/>
    <s v="short-chain dehydrogenase/reductase SDR"/>
    <m/>
    <m/>
    <s v="Kfla_3802"/>
    <n v="708"/>
    <n v="235"/>
    <m/>
  </r>
  <r>
    <x v="0"/>
    <x v="0"/>
    <s v="GCA_000024345.1"/>
    <s v="Primary Assembly"/>
    <s v="chromosome"/>
    <m/>
    <s v="CP001736.1"/>
    <n v="4089420"/>
    <n v="4090367"/>
    <s v="+"/>
    <m/>
    <m/>
    <m/>
    <m/>
    <m/>
    <m/>
    <s v="Kfla_3803"/>
    <n v="948"/>
    <m/>
    <m/>
  </r>
  <r>
    <x v="1"/>
    <x v="1"/>
    <s v="GCA_000024345.1"/>
    <s v="Primary Assembly"/>
    <s v="chromosome"/>
    <m/>
    <s v="CP001736.1"/>
    <n v="4089420"/>
    <n v="4090367"/>
    <s v="+"/>
    <s v="ADB32856.1"/>
    <m/>
    <m/>
    <s v="transcriptional regulator, AraC family"/>
    <m/>
    <m/>
    <s v="Kfla_3803"/>
    <n v="948"/>
    <n v="315"/>
    <m/>
  </r>
  <r>
    <x v="0"/>
    <x v="0"/>
    <s v="GCA_000024345.1"/>
    <s v="Primary Assembly"/>
    <s v="chromosome"/>
    <m/>
    <s v="CP001736.1"/>
    <n v="4090357"/>
    <n v="4091577"/>
    <s v="-"/>
    <m/>
    <m/>
    <m/>
    <m/>
    <m/>
    <m/>
    <s v="Kfla_3804"/>
    <n v="1221"/>
    <m/>
    <m/>
  </r>
  <r>
    <x v="1"/>
    <x v="1"/>
    <s v="GCA_000024345.1"/>
    <s v="Primary Assembly"/>
    <s v="chromosome"/>
    <m/>
    <s v="CP001736.1"/>
    <n v="4090357"/>
    <n v="4091577"/>
    <s v="-"/>
    <s v="ADB32857.1"/>
    <m/>
    <m/>
    <s v="cysteine/1-D-myo-inosityl 2-amino-2-deoxy-alpha-D-glucopyranoside ligase"/>
    <m/>
    <m/>
    <s v="Kfla_3804"/>
    <n v="1221"/>
    <n v="406"/>
    <m/>
  </r>
  <r>
    <x v="0"/>
    <x v="0"/>
    <s v="GCA_000024345.1"/>
    <s v="Primary Assembly"/>
    <s v="chromosome"/>
    <m/>
    <s v="CP001736.1"/>
    <n v="4091717"/>
    <n v="4092565"/>
    <s v="-"/>
    <m/>
    <m/>
    <m/>
    <m/>
    <m/>
    <m/>
    <s v="Kfla_3805"/>
    <n v="849"/>
    <m/>
    <m/>
  </r>
  <r>
    <x v="1"/>
    <x v="1"/>
    <s v="GCA_000024345.1"/>
    <s v="Primary Assembly"/>
    <s v="chromosome"/>
    <m/>
    <s v="CP001736.1"/>
    <n v="4091717"/>
    <n v="4092565"/>
    <s v="-"/>
    <s v="ADB32858.1"/>
    <m/>
    <m/>
    <s v="NmrA family protein"/>
    <m/>
    <m/>
    <s v="Kfla_3805"/>
    <n v="849"/>
    <n v="282"/>
    <m/>
  </r>
  <r>
    <x v="0"/>
    <x v="0"/>
    <s v="GCA_000024345.1"/>
    <s v="Primary Assembly"/>
    <s v="chromosome"/>
    <m/>
    <s v="CP001736.1"/>
    <n v="4092641"/>
    <n v="4093531"/>
    <s v="+"/>
    <m/>
    <m/>
    <m/>
    <m/>
    <m/>
    <m/>
    <s v="Kfla_3806"/>
    <n v="891"/>
    <m/>
    <m/>
  </r>
  <r>
    <x v="1"/>
    <x v="1"/>
    <s v="GCA_000024345.1"/>
    <s v="Primary Assembly"/>
    <s v="chromosome"/>
    <m/>
    <s v="CP001736.1"/>
    <n v="4092641"/>
    <n v="4093531"/>
    <s v="+"/>
    <s v="ADB32859.1"/>
    <m/>
    <m/>
    <s v="transcriptional regulator, AraC family"/>
    <m/>
    <m/>
    <s v="Kfla_3806"/>
    <n v="891"/>
    <n v="296"/>
    <m/>
  </r>
  <r>
    <x v="0"/>
    <x v="0"/>
    <s v="GCA_000024345.1"/>
    <s v="Primary Assembly"/>
    <s v="chromosome"/>
    <m/>
    <s v="CP001736.1"/>
    <n v="4093555"/>
    <n v="4094346"/>
    <s v="-"/>
    <m/>
    <m/>
    <m/>
    <m/>
    <m/>
    <m/>
    <s v="Kfla_3807"/>
    <n v="792"/>
    <m/>
    <m/>
  </r>
  <r>
    <x v="1"/>
    <x v="1"/>
    <s v="GCA_000024345.1"/>
    <s v="Primary Assembly"/>
    <s v="chromosome"/>
    <m/>
    <s v="CP001736.1"/>
    <n v="4093555"/>
    <n v="4094346"/>
    <s v="-"/>
    <s v="ADB32860.1"/>
    <m/>
    <m/>
    <s v="hypothetical protein"/>
    <m/>
    <m/>
    <s v="Kfla_3807"/>
    <n v="792"/>
    <n v="263"/>
    <m/>
  </r>
  <r>
    <x v="0"/>
    <x v="0"/>
    <s v="GCA_000024345.1"/>
    <s v="Primary Assembly"/>
    <s v="chromosome"/>
    <m/>
    <s v="CP001736.1"/>
    <n v="4094354"/>
    <n v="4094929"/>
    <s v="-"/>
    <m/>
    <m/>
    <m/>
    <m/>
    <m/>
    <m/>
    <s v="Kfla_3808"/>
    <n v="576"/>
    <m/>
    <m/>
  </r>
  <r>
    <x v="1"/>
    <x v="1"/>
    <s v="GCA_000024345.1"/>
    <s v="Primary Assembly"/>
    <s v="chromosome"/>
    <m/>
    <s v="CP001736.1"/>
    <n v="4094354"/>
    <n v="4094929"/>
    <s v="-"/>
    <s v="ADB32861.1"/>
    <m/>
    <m/>
    <s v="hypothetical protein"/>
    <m/>
    <m/>
    <s v="Kfla_3808"/>
    <n v="576"/>
    <n v="191"/>
    <m/>
  </r>
  <r>
    <x v="0"/>
    <x v="0"/>
    <s v="GCA_000024345.1"/>
    <s v="Primary Assembly"/>
    <s v="chromosome"/>
    <m/>
    <s v="CP001736.1"/>
    <n v="4094939"/>
    <n v="4095649"/>
    <s v="-"/>
    <m/>
    <m/>
    <m/>
    <m/>
    <m/>
    <m/>
    <s v="Kfla_3809"/>
    <n v="711"/>
    <m/>
    <m/>
  </r>
  <r>
    <x v="1"/>
    <x v="1"/>
    <s v="GCA_000024345.1"/>
    <s v="Primary Assembly"/>
    <s v="chromosome"/>
    <m/>
    <s v="CP001736.1"/>
    <n v="4094939"/>
    <n v="4095649"/>
    <s v="-"/>
    <s v="ADB32862.1"/>
    <m/>
    <m/>
    <s v="Phosphoglycerate mutase"/>
    <m/>
    <m/>
    <s v="Kfla_3809"/>
    <n v="711"/>
    <n v="236"/>
    <m/>
  </r>
  <r>
    <x v="0"/>
    <x v="0"/>
    <s v="GCA_000024345.1"/>
    <s v="Primary Assembly"/>
    <s v="chromosome"/>
    <m/>
    <s v="CP001736.1"/>
    <n v="4095691"/>
    <n v="4096680"/>
    <s v="+"/>
    <m/>
    <m/>
    <m/>
    <m/>
    <m/>
    <m/>
    <s v="Kfla_3810"/>
    <n v="990"/>
    <m/>
    <m/>
  </r>
  <r>
    <x v="1"/>
    <x v="1"/>
    <s v="GCA_000024345.1"/>
    <s v="Primary Assembly"/>
    <s v="chromosome"/>
    <m/>
    <s v="CP001736.1"/>
    <n v="4095691"/>
    <n v="4096680"/>
    <s v="+"/>
    <s v="ADB32863.1"/>
    <m/>
    <m/>
    <s v="magnesium and cobalt transport protein CorA"/>
    <m/>
    <m/>
    <s v="Kfla_3810"/>
    <n v="990"/>
    <n v="329"/>
    <m/>
  </r>
  <r>
    <x v="0"/>
    <x v="0"/>
    <s v="GCA_000024345.1"/>
    <s v="Primary Assembly"/>
    <s v="chromosome"/>
    <m/>
    <s v="CP001736.1"/>
    <n v="4096840"/>
    <n v="4097667"/>
    <s v="-"/>
    <m/>
    <m/>
    <m/>
    <m/>
    <m/>
    <m/>
    <s v="Kfla_3811"/>
    <n v="828"/>
    <m/>
    <m/>
  </r>
  <r>
    <x v="1"/>
    <x v="1"/>
    <s v="GCA_000024345.1"/>
    <s v="Primary Assembly"/>
    <s v="chromosome"/>
    <m/>
    <s v="CP001736.1"/>
    <n v="4096840"/>
    <n v="4097667"/>
    <s v="-"/>
    <s v="ADB32864.1"/>
    <m/>
    <m/>
    <s v="undecaprenol kinase"/>
    <m/>
    <m/>
    <s v="Kfla_3811"/>
    <n v="828"/>
    <n v="275"/>
    <m/>
  </r>
  <r>
    <x v="0"/>
    <x v="0"/>
    <s v="GCA_000024345.1"/>
    <s v="Primary Assembly"/>
    <s v="chromosome"/>
    <m/>
    <s v="CP001736.1"/>
    <n v="4097673"/>
    <n v="4098731"/>
    <s v="-"/>
    <m/>
    <m/>
    <m/>
    <m/>
    <m/>
    <m/>
    <s v="Kfla_3812"/>
    <n v="1059"/>
    <m/>
    <m/>
  </r>
  <r>
    <x v="1"/>
    <x v="1"/>
    <s v="GCA_000024345.1"/>
    <s v="Primary Assembly"/>
    <s v="chromosome"/>
    <m/>
    <s v="CP001736.1"/>
    <n v="4097673"/>
    <n v="4098731"/>
    <s v="-"/>
    <s v="ADB32865.1"/>
    <m/>
    <m/>
    <s v="Luciferase-like monooxygenase"/>
    <m/>
    <m/>
    <s v="Kfla_3812"/>
    <n v="1059"/>
    <n v="352"/>
    <m/>
  </r>
  <r>
    <x v="0"/>
    <x v="0"/>
    <s v="GCA_000024345.1"/>
    <s v="Primary Assembly"/>
    <s v="chromosome"/>
    <m/>
    <s v="CP001736.1"/>
    <n v="4098784"/>
    <n v="4099725"/>
    <s v="+"/>
    <m/>
    <m/>
    <m/>
    <m/>
    <m/>
    <m/>
    <s v="Kfla_3813"/>
    <n v="942"/>
    <m/>
    <m/>
  </r>
  <r>
    <x v="1"/>
    <x v="1"/>
    <s v="GCA_000024345.1"/>
    <s v="Primary Assembly"/>
    <s v="chromosome"/>
    <m/>
    <s v="CP001736.1"/>
    <n v="4098784"/>
    <n v="4099725"/>
    <s v="+"/>
    <s v="ADB32866.1"/>
    <m/>
    <m/>
    <s v="aldo/keto reductase"/>
    <m/>
    <m/>
    <s v="Kfla_3813"/>
    <n v="942"/>
    <n v="313"/>
    <m/>
  </r>
  <r>
    <x v="0"/>
    <x v="0"/>
    <s v="GCA_000024345.1"/>
    <s v="Primary Assembly"/>
    <s v="chromosome"/>
    <m/>
    <s v="CP001736.1"/>
    <n v="4099754"/>
    <n v="4099939"/>
    <s v="+"/>
    <m/>
    <m/>
    <m/>
    <m/>
    <m/>
    <m/>
    <s v="Kfla_3814"/>
    <n v="186"/>
    <m/>
    <m/>
  </r>
  <r>
    <x v="1"/>
    <x v="1"/>
    <s v="GCA_000024345.1"/>
    <s v="Primary Assembly"/>
    <s v="chromosome"/>
    <m/>
    <s v="CP001736.1"/>
    <n v="4099754"/>
    <n v="4099939"/>
    <s v="+"/>
    <s v="ADB32867.1"/>
    <m/>
    <m/>
    <s v="hypothetical protein"/>
    <m/>
    <m/>
    <s v="Kfla_3814"/>
    <n v="186"/>
    <n v="61"/>
    <m/>
  </r>
  <r>
    <x v="0"/>
    <x v="0"/>
    <s v="GCA_000024345.1"/>
    <s v="Primary Assembly"/>
    <s v="chromosome"/>
    <m/>
    <s v="CP001736.1"/>
    <n v="4100012"/>
    <n v="4101655"/>
    <s v="+"/>
    <m/>
    <m/>
    <m/>
    <m/>
    <m/>
    <m/>
    <s v="Kfla_3815"/>
    <n v="1644"/>
    <m/>
    <m/>
  </r>
  <r>
    <x v="1"/>
    <x v="1"/>
    <s v="GCA_000024345.1"/>
    <s v="Primary Assembly"/>
    <s v="chromosome"/>
    <m/>
    <s v="CP001736.1"/>
    <n v="4100012"/>
    <n v="4101655"/>
    <s v="+"/>
    <s v="ADB32868.1"/>
    <m/>
    <m/>
    <s v="ATP-dependent DNA helicase, RecQ family"/>
    <m/>
    <m/>
    <s v="Kfla_3815"/>
    <n v="1644"/>
    <n v="547"/>
    <m/>
  </r>
  <r>
    <x v="0"/>
    <x v="0"/>
    <s v="GCA_000024345.1"/>
    <s v="Primary Assembly"/>
    <s v="chromosome"/>
    <m/>
    <s v="CP001736.1"/>
    <n v="4101598"/>
    <n v="4102827"/>
    <s v="-"/>
    <m/>
    <m/>
    <m/>
    <m/>
    <m/>
    <m/>
    <s v="Kfla_3816"/>
    <n v="1230"/>
    <m/>
    <m/>
  </r>
  <r>
    <x v="1"/>
    <x v="1"/>
    <s v="GCA_000024345.1"/>
    <s v="Primary Assembly"/>
    <s v="chromosome"/>
    <m/>
    <s v="CP001736.1"/>
    <n v="4101598"/>
    <n v="4102827"/>
    <s v="-"/>
    <s v="ADB32869.1"/>
    <m/>
    <m/>
    <s v="major facilitator superfamily MFS_1"/>
    <m/>
    <m/>
    <s v="Kfla_3816"/>
    <n v="1230"/>
    <n v="409"/>
    <m/>
  </r>
  <r>
    <x v="0"/>
    <x v="0"/>
    <s v="GCA_000024345.1"/>
    <s v="Primary Assembly"/>
    <s v="chromosome"/>
    <m/>
    <s v="CP001736.1"/>
    <n v="4102897"/>
    <n v="4103760"/>
    <s v="+"/>
    <m/>
    <m/>
    <m/>
    <m/>
    <m/>
    <m/>
    <s v="Kfla_3817"/>
    <n v="864"/>
    <m/>
    <m/>
  </r>
  <r>
    <x v="1"/>
    <x v="1"/>
    <s v="GCA_000024345.1"/>
    <s v="Primary Assembly"/>
    <s v="chromosome"/>
    <m/>
    <s v="CP001736.1"/>
    <n v="4102897"/>
    <n v="4103760"/>
    <s v="+"/>
    <s v="ADB32870.1"/>
    <m/>
    <m/>
    <s v="transcriptional regulator, LysR family"/>
    <m/>
    <m/>
    <s v="Kfla_3817"/>
    <n v="864"/>
    <n v="287"/>
    <m/>
  </r>
  <r>
    <x v="0"/>
    <x v="0"/>
    <s v="GCA_000024345.1"/>
    <s v="Primary Assembly"/>
    <s v="chromosome"/>
    <m/>
    <s v="CP001736.1"/>
    <n v="4103923"/>
    <n v="4105254"/>
    <s v="-"/>
    <m/>
    <m/>
    <m/>
    <m/>
    <m/>
    <m/>
    <s v="Kfla_3818"/>
    <n v="1332"/>
    <m/>
    <m/>
  </r>
  <r>
    <x v="1"/>
    <x v="1"/>
    <s v="GCA_000024345.1"/>
    <s v="Primary Assembly"/>
    <s v="chromosome"/>
    <m/>
    <s v="CP001736.1"/>
    <n v="4103923"/>
    <n v="4105254"/>
    <s v="-"/>
    <s v="ADB32871.1"/>
    <m/>
    <m/>
    <s v="peptidase M20"/>
    <m/>
    <m/>
    <s v="Kfla_3818"/>
    <n v="1332"/>
    <n v="443"/>
    <m/>
  </r>
  <r>
    <x v="0"/>
    <x v="0"/>
    <s v="GCA_000024345.1"/>
    <s v="Primary Assembly"/>
    <s v="chromosome"/>
    <m/>
    <s v="CP001736.1"/>
    <n v="4105347"/>
    <n v="4106456"/>
    <s v="+"/>
    <m/>
    <m/>
    <m/>
    <m/>
    <m/>
    <m/>
    <s v="Kfla_3819"/>
    <n v="1110"/>
    <m/>
    <m/>
  </r>
  <r>
    <x v="1"/>
    <x v="1"/>
    <s v="GCA_000024345.1"/>
    <s v="Primary Assembly"/>
    <s v="chromosome"/>
    <m/>
    <s v="CP001736.1"/>
    <n v="4105347"/>
    <n v="4106456"/>
    <s v="+"/>
    <s v="ADB32872.1"/>
    <m/>
    <m/>
    <s v="protein of unknown function DUF1006"/>
    <m/>
    <m/>
    <s v="Kfla_3819"/>
    <n v="1110"/>
    <n v="369"/>
    <m/>
  </r>
  <r>
    <x v="0"/>
    <x v="0"/>
    <s v="GCA_000024345.1"/>
    <s v="Primary Assembly"/>
    <s v="chromosome"/>
    <m/>
    <s v="CP001736.1"/>
    <n v="4106481"/>
    <n v="4106960"/>
    <s v="-"/>
    <m/>
    <m/>
    <m/>
    <m/>
    <m/>
    <m/>
    <s v="Kfla_3820"/>
    <n v="480"/>
    <m/>
    <m/>
  </r>
  <r>
    <x v="1"/>
    <x v="1"/>
    <s v="GCA_000024345.1"/>
    <s v="Primary Assembly"/>
    <s v="chromosome"/>
    <m/>
    <s v="CP001736.1"/>
    <n v="4106481"/>
    <n v="4106960"/>
    <s v="-"/>
    <s v="ADB32873.1"/>
    <m/>
    <m/>
    <s v="hypothetical protein"/>
    <m/>
    <m/>
    <s v="Kfla_3820"/>
    <n v="480"/>
    <n v="159"/>
    <m/>
  </r>
  <r>
    <x v="0"/>
    <x v="0"/>
    <s v="GCA_000024345.1"/>
    <s v="Primary Assembly"/>
    <s v="chromosome"/>
    <m/>
    <s v="CP001736.1"/>
    <n v="4106953"/>
    <n v="4107219"/>
    <s v="-"/>
    <m/>
    <m/>
    <m/>
    <m/>
    <m/>
    <m/>
    <s v="Kfla_3821"/>
    <n v="267"/>
    <m/>
    <m/>
  </r>
  <r>
    <x v="1"/>
    <x v="1"/>
    <s v="GCA_000024345.1"/>
    <s v="Primary Assembly"/>
    <s v="chromosome"/>
    <m/>
    <s v="CP001736.1"/>
    <n v="4106953"/>
    <n v="4107219"/>
    <s v="-"/>
    <s v="ADB32874.1"/>
    <m/>
    <m/>
    <s v="hypothetical protein"/>
    <m/>
    <m/>
    <s v="Kfla_3821"/>
    <n v="267"/>
    <n v="88"/>
    <m/>
  </r>
  <r>
    <x v="0"/>
    <x v="0"/>
    <s v="GCA_000024345.1"/>
    <s v="Primary Assembly"/>
    <s v="chromosome"/>
    <m/>
    <s v="CP001736.1"/>
    <n v="4107327"/>
    <n v="4108631"/>
    <s v="+"/>
    <m/>
    <m/>
    <m/>
    <m/>
    <m/>
    <m/>
    <s v="Kfla_3822"/>
    <n v="1305"/>
    <m/>
    <m/>
  </r>
  <r>
    <x v="1"/>
    <x v="1"/>
    <s v="GCA_000024345.1"/>
    <s v="Primary Assembly"/>
    <s v="chromosome"/>
    <m/>
    <s v="CP001736.1"/>
    <n v="4107327"/>
    <n v="4108631"/>
    <s v="+"/>
    <s v="ADB32875.1"/>
    <m/>
    <m/>
    <s v="conserved hypothetical protein"/>
    <m/>
    <m/>
    <s v="Kfla_3822"/>
    <n v="1305"/>
    <n v="434"/>
    <m/>
  </r>
  <r>
    <x v="0"/>
    <x v="0"/>
    <s v="GCA_000024345.1"/>
    <s v="Primary Assembly"/>
    <s v="chromosome"/>
    <m/>
    <s v="CP001736.1"/>
    <n v="4108708"/>
    <n v="4110267"/>
    <s v="-"/>
    <m/>
    <m/>
    <m/>
    <m/>
    <m/>
    <m/>
    <s v="Kfla_3823"/>
    <n v="1560"/>
    <m/>
    <m/>
  </r>
  <r>
    <x v="1"/>
    <x v="1"/>
    <s v="GCA_000024345.1"/>
    <s v="Primary Assembly"/>
    <s v="chromosome"/>
    <m/>
    <s v="CP001736.1"/>
    <n v="4108708"/>
    <n v="4110267"/>
    <s v="-"/>
    <s v="ADB32876.1"/>
    <m/>
    <m/>
    <s v="FAD dependent oxidoreductase"/>
    <m/>
    <m/>
    <s v="Kfla_3823"/>
    <n v="1560"/>
    <n v="519"/>
    <m/>
  </r>
  <r>
    <x v="0"/>
    <x v="0"/>
    <s v="GCA_000024345.1"/>
    <s v="Primary Assembly"/>
    <s v="chromosome"/>
    <m/>
    <s v="CP001736.1"/>
    <n v="4110332"/>
    <n v="4111201"/>
    <s v="+"/>
    <m/>
    <m/>
    <m/>
    <m/>
    <m/>
    <m/>
    <s v="Kfla_3824"/>
    <n v="870"/>
    <m/>
    <m/>
  </r>
  <r>
    <x v="1"/>
    <x v="1"/>
    <s v="GCA_000024345.1"/>
    <s v="Primary Assembly"/>
    <s v="chromosome"/>
    <m/>
    <s v="CP001736.1"/>
    <n v="4110332"/>
    <n v="4111201"/>
    <s v="+"/>
    <s v="ADB32877.1"/>
    <m/>
    <m/>
    <s v="short-chain dehydrogenase/reductase SDR"/>
    <m/>
    <m/>
    <s v="Kfla_3824"/>
    <n v="870"/>
    <n v="289"/>
    <m/>
  </r>
  <r>
    <x v="0"/>
    <x v="0"/>
    <s v="GCA_000024345.1"/>
    <s v="Primary Assembly"/>
    <s v="chromosome"/>
    <m/>
    <s v="CP001736.1"/>
    <n v="4111221"/>
    <n v="4111697"/>
    <s v="+"/>
    <m/>
    <m/>
    <m/>
    <m/>
    <m/>
    <m/>
    <s v="Kfla_3825"/>
    <n v="477"/>
    <m/>
    <m/>
  </r>
  <r>
    <x v="1"/>
    <x v="1"/>
    <s v="GCA_000024345.1"/>
    <s v="Primary Assembly"/>
    <s v="chromosome"/>
    <m/>
    <s v="CP001736.1"/>
    <n v="4111221"/>
    <n v="4111697"/>
    <s v="+"/>
    <s v="ADB32878.1"/>
    <m/>
    <m/>
    <s v="transcriptional activator ligand binding domain protein"/>
    <m/>
    <m/>
    <s v="Kfla_3825"/>
    <n v="477"/>
    <n v="158"/>
    <m/>
  </r>
  <r>
    <x v="0"/>
    <x v="0"/>
    <s v="GCA_000024345.1"/>
    <s v="Primary Assembly"/>
    <s v="chromosome"/>
    <m/>
    <s v="CP001736.1"/>
    <n v="4111732"/>
    <n v="4112283"/>
    <s v="-"/>
    <m/>
    <m/>
    <m/>
    <m/>
    <m/>
    <m/>
    <s v="Kfla_3826"/>
    <n v="552"/>
    <m/>
    <m/>
  </r>
  <r>
    <x v="1"/>
    <x v="1"/>
    <s v="GCA_000024345.1"/>
    <s v="Primary Assembly"/>
    <s v="chromosome"/>
    <m/>
    <s v="CP001736.1"/>
    <n v="4111732"/>
    <n v="4112283"/>
    <s v="-"/>
    <s v="ADB32879.1"/>
    <m/>
    <m/>
    <s v="transcriptional regulator, PadR-like family"/>
    <m/>
    <m/>
    <s v="Kfla_3826"/>
    <n v="552"/>
    <n v="183"/>
    <m/>
  </r>
  <r>
    <x v="0"/>
    <x v="0"/>
    <s v="GCA_000024345.1"/>
    <s v="Primary Assembly"/>
    <s v="chromosome"/>
    <m/>
    <s v="CP001736.1"/>
    <n v="4112322"/>
    <n v="4112714"/>
    <s v="+"/>
    <m/>
    <m/>
    <m/>
    <m/>
    <m/>
    <m/>
    <s v="Kfla_3827"/>
    <n v="393"/>
    <m/>
    <m/>
  </r>
  <r>
    <x v="1"/>
    <x v="1"/>
    <s v="GCA_000024345.1"/>
    <s v="Primary Assembly"/>
    <s v="chromosome"/>
    <m/>
    <s v="CP001736.1"/>
    <n v="4112322"/>
    <n v="4112714"/>
    <s v="+"/>
    <s v="ADB32880.1"/>
    <m/>
    <m/>
    <s v="hypothetical protein"/>
    <m/>
    <m/>
    <s v="Kfla_3827"/>
    <n v="393"/>
    <n v="130"/>
    <m/>
  </r>
  <r>
    <x v="0"/>
    <x v="0"/>
    <s v="GCA_000024345.1"/>
    <s v="Primary Assembly"/>
    <s v="chromosome"/>
    <m/>
    <s v="CP001736.1"/>
    <n v="4112786"/>
    <n v="4114192"/>
    <s v="-"/>
    <m/>
    <m/>
    <m/>
    <m/>
    <m/>
    <m/>
    <s v="Kfla_3828"/>
    <n v="1407"/>
    <m/>
    <m/>
  </r>
  <r>
    <x v="1"/>
    <x v="1"/>
    <s v="GCA_000024345.1"/>
    <s v="Primary Assembly"/>
    <s v="chromosome"/>
    <m/>
    <s v="CP001736.1"/>
    <n v="4112786"/>
    <n v="4114192"/>
    <s v="-"/>
    <s v="ADB32881.1"/>
    <m/>
    <m/>
    <s v="glycoside hydrolase family 18"/>
    <m/>
    <m/>
    <s v="Kfla_3828"/>
    <n v="1407"/>
    <n v="468"/>
    <m/>
  </r>
  <r>
    <x v="0"/>
    <x v="0"/>
    <s v="GCA_000024345.1"/>
    <s v="Primary Assembly"/>
    <s v="chromosome"/>
    <m/>
    <s v="CP001736.1"/>
    <n v="4114324"/>
    <n v="4115526"/>
    <s v="-"/>
    <m/>
    <m/>
    <m/>
    <m/>
    <m/>
    <m/>
    <s v="Kfla_3829"/>
    <n v="1203"/>
    <m/>
    <m/>
  </r>
  <r>
    <x v="1"/>
    <x v="1"/>
    <s v="GCA_000024345.1"/>
    <s v="Primary Assembly"/>
    <s v="chromosome"/>
    <m/>
    <s v="CP001736.1"/>
    <n v="4114324"/>
    <n v="4115526"/>
    <s v="-"/>
    <s v="ADB32882.1"/>
    <m/>
    <m/>
    <s v="major facilitator superfamily MFS_1"/>
    <m/>
    <m/>
    <s v="Kfla_3829"/>
    <n v="1203"/>
    <n v="400"/>
    <m/>
  </r>
  <r>
    <x v="0"/>
    <x v="0"/>
    <s v="GCA_000024345.1"/>
    <s v="Primary Assembly"/>
    <s v="chromosome"/>
    <m/>
    <s v="CP001736.1"/>
    <n v="4115523"/>
    <n v="4116011"/>
    <s v="-"/>
    <m/>
    <m/>
    <m/>
    <m/>
    <m/>
    <m/>
    <s v="Kfla_3830"/>
    <n v="489"/>
    <m/>
    <m/>
  </r>
  <r>
    <x v="1"/>
    <x v="1"/>
    <s v="GCA_000024345.1"/>
    <s v="Primary Assembly"/>
    <s v="chromosome"/>
    <m/>
    <s v="CP001736.1"/>
    <n v="4115523"/>
    <n v="4116011"/>
    <s v="-"/>
    <s v="ADB32883.1"/>
    <m/>
    <m/>
    <s v="transcriptional regulator, MarR family"/>
    <m/>
    <m/>
    <s v="Kfla_3830"/>
    <n v="489"/>
    <n v="162"/>
    <m/>
  </r>
  <r>
    <x v="0"/>
    <x v="0"/>
    <s v="GCA_000024345.1"/>
    <s v="Primary Assembly"/>
    <s v="chromosome"/>
    <m/>
    <s v="CP001736.1"/>
    <n v="4116071"/>
    <n v="4117129"/>
    <s v="-"/>
    <m/>
    <m/>
    <m/>
    <m/>
    <m/>
    <m/>
    <s v="Kfla_3831"/>
    <n v="1059"/>
    <m/>
    <m/>
  </r>
  <r>
    <x v="1"/>
    <x v="1"/>
    <s v="GCA_000024345.1"/>
    <s v="Primary Assembly"/>
    <s v="chromosome"/>
    <m/>
    <s v="CP001736.1"/>
    <n v="4116071"/>
    <n v="4117129"/>
    <s v="-"/>
    <s v="ADB32884.1"/>
    <m/>
    <m/>
    <s v="hypothetical protein"/>
    <m/>
    <m/>
    <s v="Kfla_3831"/>
    <n v="1059"/>
    <n v="352"/>
    <m/>
  </r>
  <r>
    <x v="0"/>
    <x v="0"/>
    <s v="GCA_000024345.1"/>
    <s v="Primary Assembly"/>
    <s v="chromosome"/>
    <m/>
    <s v="CP001736.1"/>
    <n v="4117683"/>
    <n v="4118771"/>
    <s v="-"/>
    <m/>
    <m/>
    <m/>
    <m/>
    <m/>
    <m/>
    <s v="Kfla_3832"/>
    <n v="1089"/>
    <m/>
    <m/>
  </r>
  <r>
    <x v="1"/>
    <x v="1"/>
    <s v="GCA_000024345.1"/>
    <s v="Primary Assembly"/>
    <s v="chromosome"/>
    <m/>
    <s v="CP001736.1"/>
    <n v="4117683"/>
    <n v="4118771"/>
    <s v="-"/>
    <s v="ADB32885.1"/>
    <m/>
    <m/>
    <s v="polysaccharide deacetylase"/>
    <m/>
    <m/>
    <s v="Kfla_3832"/>
    <n v="1089"/>
    <n v="362"/>
    <m/>
  </r>
  <r>
    <x v="0"/>
    <x v="0"/>
    <s v="GCA_000024345.1"/>
    <s v="Primary Assembly"/>
    <s v="chromosome"/>
    <m/>
    <s v="CP001736.1"/>
    <n v="4118768"/>
    <n v="4119730"/>
    <s v="-"/>
    <m/>
    <m/>
    <m/>
    <m/>
    <m/>
    <m/>
    <s v="Kfla_3833"/>
    <n v="963"/>
    <m/>
    <m/>
  </r>
  <r>
    <x v="1"/>
    <x v="1"/>
    <s v="GCA_000024345.1"/>
    <s v="Primary Assembly"/>
    <s v="chromosome"/>
    <m/>
    <s v="CP001736.1"/>
    <n v="4118768"/>
    <n v="4119730"/>
    <s v="-"/>
    <s v="ADB32886.1"/>
    <m/>
    <m/>
    <s v="putative lipoprotein"/>
    <m/>
    <m/>
    <s v="Kfla_3833"/>
    <n v="963"/>
    <n v="320"/>
    <m/>
  </r>
  <r>
    <x v="0"/>
    <x v="0"/>
    <s v="GCA_000024345.1"/>
    <s v="Primary Assembly"/>
    <s v="chromosome"/>
    <m/>
    <s v="CP001736.1"/>
    <n v="4119963"/>
    <n v="4120748"/>
    <s v="-"/>
    <m/>
    <m/>
    <m/>
    <m/>
    <m/>
    <m/>
    <s v="Kfla_3834"/>
    <n v="786"/>
    <m/>
    <m/>
  </r>
  <r>
    <x v="1"/>
    <x v="1"/>
    <s v="GCA_000024345.1"/>
    <s v="Primary Assembly"/>
    <s v="chromosome"/>
    <m/>
    <s v="CP001736.1"/>
    <n v="4119963"/>
    <n v="4120748"/>
    <s v="-"/>
    <s v="ADB32887.1"/>
    <m/>
    <m/>
    <s v="Ricin B lectin"/>
    <m/>
    <m/>
    <s v="Kfla_3834"/>
    <n v="786"/>
    <n v="261"/>
    <m/>
  </r>
  <r>
    <x v="0"/>
    <x v="0"/>
    <s v="GCA_000024345.1"/>
    <s v="Primary Assembly"/>
    <s v="chromosome"/>
    <m/>
    <s v="CP001736.1"/>
    <n v="4121082"/>
    <n v="4121468"/>
    <s v="-"/>
    <m/>
    <m/>
    <m/>
    <m/>
    <m/>
    <m/>
    <s v="Kfla_3835"/>
    <n v="387"/>
    <m/>
    <m/>
  </r>
  <r>
    <x v="1"/>
    <x v="1"/>
    <s v="GCA_000024345.1"/>
    <s v="Primary Assembly"/>
    <s v="chromosome"/>
    <m/>
    <s v="CP001736.1"/>
    <n v="4121082"/>
    <n v="4121468"/>
    <s v="-"/>
    <s v="ADB32888.1"/>
    <m/>
    <m/>
    <s v="hypothetical protein"/>
    <m/>
    <m/>
    <s v="Kfla_3835"/>
    <n v="387"/>
    <n v="128"/>
    <m/>
  </r>
  <r>
    <x v="0"/>
    <x v="0"/>
    <s v="GCA_000024345.1"/>
    <s v="Primary Assembly"/>
    <s v="chromosome"/>
    <m/>
    <s v="CP001736.1"/>
    <n v="4121527"/>
    <n v="4122261"/>
    <s v="+"/>
    <m/>
    <m/>
    <m/>
    <m/>
    <m/>
    <m/>
    <s v="Kfla_3836"/>
    <n v="735"/>
    <m/>
    <m/>
  </r>
  <r>
    <x v="1"/>
    <x v="1"/>
    <s v="GCA_000024345.1"/>
    <s v="Primary Assembly"/>
    <s v="chromosome"/>
    <m/>
    <s v="CP001736.1"/>
    <n v="4121527"/>
    <n v="4122261"/>
    <s v="+"/>
    <s v="ADB32889.1"/>
    <m/>
    <m/>
    <s v="transcriptional regulator, LysR family"/>
    <m/>
    <m/>
    <s v="Kfla_3836"/>
    <n v="735"/>
    <n v="244"/>
    <m/>
  </r>
  <r>
    <x v="0"/>
    <x v="0"/>
    <s v="GCA_000024345.1"/>
    <s v="Primary Assembly"/>
    <s v="chromosome"/>
    <m/>
    <s v="CP001736.1"/>
    <n v="4122380"/>
    <n v="4123138"/>
    <s v="+"/>
    <m/>
    <m/>
    <m/>
    <m/>
    <m/>
    <m/>
    <s v="Kfla_3837"/>
    <n v="759"/>
    <m/>
    <m/>
  </r>
  <r>
    <x v="1"/>
    <x v="1"/>
    <s v="GCA_000024345.1"/>
    <s v="Primary Assembly"/>
    <s v="chromosome"/>
    <m/>
    <s v="CP001736.1"/>
    <n v="4122380"/>
    <n v="4123138"/>
    <s v="+"/>
    <s v="ADB32890.1"/>
    <m/>
    <m/>
    <s v="ANTAR domain protein with unknown sensor"/>
    <m/>
    <m/>
    <s v="Kfla_3837"/>
    <n v="759"/>
    <n v="252"/>
    <m/>
  </r>
  <r>
    <x v="0"/>
    <x v="0"/>
    <s v="GCA_000024345.1"/>
    <s v="Primary Assembly"/>
    <s v="chromosome"/>
    <m/>
    <s v="CP001736.1"/>
    <n v="4123161"/>
    <n v="4124390"/>
    <s v="-"/>
    <m/>
    <m/>
    <m/>
    <m/>
    <m/>
    <m/>
    <s v="Kfla_3838"/>
    <n v="1230"/>
    <m/>
    <m/>
  </r>
  <r>
    <x v="1"/>
    <x v="1"/>
    <s v="GCA_000024345.1"/>
    <s v="Primary Assembly"/>
    <s v="chromosome"/>
    <m/>
    <s v="CP001736.1"/>
    <n v="4123161"/>
    <n v="4124390"/>
    <s v="-"/>
    <s v="ADB32891.1"/>
    <m/>
    <m/>
    <s v="transcriptional regulator, CdaR"/>
    <m/>
    <m/>
    <s v="Kfla_3838"/>
    <n v="1230"/>
    <n v="409"/>
    <m/>
  </r>
  <r>
    <x v="0"/>
    <x v="0"/>
    <s v="GCA_000024345.1"/>
    <s v="Primary Assembly"/>
    <s v="chromosome"/>
    <m/>
    <s v="CP001736.1"/>
    <n v="4124478"/>
    <n v="4125632"/>
    <s v="+"/>
    <m/>
    <m/>
    <m/>
    <m/>
    <m/>
    <m/>
    <s v="Kfla_3839"/>
    <n v="1155"/>
    <m/>
    <m/>
  </r>
  <r>
    <x v="1"/>
    <x v="1"/>
    <s v="GCA_000024345.1"/>
    <s v="Primary Assembly"/>
    <s v="chromosome"/>
    <m/>
    <s v="CP001736.1"/>
    <n v="4124478"/>
    <n v="4125632"/>
    <s v="+"/>
    <s v="ADB32892.1"/>
    <m/>
    <m/>
    <s v="Oxidoreductase FAD-binding domain protein"/>
    <m/>
    <m/>
    <s v="Kfla_3839"/>
    <n v="1155"/>
    <n v="384"/>
    <m/>
  </r>
  <r>
    <x v="0"/>
    <x v="0"/>
    <s v="GCA_000024345.1"/>
    <s v="Primary Assembly"/>
    <s v="chromosome"/>
    <m/>
    <s v="CP001736.1"/>
    <n v="4125650"/>
    <n v="4126810"/>
    <s v="+"/>
    <m/>
    <m/>
    <m/>
    <m/>
    <m/>
    <m/>
    <s v="Kfla_3840"/>
    <n v="1161"/>
    <m/>
    <m/>
  </r>
  <r>
    <x v="1"/>
    <x v="1"/>
    <s v="GCA_000024345.1"/>
    <s v="Primary Assembly"/>
    <s v="chromosome"/>
    <m/>
    <s v="CP001736.1"/>
    <n v="4125650"/>
    <n v="4126810"/>
    <s v="+"/>
    <s v="ADB32893.1"/>
    <m/>
    <m/>
    <s v="fatty acid desaturase"/>
    <m/>
    <m/>
    <s v="Kfla_3840"/>
    <n v="1161"/>
    <n v="386"/>
    <m/>
  </r>
  <r>
    <x v="0"/>
    <x v="0"/>
    <s v="GCA_000024345.1"/>
    <s v="Primary Assembly"/>
    <s v="chromosome"/>
    <m/>
    <s v="CP001736.1"/>
    <n v="4126946"/>
    <n v="4127641"/>
    <s v="+"/>
    <m/>
    <m/>
    <m/>
    <m/>
    <m/>
    <m/>
    <s v="Kfla_3841"/>
    <n v="696"/>
    <m/>
    <m/>
  </r>
  <r>
    <x v="1"/>
    <x v="1"/>
    <s v="GCA_000024345.1"/>
    <s v="Primary Assembly"/>
    <s v="chromosome"/>
    <m/>
    <s v="CP001736.1"/>
    <n v="4126946"/>
    <n v="4127641"/>
    <s v="+"/>
    <s v="ADB32894.1"/>
    <m/>
    <m/>
    <s v="hypothetical protein"/>
    <m/>
    <m/>
    <s v="Kfla_3841"/>
    <n v="696"/>
    <n v="231"/>
    <m/>
  </r>
  <r>
    <x v="0"/>
    <x v="0"/>
    <s v="GCA_000024345.1"/>
    <s v="Primary Assembly"/>
    <s v="chromosome"/>
    <m/>
    <s v="CP001736.1"/>
    <n v="4127681"/>
    <n v="4128550"/>
    <s v="-"/>
    <m/>
    <m/>
    <m/>
    <m/>
    <m/>
    <m/>
    <s v="Kfla_3842"/>
    <n v="870"/>
    <m/>
    <m/>
  </r>
  <r>
    <x v="1"/>
    <x v="1"/>
    <s v="GCA_000024345.1"/>
    <s v="Primary Assembly"/>
    <s v="chromosome"/>
    <m/>
    <s v="CP001736.1"/>
    <n v="4127681"/>
    <n v="4128550"/>
    <s v="-"/>
    <s v="ADB32895.1"/>
    <m/>
    <m/>
    <s v="6-phosphogluconate dehydrogenase NAD-binding protein"/>
    <m/>
    <m/>
    <s v="Kfla_3842"/>
    <n v="870"/>
    <n v="289"/>
    <m/>
  </r>
  <r>
    <x v="0"/>
    <x v="0"/>
    <s v="GCA_000024345.1"/>
    <s v="Primary Assembly"/>
    <s v="chromosome"/>
    <m/>
    <s v="CP001736.1"/>
    <n v="4128735"/>
    <n v="4129445"/>
    <s v="+"/>
    <m/>
    <m/>
    <m/>
    <m/>
    <m/>
    <m/>
    <s v="Kfla_3843"/>
    <n v="711"/>
    <m/>
    <m/>
  </r>
  <r>
    <x v="1"/>
    <x v="1"/>
    <s v="GCA_000024345.1"/>
    <s v="Primary Assembly"/>
    <s v="chromosome"/>
    <m/>
    <s v="CP001736.1"/>
    <n v="4128735"/>
    <n v="4129445"/>
    <s v="+"/>
    <s v="ADB32896.1"/>
    <m/>
    <m/>
    <s v="ANTAR domain protein with unknown sensor"/>
    <m/>
    <m/>
    <s v="Kfla_3843"/>
    <n v="711"/>
    <n v="236"/>
    <m/>
  </r>
  <r>
    <x v="0"/>
    <x v="0"/>
    <s v="GCA_000024345.1"/>
    <s v="Primary Assembly"/>
    <s v="chromosome"/>
    <m/>
    <s v="CP001736.1"/>
    <n v="4129509"/>
    <n v="4130153"/>
    <s v="+"/>
    <m/>
    <m/>
    <m/>
    <m/>
    <m/>
    <m/>
    <s v="Kfla_3844"/>
    <n v="645"/>
    <m/>
    <m/>
  </r>
  <r>
    <x v="1"/>
    <x v="1"/>
    <s v="GCA_000024345.1"/>
    <s v="Primary Assembly"/>
    <s v="chromosome"/>
    <m/>
    <s v="CP001736.1"/>
    <n v="4129509"/>
    <n v="4130153"/>
    <s v="+"/>
    <s v="ADB32897.1"/>
    <m/>
    <m/>
    <s v="hypothetical protein"/>
    <m/>
    <m/>
    <s v="Kfla_3844"/>
    <n v="645"/>
    <n v="214"/>
    <m/>
  </r>
  <r>
    <x v="0"/>
    <x v="0"/>
    <s v="GCA_000024345.1"/>
    <s v="Primary Assembly"/>
    <s v="chromosome"/>
    <m/>
    <s v="CP001736.1"/>
    <n v="4130157"/>
    <n v="4130675"/>
    <s v="-"/>
    <m/>
    <m/>
    <m/>
    <m/>
    <m/>
    <m/>
    <s v="Kfla_3845"/>
    <n v="519"/>
    <m/>
    <m/>
  </r>
  <r>
    <x v="1"/>
    <x v="1"/>
    <s v="GCA_000024345.1"/>
    <s v="Primary Assembly"/>
    <s v="chromosome"/>
    <m/>
    <s v="CP001736.1"/>
    <n v="4130157"/>
    <n v="4130675"/>
    <s v="-"/>
    <s v="ADB32898.1"/>
    <m/>
    <m/>
    <s v="Glyoxalase/bleomycin resistance protein/dioxygenase"/>
    <m/>
    <m/>
    <s v="Kfla_3845"/>
    <n v="519"/>
    <n v="172"/>
    <m/>
  </r>
  <r>
    <x v="0"/>
    <x v="0"/>
    <s v="GCA_000024345.1"/>
    <s v="Primary Assembly"/>
    <s v="chromosome"/>
    <m/>
    <s v="CP001736.1"/>
    <n v="4130844"/>
    <n v="4131584"/>
    <s v="+"/>
    <m/>
    <m/>
    <m/>
    <m/>
    <m/>
    <m/>
    <s v="Kfla_3846"/>
    <n v="741"/>
    <m/>
    <m/>
  </r>
  <r>
    <x v="1"/>
    <x v="1"/>
    <s v="GCA_000024345.1"/>
    <s v="Primary Assembly"/>
    <s v="chromosome"/>
    <m/>
    <s v="CP001736.1"/>
    <n v="4130844"/>
    <n v="4131584"/>
    <s v="+"/>
    <s v="ADB32899.1"/>
    <m/>
    <m/>
    <s v="transcriptional regulator, GntR family"/>
    <m/>
    <m/>
    <s v="Kfla_3846"/>
    <n v="741"/>
    <n v="246"/>
    <m/>
  </r>
  <r>
    <x v="0"/>
    <x v="0"/>
    <s v="GCA_000024345.1"/>
    <s v="Primary Assembly"/>
    <s v="chromosome"/>
    <m/>
    <s v="CP001736.1"/>
    <n v="4131598"/>
    <n v="4132233"/>
    <s v="-"/>
    <m/>
    <m/>
    <m/>
    <m/>
    <m/>
    <m/>
    <s v="Kfla_3847"/>
    <n v="636"/>
    <m/>
    <m/>
  </r>
  <r>
    <x v="1"/>
    <x v="1"/>
    <s v="GCA_000024345.1"/>
    <s v="Primary Assembly"/>
    <s v="chromosome"/>
    <m/>
    <s v="CP001736.1"/>
    <n v="4131598"/>
    <n v="4132233"/>
    <s v="-"/>
    <s v="ADB32900.1"/>
    <m/>
    <m/>
    <s v="hypothetical protein"/>
    <m/>
    <m/>
    <s v="Kfla_3847"/>
    <n v="636"/>
    <n v="211"/>
    <m/>
  </r>
  <r>
    <x v="0"/>
    <x v="0"/>
    <s v="GCA_000024345.1"/>
    <s v="Primary Assembly"/>
    <s v="chromosome"/>
    <m/>
    <s v="CP001736.1"/>
    <n v="4132230"/>
    <n v="4133168"/>
    <s v="-"/>
    <m/>
    <m/>
    <m/>
    <m/>
    <m/>
    <m/>
    <s v="Kfla_3848"/>
    <n v="939"/>
    <m/>
    <m/>
  </r>
  <r>
    <x v="1"/>
    <x v="1"/>
    <s v="GCA_000024345.1"/>
    <s v="Primary Assembly"/>
    <s v="chromosome"/>
    <m/>
    <s v="CP001736.1"/>
    <n v="4132230"/>
    <n v="4133168"/>
    <s v="-"/>
    <s v="ADB32901.1"/>
    <m/>
    <m/>
    <s v="phosphate transporter"/>
    <m/>
    <m/>
    <s v="Kfla_3848"/>
    <n v="939"/>
    <n v="312"/>
    <m/>
  </r>
  <r>
    <x v="0"/>
    <x v="0"/>
    <s v="GCA_000024345.1"/>
    <s v="Primary Assembly"/>
    <s v="chromosome"/>
    <m/>
    <s v="CP001736.1"/>
    <n v="4133230"/>
    <n v="4134546"/>
    <s v="-"/>
    <m/>
    <m/>
    <m/>
    <m/>
    <m/>
    <m/>
    <s v="Kfla_3849"/>
    <n v="1317"/>
    <m/>
    <m/>
  </r>
  <r>
    <x v="1"/>
    <x v="1"/>
    <s v="GCA_000024345.1"/>
    <s v="Primary Assembly"/>
    <s v="chromosome"/>
    <m/>
    <s v="CP001736.1"/>
    <n v="4133230"/>
    <n v="4134546"/>
    <s v="-"/>
    <s v="ADB32902.1"/>
    <m/>
    <m/>
    <s v="3-phytase"/>
    <m/>
    <m/>
    <s v="Kfla_3849"/>
    <n v="1317"/>
    <n v="438"/>
    <m/>
  </r>
  <r>
    <x v="0"/>
    <x v="0"/>
    <s v="GCA_000024345.1"/>
    <s v="Primary Assembly"/>
    <s v="chromosome"/>
    <m/>
    <s v="CP001736.1"/>
    <n v="4134688"/>
    <n v="4135890"/>
    <s v="+"/>
    <m/>
    <m/>
    <m/>
    <m/>
    <m/>
    <m/>
    <s v="Kfla_3850"/>
    <n v="1203"/>
    <m/>
    <m/>
  </r>
  <r>
    <x v="1"/>
    <x v="1"/>
    <s v="GCA_000024345.1"/>
    <s v="Primary Assembly"/>
    <s v="chromosome"/>
    <m/>
    <s v="CP001736.1"/>
    <n v="4134688"/>
    <n v="4135890"/>
    <s v="+"/>
    <s v="ADB32903.1"/>
    <m/>
    <m/>
    <s v="ABC transporter periplasmic solute-binding protein"/>
    <m/>
    <m/>
    <s v="Kfla_3850"/>
    <n v="1203"/>
    <n v="400"/>
    <m/>
  </r>
  <r>
    <x v="0"/>
    <x v="0"/>
    <s v="GCA_000024345.1"/>
    <s v="Primary Assembly"/>
    <s v="chromosome"/>
    <m/>
    <s v="CP001736.1"/>
    <n v="4135924"/>
    <n v="4137774"/>
    <s v="+"/>
    <m/>
    <m/>
    <m/>
    <m/>
    <m/>
    <m/>
    <s v="Kfla_3851"/>
    <n v="1851"/>
    <m/>
    <m/>
  </r>
  <r>
    <x v="1"/>
    <x v="1"/>
    <s v="GCA_000024345.1"/>
    <s v="Primary Assembly"/>
    <s v="chromosome"/>
    <m/>
    <s v="CP001736.1"/>
    <n v="4135924"/>
    <n v="4137774"/>
    <s v="+"/>
    <s v="ADB32904.1"/>
    <m/>
    <m/>
    <s v="binding-protein-dependent transport systems inner membrane component"/>
    <m/>
    <m/>
    <s v="Kfla_3851"/>
    <n v="1851"/>
    <n v="616"/>
    <m/>
  </r>
  <r>
    <x v="0"/>
    <x v="0"/>
    <s v="GCA_000024345.1"/>
    <s v="Primary Assembly"/>
    <s v="chromosome"/>
    <m/>
    <s v="CP001736.1"/>
    <n v="4137779"/>
    <n v="4138924"/>
    <s v="+"/>
    <m/>
    <m/>
    <m/>
    <m/>
    <m/>
    <m/>
    <s v="Kfla_3852"/>
    <n v="1146"/>
    <m/>
    <m/>
  </r>
  <r>
    <x v="1"/>
    <x v="1"/>
    <s v="GCA_000024345.1"/>
    <s v="Primary Assembly"/>
    <s v="chromosome"/>
    <m/>
    <s v="CP001736.1"/>
    <n v="4137779"/>
    <n v="4138924"/>
    <s v="+"/>
    <s v="ADB32905.1"/>
    <m/>
    <m/>
    <s v="ABC transporter related protein"/>
    <m/>
    <m/>
    <s v="Kfla_3852"/>
    <n v="1146"/>
    <n v="381"/>
    <m/>
  </r>
  <r>
    <x v="0"/>
    <x v="0"/>
    <s v="GCA_000024345.1"/>
    <s v="Primary Assembly"/>
    <s v="chromosome"/>
    <m/>
    <s v="CP001736.1"/>
    <n v="4138912"/>
    <n v="4139682"/>
    <s v="+"/>
    <m/>
    <m/>
    <m/>
    <m/>
    <m/>
    <m/>
    <s v="Kfla_3853"/>
    <n v="771"/>
    <m/>
    <m/>
  </r>
  <r>
    <x v="1"/>
    <x v="1"/>
    <s v="GCA_000024345.1"/>
    <s v="Primary Assembly"/>
    <s v="chromosome"/>
    <m/>
    <s v="CP001736.1"/>
    <n v="4138912"/>
    <n v="4139682"/>
    <s v="+"/>
    <s v="ADB32906.1"/>
    <m/>
    <m/>
    <s v="HAD-superfamily hydrolase, subfamily IA, variant 1"/>
    <m/>
    <m/>
    <s v="Kfla_3853"/>
    <n v="771"/>
    <n v="256"/>
    <m/>
  </r>
  <r>
    <x v="0"/>
    <x v="0"/>
    <s v="GCA_000024345.1"/>
    <s v="Primary Assembly"/>
    <s v="chromosome"/>
    <m/>
    <s v="CP001736.1"/>
    <n v="4139705"/>
    <n v="4140565"/>
    <s v="+"/>
    <m/>
    <m/>
    <m/>
    <m/>
    <m/>
    <m/>
    <s v="Kfla_3854"/>
    <n v="861"/>
    <m/>
    <m/>
  </r>
  <r>
    <x v="1"/>
    <x v="1"/>
    <s v="GCA_000024345.1"/>
    <s v="Primary Assembly"/>
    <s v="chromosome"/>
    <m/>
    <s v="CP001736.1"/>
    <n v="4139705"/>
    <n v="4140565"/>
    <s v="+"/>
    <s v="ADB32907.1"/>
    <m/>
    <m/>
    <s v="inositol monophosphatase"/>
    <m/>
    <m/>
    <s v="Kfla_3854"/>
    <n v="861"/>
    <n v="286"/>
    <m/>
  </r>
  <r>
    <x v="0"/>
    <x v="0"/>
    <s v="GCA_000024345.1"/>
    <s v="Primary Assembly"/>
    <s v="chromosome"/>
    <m/>
    <s v="CP001736.1"/>
    <n v="4140562"/>
    <n v="4141362"/>
    <s v="+"/>
    <m/>
    <m/>
    <m/>
    <m/>
    <m/>
    <m/>
    <s v="Kfla_3855"/>
    <n v="801"/>
    <m/>
    <m/>
  </r>
  <r>
    <x v="1"/>
    <x v="1"/>
    <s v="GCA_000024345.1"/>
    <s v="Primary Assembly"/>
    <s v="chromosome"/>
    <m/>
    <s v="CP001736.1"/>
    <n v="4140562"/>
    <n v="4141362"/>
    <s v="+"/>
    <s v="ADB32908.1"/>
    <m/>
    <m/>
    <s v="Cof-like hydrolase"/>
    <m/>
    <m/>
    <s v="Kfla_3855"/>
    <n v="801"/>
    <n v="266"/>
    <m/>
  </r>
  <r>
    <x v="0"/>
    <x v="0"/>
    <s v="GCA_000024345.1"/>
    <s v="Primary Assembly"/>
    <s v="chromosome"/>
    <m/>
    <s v="CP001736.1"/>
    <n v="4141372"/>
    <n v="4142115"/>
    <s v="-"/>
    <m/>
    <m/>
    <m/>
    <m/>
    <m/>
    <m/>
    <s v="Kfla_3856"/>
    <n v="744"/>
    <m/>
    <m/>
  </r>
  <r>
    <x v="1"/>
    <x v="1"/>
    <s v="GCA_000024345.1"/>
    <s v="Primary Assembly"/>
    <s v="chromosome"/>
    <m/>
    <s v="CP001736.1"/>
    <n v="4141372"/>
    <n v="4142115"/>
    <s v="-"/>
    <s v="ADB32909.1"/>
    <m/>
    <m/>
    <s v="ANTAR domain protein with unknown sensor"/>
    <m/>
    <m/>
    <s v="Kfla_3856"/>
    <n v="744"/>
    <n v="247"/>
    <m/>
  </r>
  <r>
    <x v="0"/>
    <x v="0"/>
    <s v="GCA_000024345.1"/>
    <s v="Primary Assembly"/>
    <s v="chromosome"/>
    <m/>
    <s v="CP001736.1"/>
    <n v="4142218"/>
    <n v="4143243"/>
    <s v="-"/>
    <m/>
    <m/>
    <m/>
    <m/>
    <m/>
    <m/>
    <s v="Kfla_3857"/>
    <n v="1026"/>
    <m/>
    <m/>
  </r>
  <r>
    <x v="1"/>
    <x v="1"/>
    <s v="GCA_000024345.1"/>
    <s v="Primary Assembly"/>
    <s v="chromosome"/>
    <m/>
    <s v="CP001736.1"/>
    <n v="4142218"/>
    <n v="4143243"/>
    <s v="-"/>
    <s v="ADB32910.1"/>
    <m/>
    <m/>
    <s v="Rieske (2Fe-2S) domain protein"/>
    <m/>
    <m/>
    <s v="Kfla_3857"/>
    <n v="1026"/>
    <n v="341"/>
    <m/>
  </r>
  <r>
    <x v="0"/>
    <x v="0"/>
    <s v="GCA_000024345.1"/>
    <s v="Primary Assembly"/>
    <s v="chromosome"/>
    <m/>
    <s v="CP001736.1"/>
    <n v="4143246"/>
    <n v="4144814"/>
    <s v="-"/>
    <m/>
    <m/>
    <m/>
    <m/>
    <m/>
    <m/>
    <s v="Kfla_3858"/>
    <n v="1569"/>
    <m/>
    <m/>
  </r>
  <r>
    <x v="1"/>
    <x v="1"/>
    <s v="GCA_000024345.1"/>
    <s v="Primary Assembly"/>
    <s v="chromosome"/>
    <m/>
    <s v="CP001736.1"/>
    <n v="4143246"/>
    <n v="4144814"/>
    <s v="-"/>
    <s v="ADB32911.1"/>
    <m/>
    <m/>
    <s v="amine oxidase"/>
    <m/>
    <m/>
    <s v="Kfla_3858"/>
    <n v="1569"/>
    <n v="522"/>
    <m/>
  </r>
  <r>
    <x v="0"/>
    <x v="0"/>
    <s v="GCA_000024345.1"/>
    <s v="Primary Assembly"/>
    <s v="chromosome"/>
    <m/>
    <s v="CP001736.1"/>
    <n v="4144811"/>
    <n v="4145557"/>
    <s v="-"/>
    <m/>
    <m/>
    <m/>
    <m/>
    <m/>
    <m/>
    <s v="Kfla_3859"/>
    <n v="747"/>
    <m/>
    <m/>
  </r>
  <r>
    <x v="1"/>
    <x v="1"/>
    <s v="GCA_000024345.1"/>
    <s v="Primary Assembly"/>
    <s v="chromosome"/>
    <m/>
    <s v="CP001736.1"/>
    <n v="4144811"/>
    <n v="4145557"/>
    <s v="-"/>
    <s v="ADB32912.1"/>
    <m/>
    <m/>
    <s v="Methyltransferase type 11"/>
    <m/>
    <m/>
    <s v="Kfla_3859"/>
    <n v="747"/>
    <n v="248"/>
    <m/>
  </r>
  <r>
    <x v="0"/>
    <x v="0"/>
    <s v="GCA_000024345.1"/>
    <s v="Primary Assembly"/>
    <s v="chromosome"/>
    <m/>
    <s v="CP001736.1"/>
    <n v="4145554"/>
    <n v="4145898"/>
    <s v="-"/>
    <m/>
    <m/>
    <m/>
    <m/>
    <m/>
    <m/>
    <s v="Kfla_3860"/>
    <n v="345"/>
    <m/>
    <m/>
  </r>
  <r>
    <x v="1"/>
    <x v="1"/>
    <s v="GCA_000024345.1"/>
    <s v="Primary Assembly"/>
    <s v="chromosome"/>
    <m/>
    <s v="CP001736.1"/>
    <n v="4145554"/>
    <n v="4145898"/>
    <s v="-"/>
    <s v="ADB32913.1"/>
    <m/>
    <m/>
    <s v="lycopene cyclase domain protein"/>
    <m/>
    <m/>
    <s v="Kfla_3860"/>
    <n v="345"/>
    <n v="114"/>
    <m/>
  </r>
  <r>
    <x v="0"/>
    <x v="0"/>
    <s v="GCA_000024345.1"/>
    <s v="Primary Assembly"/>
    <s v="chromosome"/>
    <m/>
    <s v="CP001736.1"/>
    <n v="4145895"/>
    <n v="4146245"/>
    <s v="-"/>
    <m/>
    <m/>
    <m/>
    <m/>
    <m/>
    <m/>
    <s v="Kfla_3861"/>
    <n v="351"/>
    <m/>
    <m/>
  </r>
  <r>
    <x v="1"/>
    <x v="1"/>
    <s v="GCA_000024345.1"/>
    <s v="Primary Assembly"/>
    <s v="chromosome"/>
    <m/>
    <s v="CP001736.1"/>
    <n v="4145895"/>
    <n v="4146245"/>
    <s v="-"/>
    <s v="ADB32914.1"/>
    <m/>
    <m/>
    <s v="lycopene cyclase domain protein"/>
    <m/>
    <m/>
    <s v="Kfla_3861"/>
    <n v="351"/>
    <n v="116"/>
    <m/>
  </r>
  <r>
    <x v="0"/>
    <x v="0"/>
    <s v="GCA_000024345.1"/>
    <s v="Primary Assembly"/>
    <s v="chromosome"/>
    <m/>
    <s v="CP001736.1"/>
    <n v="4146294"/>
    <n v="4147247"/>
    <s v="-"/>
    <m/>
    <m/>
    <m/>
    <m/>
    <m/>
    <m/>
    <s v="Kfla_3862"/>
    <n v="954"/>
    <m/>
    <m/>
  </r>
  <r>
    <x v="1"/>
    <x v="1"/>
    <s v="GCA_000024345.1"/>
    <s v="Primary Assembly"/>
    <s v="chromosome"/>
    <m/>
    <s v="CP001736.1"/>
    <n v="4146294"/>
    <n v="4147247"/>
    <s v="-"/>
    <s v="ADB32915.1"/>
    <m/>
    <m/>
    <s v="Phytoene synthase"/>
    <m/>
    <m/>
    <s v="Kfla_3862"/>
    <n v="954"/>
    <n v="317"/>
    <m/>
  </r>
  <r>
    <x v="0"/>
    <x v="0"/>
    <s v="GCA_000024345.1"/>
    <s v="Primary Assembly"/>
    <s v="chromosome"/>
    <m/>
    <s v="CP001736.1"/>
    <n v="4147244"/>
    <n v="4148761"/>
    <s v="-"/>
    <m/>
    <m/>
    <m/>
    <m/>
    <m/>
    <m/>
    <s v="Kfla_3863"/>
    <n v="1518"/>
    <m/>
    <m/>
  </r>
  <r>
    <x v="1"/>
    <x v="1"/>
    <s v="GCA_000024345.1"/>
    <s v="Primary Assembly"/>
    <s v="chromosome"/>
    <m/>
    <s v="CP001736.1"/>
    <n v="4147244"/>
    <n v="4148761"/>
    <s v="-"/>
    <s v="ADB32916.1"/>
    <m/>
    <m/>
    <s v="phytoene desaturase"/>
    <m/>
    <m/>
    <s v="Kfla_3863"/>
    <n v="1518"/>
    <n v="505"/>
    <m/>
  </r>
  <r>
    <x v="0"/>
    <x v="0"/>
    <s v="GCA_000024345.1"/>
    <s v="Primary Assembly"/>
    <s v="chromosome"/>
    <m/>
    <s v="CP001736.1"/>
    <n v="4148793"/>
    <n v="4149896"/>
    <s v="-"/>
    <m/>
    <m/>
    <m/>
    <m/>
    <m/>
    <m/>
    <s v="Kfla_3864"/>
    <n v="1104"/>
    <m/>
    <m/>
  </r>
  <r>
    <x v="1"/>
    <x v="1"/>
    <s v="GCA_000024345.1"/>
    <s v="Primary Assembly"/>
    <s v="chromosome"/>
    <m/>
    <s v="CP001736.1"/>
    <n v="4148793"/>
    <n v="4149896"/>
    <s v="-"/>
    <s v="ADB32917.1"/>
    <m/>
    <m/>
    <s v="Polyprenyl synthetase"/>
    <m/>
    <m/>
    <s v="Kfla_3864"/>
    <n v="1104"/>
    <n v="367"/>
    <m/>
  </r>
  <r>
    <x v="0"/>
    <x v="0"/>
    <s v="GCA_000024345.1"/>
    <s v="Primary Assembly"/>
    <s v="chromosome"/>
    <m/>
    <s v="CP001736.1"/>
    <n v="4150095"/>
    <n v="4151573"/>
    <s v="+"/>
    <m/>
    <m/>
    <m/>
    <m/>
    <m/>
    <m/>
    <s v="Kfla_3865"/>
    <n v="1479"/>
    <m/>
    <m/>
  </r>
  <r>
    <x v="1"/>
    <x v="1"/>
    <s v="GCA_000024345.1"/>
    <s v="Primary Assembly"/>
    <s v="chromosome"/>
    <m/>
    <s v="CP001736.1"/>
    <n v="4150095"/>
    <n v="4151573"/>
    <s v="+"/>
    <s v="ADB32918.1"/>
    <m/>
    <m/>
    <s v="Cytochrome b/b6 domain protein"/>
    <m/>
    <m/>
    <s v="Kfla_3865"/>
    <n v="1479"/>
    <n v="492"/>
    <m/>
  </r>
  <r>
    <x v="0"/>
    <x v="0"/>
    <s v="GCA_000024345.1"/>
    <s v="Primary Assembly"/>
    <s v="chromosome"/>
    <m/>
    <s v="CP001736.1"/>
    <n v="4151589"/>
    <n v="4152170"/>
    <s v="-"/>
    <m/>
    <m/>
    <m/>
    <m/>
    <m/>
    <m/>
    <s v="Kfla_3866"/>
    <n v="582"/>
    <m/>
    <m/>
  </r>
  <r>
    <x v="1"/>
    <x v="1"/>
    <s v="GCA_000024345.1"/>
    <s v="Primary Assembly"/>
    <s v="chromosome"/>
    <m/>
    <s v="CP001736.1"/>
    <n v="4151589"/>
    <n v="4152170"/>
    <s v="-"/>
    <s v="ADB32919.1"/>
    <m/>
    <m/>
    <s v="transcriptional regulator, TetR family"/>
    <m/>
    <m/>
    <s v="Kfla_3866"/>
    <n v="582"/>
    <n v="193"/>
    <m/>
  </r>
  <r>
    <x v="0"/>
    <x v="0"/>
    <s v="GCA_000024345.1"/>
    <s v="Primary Assembly"/>
    <s v="chromosome"/>
    <m/>
    <s v="CP001736.1"/>
    <n v="4152253"/>
    <n v="4153269"/>
    <s v="+"/>
    <m/>
    <m/>
    <m/>
    <m/>
    <m/>
    <m/>
    <s v="Kfla_3867"/>
    <n v="1017"/>
    <m/>
    <m/>
  </r>
  <r>
    <x v="1"/>
    <x v="1"/>
    <s v="GCA_000024345.1"/>
    <s v="Primary Assembly"/>
    <s v="chromosome"/>
    <m/>
    <s v="CP001736.1"/>
    <n v="4152253"/>
    <n v="4153269"/>
    <s v="+"/>
    <s v="ADB32920.1"/>
    <m/>
    <m/>
    <s v="saccharopine dehydrogenase"/>
    <m/>
    <m/>
    <s v="Kfla_3867"/>
    <n v="1017"/>
    <n v="338"/>
    <m/>
  </r>
  <r>
    <x v="0"/>
    <x v="0"/>
    <s v="GCA_000024345.1"/>
    <s v="Primary Assembly"/>
    <s v="chromosome"/>
    <m/>
    <s v="CP001736.1"/>
    <n v="4153348"/>
    <n v="4154148"/>
    <s v="+"/>
    <m/>
    <m/>
    <m/>
    <m/>
    <m/>
    <m/>
    <s v="Kfla_3868"/>
    <n v="801"/>
    <m/>
    <m/>
  </r>
  <r>
    <x v="1"/>
    <x v="1"/>
    <s v="GCA_000024345.1"/>
    <s v="Primary Assembly"/>
    <s v="chromosome"/>
    <m/>
    <s v="CP001736.1"/>
    <n v="4153348"/>
    <n v="4154148"/>
    <s v="+"/>
    <s v="ADB32921.1"/>
    <m/>
    <m/>
    <s v="protein of unknown function DUF899 thioredoxin family protein"/>
    <m/>
    <m/>
    <s v="Kfla_3868"/>
    <n v="801"/>
    <n v="266"/>
    <m/>
  </r>
  <r>
    <x v="0"/>
    <x v="0"/>
    <s v="GCA_000024345.1"/>
    <s v="Primary Assembly"/>
    <s v="chromosome"/>
    <m/>
    <s v="CP001736.1"/>
    <n v="4154225"/>
    <n v="4154557"/>
    <s v="+"/>
    <m/>
    <m/>
    <m/>
    <m/>
    <m/>
    <m/>
    <s v="Kfla_3869"/>
    <n v="333"/>
    <m/>
    <m/>
  </r>
  <r>
    <x v="1"/>
    <x v="1"/>
    <s v="GCA_000024345.1"/>
    <s v="Primary Assembly"/>
    <s v="chromosome"/>
    <m/>
    <s v="CP001736.1"/>
    <n v="4154225"/>
    <n v="4154557"/>
    <s v="+"/>
    <s v="ADB32922.1"/>
    <m/>
    <m/>
    <s v="YCII-related protein"/>
    <m/>
    <m/>
    <s v="Kfla_3869"/>
    <n v="333"/>
    <n v="110"/>
    <m/>
  </r>
  <r>
    <x v="0"/>
    <x v="0"/>
    <s v="GCA_000024345.1"/>
    <s v="Primary Assembly"/>
    <s v="chromosome"/>
    <m/>
    <s v="CP001736.1"/>
    <n v="4154548"/>
    <n v="4155771"/>
    <s v="+"/>
    <m/>
    <m/>
    <m/>
    <m/>
    <m/>
    <m/>
    <s v="Kfla_3870"/>
    <n v="1224"/>
    <m/>
    <m/>
  </r>
  <r>
    <x v="1"/>
    <x v="1"/>
    <s v="GCA_000024345.1"/>
    <s v="Primary Assembly"/>
    <s v="chromosome"/>
    <m/>
    <s v="CP001736.1"/>
    <n v="4154548"/>
    <n v="4155771"/>
    <s v="+"/>
    <s v="ADB32923.1"/>
    <m/>
    <m/>
    <s v="putative RNA polymerase, sigma-24 subunit, ECF subfamily"/>
    <m/>
    <m/>
    <s v="Kfla_3870"/>
    <n v="1224"/>
    <n v="407"/>
    <m/>
  </r>
  <r>
    <x v="0"/>
    <x v="0"/>
    <s v="GCA_000024345.1"/>
    <s v="Primary Assembly"/>
    <s v="chromosome"/>
    <m/>
    <s v="CP001736.1"/>
    <n v="4155739"/>
    <n v="4157298"/>
    <s v="-"/>
    <m/>
    <m/>
    <m/>
    <m/>
    <m/>
    <m/>
    <s v="Kfla_3871"/>
    <n v="1560"/>
    <m/>
    <m/>
  </r>
  <r>
    <x v="1"/>
    <x v="1"/>
    <s v="GCA_000024345.1"/>
    <s v="Primary Assembly"/>
    <s v="chromosome"/>
    <m/>
    <s v="CP001736.1"/>
    <n v="4155739"/>
    <n v="4157298"/>
    <s v="-"/>
    <s v="ADB32924.1"/>
    <m/>
    <m/>
    <s v="major facilitator superfamily MFS_1"/>
    <m/>
    <m/>
    <s v="Kfla_3871"/>
    <n v="1560"/>
    <n v="519"/>
    <m/>
  </r>
  <r>
    <x v="0"/>
    <x v="0"/>
    <s v="GCA_000024345.1"/>
    <s v="Primary Assembly"/>
    <s v="chromosome"/>
    <m/>
    <s v="CP001736.1"/>
    <n v="4157382"/>
    <n v="4157894"/>
    <s v="+"/>
    <m/>
    <m/>
    <m/>
    <m/>
    <m/>
    <m/>
    <s v="Kfla_3872"/>
    <n v="513"/>
    <m/>
    <m/>
  </r>
  <r>
    <x v="1"/>
    <x v="1"/>
    <s v="GCA_000024345.1"/>
    <s v="Primary Assembly"/>
    <s v="chromosome"/>
    <m/>
    <s v="CP001736.1"/>
    <n v="4157382"/>
    <n v="4157894"/>
    <s v="+"/>
    <s v="ADB32925.1"/>
    <m/>
    <m/>
    <s v="protein of unknown function DUF1470"/>
    <m/>
    <m/>
    <s v="Kfla_3872"/>
    <n v="513"/>
    <n v="170"/>
    <m/>
  </r>
  <r>
    <x v="0"/>
    <x v="0"/>
    <s v="GCA_000024345.1"/>
    <s v="Primary Assembly"/>
    <s v="chromosome"/>
    <m/>
    <s v="CP001736.1"/>
    <n v="4157880"/>
    <n v="4159013"/>
    <s v="-"/>
    <m/>
    <m/>
    <m/>
    <m/>
    <m/>
    <m/>
    <s v="Kfla_3873"/>
    <n v="1134"/>
    <m/>
    <m/>
  </r>
  <r>
    <x v="1"/>
    <x v="1"/>
    <s v="GCA_000024345.1"/>
    <s v="Primary Assembly"/>
    <s v="chromosome"/>
    <m/>
    <s v="CP001736.1"/>
    <n v="4157880"/>
    <n v="4159013"/>
    <s v="-"/>
    <s v="ADB32926.1"/>
    <m/>
    <m/>
    <s v="glycosyltransferase, MGT family"/>
    <m/>
    <m/>
    <s v="Kfla_3873"/>
    <n v="1134"/>
    <n v="377"/>
    <m/>
  </r>
  <r>
    <x v="0"/>
    <x v="0"/>
    <s v="GCA_000024345.1"/>
    <s v="Primary Assembly"/>
    <s v="chromosome"/>
    <m/>
    <s v="CP001736.1"/>
    <n v="4159073"/>
    <n v="4160608"/>
    <s v="-"/>
    <m/>
    <m/>
    <m/>
    <m/>
    <m/>
    <m/>
    <s v="Kfla_3874"/>
    <n v="1536"/>
    <m/>
    <m/>
  </r>
  <r>
    <x v="1"/>
    <x v="1"/>
    <s v="GCA_000024345.1"/>
    <s v="Primary Assembly"/>
    <s v="chromosome"/>
    <m/>
    <s v="CP001736.1"/>
    <n v="4159073"/>
    <n v="4160608"/>
    <s v="-"/>
    <s v="ADB32927.1"/>
    <m/>
    <m/>
    <s v="drug resistance transporter, EmrB/QacA subfamily"/>
    <m/>
    <m/>
    <s v="Kfla_3874"/>
    <n v="1536"/>
    <n v="511"/>
    <m/>
  </r>
  <r>
    <x v="0"/>
    <x v="0"/>
    <s v="GCA_000024345.1"/>
    <s v="Primary Assembly"/>
    <s v="chromosome"/>
    <m/>
    <s v="CP001736.1"/>
    <n v="4160732"/>
    <n v="4161400"/>
    <s v="-"/>
    <m/>
    <m/>
    <m/>
    <m/>
    <m/>
    <m/>
    <s v="Kfla_3875"/>
    <n v="669"/>
    <m/>
    <m/>
  </r>
  <r>
    <x v="1"/>
    <x v="1"/>
    <s v="GCA_000024345.1"/>
    <s v="Primary Assembly"/>
    <s v="chromosome"/>
    <m/>
    <s v="CP001736.1"/>
    <n v="4160732"/>
    <n v="4161400"/>
    <s v="-"/>
    <s v="ADB32928.1"/>
    <m/>
    <m/>
    <s v="Methyltransferase type 11"/>
    <m/>
    <m/>
    <s v="Kfla_3875"/>
    <n v="669"/>
    <n v="222"/>
    <m/>
  </r>
  <r>
    <x v="0"/>
    <x v="0"/>
    <s v="GCA_000024345.1"/>
    <s v="Primary Assembly"/>
    <s v="chromosome"/>
    <m/>
    <s v="CP001736.1"/>
    <n v="4161495"/>
    <n v="4162091"/>
    <s v="+"/>
    <m/>
    <m/>
    <m/>
    <m/>
    <m/>
    <m/>
    <s v="Kfla_3876"/>
    <n v="597"/>
    <m/>
    <m/>
  </r>
  <r>
    <x v="1"/>
    <x v="1"/>
    <s v="GCA_000024345.1"/>
    <s v="Primary Assembly"/>
    <s v="chromosome"/>
    <m/>
    <s v="CP001736.1"/>
    <n v="4161495"/>
    <n v="4162091"/>
    <s v="+"/>
    <s v="ADB32929.1"/>
    <m/>
    <m/>
    <s v="transcriptional regulator, XRE family"/>
    <m/>
    <m/>
    <s v="Kfla_3876"/>
    <n v="597"/>
    <n v="198"/>
    <m/>
  </r>
  <r>
    <x v="0"/>
    <x v="0"/>
    <s v="GCA_000024345.1"/>
    <s v="Primary Assembly"/>
    <s v="chromosome"/>
    <m/>
    <s v="CP001736.1"/>
    <n v="4162117"/>
    <n v="4163001"/>
    <s v="+"/>
    <m/>
    <m/>
    <m/>
    <m/>
    <m/>
    <m/>
    <s v="Kfla_3877"/>
    <n v="885"/>
    <m/>
    <m/>
  </r>
  <r>
    <x v="1"/>
    <x v="1"/>
    <s v="GCA_000024345.1"/>
    <s v="Primary Assembly"/>
    <s v="chromosome"/>
    <m/>
    <s v="CP001736.1"/>
    <n v="4162117"/>
    <n v="4163001"/>
    <s v="+"/>
    <s v="ADB32930.1"/>
    <m/>
    <m/>
    <s v="RNA polymerase, sigma-24 subunit, ECF subfamily"/>
    <m/>
    <m/>
    <s v="Kfla_3877"/>
    <n v="885"/>
    <n v="294"/>
    <m/>
  </r>
  <r>
    <x v="0"/>
    <x v="0"/>
    <s v="GCA_000024345.1"/>
    <s v="Primary Assembly"/>
    <s v="chromosome"/>
    <m/>
    <s v="CP001736.1"/>
    <n v="4163085"/>
    <n v="4164464"/>
    <s v="+"/>
    <m/>
    <m/>
    <m/>
    <m/>
    <m/>
    <m/>
    <s v="Kfla_3878"/>
    <n v="1380"/>
    <m/>
    <m/>
  </r>
  <r>
    <x v="1"/>
    <x v="1"/>
    <s v="GCA_000024345.1"/>
    <s v="Primary Assembly"/>
    <s v="chromosome"/>
    <m/>
    <s v="CP001736.1"/>
    <n v="4163085"/>
    <n v="4164464"/>
    <s v="+"/>
    <s v="ADB32931.1"/>
    <m/>
    <m/>
    <s v="FAD-dependent pyridine nucleotide-disulphide oxidoreductase"/>
    <m/>
    <m/>
    <s v="Kfla_3878"/>
    <n v="1380"/>
    <n v="459"/>
    <m/>
  </r>
  <r>
    <x v="0"/>
    <x v="0"/>
    <s v="GCA_000024345.1"/>
    <s v="Primary Assembly"/>
    <s v="chromosome"/>
    <m/>
    <s v="CP001736.1"/>
    <n v="4164474"/>
    <n v="4164902"/>
    <s v="+"/>
    <m/>
    <m/>
    <m/>
    <m/>
    <m/>
    <m/>
    <s v="Kfla_3879"/>
    <n v="429"/>
    <m/>
    <m/>
  </r>
  <r>
    <x v="1"/>
    <x v="1"/>
    <s v="GCA_000024345.1"/>
    <s v="Primary Assembly"/>
    <s v="chromosome"/>
    <m/>
    <s v="CP001736.1"/>
    <n v="4164474"/>
    <n v="4164902"/>
    <s v="+"/>
    <s v="ADB32932.1"/>
    <m/>
    <m/>
    <s v="hypothetical protein"/>
    <m/>
    <m/>
    <s v="Kfla_3879"/>
    <n v="429"/>
    <n v="142"/>
    <m/>
  </r>
  <r>
    <x v="0"/>
    <x v="0"/>
    <s v="GCA_000024345.1"/>
    <s v="Primary Assembly"/>
    <s v="chromosome"/>
    <m/>
    <s v="CP001736.1"/>
    <n v="4165151"/>
    <n v="4167229"/>
    <s v="+"/>
    <m/>
    <m/>
    <m/>
    <m/>
    <m/>
    <m/>
    <s v="Kfla_3880"/>
    <n v="2079"/>
    <m/>
    <m/>
  </r>
  <r>
    <x v="1"/>
    <x v="1"/>
    <s v="GCA_000024345.1"/>
    <s v="Primary Assembly"/>
    <s v="chromosome"/>
    <m/>
    <s v="CP001736.1"/>
    <n v="4165151"/>
    <n v="4167229"/>
    <s v="+"/>
    <s v="ADB32933.1"/>
    <m/>
    <m/>
    <s v="Superfamily I DNA and RNA helicase-like protein"/>
    <m/>
    <m/>
    <s v="Kfla_3880"/>
    <n v="2079"/>
    <n v="692"/>
    <m/>
  </r>
  <r>
    <x v="0"/>
    <x v="0"/>
    <s v="GCA_000024345.1"/>
    <s v="Primary Assembly"/>
    <s v="chromosome"/>
    <m/>
    <s v="CP001736.1"/>
    <n v="4167284"/>
    <n v="4168561"/>
    <s v="+"/>
    <m/>
    <m/>
    <m/>
    <m/>
    <m/>
    <m/>
    <s v="Kfla_3881"/>
    <n v="1278"/>
    <m/>
    <m/>
  </r>
  <r>
    <x v="1"/>
    <x v="1"/>
    <s v="GCA_000024345.1"/>
    <s v="Primary Assembly"/>
    <s v="chromosome"/>
    <m/>
    <s v="CP001736.1"/>
    <n v="4167284"/>
    <n v="4168561"/>
    <s v="+"/>
    <s v="ADB32934.1"/>
    <m/>
    <m/>
    <s v="hypothetical protein"/>
    <m/>
    <m/>
    <s v="Kfla_3881"/>
    <n v="1278"/>
    <n v="425"/>
    <m/>
  </r>
  <r>
    <x v="0"/>
    <x v="0"/>
    <s v="GCA_000024345.1"/>
    <s v="Primary Assembly"/>
    <s v="chromosome"/>
    <m/>
    <s v="CP001736.1"/>
    <n v="4168639"/>
    <n v="4169373"/>
    <s v="+"/>
    <m/>
    <m/>
    <m/>
    <m/>
    <m/>
    <m/>
    <s v="Kfla_3882"/>
    <n v="735"/>
    <m/>
    <m/>
  </r>
  <r>
    <x v="1"/>
    <x v="1"/>
    <s v="GCA_000024345.1"/>
    <s v="Primary Assembly"/>
    <s v="chromosome"/>
    <m/>
    <s v="CP001736.1"/>
    <n v="4168639"/>
    <n v="4169373"/>
    <s v="+"/>
    <s v="ADB32935.1"/>
    <m/>
    <m/>
    <s v="hypothetical protein"/>
    <m/>
    <m/>
    <s v="Kfla_3882"/>
    <n v="735"/>
    <n v="244"/>
    <m/>
  </r>
  <r>
    <x v="0"/>
    <x v="0"/>
    <s v="GCA_000024345.1"/>
    <s v="Primary Assembly"/>
    <s v="chromosome"/>
    <m/>
    <s v="CP001736.1"/>
    <n v="4169415"/>
    <n v="4169615"/>
    <s v="-"/>
    <m/>
    <m/>
    <m/>
    <m/>
    <m/>
    <m/>
    <s v="Kfla_3883"/>
    <n v="201"/>
    <m/>
    <m/>
  </r>
  <r>
    <x v="1"/>
    <x v="1"/>
    <s v="GCA_000024345.1"/>
    <s v="Primary Assembly"/>
    <s v="chromosome"/>
    <m/>
    <s v="CP001736.1"/>
    <n v="4169415"/>
    <n v="4169615"/>
    <s v="-"/>
    <s v="ADB32936.1"/>
    <m/>
    <m/>
    <s v="hypothetical protein"/>
    <m/>
    <m/>
    <s v="Kfla_3883"/>
    <n v="201"/>
    <n v="66"/>
    <m/>
  </r>
  <r>
    <x v="0"/>
    <x v="0"/>
    <s v="GCA_000024345.1"/>
    <s v="Primary Assembly"/>
    <s v="chromosome"/>
    <m/>
    <s v="CP001736.1"/>
    <n v="4169756"/>
    <n v="4170175"/>
    <s v="+"/>
    <m/>
    <m/>
    <m/>
    <m/>
    <m/>
    <m/>
    <s v="Kfla_3884"/>
    <n v="420"/>
    <m/>
    <m/>
  </r>
  <r>
    <x v="1"/>
    <x v="1"/>
    <s v="GCA_000024345.1"/>
    <s v="Primary Assembly"/>
    <s v="chromosome"/>
    <m/>
    <s v="CP001736.1"/>
    <n v="4169756"/>
    <n v="4170175"/>
    <s v="+"/>
    <s v="ADB32937.1"/>
    <m/>
    <m/>
    <s v="methyltransferase type 11"/>
    <m/>
    <m/>
    <s v="Kfla_3884"/>
    <n v="420"/>
    <n v="139"/>
    <m/>
  </r>
  <r>
    <x v="0"/>
    <x v="0"/>
    <s v="GCA_000024345.1"/>
    <s v="Primary Assembly"/>
    <s v="chromosome"/>
    <m/>
    <s v="CP001736.1"/>
    <n v="4170219"/>
    <n v="4170620"/>
    <s v="-"/>
    <m/>
    <m/>
    <m/>
    <m/>
    <m/>
    <m/>
    <s v="Kfla_3885"/>
    <n v="402"/>
    <m/>
    <m/>
  </r>
  <r>
    <x v="1"/>
    <x v="1"/>
    <s v="GCA_000024345.1"/>
    <s v="Primary Assembly"/>
    <s v="chromosome"/>
    <m/>
    <s v="CP001736.1"/>
    <n v="4170219"/>
    <n v="4170620"/>
    <s v="-"/>
    <s v="ADB32938.1"/>
    <m/>
    <m/>
    <s v="Protein-tyrosine phosphatase, low molecular weight"/>
    <m/>
    <m/>
    <s v="Kfla_3885"/>
    <n v="402"/>
    <n v="133"/>
    <m/>
  </r>
  <r>
    <x v="0"/>
    <x v="0"/>
    <s v="GCA_000024345.1"/>
    <s v="Primary Assembly"/>
    <s v="chromosome"/>
    <m/>
    <s v="CP001736.1"/>
    <n v="4170617"/>
    <n v="4171378"/>
    <s v="-"/>
    <m/>
    <m/>
    <m/>
    <m/>
    <m/>
    <m/>
    <s v="Kfla_3886"/>
    <n v="762"/>
    <m/>
    <m/>
  </r>
  <r>
    <x v="1"/>
    <x v="1"/>
    <s v="GCA_000024345.1"/>
    <s v="Primary Assembly"/>
    <s v="chromosome"/>
    <m/>
    <s v="CP001736.1"/>
    <n v="4170617"/>
    <n v="4171378"/>
    <s v="-"/>
    <s v="ADB32939.1"/>
    <m/>
    <m/>
    <s v="major intrinsic protein"/>
    <m/>
    <m/>
    <s v="Kfla_3886"/>
    <n v="762"/>
    <n v="253"/>
    <m/>
  </r>
  <r>
    <x v="0"/>
    <x v="0"/>
    <s v="GCA_000024345.1"/>
    <s v="Primary Assembly"/>
    <s v="chromosome"/>
    <m/>
    <s v="CP001736.1"/>
    <n v="4171378"/>
    <n v="4171734"/>
    <s v="-"/>
    <m/>
    <m/>
    <m/>
    <m/>
    <m/>
    <m/>
    <s v="Kfla_3887"/>
    <n v="357"/>
    <m/>
    <m/>
  </r>
  <r>
    <x v="1"/>
    <x v="1"/>
    <s v="GCA_000024345.1"/>
    <s v="Primary Assembly"/>
    <s v="chromosome"/>
    <m/>
    <s v="CP001736.1"/>
    <n v="4171378"/>
    <n v="4171734"/>
    <s v="-"/>
    <s v="ADB32940.1"/>
    <m/>
    <m/>
    <s v="transcriptional regulator, ArsR family"/>
    <m/>
    <m/>
    <s v="Kfla_3887"/>
    <n v="357"/>
    <n v="118"/>
    <m/>
  </r>
  <r>
    <x v="0"/>
    <x v="0"/>
    <s v="GCA_000024345.1"/>
    <s v="Primary Assembly"/>
    <s v="chromosome"/>
    <m/>
    <s v="CP001736.1"/>
    <n v="4171812"/>
    <n v="4173206"/>
    <s v="+"/>
    <m/>
    <m/>
    <m/>
    <m/>
    <m/>
    <m/>
    <s v="Kfla_3888"/>
    <n v="1395"/>
    <m/>
    <m/>
  </r>
  <r>
    <x v="1"/>
    <x v="1"/>
    <s v="GCA_000024345.1"/>
    <s v="Primary Assembly"/>
    <s v="chromosome"/>
    <m/>
    <s v="CP001736.1"/>
    <n v="4171812"/>
    <n v="4173206"/>
    <s v="+"/>
    <s v="ADB32941.1"/>
    <m/>
    <m/>
    <s v="FAD dependent oxidoreductase"/>
    <m/>
    <m/>
    <s v="Kfla_3888"/>
    <n v="1395"/>
    <n v="464"/>
    <m/>
  </r>
  <r>
    <x v="0"/>
    <x v="0"/>
    <s v="GCA_000024345.1"/>
    <s v="Primary Assembly"/>
    <s v="chromosome"/>
    <m/>
    <s v="CP001736.1"/>
    <n v="4173271"/>
    <n v="4173606"/>
    <s v="-"/>
    <m/>
    <m/>
    <m/>
    <m/>
    <m/>
    <m/>
    <s v="Kfla_3889"/>
    <n v="336"/>
    <m/>
    <m/>
  </r>
  <r>
    <x v="1"/>
    <x v="1"/>
    <s v="GCA_000024345.1"/>
    <s v="Primary Assembly"/>
    <s v="chromosome"/>
    <m/>
    <s v="CP001736.1"/>
    <n v="4173271"/>
    <n v="4173606"/>
    <s v="-"/>
    <s v="ADB32942.1"/>
    <m/>
    <m/>
    <s v="hypothetical protein"/>
    <m/>
    <m/>
    <s v="Kfla_3889"/>
    <n v="336"/>
    <n v="111"/>
    <m/>
  </r>
  <r>
    <x v="0"/>
    <x v="0"/>
    <s v="GCA_000024345.1"/>
    <s v="Primary Assembly"/>
    <s v="chromosome"/>
    <m/>
    <s v="CP001736.1"/>
    <n v="4173728"/>
    <n v="4174324"/>
    <s v="+"/>
    <m/>
    <m/>
    <m/>
    <m/>
    <m/>
    <m/>
    <s v="Kfla_3890"/>
    <n v="597"/>
    <m/>
    <m/>
  </r>
  <r>
    <x v="1"/>
    <x v="1"/>
    <s v="GCA_000024345.1"/>
    <s v="Primary Assembly"/>
    <s v="chromosome"/>
    <m/>
    <s v="CP001736.1"/>
    <n v="4173728"/>
    <n v="4174324"/>
    <s v="+"/>
    <s v="ADB32943.1"/>
    <m/>
    <m/>
    <s v="transcriptional regulator, TetR family"/>
    <m/>
    <m/>
    <s v="Kfla_3890"/>
    <n v="597"/>
    <n v="198"/>
    <m/>
  </r>
  <r>
    <x v="0"/>
    <x v="0"/>
    <s v="GCA_000024345.1"/>
    <s v="Primary Assembly"/>
    <s v="chromosome"/>
    <m/>
    <s v="CP001736.1"/>
    <n v="4174401"/>
    <n v="4175027"/>
    <s v="+"/>
    <m/>
    <m/>
    <m/>
    <m/>
    <m/>
    <m/>
    <s v="Kfla_3891"/>
    <n v="627"/>
    <m/>
    <m/>
  </r>
  <r>
    <x v="1"/>
    <x v="1"/>
    <s v="GCA_000024345.1"/>
    <s v="Primary Assembly"/>
    <s v="chromosome"/>
    <m/>
    <s v="CP001736.1"/>
    <n v="4174401"/>
    <n v="4175027"/>
    <s v="+"/>
    <s v="ADB32944.1"/>
    <m/>
    <m/>
    <s v="transcriptional regulator, TetR family"/>
    <m/>
    <m/>
    <s v="Kfla_3891"/>
    <n v="627"/>
    <n v="208"/>
    <m/>
  </r>
  <r>
    <x v="0"/>
    <x v="0"/>
    <s v="GCA_000024345.1"/>
    <s v="Primary Assembly"/>
    <s v="chromosome"/>
    <m/>
    <s v="CP001736.1"/>
    <n v="4175163"/>
    <n v="4175951"/>
    <s v="+"/>
    <m/>
    <m/>
    <m/>
    <m/>
    <m/>
    <m/>
    <s v="Kfla_3892"/>
    <n v="789"/>
    <m/>
    <m/>
  </r>
  <r>
    <x v="1"/>
    <x v="1"/>
    <s v="GCA_000024345.1"/>
    <s v="Primary Assembly"/>
    <s v="chromosome"/>
    <m/>
    <s v="CP001736.1"/>
    <n v="4175163"/>
    <n v="4175951"/>
    <s v="+"/>
    <s v="ADB32945.1"/>
    <m/>
    <m/>
    <s v="hypothetical protein"/>
    <m/>
    <m/>
    <s v="Kfla_3892"/>
    <n v="789"/>
    <n v="262"/>
    <m/>
  </r>
  <r>
    <x v="0"/>
    <x v="0"/>
    <s v="GCA_000024345.1"/>
    <s v="Primary Assembly"/>
    <s v="chromosome"/>
    <m/>
    <s v="CP001736.1"/>
    <n v="4176146"/>
    <n v="4177582"/>
    <s v="+"/>
    <m/>
    <m/>
    <m/>
    <m/>
    <m/>
    <m/>
    <s v="Kfla_3893"/>
    <n v="1437"/>
    <m/>
    <m/>
  </r>
  <r>
    <x v="1"/>
    <x v="1"/>
    <s v="GCA_000024345.1"/>
    <s v="Primary Assembly"/>
    <s v="chromosome"/>
    <m/>
    <s v="CP001736.1"/>
    <n v="4176146"/>
    <n v="4177582"/>
    <s v="+"/>
    <s v="ADB32946.1"/>
    <m/>
    <m/>
    <s v="protein of unknown function DUF839"/>
    <m/>
    <m/>
    <s v="Kfla_3893"/>
    <n v="1437"/>
    <n v="478"/>
    <m/>
  </r>
  <r>
    <x v="0"/>
    <x v="0"/>
    <s v="GCA_000024345.1"/>
    <s v="Primary Assembly"/>
    <s v="chromosome"/>
    <m/>
    <s v="CP001736.1"/>
    <n v="4177687"/>
    <n v="4177878"/>
    <s v="+"/>
    <m/>
    <m/>
    <m/>
    <m/>
    <m/>
    <m/>
    <s v="Kfla_3894"/>
    <n v="192"/>
    <m/>
    <m/>
  </r>
  <r>
    <x v="1"/>
    <x v="1"/>
    <s v="GCA_000024345.1"/>
    <s v="Primary Assembly"/>
    <s v="chromosome"/>
    <m/>
    <s v="CP001736.1"/>
    <n v="4177687"/>
    <n v="4177878"/>
    <s v="+"/>
    <s v="ADB32947.1"/>
    <m/>
    <m/>
    <s v="hypothetical protein"/>
    <m/>
    <m/>
    <s v="Kfla_3894"/>
    <n v="192"/>
    <n v="63"/>
    <m/>
  </r>
  <r>
    <x v="0"/>
    <x v="0"/>
    <s v="GCA_000024345.1"/>
    <s v="Primary Assembly"/>
    <s v="chromosome"/>
    <m/>
    <s v="CP001736.1"/>
    <n v="4177903"/>
    <n v="4178961"/>
    <s v="-"/>
    <m/>
    <m/>
    <m/>
    <m/>
    <m/>
    <m/>
    <s v="Kfla_3895"/>
    <n v="1059"/>
    <m/>
    <m/>
  </r>
  <r>
    <x v="1"/>
    <x v="1"/>
    <s v="GCA_000024345.1"/>
    <s v="Primary Assembly"/>
    <s v="chromosome"/>
    <m/>
    <s v="CP001736.1"/>
    <n v="4177903"/>
    <n v="4178961"/>
    <s v="-"/>
    <s v="ADB32948.1"/>
    <m/>
    <m/>
    <s v="flavin-containing monooxygenase FMO"/>
    <m/>
    <m/>
    <s v="Kfla_3895"/>
    <n v="1059"/>
    <n v="352"/>
    <m/>
  </r>
  <r>
    <x v="0"/>
    <x v="0"/>
    <s v="GCA_000024345.1"/>
    <s v="Primary Assembly"/>
    <s v="chromosome"/>
    <m/>
    <s v="CP001736.1"/>
    <n v="4179034"/>
    <n v="4179390"/>
    <s v="+"/>
    <m/>
    <m/>
    <m/>
    <m/>
    <m/>
    <m/>
    <s v="Kfla_3896"/>
    <n v="357"/>
    <m/>
    <m/>
  </r>
  <r>
    <x v="1"/>
    <x v="1"/>
    <s v="GCA_000024345.1"/>
    <s v="Primary Assembly"/>
    <s v="chromosome"/>
    <m/>
    <s v="CP001736.1"/>
    <n v="4179034"/>
    <n v="4179390"/>
    <s v="+"/>
    <s v="ADB32949.1"/>
    <m/>
    <m/>
    <s v="transcriptional regulator, ArsR family"/>
    <m/>
    <m/>
    <s v="Kfla_3896"/>
    <n v="357"/>
    <n v="118"/>
    <m/>
  </r>
  <r>
    <x v="0"/>
    <x v="4"/>
    <s v="GCA_000024345.1"/>
    <s v="Primary Assembly"/>
    <s v="chromosome"/>
    <m/>
    <s v="CP001736.1"/>
    <n v="4179430"/>
    <n v="4179756"/>
    <s v="+"/>
    <m/>
    <m/>
    <m/>
    <m/>
    <m/>
    <m/>
    <s v="Kfla_3897"/>
    <n v="327"/>
    <m/>
    <s v="pseudo"/>
  </r>
  <r>
    <x v="0"/>
    <x v="0"/>
    <s v="GCA_000024345.1"/>
    <s v="Primary Assembly"/>
    <s v="chromosome"/>
    <m/>
    <s v="CP001736.1"/>
    <n v="4179767"/>
    <n v="4180081"/>
    <s v="-"/>
    <m/>
    <m/>
    <m/>
    <m/>
    <m/>
    <m/>
    <s v="Kfla_3898"/>
    <n v="315"/>
    <m/>
    <m/>
  </r>
  <r>
    <x v="1"/>
    <x v="1"/>
    <s v="GCA_000024345.1"/>
    <s v="Primary Assembly"/>
    <s v="chromosome"/>
    <m/>
    <s v="CP001736.1"/>
    <n v="4179767"/>
    <n v="4180081"/>
    <s v="-"/>
    <s v="ADB32950.1"/>
    <m/>
    <m/>
    <s v="anti-sigma-factor antagonist"/>
    <m/>
    <m/>
    <s v="Kfla_3898"/>
    <n v="315"/>
    <n v="104"/>
    <m/>
  </r>
  <r>
    <x v="0"/>
    <x v="0"/>
    <s v="GCA_000024345.1"/>
    <s v="Primary Assembly"/>
    <s v="chromosome"/>
    <m/>
    <s v="CP001736.1"/>
    <n v="4180222"/>
    <n v="4180923"/>
    <s v="+"/>
    <m/>
    <m/>
    <m/>
    <m/>
    <m/>
    <m/>
    <s v="Kfla_3899"/>
    <n v="702"/>
    <m/>
    <m/>
  </r>
  <r>
    <x v="1"/>
    <x v="1"/>
    <s v="GCA_000024345.1"/>
    <s v="Primary Assembly"/>
    <s v="chromosome"/>
    <m/>
    <s v="CP001736.1"/>
    <n v="4180222"/>
    <n v="4180923"/>
    <s v="+"/>
    <s v="ADB32951.1"/>
    <m/>
    <m/>
    <s v="two component transcriptional regulator, winged helix family"/>
    <m/>
    <m/>
    <s v="Kfla_3899"/>
    <n v="702"/>
    <n v="233"/>
    <m/>
  </r>
  <r>
    <x v="0"/>
    <x v="0"/>
    <s v="GCA_000024345.1"/>
    <s v="Primary Assembly"/>
    <s v="chromosome"/>
    <m/>
    <s v="CP001736.1"/>
    <n v="4180920"/>
    <n v="4182293"/>
    <s v="+"/>
    <m/>
    <m/>
    <m/>
    <m/>
    <m/>
    <m/>
    <s v="Kfla_3900"/>
    <n v="1374"/>
    <m/>
    <m/>
  </r>
  <r>
    <x v="1"/>
    <x v="1"/>
    <s v="GCA_000024345.1"/>
    <s v="Primary Assembly"/>
    <s v="chromosome"/>
    <m/>
    <s v="CP001736.1"/>
    <n v="4180920"/>
    <n v="4182293"/>
    <s v="+"/>
    <s v="ADB32952.1"/>
    <m/>
    <m/>
    <s v="histidine kinase"/>
    <m/>
    <m/>
    <s v="Kfla_3900"/>
    <n v="1374"/>
    <n v="457"/>
    <m/>
  </r>
  <r>
    <x v="0"/>
    <x v="0"/>
    <s v="GCA_000024345.1"/>
    <s v="Primary Assembly"/>
    <s v="chromosome"/>
    <m/>
    <s v="CP001736.1"/>
    <n v="4182293"/>
    <n v="4182877"/>
    <s v="+"/>
    <m/>
    <m/>
    <m/>
    <m/>
    <m/>
    <m/>
    <s v="Kfla_3901"/>
    <n v="585"/>
    <m/>
    <m/>
  </r>
  <r>
    <x v="1"/>
    <x v="1"/>
    <s v="GCA_000024345.1"/>
    <s v="Primary Assembly"/>
    <s v="chromosome"/>
    <m/>
    <s v="CP001736.1"/>
    <n v="4182293"/>
    <n v="4182877"/>
    <s v="+"/>
    <s v="ADB32953.1"/>
    <m/>
    <m/>
    <s v="hypothetical protein"/>
    <m/>
    <m/>
    <s v="Kfla_3901"/>
    <n v="585"/>
    <n v="194"/>
    <m/>
  </r>
  <r>
    <x v="0"/>
    <x v="0"/>
    <s v="GCA_000024345.1"/>
    <s v="Primary Assembly"/>
    <s v="chromosome"/>
    <m/>
    <s v="CP001736.1"/>
    <n v="4182970"/>
    <n v="4183911"/>
    <s v="+"/>
    <m/>
    <m/>
    <m/>
    <m/>
    <m/>
    <m/>
    <s v="Kfla_3902"/>
    <n v="942"/>
    <m/>
    <m/>
  </r>
  <r>
    <x v="1"/>
    <x v="1"/>
    <s v="GCA_000024345.1"/>
    <s v="Primary Assembly"/>
    <s v="chromosome"/>
    <m/>
    <s v="CP001736.1"/>
    <n v="4182970"/>
    <n v="4183911"/>
    <s v="+"/>
    <s v="ADB32954.1"/>
    <m/>
    <m/>
    <s v="hypothetical protein"/>
    <m/>
    <m/>
    <s v="Kfla_3902"/>
    <n v="942"/>
    <n v="313"/>
    <m/>
  </r>
  <r>
    <x v="0"/>
    <x v="0"/>
    <s v="GCA_000024345.1"/>
    <s v="Primary Assembly"/>
    <s v="chromosome"/>
    <m/>
    <s v="CP001736.1"/>
    <n v="4183941"/>
    <n v="4185551"/>
    <s v="-"/>
    <m/>
    <m/>
    <m/>
    <m/>
    <m/>
    <m/>
    <s v="Kfla_3903"/>
    <n v="1611"/>
    <m/>
    <m/>
  </r>
  <r>
    <x v="1"/>
    <x v="1"/>
    <s v="GCA_000024345.1"/>
    <s v="Primary Assembly"/>
    <s v="chromosome"/>
    <m/>
    <s v="CP001736.1"/>
    <n v="4183941"/>
    <n v="4185551"/>
    <s v="-"/>
    <s v="ADB32955.1"/>
    <m/>
    <m/>
    <s v="Carboxylesterase type B"/>
    <m/>
    <m/>
    <s v="Kfla_3903"/>
    <n v="1611"/>
    <n v="536"/>
    <m/>
  </r>
  <r>
    <x v="0"/>
    <x v="0"/>
    <s v="GCA_000024345.1"/>
    <s v="Primary Assembly"/>
    <s v="chromosome"/>
    <m/>
    <s v="CP001736.1"/>
    <n v="4185722"/>
    <n v="4186762"/>
    <s v="+"/>
    <m/>
    <m/>
    <m/>
    <m/>
    <m/>
    <m/>
    <s v="Kfla_3904"/>
    <n v="1041"/>
    <m/>
    <m/>
  </r>
  <r>
    <x v="1"/>
    <x v="1"/>
    <s v="GCA_000024345.1"/>
    <s v="Primary Assembly"/>
    <s v="chromosome"/>
    <m/>
    <s v="CP001736.1"/>
    <n v="4185722"/>
    <n v="4186762"/>
    <s v="+"/>
    <s v="ADB32956.1"/>
    <m/>
    <m/>
    <s v="transcriptional regulator, ArsR family"/>
    <m/>
    <m/>
    <s v="Kfla_3904"/>
    <n v="1041"/>
    <n v="346"/>
    <m/>
  </r>
  <r>
    <x v="0"/>
    <x v="0"/>
    <s v="GCA_000024345.1"/>
    <s v="Primary Assembly"/>
    <s v="chromosome"/>
    <m/>
    <s v="CP001736.1"/>
    <n v="4186777"/>
    <n v="4187625"/>
    <s v="-"/>
    <m/>
    <m/>
    <m/>
    <m/>
    <m/>
    <m/>
    <s v="Kfla_3905"/>
    <n v="849"/>
    <m/>
    <m/>
  </r>
  <r>
    <x v="1"/>
    <x v="1"/>
    <s v="GCA_000024345.1"/>
    <s v="Primary Assembly"/>
    <s v="chromosome"/>
    <m/>
    <s v="CP001736.1"/>
    <n v="4186777"/>
    <n v="4187625"/>
    <s v="-"/>
    <s v="ADB32957.1"/>
    <m/>
    <m/>
    <s v="transcriptional regulator, SARP family"/>
    <m/>
    <m/>
    <s v="Kfla_3905"/>
    <n v="849"/>
    <n v="282"/>
    <m/>
  </r>
  <r>
    <x v="0"/>
    <x v="0"/>
    <s v="GCA_000024345.1"/>
    <s v="Primary Assembly"/>
    <s v="chromosome"/>
    <m/>
    <s v="CP001736.1"/>
    <n v="4187802"/>
    <n v="4189187"/>
    <s v="+"/>
    <m/>
    <m/>
    <m/>
    <m/>
    <m/>
    <m/>
    <s v="Kfla_3906"/>
    <n v="1386"/>
    <m/>
    <m/>
  </r>
  <r>
    <x v="1"/>
    <x v="1"/>
    <s v="GCA_000024345.1"/>
    <s v="Primary Assembly"/>
    <s v="chromosome"/>
    <m/>
    <s v="CP001736.1"/>
    <n v="4187802"/>
    <n v="4189187"/>
    <s v="+"/>
    <s v="ADB32958.1"/>
    <m/>
    <m/>
    <s v="hypothetical protein"/>
    <m/>
    <m/>
    <s v="Kfla_3906"/>
    <n v="1386"/>
    <n v="461"/>
    <m/>
  </r>
  <r>
    <x v="0"/>
    <x v="0"/>
    <s v="GCA_000024345.1"/>
    <s v="Primary Assembly"/>
    <s v="chromosome"/>
    <m/>
    <s v="CP001736.1"/>
    <n v="4189191"/>
    <n v="4191353"/>
    <s v="-"/>
    <m/>
    <m/>
    <m/>
    <m/>
    <m/>
    <m/>
    <s v="Kfla_3907"/>
    <n v="2163"/>
    <m/>
    <m/>
  </r>
  <r>
    <x v="1"/>
    <x v="1"/>
    <s v="GCA_000024345.1"/>
    <s v="Primary Assembly"/>
    <s v="chromosome"/>
    <m/>
    <s v="CP001736.1"/>
    <n v="4189191"/>
    <n v="4191353"/>
    <s v="-"/>
    <s v="ADB32959.1"/>
    <m/>
    <m/>
    <s v="GMC oxidoreductase"/>
    <m/>
    <m/>
    <s v="Kfla_3907"/>
    <n v="2163"/>
    <n v="720"/>
    <m/>
  </r>
  <r>
    <x v="0"/>
    <x v="0"/>
    <s v="GCA_000024345.1"/>
    <s v="Primary Assembly"/>
    <s v="chromosome"/>
    <m/>
    <s v="CP001736.1"/>
    <n v="4191442"/>
    <n v="4192266"/>
    <s v="-"/>
    <m/>
    <m/>
    <m/>
    <m/>
    <m/>
    <m/>
    <s v="Kfla_3908"/>
    <n v="825"/>
    <m/>
    <m/>
  </r>
  <r>
    <x v="1"/>
    <x v="1"/>
    <s v="GCA_000024345.1"/>
    <s v="Primary Assembly"/>
    <s v="chromosome"/>
    <m/>
    <s v="CP001736.1"/>
    <n v="4191442"/>
    <n v="4192266"/>
    <s v="-"/>
    <s v="ADB32960.1"/>
    <m/>
    <m/>
    <s v="protein of unknown function DUF574"/>
    <m/>
    <m/>
    <s v="Kfla_3908"/>
    <n v="825"/>
    <n v="274"/>
    <m/>
  </r>
  <r>
    <x v="0"/>
    <x v="0"/>
    <s v="GCA_000024345.1"/>
    <s v="Primary Assembly"/>
    <s v="chromosome"/>
    <m/>
    <s v="CP001736.1"/>
    <n v="4192306"/>
    <n v="4193424"/>
    <s v="-"/>
    <m/>
    <m/>
    <m/>
    <m/>
    <m/>
    <m/>
    <s v="Kfla_3909"/>
    <n v="1119"/>
    <m/>
    <m/>
  </r>
  <r>
    <x v="1"/>
    <x v="1"/>
    <s v="GCA_000024345.1"/>
    <s v="Primary Assembly"/>
    <s v="chromosome"/>
    <m/>
    <s v="CP001736.1"/>
    <n v="4192306"/>
    <n v="4193424"/>
    <s v="-"/>
    <s v="ADB32961.1"/>
    <m/>
    <m/>
    <s v="FAD-dependent pyridine nucleotide-disulphide oxidoreductase"/>
    <m/>
    <m/>
    <s v="Kfla_3909"/>
    <n v="1119"/>
    <n v="372"/>
    <m/>
  </r>
  <r>
    <x v="0"/>
    <x v="0"/>
    <s v="GCA_000024345.1"/>
    <s v="Primary Assembly"/>
    <s v="chromosome"/>
    <m/>
    <s v="CP001736.1"/>
    <n v="4193424"/>
    <n v="4193615"/>
    <s v="-"/>
    <m/>
    <m/>
    <m/>
    <m/>
    <m/>
    <m/>
    <s v="Kfla_3910"/>
    <n v="192"/>
    <m/>
    <m/>
  </r>
  <r>
    <x v="1"/>
    <x v="1"/>
    <s v="GCA_000024345.1"/>
    <s v="Primary Assembly"/>
    <s v="chromosome"/>
    <m/>
    <s v="CP001736.1"/>
    <n v="4193424"/>
    <n v="4193615"/>
    <s v="-"/>
    <s v="ADB32962.1"/>
    <m/>
    <m/>
    <s v="protein of unknown function DUF1271"/>
    <m/>
    <m/>
    <s v="Kfla_3910"/>
    <n v="192"/>
    <n v="63"/>
    <m/>
  </r>
  <r>
    <x v="0"/>
    <x v="0"/>
    <s v="GCA_000024345.1"/>
    <s v="Primary Assembly"/>
    <s v="chromosome"/>
    <m/>
    <s v="CP001736.1"/>
    <n v="4193615"/>
    <n v="4194526"/>
    <s v="-"/>
    <m/>
    <m/>
    <m/>
    <m/>
    <m/>
    <m/>
    <s v="Kfla_3911"/>
    <n v="912"/>
    <m/>
    <m/>
  </r>
  <r>
    <x v="1"/>
    <x v="1"/>
    <s v="GCA_000024345.1"/>
    <s v="Primary Assembly"/>
    <s v="chromosome"/>
    <m/>
    <s v="CP001736.1"/>
    <n v="4193615"/>
    <n v="4194526"/>
    <s v="-"/>
    <s v="ADB32963.1"/>
    <m/>
    <m/>
    <s v="pyridoxamine 5'-phosphate oxidase-related FMN- binding protein"/>
    <m/>
    <m/>
    <s v="Kfla_3911"/>
    <n v="912"/>
    <n v="303"/>
    <m/>
  </r>
  <r>
    <x v="0"/>
    <x v="0"/>
    <s v="GCA_000024345.1"/>
    <s v="Primary Assembly"/>
    <s v="chromosome"/>
    <m/>
    <s v="CP001736.1"/>
    <n v="4194695"/>
    <n v="4195159"/>
    <s v="-"/>
    <m/>
    <m/>
    <m/>
    <m/>
    <m/>
    <m/>
    <s v="Kfla_3912"/>
    <n v="465"/>
    <m/>
    <m/>
  </r>
  <r>
    <x v="1"/>
    <x v="1"/>
    <s v="GCA_000024345.1"/>
    <s v="Primary Assembly"/>
    <s v="chromosome"/>
    <m/>
    <s v="CP001736.1"/>
    <n v="4194695"/>
    <n v="4195159"/>
    <s v="-"/>
    <s v="ADB32964.1"/>
    <m/>
    <m/>
    <s v="Glyoxalase/bleomycin resistance protein/dioxygenase"/>
    <m/>
    <m/>
    <s v="Kfla_3912"/>
    <n v="465"/>
    <n v="154"/>
    <m/>
  </r>
  <r>
    <x v="0"/>
    <x v="0"/>
    <s v="GCA_000024345.1"/>
    <s v="Primary Assembly"/>
    <s v="chromosome"/>
    <m/>
    <s v="CP001736.1"/>
    <n v="4195257"/>
    <n v="4195814"/>
    <s v="+"/>
    <m/>
    <m/>
    <m/>
    <m/>
    <m/>
    <m/>
    <s v="Kfla_3913"/>
    <n v="558"/>
    <m/>
    <m/>
  </r>
  <r>
    <x v="1"/>
    <x v="1"/>
    <s v="GCA_000024345.1"/>
    <s v="Primary Assembly"/>
    <s v="chromosome"/>
    <m/>
    <s v="CP001736.1"/>
    <n v="4195257"/>
    <n v="4195814"/>
    <s v="+"/>
    <s v="ADB32965.1"/>
    <m/>
    <m/>
    <s v="protein of unknown function DUF1470"/>
    <m/>
    <m/>
    <s v="Kfla_3913"/>
    <n v="558"/>
    <n v="185"/>
    <m/>
  </r>
  <r>
    <x v="0"/>
    <x v="0"/>
    <s v="GCA_000024345.1"/>
    <s v="Primary Assembly"/>
    <s v="chromosome"/>
    <m/>
    <s v="CP001736.1"/>
    <n v="4196176"/>
    <n v="4196685"/>
    <s v="+"/>
    <m/>
    <m/>
    <m/>
    <m/>
    <m/>
    <m/>
    <s v="Kfla_3914"/>
    <n v="510"/>
    <m/>
    <m/>
  </r>
  <r>
    <x v="1"/>
    <x v="1"/>
    <s v="GCA_000024345.1"/>
    <s v="Primary Assembly"/>
    <s v="chromosome"/>
    <m/>
    <s v="CP001736.1"/>
    <n v="4196176"/>
    <n v="4196685"/>
    <s v="+"/>
    <s v="ADB32966.1"/>
    <m/>
    <m/>
    <s v="sortase family protein"/>
    <m/>
    <m/>
    <s v="Kfla_3914"/>
    <n v="510"/>
    <n v="169"/>
    <m/>
  </r>
  <r>
    <x v="0"/>
    <x v="0"/>
    <s v="GCA_000024345.1"/>
    <s v="Primary Assembly"/>
    <s v="chromosome"/>
    <m/>
    <s v="CP001736.1"/>
    <n v="4196771"/>
    <n v="4197430"/>
    <s v="+"/>
    <m/>
    <m/>
    <m/>
    <m/>
    <m/>
    <m/>
    <s v="Kfla_3915"/>
    <n v="660"/>
    <m/>
    <m/>
  </r>
  <r>
    <x v="1"/>
    <x v="1"/>
    <s v="GCA_000024345.1"/>
    <s v="Primary Assembly"/>
    <s v="chromosome"/>
    <m/>
    <s v="CP001736.1"/>
    <n v="4196771"/>
    <n v="4197430"/>
    <s v="+"/>
    <s v="ADB32967.1"/>
    <m/>
    <m/>
    <s v="conserved hypothetical protein"/>
    <m/>
    <m/>
    <s v="Kfla_3915"/>
    <n v="660"/>
    <n v="219"/>
    <m/>
  </r>
  <r>
    <x v="0"/>
    <x v="0"/>
    <s v="GCA_000024345.1"/>
    <s v="Primary Assembly"/>
    <s v="chromosome"/>
    <m/>
    <s v="CP001736.1"/>
    <n v="4197443"/>
    <n v="4198072"/>
    <s v="+"/>
    <m/>
    <m/>
    <m/>
    <m/>
    <m/>
    <m/>
    <s v="Kfla_3916"/>
    <n v="630"/>
    <m/>
    <m/>
  </r>
  <r>
    <x v="1"/>
    <x v="1"/>
    <s v="GCA_000024345.1"/>
    <s v="Primary Assembly"/>
    <s v="chromosome"/>
    <m/>
    <s v="CP001736.1"/>
    <n v="4197443"/>
    <n v="4198072"/>
    <s v="+"/>
    <s v="ADB32968.1"/>
    <m/>
    <m/>
    <s v="hypothetical protein"/>
    <m/>
    <m/>
    <s v="Kfla_3916"/>
    <n v="630"/>
    <n v="209"/>
    <m/>
  </r>
  <r>
    <x v="0"/>
    <x v="0"/>
    <s v="GCA_000024345.1"/>
    <s v="Primary Assembly"/>
    <s v="chromosome"/>
    <m/>
    <s v="CP001736.1"/>
    <n v="4198144"/>
    <n v="4198803"/>
    <s v="-"/>
    <m/>
    <m/>
    <m/>
    <m/>
    <m/>
    <m/>
    <s v="Kfla_3917"/>
    <n v="660"/>
    <m/>
    <m/>
  </r>
  <r>
    <x v="1"/>
    <x v="1"/>
    <s v="GCA_000024345.1"/>
    <s v="Primary Assembly"/>
    <s v="chromosome"/>
    <m/>
    <s v="CP001736.1"/>
    <n v="4198144"/>
    <n v="4198803"/>
    <s v="-"/>
    <s v="ADB32969.1"/>
    <m/>
    <m/>
    <s v="putative transmembrane anti-sigma factor"/>
    <m/>
    <m/>
    <s v="Kfla_3917"/>
    <n v="660"/>
    <n v="219"/>
    <m/>
  </r>
  <r>
    <x v="0"/>
    <x v="0"/>
    <s v="GCA_000024345.1"/>
    <s v="Primary Assembly"/>
    <s v="chromosome"/>
    <m/>
    <s v="CP001736.1"/>
    <n v="4198800"/>
    <n v="4199333"/>
    <s v="-"/>
    <m/>
    <m/>
    <m/>
    <m/>
    <m/>
    <m/>
    <s v="Kfla_3918"/>
    <n v="534"/>
    <m/>
    <m/>
  </r>
  <r>
    <x v="1"/>
    <x v="1"/>
    <s v="GCA_000024345.1"/>
    <s v="Primary Assembly"/>
    <s v="chromosome"/>
    <m/>
    <s v="CP001736.1"/>
    <n v="4198800"/>
    <n v="4199333"/>
    <s v="-"/>
    <s v="ADB32970.1"/>
    <m/>
    <m/>
    <s v="RNA polymerase, sigma-24 subunit, ECF subfamily"/>
    <m/>
    <m/>
    <s v="Kfla_3918"/>
    <n v="534"/>
    <n v="177"/>
    <m/>
  </r>
  <r>
    <x v="0"/>
    <x v="0"/>
    <s v="GCA_000024345.1"/>
    <s v="Primary Assembly"/>
    <s v="chromosome"/>
    <m/>
    <s v="CP001736.1"/>
    <n v="4199330"/>
    <n v="4200208"/>
    <s v="-"/>
    <m/>
    <m/>
    <m/>
    <m/>
    <m/>
    <m/>
    <s v="Kfla_3919"/>
    <n v="879"/>
    <m/>
    <m/>
  </r>
  <r>
    <x v="1"/>
    <x v="1"/>
    <s v="GCA_000024345.1"/>
    <s v="Primary Assembly"/>
    <s v="chromosome"/>
    <m/>
    <s v="CP001736.1"/>
    <n v="4199330"/>
    <n v="4200208"/>
    <s v="-"/>
    <s v="ADB32971.1"/>
    <m/>
    <m/>
    <s v="conserved hypothetical protein"/>
    <m/>
    <m/>
    <s v="Kfla_3919"/>
    <n v="879"/>
    <n v="292"/>
    <m/>
  </r>
  <r>
    <x v="0"/>
    <x v="0"/>
    <s v="GCA_000024345.1"/>
    <s v="Primary Assembly"/>
    <s v="chromosome"/>
    <m/>
    <s v="CP001736.1"/>
    <n v="4200479"/>
    <n v="4201423"/>
    <s v="+"/>
    <m/>
    <m/>
    <m/>
    <m/>
    <m/>
    <m/>
    <s v="Kfla_3920"/>
    <n v="945"/>
    <m/>
    <m/>
  </r>
  <r>
    <x v="1"/>
    <x v="1"/>
    <s v="GCA_000024345.1"/>
    <s v="Primary Assembly"/>
    <s v="chromosome"/>
    <m/>
    <s v="CP001736.1"/>
    <n v="4200479"/>
    <n v="4201423"/>
    <s v="+"/>
    <s v="ADB32972.1"/>
    <m/>
    <m/>
    <s v="Catalase"/>
    <m/>
    <m/>
    <s v="Kfla_3920"/>
    <n v="945"/>
    <n v="314"/>
    <m/>
  </r>
  <r>
    <x v="0"/>
    <x v="0"/>
    <s v="GCA_000024345.1"/>
    <s v="Primary Assembly"/>
    <s v="chromosome"/>
    <m/>
    <s v="CP001736.1"/>
    <n v="4201516"/>
    <n v="4202163"/>
    <s v="+"/>
    <m/>
    <m/>
    <m/>
    <m/>
    <m/>
    <m/>
    <s v="Kfla_3921"/>
    <n v="648"/>
    <m/>
    <m/>
  </r>
  <r>
    <x v="1"/>
    <x v="1"/>
    <s v="GCA_000024345.1"/>
    <s v="Primary Assembly"/>
    <s v="chromosome"/>
    <m/>
    <s v="CP001736.1"/>
    <n v="4201516"/>
    <n v="4202163"/>
    <s v="+"/>
    <s v="ADB32973.1"/>
    <m/>
    <m/>
    <s v="conserved hypothetical protein"/>
    <m/>
    <m/>
    <s v="Kfla_3921"/>
    <n v="648"/>
    <n v="215"/>
    <m/>
  </r>
  <r>
    <x v="0"/>
    <x v="0"/>
    <s v="GCA_000024345.1"/>
    <s v="Primary Assembly"/>
    <s v="chromosome"/>
    <m/>
    <s v="CP001736.1"/>
    <n v="4202176"/>
    <n v="4203408"/>
    <s v="-"/>
    <m/>
    <m/>
    <m/>
    <m/>
    <m/>
    <m/>
    <s v="Kfla_3922"/>
    <n v="1233"/>
    <m/>
    <m/>
  </r>
  <r>
    <x v="1"/>
    <x v="1"/>
    <s v="GCA_000024345.1"/>
    <s v="Primary Assembly"/>
    <s v="chromosome"/>
    <m/>
    <s v="CP001736.1"/>
    <n v="4202176"/>
    <n v="4203408"/>
    <s v="-"/>
    <s v="ADB32974.1"/>
    <m/>
    <m/>
    <s v="putative RNA polymerase, sigma-24 subunit, ECF subfamily"/>
    <m/>
    <m/>
    <s v="Kfla_3922"/>
    <n v="1233"/>
    <n v="410"/>
    <m/>
  </r>
  <r>
    <x v="0"/>
    <x v="0"/>
    <s v="GCA_000024345.1"/>
    <s v="Primary Assembly"/>
    <s v="chromosome"/>
    <m/>
    <s v="CP001736.1"/>
    <n v="4203405"/>
    <n v="4203785"/>
    <s v="-"/>
    <m/>
    <m/>
    <m/>
    <m/>
    <m/>
    <m/>
    <s v="Kfla_3923"/>
    <n v="381"/>
    <m/>
    <m/>
  </r>
  <r>
    <x v="1"/>
    <x v="1"/>
    <s v="GCA_000024345.1"/>
    <s v="Primary Assembly"/>
    <s v="chromosome"/>
    <m/>
    <s v="CP001736.1"/>
    <n v="4203405"/>
    <n v="4203785"/>
    <s v="-"/>
    <s v="ADB32975.1"/>
    <m/>
    <m/>
    <s v="YCII-related protein"/>
    <m/>
    <m/>
    <s v="Kfla_3923"/>
    <n v="381"/>
    <n v="126"/>
    <m/>
  </r>
  <r>
    <x v="0"/>
    <x v="0"/>
    <s v="GCA_000024345.1"/>
    <s v="Primary Assembly"/>
    <s v="chromosome"/>
    <m/>
    <s v="CP001736.1"/>
    <n v="4203940"/>
    <n v="4204227"/>
    <s v="-"/>
    <m/>
    <m/>
    <m/>
    <m/>
    <m/>
    <m/>
    <s v="Kfla_3924"/>
    <n v="288"/>
    <m/>
    <m/>
  </r>
  <r>
    <x v="1"/>
    <x v="1"/>
    <s v="GCA_000024345.1"/>
    <s v="Primary Assembly"/>
    <s v="chromosome"/>
    <m/>
    <s v="CP001736.1"/>
    <n v="4203940"/>
    <n v="4204227"/>
    <s v="-"/>
    <s v="ADB32976.1"/>
    <m/>
    <m/>
    <s v="protein of unknown function DUF1330"/>
    <m/>
    <m/>
    <s v="Kfla_3924"/>
    <n v="288"/>
    <n v="95"/>
    <m/>
  </r>
  <r>
    <x v="0"/>
    <x v="0"/>
    <s v="GCA_000024345.1"/>
    <s v="Primary Assembly"/>
    <s v="chromosome"/>
    <m/>
    <s v="CP001736.1"/>
    <n v="4204354"/>
    <n v="4205292"/>
    <s v="+"/>
    <m/>
    <m/>
    <m/>
    <m/>
    <m/>
    <m/>
    <s v="Kfla_3925"/>
    <n v="939"/>
    <m/>
    <m/>
  </r>
  <r>
    <x v="1"/>
    <x v="1"/>
    <s v="GCA_000024345.1"/>
    <s v="Primary Assembly"/>
    <s v="chromosome"/>
    <m/>
    <s v="CP001736.1"/>
    <n v="4204354"/>
    <n v="4205292"/>
    <s v="+"/>
    <s v="ADB32977.1"/>
    <m/>
    <m/>
    <s v="transcriptional regulator, AraC family"/>
    <m/>
    <m/>
    <s v="Kfla_3925"/>
    <n v="939"/>
    <n v="312"/>
    <m/>
  </r>
  <r>
    <x v="0"/>
    <x v="0"/>
    <s v="GCA_000024345.1"/>
    <s v="Primary Assembly"/>
    <s v="chromosome"/>
    <m/>
    <s v="CP001736.1"/>
    <n v="4205329"/>
    <n v="4206774"/>
    <s v="-"/>
    <m/>
    <m/>
    <m/>
    <m/>
    <m/>
    <m/>
    <s v="Kfla_3926"/>
    <n v="1446"/>
    <m/>
    <m/>
  </r>
  <r>
    <x v="1"/>
    <x v="1"/>
    <s v="GCA_000024345.1"/>
    <s v="Primary Assembly"/>
    <s v="chromosome"/>
    <m/>
    <s v="CP001736.1"/>
    <n v="4205329"/>
    <n v="4206774"/>
    <s v="-"/>
    <s v="ADB32978.1"/>
    <m/>
    <m/>
    <s v="beta-galactosidase"/>
    <m/>
    <m/>
    <s v="Kfla_3926"/>
    <n v="1446"/>
    <n v="481"/>
    <m/>
  </r>
  <r>
    <x v="0"/>
    <x v="0"/>
    <s v="GCA_000024345.1"/>
    <s v="Primary Assembly"/>
    <s v="chromosome"/>
    <m/>
    <s v="CP001736.1"/>
    <n v="4206971"/>
    <n v="4207399"/>
    <s v="+"/>
    <m/>
    <m/>
    <m/>
    <m/>
    <m/>
    <m/>
    <s v="Kfla_3927"/>
    <n v="429"/>
    <m/>
    <m/>
  </r>
  <r>
    <x v="1"/>
    <x v="1"/>
    <s v="GCA_000024345.1"/>
    <s v="Primary Assembly"/>
    <s v="chromosome"/>
    <m/>
    <s v="CP001736.1"/>
    <n v="4206971"/>
    <n v="4207399"/>
    <s v="+"/>
    <s v="ADB32979.1"/>
    <m/>
    <m/>
    <s v="hypothetical protein"/>
    <m/>
    <m/>
    <s v="Kfla_3927"/>
    <n v="429"/>
    <n v="142"/>
    <m/>
  </r>
  <r>
    <x v="0"/>
    <x v="0"/>
    <s v="GCA_000024345.1"/>
    <s v="Primary Assembly"/>
    <s v="chromosome"/>
    <m/>
    <s v="CP001736.1"/>
    <n v="4207623"/>
    <n v="4208549"/>
    <s v="+"/>
    <m/>
    <m/>
    <m/>
    <m/>
    <m/>
    <m/>
    <s v="Kfla_3928"/>
    <n v="927"/>
    <m/>
    <m/>
  </r>
  <r>
    <x v="1"/>
    <x v="1"/>
    <s v="GCA_000024345.1"/>
    <s v="Primary Assembly"/>
    <s v="chromosome"/>
    <m/>
    <s v="CP001736.1"/>
    <n v="4207623"/>
    <n v="4208549"/>
    <s v="+"/>
    <s v="ADB32980.1"/>
    <m/>
    <m/>
    <s v="hypothetical protein"/>
    <m/>
    <m/>
    <s v="Kfla_3928"/>
    <n v="927"/>
    <n v="308"/>
    <m/>
  </r>
  <r>
    <x v="0"/>
    <x v="0"/>
    <s v="GCA_000024345.1"/>
    <s v="Primary Assembly"/>
    <s v="chromosome"/>
    <m/>
    <s v="CP001736.1"/>
    <n v="4208838"/>
    <n v="4209965"/>
    <s v="+"/>
    <m/>
    <m/>
    <m/>
    <m/>
    <m/>
    <m/>
    <s v="Kfla_3929"/>
    <n v="1128"/>
    <m/>
    <m/>
  </r>
  <r>
    <x v="1"/>
    <x v="1"/>
    <s v="GCA_000024345.1"/>
    <s v="Primary Assembly"/>
    <s v="chromosome"/>
    <m/>
    <s v="CP001736.1"/>
    <n v="4208838"/>
    <n v="4209965"/>
    <s v="+"/>
    <s v="ADB32981.1"/>
    <m/>
    <m/>
    <s v="Peptidase M23"/>
    <m/>
    <m/>
    <s v="Kfla_3929"/>
    <n v="1128"/>
    <n v="375"/>
    <m/>
  </r>
  <r>
    <x v="0"/>
    <x v="0"/>
    <s v="GCA_000024345.1"/>
    <s v="Primary Assembly"/>
    <s v="chromosome"/>
    <m/>
    <s v="CP001736.1"/>
    <n v="4210059"/>
    <n v="4210538"/>
    <s v="-"/>
    <m/>
    <m/>
    <m/>
    <m/>
    <m/>
    <m/>
    <s v="Kfla_3930"/>
    <n v="480"/>
    <m/>
    <m/>
  </r>
  <r>
    <x v="1"/>
    <x v="1"/>
    <s v="GCA_000024345.1"/>
    <s v="Primary Assembly"/>
    <s v="chromosome"/>
    <m/>
    <s v="CP001736.1"/>
    <n v="4210059"/>
    <n v="4210538"/>
    <s v="-"/>
    <s v="ADB32982.1"/>
    <m/>
    <m/>
    <s v="transcriptional regulator, MarR family"/>
    <m/>
    <m/>
    <s v="Kfla_3930"/>
    <n v="480"/>
    <n v="159"/>
    <m/>
  </r>
  <r>
    <x v="0"/>
    <x v="0"/>
    <s v="GCA_000024345.1"/>
    <s v="Primary Assembly"/>
    <s v="chromosome"/>
    <m/>
    <s v="CP001736.1"/>
    <n v="4210585"/>
    <n v="4211052"/>
    <s v="+"/>
    <m/>
    <m/>
    <m/>
    <m/>
    <m/>
    <m/>
    <s v="Kfla_3931"/>
    <n v="468"/>
    <m/>
    <m/>
  </r>
  <r>
    <x v="1"/>
    <x v="1"/>
    <s v="GCA_000024345.1"/>
    <s v="Primary Assembly"/>
    <s v="chromosome"/>
    <m/>
    <s v="CP001736.1"/>
    <n v="4210585"/>
    <n v="4211052"/>
    <s v="+"/>
    <s v="ADB32983.1"/>
    <m/>
    <m/>
    <s v="hypothetical protein"/>
    <m/>
    <m/>
    <s v="Kfla_3931"/>
    <n v="468"/>
    <n v="155"/>
    <m/>
  </r>
  <r>
    <x v="0"/>
    <x v="4"/>
    <s v="GCA_000024345.1"/>
    <s v="Primary Assembly"/>
    <s v="chromosome"/>
    <m/>
    <s v="CP001736.1"/>
    <n v="4211063"/>
    <n v="4211466"/>
    <s v="-"/>
    <m/>
    <m/>
    <m/>
    <m/>
    <m/>
    <m/>
    <s v="Kfla_3932"/>
    <n v="404"/>
    <m/>
    <s v="pseudo"/>
  </r>
  <r>
    <x v="0"/>
    <x v="0"/>
    <s v="GCA_000024345.1"/>
    <s v="Primary Assembly"/>
    <s v="chromosome"/>
    <m/>
    <s v="CP001736.1"/>
    <n v="4211509"/>
    <n v="4212081"/>
    <s v="-"/>
    <m/>
    <m/>
    <m/>
    <m/>
    <m/>
    <m/>
    <s v="Kfla_3933"/>
    <n v="573"/>
    <m/>
    <m/>
  </r>
  <r>
    <x v="1"/>
    <x v="1"/>
    <s v="GCA_000024345.1"/>
    <s v="Primary Assembly"/>
    <s v="chromosome"/>
    <m/>
    <s v="CP001736.1"/>
    <n v="4211509"/>
    <n v="4212081"/>
    <s v="-"/>
    <s v="ADB32984.1"/>
    <m/>
    <m/>
    <s v="bifunctional deaminase-reductase domain protein"/>
    <m/>
    <m/>
    <s v="Kfla_3933"/>
    <n v="573"/>
    <n v="190"/>
    <m/>
  </r>
  <r>
    <x v="0"/>
    <x v="0"/>
    <s v="GCA_000024345.1"/>
    <s v="Primary Assembly"/>
    <s v="chromosome"/>
    <m/>
    <s v="CP001736.1"/>
    <n v="4212169"/>
    <n v="4212549"/>
    <s v="-"/>
    <m/>
    <m/>
    <m/>
    <m/>
    <m/>
    <m/>
    <s v="Kfla_3934"/>
    <n v="381"/>
    <m/>
    <m/>
  </r>
  <r>
    <x v="1"/>
    <x v="1"/>
    <s v="GCA_000024345.1"/>
    <s v="Primary Assembly"/>
    <s v="chromosome"/>
    <m/>
    <s v="CP001736.1"/>
    <n v="4212169"/>
    <n v="4212549"/>
    <s v="-"/>
    <s v="ADB32985.1"/>
    <m/>
    <m/>
    <s v="transcriptional regulator, HxlR family"/>
    <m/>
    <m/>
    <s v="Kfla_3934"/>
    <n v="381"/>
    <n v="126"/>
    <m/>
  </r>
  <r>
    <x v="0"/>
    <x v="0"/>
    <s v="GCA_000024345.1"/>
    <s v="Primary Assembly"/>
    <s v="chromosome"/>
    <m/>
    <s v="CP001736.1"/>
    <n v="4212670"/>
    <n v="4213560"/>
    <s v="+"/>
    <m/>
    <m/>
    <m/>
    <m/>
    <m/>
    <m/>
    <s v="Kfla_3935"/>
    <n v="891"/>
    <m/>
    <m/>
  </r>
  <r>
    <x v="1"/>
    <x v="1"/>
    <s v="GCA_000024345.1"/>
    <s v="Primary Assembly"/>
    <s v="chromosome"/>
    <m/>
    <s v="CP001736.1"/>
    <n v="4212670"/>
    <n v="4213560"/>
    <s v="+"/>
    <s v="ADB32986.1"/>
    <m/>
    <m/>
    <s v="6-phosphogluconate dehydrogenase NAD-binding protein"/>
    <m/>
    <m/>
    <s v="Kfla_3935"/>
    <n v="891"/>
    <n v="296"/>
    <m/>
  </r>
  <r>
    <x v="0"/>
    <x v="0"/>
    <s v="GCA_000024345.1"/>
    <s v="Primary Assembly"/>
    <s v="chromosome"/>
    <m/>
    <s v="CP001736.1"/>
    <n v="4213693"/>
    <n v="4213920"/>
    <s v="-"/>
    <m/>
    <m/>
    <m/>
    <m/>
    <m/>
    <m/>
    <s v="Kfla_3936"/>
    <n v="228"/>
    <m/>
    <m/>
  </r>
  <r>
    <x v="1"/>
    <x v="1"/>
    <s v="GCA_000024345.1"/>
    <s v="Primary Assembly"/>
    <s v="chromosome"/>
    <m/>
    <s v="CP001736.1"/>
    <n v="4213693"/>
    <n v="4213920"/>
    <s v="-"/>
    <s v="ADB32987.1"/>
    <m/>
    <m/>
    <s v="hypothetical protein"/>
    <m/>
    <m/>
    <s v="Kfla_3936"/>
    <n v="228"/>
    <n v="75"/>
    <m/>
  </r>
  <r>
    <x v="0"/>
    <x v="0"/>
    <s v="GCA_000024345.1"/>
    <s v="Primary Assembly"/>
    <s v="chromosome"/>
    <m/>
    <s v="CP001736.1"/>
    <n v="4214098"/>
    <n v="4214901"/>
    <s v="+"/>
    <m/>
    <m/>
    <m/>
    <m/>
    <m/>
    <m/>
    <s v="Kfla_3937"/>
    <n v="804"/>
    <m/>
    <m/>
  </r>
  <r>
    <x v="1"/>
    <x v="1"/>
    <s v="GCA_000024345.1"/>
    <s v="Primary Assembly"/>
    <s v="chromosome"/>
    <m/>
    <s v="CP001736.1"/>
    <n v="4214098"/>
    <n v="4214901"/>
    <s v="+"/>
    <s v="ADB32988.1"/>
    <m/>
    <m/>
    <s v="Methyltransferase type 11"/>
    <m/>
    <m/>
    <s v="Kfla_3937"/>
    <n v="804"/>
    <n v="267"/>
    <m/>
  </r>
  <r>
    <x v="0"/>
    <x v="0"/>
    <s v="GCA_000024345.1"/>
    <s v="Primary Assembly"/>
    <s v="chromosome"/>
    <m/>
    <s v="CP001736.1"/>
    <n v="4214927"/>
    <n v="4215478"/>
    <s v="-"/>
    <m/>
    <m/>
    <m/>
    <m/>
    <m/>
    <m/>
    <s v="Kfla_3938"/>
    <n v="552"/>
    <m/>
    <m/>
  </r>
  <r>
    <x v="1"/>
    <x v="1"/>
    <s v="GCA_000024345.1"/>
    <s v="Primary Assembly"/>
    <s v="chromosome"/>
    <m/>
    <s v="CP001736.1"/>
    <n v="4214927"/>
    <n v="4215478"/>
    <s v="-"/>
    <s v="ADB32989.1"/>
    <m/>
    <m/>
    <s v="transcriptional regulator, TetR family"/>
    <m/>
    <m/>
    <s v="Kfla_3938"/>
    <n v="552"/>
    <n v="183"/>
    <m/>
  </r>
  <r>
    <x v="0"/>
    <x v="0"/>
    <s v="GCA_000024345.1"/>
    <s v="Primary Assembly"/>
    <s v="chromosome"/>
    <m/>
    <s v="CP001736.1"/>
    <n v="4215571"/>
    <n v="4216314"/>
    <s v="+"/>
    <m/>
    <m/>
    <m/>
    <m/>
    <m/>
    <m/>
    <s v="Kfla_3939"/>
    <n v="744"/>
    <m/>
    <m/>
  </r>
  <r>
    <x v="1"/>
    <x v="1"/>
    <s v="GCA_000024345.1"/>
    <s v="Primary Assembly"/>
    <s v="chromosome"/>
    <m/>
    <s v="CP001736.1"/>
    <n v="4215571"/>
    <n v="4216314"/>
    <s v="+"/>
    <s v="ADB32990.1"/>
    <m/>
    <m/>
    <s v="short-chain dehydrogenase/reductase SDR"/>
    <m/>
    <m/>
    <s v="Kfla_3939"/>
    <n v="744"/>
    <n v="247"/>
    <m/>
  </r>
  <r>
    <x v="0"/>
    <x v="0"/>
    <s v="GCA_000024345.1"/>
    <s v="Primary Assembly"/>
    <s v="chromosome"/>
    <m/>
    <s v="CP001736.1"/>
    <n v="4216286"/>
    <n v="4217515"/>
    <s v="-"/>
    <m/>
    <m/>
    <m/>
    <m/>
    <m/>
    <m/>
    <s v="Kfla_3940"/>
    <n v="1230"/>
    <m/>
    <m/>
  </r>
  <r>
    <x v="1"/>
    <x v="1"/>
    <s v="GCA_000024345.1"/>
    <s v="Primary Assembly"/>
    <s v="chromosome"/>
    <m/>
    <s v="CP001736.1"/>
    <n v="4216286"/>
    <n v="4217515"/>
    <s v="-"/>
    <s v="ADB32991.1"/>
    <m/>
    <m/>
    <s v="major facilitator superfamily MFS_1"/>
    <m/>
    <m/>
    <s v="Kfla_3940"/>
    <n v="1230"/>
    <n v="409"/>
    <m/>
  </r>
  <r>
    <x v="0"/>
    <x v="0"/>
    <s v="GCA_000024345.1"/>
    <s v="Primary Assembly"/>
    <s v="chromosome"/>
    <m/>
    <s v="CP001736.1"/>
    <n v="4217602"/>
    <n v="4218048"/>
    <s v="+"/>
    <m/>
    <m/>
    <m/>
    <m/>
    <m/>
    <m/>
    <s v="Kfla_3941"/>
    <n v="447"/>
    <m/>
    <m/>
  </r>
  <r>
    <x v="1"/>
    <x v="1"/>
    <s v="GCA_000024345.1"/>
    <s v="Primary Assembly"/>
    <s v="chromosome"/>
    <m/>
    <s v="CP001736.1"/>
    <n v="4217602"/>
    <n v="4218048"/>
    <s v="+"/>
    <s v="ADB32992.1"/>
    <m/>
    <m/>
    <s v="transcriptional regulator, HxlR family"/>
    <m/>
    <m/>
    <s v="Kfla_3941"/>
    <n v="447"/>
    <n v="148"/>
    <m/>
  </r>
  <r>
    <x v="0"/>
    <x v="0"/>
    <s v="GCA_000024345.1"/>
    <s v="Primary Assembly"/>
    <s v="chromosome"/>
    <m/>
    <s v="CP001736.1"/>
    <n v="4218094"/>
    <n v="4219563"/>
    <s v="+"/>
    <m/>
    <m/>
    <m/>
    <m/>
    <m/>
    <m/>
    <s v="Kfla_3942"/>
    <n v="1470"/>
    <m/>
    <m/>
  </r>
  <r>
    <x v="1"/>
    <x v="1"/>
    <s v="GCA_000024345.1"/>
    <s v="Primary Assembly"/>
    <s v="chromosome"/>
    <m/>
    <s v="CP001736.1"/>
    <n v="4218094"/>
    <n v="4219563"/>
    <s v="+"/>
    <s v="ADB32993.1"/>
    <m/>
    <m/>
    <s v="serine/threonine protein kinase"/>
    <m/>
    <m/>
    <s v="Kfla_3942"/>
    <n v="1470"/>
    <n v="489"/>
    <m/>
  </r>
  <r>
    <x v="0"/>
    <x v="0"/>
    <s v="GCA_000024345.1"/>
    <s v="Primary Assembly"/>
    <s v="chromosome"/>
    <m/>
    <s v="CP001736.1"/>
    <n v="4219631"/>
    <n v="4221406"/>
    <s v="-"/>
    <m/>
    <m/>
    <m/>
    <m/>
    <m/>
    <m/>
    <s v="Kfla_3943"/>
    <n v="1776"/>
    <m/>
    <m/>
  </r>
  <r>
    <x v="1"/>
    <x v="1"/>
    <s v="GCA_000024345.1"/>
    <s v="Primary Assembly"/>
    <s v="chromosome"/>
    <m/>
    <s v="CP001736.1"/>
    <n v="4219631"/>
    <n v="4221406"/>
    <s v="-"/>
    <s v="ADB32994.1"/>
    <m/>
    <m/>
    <s v="exodeoxyribonuclease V, alpha subunit"/>
    <m/>
    <m/>
    <s v="Kfla_3943"/>
    <n v="1776"/>
    <n v="591"/>
    <m/>
  </r>
  <r>
    <x v="0"/>
    <x v="0"/>
    <s v="GCA_000024345.1"/>
    <s v="Primary Assembly"/>
    <s v="chromosome"/>
    <m/>
    <s v="CP001736.1"/>
    <n v="4221403"/>
    <n v="4224699"/>
    <s v="-"/>
    <m/>
    <m/>
    <m/>
    <m/>
    <m/>
    <m/>
    <s v="Kfla_3944"/>
    <n v="3297"/>
    <m/>
    <m/>
  </r>
  <r>
    <x v="1"/>
    <x v="1"/>
    <s v="GCA_000024345.1"/>
    <s v="Primary Assembly"/>
    <s v="chromosome"/>
    <m/>
    <s v="CP001736.1"/>
    <n v="4221403"/>
    <n v="4224699"/>
    <s v="-"/>
    <s v="ADB32995.1"/>
    <m/>
    <m/>
    <s v="exodeoxyribonuclease V, beta subunit"/>
    <m/>
    <m/>
    <s v="Kfla_3944"/>
    <n v="3297"/>
    <n v="1098"/>
    <m/>
  </r>
  <r>
    <x v="0"/>
    <x v="0"/>
    <s v="GCA_000024345.1"/>
    <s v="Primary Assembly"/>
    <s v="chromosome"/>
    <m/>
    <s v="CP001736.1"/>
    <n v="4224699"/>
    <n v="4228007"/>
    <s v="-"/>
    <m/>
    <m/>
    <m/>
    <m/>
    <m/>
    <m/>
    <s v="Kfla_3945"/>
    <n v="3309"/>
    <m/>
    <m/>
  </r>
  <r>
    <x v="1"/>
    <x v="1"/>
    <s v="GCA_000024345.1"/>
    <s v="Primary Assembly"/>
    <s v="chromosome"/>
    <m/>
    <s v="CP001736.1"/>
    <n v="4224699"/>
    <n v="4228007"/>
    <s v="-"/>
    <s v="ADB32996.1"/>
    <m/>
    <m/>
    <s v="exodeoxyribonuclease V, gamma subunit"/>
    <m/>
    <m/>
    <s v="Kfla_3945"/>
    <n v="3309"/>
    <n v="1102"/>
    <m/>
  </r>
  <r>
    <x v="0"/>
    <x v="0"/>
    <s v="GCA_000024345.1"/>
    <s v="Primary Assembly"/>
    <s v="chromosome"/>
    <m/>
    <s v="CP001736.1"/>
    <n v="4228201"/>
    <n v="4229274"/>
    <s v="+"/>
    <m/>
    <m/>
    <m/>
    <m/>
    <m/>
    <m/>
    <s v="Kfla_3946"/>
    <n v="1074"/>
    <m/>
    <m/>
  </r>
  <r>
    <x v="1"/>
    <x v="1"/>
    <s v="GCA_000024345.1"/>
    <s v="Primary Assembly"/>
    <s v="chromosome"/>
    <m/>
    <s v="CP001736.1"/>
    <n v="4228201"/>
    <n v="4229274"/>
    <s v="+"/>
    <s v="ADB32997.1"/>
    <m/>
    <m/>
    <s v="transcriptional regulator, LacI family"/>
    <m/>
    <m/>
    <s v="Kfla_3946"/>
    <n v="1074"/>
    <n v="357"/>
    <m/>
  </r>
  <r>
    <x v="0"/>
    <x v="0"/>
    <s v="GCA_000024345.1"/>
    <s v="Primary Assembly"/>
    <s v="chromosome"/>
    <m/>
    <s v="CP001736.1"/>
    <n v="4229354"/>
    <n v="4232803"/>
    <s v="+"/>
    <m/>
    <m/>
    <m/>
    <m/>
    <m/>
    <m/>
    <s v="Kfla_3947"/>
    <n v="3450"/>
    <m/>
    <m/>
  </r>
  <r>
    <x v="1"/>
    <x v="1"/>
    <s v="GCA_000024345.1"/>
    <s v="Primary Assembly"/>
    <s v="chromosome"/>
    <m/>
    <s v="CP001736.1"/>
    <n v="4229354"/>
    <n v="4232803"/>
    <s v="+"/>
    <s v="ADB32998.1"/>
    <m/>
    <m/>
    <s v="hypothetical protein"/>
    <m/>
    <m/>
    <s v="Kfla_3947"/>
    <n v="3450"/>
    <n v="1149"/>
    <m/>
  </r>
  <r>
    <x v="0"/>
    <x v="0"/>
    <s v="GCA_000024345.1"/>
    <s v="Primary Assembly"/>
    <s v="chromosome"/>
    <m/>
    <s v="CP001736.1"/>
    <n v="4232826"/>
    <n v="4234028"/>
    <s v="-"/>
    <m/>
    <m/>
    <m/>
    <m/>
    <m/>
    <m/>
    <s v="Kfla_3948"/>
    <n v="1203"/>
    <m/>
    <m/>
  </r>
  <r>
    <x v="1"/>
    <x v="1"/>
    <s v="GCA_000024345.1"/>
    <s v="Primary Assembly"/>
    <s v="chromosome"/>
    <m/>
    <s v="CP001736.1"/>
    <n v="4232826"/>
    <n v="4234028"/>
    <s v="-"/>
    <s v="ADB32999.1"/>
    <m/>
    <m/>
    <s v="major facilitator superfamily MFS_1"/>
    <m/>
    <m/>
    <s v="Kfla_3948"/>
    <n v="1203"/>
    <n v="400"/>
    <m/>
  </r>
  <r>
    <x v="0"/>
    <x v="0"/>
    <s v="GCA_000024345.1"/>
    <s v="Primary Assembly"/>
    <s v="chromosome"/>
    <m/>
    <s v="CP001736.1"/>
    <n v="4234059"/>
    <n v="4235099"/>
    <s v="+"/>
    <m/>
    <m/>
    <m/>
    <m/>
    <m/>
    <m/>
    <s v="Kfla_3949"/>
    <n v="1041"/>
    <m/>
    <m/>
  </r>
  <r>
    <x v="1"/>
    <x v="1"/>
    <s v="GCA_000024345.1"/>
    <s v="Primary Assembly"/>
    <s v="chromosome"/>
    <m/>
    <s v="CP001736.1"/>
    <n v="4234059"/>
    <n v="4235099"/>
    <s v="+"/>
    <s v="ADB33000.1"/>
    <m/>
    <m/>
    <s v="transcriptional regulator, LacI family"/>
    <m/>
    <m/>
    <s v="Kfla_3949"/>
    <n v="1041"/>
    <n v="346"/>
    <m/>
  </r>
  <r>
    <x v="0"/>
    <x v="0"/>
    <s v="GCA_000024345.1"/>
    <s v="Primary Assembly"/>
    <s v="chromosome"/>
    <m/>
    <s v="CP001736.1"/>
    <n v="4235121"/>
    <n v="4236203"/>
    <s v="-"/>
    <m/>
    <m/>
    <m/>
    <m/>
    <m/>
    <m/>
    <s v="Kfla_3950"/>
    <n v="1083"/>
    <m/>
    <m/>
  </r>
  <r>
    <x v="1"/>
    <x v="1"/>
    <s v="GCA_000024345.1"/>
    <s v="Primary Assembly"/>
    <s v="chromosome"/>
    <m/>
    <s v="CP001736.1"/>
    <n v="4235121"/>
    <n v="4236203"/>
    <s v="-"/>
    <s v="ADB33001.1"/>
    <m/>
    <m/>
    <s v="Radical SAM domain protein"/>
    <m/>
    <m/>
    <s v="Kfla_3950"/>
    <n v="1083"/>
    <n v="360"/>
    <m/>
  </r>
  <r>
    <x v="0"/>
    <x v="0"/>
    <s v="GCA_000024345.1"/>
    <s v="Primary Assembly"/>
    <s v="chromosome"/>
    <m/>
    <s v="CP001736.1"/>
    <n v="4236291"/>
    <n v="4237085"/>
    <s v="+"/>
    <m/>
    <m/>
    <m/>
    <m/>
    <m/>
    <m/>
    <s v="Kfla_3951"/>
    <n v="795"/>
    <m/>
    <m/>
  </r>
  <r>
    <x v="1"/>
    <x v="1"/>
    <s v="GCA_000024345.1"/>
    <s v="Primary Assembly"/>
    <s v="chromosome"/>
    <m/>
    <s v="CP001736.1"/>
    <n v="4236291"/>
    <n v="4237085"/>
    <s v="+"/>
    <s v="ADB33002.1"/>
    <m/>
    <m/>
    <s v="Endonuclease/exonuclease/phosphatase"/>
    <m/>
    <m/>
    <s v="Kfla_3951"/>
    <n v="795"/>
    <n v="264"/>
    <m/>
  </r>
  <r>
    <x v="0"/>
    <x v="0"/>
    <s v="GCA_000024345.1"/>
    <s v="Primary Assembly"/>
    <s v="chromosome"/>
    <m/>
    <s v="CP001736.1"/>
    <n v="4237156"/>
    <n v="4238052"/>
    <s v="-"/>
    <m/>
    <m/>
    <m/>
    <m/>
    <m/>
    <m/>
    <s v="Kfla_3952"/>
    <n v="897"/>
    <m/>
    <m/>
  </r>
  <r>
    <x v="1"/>
    <x v="1"/>
    <s v="GCA_000024345.1"/>
    <s v="Primary Assembly"/>
    <s v="chromosome"/>
    <m/>
    <s v="CP001736.1"/>
    <n v="4237156"/>
    <n v="4238052"/>
    <s v="-"/>
    <s v="ADB33003.1"/>
    <m/>
    <m/>
    <s v="transcriptional regulator, LysR family"/>
    <m/>
    <m/>
    <s v="Kfla_3952"/>
    <n v="897"/>
    <n v="298"/>
    <m/>
  </r>
  <r>
    <x v="0"/>
    <x v="0"/>
    <s v="GCA_000024345.1"/>
    <s v="Primary Assembly"/>
    <s v="chromosome"/>
    <m/>
    <s v="CP001736.1"/>
    <n v="4238129"/>
    <n v="4239040"/>
    <s v="+"/>
    <m/>
    <m/>
    <m/>
    <m/>
    <m/>
    <m/>
    <s v="Kfla_3953"/>
    <n v="912"/>
    <m/>
    <m/>
  </r>
  <r>
    <x v="1"/>
    <x v="1"/>
    <s v="GCA_000024345.1"/>
    <s v="Primary Assembly"/>
    <s v="chromosome"/>
    <m/>
    <s v="CP001736.1"/>
    <n v="4238129"/>
    <n v="4239040"/>
    <s v="+"/>
    <s v="ADB33004.1"/>
    <m/>
    <m/>
    <s v="protein of unknown function DUF6 transmembrane"/>
    <m/>
    <m/>
    <s v="Kfla_3953"/>
    <n v="912"/>
    <n v="303"/>
    <m/>
  </r>
  <r>
    <x v="0"/>
    <x v="0"/>
    <s v="GCA_000024345.1"/>
    <s v="Primary Assembly"/>
    <s v="chromosome"/>
    <m/>
    <s v="CP001736.1"/>
    <n v="4239001"/>
    <n v="4240023"/>
    <s v="-"/>
    <m/>
    <m/>
    <m/>
    <m/>
    <m/>
    <m/>
    <s v="Kfla_3954"/>
    <n v="1023"/>
    <m/>
    <m/>
  </r>
  <r>
    <x v="1"/>
    <x v="1"/>
    <s v="GCA_000024345.1"/>
    <s v="Primary Assembly"/>
    <s v="chromosome"/>
    <m/>
    <s v="CP001736.1"/>
    <n v="4239001"/>
    <n v="4240023"/>
    <s v="-"/>
    <s v="ADB33005.1"/>
    <m/>
    <m/>
    <s v="Alcohol dehydrogenase GroES domain protein"/>
    <m/>
    <m/>
    <s v="Kfla_3954"/>
    <n v="1023"/>
    <n v="340"/>
    <m/>
  </r>
  <r>
    <x v="0"/>
    <x v="0"/>
    <s v="GCA_000024345.1"/>
    <s v="Primary Assembly"/>
    <s v="chromosome"/>
    <m/>
    <s v="CP001736.1"/>
    <n v="4240020"/>
    <n v="4240613"/>
    <s v="-"/>
    <m/>
    <m/>
    <m/>
    <m/>
    <m/>
    <m/>
    <s v="Kfla_3955"/>
    <n v="594"/>
    <m/>
    <m/>
  </r>
  <r>
    <x v="1"/>
    <x v="1"/>
    <s v="GCA_000024345.1"/>
    <s v="Primary Assembly"/>
    <s v="chromosome"/>
    <m/>
    <s v="CP001736.1"/>
    <n v="4240020"/>
    <n v="4240613"/>
    <s v="-"/>
    <s v="ADB33006.1"/>
    <m/>
    <m/>
    <s v="transcriptional regulator, TetR family"/>
    <m/>
    <m/>
    <s v="Kfla_3955"/>
    <n v="594"/>
    <n v="197"/>
    <m/>
  </r>
  <r>
    <x v="0"/>
    <x v="0"/>
    <s v="GCA_000024345.1"/>
    <s v="Primary Assembly"/>
    <s v="chromosome"/>
    <m/>
    <s v="CP001736.1"/>
    <n v="4240717"/>
    <n v="4241523"/>
    <s v="+"/>
    <m/>
    <m/>
    <m/>
    <m/>
    <m/>
    <m/>
    <s v="Kfla_3956"/>
    <n v="807"/>
    <m/>
    <m/>
  </r>
  <r>
    <x v="1"/>
    <x v="1"/>
    <s v="GCA_000024345.1"/>
    <s v="Primary Assembly"/>
    <s v="chromosome"/>
    <m/>
    <s v="CP001736.1"/>
    <n v="4240717"/>
    <n v="4241523"/>
    <s v="+"/>
    <s v="ADB33007.1"/>
    <m/>
    <m/>
    <s v="ABC transporter related protein"/>
    <m/>
    <m/>
    <s v="Kfla_3956"/>
    <n v="807"/>
    <n v="268"/>
    <m/>
  </r>
  <r>
    <x v="0"/>
    <x v="0"/>
    <s v="GCA_000024345.1"/>
    <s v="Primary Assembly"/>
    <s v="chromosome"/>
    <m/>
    <s v="CP001736.1"/>
    <n v="4241520"/>
    <n v="4242176"/>
    <s v="+"/>
    <m/>
    <m/>
    <m/>
    <m/>
    <m/>
    <m/>
    <s v="Kfla_3957"/>
    <n v="657"/>
    <m/>
    <m/>
  </r>
  <r>
    <x v="1"/>
    <x v="1"/>
    <s v="GCA_000024345.1"/>
    <s v="Primary Assembly"/>
    <s v="chromosome"/>
    <m/>
    <s v="CP001736.1"/>
    <n v="4241520"/>
    <n v="4242176"/>
    <s v="+"/>
    <s v="ADB33008.1"/>
    <m/>
    <m/>
    <s v="hypothetical protein"/>
    <m/>
    <m/>
    <s v="Kfla_3957"/>
    <n v="657"/>
    <n v="218"/>
    <m/>
  </r>
  <r>
    <x v="0"/>
    <x v="0"/>
    <s v="GCA_000024345.1"/>
    <s v="Primary Assembly"/>
    <s v="chromosome"/>
    <m/>
    <s v="CP001736.1"/>
    <n v="4242259"/>
    <n v="4242780"/>
    <s v="+"/>
    <m/>
    <m/>
    <m/>
    <m/>
    <m/>
    <m/>
    <s v="Kfla_3958"/>
    <n v="522"/>
    <m/>
    <m/>
  </r>
  <r>
    <x v="1"/>
    <x v="1"/>
    <s v="GCA_000024345.1"/>
    <s v="Primary Assembly"/>
    <s v="chromosome"/>
    <m/>
    <s v="CP001736.1"/>
    <n v="4242259"/>
    <n v="4242780"/>
    <s v="+"/>
    <s v="ADB33009.1"/>
    <m/>
    <m/>
    <s v="Phosphoglycerate mutase"/>
    <m/>
    <m/>
    <s v="Kfla_3958"/>
    <n v="522"/>
    <n v="173"/>
    <m/>
  </r>
  <r>
    <x v="0"/>
    <x v="0"/>
    <s v="GCA_000024345.1"/>
    <s v="Primary Assembly"/>
    <s v="chromosome"/>
    <m/>
    <s v="CP001736.1"/>
    <n v="4242848"/>
    <n v="4243285"/>
    <s v="+"/>
    <m/>
    <m/>
    <m/>
    <m/>
    <m/>
    <m/>
    <s v="Kfla_3959"/>
    <n v="438"/>
    <m/>
    <m/>
  </r>
  <r>
    <x v="1"/>
    <x v="1"/>
    <s v="GCA_000024345.1"/>
    <s v="Primary Assembly"/>
    <s v="chromosome"/>
    <m/>
    <s v="CP001736.1"/>
    <n v="4242848"/>
    <n v="4243285"/>
    <s v="+"/>
    <s v="ADB33010.1"/>
    <m/>
    <m/>
    <s v="hypothetical protein"/>
    <m/>
    <m/>
    <s v="Kfla_3959"/>
    <n v="438"/>
    <n v="145"/>
    <m/>
  </r>
  <r>
    <x v="0"/>
    <x v="0"/>
    <s v="GCA_000024345.1"/>
    <s v="Primary Assembly"/>
    <s v="chromosome"/>
    <m/>
    <s v="CP001736.1"/>
    <n v="4243353"/>
    <n v="4243763"/>
    <s v="+"/>
    <m/>
    <m/>
    <m/>
    <m/>
    <m/>
    <m/>
    <s v="Kfla_3960"/>
    <n v="411"/>
    <m/>
    <m/>
  </r>
  <r>
    <x v="1"/>
    <x v="1"/>
    <s v="GCA_000024345.1"/>
    <s v="Primary Assembly"/>
    <s v="chromosome"/>
    <m/>
    <s v="CP001736.1"/>
    <n v="4243353"/>
    <n v="4243763"/>
    <s v="+"/>
    <s v="ADB33011.1"/>
    <m/>
    <m/>
    <s v="conserved hypothetical protein"/>
    <m/>
    <m/>
    <s v="Kfla_3960"/>
    <n v="411"/>
    <n v="136"/>
    <m/>
  </r>
  <r>
    <x v="0"/>
    <x v="0"/>
    <s v="GCA_000024345.1"/>
    <s v="Primary Assembly"/>
    <s v="chromosome"/>
    <m/>
    <s v="CP001736.1"/>
    <n v="4243864"/>
    <n v="4244493"/>
    <s v="+"/>
    <m/>
    <m/>
    <m/>
    <m/>
    <m/>
    <m/>
    <s v="Kfla_3961"/>
    <n v="630"/>
    <m/>
    <m/>
  </r>
  <r>
    <x v="1"/>
    <x v="1"/>
    <s v="GCA_000024345.1"/>
    <s v="Primary Assembly"/>
    <s v="chromosome"/>
    <m/>
    <s v="CP001736.1"/>
    <n v="4243864"/>
    <n v="4244493"/>
    <s v="+"/>
    <s v="ADB33012.1"/>
    <m/>
    <m/>
    <s v="HAD-superfamily hydrolase, subfamily IA, variant 3"/>
    <m/>
    <m/>
    <s v="Kfla_3961"/>
    <n v="630"/>
    <n v="209"/>
    <m/>
  </r>
  <r>
    <x v="0"/>
    <x v="0"/>
    <s v="GCA_000024345.1"/>
    <s v="Primary Assembly"/>
    <s v="chromosome"/>
    <m/>
    <s v="CP001736.1"/>
    <n v="4244508"/>
    <n v="4244798"/>
    <s v="-"/>
    <m/>
    <m/>
    <m/>
    <m/>
    <m/>
    <m/>
    <s v="Kfla_3962"/>
    <n v="291"/>
    <m/>
    <m/>
  </r>
  <r>
    <x v="1"/>
    <x v="1"/>
    <s v="GCA_000024345.1"/>
    <s v="Primary Assembly"/>
    <s v="chromosome"/>
    <m/>
    <s v="CP001736.1"/>
    <n v="4244508"/>
    <n v="4244798"/>
    <s v="-"/>
    <s v="ADB33013.1"/>
    <m/>
    <m/>
    <s v="transcriptional regulator, XRE family"/>
    <m/>
    <m/>
    <s v="Kfla_3962"/>
    <n v="291"/>
    <n v="96"/>
    <m/>
  </r>
  <r>
    <x v="0"/>
    <x v="0"/>
    <s v="GCA_000024345.1"/>
    <s v="Primary Assembly"/>
    <s v="chromosome"/>
    <m/>
    <s v="CP001736.1"/>
    <n v="4244864"/>
    <n v="4245646"/>
    <s v="+"/>
    <m/>
    <m/>
    <m/>
    <m/>
    <m/>
    <m/>
    <s v="Kfla_3963"/>
    <n v="783"/>
    <m/>
    <m/>
  </r>
  <r>
    <x v="1"/>
    <x v="1"/>
    <s v="GCA_000024345.1"/>
    <s v="Primary Assembly"/>
    <s v="chromosome"/>
    <m/>
    <s v="CP001736.1"/>
    <n v="4244864"/>
    <n v="4245646"/>
    <s v="+"/>
    <s v="ADB33014.1"/>
    <m/>
    <m/>
    <s v="methionine aminopeptidase, type I"/>
    <m/>
    <m/>
    <s v="Kfla_3963"/>
    <n v="783"/>
    <n v="260"/>
    <m/>
  </r>
  <r>
    <x v="0"/>
    <x v="0"/>
    <s v="GCA_000024345.1"/>
    <s v="Primary Assembly"/>
    <s v="chromosome"/>
    <m/>
    <s v="CP001736.1"/>
    <n v="4245791"/>
    <n v="4246009"/>
    <s v="-"/>
    <m/>
    <m/>
    <m/>
    <m/>
    <m/>
    <m/>
    <s v="Kfla_3964"/>
    <n v="219"/>
    <m/>
    <m/>
  </r>
  <r>
    <x v="1"/>
    <x v="1"/>
    <s v="GCA_000024345.1"/>
    <s v="Primary Assembly"/>
    <s v="chromosome"/>
    <m/>
    <s v="CP001736.1"/>
    <n v="4245791"/>
    <n v="4246009"/>
    <s v="-"/>
    <s v="ADB33015.1"/>
    <m/>
    <m/>
    <s v="hypothetical protein"/>
    <m/>
    <m/>
    <s v="Kfla_3964"/>
    <n v="219"/>
    <n v="72"/>
    <m/>
  </r>
  <r>
    <x v="0"/>
    <x v="0"/>
    <s v="GCA_000024345.1"/>
    <s v="Primary Assembly"/>
    <s v="chromosome"/>
    <m/>
    <s v="CP001736.1"/>
    <n v="4246935"/>
    <n v="4247921"/>
    <s v="+"/>
    <m/>
    <m/>
    <m/>
    <m/>
    <m/>
    <m/>
    <s v="Kfla_3965"/>
    <n v="987"/>
    <m/>
    <m/>
  </r>
  <r>
    <x v="1"/>
    <x v="1"/>
    <s v="GCA_000024345.1"/>
    <s v="Primary Assembly"/>
    <s v="chromosome"/>
    <m/>
    <s v="CP001736.1"/>
    <n v="4246935"/>
    <n v="4247921"/>
    <s v="+"/>
    <s v="ADB33016.1"/>
    <m/>
    <m/>
    <s v="putative RNA methylase"/>
    <m/>
    <m/>
    <s v="Kfla_3965"/>
    <n v="987"/>
    <n v="328"/>
    <m/>
  </r>
  <r>
    <x v="0"/>
    <x v="0"/>
    <s v="GCA_000024345.1"/>
    <s v="Primary Assembly"/>
    <s v="chromosome"/>
    <m/>
    <s v="CP001736.1"/>
    <n v="4248016"/>
    <n v="4250031"/>
    <s v="+"/>
    <m/>
    <m/>
    <m/>
    <m/>
    <m/>
    <m/>
    <s v="Kfla_3966"/>
    <n v="2016"/>
    <m/>
    <m/>
  </r>
  <r>
    <x v="1"/>
    <x v="1"/>
    <s v="GCA_000024345.1"/>
    <s v="Primary Assembly"/>
    <s v="chromosome"/>
    <m/>
    <s v="CP001736.1"/>
    <n v="4248016"/>
    <n v="4250031"/>
    <s v="+"/>
    <s v="ADB33017.1"/>
    <m/>
    <m/>
    <s v="DNA ligase, NAD-dependent"/>
    <m/>
    <m/>
    <s v="Kfla_3966"/>
    <n v="2016"/>
    <n v="671"/>
    <m/>
  </r>
  <r>
    <x v="0"/>
    <x v="0"/>
    <s v="GCA_000024345.1"/>
    <s v="Primary Assembly"/>
    <s v="chromosome"/>
    <m/>
    <s v="CP001736.1"/>
    <n v="4250159"/>
    <n v="4251637"/>
    <s v="+"/>
    <m/>
    <m/>
    <m/>
    <m/>
    <m/>
    <m/>
    <s v="Kfla_3967"/>
    <n v="1479"/>
    <m/>
    <m/>
  </r>
  <r>
    <x v="1"/>
    <x v="1"/>
    <s v="GCA_000024345.1"/>
    <s v="Primary Assembly"/>
    <s v="chromosome"/>
    <m/>
    <s v="CP001736.1"/>
    <n v="4250159"/>
    <n v="4251637"/>
    <s v="+"/>
    <s v="ADB33018.1"/>
    <m/>
    <m/>
    <s v="deoxyribodipyrimidine photolyase-related protein"/>
    <m/>
    <m/>
    <s v="Kfla_3967"/>
    <n v="1479"/>
    <n v="492"/>
    <m/>
  </r>
  <r>
    <x v="0"/>
    <x v="0"/>
    <s v="GCA_000024345.1"/>
    <s v="Primary Assembly"/>
    <s v="chromosome"/>
    <m/>
    <s v="CP001736.1"/>
    <n v="4251634"/>
    <n v="4252179"/>
    <s v="+"/>
    <m/>
    <m/>
    <m/>
    <m/>
    <m/>
    <m/>
    <s v="Kfla_3968"/>
    <n v="546"/>
    <m/>
    <m/>
  </r>
  <r>
    <x v="1"/>
    <x v="1"/>
    <s v="GCA_000024345.1"/>
    <s v="Primary Assembly"/>
    <s v="chromosome"/>
    <m/>
    <s v="CP001736.1"/>
    <n v="4251634"/>
    <n v="4252179"/>
    <s v="+"/>
    <s v="ADB33019.1"/>
    <m/>
    <m/>
    <s v="conserved hypothetical protein"/>
    <m/>
    <m/>
    <s v="Kfla_3968"/>
    <n v="546"/>
    <n v="181"/>
    <m/>
  </r>
  <r>
    <x v="0"/>
    <x v="0"/>
    <s v="GCA_000024345.1"/>
    <s v="Primary Assembly"/>
    <s v="chromosome"/>
    <m/>
    <s v="CP001736.1"/>
    <n v="4252276"/>
    <n v="4254081"/>
    <s v="+"/>
    <m/>
    <m/>
    <m/>
    <m/>
    <m/>
    <m/>
    <s v="Kfla_3969"/>
    <n v="1806"/>
    <m/>
    <m/>
  </r>
  <r>
    <x v="1"/>
    <x v="1"/>
    <s v="GCA_000024345.1"/>
    <s v="Primary Assembly"/>
    <s v="chromosome"/>
    <m/>
    <s v="CP001736.1"/>
    <n v="4252276"/>
    <n v="4254081"/>
    <s v="+"/>
    <s v="ADB33020.1"/>
    <m/>
    <m/>
    <s v="glycoside hydrolase 15-related protein"/>
    <m/>
    <m/>
    <s v="Kfla_3969"/>
    <n v="1806"/>
    <n v="601"/>
    <m/>
  </r>
  <r>
    <x v="0"/>
    <x v="0"/>
    <s v="GCA_000024345.1"/>
    <s v="Primary Assembly"/>
    <s v="chromosome"/>
    <m/>
    <s v="CP001736.1"/>
    <n v="4254081"/>
    <n v="4255139"/>
    <s v="+"/>
    <m/>
    <m/>
    <m/>
    <m/>
    <m/>
    <m/>
    <s v="Kfla_3970"/>
    <n v="1059"/>
    <m/>
    <m/>
  </r>
  <r>
    <x v="1"/>
    <x v="1"/>
    <s v="GCA_000024345.1"/>
    <s v="Primary Assembly"/>
    <s v="chromosome"/>
    <m/>
    <s v="CP001736.1"/>
    <n v="4254081"/>
    <n v="4255139"/>
    <s v="+"/>
    <s v="ADB33021.1"/>
    <m/>
    <m/>
    <s v="Alcohol dehydrogenase GroES domain protein"/>
    <m/>
    <m/>
    <s v="Kfla_3970"/>
    <n v="1059"/>
    <n v="352"/>
    <m/>
  </r>
  <r>
    <x v="0"/>
    <x v="0"/>
    <s v="GCA_000024345.1"/>
    <s v="Primary Assembly"/>
    <s v="chromosome"/>
    <m/>
    <s v="CP001736.1"/>
    <n v="4255233"/>
    <n v="4256237"/>
    <s v="+"/>
    <m/>
    <m/>
    <m/>
    <m/>
    <m/>
    <m/>
    <s v="Kfla_3971"/>
    <n v="1005"/>
    <m/>
    <m/>
  </r>
  <r>
    <x v="1"/>
    <x v="1"/>
    <s v="GCA_000024345.1"/>
    <s v="Primary Assembly"/>
    <s v="chromosome"/>
    <m/>
    <s v="CP001736.1"/>
    <n v="4255233"/>
    <n v="4256237"/>
    <s v="+"/>
    <s v="ADB33022.1"/>
    <m/>
    <m/>
    <s v="Luciferase-like monooxygenase"/>
    <m/>
    <m/>
    <s v="Kfla_3971"/>
    <n v="1005"/>
    <n v="334"/>
    <m/>
  </r>
  <r>
    <x v="0"/>
    <x v="0"/>
    <s v="GCA_000024345.1"/>
    <s v="Primary Assembly"/>
    <s v="chromosome"/>
    <m/>
    <s v="CP001736.1"/>
    <n v="4256248"/>
    <n v="4256622"/>
    <s v="-"/>
    <m/>
    <m/>
    <m/>
    <m/>
    <m/>
    <m/>
    <s v="Kfla_3972"/>
    <n v="375"/>
    <m/>
    <m/>
  </r>
  <r>
    <x v="1"/>
    <x v="1"/>
    <s v="GCA_000024345.1"/>
    <s v="Primary Assembly"/>
    <s v="chromosome"/>
    <m/>
    <s v="CP001736.1"/>
    <n v="4256248"/>
    <n v="4256622"/>
    <s v="-"/>
    <s v="ADB33023.1"/>
    <m/>
    <m/>
    <s v="hypothetical protein"/>
    <m/>
    <m/>
    <s v="Kfla_3972"/>
    <n v="375"/>
    <n v="124"/>
    <m/>
  </r>
  <r>
    <x v="0"/>
    <x v="0"/>
    <s v="GCA_000024345.1"/>
    <s v="Primary Assembly"/>
    <s v="chromosome"/>
    <m/>
    <s v="CP001736.1"/>
    <n v="4256693"/>
    <n v="4260130"/>
    <s v="+"/>
    <m/>
    <m/>
    <m/>
    <m/>
    <m/>
    <m/>
    <s v="Kfla_3973"/>
    <n v="3438"/>
    <m/>
    <m/>
  </r>
  <r>
    <x v="1"/>
    <x v="1"/>
    <s v="GCA_000024345.1"/>
    <s v="Primary Assembly"/>
    <s v="chromosome"/>
    <m/>
    <s v="CP001736.1"/>
    <n v="4256693"/>
    <n v="4260130"/>
    <s v="+"/>
    <s v="ADB33024.1"/>
    <m/>
    <m/>
    <s v="DNA polymerase III, alpha subunit"/>
    <m/>
    <m/>
    <s v="Kfla_3973"/>
    <n v="3438"/>
    <n v="1145"/>
    <m/>
  </r>
  <r>
    <x v="0"/>
    <x v="0"/>
    <s v="GCA_000024345.1"/>
    <s v="Primary Assembly"/>
    <s v="chromosome"/>
    <m/>
    <s v="CP001736.1"/>
    <n v="4260284"/>
    <n v="4260508"/>
    <s v="+"/>
    <m/>
    <m/>
    <m/>
    <m/>
    <m/>
    <m/>
    <s v="Kfla_3974"/>
    <n v="225"/>
    <m/>
    <m/>
  </r>
  <r>
    <x v="1"/>
    <x v="1"/>
    <s v="GCA_000024345.1"/>
    <s v="Primary Assembly"/>
    <s v="chromosome"/>
    <m/>
    <s v="CP001736.1"/>
    <n v="4260284"/>
    <n v="4260508"/>
    <s v="+"/>
    <s v="ADB33025.1"/>
    <m/>
    <m/>
    <s v="hypothetical protein"/>
    <m/>
    <m/>
    <s v="Kfla_3974"/>
    <n v="225"/>
    <n v="74"/>
    <m/>
  </r>
  <r>
    <x v="0"/>
    <x v="0"/>
    <s v="GCA_000024345.1"/>
    <s v="Primary Assembly"/>
    <s v="chromosome"/>
    <m/>
    <s v="CP001736.1"/>
    <n v="4260676"/>
    <n v="4262295"/>
    <s v="+"/>
    <m/>
    <m/>
    <m/>
    <m/>
    <m/>
    <m/>
    <s v="Kfla_3975"/>
    <n v="1620"/>
    <m/>
    <m/>
  </r>
  <r>
    <x v="1"/>
    <x v="1"/>
    <s v="GCA_000024345.1"/>
    <s v="Primary Assembly"/>
    <s v="chromosome"/>
    <m/>
    <s v="CP001736.1"/>
    <n v="4260676"/>
    <n v="4262295"/>
    <s v="+"/>
    <s v="ADB33026.1"/>
    <m/>
    <m/>
    <s v="extracellular solute-binding protein family 5"/>
    <m/>
    <m/>
    <s v="Kfla_3975"/>
    <n v="1620"/>
    <n v="539"/>
    <m/>
  </r>
  <r>
    <x v="0"/>
    <x v="0"/>
    <s v="GCA_000024345.1"/>
    <s v="Primary Assembly"/>
    <s v="chromosome"/>
    <m/>
    <s v="CP001736.1"/>
    <n v="4262289"/>
    <n v="4263326"/>
    <s v="+"/>
    <m/>
    <m/>
    <m/>
    <m/>
    <m/>
    <m/>
    <s v="Kfla_3976"/>
    <n v="1038"/>
    <m/>
    <m/>
  </r>
  <r>
    <x v="1"/>
    <x v="1"/>
    <s v="GCA_000024345.1"/>
    <s v="Primary Assembly"/>
    <s v="chromosome"/>
    <m/>
    <s v="CP001736.1"/>
    <n v="4262289"/>
    <n v="4263326"/>
    <s v="+"/>
    <s v="ADB33027.1"/>
    <m/>
    <m/>
    <s v="binding-protein-dependent transport systems inner membrane component"/>
    <m/>
    <m/>
    <s v="Kfla_3976"/>
    <n v="1038"/>
    <n v="345"/>
    <m/>
  </r>
  <r>
    <x v="0"/>
    <x v="0"/>
    <s v="GCA_000024345.1"/>
    <s v="Primary Assembly"/>
    <s v="chromosome"/>
    <m/>
    <s v="CP001736.1"/>
    <n v="4263323"/>
    <n v="4264183"/>
    <s v="+"/>
    <m/>
    <m/>
    <m/>
    <m/>
    <m/>
    <m/>
    <s v="Kfla_3977"/>
    <n v="861"/>
    <m/>
    <m/>
  </r>
  <r>
    <x v="1"/>
    <x v="1"/>
    <s v="GCA_000024345.1"/>
    <s v="Primary Assembly"/>
    <s v="chromosome"/>
    <m/>
    <s v="CP001736.1"/>
    <n v="4263323"/>
    <n v="4264183"/>
    <s v="+"/>
    <s v="ADB33028.1"/>
    <m/>
    <m/>
    <s v="binding-protein-dependent transport systems inner membrane component"/>
    <m/>
    <m/>
    <s v="Kfla_3977"/>
    <n v="861"/>
    <n v="286"/>
    <m/>
  </r>
  <r>
    <x v="0"/>
    <x v="0"/>
    <s v="GCA_000024345.1"/>
    <s v="Primary Assembly"/>
    <s v="chromosome"/>
    <m/>
    <s v="CP001736.1"/>
    <n v="4264180"/>
    <n v="4264989"/>
    <s v="+"/>
    <m/>
    <m/>
    <m/>
    <m/>
    <m/>
    <m/>
    <s v="Kfla_3978"/>
    <n v="810"/>
    <m/>
    <m/>
  </r>
  <r>
    <x v="1"/>
    <x v="1"/>
    <s v="GCA_000024345.1"/>
    <s v="Primary Assembly"/>
    <s v="chromosome"/>
    <m/>
    <s v="CP001736.1"/>
    <n v="4264180"/>
    <n v="4264989"/>
    <s v="+"/>
    <s v="ADB33029.1"/>
    <m/>
    <m/>
    <s v="ABC transporter related protein"/>
    <m/>
    <m/>
    <s v="Kfla_3978"/>
    <n v="810"/>
    <n v="269"/>
    <m/>
  </r>
  <r>
    <x v="0"/>
    <x v="0"/>
    <s v="GCA_000024345.1"/>
    <s v="Primary Assembly"/>
    <s v="chromosome"/>
    <m/>
    <s v="CP001736.1"/>
    <n v="4264983"/>
    <n v="4265591"/>
    <s v="+"/>
    <m/>
    <m/>
    <m/>
    <m/>
    <m/>
    <m/>
    <s v="Kfla_3979"/>
    <n v="609"/>
    <m/>
    <m/>
  </r>
  <r>
    <x v="1"/>
    <x v="1"/>
    <s v="GCA_000024345.1"/>
    <s v="Primary Assembly"/>
    <s v="chromosome"/>
    <m/>
    <s v="CP001736.1"/>
    <n v="4264983"/>
    <n v="4265591"/>
    <s v="+"/>
    <s v="ADB33030.1"/>
    <m/>
    <m/>
    <s v="ABC transporter related protein"/>
    <m/>
    <m/>
    <s v="Kfla_3979"/>
    <n v="609"/>
    <n v="202"/>
    <m/>
  </r>
  <r>
    <x v="0"/>
    <x v="4"/>
    <s v="GCA_000024345.1"/>
    <s v="Primary Assembly"/>
    <s v="chromosome"/>
    <m/>
    <s v="CP001736.1"/>
    <n v="4265602"/>
    <n v="4267016"/>
    <s v="-"/>
    <m/>
    <m/>
    <m/>
    <m/>
    <m/>
    <m/>
    <s v="Kfla_3980"/>
    <n v="1415"/>
    <m/>
    <s v="pseudo"/>
  </r>
  <r>
    <x v="0"/>
    <x v="0"/>
    <s v="GCA_000024345.1"/>
    <s v="Primary Assembly"/>
    <s v="chromosome"/>
    <m/>
    <s v="CP001736.1"/>
    <n v="4267074"/>
    <n v="4267400"/>
    <s v="+"/>
    <m/>
    <m/>
    <m/>
    <m/>
    <m/>
    <m/>
    <s v="Kfla_3981"/>
    <n v="327"/>
    <m/>
    <m/>
  </r>
  <r>
    <x v="1"/>
    <x v="1"/>
    <s v="GCA_000024345.1"/>
    <s v="Primary Assembly"/>
    <s v="chromosome"/>
    <m/>
    <s v="CP001736.1"/>
    <n v="4267074"/>
    <n v="4267400"/>
    <s v="+"/>
    <s v="ADB33031.1"/>
    <m/>
    <m/>
    <s v="Cupin 2 conserved barrel domain protein"/>
    <m/>
    <m/>
    <s v="Kfla_3981"/>
    <n v="327"/>
    <n v="108"/>
    <m/>
  </r>
  <r>
    <x v="0"/>
    <x v="0"/>
    <s v="GCA_000024345.1"/>
    <s v="Primary Assembly"/>
    <s v="chromosome"/>
    <m/>
    <s v="CP001736.1"/>
    <n v="4267572"/>
    <n v="4267955"/>
    <s v="+"/>
    <m/>
    <m/>
    <m/>
    <m/>
    <m/>
    <m/>
    <s v="Kfla_3982"/>
    <n v="384"/>
    <m/>
    <m/>
  </r>
  <r>
    <x v="1"/>
    <x v="1"/>
    <s v="GCA_000024345.1"/>
    <s v="Primary Assembly"/>
    <s v="chromosome"/>
    <m/>
    <s v="CP001736.1"/>
    <n v="4267572"/>
    <n v="4267955"/>
    <s v="+"/>
    <s v="ADB33032.1"/>
    <m/>
    <m/>
    <s v="hypothetical protein"/>
    <m/>
    <m/>
    <s v="Kfla_3982"/>
    <n v="384"/>
    <n v="127"/>
    <m/>
  </r>
  <r>
    <x v="0"/>
    <x v="0"/>
    <s v="GCA_000024345.1"/>
    <s v="Primary Assembly"/>
    <s v="chromosome"/>
    <m/>
    <s v="CP001736.1"/>
    <n v="4268214"/>
    <n v="4268486"/>
    <s v="-"/>
    <m/>
    <m/>
    <m/>
    <m/>
    <m/>
    <m/>
    <s v="Kfla_3983"/>
    <n v="273"/>
    <m/>
    <m/>
  </r>
  <r>
    <x v="1"/>
    <x v="1"/>
    <s v="GCA_000024345.1"/>
    <s v="Primary Assembly"/>
    <s v="chromosome"/>
    <m/>
    <s v="CP001736.1"/>
    <n v="4268214"/>
    <n v="4268486"/>
    <s v="-"/>
    <s v="ADB33033.1"/>
    <m/>
    <m/>
    <s v="hypothetical protein"/>
    <m/>
    <m/>
    <s v="Kfla_3983"/>
    <n v="273"/>
    <n v="90"/>
    <m/>
  </r>
  <r>
    <x v="0"/>
    <x v="0"/>
    <s v="GCA_000024345.1"/>
    <s v="Primary Assembly"/>
    <s v="chromosome"/>
    <m/>
    <s v="CP001736.1"/>
    <n v="4268543"/>
    <n v="4269181"/>
    <s v="+"/>
    <m/>
    <m/>
    <m/>
    <m/>
    <m/>
    <m/>
    <s v="Kfla_3984"/>
    <n v="639"/>
    <m/>
    <m/>
  </r>
  <r>
    <x v="1"/>
    <x v="1"/>
    <s v="GCA_000024345.1"/>
    <s v="Primary Assembly"/>
    <s v="chromosome"/>
    <m/>
    <s v="CP001736.1"/>
    <n v="4268543"/>
    <n v="4269181"/>
    <s v="+"/>
    <s v="ADB33034.1"/>
    <m/>
    <m/>
    <s v="transcriptional regulator, MerR family"/>
    <m/>
    <m/>
    <s v="Kfla_3984"/>
    <n v="639"/>
    <n v="212"/>
    <m/>
  </r>
  <r>
    <x v="0"/>
    <x v="0"/>
    <s v="GCA_000024345.1"/>
    <s v="Primary Assembly"/>
    <s v="chromosome"/>
    <m/>
    <s v="CP001736.1"/>
    <n v="4269123"/>
    <n v="4269440"/>
    <s v="-"/>
    <m/>
    <m/>
    <m/>
    <m/>
    <m/>
    <m/>
    <s v="Kfla_3985"/>
    <n v="318"/>
    <m/>
    <m/>
  </r>
  <r>
    <x v="1"/>
    <x v="1"/>
    <s v="GCA_000024345.1"/>
    <s v="Primary Assembly"/>
    <s v="chromosome"/>
    <m/>
    <s v="CP001736.1"/>
    <n v="4269123"/>
    <n v="4269440"/>
    <s v="-"/>
    <s v="ADB33035.1"/>
    <m/>
    <m/>
    <s v="glutaredoxin"/>
    <m/>
    <m/>
    <s v="Kfla_3985"/>
    <n v="318"/>
    <n v="105"/>
    <m/>
  </r>
  <r>
    <x v="0"/>
    <x v="0"/>
    <s v="GCA_000024345.1"/>
    <s v="Primary Assembly"/>
    <s v="chromosome"/>
    <m/>
    <s v="CP001736.1"/>
    <n v="4269528"/>
    <n v="4270031"/>
    <s v="-"/>
    <m/>
    <m/>
    <m/>
    <m/>
    <m/>
    <m/>
    <s v="Kfla_3986"/>
    <n v="504"/>
    <m/>
    <m/>
  </r>
  <r>
    <x v="1"/>
    <x v="1"/>
    <s v="GCA_000024345.1"/>
    <s v="Primary Assembly"/>
    <s v="chromosome"/>
    <m/>
    <s v="CP001736.1"/>
    <n v="4269528"/>
    <n v="4270031"/>
    <s v="-"/>
    <s v="ADB33036.1"/>
    <m/>
    <m/>
    <s v="heat shock protein Hsp20"/>
    <m/>
    <m/>
    <s v="Kfla_3986"/>
    <n v="504"/>
    <n v="167"/>
    <m/>
  </r>
  <r>
    <x v="0"/>
    <x v="0"/>
    <s v="GCA_000024345.1"/>
    <s v="Primary Assembly"/>
    <s v="chromosome"/>
    <m/>
    <s v="CP001736.1"/>
    <n v="4270221"/>
    <n v="4270727"/>
    <s v="+"/>
    <m/>
    <m/>
    <m/>
    <m/>
    <m/>
    <m/>
    <s v="Kfla_3987"/>
    <n v="507"/>
    <m/>
    <m/>
  </r>
  <r>
    <x v="1"/>
    <x v="1"/>
    <s v="GCA_000024345.1"/>
    <s v="Primary Assembly"/>
    <s v="chromosome"/>
    <m/>
    <s v="CP001736.1"/>
    <n v="4270221"/>
    <n v="4270727"/>
    <s v="+"/>
    <s v="ADB33037.1"/>
    <m/>
    <m/>
    <s v="protein of unknown function DUF664"/>
    <m/>
    <m/>
    <s v="Kfla_3987"/>
    <n v="507"/>
    <n v="168"/>
    <m/>
  </r>
  <r>
    <x v="0"/>
    <x v="0"/>
    <s v="GCA_000024345.1"/>
    <s v="Primary Assembly"/>
    <s v="chromosome"/>
    <m/>
    <s v="CP001736.1"/>
    <n v="4270818"/>
    <n v="4271783"/>
    <s v="-"/>
    <m/>
    <m/>
    <m/>
    <m/>
    <m/>
    <m/>
    <s v="Kfla_3988"/>
    <n v="966"/>
    <m/>
    <m/>
  </r>
  <r>
    <x v="1"/>
    <x v="1"/>
    <s v="GCA_000024345.1"/>
    <s v="Primary Assembly"/>
    <s v="chromosome"/>
    <m/>
    <s v="CP001736.1"/>
    <n v="4270818"/>
    <n v="4271783"/>
    <s v="-"/>
    <s v="ADB33038.1"/>
    <m/>
    <m/>
    <s v="Alpha/beta hydrolase fold-3 domain protein"/>
    <m/>
    <m/>
    <s v="Kfla_3988"/>
    <n v="966"/>
    <n v="321"/>
    <m/>
  </r>
  <r>
    <x v="0"/>
    <x v="0"/>
    <s v="GCA_000024345.1"/>
    <s v="Primary Assembly"/>
    <s v="chromosome"/>
    <m/>
    <s v="CP001736.1"/>
    <n v="4271949"/>
    <n v="4274705"/>
    <s v="+"/>
    <m/>
    <m/>
    <m/>
    <m/>
    <m/>
    <m/>
    <s v="Kfla_3989"/>
    <n v="2757"/>
    <m/>
    <m/>
  </r>
  <r>
    <x v="1"/>
    <x v="1"/>
    <s v="GCA_000024345.1"/>
    <s v="Primary Assembly"/>
    <s v="chromosome"/>
    <m/>
    <s v="CP001736.1"/>
    <n v="4271949"/>
    <n v="4274705"/>
    <s v="+"/>
    <s v="ADB33039.1"/>
    <m/>
    <m/>
    <s v="transcriptional regulator, LuxR family"/>
    <m/>
    <m/>
    <s v="Kfla_3989"/>
    <n v="2757"/>
    <n v="918"/>
    <m/>
  </r>
  <r>
    <x v="0"/>
    <x v="0"/>
    <s v="GCA_000024345.1"/>
    <s v="Primary Assembly"/>
    <s v="chromosome"/>
    <m/>
    <s v="CP001736.1"/>
    <n v="4274864"/>
    <n v="4275598"/>
    <s v="+"/>
    <m/>
    <m/>
    <m/>
    <m/>
    <m/>
    <m/>
    <s v="Kfla_3990"/>
    <n v="735"/>
    <m/>
    <m/>
  </r>
  <r>
    <x v="1"/>
    <x v="1"/>
    <s v="GCA_000024345.1"/>
    <s v="Primary Assembly"/>
    <s v="chromosome"/>
    <m/>
    <s v="CP001736.1"/>
    <n v="4274864"/>
    <n v="4275598"/>
    <s v="+"/>
    <s v="ADB33040.1"/>
    <m/>
    <m/>
    <s v="ABC transporter related protein"/>
    <m/>
    <m/>
    <s v="Kfla_3990"/>
    <n v="735"/>
    <n v="244"/>
    <m/>
  </r>
  <r>
    <x v="0"/>
    <x v="0"/>
    <s v="GCA_000024345.1"/>
    <s v="Primary Assembly"/>
    <s v="chromosome"/>
    <m/>
    <s v="CP001736.1"/>
    <n v="4275601"/>
    <n v="4276947"/>
    <s v="+"/>
    <m/>
    <m/>
    <m/>
    <m/>
    <m/>
    <m/>
    <s v="Kfla_3991"/>
    <n v="1347"/>
    <m/>
    <m/>
  </r>
  <r>
    <x v="1"/>
    <x v="1"/>
    <s v="GCA_000024345.1"/>
    <s v="Primary Assembly"/>
    <s v="chromosome"/>
    <m/>
    <s v="CP001736.1"/>
    <n v="4275601"/>
    <n v="4276947"/>
    <s v="+"/>
    <s v="ADB33041.1"/>
    <m/>
    <m/>
    <s v="protein of unknown function DUF214"/>
    <m/>
    <m/>
    <s v="Kfla_3991"/>
    <n v="1347"/>
    <n v="448"/>
    <m/>
  </r>
  <r>
    <x v="0"/>
    <x v="0"/>
    <s v="GCA_000024345.1"/>
    <s v="Primary Assembly"/>
    <s v="chromosome"/>
    <m/>
    <s v="CP001736.1"/>
    <n v="4277050"/>
    <n v="4278780"/>
    <s v="+"/>
    <m/>
    <m/>
    <m/>
    <m/>
    <m/>
    <m/>
    <s v="Kfla_3992"/>
    <n v="1731"/>
    <m/>
    <m/>
  </r>
  <r>
    <x v="1"/>
    <x v="1"/>
    <s v="GCA_000024345.1"/>
    <s v="Primary Assembly"/>
    <s v="chromosome"/>
    <m/>
    <s v="CP001736.1"/>
    <n v="4277050"/>
    <n v="4278780"/>
    <s v="+"/>
    <s v="ADB33042.1"/>
    <m/>
    <m/>
    <s v="ATP-dependent DNA helicase, RecQ family"/>
    <m/>
    <m/>
    <s v="Kfla_3992"/>
    <n v="1731"/>
    <n v="576"/>
    <m/>
  </r>
  <r>
    <x v="0"/>
    <x v="0"/>
    <s v="GCA_000024345.1"/>
    <s v="Primary Assembly"/>
    <s v="chromosome"/>
    <m/>
    <s v="CP001736.1"/>
    <n v="4278777"/>
    <n v="4279826"/>
    <s v="+"/>
    <m/>
    <m/>
    <m/>
    <m/>
    <m/>
    <m/>
    <s v="Kfla_3993"/>
    <n v="1050"/>
    <m/>
    <m/>
  </r>
  <r>
    <x v="1"/>
    <x v="1"/>
    <s v="GCA_000024345.1"/>
    <s v="Primary Assembly"/>
    <s v="chromosome"/>
    <m/>
    <s v="CP001736.1"/>
    <n v="4278777"/>
    <n v="4279826"/>
    <s v="+"/>
    <s v="ADB33043.1"/>
    <m/>
    <m/>
    <s v="conserved hypothetical protein"/>
    <m/>
    <m/>
    <s v="Kfla_3993"/>
    <n v="1050"/>
    <n v="349"/>
    <m/>
  </r>
  <r>
    <x v="0"/>
    <x v="0"/>
    <s v="GCA_000024345.1"/>
    <s v="Primary Assembly"/>
    <s v="chromosome"/>
    <m/>
    <s v="CP001736.1"/>
    <n v="4279893"/>
    <n v="4280822"/>
    <s v="-"/>
    <m/>
    <m/>
    <m/>
    <m/>
    <m/>
    <m/>
    <s v="Kfla_3994"/>
    <n v="930"/>
    <m/>
    <m/>
  </r>
  <r>
    <x v="1"/>
    <x v="1"/>
    <s v="GCA_000024345.1"/>
    <s v="Primary Assembly"/>
    <s v="chromosome"/>
    <m/>
    <s v="CP001736.1"/>
    <n v="4279893"/>
    <n v="4280822"/>
    <s v="-"/>
    <s v="ADB33044.1"/>
    <m/>
    <m/>
    <s v="short-chain dehydrogenase/reductase SDR"/>
    <m/>
    <m/>
    <s v="Kfla_3994"/>
    <n v="930"/>
    <n v="309"/>
    <m/>
  </r>
  <r>
    <x v="0"/>
    <x v="0"/>
    <s v="GCA_000024345.1"/>
    <s v="Primary Assembly"/>
    <s v="chromosome"/>
    <m/>
    <s v="CP001736.1"/>
    <n v="4280872"/>
    <n v="4281711"/>
    <s v="-"/>
    <m/>
    <m/>
    <m/>
    <m/>
    <m/>
    <m/>
    <s v="Kfla_3995"/>
    <n v="840"/>
    <m/>
    <m/>
  </r>
  <r>
    <x v="1"/>
    <x v="1"/>
    <s v="GCA_000024345.1"/>
    <s v="Primary Assembly"/>
    <s v="chromosome"/>
    <m/>
    <s v="CP001736.1"/>
    <n v="4280872"/>
    <n v="4281711"/>
    <s v="-"/>
    <s v="ADB33045.1"/>
    <m/>
    <m/>
    <s v="conserved hypothetical protein"/>
    <m/>
    <m/>
    <s v="Kfla_3995"/>
    <n v="840"/>
    <n v="279"/>
    <m/>
  </r>
  <r>
    <x v="0"/>
    <x v="0"/>
    <s v="GCA_000024345.1"/>
    <s v="Primary Assembly"/>
    <s v="chromosome"/>
    <m/>
    <s v="CP001736.1"/>
    <n v="4281708"/>
    <n v="4282061"/>
    <s v="-"/>
    <m/>
    <m/>
    <m/>
    <m/>
    <m/>
    <m/>
    <s v="Kfla_3996"/>
    <n v="354"/>
    <m/>
    <m/>
  </r>
  <r>
    <x v="1"/>
    <x v="1"/>
    <s v="GCA_000024345.1"/>
    <s v="Primary Assembly"/>
    <s v="chromosome"/>
    <m/>
    <s v="CP001736.1"/>
    <n v="4281708"/>
    <n v="4282061"/>
    <s v="-"/>
    <s v="ADB33046.1"/>
    <m/>
    <m/>
    <s v="Glyoxalase/bleomycin resistance protein/dioxygenase"/>
    <m/>
    <m/>
    <s v="Kfla_3996"/>
    <n v="354"/>
    <n v="117"/>
    <m/>
  </r>
  <r>
    <x v="0"/>
    <x v="0"/>
    <s v="GCA_000024345.1"/>
    <s v="Primary Assembly"/>
    <s v="chromosome"/>
    <m/>
    <s v="CP001736.1"/>
    <n v="4282130"/>
    <n v="4282627"/>
    <s v="-"/>
    <m/>
    <m/>
    <m/>
    <m/>
    <m/>
    <m/>
    <s v="Kfla_3997"/>
    <n v="498"/>
    <m/>
    <m/>
  </r>
  <r>
    <x v="1"/>
    <x v="1"/>
    <s v="GCA_000024345.1"/>
    <s v="Primary Assembly"/>
    <s v="chromosome"/>
    <m/>
    <s v="CP001736.1"/>
    <n v="4282130"/>
    <n v="4282627"/>
    <s v="-"/>
    <s v="ADB33047.1"/>
    <m/>
    <m/>
    <s v="Activator of Hsp90 ATPase 1 family protein"/>
    <m/>
    <m/>
    <s v="Kfla_3997"/>
    <n v="498"/>
    <n v="165"/>
    <m/>
  </r>
  <r>
    <x v="0"/>
    <x v="0"/>
    <s v="GCA_000024345.1"/>
    <s v="Primary Assembly"/>
    <s v="chromosome"/>
    <m/>
    <s v="CP001736.1"/>
    <n v="4282991"/>
    <n v="4283434"/>
    <s v="-"/>
    <m/>
    <m/>
    <m/>
    <m/>
    <m/>
    <m/>
    <s v="Kfla_3998"/>
    <n v="444"/>
    <m/>
    <m/>
  </r>
  <r>
    <x v="1"/>
    <x v="1"/>
    <s v="GCA_000024345.1"/>
    <s v="Primary Assembly"/>
    <s v="chromosome"/>
    <m/>
    <s v="CP001736.1"/>
    <n v="4282991"/>
    <n v="4283434"/>
    <s v="-"/>
    <s v="ADB33048.1"/>
    <m/>
    <m/>
    <s v="GCN5-related N-acetyltransferase"/>
    <m/>
    <m/>
    <s v="Kfla_3998"/>
    <n v="444"/>
    <n v="147"/>
    <m/>
  </r>
  <r>
    <x v="0"/>
    <x v="0"/>
    <s v="GCA_000024345.1"/>
    <s v="Primary Assembly"/>
    <s v="chromosome"/>
    <m/>
    <s v="CP001736.1"/>
    <n v="4283431"/>
    <n v="4284228"/>
    <s v="-"/>
    <m/>
    <m/>
    <m/>
    <m/>
    <m/>
    <m/>
    <s v="Kfla_3999"/>
    <n v="798"/>
    <m/>
    <m/>
  </r>
  <r>
    <x v="1"/>
    <x v="1"/>
    <s v="GCA_000024345.1"/>
    <s v="Primary Assembly"/>
    <s v="chromosome"/>
    <m/>
    <s v="CP001736.1"/>
    <n v="4283431"/>
    <n v="4284228"/>
    <s v="-"/>
    <s v="ADB33049.1"/>
    <m/>
    <m/>
    <s v="integral membrane protein-like protein"/>
    <m/>
    <m/>
    <s v="Kfla_3999"/>
    <n v="798"/>
    <n v="265"/>
    <m/>
  </r>
  <r>
    <x v="0"/>
    <x v="0"/>
    <s v="GCA_000024345.1"/>
    <s v="Primary Assembly"/>
    <s v="chromosome"/>
    <m/>
    <s v="CP001736.1"/>
    <n v="4284233"/>
    <n v="4285147"/>
    <s v="-"/>
    <m/>
    <m/>
    <m/>
    <m/>
    <m/>
    <m/>
    <s v="Kfla_4000"/>
    <n v="915"/>
    <m/>
    <m/>
  </r>
  <r>
    <x v="1"/>
    <x v="1"/>
    <s v="GCA_000024345.1"/>
    <s v="Primary Assembly"/>
    <s v="chromosome"/>
    <m/>
    <s v="CP001736.1"/>
    <n v="4284233"/>
    <n v="4285147"/>
    <s v="-"/>
    <s v="ADB33050.1"/>
    <m/>
    <m/>
    <s v="hypothetical protein"/>
    <m/>
    <m/>
    <s v="Kfla_4000"/>
    <n v="915"/>
    <n v="304"/>
    <m/>
  </r>
  <r>
    <x v="0"/>
    <x v="0"/>
    <s v="GCA_000024345.1"/>
    <s v="Primary Assembly"/>
    <s v="chromosome"/>
    <m/>
    <s v="CP001736.1"/>
    <n v="4285144"/>
    <n v="4286229"/>
    <s v="-"/>
    <m/>
    <m/>
    <m/>
    <m/>
    <m/>
    <m/>
    <s v="Kfla_4001"/>
    <n v="1086"/>
    <m/>
    <m/>
  </r>
  <r>
    <x v="1"/>
    <x v="1"/>
    <s v="GCA_000024345.1"/>
    <s v="Primary Assembly"/>
    <s v="chromosome"/>
    <m/>
    <s v="CP001736.1"/>
    <n v="4285144"/>
    <n v="4286229"/>
    <s v="-"/>
    <s v="ADB33051.1"/>
    <m/>
    <m/>
    <s v="hypothetical protein"/>
    <m/>
    <m/>
    <s v="Kfla_4001"/>
    <n v="1086"/>
    <n v="361"/>
    <m/>
  </r>
  <r>
    <x v="0"/>
    <x v="4"/>
    <s v="GCA_000024345.1"/>
    <s v="Primary Assembly"/>
    <s v="chromosome"/>
    <m/>
    <s v="CP001736.1"/>
    <n v="4286249"/>
    <n v="4286557"/>
    <s v="-"/>
    <m/>
    <m/>
    <m/>
    <m/>
    <m/>
    <m/>
    <s v="Kfla_4002"/>
    <n v="309"/>
    <m/>
    <s v="pseudo"/>
  </r>
  <r>
    <x v="0"/>
    <x v="0"/>
    <s v="GCA_000024345.1"/>
    <s v="Primary Assembly"/>
    <s v="chromosome"/>
    <m/>
    <s v="CP001736.1"/>
    <n v="4286721"/>
    <n v="4287776"/>
    <s v="+"/>
    <m/>
    <m/>
    <m/>
    <m/>
    <m/>
    <m/>
    <s v="Kfla_4003"/>
    <n v="1056"/>
    <m/>
    <m/>
  </r>
  <r>
    <x v="1"/>
    <x v="1"/>
    <s v="GCA_000024345.1"/>
    <s v="Primary Assembly"/>
    <s v="chromosome"/>
    <m/>
    <s v="CP001736.1"/>
    <n v="4286721"/>
    <n v="4287776"/>
    <s v="+"/>
    <s v="ADB33052.1"/>
    <m/>
    <m/>
    <s v="oxidoreductase domain protein"/>
    <m/>
    <m/>
    <s v="Kfla_4003"/>
    <n v="1056"/>
    <n v="351"/>
    <m/>
  </r>
  <r>
    <x v="0"/>
    <x v="0"/>
    <s v="GCA_000024345.1"/>
    <s v="Primary Assembly"/>
    <s v="chromosome"/>
    <m/>
    <s v="CP001736.1"/>
    <n v="4287945"/>
    <n v="4288385"/>
    <s v="+"/>
    <m/>
    <m/>
    <m/>
    <m/>
    <m/>
    <m/>
    <s v="Kfla_4004"/>
    <n v="441"/>
    <m/>
    <m/>
  </r>
  <r>
    <x v="1"/>
    <x v="1"/>
    <s v="GCA_000024345.1"/>
    <s v="Primary Assembly"/>
    <s v="chromosome"/>
    <m/>
    <s v="CP001736.1"/>
    <n v="4287945"/>
    <n v="4288385"/>
    <s v="+"/>
    <s v="ADB33053.1"/>
    <m/>
    <m/>
    <s v="hypothetical protein"/>
    <m/>
    <m/>
    <s v="Kfla_4004"/>
    <n v="441"/>
    <n v="146"/>
    <m/>
  </r>
  <r>
    <x v="0"/>
    <x v="0"/>
    <s v="GCA_000024345.1"/>
    <s v="Primary Assembly"/>
    <s v="chromosome"/>
    <m/>
    <s v="CP001736.1"/>
    <n v="4288552"/>
    <n v="4289256"/>
    <s v="-"/>
    <m/>
    <m/>
    <m/>
    <m/>
    <m/>
    <m/>
    <s v="Kfla_4005"/>
    <n v="705"/>
    <m/>
    <m/>
  </r>
  <r>
    <x v="1"/>
    <x v="1"/>
    <s v="GCA_000024345.1"/>
    <s v="Primary Assembly"/>
    <s v="chromosome"/>
    <m/>
    <s v="CP001736.1"/>
    <n v="4288552"/>
    <n v="4289256"/>
    <s v="-"/>
    <s v="ADB33054.1"/>
    <m/>
    <m/>
    <s v="lipolytic protein G-D-S-L family"/>
    <m/>
    <m/>
    <s v="Kfla_4005"/>
    <n v="705"/>
    <n v="234"/>
    <m/>
  </r>
  <r>
    <x v="0"/>
    <x v="0"/>
    <s v="GCA_000024345.1"/>
    <s v="Primary Assembly"/>
    <s v="chromosome"/>
    <m/>
    <s v="CP001736.1"/>
    <n v="4289351"/>
    <n v="4289989"/>
    <s v="-"/>
    <m/>
    <m/>
    <m/>
    <m/>
    <m/>
    <m/>
    <s v="Kfla_4006"/>
    <n v="639"/>
    <m/>
    <m/>
  </r>
  <r>
    <x v="1"/>
    <x v="1"/>
    <s v="GCA_000024345.1"/>
    <s v="Primary Assembly"/>
    <s v="chromosome"/>
    <m/>
    <s v="CP001736.1"/>
    <n v="4289351"/>
    <n v="4289989"/>
    <s v="-"/>
    <s v="ADB33055.1"/>
    <m/>
    <m/>
    <s v="Lysine exporter protein (LYSE/YGGA)"/>
    <m/>
    <m/>
    <s v="Kfla_4006"/>
    <n v="639"/>
    <n v="212"/>
    <m/>
  </r>
  <r>
    <x v="0"/>
    <x v="0"/>
    <s v="GCA_000024345.1"/>
    <s v="Primary Assembly"/>
    <s v="chromosome"/>
    <m/>
    <s v="CP001736.1"/>
    <n v="4290009"/>
    <n v="4291292"/>
    <s v="-"/>
    <m/>
    <m/>
    <m/>
    <m/>
    <m/>
    <m/>
    <s v="Kfla_4007"/>
    <n v="1284"/>
    <m/>
    <m/>
  </r>
  <r>
    <x v="1"/>
    <x v="1"/>
    <s v="GCA_000024345.1"/>
    <s v="Primary Assembly"/>
    <s v="chromosome"/>
    <m/>
    <s v="CP001736.1"/>
    <n v="4290009"/>
    <n v="4291292"/>
    <s v="-"/>
    <s v="ADB33056.1"/>
    <m/>
    <m/>
    <s v="enolase"/>
    <m/>
    <m/>
    <s v="Kfla_4007"/>
    <n v="1284"/>
    <n v="427"/>
    <m/>
  </r>
  <r>
    <x v="0"/>
    <x v="0"/>
    <s v="GCA_000024345.1"/>
    <s v="Primary Assembly"/>
    <s v="chromosome"/>
    <m/>
    <s v="CP001736.1"/>
    <n v="4291341"/>
    <n v="4292351"/>
    <s v="-"/>
    <m/>
    <m/>
    <m/>
    <m/>
    <m/>
    <m/>
    <s v="Kfla_4008"/>
    <n v="1011"/>
    <m/>
    <m/>
  </r>
  <r>
    <x v="1"/>
    <x v="1"/>
    <s v="GCA_000024345.1"/>
    <s v="Primary Assembly"/>
    <s v="chromosome"/>
    <m/>
    <s v="CP001736.1"/>
    <n v="4291341"/>
    <n v="4292351"/>
    <s v="-"/>
    <s v="ADB33057.1"/>
    <m/>
    <m/>
    <s v="beta-lactamase"/>
    <m/>
    <m/>
    <s v="Kfla_4008"/>
    <n v="1011"/>
    <n v="336"/>
    <m/>
  </r>
  <r>
    <x v="0"/>
    <x v="0"/>
    <s v="GCA_000024345.1"/>
    <s v="Primary Assembly"/>
    <s v="chromosome"/>
    <m/>
    <s v="CP001736.1"/>
    <n v="4292348"/>
    <n v="4292584"/>
    <s v="-"/>
    <m/>
    <m/>
    <m/>
    <m/>
    <m/>
    <m/>
    <s v="Kfla_4009"/>
    <n v="237"/>
    <m/>
    <m/>
  </r>
  <r>
    <x v="1"/>
    <x v="1"/>
    <s v="GCA_000024345.1"/>
    <s v="Primary Assembly"/>
    <s v="chromosome"/>
    <m/>
    <s v="CP001736.1"/>
    <n v="4292348"/>
    <n v="4292584"/>
    <s v="-"/>
    <s v="ADB33058.1"/>
    <m/>
    <m/>
    <s v="hypothetical protein"/>
    <m/>
    <m/>
    <s v="Kfla_4009"/>
    <n v="237"/>
    <n v="78"/>
    <m/>
  </r>
  <r>
    <x v="0"/>
    <x v="0"/>
    <s v="GCA_000024345.1"/>
    <s v="Primary Assembly"/>
    <s v="chromosome"/>
    <m/>
    <s v="CP001736.1"/>
    <n v="4292720"/>
    <n v="4293835"/>
    <s v="+"/>
    <m/>
    <m/>
    <m/>
    <m/>
    <m/>
    <m/>
    <s v="Kfla_4010"/>
    <n v="1116"/>
    <m/>
    <m/>
  </r>
  <r>
    <x v="1"/>
    <x v="1"/>
    <s v="GCA_000024345.1"/>
    <s v="Primary Assembly"/>
    <s v="chromosome"/>
    <m/>
    <s v="CP001736.1"/>
    <n v="4292720"/>
    <n v="4293835"/>
    <s v="+"/>
    <s v="ADB33059.1"/>
    <m/>
    <m/>
    <s v="transcriptional regulator, MerR family"/>
    <m/>
    <m/>
    <s v="Kfla_4010"/>
    <n v="1116"/>
    <n v="371"/>
    <m/>
  </r>
  <r>
    <x v="0"/>
    <x v="0"/>
    <s v="GCA_000024345.1"/>
    <s v="Primary Assembly"/>
    <s v="chromosome"/>
    <m/>
    <s v="CP001736.1"/>
    <n v="4293893"/>
    <n v="4294147"/>
    <s v="-"/>
    <m/>
    <m/>
    <m/>
    <m/>
    <m/>
    <m/>
    <s v="Kfla_4011"/>
    <n v="255"/>
    <m/>
    <m/>
  </r>
  <r>
    <x v="1"/>
    <x v="1"/>
    <s v="GCA_000024345.1"/>
    <s v="Primary Assembly"/>
    <s v="chromosome"/>
    <m/>
    <s v="CP001736.1"/>
    <n v="4293893"/>
    <n v="4294147"/>
    <s v="-"/>
    <s v="ADB33060.1"/>
    <m/>
    <m/>
    <s v="conserved hypothetical protein"/>
    <m/>
    <m/>
    <s v="Kfla_4011"/>
    <n v="255"/>
    <n v="84"/>
    <m/>
  </r>
  <r>
    <x v="0"/>
    <x v="0"/>
    <s v="GCA_000024345.1"/>
    <s v="Primary Assembly"/>
    <s v="chromosome"/>
    <m/>
    <s v="CP001736.1"/>
    <n v="4294318"/>
    <n v="4294833"/>
    <s v="+"/>
    <m/>
    <m/>
    <m/>
    <m/>
    <m/>
    <m/>
    <s v="Kfla_4012"/>
    <n v="516"/>
    <m/>
    <m/>
  </r>
  <r>
    <x v="1"/>
    <x v="1"/>
    <s v="GCA_000024345.1"/>
    <s v="Primary Assembly"/>
    <s v="chromosome"/>
    <m/>
    <s v="CP001736.1"/>
    <n v="4294318"/>
    <n v="4294833"/>
    <s v="+"/>
    <s v="ADB33061.1"/>
    <m/>
    <m/>
    <s v="RNA polymerase, sigma-24 subunit, ECF subfamily"/>
    <m/>
    <m/>
    <s v="Kfla_4012"/>
    <n v="516"/>
    <n v="171"/>
    <m/>
  </r>
  <r>
    <x v="0"/>
    <x v="0"/>
    <s v="GCA_000024345.1"/>
    <s v="Primary Assembly"/>
    <s v="chromosome"/>
    <m/>
    <s v="CP001736.1"/>
    <n v="4294830"/>
    <n v="4296134"/>
    <s v="+"/>
    <m/>
    <m/>
    <m/>
    <m/>
    <m/>
    <m/>
    <s v="Kfla_4013"/>
    <n v="1305"/>
    <m/>
    <m/>
  </r>
  <r>
    <x v="1"/>
    <x v="1"/>
    <s v="GCA_000024345.1"/>
    <s v="Primary Assembly"/>
    <s v="chromosome"/>
    <m/>
    <s v="CP001736.1"/>
    <n v="4294830"/>
    <n v="4296134"/>
    <s v="+"/>
    <s v="ADB33062.1"/>
    <m/>
    <m/>
    <s v="hypothetical protein"/>
    <m/>
    <m/>
    <s v="Kfla_4013"/>
    <n v="1305"/>
    <n v="434"/>
    <m/>
  </r>
  <r>
    <x v="0"/>
    <x v="0"/>
    <s v="GCA_000024345.1"/>
    <s v="Primary Assembly"/>
    <s v="chromosome"/>
    <m/>
    <s v="CP001736.1"/>
    <n v="4296192"/>
    <n v="4296692"/>
    <s v="-"/>
    <m/>
    <m/>
    <m/>
    <m/>
    <m/>
    <m/>
    <s v="Kfla_4014"/>
    <n v="501"/>
    <m/>
    <m/>
  </r>
  <r>
    <x v="1"/>
    <x v="1"/>
    <s v="GCA_000024345.1"/>
    <s v="Primary Assembly"/>
    <s v="chromosome"/>
    <m/>
    <s v="CP001736.1"/>
    <n v="4296192"/>
    <n v="4296692"/>
    <s v="-"/>
    <s v="ADB33063.1"/>
    <m/>
    <m/>
    <s v="hypothetical protein"/>
    <m/>
    <m/>
    <s v="Kfla_4014"/>
    <n v="501"/>
    <n v="166"/>
    <m/>
  </r>
  <r>
    <x v="0"/>
    <x v="0"/>
    <s v="GCA_000024345.1"/>
    <s v="Primary Assembly"/>
    <s v="chromosome"/>
    <m/>
    <s v="CP001736.1"/>
    <n v="4296826"/>
    <n v="4297248"/>
    <s v="+"/>
    <m/>
    <m/>
    <m/>
    <m/>
    <m/>
    <m/>
    <s v="Kfla_4015"/>
    <n v="423"/>
    <m/>
    <m/>
  </r>
  <r>
    <x v="1"/>
    <x v="1"/>
    <s v="GCA_000024345.1"/>
    <s v="Primary Assembly"/>
    <s v="chromosome"/>
    <m/>
    <s v="CP001736.1"/>
    <n v="4296826"/>
    <n v="4297248"/>
    <s v="+"/>
    <s v="ADB33064.1"/>
    <m/>
    <m/>
    <s v="transcriptional regulator, MarR family"/>
    <m/>
    <m/>
    <s v="Kfla_4015"/>
    <n v="423"/>
    <n v="140"/>
    <m/>
  </r>
  <r>
    <x v="0"/>
    <x v="0"/>
    <s v="GCA_000024345.1"/>
    <s v="Primary Assembly"/>
    <s v="chromosome"/>
    <m/>
    <s v="CP001736.1"/>
    <n v="4297293"/>
    <n v="4298582"/>
    <s v="+"/>
    <m/>
    <m/>
    <m/>
    <m/>
    <m/>
    <m/>
    <s v="Kfla_4016"/>
    <n v="1290"/>
    <m/>
    <m/>
  </r>
  <r>
    <x v="1"/>
    <x v="1"/>
    <s v="GCA_000024345.1"/>
    <s v="Primary Assembly"/>
    <s v="chromosome"/>
    <m/>
    <s v="CP001736.1"/>
    <n v="4297293"/>
    <n v="4298582"/>
    <s v="+"/>
    <s v="ADB33065.1"/>
    <m/>
    <m/>
    <s v="Dyp-type peroxidase family"/>
    <m/>
    <m/>
    <s v="Kfla_4016"/>
    <n v="1290"/>
    <n v="429"/>
    <m/>
  </r>
  <r>
    <x v="0"/>
    <x v="0"/>
    <s v="GCA_000024345.1"/>
    <s v="Primary Assembly"/>
    <s v="chromosome"/>
    <m/>
    <s v="CP001736.1"/>
    <n v="4298595"/>
    <n v="4299581"/>
    <s v="-"/>
    <m/>
    <m/>
    <m/>
    <m/>
    <m/>
    <m/>
    <s v="Kfla_4017"/>
    <n v="987"/>
    <m/>
    <m/>
  </r>
  <r>
    <x v="1"/>
    <x v="1"/>
    <s v="GCA_000024345.1"/>
    <s v="Primary Assembly"/>
    <s v="chromosome"/>
    <m/>
    <s v="CP001736.1"/>
    <n v="4298595"/>
    <n v="4299581"/>
    <s v="-"/>
    <s v="ADB33066.1"/>
    <m/>
    <m/>
    <s v="transcriptional regulator, LysR family"/>
    <m/>
    <m/>
    <s v="Kfla_4017"/>
    <n v="987"/>
    <n v="328"/>
    <m/>
  </r>
  <r>
    <x v="0"/>
    <x v="0"/>
    <s v="GCA_000024345.1"/>
    <s v="Primary Assembly"/>
    <s v="chromosome"/>
    <m/>
    <s v="CP001736.1"/>
    <n v="4299671"/>
    <n v="4300969"/>
    <s v="-"/>
    <m/>
    <m/>
    <m/>
    <m/>
    <m/>
    <m/>
    <s v="Kfla_4018"/>
    <n v="1299"/>
    <m/>
    <m/>
  </r>
  <r>
    <x v="1"/>
    <x v="1"/>
    <s v="GCA_000024345.1"/>
    <s v="Primary Assembly"/>
    <s v="chromosome"/>
    <m/>
    <s v="CP001736.1"/>
    <n v="4299671"/>
    <n v="4300969"/>
    <s v="-"/>
    <s v="ADB33067.1"/>
    <m/>
    <m/>
    <s v="peptidase alpha-lytic pro domain protein"/>
    <m/>
    <m/>
    <s v="Kfla_4018"/>
    <n v="1299"/>
    <n v="432"/>
    <m/>
  </r>
  <r>
    <x v="0"/>
    <x v="0"/>
    <s v="GCA_000024345.1"/>
    <s v="Primary Assembly"/>
    <s v="chromosome"/>
    <m/>
    <s v="CP001736.1"/>
    <n v="4301162"/>
    <n v="4302610"/>
    <s v="-"/>
    <m/>
    <m/>
    <m/>
    <m/>
    <m/>
    <m/>
    <s v="Kfla_4019"/>
    <n v="1449"/>
    <m/>
    <m/>
  </r>
  <r>
    <x v="1"/>
    <x v="1"/>
    <s v="GCA_000024345.1"/>
    <s v="Primary Assembly"/>
    <s v="chromosome"/>
    <m/>
    <s v="CP001736.1"/>
    <n v="4301162"/>
    <n v="4302610"/>
    <s v="-"/>
    <s v="ADB33068.1"/>
    <m/>
    <m/>
    <s v="Pyridoxal-dependent decarboxylase"/>
    <m/>
    <m/>
    <s v="Kfla_4019"/>
    <n v="1449"/>
    <n v="482"/>
    <m/>
  </r>
  <r>
    <x v="0"/>
    <x v="0"/>
    <s v="GCA_000024345.1"/>
    <s v="Primary Assembly"/>
    <s v="chromosome"/>
    <m/>
    <s v="CP001736.1"/>
    <n v="4302649"/>
    <n v="4303410"/>
    <s v="-"/>
    <m/>
    <m/>
    <m/>
    <m/>
    <m/>
    <m/>
    <s v="Kfla_4020"/>
    <n v="762"/>
    <m/>
    <m/>
  </r>
  <r>
    <x v="1"/>
    <x v="1"/>
    <s v="GCA_000024345.1"/>
    <s v="Primary Assembly"/>
    <s v="chromosome"/>
    <m/>
    <s v="CP001736.1"/>
    <n v="4302649"/>
    <n v="4303410"/>
    <s v="-"/>
    <s v="ADB33069.1"/>
    <m/>
    <m/>
    <s v="transcriptional regulator, AraC family"/>
    <m/>
    <m/>
    <s v="Kfla_4020"/>
    <n v="762"/>
    <n v="253"/>
    <m/>
  </r>
  <r>
    <x v="0"/>
    <x v="0"/>
    <s v="GCA_000024345.1"/>
    <s v="Primary Assembly"/>
    <s v="chromosome"/>
    <m/>
    <s v="CP001736.1"/>
    <n v="4303526"/>
    <n v="4304323"/>
    <s v="-"/>
    <m/>
    <m/>
    <m/>
    <m/>
    <m/>
    <m/>
    <s v="Kfla_4021"/>
    <n v="798"/>
    <m/>
    <m/>
  </r>
  <r>
    <x v="1"/>
    <x v="1"/>
    <s v="GCA_000024345.1"/>
    <s v="Primary Assembly"/>
    <s v="chromosome"/>
    <m/>
    <s v="CP001736.1"/>
    <n v="4303526"/>
    <n v="4304323"/>
    <s v="-"/>
    <s v="ADB33070.1"/>
    <m/>
    <m/>
    <s v="hypothetical protein"/>
    <m/>
    <m/>
    <s v="Kfla_4021"/>
    <n v="798"/>
    <n v="265"/>
    <m/>
  </r>
  <r>
    <x v="0"/>
    <x v="0"/>
    <s v="GCA_000024345.1"/>
    <s v="Primary Assembly"/>
    <s v="chromosome"/>
    <m/>
    <s v="CP001736.1"/>
    <n v="4304519"/>
    <n v="4304860"/>
    <s v="+"/>
    <m/>
    <m/>
    <m/>
    <m/>
    <m/>
    <m/>
    <s v="Kfla_4022"/>
    <n v="342"/>
    <m/>
    <m/>
  </r>
  <r>
    <x v="1"/>
    <x v="1"/>
    <s v="GCA_000024345.1"/>
    <s v="Primary Assembly"/>
    <s v="chromosome"/>
    <m/>
    <s v="CP001736.1"/>
    <n v="4304519"/>
    <n v="4304860"/>
    <s v="+"/>
    <s v="ADB33071.1"/>
    <m/>
    <m/>
    <s v="YCII-related protein"/>
    <m/>
    <m/>
    <s v="Kfla_4022"/>
    <n v="342"/>
    <n v="113"/>
    <m/>
  </r>
  <r>
    <x v="0"/>
    <x v="0"/>
    <s v="GCA_000024345.1"/>
    <s v="Primary Assembly"/>
    <s v="chromosome"/>
    <m/>
    <s v="CP001736.1"/>
    <n v="4304857"/>
    <n v="4306056"/>
    <s v="+"/>
    <m/>
    <m/>
    <m/>
    <m/>
    <m/>
    <m/>
    <s v="Kfla_4023"/>
    <n v="1200"/>
    <m/>
    <m/>
  </r>
  <r>
    <x v="1"/>
    <x v="1"/>
    <s v="GCA_000024345.1"/>
    <s v="Primary Assembly"/>
    <s v="chromosome"/>
    <m/>
    <s v="CP001736.1"/>
    <n v="4304857"/>
    <n v="4306056"/>
    <s v="+"/>
    <s v="ADB33072.1"/>
    <m/>
    <m/>
    <s v="putative RNA polymerase, sigma-24 subunit, ECF subfamily"/>
    <m/>
    <m/>
    <s v="Kfla_4023"/>
    <n v="1200"/>
    <n v="399"/>
    <m/>
  </r>
  <r>
    <x v="0"/>
    <x v="0"/>
    <s v="GCA_000024345.1"/>
    <s v="Primary Assembly"/>
    <s v="chromosome"/>
    <m/>
    <s v="CP001736.1"/>
    <n v="4306059"/>
    <n v="4306679"/>
    <s v="+"/>
    <m/>
    <m/>
    <m/>
    <m/>
    <m/>
    <m/>
    <s v="Kfla_4024"/>
    <n v="621"/>
    <m/>
    <m/>
  </r>
  <r>
    <x v="1"/>
    <x v="1"/>
    <s v="GCA_000024345.1"/>
    <s v="Primary Assembly"/>
    <s v="chromosome"/>
    <m/>
    <s v="CP001736.1"/>
    <n v="4306059"/>
    <n v="4306679"/>
    <s v="+"/>
    <s v="ADB33073.1"/>
    <m/>
    <m/>
    <s v="GCN5-related N-acetyltransferase"/>
    <m/>
    <m/>
    <s v="Kfla_4024"/>
    <n v="621"/>
    <n v="206"/>
    <m/>
  </r>
  <r>
    <x v="0"/>
    <x v="0"/>
    <s v="GCA_000024345.1"/>
    <s v="Primary Assembly"/>
    <s v="chromosome"/>
    <m/>
    <s v="CP001736.1"/>
    <n v="4306700"/>
    <n v="4307896"/>
    <s v="-"/>
    <m/>
    <m/>
    <m/>
    <m/>
    <m/>
    <m/>
    <s v="Kfla_4025"/>
    <n v="1197"/>
    <m/>
    <m/>
  </r>
  <r>
    <x v="1"/>
    <x v="1"/>
    <s v="GCA_000024345.1"/>
    <s v="Primary Assembly"/>
    <s v="chromosome"/>
    <m/>
    <s v="CP001736.1"/>
    <n v="4306700"/>
    <n v="4307896"/>
    <s v="-"/>
    <s v="ADB33074.1"/>
    <m/>
    <m/>
    <s v="protein of unknown function DUF201"/>
    <m/>
    <m/>
    <s v="Kfla_4025"/>
    <n v="1197"/>
    <n v="398"/>
    <m/>
  </r>
  <r>
    <x v="0"/>
    <x v="0"/>
    <s v="GCA_000024345.1"/>
    <s v="Primary Assembly"/>
    <s v="chromosome"/>
    <m/>
    <s v="CP001736.1"/>
    <n v="4307893"/>
    <n v="4309062"/>
    <s v="-"/>
    <m/>
    <m/>
    <m/>
    <m/>
    <m/>
    <m/>
    <s v="Kfla_4026"/>
    <n v="1170"/>
    <m/>
    <m/>
  </r>
  <r>
    <x v="1"/>
    <x v="1"/>
    <s v="GCA_000024345.1"/>
    <s v="Primary Assembly"/>
    <s v="chromosome"/>
    <m/>
    <s v="CP001736.1"/>
    <n v="4307893"/>
    <n v="4309062"/>
    <s v="-"/>
    <s v="ADB33075.1"/>
    <m/>
    <m/>
    <s v="Cys/Met metabolism pyridoxal-phosphate-dependent protein"/>
    <m/>
    <m/>
    <s v="Kfla_4026"/>
    <n v="1170"/>
    <n v="389"/>
    <m/>
  </r>
  <r>
    <x v="0"/>
    <x v="0"/>
    <s v="GCA_000024345.1"/>
    <s v="Primary Assembly"/>
    <s v="chromosome"/>
    <m/>
    <s v="CP001736.1"/>
    <n v="4309369"/>
    <n v="4309830"/>
    <s v="+"/>
    <m/>
    <m/>
    <m/>
    <m/>
    <m/>
    <m/>
    <s v="Kfla_4027"/>
    <n v="462"/>
    <m/>
    <m/>
  </r>
  <r>
    <x v="1"/>
    <x v="1"/>
    <s v="GCA_000024345.1"/>
    <s v="Primary Assembly"/>
    <s v="chromosome"/>
    <m/>
    <s v="CP001736.1"/>
    <n v="4309369"/>
    <n v="4309830"/>
    <s v="+"/>
    <s v="ADB33076.1"/>
    <m/>
    <m/>
    <s v="glutathione-dependent formaldehyde-activating GFA"/>
    <m/>
    <m/>
    <s v="Kfla_4027"/>
    <n v="462"/>
    <n v="153"/>
    <m/>
  </r>
  <r>
    <x v="0"/>
    <x v="0"/>
    <s v="GCA_000024345.1"/>
    <s v="Primary Assembly"/>
    <s v="chromosome"/>
    <m/>
    <s v="CP001736.1"/>
    <n v="4309888"/>
    <n v="4310733"/>
    <s v="-"/>
    <m/>
    <m/>
    <m/>
    <m/>
    <m/>
    <m/>
    <s v="Kfla_4028"/>
    <n v="846"/>
    <m/>
    <m/>
  </r>
  <r>
    <x v="1"/>
    <x v="1"/>
    <s v="GCA_000024345.1"/>
    <s v="Primary Assembly"/>
    <s v="chromosome"/>
    <m/>
    <s v="CP001736.1"/>
    <n v="4309888"/>
    <n v="4310733"/>
    <s v="-"/>
    <s v="ADB33077.1"/>
    <m/>
    <m/>
    <s v="alpha/beta hydrolase fold protein"/>
    <m/>
    <m/>
    <s v="Kfla_4028"/>
    <n v="846"/>
    <n v="281"/>
    <m/>
  </r>
  <r>
    <x v="0"/>
    <x v="0"/>
    <s v="GCA_000024345.1"/>
    <s v="Primary Assembly"/>
    <s v="chromosome"/>
    <m/>
    <s v="CP001736.1"/>
    <n v="4310806"/>
    <n v="4311444"/>
    <s v="+"/>
    <m/>
    <m/>
    <m/>
    <m/>
    <m/>
    <m/>
    <s v="Kfla_4029"/>
    <n v="639"/>
    <m/>
    <m/>
  </r>
  <r>
    <x v="1"/>
    <x v="1"/>
    <s v="GCA_000024345.1"/>
    <s v="Primary Assembly"/>
    <s v="chromosome"/>
    <m/>
    <s v="CP001736.1"/>
    <n v="4310806"/>
    <n v="4311444"/>
    <s v="+"/>
    <s v="ADB33078.1"/>
    <m/>
    <m/>
    <s v="transcriptional regulator, TetR family"/>
    <m/>
    <m/>
    <s v="Kfla_4029"/>
    <n v="639"/>
    <n v="212"/>
    <m/>
  </r>
  <r>
    <x v="0"/>
    <x v="0"/>
    <s v="GCA_000024345.1"/>
    <s v="Primary Assembly"/>
    <s v="chromosome"/>
    <m/>
    <s v="CP001736.1"/>
    <n v="4311518"/>
    <n v="4312111"/>
    <s v="-"/>
    <m/>
    <m/>
    <m/>
    <m/>
    <m/>
    <m/>
    <s v="Kfla_4030"/>
    <n v="594"/>
    <m/>
    <m/>
  </r>
  <r>
    <x v="1"/>
    <x v="1"/>
    <s v="GCA_000024345.1"/>
    <s v="Primary Assembly"/>
    <s v="chromosome"/>
    <m/>
    <s v="CP001736.1"/>
    <n v="4311518"/>
    <n v="4312111"/>
    <s v="-"/>
    <s v="ADB33079.1"/>
    <m/>
    <m/>
    <s v="regulatory protein TetR"/>
    <m/>
    <m/>
    <s v="Kfla_4030"/>
    <n v="594"/>
    <n v="197"/>
    <m/>
  </r>
  <r>
    <x v="0"/>
    <x v="0"/>
    <s v="GCA_000024345.1"/>
    <s v="Primary Assembly"/>
    <s v="chromosome"/>
    <m/>
    <s v="CP001736.1"/>
    <n v="4312157"/>
    <n v="4313467"/>
    <s v="+"/>
    <m/>
    <m/>
    <m/>
    <m/>
    <m/>
    <m/>
    <s v="Kfla_4031"/>
    <n v="1311"/>
    <m/>
    <m/>
  </r>
  <r>
    <x v="1"/>
    <x v="1"/>
    <s v="GCA_000024345.1"/>
    <s v="Primary Assembly"/>
    <s v="chromosome"/>
    <m/>
    <s v="CP001736.1"/>
    <n v="4312157"/>
    <n v="4313467"/>
    <s v="+"/>
    <s v="ADB33080.1"/>
    <m/>
    <m/>
    <s v="conserved hypothetical protein"/>
    <m/>
    <m/>
    <s v="Kfla_4031"/>
    <n v="1311"/>
    <n v="436"/>
    <m/>
  </r>
  <r>
    <x v="0"/>
    <x v="0"/>
    <s v="GCA_000024345.1"/>
    <s v="Primary Assembly"/>
    <s v="chromosome"/>
    <m/>
    <s v="CP001736.1"/>
    <n v="4313590"/>
    <n v="4314141"/>
    <s v="+"/>
    <m/>
    <m/>
    <m/>
    <m/>
    <m/>
    <m/>
    <s v="Kfla_4032"/>
    <n v="552"/>
    <m/>
    <m/>
  </r>
  <r>
    <x v="1"/>
    <x v="1"/>
    <s v="GCA_000024345.1"/>
    <s v="Primary Assembly"/>
    <s v="chromosome"/>
    <m/>
    <s v="CP001736.1"/>
    <n v="4313590"/>
    <n v="4314141"/>
    <s v="+"/>
    <s v="ADB33081.1"/>
    <m/>
    <m/>
    <s v="hypothetical protein"/>
    <m/>
    <m/>
    <s v="Kfla_4032"/>
    <n v="552"/>
    <n v="183"/>
    <m/>
  </r>
  <r>
    <x v="0"/>
    <x v="0"/>
    <s v="GCA_000024345.1"/>
    <s v="Primary Assembly"/>
    <s v="chromosome"/>
    <m/>
    <s v="CP001736.1"/>
    <n v="4314256"/>
    <n v="4314873"/>
    <s v="+"/>
    <m/>
    <m/>
    <m/>
    <m/>
    <m/>
    <m/>
    <s v="Kfla_4033"/>
    <n v="618"/>
    <m/>
    <m/>
  </r>
  <r>
    <x v="1"/>
    <x v="1"/>
    <s v="GCA_000024345.1"/>
    <s v="Primary Assembly"/>
    <s v="chromosome"/>
    <m/>
    <s v="CP001736.1"/>
    <n v="4314256"/>
    <n v="4314873"/>
    <s v="+"/>
    <s v="ADB33082.1"/>
    <m/>
    <m/>
    <s v="FMN-binding negative transcriptional regulator"/>
    <m/>
    <m/>
    <s v="Kfla_4033"/>
    <n v="618"/>
    <n v="205"/>
    <m/>
  </r>
  <r>
    <x v="0"/>
    <x v="0"/>
    <s v="GCA_000024345.1"/>
    <s v="Primary Assembly"/>
    <s v="chromosome"/>
    <m/>
    <s v="CP001736.1"/>
    <n v="4314959"/>
    <n v="4315837"/>
    <s v="+"/>
    <m/>
    <m/>
    <m/>
    <m/>
    <m/>
    <m/>
    <s v="Kfla_4034"/>
    <n v="879"/>
    <m/>
    <m/>
  </r>
  <r>
    <x v="1"/>
    <x v="1"/>
    <s v="GCA_000024345.1"/>
    <s v="Primary Assembly"/>
    <s v="chromosome"/>
    <m/>
    <s v="CP001736.1"/>
    <n v="4314959"/>
    <n v="4315837"/>
    <s v="+"/>
    <s v="ADB33083.1"/>
    <m/>
    <m/>
    <s v="alpha/beta hydrolase fold protein"/>
    <m/>
    <m/>
    <s v="Kfla_4034"/>
    <n v="879"/>
    <n v="292"/>
    <m/>
  </r>
  <r>
    <x v="0"/>
    <x v="0"/>
    <s v="GCA_000024345.1"/>
    <s v="Primary Assembly"/>
    <s v="chromosome"/>
    <m/>
    <s v="CP001736.1"/>
    <n v="4315879"/>
    <n v="4317312"/>
    <s v="-"/>
    <m/>
    <m/>
    <m/>
    <m/>
    <m/>
    <m/>
    <s v="Kfla_4035"/>
    <n v="1434"/>
    <m/>
    <m/>
  </r>
  <r>
    <x v="1"/>
    <x v="1"/>
    <s v="GCA_000024345.1"/>
    <s v="Primary Assembly"/>
    <s v="chromosome"/>
    <m/>
    <s v="CP001736.1"/>
    <n v="4315879"/>
    <n v="4317312"/>
    <s v="-"/>
    <s v="ADB33084.1"/>
    <m/>
    <m/>
    <s v="Amidase"/>
    <m/>
    <m/>
    <s v="Kfla_4035"/>
    <n v="1434"/>
    <n v="477"/>
    <m/>
  </r>
  <r>
    <x v="0"/>
    <x v="0"/>
    <s v="GCA_000024345.1"/>
    <s v="Primary Assembly"/>
    <s v="chromosome"/>
    <m/>
    <s v="CP001736.1"/>
    <n v="4317394"/>
    <n v="4317981"/>
    <s v="+"/>
    <m/>
    <m/>
    <m/>
    <m/>
    <m/>
    <m/>
    <s v="Kfla_4036"/>
    <n v="588"/>
    <m/>
    <m/>
  </r>
  <r>
    <x v="1"/>
    <x v="1"/>
    <s v="GCA_000024345.1"/>
    <s v="Primary Assembly"/>
    <s v="chromosome"/>
    <m/>
    <s v="CP001736.1"/>
    <n v="4317394"/>
    <n v="4317981"/>
    <s v="+"/>
    <s v="ADB33085.1"/>
    <m/>
    <m/>
    <s v="transcriptional regulator, TetR family"/>
    <m/>
    <m/>
    <s v="Kfla_4036"/>
    <n v="588"/>
    <n v="195"/>
    <m/>
  </r>
  <r>
    <x v="0"/>
    <x v="0"/>
    <s v="GCA_000024345.1"/>
    <s v="Primary Assembly"/>
    <s v="chromosome"/>
    <m/>
    <s v="CP001736.1"/>
    <n v="4317978"/>
    <n v="4318535"/>
    <s v="-"/>
    <m/>
    <m/>
    <m/>
    <m/>
    <m/>
    <m/>
    <s v="Kfla_4037"/>
    <n v="558"/>
    <m/>
    <m/>
  </r>
  <r>
    <x v="1"/>
    <x v="1"/>
    <s v="GCA_000024345.1"/>
    <s v="Primary Assembly"/>
    <s v="chromosome"/>
    <m/>
    <s v="CP001736.1"/>
    <n v="4317978"/>
    <n v="4318535"/>
    <s v="-"/>
    <s v="ADB33086.1"/>
    <m/>
    <m/>
    <s v="hypothetical protein"/>
    <m/>
    <m/>
    <s v="Kfla_4037"/>
    <n v="558"/>
    <n v="185"/>
    <m/>
  </r>
  <r>
    <x v="0"/>
    <x v="0"/>
    <s v="GCA_000024345.1"/>
    <s v="Primary Assembly"/>
    <s v="chromosome"/>
    <m/>
    <s v="CP001736.1"/>
    <n v="4318532"/>
    <n v="4321582"/>
    <s v="-"/>
    <m/>
    <m/>
    <m/>
    <m/>
    <m/>
    <m/>
    <s v="Kfla_4038"/>
    <n v="3051"/>
    <m/>
    <m/>
  </r>
  <r>
    <x v="1"/>
    <x v="1"/>
    <s v="GCA_000024345.1"/>
    <s v="Primary Assembly"/>
    <s v="chromosome"/>
    <m/>
    <s v="CP001736.1"/>
    <n v="4318532"/>
    <n v="4321582"/>
    <s v="-"/>
    <s v="ADB33087.1"/>
    <m/>
    <m/>
    <s v="transcriptional regulator, winged helix family"/>
    <m/>
    <m/>
    <s v="Kfla_4038"/>
    <n v="3051"/>
    <n v="1016"/>
    <m/>
  </r>
  <r>
    <x v="0"/>
    <x v="0"/>
    <s v="GCA_000024345.1"/>
    <s v="Primary Assembly"/>
    <s v="chromosome"/>
    <m/>
    <s v="CP001736.1"/>
    <n v="4321674"/>
    <n v="4322414"/>
    <s v="+"/>
    <m/>
    <m/>
    <m/>
    <m/>
    <m/>
    <m/>
    <s v="Kfla_4039"/>
    <n v="741"/>
    <m/>
    <m/>
  </r>
  <r>
    <x v="1"/>
    <x v="1"/>
    <s v="GCA_000024345.1"/>
    <s v="Primary Assembly"/>
    <s v="chromosome"/>
    <m/>
    <s v="CP001736.1"/>
    <n v="4321674"/>
    <n v="4322414"/>
    <s v="+"/>
    <s v="ADB33088.1"/>
    <m/>
    <m/>
    <s v="short-chain dehydrogenase/reductase SDR"/>
    <m/>
    <m/>
    <s v="Kfla_4039"/>
    <n v="741"/>
    <n v="246"/>
    <m/>
  </r>
  <r>
    <x v="0"/>
    <x v="0"/>
    <s v="GCA_000024345.1"/>
    <s v="Primary Assembly"/>
    <s v="chromosome"/>
    <m/>
    <s v="CP001736.1"/>
    <n v="4322416"/>
    <n v="4322874"/>
    <s v="+"/>
    <m/>
    <m/>
    <m/>
    <m/>
    <m/>
    <m/>
    <s v="Kfla_4040"/>
    <n v="459"/>
    <m/>
    <m/>
  </r>
  <r>
    <x v="1"/>
    <x v="1"/>
    <s v="GCA_000024345.1"/>
    <s v="Primary Assembly"/>
    <s v="chromosome"/>
    <m/>
    <s v="CP001736.1"/>
    <n v="4322416"/>
    <n v="4322874"/>
    <s v="+"/>
    <s v="ADB33089.1"/>
    <m/>
    <m/>
    <s v="hypothetical protein"/>
    <m/>
    <m/>
    <s v="Kfla_4040"/>
    <n v="459"/>
    <n v="152"/>
    <m/>
  </r>
  <r>
    <x v="0"/>
    <x v="0"/>
    <s v="GCA_000024345.1"/>
    <s v="Primary Assembly"/>
    <s v="chromosome"/>
    <m/>
    <s v="CP001736.1"/>
    <n v="4322884"/>
    <n v="4326849"/>
    <s v="-"/>
    <m/>
    <m/>
    <m/>
    <m/>
    <m/>
    <m/>
    <s v="Kfla_4041"/>
    <n v="3966"/>
    <m/>
    <m/>
  </r>
  <r>
    <x v="1"/>
    <x v="1"/>
    <s v="GCA_000024345.1"/>
    <s v="Primary Assembly"/>
    <s v="chromosome"/>
    <m/>
    <s v="CP001736.1"/>
    <n v="4322884"/>
    <n v="4326849"/>
    <s v="-"/>
    <s v="ADB33090.1"/>
    <m/>
    <m/>
    <s v="Ricin B lectin"/>
    <m/>
    <m/>
    <s v="Kfla_4041"/>
    <n v="3966"/>
    <n v="1321"/>
    <m/>
  </r>
  <r>
    <x v="0"/>
    <x v="0"/>
    <s v="GCA_000024345.1"/>
    <s v="Primary Assembly"/>
    <s v="chromosome"/>
    <m/>
    <s v="CP001736.1"/>
    <n v="4327042"/>
    <n v="4333203"/>
    <s v="+"/>
    <m/>
    <m/>
    <m/>
    <m/>
    <m/>
    <m/>
    <s v="Kfla_4042"/>
    <n v="6162"/>
    <m/>
    <m/>
  </r>
  <r>
    <x v="1"/>
    <x v="1"/>
    <s v="GCA_000024345.1"/>
    <s v="Primary Assembly"/>
    <s v="chromosome"/>
    <m/>
    <s v="CP001736.1"/>
    <n v="4327042"/>
    <n v="4333203"/>
    <s v="+"/>
    <s v="ADB33091.1"/>
    <m/>
    <m/>
    <s v="YD repeat protein"/>
    <m/>
    <m/>
    <s v="Kfla_4042"/>
    <n v="6162"/>
    <n v="2053"/>
    <m/>
  </r>
  <r>
    <x v="0"/>
    <x v="0"/>
    <s v="GCA_000024345.1"/>
    <s v="Primary Assembly"/>
    <s v="chromosome"/>
    <m/>
    <s v="CP001736.1"/>
    <n v="4333259"/>
    <n v="4334197"/>
    <s v="-"/>
    <m/>
    <m/>
    <m/>
    <m/>
    <m/>
    <m/>
    <s v="Kfla_4043"/>
    <n v="939"/>
    <m/>
    <m/>
  </r>
  <r>
    <x v="1"/>
    <x v="1"/>
    <s v="GCA_000024345.1"/>
    <s v="Primary Assembly"/>
    <s v="chromosome"/>
    <m/>
    <s v="CP001736.1"/>
    <n v="4333259"/>
    <n v="4334197"/>
    <s v="-"/>
    <s v="ADB33092.1"/>
    <m/>
    <m/>
    <s v="hypothetical protein"/>
    <m/>
    <m/>
    <s v="Kfla_4043"/>
    <n v="939"/>
    <n v="312"/>
    <m/>
  </r>
  <r>
    <x v="0"/>
    <x v="0"/>
    <s v="GCA_000024345.1"/>
    <s v="Primary Assembly"/>
    <s v="chromosome"/>
    <m/>
    <s v="CP001736.1"/>
    <n v="4334557"/>
    <n v="4335051"/>
    <s v="+"/>
    <m/>
    <m/>
    <m/>
    <m/>
    <m/>
    <m/>
    <s v="Kfla_4044"/>
    <n v="495"/>
    <m/>
    <m/>
  </r>
  <r>
    <x v="1"/>
    <x v="1"/>
    <s v="GCA_000024345.1"/>
    <s v="Primary Assembly"/>
    <s v="chromosome"/>
    <m/>
    <s v="CP001736.1"/>
    <n v="4334557"/>
    <n v="4335051"/>
    <s v="+"/>
    <s v="ADB33093.1"/>
    <m/>
    <m/>
    <s v="RNA polymerase, sigma-24 subunit, ECF subfamily"/>
    <m/>
    <m/>
    <s v="Kfla_4044"/>
    <n v="495"/>
    <n v="164"/>
    <m/>
  </r>
  <r>
    <x v="0"/>
    <x v="0"/>
    <s v="GCA_000024345.1"/>
    <s v="Primary Assembly"/>
    <s v="chromosome"/>
    <m/>
    <s v="CP001736.1"/>
    <n v="4335048"/>
    <n v="4335881"/>
    <s v="+"/>
    <m/>
    <m/>
    <m/>
    <m/>
    <m/>
    <m/>
    <s v="Kfla_4045"/>
    <n v="834"/>
    <m/>
    <m/>
  </r>
  <r>
    <x v="1"/>
    <x v="1"/>
    <s v="GCA_000024345.1"/>
    <s v="Primary Assembly"/>
    <s v="chromosome"/>
    <m/>
    <s v="CP001736.1"/>
    <n v="4335048"/>
    <n v="4335881"/>
    <s v="+"/>
    <s v="ADB33094.1"/>
    <m/>
    <m/>
    <s v="hypothetical protein"/>
    <m/>
    <m/>
    <s v="Kfla_4045"/>
    <n v="834"/>
    <n v="277"/>
    <m/>
  </r>
  <r>
    <x v="0"/>
    <x v="0"/>
    <s v="GCA_000024345.1"/>
    <s v="Primary Assembly"/>
    <s v="chromosome"/>
    <m/>
    <s v="CP001736.1"/>
    <n v="4335960"/>
    <n v="4336526"/>
    <s v="+"/>
    <m/>
    <m/>
    <m/>
    <m/>
    <m/>
    <m/>
    <s v="Kfla_4046"/>
    <n v="567"/>
    <m/>
    <m/>
  </r>
  <r>
    <x v="1"/>
    <x v="1"/>
    <s v="GCA_000024345.1"/>
    <s v="Primary Assembly"/>
    <s v="chromosome"/>
    <m/>
    <s v="CP001736.1"/>
    <n v="4335960"/>
    <n v="4336526"/>
    <s v="+"/>
    <s v="ADB33095.1"/>
    <m/>
    <m/>
    <s v="GCN5-related N-acetyltransferase"/>
    <m/>
    <m/>
    <s v="Kfla_4046"/>
    <n v="567"/>
    <n v="188"/>
    <m/>
  </r>
  <r>
    <x v="0"/>
    <x v="0"/>
    <s v="GCA_000024345.1"/>
    <s v="Primary Assembly"/>
    <s v="chromosome"/>
    <m/>
    <s v="CP001736.1"/>
    <n v="4336523"/>
    <n v="4337098"/>
    <s v="-"/>
    <m/>
    <m/>
    <m/>
    <m/>
    <m/>
    <m/>
    <s v="Kfla_4047"/>
    <n v="576"/>
    <m/>
    <m/>
  </r>
  <r>
    <x v="1"/>
    <x v="1"/>
    <s v="GCA_000024345.1"/>
    <s v="Primary Assembly"/>
    <s v="chromosome"/>
    <m/>
    <s v="CP001736.1"/>
    <n v="4336523"/>
    <n v="4337098"/>
    <s v="-"/>
    <s v="ADB33096.1"/>
    <m/>
    <m/>
    <s v="protein of unknown function DUF1470"/>
    <m/>
    <m/>
    <s v="Kfla_4047"/>
    <n v="576"/>
    <n v="191"/>
    <m/>
  </r>
  <r>
    <x v="0"/>
    <x v="0"/>
    <s v="GCA_000024345.1"/>
    <s v="Primary Assembly"/>
    <s v="chromosome"/>
    <m/>
    <s v="CP001736.1"/>
    <n v="4337282"/>
    <n v="4337905"/>
    <s v="+"/>
    <m/>
    <m/>
    <m/>
    <m/>
    <m/>
    <m/>
    <s v="Kfla_4048"/>
    <n v="624"/>
    <m/>
    <m/>
  </r>
  <r>
    <x v="1"/>
    <x v="1"/>
    <s v="GCA_000024345.1"/>
    <s v="Primary Assembly"/>
    <s v="chromosome"/>
    <m/>
    <s v="CP001736.1"/>
    <n v="4337282"/>
    <n v="4337905"/>
    <s v="+"/>
    <s v="ADB33097.1"/>
    <m/>
    <m/>
    <s v="Lysine exporter protein (LYSE/YGGA)"/>
    <m/>
    <m/>
    <s v="Kfla_4048"/>
    <n v="624"/>
    <n v="207"/>
    <m/>
  </r>
  <r>
    <x v="0"/>
    <x v="0"/>
    <s v="GCA_000024345.1"/>
    <s v="Primary Assembly"/>
    <s v="chromosome"/>
    <m/>
    <s v="CP001736.1"/>
    <n v="4337936"/>
    <n v="4338325"/>
    <s v="-"/>
    <m/>
    <m/>
    <m/>
    <m/>
    <m/>
    <m/>
    <s v="Kfla_4049"/>
    <n v="390"/>
    <m/>
    <m/>
  </r>
  <r>
    <x v="1"/>
    <x v="1"/>
    <s v="GCA_000024345.1"/>
    <s v="Primary Assembly"/>
    <s v="chromosome"/>
    <m/>
    <s v="CP001736.1"/>
    <n v="4337936"/>
    <n v="4338325"/>
    <s v="-"/>
    <s v="ADB33098.1"/>
    <m/>
    <m/>
    <s v="4-oxalocrotonate tautomerase"/>
    <m/>
    <m/>
    <s v="Kfla_4049"/>
    <n v="390"/>
    <n v="129"/>
    <m/>
  </r>
  <r>
    <x v="0"/>
    <x v="0"/>
    <s v="GCA_000024345.1"/>
    <s v="Primary Assembly"/>
    <s v="chromosome"/>
    <m/>
    <s v="CP001736.1"/>
    <n v="4338391"/>
    <n v="4338768"/>
    <s v="-"/>
    <m/>
    <m/>
    <m/>
    <m/>
    <m/>
    <m/>
    <s v="Kfla_4050"/>
    <n v="378"/>
    <m/>
    <m/>
  </r>
  <r>
    <x v="1"/>
    <x v="1"/>
    <s v="GCA_000024345.1"/>
    <s v="Primary Assembly"/>
    <s v="chromosome"/>
    <m/>
    <s v="CP001736.1"/>
    <n v="4338391"/>
    <n v="4338768"/>
    <s v="-"/>
    <s v="ADB33099.1"/>
    <m/>
    <m/>
    <s v="bifunctional deaminase-reductase, C-terminal protein"/>
    <m/>
    <m/>
    <s v="Kfla_4050"/>
    <n v="378"/>
    <n v="125"/>
    <m/>
  </r>
  <r>
    <x v="0"/>
    <x v="0"/>
    <s v="GCA_000024345.1"/>
    <s v="Primary Assembly"/>
    <s v="chromosome"/>
    <m/>
    <s v="CP001736.1"/>
    <n v="4338948"/>
    <n v="4341794"/>
    <s v="-"/>
    <m/>
    <m/>
    <m/>
    <m/>
    <m/>
    <m/>
    <s v="Kfla_4051"/>
    <n v="2847"/>
    <m/>
    <m/>
  </r>
  <r>
    <x v="1"/>
    <x v="1"/>
    <s v="GCA_000024345.1"/>
    <s v="Primary Assembly"/>
    <s v="chromosome"/>
    <m/>
    <s v="CP001736.1"/>
    <n v="4338948"/>
    <n v="4341794"/>
    <s v="-"/>
    <s v="ADB33100.1"/>
    <m/>
    <m/>
    <s v="glycoside hydrolase family 31"/>
    <m/>
    <m/>
    <s v="Kfla_4051"/>
    <n v="2847"/>
    <n v="948"/>
    <m/>
  </r>
  <r>
    <x v="0"/>
    <x v="0"/>
    <s v="GCA_000024345.1"/>
    <s v="Primary Assembly"/>
    <s v="chromosome"/>
    <m/>
    <s v="CP001736.1"/>
    <n v="4341791"/>
    <n v="4345117"/>
    <s v="-"/>
    <m/>
    <m/>
    <m/>
    <m/>
    <m/>
    <m/>
    <s v="Kfla_4052"/>
    <n v="3327"/>
    <m/>
    <m/>
  </r>
  <r>
    <x v="1"/>
    <x v="1"/>
    <s v="GCA_000024345.1"/>
    <s v="Primary Assembly"/>
    <s v="chromosome"/>
    <m/>
    <s v="CP001736.1"/>
    <n v="4341791"/>
    <n v="4345117"/>
    <s v="-"/>
    <s v="ADB33101.1"/>
    <m/>
    <m/>
    <s v="glycoside hydrolase family 31"/>
    <m/>
    <m/>
    <s v="Kfla_4052"/>
    <n v="3327"/>
    <n v="1108"/>
    <m/>
  </r>
  <r>
    <x v="0"/>
    <x v="0"/>
    <s v="GCA_000024345.1"/>
    <s v="Primary Assembly"/>
    <s v="chromosome"/>
    <m/>
    <s v="CP001736.1"/>
    <n v="4345234"/>
    <n v="4346415"/>
    <s v="-"/>
    <m/>
    <m/>
    <m/>
    <m/>
    <m/>
    <m/>
    <s v="Kfla_4053"/>
    <n v="1182"/>
    <m/>
    <m/>
  </r>
  <r>
    <x v="1"/>
    <x v="1"/>
    <s v="GCA_000024345.1"/>
    <s v="Primary Assembly"/>
    <s v="chromosome"/>
    <m/>
    <s v="CP001736.1"/>
    <n v="4345234"/>
    <n v="4346415"/>
    <s v="-"/>
    <s v="ADB33102.1"/>
    <m/>
    <m/>
    <s v="ROK family protein"/>
    <m/>
    <m/>
    <s v="Kfla_4053"/>
    <n v="1182"/>
    <n v="393"/>
    <m/>
  </r>
  <r>
    <x v="0"/>
    <x v="0"/>
    <s v="GCA_000024345.1"/>
    <s v="Primary Assembly"/>
    <s v="chromosome"/>
    <m/>
    <s v="CP001736.1"/>
    <n v="4346597"/>
    <n v="4347778"/>
    <s v="-"/>
    <m/>
    <m/>
    <m/>
    <m/>
    <m/>
    <m/>
    <s v="Kfla_4054"/>
    <n v="1182"/>
    <m/>
    <m/>
  </r>
  <r>
    <x v="1"/>
    <x v="1"/>
    <s v="GCA_000024345.1"/>
    <s v="Primary Assembly"/>
    <s v="chromosome"/>
    <m/>
    <s v="CP001736.1"/>
    <n v="4346597"/>
    <n v="4347778"/>
    <s v="-"/>
    <s v="ADB33103.1"/>
    <m/>
    <m/>
    <s v="Epoxide hydrolase domain protein"/>
    <m/>
    <m/>
    <s v="Kfla_4054"/>
    <n v="1182"/>
    <n v="393"/>
    <m/>
  </r>
  <r>
    <x v="0"/>
    <x v="0"/>
    <s v="GCA_000024345.1"/>
    <s v="Primary Assembly"/>
    <s v="chromosome"/>
    <m/>
    <s v="CP001736.1"/>
    <n v="4347919"/>
    <n v="4350837"/>
    <s v="+"/>
    <m/>
    <m/>
    <m/>
    <m/>
    <m/>
    <m/>
    <s v="Kfla_4055"/>
    <n v="2919"/>
    <m/>
    <m/>
  </r>
  <r>
    <x v="1"/>
    <x v="1"/>
    <s v="GCA_000024345.1"/>
    <s v="Primary Assembly"/>
    <s v="chromosome"/>
    <m/>
    <s v="CP001736.1"/>
    <n v="4347919"/>
    <n v="4350837"/>
    <s v="+"/>
    <s v="ADB33104.1"/>
    <m/>
    <m/>
    <s v="transcriptional regulator, LuxR family"/>
    <m/>
    <m/>
    <s v="Kfla_4055"/>
    <n v="2919"/>
    <n v="972"/>
    <m/>
  </r>
  <r>
    <x v="0"/>
    <x v="0"/>
    <s v="GCA_000024345.1"/>
    <s v="Primary Assembly"/>
    <s v="chromosome"/>
    <m/>
    <s v="CP001736.1"/>
    <n v="4351043"/>
    <n v="4351162"/>
    <s v="+"/>
    <m/>
    <m/>
    <m/>
    <m/>
    <m/>
    <m/>
    <s v="Kfla_4056"/>
    <n v="120"/>
    <m/>
    <m/>
  </r>
  <r>
    <x v="1"/>
    <x v="1"/>
    <s v="GCA_000024345.1"/>
    <s v="Primary Assembly"/>
    <s v="chromosome"/>
    <m/>
    <s v="CP001736.1"/>
    <n v="4351043"/>
    <n v="4351162"/>
    <s v="+"/>
    <s v="ADB33105.1"/>
    <m/>
    <m/>
    <s v="hypothetical protein"/>
    <m/>
    <m/>
    <s v="Kfla_4056"/>
    <n v="120"/>
    <n v="39"/>
    <m/>
  </r>
  <r>
    <x v="0"/>
    <x v="0"/>
    <s v="GCA_000024345.1"/>
    <s v="Primary Assembly"/>
    <s v="chromosome"/>
    <m/>
    <s v="CP001736.1"/>
    <n v="4351293"/>
    <n v="4351565"/>
    <s v="-"/>
    <m/>
    <m/>
    <m/>
    <m/>
    <m/>
    <m/>
    <s v="Kfla_4057"/>
    <n v="273"/>
    <m/>
    <m/>
  </r>
  <r>
    <x v="1"/>
    <x v="1"/>
    <s v="GCA_000024345.1"/>
    <s v="Primary Assembly"/>
    <s v="chromosome"/>
    <m/>
    <s v="CP001736.1"/>
    <n v="4351293"/>
    <n v="4351565"/>
    <s v="-"/>
    <s v="ADB33106.1"/>
    <m/>
    <m/>
    <s v="sec-independent translocation protein mttA/Hcf106"/>
    <m/>
    <m/>
    <s v="Kfla_4057"/>
    <n v="273"/>
    <n v="90"/>
    <m/>
  </r>
  <r>
    <x v="0"/>
    <x v="0"/>
    <s v="GCA_000024345.1"/>
    <s v="Primary Assembly"/>
    <s v="chromosome"/>
    <m/>
    <s v="CP001736.1"/>
    <n v="4351801"/>
    <n v="4353036"/>
    <s v="-"/>
    <m/>
    <m/>
    <m/>
    <m/>
    <m/>
    <m/>
    <s v="Kfla_4058"/>
    <n v="1236"/>
    <m/>
    <m/>
  </r>
  <r>
    <x v="1"/>
    <x v="1"/>
    <s v="GCA_000024345.1"/>
    <s v="Primary Assembly"/>
    <s v="chromosome"/>
    <m/>
    <s v="CP001736.1"/>
    <n v="4351801"/>
    <n v="4353036"/>
    <s v="-"/>
    <s v="ADB33107.1"/>
    <m/>
    <m/>
    <s v="Mn2+/Fe2+ transporter, NRAMP family"/>
    <m/>
    <m/>
    <s v="Kfla_4058"/>
    <n v="1236"/>
    <n v="411"/>
    <m/>
  </r>
  <r>
    <x v="0"/>
    <x v="0"/>
    <s v="GCA_000024345.1"/>
    <s v="Primary Assembly"/>
    <s v="chromosome"/>
    <m/>
    <s v="CP001736.1"/>
    <n v="4353190"/>
    <n v="4353915"/>
    <s v="-"/>
    <m/>
    <m/>
    <m/>
    <m/>
    <m/>
    <m/>
    <s v="Kfla_4059"/>
    <n v="726"/>
    <m/>
    <m/>
  </r>
  <r>
    <x v="1"/>
    <x v="1"/>
    <s v="GCA_000024345.1"/>
    <s v="Primary Assembly"/>
    <s v="chromosome"/>
    <m/>
    <s v="CP001736.1"/>
    <n v="4353190"/>
    <n v="4353915"/>
    <s v="-"/>
    <s v="ADB33108.1"/>
    <m/>
    <m/>
    <s v="ANTAR domain protein with unknown sensor"/>
    <m/>
    <m/>
    <s v="Kfla_4059"/>
    <n v="726"/>
    <n v="241"/>
    <m/>
  </r>
  <r>
    <x v="0"/>
    <x v="0"/>
    <s v="GCA_000024345.1"/>
    <s v="Primary Assembly"/>
    <s v="chromosome"/>
    <m/>
    <s v="CP001736.1"/>
    <n v="4353961"/>
    <n v="4354722"/>
    <s v="-"/>
    <m/>
    <m/>
    <m/>
    <m/>
    <m/>
    <m/>
    <s v="Kfla_4060"/>
    <n v="762"/>
    <m/>
    <m/>
  </r>
  <r>
    <x v="1"/>
    <x v="1"/>
    <s v="GCA_000024345.1"/>
    <s v="Primary Assembly"/>
    <s v="chromosome"/>
    <m/>
    <s v="CP001736.1"/>
    <n v="4353961"/>
    <n v="4354722"/>
    <s v="-"/>
    <s v="ADB33109.1"/>
    <m/>
    <m/>
    <s v="hypothetical protein"/>
    <m/>
    <m/>
    <s v="Kfla_4060"/>
    <n v="762"/>
    <n v="253"/>
    <m/>
  </r>
  <r>
    <x v="0"/>
    <x v="0"/>
    <s v="GCA_000024345.1"/>
    <s v="Primary Assembly"/>
    <s v="chromosome"/>
    <m/>
    <s v="CP001736.1"/>
    <n v="4354948"/>
    <n v="4355619"/>
    <s v="-"/>
    <m/>
    <m/>
    <m/>
    <m/>
    <m/>
    <m/>
    <s v="Kfla_4061"/>
    <n v="672"/>
    <m/>
    <m/>
  </r>
  <r>
    <x v="1"/>
    <x v="1"/>
    <s v="GCA_000024345.1"/>
    <s v="Primary Assembly"/>
    <s v="chromosome"/>
    <m/>
    <s v="CP001736.1"/>
    <n v="4354948"/>
    <n v="4355619"/>
    <s v="-"/>
    <s v="ADB33110.1"/>
    <m/>
    <m/>
    <s v="beta-Ig-H3/fasciclin"/>
    <m/>
    <m/>
    <s v="Kfla_4061"/>
    <n v="672"/>
    <n v="223"/>
    <m/>
  </r>
  <r>
    <x v="0"/>
    <x v="0"/>
    <s v="GCA_000024345.1"/>
    <s v="Primary Assembly"/>
    <s v="chromosome"/>
    <m/>
    <s v="CP001736.1"/>
    <n v="4355925"/>
    <n v="4356380"/>
    <s v="+"/>
    <m/>
    <m/>
    <m/>
    <m/>
    <m/>
    <m/>
    <s v="Kfla_4062"/>
    <n v="456"/>
    <m/>
    <m/>
  </r>
  <r>
    <x v="1"/>
    <x v="1"/>
    <s v="GCA_000024345.1"/>
    <s v="Primary Assembly"/>
    <s v="chromosome"/>
    <m/>
    <s v="CP001736.1"/>
    <n v="4355925"/>
    <n v="4356380"/>
    <s v="+"/>
    <s v="ADB33111.1"/>
    <m/>
    <m/>
    <s v="hypothetical protein"/>
    <m/>
    <m/>
    <s v="Kfla_4062"/>
    <n v="456"/>
    <n v="151"/>
    <m/>
  </r>
  <r>
    <x v="0"/>
    <x v="0"/>
    <s v="GCA_000024345.1"/>
    <s v="Primary Assembly"/>
    <s v="chromosome"/>
    <m/>
    <s v="CP001736.1"/>
    <n v="4356474"/>
    <n v="4357049"/>
    <s v="-"/>
    <m/>
    <m/>
    <m/>
    <m/>
    <m/>
    <m/>
    <s v="Kfla_4063"/>
    <n v="576"/>
    <m/>
    <m/>
  </r>
  <r>
    <x v="1"/>
    <x v="1"/>
    <s v="GCA_000024345.1"/>
    <s v="Primary Assembly"/>
    <s v="chromosome"/>
    <m/>
    <s v="CP001736.1"/>
    <n v="4356474"/>
    <n v="4357049"/>
    <s v="-"/>
    <s v="ADB33112.1"/>
    <m/>
    <m/>
    <s v="protein of unknown function DUF1470"/>
    <m/>
    <m/>
    <s v="Kfla_4063"/>
    <n v="576"/>
    <n v="191"/>
    <m/>
  </r>
  <r>
    <x v="0"/>
    <x v="0"/>
    <s v="GCA_000024345.1"/>
    <s v="Primary Assembly"/>
    <s v="chromosome"/>
    <m/>
    <s v="CP001736.1"/>
    <n v="4357114"/>
    <n v="4358349"/>
    <s v="+"/>
    <m/>
    <m/>
    <m/>
    <m/>
    <m/>
    <m/>
    <s v="Kfla_4064"/>
    <n v="1236"/>
    <m/>
    <m/>
  </r>
  <r>
    <x v="1"/>
    <x v="1"/>
    <s v="GCA_000024345.1"/>
    <s v="Primary Assembly"/>
    <s v="chromosome"/>
    <m/>
    <s v="CP001736.1"/>
    <n v="4357114"/>
    <n v="4358349"/>
    <s v="+"/>
    <s v="ADB33113.1"/>
    <m/>
    <m/>
    <s v="major facilitator superfamily MFS_1"/>
    <m/>
    <m/>
    <s v="Kfla_4064"/>
    <n v="1236"/>
    <n v="411"/>
    <m/>
  </r>
  <r>
    <x v="0"/>
    <x v="0"/>
    <s v="GCA_000024345.1"/>
    <s v="Primary Assembly"/>
    <s v="chromosome"/>
    <m/>
    <s v="CP001736.1"/>
    <n v="4358404"/>
    <n v="4358829"/>
    <s v="-"/>
    <m/>
    <m/>
    <m/>
    <m/>
    <m/>
    <m/>
    <s v="Kfla_4065"/>
    <n v="426"/>
    <m/>
    <m/>
  </r>
  <r>
    <x v="1"/>
    <x v="1"/>
    <s v="GCA_000024345.1"/>
    <s v="Primary Assembly"/>
    <s v="chromosome"/>
    <m/>
    <s v="CP001736.1"/>
    <n v="4358404"/>
    <n v="4358829"/>
    <s v="-"/>
    <s v="ADB33114.1"/>
    <m/>
    <m/>
    <s v="hypothetical protein"/>
    <m/>
    <m/>
    <s v="Kfla_4065"/>
    <n v="426"/>
    <n v="141"/>
    <m/>
  </r>
  <r>
    <x v="0"/>
    <x v="0"/>
    <s v="GCA_000024345.1"/>
    <s v="Primary Assembly"/>
    <s v="chromosome"/>
    <m/>
    <s v="CP001736.1"/>
    <n v="4358970"/>
    <n v="4360193"/>
    <s v="-"/>
    <m/>
    <m/>
    <m/>
    <m/>
    <m/>
    <m/>
    <s v="Kfla_4066"/>
    <n v="1224"/>
    <m/>
    <m/>
  </r>
  <r>
    <x v="1"/>
    <x v="1"/>
    <s v="GCA_000024345.1"/>
    <s v="Primary Assembly"/>
    <s v="chromosome"/>
    <m/>
    <s v="CP001736.1"/>
    <n v="4358970"/>
    <n v="4360193"/>
    <s v="-"/>
    <s v="ADB33115.1"/>
    <m/>
    <m/>
    <s v="conserved hypothetical protein"/>
    <m/>
    <m/>
    <s v="Kfla_4066"/>
    <n v="1224"/>
    <n v="407"/>
    <m/>
  </r>
  <r>
    <x v="0"/>
    <x v="0"/>
    <s v="GCA_000024345.1"/>
    <s v="Primary Assembly"/>
    <s v="chromosome"/>
    <m/>
    <s v="CP001736.1"/>
    <n v="4360204"/>
    <n v="4361133"/>
    <s v="-"/>
    <m/>
    <m/>
    <m/>
    <m/>
    <m/>
    <m/>
    <s v="Kfla_4067"/>
    <n v="930"/>
    <m/>
    <m/>
  </r>
  <r>
    <x v="1"/>
    <x v="1"/>
    <s v="GCA_000024345.1"/>
    <s v="Primary Assembly"/>
    <s v="chromosome"/>
    <m/>
    <s v="CP001736.1"/>
    <n v="4360204"/>
    <n v="4361133"/>
    <s v="-"/>
    <s v="ADB33116.1"/>
    <m/>
    <m/>
    <s v="transcriptional regulator, RpiR family"/>
    <m/>
    <m/>
    <s v="Kfla_4067"/>
    <n v="930"/>
    <n v="309"/>
    <m/>
  </r>
  <r>
    <x v="0"/>
    <x v="0"/>
    <s v="GCA_000024345.1"/>
    <s v="Primary Assembly"/>
    <s v="chromosome"/>
    <m/>
    <s v="CP001736.1"/>
    <n v="4361259"/>
    <n v="4362290"/>
    <s v="-"/>
    <m/>
    <m/>
    <m/>
    <m/>
    <m/>
    <m/>
    <s v="Kfla_4068"/>
    <n v="1032"/>
    <m/>
    <m/>
  </r>
  <r>
    <x v="1"/>
    <x v="1"/>
    <s v="GCA_000024345.1"/>
    <s v="Primary Assembly"/>
    <s v="chromosome"/>
    <m/>
    <s v="CP001736.1"/>
    <n v="4361259"/>
    <n v="4362290"/>
    <s v="-"/>
    <s v="ADB33117.1"/>
    <m/>
    <m/>
    <s v="aminoglycoside phosphotransferase"/>
    <m/>
    <m/>
    <s v="Kfla_4068"/>
    <n v="1032"/>
    <n v="343"/>
    <m/>
  </r>
  <r>
    <x v="0"/>
    <x v="0"/>
    <s v="GCA_000024345.1"/>
    <s v="Primary Assembly"/>
    <s v="chromosome"/>
    <m/>
    <s v="CP001736.1"/>
    <n v="4362457"/>
    <n v="4363155"/>
    <s v="+"/>
    <m/>
    <m/>
    <m/>
    <m/>
    <m/>
    <m/>
    <s v="Kfla_4069"/>
    <n v="699"/>
    <m/>
    <m/>
  </r>
  <r>
    <x v="1"/>
    <x v="1"/>
    <s v="GCA_000024345.1"/>
    <s v="Primary Assembly"/>
    <s v="chromosome"/>
    <m/>
    <s v="CP001736.1"/>
    <n v="4362457"/>
    <n v="4363155"/>
    <s v="+"/>
    <s v="ADB33118.1"/>
    <m/>
    <m/>
    <s v="hypothetical protein"/>
    <m/>
    <m/>
    <s v="Kfla_4069"/>
    <n v="699"/>
    <n v="232"/>
    <m/>
  </r>
  <r>
    <x v="0"/>
    <x v="0"/>
    <s v="GCA_000024345.1"/>
    <s v="Primary Assembly"/>
    <s v="chromosome"/>
    <m/>
    <s v="CP001736.1"/>
    <n v="4363430"/>
    <n v="4364161"/>
    <s v="+"/>
    <m/>
    <m/>
    <m/>
    <m/>
    <m/>
    <m/>
    <s v="Kfla_4070"/>
    <n v="732"/>
    <m/>
    <m/>
  </r>
  <r>
    <x v="1"/>
    <x v="1"/>
    <s v="GCA_000024345.1"/>
    <s v="Primary Assembly"/>
    <s v="chromosome"/>
    <m/>
    <s v="CP001736.1"/>
    <n v="4363430"/>
    <n v="4364161"/>
    <s v="+"/>
    <s v="ADB33119.1"/>
    <m/>
    <m/>
    <s v="hypothetical protein"/>
    <m/>
    <m/>
    <s v="Kfla_4070"/>
    <n v="732"/>
    <n v="243"/>
    <m/>
  </r>
  <r>
    <x v="0"/>
    <x v="0"/>
    <s v="GCA_000024345.1"/>
    <s v="Primary Assembly"/>
    <s v="chromosome"/>
    <m/>
    <s v="CP001736.1"/>
    <n v="4364149"/>
    <n v="4364574"/>
    <s v="-"/>
    <m/>
    <m/>
    <m/>
    <m/>
    <m/>
    <m/>
    <s v="Kfla_4071"/>
    <n v="426"/>
    <m/>
    <m/>
  </r>
  <r>
    <x v="1"/>
    <x v="1"/>
    <s v="GCA_000024345.1"/>
    <s v="Primary Assembly"/>
    <s v="chromosome"/>
    <m/>
    <s v="CP001736.1"/>
    <n v="4364149"/>
    <n v="4364574"/>
    <s v="-"/>
    <s v="ADB33120.1"/>
    <m/>
    <m/>
    <s v="Fe2+/Zn2+ uptake regulation protein-like protein"/>
    <m/>
    <m/>
    <s v="Kfla_4071"/>
    <n v="426"/>
    <n v="141"/>
    <m/>
  </r>
  <r>
    <x v="0"/>
    <x v="4"/>
    <s v="GCA_000024345.1"/>
    <s v="Primary Assembly"/>
    <s v="chromosome"/>
    <m/>
    <s v="CP001736.1"/>
    <n v="4364664"/>
    <n v="4365858"/>
    <s v="-"/>
    <m/>
    <m/>
    <m/>
    <m/>
    <m/>
    <m/>
    <s v="Kfla_4072"/>
    <n v="1195"/>
    <m/>
    <s v="pseudo"/>
  </r>
  <r>
    <x v="0"/>
    <x v="0"/>
    <s v="GCA_000024345.1"/>
    <s v="Primary Assembly"/>
    <s v="chromosome"/>
    <m/>
    <s v="CP001736.1"/>
    <n v="4365905"/>
    <n v="4366852"/>
    <s v="-"/>
    <m/>
    <m/>
    <m/>
    <m/>
    <m/>
    <m/>
    <s v="Kfla_4073"/>
    <n v="948"/>
    <m/>
    <m/>
  </r>
  <r>
    <x v="1"/>
    <x v="1"/>
    <s v="GCA_000024345.1"/>
    <s v="Primary Assembly"/>
    <s v="chromosome"/>
    <m/>
    <s v="CP001736.1"/>
    <n v="4365905"/>
    <n v="4366852"/>
    <s v="-"/>
    <s v="ADB33121.1"/>
    <m/>
    <m/>
    <s v="periplasmic solute binding protein"/>
    <m/>
    <m/>
    <s v="Kfla_4073"/>
    <n v="948"/>
    <n v="315"/>
    <m/>
  </r>
  <r>
    <x v="0"/>
    <x v="0"/>
    <s v="GCA_000024345.1"/>
    <s v="Primary Assembly"/>
    <s v="chromosome"/>
    <m/>
    <s v="CP001736.1"/>
    <n v="4366849"/>
    <n v="4368054"/>
    <s v="-"/>
    <m/>
    <m/>
    <m/>
    <m/>
    <m/>
    <m/>
    <s v="Kfla_4074"/>
    <n v="1206"/>
    <m/>
    <m/>
  </r>
  <r>
    <x v="1"/>
    <x v="1"/>
    <s v="GCA_000024345.1"/>
    <s v="Primary Assembly"/>
    <s v="chromosome"/>
    <m/>
    <s v="CP001736.1"/>
    <n v="4366849"/>
    <n v="4368054"/>
    <s v="-"/>
    <s v="ADB33122.1"/>
    <m/>
    <m/>
    <s v="hypothetical protein"/>
    <m/>
    <m/>
    <s v="Kfla_4074"/>
    <n v="1206"/>
    <n v="401"/>
    <m/>
  </r>
  <r>
    <x v="0"/>
    <x v="0"/>
    <s v="GCA_000024345.1"/>
    <s v="Primary Assembly"/>
    <s v="chromosome"/>
    <m/>
    <s v="CP001736.1"/>
    <n v="4368051"/>
    <n v="4368929"/>
    <s v="-"/>
    <m/>
    <m/>
    <m/>
    <m/>
    <m/>
    <m/>
    <s v="Kfla_4075"/>
    <n v="879"/>
    <m/>
    <m/>
  </r>
  <r>
    <x v="1"/>
    <x v="1"/>
    <s v="GCA_000024345.1"/>
    <s v="Primary Assembly"/>
    <s v="chromosome"/>
    <m/>
    <s v="CP001736.1"/>
    <n v="4368051"/>
    <n v="4368929"/>
    <s v="-"/>
    <s v="ADB33123.1"/>
    <m/>
    <m/>
    <s v="ABC-3 protein"/>
    <m/>
    <m/>
    <s v="Kfla_4075"/>
    <n v="879"/>
    <n v="292"/>
    <m/>
  </r>
  <r>
    <x v="0"/>
    <x v="0"/>
    <s v="GCA_000024345.1"/>
    <s v="Primary Assembly"/>
    <s v="chromosome"/>
    <m/>
    <s v="CP001736.1"/>
    <n v="4368975"/>
    <n v="4369691"/>
    <s v="+"/>
    <m/>
    <m/>
    <m/>
    <m/>
    <m/>
    <m/>
    <s v="Kfla_4076"/>
    <n v="717"/>
    <m/>
    <m/>
  </r>
  <r>
    <x v="1"/>
    <x v="1"/>
    <s v="GCA_000024345.1"/>
    <s v="Primary Assembly"/>
    <s v="chromosome"/>
    <m/>
    <s v="CP001736.1"/>
    <n v="4368975"/>
    <n v="4369691"/>
    <s v="+"/>
    <s v="ADB33124.1"/>
    <m/>
    <m/>
    <s v="ABC transporter related protein"/>
    <m/>
    <m/>
    <s v="Kfla_4076"/>
    <n v="717"/>
    <n v="238"/>
    <m/>
  </r>
  <r>
    <x v="0"/>
    <x v="4"/>
    <s v="GCA_000024345.1"/>
    <s v="Primary Assembly"/>
    <s v="chromosome"/>
    <m/>
    <s v="CP001736.1"/>
    <n v="4369826"/>
    <n v="4370228"/>
    <s v="-"/>
    <m/>
    <m/>
    <m/>
    <m/>
    <m/>
    <m/>
    <s v="Kfla_4077"/>
    <n v="403"/>
    <m/>
    <s v="pseudo"/>
  </r>
  <r>
    <x v="0"/>
    <x v="0"/>
    <s v="GCA_000024345.1"/>
    <s v="Primary Assembly"/>
    <s v="chromosome"/>
    <m/>
    <s v="CP001736.1"/>
    <n v="4370272"/>
    <n v="4371270"/>
    <s v="-"/>
    <m/>
    <m/>
    <m/>
    <m/>
    <m/>
    <m/>
    <s v="Kfla_4078"/>
    <n v="999"/>
    <m/>
    <m/>
  </r>
  <r>
    <x v="1"/>
    <x v="1"/>
    <s v="GCA_000024345.1"/>
    <s v="Primary Assembly"/>
    <s v="chromosome"/>
    <m/>
    <s v="CP001736.1"/>
    <n v="4370272"/>
    <n v="4371270"/>
    <s v="-"/>
    <s v="ADB33125.1"/>
    <m/>
    <m/>
    <s v="periplasmic binding protein"/>
    <m/>
    <m/>
    <s v="Kfla_4078"/>
    <n v="999"/>
    <n v="332"/>
    <m/>
  </r>
  <r>
    <x v="0"/>
    <x v="0"/>
    <s v="GCA_000024345.1"/>
    <s v="Primary Assembly"/>
    <s v="chromosome"/>
    <m/>
    <s v="CP001736.1"/>
    <n v="4371267"/>
    <n v="4372055"/>
    <s v="-"/>
    <m/>
    <m/>
    <m/>
    <m/>
    <m/>
    <m/>
    <s v="Kfla_4079"/>
    <n v="789"/>
    <m/>
    <m/>
  </r>
  <r>
    <x v="1"/>
    <x v="1"/>
    <s v="GCA_000024345.1"/>
    <s v="Primary Assembly"/>
    <s v="chromosome"/>
    <m/>
    <s v="CP001736.1"/>
    <n v="4371267"/>
    <n v="4372055"/>
    <s v="-"/>
    <s v="ADB33126.1"/>
    <m/>
    <m/>
    <s v="ABC transporter related protein"/>
    <m/>
    <m/>
    <s v="Kfla_4079"/>
    <n v="789"/>
    <n v="262"/>
    <m/>
  </r>
  <r>
    <x v="0"/>
    <x v="0"/>
    <s v="GCA_000024345.1"/>
    <s v="Primary Assembly"/>
    <s v="chromosome"/>
    <m/>
    <s v="CP001736.1"/>
    <n v="4372057"/>
    <n v="4373157"/>
    <s v="-"/>
    <m/>
    <m/>
    <m/>
    <m/>
    <m/>
    <m/>
    <s v="Kfla_4080"/>
    <n v="1101"/>
    <m/>
    <m/>
  </r>
  <r>
    <x v="1"/>
    <x v="1"/>
    <s v="GCA_000024345.1"/>
    <s v="Primary Assembly"/>
    <s v="chromosome"/>
    <m/>
    <s v="CP001736.1"/>
    <n v="4372057"/>
    <n v="4373157"/>
    <s v="-"/>
    <s v="ADB33127.1"/>
    <m/>
    <m/>
    <s v="transport system permease protein"/>
    <m/>
    <m/>
    <s v="Kfla_4080"/>
    <n v="1101"/>
    <n v="366"/>
    <m/>
  </r>
  <r>
    <x v="0"/>
    <x v="0"/>
    <s v="GCA_000024345.1"/>
    <s v="Primary Assembly"/>
    <s v="chromosome"/>
    <m/>
    <s v="CP001736.1"/>
    <n v="4373150"/>
    <n v="4373965"/>
    <s v="-"/>
    <m/>
    <m/>
    <m/>
    <m/>
    <m/>
    <m/>
    <s v="Kfla_4081"/>
    <n v="816"/>
    <m/>
    <m/>
  </r>
  <r>
    <x v="1"/>
    <x v="1"/>
    <s v="GCA_000024345.1"/>
    <s v="Primary Assembly"/>
    <s v="chromosome"/>
    <m/>
    <s v="CP001736.1"/>
    <n v="4373150"/>
    <n v="4373965"/>
    <s v="-"/>
    <s v="ADB33128.1"/>
    <m/>
    <m/>
    <s v="Methyltransferase type 11"/>
    <m/>
    <m/>
    <s v="Kfla_4081"/>
    <n v="816"/>
    <n v="271"/>
    <m/>
  </r>
  <r>
    <x v="0"/>
    <x v="0"/>
    <s v="GCA_000024345.1"/>
    <s v="Primary Assembly"/>
    <s v="chromosome"/>
    <m/>
    <s v="CP001736.1"/>
    <n v="4374129"/>
    <n v="4374884"/>
    <s v="+"/>
    <m/>
    <m/>
    <m/>
    <m/>
    <m/>
    <m/>
    <s v="Kfla_4082"/>
    <n v="756"/>
    <m/>
    <m/>
  </r>
  <r>
    <x v="1"/>
    <x v="1"/>
    <s v="GCA_000024345.1"/>
    <s v="Primary Assembly"/>
    <s v="chromosome"/>
    <m/>
    <s v="CP001736.1"/>
    <n v="4374129"/>
    <n v="4374884"/>
    <s v="+"/>
    <s v="ADB33129.1"/>
    <m/>
    <m/>
    <s v="Methyltransferase type 11"/>
    <m/>
    <m/>
    <s v="Kfla_4082"/>
    <n v="756"/>
    <n v="251"/>
    <m/>
  </r>
  <r>
    <x v="0"/>
    <x v="0"/>
    <s v="GCA_000024345.1"/>
    <s v="Primary Assembly"/>
    <s v="chromosome"/>
    <m/>
    <s v="CP001736.1"/>
    <n v="4374950"/>
    <n v="4375888"/>
    <s v="+"/>
    <m/>
    <m/>
    <m/>
    <m/>
    <m/>
    <m/>
    <s v="Kfla_4083"/>
    <n v="939"/>
    <m/>
    <m/>
  </r>
  <r>
    <x v="1"/>
    <x v="1"/>
    <s v="GCA_000024345.1"/>
    <s v="Primary Assembly"/>
    <s v="chromosome"/>
    <m/>
    <s v="CP001736.1"/>
    <n v="4374950"/>
    <n v="4375888"/>
    <s v="+"/>
    <s v="ADB33130.1"/>
    <m/>
    <m/>
    <s v="aldo/keto reductase"/>
    <m/>
    <m/>
    <s v="Kfla_4083"/>
    <n v="939"/>
    <n v="312"/>
    <m/>
  </r>
  <r>
    <x v="0"/>
    <x v="0"/>
    <s v="GCA_000024345.1"/>
    <s v="Primary Assembly"/>
    <s v="chromosome"/>
    <m/>
    <s v="CP001736.1"/>
    <n v="4375954"/>
    <n v="4379094"/>
    <s v="-"/>
    <m/>
    <m/>
    <m/>
    <m/>
    <m/>
    <m/>
    <s v="Kfla_4084"/>
    <n v="3141"/>
    <m/>
    <m/>
  </r>
  <r>
    <x v="1"/>
    <x v="1"/>
    <s v="GCA_000024345.1"/>
    <s v="Primary Assembly"/>
    <s v="chromosome"/>
    <m/>
    <s v="CP001736.1"/>
    <n v="4375954"/>
    <n v="4379094"/>
    <s v="-"/>
    <s v="ADB33131.1"/>
    <m/>
    <m/>
    <s v="transcriptional regulator, winged helix family"/>
    <m/>
    <m/>
    <s v="Kfla_4084"/>
    <n v="3141"/>
    <n v="1046"/>
    <m/>
  </r>
  <r>
    <x v="0"/>
    <x v="0"/>
    <s v="GCA_000024345.1"/>
    <s v="Primary Assembly"/>
    <s v="chromosome"/>
    <m/>
    <s v="CP001736.1"/>
    <n v="4379219"/>
    <n v="4380766"/>
    <s v="+"/>
    <m/>
    <m/>
    <m/>
    <m/>
    <m/>
    <m/>
    <s v="Kfla_4085"/>
    <n v="1548"/>
    <m/>
    <m/>
  </r>
  <r>
    <x v="1"/>
    <x v="1"/>
    <s v="GCA_000024345.1"/>
    <s v="Primary Assembly"/>
    <s v="chromosome"/>
    <m/>
    <s v="CP001736.1"/>
    <n v="4379219"/>
    <n v="4380766"/>
    <s v="+"/>
    <s v="ADB33132.1"/>
    <m/>
    <m/>
    <s v="major facilitator superfamily MFS_1"/>
    <m/>
    <m/>
    <s v="Kfla_4085"/>
    <n v="1548"/>
    <n v="515"/>
    <m/>
  </r>
  <r>
    <x v="0"/>
    <x v="0"/>
    <s v="GCA_000024345.1"/>
    <s v="Primary Assembly"/>
    <s v="chromosome"/>
    <m/>
    <s v="CP001736.1"/>
    <n v="4380887"/>
    <n v="4381543"/>
    <s v="+"/>
    <m/>
    <m/>
    <m/>
    <m/>
    <m/>
    <m/>
    <s v="Kfla_4086"/>
    <n v="657"/>
    <m/>
    <m/>
  </r>
  <r>
    <x v="1"/>
    <x v="1"/>
    <s v="GCA_000024345.1"/>
    <s v="Primary Assembly"/>
    <s v="chromosome"/>
    <m/>
    <s v="CP001736.1"/>
    <n v="4380887"/>
    <n v="4381543"/>
    <s v="+"/>
    <s v="ADB33133.1"/>
    <m/>
    <m/>
    <s v="NAD(P)H dehydrogenase (quinone)"/>
    <m/>
    <m/>
    <s v="Kfla_4086"/>
    <n v="657"/>
    <n v="218"/>
    <m/>
  </r>
  <r>
    <x v="0"/>
    <x v="0"/>
    <s v="GCA_000024345.1"/>
    <s v="Primary Assembly"/>
    <s v="chromosome"/>
    <m/>
    <s v="CP001736.1"/>
    <n v="4381575"/>
    <n v="4382801"/>
    <s v="-"/>
    <m/>
    <m/>
    <m/>
    <m/>
    <m/>
    <m/>
    <s v="Kfla_4087"/>
    <n v="1227"/>
    <m/>
    <m/>
  </r>
  <r>
    <x v="1"/>
    <x v="1"/>
    <s v="GCA_000024345.1"/>
    <s v="Primary Assembly"/>
    <s v="chromosome"/>
    <m/>
    <s v="CP001736.1"/>
    <n v="4381575"/>
    <n v="4382801"/>
    <s v="-"/>
    <s v="ADB33134.1"/>
    <m/>
    <m/>
    <s v="major facilitator superfamily MFS_1"/>
    <m/>
    <m/>
    <s v="Kfla_4087"/>
    <n v="1227"/>
    <n v="408"/>
    <m/>
  </r>
  <r>
    <x v="0"/>
    <x v="0"/>
    <s v="GCA_000024345.1"/>
    <s v="Primary Assembly"/>
    <s v="chromosome"/>
    <m/>
    <s v="CP001736.1"/>
    <n v="4382889"/>
    <n v="4383746"/>
    <s v="-"/>
    <m/>
    <m/>
    <m/>
    <m/>
    <m/>
    <m/>
    <s v="Kfla_4088"/>
    <n v="858"/>
    <m/>
    <m/>
  </r>
  <r>
    <x v="1"/>
    <x v="1"/>
    <s v="GCA_000024345.1"/>
    <s v="Primary Assembly"/>
    <s v="chromosome"/>
    <m/>
    <s v="CP001736.1"/>
    <n v="4382889"/>
    <n v="4383746"/>
    <s v="-"/>
    <s v="ADB33135.1"/>
    <m/>
    <m/>
    <s v="alpha/beta hydrolase fold protein"/>
    <m/>
    <m/>
    <s v="Kfla_4088"/>
    <n v="858"/>
    <n v="285"/>
    <m/>
  </r>
  <r>
    <x v="0"/>
    <x v="0"/>
    <s v="GCA_000024345.1"/>
    <s v="Primary Assembly"/>
    <s v="chromosome"/>
    <m/>
    <s v="CP001736.1"/>
    <n v="4383884"/>
    <n v="4384843"/>
    <s v="-"/>
    <m/>
    <m/>
    <m/>
    <m/>
    <m/>
    <m/>
    <s v="Kfla_4089"/>
    <n v="960"/>
    <m/>
    <m/>
  </r>
  <r>
    <x v="1"/>
    <x v="1"/>
    <s v="GCA_000024345.1"/>
    <s v="Primary Assembly"/>
    <s v="chromosome"/>
    <m/>
    <s v="CP001736.1"/>
    <n v="4383884"/>
    <n v="4384843"/>
    <s v="-"/>
    <s v="ADB33136.1"/>
    <m/>
    <m/>
    <s v="NAD-dependent epimerase/dehydratase"/>
    <m/>
    <m/>
    <s v="Kfla_4089"/>
    <n v="960"/>
    <n v="319"/>
    <m/>
  </r>
  <r>
    <x v="0"/>
    <x v="0"/>
    <s v="GCA_000024345.1"/>
    <s v="Primary Assembly"/>
    <s v="chromosome"/>
    <m/>
    <s v="CP001736.1"/>
    <n v="4384887"/>
    <n v="4385804"/>
    <s v="-"/>
    <m/>
    <m/>
    <m/>
    <m/>
    <m/>
    <m/>
    <s v="Kfla_4090"/>
    <n v="918"/>
    <m/>
    <m/>
  </r>
  <r>
    <x v="1"/>
    <x v="1"/>
    <s v="GCA_000024345.1"/>
    <s v="Primary Assembly"/>
    <s v="chromosome"/>
    <m/>
    <s v="CP001736.1"/>
    <n v="4384887"/>
    <n v="4385804"/>
    <s v="-"/>
    <s v="ADB33137.1"/>
    <m/>
    <m/>
    <s v="NAD-dependent epimerase/dehydratase"/>
    <m/>
    <m/>
    <s v="Kfla_4090"/>
    <n v="918"/>
    <n v="305"/>
    <m/>
  </r>
  <r>
    <x v="0"/>
    <x v="0"/>
    <s v="GCA_000024345.1"/>
    <s v="Primary Assembly"/>
    <s v="chromosome"/>
    <m/>
    <s v="CP001736.1"/>
    <n v="4386000"/>
    <n v="4386746"/>
    <s v="-"/>
    <m/>
    <m/>
    <m/>
    <m/>
    <m/>
    <m/>
    <s v="Kfla_4091"/>
    <n v="747"/>
    <m/>
    <m/>
  </r>
  <r>
    <x v="1"/>
    <x v="1"/>
    <s v="GCA_000024345.1"/>
    <s v="Primary Assembly"/>
    <s v="chromosome"/>
    <m/>
    <s v="CP001736.1"/>
    <n v="4386000"/>
    <n v="4386746"/>
    <s v="-"/>
    <s v="ADB33138.1"/>
    <m/>
    <m/>
    <s v="short-chain dehydrogenase/reductase SDR"/>
    <m/>
    <m/>
    <s v="Kfla_4091"/>
    <n v="747"/>
    <n v="248"/>
    <m/>
  </r>
  <r>
    <x v="0"/>
    <x v="0"/>
    <s v="GCA_000024345.1"/>
    <s v="Primary Assembly"/>
    <s v="chromosome"/>
    <m/>
    <s v="CP001736.1"/>
    <n v="4386885"/>
    <n v="4387796"/>
    <s v="-"/>
    <m/>
    <m/>
    <m/>
    <m/>
    <m/>
    <m/>
    <s v="Kfla_4092"/>
    <n v="912"/>
    <m/>
    <m/>
  </r>
  <r>
    <x v="1"/>
    <x v="1"/>
    <s v="GCA_000024345.1"/>
    <s v="Primary Assembly"/>
    <s v="chromosome"/>
    <m/>
    <s v="CP001736.1"/>
    <n v="4386885"/>
    <n v="4387796"/>
    <s v="-"/>
    <s v="ADB33139.1"/>
    <m/>
    <m/>
    <s v="Luciferase-like monooxygenase"/>
    <m/>
    <m/>
    <s v="Kfla_4092"/>
    <n v="912"/>
    <n v="303"/>
    <m/>
  </r>
  <r>
    <x v="0"/>
    <x v="0"/>
    <s v="GCA_000024345.1"/>
    <s v="Primary Assembly"/>
    <s v="chromosome"/>
    <m/>
    <s v="CP001736.1"/>
    <n v="4388058"/>
    <n v="4388654"/>
    <s v="+"/>
    <m/>
    <m/>
    <m/>
    <m/>
    <m/>
    <m/>
    <s v="Kfla_4093"/>
    <n v="597"/>
    <m/>
    <m/>
  </r>
  <r>
    <x v="1"/>
    <x v="1"/>
    <s v="GCA_000024345.1"/>
    <s v="Primary Assembly"/>
    <s v="chromosome"/>
    <m/>
    <s v="CP001736.1"/>
    <n v="4388058"/>
    <n v="4388654"/>
    <s v="+"/>
    <s v="ADB33140.1"/>
    <m/>
    <m/>
    <s v="transcriptional regulator, TetR family"/>
    <m/>
    <m/>
    <s v="Kfla_4093"/>
    <n v="597"/>
    <n v="198"/>
    <m/>
  </r>
  <r>
    <x v="0"/>
    <x v="0"/>
    <s v="GCA_000024345.1"/>
    <s v="Primary Assembly"/>
    <s v="chromosome"/>
    <m/>
    <s v="CP001736.1"/>
    <n v="4388962"/>
    <n v="4389867"/>
    <s v="+"/>
    <m/>
    <m/>
    <m/>
    <m/>
    <m/>
    <m/>
    <s v="Kfla_4094"/>
    <n v="906"/>
    <m/>
    <m/>
  </r>
  <r>
    <x v="1"/>
    <x v="1"/>
    <s v="GCA_000024345.1"/>
    <s v="Primary Assembly"/>
    <s v="chromosome"/>
    <m/>
    <s v="CP001736.1"/>
    <n v="4388962"/>
    <n v="4389867"/>
    <s v="+"/>
    <s v="ADB33141.1"/>
    <m/>
    <m/>
    <s v="Alcohol dehydrogenase GroES domain protein"/>
    <m/>
    <m/>
    <s v="Kfla_4094"/>
    <n v="906"/>
    <n v="301"/>
    <m/>
  </r>
  <r>
    <x v="0"/>
    <x v="0"/>
    <s v="GCA_000024345.1"/>
    <s v="Primary Assembly"/>
    <s v="chromosome"/>
    <m/>
    <s v="CP001736.1"/>
    <n v="4389914"/>
    <n v="4390426"/>
    <s v="-"/>
    <m/>
    <m/>
    <m/>
    <m/>
    <m/>
    <m/>
    <s v="Kfla_4095"/>
    <n v="513"/>
    <m/>
    <m/>
  </r>
  <r>
    <x v="1"/>
    <x v="1"/>
    <s v="GCA_000024345.1"/>
    <s v="Primary Assembly"/>
    <s v="chromosome"/>
    <m/>
    <s v="CP001736.1"/>
    <n v="4389914"/>
    <n v="4390426"/>
    <s v="-"/>
    <s v="ADB33142.1"/>
    <m/>
    <m/>
    <s v="transcriptional regulator, MarR family"/>
    <m/>
    <m/>
    <s v="Kfla_4095"/>
    <n v="513"/>
    <n v="170"/>
    <m/>
  </r>
  <r>
    <x v="0"/>
    <x v="0"/>
    <s v="GCA_000024345.1"/>
    <s v="Primary Assembly"/>
    <s v="chromosome"/>
    <m/>
    <s v="CP001736.1"/>
    <n v="4390673"/>
    <n v="4391875"/>
    <s v="+"/>
    <m/>
    <m/>
    <m/>
    <m/>
    <m/>
    <m/>
    <s v="Kfla_4096"/>
    <n v="1203"/>
    <m/>
    <m/>
  </r>
  <r>
    <x v="1"/>
    <x v="1"/>
    <s v="GCA_000024345.1"/>
    <s v="Primary Assembly"/>
    <s v="chromosome"/>
    <m/>
    <s v="CP001736.1"/>
    <n v="4390673"/>
    <n v="4391875"/>
    <s v="+"/>
    <s v="ADB33143.1"/>
    <m/>
    <m/>
    <s v="cytochrome P450"/>
    <m/>
    <m/>
    <s v="Kfla_4096"/>
    <n v="1203"/>
    <n v="400"/>
    <m/>
  </r>
  <r>
    <x v="0"/>
    <x v="0"/>
    <s v="GCA_000024345.1"/>
    <s v="Primary Assembly"/>
    <s v="chromosome"/>
    <m/>
    <s v="CP001736.1"/>
    <n v="4391872"/>
    <n v="4392063"/>
    <s v="+"/>
    <m/>
    <m/>
    <m/>
    <m/>
    <m/>
    <m/>
    <s v="Kfla_4097"/>
    <n v="192"/>
    <m/>
    <m/>
  </r>
  <r>
    <x v="1"/>
    <x v="1"/>
    <s v="GCA_000024345.1"/>
    <s v="Primary Assembly"/>
    <s v="chromosome"/>
    <m/>
    <s v="CP001736.1"/>
    <n v="4391872"/>
    <n v="4392063"/>
    <s v="+"/>
    <s v="ADB33144.1"/>
    <m/>
    <m/>
    <s v="conserved hypothetical protein"/>
    <m/>
    <m/>
    <s v="Kfla_4097"/>
    <n v="192"/>
    <n v="63"/>
    <m/>
  </r>
  <r>
    <x v="0"/>
    <x v="0"/>
    <s v="GCA_000024345.1"/>
    <s v="Primary Assembly"/>
    <s v="chromosome"/>
    <m/>
    <s v="CP001736.1"/>
    <n v="4392060"/>
    <n v="4393319"/>
    <s v="+"/>
    <m/>
    <m/>
    <m/>
    <m/>
    <m/>
    <m/>
    <s v="Kfla_4098"/>
    <n v="1260"/>
    <m/>
    <m/>
  </r>
  <r>
    <x v="1"/>
    <x v="1"/>
    <s v="GCA_000024345.1"/>
    <s v="Primary Assembly"/>
    <s v="chromosome"/>
    <m/>
    <s v="CP001736.1"/>
    <n v="4392060"/>
    <n v="4393319"/>
    <s v="+"/>
    <s v="ADB33145.1"/>
    <m/>
    <m/>
    <s v="FAD-dependent pyridine nucleotide-disulphide oxidoreductase"/>
    <m/>
    <m/>
    <s v="Kfla_4098"/>
    <n v="1260"/>
    <n v="419"/>
    <m/>
  </r>
  <r>
    <x v="0"/>
    <x v="0"/>
    <s v="GCA_000024345.1"/>
    <s v="Primary Assembly"/>
    <s v="chromosome"/>
    <m/>
    <s v="CP001736.1"/>
    <n v="4393369"/>
    <n v="4394097"/>
    <s v="+"/>
    <m/>
    <m/>
    <m/>
    <m/>
    <m/>
    <m/>
    <s v="Kfla_4099"/>
    <n v="729"/>
    <m/>
    <m/>
  </r>
  <r>
    <x v="1"/>
    <x v="1"/>
    <s v="GCA_000024345.1"/>
    <s v="Primary Assembly"/>
    <s v="chromosome"/>
    <m/>
    <s v="CP001736.1"/>
    <n v="4393369"/>
    <n v="4394097"/>
    <s v="+"/>
    <s v="ADB33146.1"/>
    <m/>
    <m/>
    <s v="hypothetical protein"/>
    <m/>
    <m/>
    <s v="Kfla_4099"/>
    <n v="729"/>
    <n v="242"/>
    <m/>
  </r>
  <r>
    <x v="0"/>
    <x v="0"/>
    <s v="GCA_000024345.1"/>
    <s v="Primary Assembly"/>
    <s v="chromosome"/>
    <m/>
    <s v="CP001736.1"/>
    <n v="4394101"/>
    <n v="4395558"/>
    <s v="+"/>
    <m/>
    <m/>
    <m/>
    <m/>
    <m/>
    <m/>
    <s v="Kfla_4100"/>
    <n v="1458"/>
    <m/>
    <m/>
  </r>
  <r>
    <x v="1"/>
    <x v="1"/>
    <s v="GCA_000024345.1"/>
    <s v="Primary Assembly"/>
    <s v="chromosome"/>
    <m/>
    <s v="CP001736.1"/>
    <n v="4394101"/>
    <n v="4395558"/>
    <s v="+"/>
    <s v="ADB33147.1"/>
    <m/>
    <m/>
    <s v="major facilitator superfamily MFS_1"/>
    <m/>
    <m/>
    <s v="Kfla_4100"/>
    <n v="1458"/>
    <n v="485"/>
    <m/>
  </r>
  <r>
    <x v="0"/>
    <x v="0"/>
    <s v="GCA_000024345.1"/>
    <s v="Primary Assembly"/>
    <s v="chromosome"/>
    <m/>
    <s v="CP001736.1"/>
    <n v="4395672"/>
    <n v="4396736"/>
    <s v="-"/>
    <m/>
    <m/>
    <m/>
    <m/>
    <m/>
    <m/>
    <s v="Kfla_4101"/>
    <n v="1065"/>
    <m/>
    <m/>
  </r>
  <r>
    <x v="1"/>
    <x v="1"/>
    <s v="GCA_000024345.1"/>
    <s v="Primary Assembly"/>
    <s v="chromosome"/>
    <m/>
    <s v="CP001736.1"/>
    <n v="4395672"/>
    <n v="4396736"/>
    <s v="-"/>
    <s v="ADB33148.1"/>
    <m/>
    <m/>
    <s v="aldo/keto reductase"/>
    <m/>
    <m/>
    <s v="Kfla_4101"/>
    <n v="1065"/>
    <n v="354"/>
    <m/>
  </r>
  <r>
    <x v="0"/>
    <x v="0"/>
    <s v="GCA_000024345.1"/>
    <s v="Primary Assembly"/>
    <s v="chromosome"/>
    <m/>
    <s v="CP001736.1"/>
    <n v="4396791"/>
    <n v="4397516"/>
    <s v="-"/>
    <m/>
    <m/>
    <m/>
    <m/>
    <m/>
    <m/>
    <s v="Kfla_4102"/>
    <n v="726"/>
    <m/>
    <m/>
  </r>
  <r>
    <x v="1"/>
    <x v="1"/>
    <s v="GCA_000024345.1"/>
    <s v="Primary Assembly"/>
    <s v="chromosome"/>
    <m/>
    <s v="CP001736.1"/>
    <n v="4396791"/>
    <n v="4397516"/>
    <s v="-"/>
    <s v="ADB33149.1"/>
    <m/>
    <m/>
    <s v="short-chain dehydrogenase/reductase SDR"/>
    <m/>
    <m/>
    <s v="Kfla_4102"/>
    <n v="726"/>
    <n v="241"/>
    <m/>
  </r>
  <r>
    <x v="0"/>
    <x v="0"/>
    <s v="GCA_000024345.1"/>
    <s v="Primary Assembly"/>
    <s v="chromosome"/>
    <m/>
    <s v="CP001736.1"/>
    <n v="4397646"/>
    <n v="4398209"/>
    <s v="+"/>
    <m/>
    <m/>
    <m/>
    <m/>
    <m/>
    <m/>
    <s v="Kfla_4103"/>
    <n v="564"/>
    <m/>
    <m/>
  </r>
  <r>
    <x v="1"/>
    <x v="1"/>
    <s v="GCA_000024345.1"/>
    <s v="Primary Assembly"/>
    <s v="chromosome"/>
    <m/>
    <s v="CP001736.1"/>
    <n v="4397646"/>
    <n v="4398209"/>
    <s v="+"/>
    <s v="ADB33150.1"/>
    <m/>
    <m/>
    <s v="transcriptional regulator, TetR family"/>
    <m/>
    <m/>
    <s v="Kfla_4103"/>
    <n v="564"/>
    <n v="187"/>
    <m/>
  </r>
  <r>
    <x v="0"/>
    <x v="0"/>
    <s v="GCA_000024345.1"/>
    <s v="Primary Assembly"/>
    <s v="chromosome"/>
    <m/>
    <s v="CP001736.1"/>
    <n v="4398337"/>
    <n v="4398693"/>
    <s v="-"/>
    <m/>
    <m/>
    <m/>
    <m/>
    <m/>
    <m/>
    <s v="Kfla_4104"/>
    <n v="357"/>
    <m/>
    <m/>
  </r>
  <r>
    <x v="1"/>
    <x v="1"/>
    <s v="GCA_000024345.1"/>
    <s v="Primary Assembly"/>
    <s v="chromosome"/>
    <m/>
    <s v="CP001736.1"/>
    <n v="4398337"/>
    <n v="4398693"/>
    <s v="-"/>
    <s v="ADB33151.1"/>
    <m/>
    <m/>
    <s v="hypothetical protein"/>
    <m/>
    <m/>
    <s v="Kfla_4104"/>
    <n v="357"/>
    <n v="118"/>
    <m/>
  </r>
  <r>
    <x v="0"/>
    <x v="0"/>
    <s v="GCA_000024345.1"/>
    <s v="Primary Assembly"/>
    <s v="chromosome"/>
    <m/>
    <s v="CP001736.1"/>
    <n v="4398995"/>
    <n v="4400086"/>
    <s v="+"/>
    <m/>
    <m/>
    <m/>
    <m/>
    <m/>
    <m/>
    <s v="Kfla_4105"/>
    <n v="1092"/>
    <m/>
    <m/>
  </r>
  <r>
    <x v="1"/>
    <x v="1"/>
    <s v="GCA_000024345.1"/>
    <s v="Primary Assembly"/>
    <s v="chromosome"/>
    <m/>
    <s v="CP001736.1"/>
    <n v="4398995"/>
    <n v="4400086"/>
    <s v="+"/>
    <s v="ADB33152.1"/>
    <m/>
    <m/>
    <s v="Polymorphic membrane protein Chlamydia"/>
    <m/>
    <m/>
    <s v="Kfla_4105"/>
    <n v="1092"/>
    <n v="363"/>
    <m/>
  </r>
  <r>
    <x v="0"/>
    <x v="0"/>
    <s v="GCA_000024345.1"/>
    <s v="Primary Assembly"/>
    <s v="chromosome"/>
    <m/>
    <s v="CP001736.1"/>
    <n v="4400126"/>
    <n v="4400503"/>
    <s v="+"/>
    <m/>
    <m/>
    <m/>
    <m/>
    <m/>
    <m/>
    <s v="Kfla_4106"/>
    <n v="378"/>
    <m/>
    <m/>
  </r>
  <r>
    <x v="1"/>
    <x v="1"/>
    <s v="GCA_000024345.1"/>
    <s v="Primary Assembly"/>
    <s v="chromosome"/>
    <m/>
    <s v="CP001736.1"/>
    <n v="4400126"/>
    <n v="4400503"/>
    <s v="+"/>
    <s v="ADB33153.1"/>
    <m/>
    <m/>
    <s v="hypothetical protein"/>
    <m/>
    <m/>
    <s v="Kfla_4106"/>
    <n v="378"/>
    <n v="125"/>
    <m/>
  </r>
  <r>
    <x v="0"/>
    <x v="0"/>
    <s v="GCA_000024345.1"/>
    <s v="Primary Assembly"/>
    <s v="chromosome"/>
    <m/>
    <s v="CP001736.1"/>
    <n v="4400512"/>
    <n v="4401213"/>
    <s v="-"/>
    <m/>
    <m/>
    <m/>
    <m/>
    <m/>
    <m/>
    <s v="Kfla_4107"/>
    <n v="702"/>
    <m/>
    <m/>
  </r>
  <r>
    <x v="1"/>
    <x v="1"/>
    <s v="GCA_000024345.1"/>
    <s v="Primary Assembly"/>
    <s v="chromosome"/>
    <m/>
    <s v="CP001736.1"/>
    <n v="4400512"/>
    <n v="4401213"/>
    <s v="-"/>
    <s v="ADB33154.1"/>
    <m/>
    <m/>
    <s v="hypothetical protein"/>
    <m/>
    <m/>
    <s v="Kfla_4107"/>
    <n v="702"/>
    <n v="233"/>
    <m/>
  </r>
  <r>
    <x v="0"/>
    <x v="0"/>
    <s v="GCA_000024345.1"/>
    <s v="Primary Assembly"/>
    <s v="chromosome"/>
    <m/>
    <s v="CP001736.1"/>
    <n v="4401339"/>
    <n v="4402541"/>
    <s v="-"/>
    <m/>
    <m/>
    <m/>
    <m/>
    <m/>
    <m/>
    <s v="Kfla_4108"/>
    <n v="1203"/>
    <m/>
    <m/>
  </r>
  <r>
    <x v="1"/>
    <x v="1"/>
    <s v="GCA_000024345.1"/>
    <s v="Primary Assembly"/>
    <s v="chromosome"/>
    <m/>
    <s v="CP001736.1"/>
    <n v="4401339"/>
    <n v="4402541"/>
    <s v="-"/>
    <s v="ADB33155.1"/>
    <m/>
    <m/>
    <s v="protein of unknown function DUF201"/>
    <m/>
    <m/>
    <s v="Kfla_4108"/>
    <n v="1203"/>
    <n v="400"/>
    <m/>
  </r>
  <r>
    <x v="0"/>
    <x v="0"/>
    <s v="GCA_000024345.1"/>
    <s v="Primary Assembly"/>
    <s v="chromosome"/>
    <m/>
    <s v="CP001736.1"/>
    <n v="4402538"/>
    <n v="4402744"/>
    <s v="-"/>
    <m/>
    <m/>
    <m/>
    <m/>
    <m/>
    <m/>
    <s v="Kfla_4109"/>
    <n v="207"/>
    <m/>
    <m/>
  </r>
  <r>
    <x v="1"/>
    <x v="1"/>
    <s v="GCA_000024345.1"/>
    <s v="Primary Assembly"/>
    <s v="chromosome"/>
    <m/>
    <s v="CP001736.1"/>
    <n v="4402538"/>
    <n v="4402744"/>
    <s v="-"/>
    <s v="ADB33156.1"/>
    <m/>
    <m/>
    <s v="MbtH domain protein"/>
    <m/>
    <m/>
    <s v="Kfla_4109"/>
    <n v="207"/>
    <n v="68"/>
    <m/>
  </r>
  <r>
    <x v="0"/>
    <x v="0"/>
    <s v="GCA_000024345.1"/>
    <s v="Primary Assembly"/>
    <s v="chromosome"/>
    <m/>
    <s v="CP001736.1"/>
    <n v="4402780"/>
    <n v="4403349"/>
    <s v="+"/>
    <m/>
    <m/>
    <m/>
    <m/>
    <m/>
    <m/>
    <s v="Kfla_4110"/>
    <n v="570"/>
    <m/>
    <m/>
  </r>
  <r>
    <x v="1"/>
    <x v="1"/>
    <s v="GCA_000024345.1"/>
    <s v="Primary Assembly"/>
    <s v="chromosome"/>
    <m/>
    <s v="CP001736.1"/>
    <n v="4402780"/>
    <n v="4403349"/>
    <s v="+"/>
    <s v="ADB33157.1"/>
    <m/>
    <m/>
    <s v="GCN5-related N-acetyltransferase"/>
    <m/>
    <m/>
    <s v="Kfla_4110"/>
    <n v="570"/>
    <n v="189"/>
    <m/>
  </r>
  <r>
    <x v="0"/>
    <x v="0"/>
    <s v="GCA_000024345.1"/>
    <s v="Primary Assembly"/>
    <s v="chromosome"/>
    <m/>
    <s v="CP001736.1"/>
    <n v="4403364"/>
    <n v="4404899"/>
    <s v="-"/>
    <m/>
    <m/>
    <m/>
    <m/>
    <m/>
    <m/>
    <s v="Kfla_4111"/>
    <n v="1536"/>
    <m/>
    <m/>
  </r>
  <r>
    <x v="1"/>
    <x v="1"/>
    <s v="GCA_000024345.1"/>
    <s v="Primary Assembly"/>
    <s v="chromosome"/>
    <m/>
    <s v="CP001736.1"/>
    <n v="4403364"/>
    <n v="4404899"/>
    <s v="-"/>
    <s v="ADB33158.1"/>
    <m/>
    <m/>
    <s v="amino acid adenylation domain protein"/>
    <m/>
    <m/>
    <s v="Kfla_4111"/>
    <n v="1536"/>
    <n v="511"/>
    <m/>
  </r>
  <r>
    <x v="0"/>
    <x v="0"/>
    <s v="GCA_000024345.1"/>
    <s v="Primary Assembly"/>
    <s v="chromosome"/>
    <m/>
    <s v="CP001736.1"/>
    <n v="4404896"/>
    <n v="4406548"/>
    <s v="-"/>
    <m/>
    <m/>
    <m/>
    <m/>
    <m/>
    <m/>
    <s v="Kfla_4112"/>
    <n v="1653"/>
    <m/>
    <m/>
  </r>
  <r>
    <x v="1"/>
    <x v="1"/>
    <s v="GCA_000024345.1"/>
    <s v="Primary Assembly"/>
    <s v="chromosome"/>
    <m/>
    <s v="CP001736.1"/>
    <n v="4404896"/>
    <n v="4406548"/>
    <s v="-"/>
    <s v="ADB33159.1"/>
    <m/>
    <m/>
    <s v="condensation domain protein"/>
    <m/>
    <m/>
    <s v="Kfla_4112"/>
    <n v="1653"/>
    <n v="550"/>
    <m/>
  </r>
  <r>
    <x v="0"/>
    <x v="0"/>
    <s v="GCA_000024345.1"/>
    <s v="Primary Assembly"/>
    <s v="chromosome"/>
    <m/>
    <s v="CP001736.1"/>
    <n v="4406578"/>
    <n v="4406862"/>
    <s v="-"/>
    <m/>
    <m/>
    <m/>
    <m/>
    <m/>
    <m/>
    <s v="Kfla_4113"/>
    <n v="285"/>
    <m/>
    <m/>
  </r>
  <r>
    <x v="1"/>
    <x v="1"/>
    <s v="GCA_000024345.1"/>
    <s v="Primary Assembly"/>
    <s v="chromosome"/>
    <m/>
    <s v="CP001736.1"/>
    <n v="4406578"/>
    <n v="4406862"/>
    <s v="-"/>
    <s v="ADB33160.1"/>
    <m/>
    <m/>
    <s v="phosphopantetheine-binding protein"/>
    <m/>
    <m/>
    <s v="Kfla_4113"/>
    <n v="285"/>
    <n v="94"/>
    <m/>
  </r>
  <r>
    <x v="0"/>
    <x v="0"/>
    <s v="GCA_000024345.1"/>
    <s v="Primary Assembly"/>
    <s v="chromosome"/>
    <m/>
    <s v="CP001736.1"/>
    <n v="4406859"/>
    <n v="4408280"/>
    <s v="-"/>
    <m/>
    <m/>
    <m/>
    <m/>
    <m/>
    <m/>
    <s v="Kfla_4114"/>
    <n v="1422"/>
    <m/>
    <m/>
  </r>
  <r>
    <x v="1"/>
    <x v="1"/>
    <s v="GCA_000024345.1"/>
    <s v="Primary Assembly"/>
    <s v="chromosome"/>
    <m/>
    <s v="CP001736.1"/>
    <n v="4406859"/>
    <n v="4408280"/>
    <s v="-"/>
    <s v="ADB33161.1"/>
    <m/>
    <m/>
    <s v="condensation domain protein"/>
    <m/>
    <m/>
    <s v="Kfla_4114"/>
    <n v="1422"/>
    <n v="473"/>
    <m/>
  </r>
  <r>
    <x v="0"/>
    <x v="0"/>
    <s v="GCA_000024345.1"/>
    <s v="Primary Assembly"/>
    <s v="chromosome"/>
    <m/>
    <s v="CP001736.1"/>
    <n v="4408290"/>
    <n v="4411805"/>
    <s v="-"/>
    <m/>
    <m/>
    <m/>
    <m/>
    <m/>
    <m/>
    <s v="Kfla_4115"/>
    <n v="3516"/>
    <m/>
    <m/>
  </r>
  <r>
    <x v="1"/>
    <x v="1"/>
    <s v="GCA_000024345.1"/>
    <s v="Primary Assembly"/>
    <s v="chromosome"/>
    <m/>
    <s v="CP001736.1"/>
    <n v="4408290"/>
    <n v="4411805"/>
    <s v="-"/>
    <s v="ADB33162.1"/>
    <m/>
    <m/>
    <s v="amino acid adenylation domain protein"/>
    <m/>
    <m/>
    <s v="Kfla_4115"/>
    <n v="3516"/>
    <n v="1171"/>
    <m/>
  </r>
  <r>
    <x v="0"/>
    <x v="0"/>
    <s v="GCA_000024345.1"/>
    <s v="Primary Assembly"/>
    <s v="chromosome"/>
    <m/>
    <s v="CP001736.1"/>
    <n v="4412063"/>
    <n v="4412740"/>
    <s v="-"/>
    <m/>
    <m/>
    <m/>
    <m/>
    <m/>
    <m/>
    <s v="Kfla_4116"/>
    <n v="678"/>
    <m/>
    <m/>
  </r>
  <r>
    <x v="1"/>
    <x v="1"/>
    <s v="GCA_000024345.1"/>
    <s v="Primary Assembly"/>
    <s v="chromosome"/>
    <m/>
    <s v="CP001736.1"/>
    <n v="4412063"/>
    <n v="4412740"/>
    <s v="-"/>
    <s v="ADB33163.1"/>
    <m/>
    <m/>
    <s v="transcriptional regulator, LuxR family"/>
    <m/>
    <m/>
    <s v="Kfla_4116"/>
    <n v="678"/>
    <n v="225"/>
    <m/>
  </r>
  <r>
    <x v="0"/>
    <x v="0"/>
    <s v="GCA_000024345.1"/>
    <s v="Primary Assembly"/>
    <s v="chromosome"/>
    <m/>
    <s v="CP001736.1"/>
    <n v="4413044"/>
    <n v="4414462"/>
    <s v="-"/>
    <m/>
    <m/>
    <m/>
    <m/>
    <m/>
    <m/>
    <s v="Kfla_4117"/>
    <n v="1419"/>
    <m/>
    <m/>
  </r>
  <r>
    <x v="1"/>
    <x v="1"/>
    <s v="GCA_000024345.1"/>
    <s v="Primary Assembly"/>
    <s v="chromosome"/>
    <m/>
    <s v="CP001736.1"/>
    <n v="4413044"/>
    <n v="4414462"/>
    <s v="-"/>
    <s v="ADB33164.1"/>
    <m/>
    <m/>
    <s v="N-(5-amino-5-carboxypentanoyl)-L-cysteinyl-D-valine synthase"/>
    <m/>
    <m/>
    <s v="Kfla_4117"/>
    <n v="1419"/>
    <n v="472"/>
    <m/>
  </r>
  <r>
    <x v="0"/>
    <x v="0"/>
    <s v="GCA_000024345.1"/>
    <s v="Primary Assembly"/>
    <s v="chromosome"/>
    <m/>
    <s v="CP001736.1"/>
    <n v="4414586"/>
    <n v="4417504"/>
    <s v="+"/>
    <m/>
    <m/>
    <m/>
    <m/>
    <m/>
    <m/>
    <s v="Kfla_4118"/>
    <n v="2919"/>
    <m/>
    <m/>
  </r>
  <r>
    <x v="1"/>
    <x v="1"/>
    <s v="GCA_000024345.1"/>
    <s v="Primary Assembly"/>
    <s v="chromosome"/>
    <m/>
    <s v="CP001736.1"/>
    <n v="4414586"/>
    <n v="4417504"/>
    <s v="+"/>
    <s v="ADB33165.1"/>
    <m/>
    <m/>
    <s v="amino acid adenylation domain protein"/>
    <m/>
    <m/>
    <s v="Kfla_4118"/>
    <n v="2919"/>
    <n v="972"/>
    <m/>
  </r>
  <r>
    <x v="0"/>
    <x v="0"/>
    <s v="GCA_000024345.1"/>
    <s v="Primary Assembly"/>
    <s v="chromosome"/>
    <m/>
    <s v="CP001736.1"/>
    <n v="4417516"/>
    <n v="4418082"/>
    <s v="+"/>
    <m/>
    <m/>
    <m/>
    <m/>
    <m/>
    <m/>
    <s v="Kfla_4119"/>
    <n v="567"/>
    <m/>
    <m/>
  </r>
  <r>
    <x v="1"/>
    <x v="1"/>
    <s v="GCA_000024345.1"/>
    <s v="Primary Assembly"/>
    <s v="chromosome"/>
    <m/>
    <s v="CP001736.1"/>
    <n v="4417516"/>
    <n v="4418082"/>
    <s v="+"/>
    <s v="ADB33166.1"/>
    <m/>
    <m/>
    <s v="GCN5-related N-acetyltransferase"/>
    <m/>
    <m/>
    <s v="Kfla_4119"/>
    <n v="567"/>
    <n v="188"/>
    <m/>
  </r>
  <r>
    <x v="0"/>
    <x v="0"/>
    <s v="GCA_000024345.1"/>
    <s v="Primary Assembly"/>
    <s v="chromosome"/>
    <m/>
    <s v="CP001736.1"/>
    <n v="4418131"/>
    <n v="4419390"/>
    <s v="-"/>
    <m/>
    <m/>
    <m/>
    <m/>
    <m/>
    <m/>
    <s v="Kfla_4120"/>
    <n v="1260"/>
    <m/>
    <m/>
  </r>
  <r>
    <x v="1"/>
    <x v="1"/>
    <s v="GCA_000024345.1"/>
    <s v="Primary Assembly"/>
    <s v="chromosome"/>
    <m/>
    <s v="CP001736.1"/>
    <n v="4418131"/>
    <n v="4419390"/>
    <s v="-"/>
    <s v="ADB33167.1"/>
    <m/>
    <m/>
    <s v="transcriptional regulator, XRE family"/>
    <m/>
    <m/>
    <s v="Kfla_4120"/>
    <n v="1260"/>
    <n v="419"/>
    <m/>
  </r>
  <r>
    <x v="0"/>
    <x v="0"/>
    <s v="GCA_000024345.1"/>
    <s v="Primary Assembly"/>
    <s v="chromosome"/>
    <m/>
    <s v="CP001736.1"/>
    <n v="4419518"/>
    <n v="4420741"/>
    <s v="-"/>
    <m/>
    <m/>
    <m/>
    <m/>
    <m/>
    <m/>
    <s v="Kfla_4121"/>
    <n v="1224"/>
    <m/>
    <m/>
  </r>
  <r>
    <x v="1"/>
    <x v="1"/>
    <s v="GCA_000024345.1"/>
    <s v="Primary Assembly"/>
    <s v="chromosome"/>
    <m/>
    <s v="CP001736.1"/>
    <n v="4419518"/>
    <n v="4420741"/>
    <s v="-"/>
    <s v="ADB33168.1"/>
    <m/>
    <m/>
    <s v="cytochrome P450"/>
    <m/>
    <m/>
    <s v="Kfla_4121"/>
    <n v="1224"/>
    <n v="407"/>
    <m/>
  </r>
  <r>
    <x v="0"/>
    <x v="0"/>
    <s v="GCA_000024345.1"/>
    <s v="Primary Assembly"/>
    <s v="chromosome"/>
    <m/>
    <s v="CP001736.1"/>
    <n v="4420755"/>
    <n v="4423766"/>
    <s v="-"/>
    <m/>
    <m/>
    <m/>
    <m/>
    <m/>
    <m/>
    <s v="Kfla_4122"/>
    <n v="3012"/>
    <m/>
    <m/>
  </r>
  <r>
    <x v="1"/>
    <x v="1"/>
    <s v="GCA_000024345.1"/>
    <s v="Primary Assembly"/>
    <s v="chromosome"/>
    <m/>
    <s v="CP001736.1"/>
    <n v="4420755"/>
    <n v="4423766"/>
    <s v="-"/>
    <s v="ADB33169.1"/>
    <m/>
    <m/>
    <s v="amino acid adenylation domain protein"/>
    <m/>
    <m/>
    <s v="Kfla_4122"/>
    <n v="3012"/>
    <n v="1003"/>
    <m/>
  </r>
  <r>
    <x v="0"/>
    <x v="0"/>
    <s v="GCA_000024345.1"/>
    <s v="Primary Assembly"/>
    <s v="chromosome"/>
    <m/>
    <s v="CP001736.1"/>
    <n v="4423783"/>
    <n v="4424919"/>
    <s v="-"/>
    <m/>
    <m/>
    <m/>
    <m/>
    <m/>
    <m/>
    <s v="Kfla_4123"/>
    <n v="1137"/>
    <m/>
    <m/>
  </r>
  <r>
    <x v="1"/>
    <x v="1"/>
    <s v="GCA_000024345.1"/>
    <s v="Primary Assembly"/>
    <s v="chromosome"/>
    <m/>
    <s v="CP001736.1"/>
    <n v="4423783"/>
    <n v="4424919"/>
    <s v="-"/>
    <s v="ADB33170.1"/>
    <m/>
    <m/>
    <s v="acyl-CoA dehydrogenase domain protein"/>
    <m/>
    <m/>
    <s v="Kfla_4123"/>
    <n v="1137"/>
    <n v="378"/>
    <m/>
  </r>
  <r>
    <x v="0"/>
    <x v="0"/>
    <s v="GCA_000024345.1"/>
    <s v="Primary Assembly"/>
    <s v="chromosome"/>
    <m/>
    <s v="CP001736.1"/>
    <n v="4424916"/>
    <n v="4426097"/>
    <s v="-"/>
    <m/>
    <m/>
    <m/>
    <m/>
    <m/>
    <m/>
    <s v="Kfla_4124"/>
    <n v="1182"/>
    <m/>
    <m/>
  </r>
  <r>
    <x v="1"/>
    <x v="1"/>
    <s v="GCA_000024345.1"/>
    <s v="Primary Assembly"/>
    <s v="chromosome"/>
    <m/>
    <s v="CP001736.1"/>
    <n v="4424916"/>
    <n v="4426097"/>
    <s v="-"/>
    <s v="ADB33171.1"/>
    <m/>
    <m/>
    <s v="acyl-CoA dehydrogenase domain protein"/>
    <m/>
    <m/>
    <s v="Kfla_4124"/>
    <n v="1182"/>
    <n v="393"/>
    <m/>
  </r>
  <r>
    <x v="0"/>
    <x v="0"/>
    <s v="GCA_000024345.1"/>
    <s v="Primary Assembly"/>
    <s v="chromosome"/>
    <m/>
    <s v="CP001736.1"/>
    <n v="4426094"/>
    <n v="4429291"/>
    <s v="-"/>
    <m/>
    <m/>
    <m/>
    <m/>
    <m/>
    <m/>
    <s v="Kfla_4125"/>
    <n v="3198"/>
    <m/>
    <m/>
  </r>
  <r>
    <x v="1"/>
    <x v="1"/>
    <s v="GCA_000024345.1"/>
    <s v="Primary Assembly"/>
    <s v="chromosome"/>
    <m/>
    <s v="CP001736.1"/>
    <n v="4426094"/>
    <n v="4429291"/>
    <s v="-"/>
    <s v="ADB33172.1"/>
    <m/>
    <m/>
    <s v="amino acid adenylation domain protein"/>
    <m/>
    <m/>
    <s v="Kfla_4125"/>
    <n v="3198"/>
    <n v="1065"/>
    <m/>
  </r>
  <r>
    <x v="0"/>
    <x v="0"/>
    <s v="GCA_000024345.1"/>
    <s v="Primary Assembly"/>
    <s v="chromosome"/>
    <m/>
    <s v="CP001736.1"/>
    <n v="4429288"/>
    <n v="4430292"/>
    <s v="-"/>
    <m/>
    <m/>
    <m/>
    <m/>
    <m/>
    <m/>
    <s v="Kfla_4126"/>
    <n v="1005"/>
    <m/>
    <m/>
  </r>
  <r>
    <x v="1"/>
    <x v="1"/>
    <s v="GCA_000024345.1"/>
    <s v="Primary Assembly"/>
    <s v="chromosome"/>
    <m/>
    <s v="CP001736.1"/>
    <n v="4429288"/>
    <n v="4430292"/>
    <s v="-"/>
    <s v="ADB33173.1"/>
    <m/>
    <m/>
    <s v="hypothetical protein"/>
    <m/>
    <m/>
    <s v="Kfla_4126"/>
    <n v="1005"/>
    <n v="334"/>
    <m/>
  </r>
  <r>
    <x v="0"/>
    <x v="0"/>
    <s v="GCA_000024345.1"/>
    <s v="Primary Assembly"/>
    <s v="chromosome"/>
    <m/>
    <s v="CP001736.1"/>
    <n v="4430289"/>
    <n v="4430966"/>
    <s v="-"/>
    <m/>
    <m/>
    <m/>
    <m/>
    <m/>
    <m/>
    <s v="Kfla_4127"/>
    <n v="678"/>
    <m/>
    <m/>
  </r>
  <r>
    <x v="1"/>
    <x v="1"/>
    <s v="GCA_000024345.1"/>
    <s v="Primary Assembly"/>
    <s v="chromosome"/>
    <m/>
    <s v="CP001736.1"/>
    <n v="4430289"/>
    <n v="4430966"/>
    <s v="-"/>
    <s v="ADB33174.1"/>
    <m/>
    <m/>
    <s v="hypothetical protein"/>
    <m/>
    <m/>
    <s v="Kfla_4127"/>
    <n v="678"/>
    <n v="225"/>
    <m/>
  </r>
  <r>
    <x v="0"/>
    <x v="0"/>
    <s v="GCA_000024345.1"/>
    <s v="Primary Assembly"/>
    <s v="chromosome"/>
    <m/>
    <s v="CP001736.1"/>
    <n v="4431041"/>
    <n v="4432342"/>
    <s v="+"/>
    <m/>
    <m/>
    <m/>
    <m/>
    <m/>
    <m/>
    <s v="Kfla_4128"/>
    <n v="1302"/>
    <m/>
    <m/>
  </r>
  <r>
    <x v="1"/>
    <x v="1"/>
    <s v="GCA_000024345.1"/>
    <s v="Primary Assembly"/>
    <s v="chromosome"/>
    <m/>
    <s v="CP001736.1"/>
    <n v="4431041"/>
    <n v="4432342"/>
    <s v="+"/>
    <s v="ADB33175.1"/>
    <m/>
    <m/>
    <s v="Palmitoyl-CoA hydrolase"/>
    <m/>
    <m/>
    <s v="Kfla_4128"/>
    <n v="1302"/>
    <n v="433"/>
    <m/>
  </r>
  <r>
    <x v="0"/>
    <x v="0"/>
    <s v="GCA_000024345.1"/>
    <s v="Primary Assembly"/>
    <s v="chromosome"/>
    <m/>
    <s v="CP001736.1"/>
    <n v="4432348"/>
    <n v="4433619"/>
    <s v="-"/>
    <m/>
    <m/>
    <m/>
    <m/>
    <m/>
    <m/>
    <s v="Kfla_4129"/>
    <n v="1272"/>
    <m/>
    <m/>
  </r>
  <r>
    <x v="1"/>
    <x v="1"/>
    <s v="GCA_000024345.1"/>
    <s v="Primary Assembly"/>
    <s v="chromosome"/>
    <m/>
    <s v="CP001736.1"/>
    <n v="4432348"/>
    <n v="4433619"/>
    <s v="-"/>
    <s v="ADB33176.1"/>
    <m/>
    <m/>
    <s v="putative transcriptional regulator, GntR family"/>
    <m/>
    <m/>
    <s v="Kfla_4129"/>
    <n v="1272"/>
    <n v="423"/>
    <m/>
  </r>
  <r>
    <x v="0"/>
    <x v="0"/>
    <s v="GCA_000024345.1"/>
    <s v="Primary Assembly"/>
    <s v="chromosome"/>
    <m/>
    <s v="CP001736.1"/>
    <n v="4433616"/>
    <n v="4434803"/>
    <s v="-"/>
    <m/>
    <m/>
    <m/>
    <m/>
    <m/>
    <m/>
    <s v="Kfla_4130"/>
    <n v="1188"/>
    <m/>
    <m/>
  </r>
  <r>
    <x v="1"/>
    <x v="1"/>
    <s v="GCA_000024345.1"/>
    <s v="Primary Assembly"/>
    <s v="chromosome"/>
    <m/>
    <s v="CP001736.1"/>
    <n v="4433616"/>
    <n v="4434803"/>
    <s v="-"/>
    <s v="ADB33177.1"/>
    <m/>
    <m/>
    <s v="Enoyl-CoA hydratase/isomerase"/>
    <m/>
    <m/>
    <s v="Kfla_4130"/>
    <n v="1188"/>
    <n v="395"/>
    <m/>
  </r>
  <r>
    <x v="0"/>
    <x v="0"/>
    <s v="GCA_000024345.1"/>
    <s v="Primary Assembly"/>
    <s v="chromosome"/>
    <m/>
    <s v="CP001736.1"/>
    <n v="4434800"/>
    <n v="4435489"/>
    <s v="-"/>
    <m/>
    <m/>
    <m/>
    <m/>
    <m/>
    <m/>
    <s v="Kfla_4131"/>
    <n v="690"/>
    <m/>
    <m/>
  </r>
  <r>
    <x v="1"/>
    <x v="1"/>
    <s v="GCA_000024345.1"/>
    <s v="Primary Assembly"/>
    <s v="chromosome"/>
    <m/>
    <s v="CP001736.1"/>
    <n v="4434800"/>
    <n v="4435489"/>
    <s v="-"/>
    <s v="ADB33178.1"/>
    <m/>
    <m/>
    <s v="Enoyl-CoA hydratase/isomerase"/>
    <m/>
    <m/>
    <s v="Kfla_4131"/>
    <n v="690"/>
    <n v="229"/>
    <m/>
  </r>
  <r>
    <x v="0"/>
    <x v="0"/>
    <s v="GCA_000024345.1"/>
    <s v="Primary Assembly"/>
    <s v="chromosome"/>
    <m/>
    <s v="CP001736.1"/>
    <n v="4435514"/>
    <n v="4436575"/>
    <s v="-"/>
    <m/>
    <m/>
    <m/>
    <m/>
    <m/>
    <m/>
    <s v="Kfla_4132"/>
    <n v="1062"/>
    <m/>
    <m/>
  </r>
  <r>
    <x v="1"/>
    <x v="1"/>
    <s v="GCA_000024345.1"/>
    <s v="Primary Assembly"/>
    <s v="chromosome"/>
    <m/>
    <s v="CP001736.1"/>
    <n v="4435514"/>
    <n v="4436575"/>
    <s v="-"/>
    <s v="ADB33179.1"/>
    <m/>
    <m/>
    <s v="3-Oxoacyl-(acyl-carrier-protein (ACP)) synthase III domain protein"/>
    <m/>
    <m/>
    <s v="Kfla_4132"/>
    <n v="1062"/>
    <n v="353"/>
    <m/>
  </r>
  <r>
    <x v="0"/>
    <x v="0"/>
    <s v="GCA_000024345.1"/>
    <s v="Primary Assembly"/>
    <s v="chromosome"/>
    <m/>
    <s v="CP001736.1"/>
    <n v="4436622"/>
    <n v="4437434"/>
    <s v="+"/>
    <m/>
    <m/>
    <m/>
    <m/>
    <m/>
    <m/>
    <s v="Kfla_4133"/>
    <n v="813"/>
    <m/>
    <m/>
  </r>
  <r>
    <x v="1"/>
    <x v="1"/>
    <s v="GCA_000024345.1"/>
    <s v="Primary Assembly"/>
    <s v="chromosome"/>
    <m/>
    <s v="CP001736.1"/>
    <n v="4436622"/>
    <n v="4437434"/>
    <s v="+"/>
    <s v="ADB33180.1"/>
    <m/>
    <m/>
    <s v="Enoyl-CoA hydratase/isomerase"/>
    <m/>
    <m/>
    <s v="Kfla_4133"/>
    <n v="813"/>
    <n v="270"/>
    <m/>
  </r>
  <r>
    <x v="0"/>
    <x v="0"/>
    <s v="GCA_000024345.1"/>
    <s v="Primary Assembly"/>
    <s v="chromosome"/>
    <m/>
    <s v="CP001736.1"/>
    <n v="4437431"/>
    <n v="4439470"/>
    <s v="-"/>
    <m/>
    <m/>
    <m/>
    <m/>
    <m/>
    <m/>
    <s v="Kfla_4134"/>
    <n v="2040"/>
    <m/>
    <m/>
  </r>
  <r>
    <x v="1"/>
    <x v="1"/>
    <s v="GCA_000024345.1"/>
    <s v="Primary Assembly"/>
    <s v="chromosome"/>
    <m/>
    <s v="CP001736.1"/>
    <n v="4437431"/>
    <n v="4439470"/>
    <s v="-"/>
    <s v="ADB33181.1"/>
    <m/>
    <m/>
    <s v="para-aminobenzoate synthase, subunit I"/>
    <m/>
    <m/>
    <s v="Kfla_4134"/>
    <n v="2040"/>
    <n v="679"/>
    <m/>
  </r>
  <r>
    <x v="0"/>
    <x v="0"/>
    <s v="GCA_000024345.1"/>
    <s v="Primary Assembly"/>
    <s v="chromosome"/>
    <m/>
    <s v="CP001736.1"/>
    <n v="4439470"/>
    <n v="4440456"/>
    <s v="-"/>
    <m/>
    <m/>
    <m/>
    <m/>
    <m/>
    <m/>
    <s v="Kfla_4135"/>
    <n v="987"/>
    <m/>
    <m/>
  </r>
  <r>
    <x v="1"/>
    <x v="1"/>
    <s v="GCA_000024345.1"/>
    <s v="Primary Assembly"/>
    <s v="chromosome"/>
    <m/>
    <s v="CP001736.1"/>
    <n v="4439470"/>
    <n v="4440456"/>
    <s v="-"/>
    <s v="ADB33182.1"/>
    <m/>
    <m/>
    <s v="conserved hypothetical protein"/>
    <m/>
    <m/>
    <s v="Kfla_4135"/>
    <n v="987"/>
    <n v="328"/>
    <m/>
  </r>
  <r>
    <x v="0"/>
    <x v="0"/>
    <s v="GCA_000024345.1"/>
    <s v="Primary Assembly"/>
    <s v="chromosome"/>
    <m/>
    <s v="CP001736.1"/>
    <n v="4440453"/>
    <n v="4441943"/>
    <s v="-"/>
    <m/>
    <m/>
    <m/>
    <m/>
    <m/>
    <m/>
    <s v="Kfla_4136"/>
    <n v="1491"/>
    <m/>
    <m/>
  </r>
  <r>
    <x v="1"/>
    <x v="1"/>
    <s v="GCA_000024345.1"/>
    <s v="Primary Assembly"/>
    <s v="chromosome"/>
    <m/>
    <s v="CP001736.1"/>
    <n v="4440453"/>
    <n v="4441943"/>
    <s v="-"/>
    <s v="ADB33183.1"/>
    <m/>
    <m/>
    <s v="condensation domain protein"/>
    <m/>
    <m/>
    <s v="Kfla_4136"/>
    <n v="1491"/>
    <n v="496"/>
    <m/>
  </r>
  <r>
    <x v="0"/>
    <x v="0"/>
    <s v="GCA_000024345.1"/>
    <s v="Primary Assembly"/>
    <s v="chromosome"/>
    <m/>
    <s v="CP001736.1"/>
    <n v="4441940"/>
    <n v="4443277"/>
    <s v="-"/>
    <m/>
    <m/>
    <m/>
    <m/>
    <m/>
    <m/>
    <s v="Kfla_4137"/>
    <n v="1338"/>
    <m/>
    <m/>
  </r>
  <r>
    <x v="1"/>
    <x v="1"/>
    <s v="GCA_000024345.1"/>
    <s v="Primary Assembly"/>
    <s v="chromosome"/>
    <m/>
    <s v="CP001736.1"/>
    <n v="4441940"/>
    <n v="4443277"/>
    <s v="-"/>
    <s v="ADB33184.1"/>
    <m/>
    <m/>
    <s v="major facilitator superfamily MFS_1"/>
    <m/>
    <m/>
    <s v="Kfla_4137"/>
    <n v="1338"/>
    <n v="445"/>
    <m/>
  </r>
  <r>
    <x v="0"/>
    <x v="0"/>
    <s v="GCA_000024345.1"/>
    <s v="Primary Assembly"/>
    <s v="chromosome"/>
    <m/>
    <s v="CP001736.1"/>
    <n v="4443271"/>
    <n v="4448973"/>
    <s v="-"/>
    <m/>
    <m/>
    <m/>
    <m/>
    <m/>
    <m/>
    <s v="Kfla_4138"/>
    <n v="5703"/>
    <m/>
    <m/>
  </r>
  <r>
    <x v="1"/>
    <x v="1"/>
    <s v="GCA_000024345.1"/>
    <s v="Primary Assembly"/>
    <s v="chromosome"/>
    <m/>
    <s v="CP001736.1"/>
    <n v="4443271"/>
    <n v="4448973"/>
    <s v="-"/>
    <s v="ADB33185.1"/>
    <m/>
    <m/>
    <s v="amino acid adenylation domain protein"/>
    <m/>
    <m/>
    <s v="Kfla_4138"/>
    <n v="5703"/>
    <n v="1900"/>
    <m/>
  </r>
  <r>
    <x v="0"/>
    <x v="0"/>
    <s v="GCA_000024345.1"/>
    <s v="Primary Assembly"/>
    <s v="chromosome"/>
    <m/>
    <s v="CP001736.1"/>
    <n v="4449053"/>
    <n v="4449319"/>
    <s v="-"/>
    <m/>
    <m/>
    <m/>
    <m/>
    <m/>
    <m/>
    <s v="Kfla_4139"/>
    <n v="267"/>
    <m/>
    <m/>
  </r>
  <r>
    <x v="1"/>
    <x v="1"/>
    <s v="GCA_000024345.1"/>
    <s v="Primary Assembly"/>
    <s v="chromosome"/>
    <m/>
    <s v="CP001736.1"/>
    <n v="4449053"/>
    <n v="4449319"/>
    <s v="-"/>
    <s v="ADB33186.1"/>
    <m/>
    <m/>
    <s v="phosphopantetheine-binding protein"/>
    <m/>
    <m/>
    <s v="Kfla_4139"/>
    <n v="267"/>
    <n v="88"/>
    <m/>
  </r>
  <r>
    <x v="0"/>
    <x v="0"/>
    <s v="GCA_000024345.1"/>
    <s v="Primary Assembly"/>
    <s v="chromosome"/>
    <m/>
    <s v="CP001736.1"/>
    <n v="4449437"/>
    <n v="4450684"/>
    <s v="+"/>
    <m/>
    <m/>
    <m/>
    <m/>
    <m/>
    <m/>
    <s v="Kfla_4140"/>
    <n v="1248"/>
    <m/>
    <m/>
  </r>
  <r>
    <x v="1"/>
    <x v="1"/>
    <s v="GCA_000024345.1"/>
    <s v="Primary Assembly"/>
    <s v="chromosome"/>
    <m/>
    <s v="CP001736.1"/>
    <n v="4449437"/>
    <n v="4450684"/>
    <s v="+"/>
    <s v="ADB33187.1"/>
    <m/>
    <m/>
    <s v="alpha/beta hydrolase fold protein"/>
    <m/>
    <m/>
    <s v="Kfla_4140"/>
    <n v="1248"/>
    <n v="415"/>
    <m/>
  </r>
  <r>
    <x v="0"/>
    <x v="0"/>
    <s v="GCA_000024345.1"/>
    <s v="Primary Assembly"/>
    <s v="chromosome"/>
    <m/>
    <s v="CP001736.1"/>
    <n v="4450671"/>
    <n v="4451393"/>
    <s v="-"/>
    <m/>
    <m/>
    <m/>
    <m/>
    <m/>
    <m/>
    <s v="Kfla_4141"/>
    <n v="723"/>
    <m/>
    <m/>
  </r>
  <r>
    <x v="1"/>
    <x v="1"/>
    <s v="GCA_000024345.1"/>
    <s v="Primary Assembly"/>
    <s v="chromosome"/>
    <m/>
    <s v="CP001736.1"/>
    <n v="4450671"/>
    <n v="4451393"/>
    <s v="-"/>
    <s v="ADB33188.1"/>
    <m/>
    <m/>
    <s v="transcriptional regulator, Crp/Fnr family"/>
    <m/>
    <m/>
    <s v="Kfla_4141"/>
    <n v="723"/>
    <n v="240"/>
    <m/>
  </r>
  <r>
    <x v="0"/>
    <x v="0"/>
    <s v="GCA_000024345.1"/>
    <s v="Primary Assembly"/>
    <s v="chromosome"/>
    <m/>
    <s v="CP001736.1"/>
    <n v="4451486"/>
    <n v="4452469"/>
    <s v="+"/>
    <m/>
    <m/>
    <m/>
    <m/>
    <m/>
    <m/>
    <s v="Kfla_4142"/>
    <n v="984"/>
    <m/>
    <m/>
  </r>
  <r>
    <x v="1"/>
    <x v="1"/>
    <s v="GCA_000024345.1"/>
    <s v="Primary Assembly"/>
    <s v="chromosome"/>
    <m/>
    <s v="CP001736.1"/>
    <n v="4451486"/>
    <n v="4452469"/>
    <s v="+"/>
    <s v="ADB33189.1"/>
    <m/>
    <m/>
    <s v="aldo/keto reductase"/>
    <m/>
    <m/>
    <s v="Kfla_4142"/>
    <n v="984"/>
    <n v="327"/>
    <m/>
  </r>
  <r>
    <x v="0"/>
    <x v="0"/>
    <s v="GCA_000024345.1"/>
    <s v="Primary Assembly"/>
    <s v="chromosome"/>
    <m/>
    <s v="CP001736.1"/>
    <n v="4452466"/>
    <n v="4453215"/>
    <s v="+"/>
    <m/>
    <m/>
    <m/>
    <m/>
    <m/>
    <m/>
    <s v="Kfla_4143"/>
    <n v="750"/>
    <m/>
    <m/>
  </r>
  <r>
    <x v="1"/>
    <x v="1"/>
    <s v="GCA_000024345.1"/>
    <s v="Primary Assembly"/>
    <s v="chromosome"/>
    <m/>
    <s v="CP001736.1"/>
    <n v="4452466"/>
    <n v="4453215"/>
    <s v="+"/>
    <s v="ADB33190.1"/>
    <m/>
    <m/>
    <s v="conserved hypothetical protein"/>
    <m/>
    <m/>
    <s v="Kfla_4143"/>
    <n v="750"/>
    <n v="249"/>
    <m/>
  </r>
  <r>
    <x v="0"/>
    <x v="0"/>
    <s v="GCA_000024345.1"/>
    <s v="Primary Assembly"/>
    <s v="chromosome"/>
    <m/>
    <s v="CP001736.1"/>
    <n v="4453206"/>
    <n v="4453934"/>
    <s v="-"/>
    <m/>
    <m/>
    <m/>
    <m/>
    <m/>
    <m/>
    <s v="Kfla_4144"/>
    <n v="729"/>
    <m/>
    <m/>
  </r>
  <r>
    <x v="1"/>
    <x v="1"/>
    <s v="GCA_000024345.1"/>
    <s v="Primary Assembly"/>
    <s v="chromosome"/>
    <m/>
    <s v="CP001736.1"/>
    <n v="4453206"/>
    <n v="4453934"/>
    <s v="-"/>
    <s v="ADB33191.1"/>
    <m/>
    <m/>
    <s v="4'-phosphopantetheinyl transferase"/>
    <m/>
    <m/>
    <s v="Kfla_4144"/>
    <n v="729"/>
    <n v="242"/>
    <m/>
  </r>
  <r>
    <x v="0"/>
    <x v="0"/>
    <s v="GCA_000024345.1"/>
    <s v="Primary Assembly"/>
    <s v="chromosome"/>
    <m/>
    <s v="CP001736.1"/>
    <n v="4454002"/>
    <n v="4454580"/>
    <s v="+"/>
    <m/>
    <m/>
    <m/>
    <m/>
    <m/>
    <m/>
    <s v="Kfla_4145"/>
    <n v="579"/>
    <m/>
    <m/>
  </r>
  <r>
    <x v="1"/>
    <x v="1"/>
    <s v="GCA_000024345.1"/>
    <s v="Primary Assembly"/>
    <s v="chromosome"/>
    <m/>
    <s v="CP001736.1"/>
    <n v="4454002"/>
    <n v="4454580"/>
    <s v="+"/>
    <s v="ADB33192.1"/>
    <m/>
    <m/>
    <s v="adenylylsulfate kinase"/>
    <m/>
    <m/>
    <s v="Kfla_4145"/>
    <n v="579"/>
    <n v="192"/>
    <m/>
  </r>
  <r>
    <x v="0"/>
    <x v="0"/>
    <s v="GCA_000024345.1"/>
    <s v="Primary Assembly"/>
    <s v="chromosome"/>
    <m/>
    <s v="CP001736.1"/>
    <n v="4454583"/>
    <n v="4455479"/>
    <s v="+"/>
    <m/>
    <m/>
    <m/>
    <m/>
    <m/>
    <m/>
    <s v="Kfla_4146"/>
    <n v="897"/>
    <m/>
    <m/>
  </r>
  <r>
    <x v="1"/>
    <x v="1"/>
    <s v="GCA_000024345.1"/>
    <s v="Primary Assembly"/>
    <s v="chromosome"/>
    <m/>
    <s v="CP001736.1"/>
    <n v="4454583"/>
    <n v="4455479"/>
    <s v="+"/>
    <s v="ADB33193.1"/>
    <m/>
    <m/>
    <s v="sulfate adenylyltransferase, small subunit"/>
    <m/>
    <m/>
    <s v="Kfla_4146"/>
    <n v="897"/>
    <n v="298"/>
    <m/>
  </r>
  <r>
    <x v="0"/>
    <x v="0"/>
    <s v="GCA_000024345.1"/>
    <s v="Primary Assembly"/>
    <s v="chromosome"/>
    <m/>
    <s v="CP001736.1"/>
    <n v="4455479"/>
    <n v="4456903"/>
    <s v="+"/>
    <m/>
    <m/>
    <m/>
    <m/>
    <m/>
    <m/>
    <s v="Kfla_4147"/>
    <n v="1425"/>
    <m/>
    <m/>
  </r>
  <r>
    <x v="1"/>
    <x v="1"/>
    <s v="GCA_000024345.1"/>
    <s v="Primary Assembly"/>
    <s v="chromosome"/>
    <m/>
    <s v="CP001736.1"/>
    <n v="4455479"/>
    <n v="4456903"/>
    <s v="+"/>
    <s v="ADB33194.1"/>
    <m/>
    <m/>
    <s v="sulfate adenylyltransferase, large subunit"/>
    <m/>
    <m/>
    <s v="Kfla_4147"/>
    <n v="1425"/>
    <n v="474"/>
    <m/>
  </r>
  <r>
    <x v="0"/>
    <x v="0"/>
    <s v="GCA_000024345.1"/>
    <s v="Primary Assembly"/>
    <s v="chromosome"/>
    <m/>
    <s v="CP001736.1"/>
    <n v="4457128"/>
    <n v="4458264"/>
    <s v="-"/>
    <m/>
    <m/>
    <m/>
    <m/>
    <m/>
    <m/>
    <s v="Kfla_4148"/>
    <n v="1137"/>
    <m/>
    <m/>
  </r>
  <r>
    <x v="1"/>
    <x v="1"/>
    <s v="GCA_000024345.1"/>
    <s v="Primary Assembly"/>
    <s v="chromosome"/>
    <m/>
    <s v="CP001736.1"/>
    <n v="4457128"/>
    <n v="4458264"/>
    <s v="-"/>
    <s v="ADB33195.1"/>
    <m/>
    <m/>
    <s v="aminoglycoside phosphotransferase"/>
    <m/>
    <m/>
    <s v="Kfla_4148"/>
    <n v="1137"/>
    <n v="378"/>
    <m/>
  </r>
  <r>
    <x v="0"/>
    <x v="0"/>
    <s v="GCA_000024345.1"/>
    <s v="Primary Assembly"/>
    <s v="chromosome"/>
    <m/>
    <s v="CP001736.1"/>
    <n v="4458549"/>
    <n v="4459796"/>
    <s v="+"/>
    <m/>
    <m/>
    <m/>
    <m/>
    <m/>
    <m/>
    <s v="Kfla_4149"/>
    <n v="1248"/>
    <m/>
    <m/>
  </r>
  <r>
    <x v="1"/>
    <x v="1"/>
    <s v="GCA_000024345.1"/>
    <s v="Primary Assembly"/>
    <s v="chromosome"/>
    <m/>
    <s v="CP001736.1"/>
    <n v="4458549"/>
    <n v="4459796"/>
    <s v="+"/>
    <s v="ADB33196.1"/>
    <m/>
    <m/>
    <s v="major facilitator superfamily MFS_1"/>
    <m/>
    <m/>
    <s v="Kfla_4149"/>
    <n v="1248"/>
    <n v="415"/>
    <m/>
  </r>
  <r>
    <x v="0"/>
    <x v="0"/>
    <s v="GCA_000024345.1"/>
    <s v="Primary Assembly"/>
    <s v="chromosome"/>
    <m/>
    <s v="CP001736.1"/>
    <n v="4459824"/>
    <n v="4463546"/>
    <s v="+"/>
    <m/>
    <m/>
    <m/>
    <m/>
    <m/>
    <m/>
    <s v="Kfla_4150"/>
    <n v="3723"/>
    <m/>
    <m/>
  </r>
  <r>
    <x v="1"/>
    <x v="1"/>
    <s v="GCA_000024345.1"/>
    <s v="Primary Assembly"/>
    <s v="chromosome"/>
    <m/>
    <s v="CP001736.1"/>
    <n v="4459824"/>
    <n v="4463546"/>
    <s v="+"/>
    <s v="ADB33197.1"/>
    <m/>
    <m/>
    <s v="nitrate reductase, alpha subunit"/>
    <m/>
    <m/>
    <s v="Kfla_4150"/>
    <n v="3723"/>
    <n v="1240"/>
    <m/>
  </r>
  <r>
    <x v="0"/>
    <x v="0"/>
    <s v="GCA_000024345.1"/>
    <s v="Primary Assembly"/>
    <s v="chromosome"/>
    <m/>
    <s v="CP001736.1"/>
    <n v="4463546"/>
    <n v="4465300"/>
    <s v="+"/>
    <m/>
    <m/>
    <m/>
    <m/>
    <m/>
    <m/>
    <s v="Kfla_4151"/>
    <n v="1755"/>
    <m/>
    <m/>
  </r>
  <r>
    <x v="1"/>
    <x v="1"/>
    <s v="GCA_000024345.1"/>
    <s v="Primary Assembly"/>
    <s v="chromosome"/>
    <m/>
    <s v="CP001736.1"/>
    <n v="4463546"/>
    <n v="4465300"/>
    <s v="+"/>
    <s v="ADB33198.1"/>
    <m/>
    <m/>
    <s v="nitrate reductase, beta subunit"/>
    <m/>
    <m/>
    <s v="Kfla_4151"/>
    <n v="1755"/>
    <n v="584"/>
    <m/>
  </r>
  <r>
    <x v="0"/>
    <x v="0"/>
    <s v="GCA_000024345.1"/>
    <s v="Primary Assembly"/>
    <s v="chromosome"/>
    <m/>
    <s v="CP001736.1"/>
    <n v="4465297"/>
    <n v="4466001"/>
    <s v="+"/>
    <m/>
    <m/>
    <m/>
    <m/>
    <m/>
    <m/>
    <s v="Kfla_4152"/>
    <n v="705"/>
    <m/>
    <m/>
  </r>
  <r>
    <x v="1"/>
    <x v="1"/>
    <s v="GCA_000024345.1"/>
    <s v="Primary Assembly"/>
    <s v="chromosome"/>
    <m/>
    <s v="CP001736.1"/>
    <n v="4465297"/>
    <n v="4466001"/>
    <s v="+"/>
    <s v="ADB33199.1"/>
    <m/>
    <m/>
    <s v="nitrate reductase molybdenum cofactor assembly chaperone"/>
    <m/>
    <m/>
    <s v="Kfla_4152"/>
    <n v="705"/>
    <n v="234"/>
    <m/>
  </r>
  <r>
    <x v="0"/>
    <x v="0"/>
    <s v="GCA_000024345.1"/>
    <s v="Primary Assembly"/>
    <s v="chromosome"/>
    <m/>
    <s v="CP001736.1"/>
    <n v="4465998"/>
    <n v="4466711"/>
    <s v="+"/>
    <m/>
    <m/>
    <m/>
    <m/>
    <m/>
    <m/>
    <s v="Kfla_4153"/>
    <n v="714"/>
    <m/>
    <m/>
  </r>
  <r>
    <x v="1"/>
    <x v="1"/>
    <s v="GCA_000024345.1"/>
    <s v="Primary Assembly"/>
    <s v="chromosome"/>
    <m/>
    <s v="CP001736.1"/>
    <n v="4465998"/>
    <n v="4466711"/>
    <s v="+"/>
    <s v="ADB33200.1"/>
    <m/>
    <m/>
    <s v="respiratory nitrate reductase, gamma subunit"/>
    <m/>
    <m/>
    <s v="Kfla_4153"/>
    <n v="714"/>
    <n v="237"/>
    <m/>
  </r>
  <r>
    <x v="0"/>
    <x v="0"/>
    <s v="GCA_000024345.1"/>
    <s v="Primary Assembly"/>
    <s v="chromosome"/>
    <m/>
    <s v="CP001736.1"/>
    <n v="4466982"/>
    <n v="4467098"/>
    <s v="+"/>
    <m/>
    <m/>
    <m/>
    <m/>
    <m/>
    <m/>
    <s v="Kfla_4154"/>
    <n v="117"/>
    <m/>
    <m/>
  </r>
  <r>
    <x v="1"/>
    <x v="1"/>
    <s v="GCA_000024345.1"/>
    <s v="Primary Assembly"/>
    <s v="chromosome"/>
    <m/>
    <s v="CP001736.1"/>
    <n v="4466982"/>
    <n v="4467098"/>
    <s v="+"/>
    <s v="ADB33201.1"/>
    <m/>
    <m/>
    <s v="hypothetical protein"/>
    <m/>
    <m/>
    <s v="Kfla_4154"/>
    <n v="117"/>
    <n v="38"/>
    <m/>
  </r>
  <r>
    <x v="0"/>
    <x v="0"/>
    <s v="GCA_000024345.1"/>
    <s v="Primary Assembly"/>
    <s v="chromosome"/>
    <m/>
    <s v="CP001736.1"/>
    <n v="4467173"/>
    <n v="4469485"/>
    <s v="+"/>
    <m/>
    <m/>
    <m/>
    <m/>
    <m/>
    <m/>
    <s v="Kfla_4155"/>
    <n v="2313"/>
    <m/>
    <m/>
  </r>
  <r>
    <x v="1"/>
    <x v="1"/>
    <s v="GCA_000024345.1"/>
    <s v="Primary Assembly"/>
    <s v="chromosome"/>
    <m/>
    <s v="CP001736.1"/>
    <n v="4467173"/>
    <n v="4469485"/>
    <s v="+"/>
    <s v="ADB33202.1"/>
    <m/>
    <m/>
    <s v="hypothetical protein"/>
    <m/>
    <m/>
    <s v="Kfla_4155"/>
    <n v="2313"/>
    <n v="770"/>
    <m/>
  </r>
  <r>
    <x v="0"/>
    <x v="0"/>
    <s v="GCA_000024345.1"/>
    <s v="Primary Assembly"/>
    <s v="chromosome"/>
    <m/>
    <s v="CP001736.1"/>
    <n v="4469482"/>
    <n v="4470567"/>
    <s v="+"/>
    <m/>
    <m/>
    <m/>
    <m/>
    <m/>
    <m/>
    <s v="Kfla_4156"/>
    <n v="1086"/>
    <m/>
    <m/>
  </r>
  <r>
    <x v="1"/>
    <x v="1"/>
    <s v="GCA_000024345.1"/>
    <s v="Primary Assembly"/>
    <s v="chromosome"/>
    <m/>
    <s v="CP001736.1"/>
    <n v="4469482"/>
    <n v="4470567"/>
    <s v="+"/>
    <s v="ADB33203.1"/>
    <m/>
    <m/>
    <s v="conserved hypothetical protein"/>
    <m/>
    <m/>
    <s v="Kfla_4156"/>
    <n v="1086"/>
    <n v="361"/>
    <m/>
  </r>
  <r>
    <x v="0"/>
    <x v="0"/>
    <s v="GCA_000024345.1"/>
    <s v="Primary Assembly"/>
    <s v="chromosome"/>
    <m/>
    <s v="CP001736.1"/>
    <n v="4470564"/>
    <n v="4471790"/>
    <s v="+"/>
    <m/>
    <m/>
    <m/>
    <m/>
    <m/>
    <m/>
    <s v="Kfla_4157"/>
    <n v="1227"/>
    <m/>
    <m/>
  </r>
  <r>
    <x v="1"/>
    <x v="1"/>
    <s v="GCA_000024345.1"/>
    <s v="Primary Assembly"/>
    <s v="chromosome"/>
    <m/>
    <s v="CP001736.1"/>
    <n v="4470564"/>
    <n v="4471790"/>
    <s v="+"/>
    <s v="ADB33204.1"/>
    <m/>
    <m/>
    <s v="cupin family protein"/>
    <m/>
    <m/>
    <s v="Kfla_4157"/>
    <n v="1227"/>
    <n v="408"/>
    <m/>
  </r>
  <r>
    <x v="0"/>
    <x v="0"/>
    <s v="GCA_000024345.1"/>
    <s v="Primary Assembly"/>
    <s v="chromosome"/>
    <m/>
    <s v="CP001736.1"/>
    <n v="4471949"/>
    <n v="4472548"/>
    <s v="+"/>
    <m/>
    <m/>
    <m/>
    <m/>
    <m/>
    <m/>
    <s v="Kfla_4158"/>
    <n v="600"/>
    <m/>
    <m/>
  </r>
  <r>
    <x v="1"/>
    <x v="1"/>
    <s v="GCA_000024345.1"/>
    <s v="Primary Assembly"/>
    <s v="chromosome"/>
    <m/>
    <s v="CP001736.1"/>
    <n v="4471949"/>
    <n v="4472548"/>
    <s v="+"/>
    <s v="ADB33205.1"/>
    <m/>
    <m/>
    <s v="RNA polymerase, sigma-24 subunit, ECF subfamily"/>
    <m/>
    <m/>
    <s v="Kfla_4158"/>
    <n v="600"/>
    <n v="199"/>
    <m/>
  </r>
  <r>
    <x v="0"/>
    <x v="0"/>
    <s v="GCA_000024345.1"/>
    <s v="Primary Assembly"/>
    <s v="chromosome"/>
    <m/>
    <s v="CP001736.1"/>
    <n v="4472545"/>
    <n v="4473579"/>
    <s v="+"/>
    <m/>
    <m/>
    <m/>
    <m/>
    <m/>
    <m/>
    <s v="Kfla_4159"/>
    <n v="1035"/>
    <m/>
    <m/>
  </r>
  <r>
    <x v="1"/>
    <x v="1"/>
    <s v="GCA_000024345.1"/>
    <s v="Primary Assembly"/>
    <s v="chromosome"/>
    <m/>
    <s v="CP001736.1"/>
    <n v="4472545"/>
    <n v="4473579"/>
    <s v="+"/>
    <s v="ADB33206.1"/>
    <m/>
    <m/>
    <s v="hypothetical protein"/>
    <m/>
    <m/>
    <s v="Kfla_4159"/>
    <n v="1035"/>
    <n v="344"/>
    <m/>
  </r>
  <r>
    <x v="0"/>
    <x v="4"/>
    <s v="GCA_000024345.1"/>
    <s v="Primary Assembly"/>
    <s v="chromosome"/>
    <m/>
    <s v="CP001736.1"/>
    <n v="4473660"/>
    <n v="4473833"/>
    <s v="-"/>
    <m/>
    <m/>
    <m/>
    <m/>
    <m/>
    <m/>
    <s v="Kfla_4160"/>
    <n v="174"/>
    <m/>
    <s v="pseudo"/>
  </r>
  <r>
    <x v="0"/>
    <x v="0"/>
    <s v="GCA_000024345.1"/>
    <s v="Primary Assembly"/>
    <s v="chromosome"/>
    <m/>
    <s v="CP001736.1"/>
    <n v="4473873"/>
    <n v="4474772"/>
    <s v="-"/>
    <m/>
    <m/>
    <m/>
    <m/>
    <m/>
    <m/>
    <s v="Kfla_4161"/>
    <n v="900"/>
    <m/>
    <m/>
  </r>
  <r>
    <x v="1"/>
    <x v="1"/>
    <s v="GCA_000024345.1"/>
    <s v="Primary Assembly"/>
    <s v="chromosome"/>
    <m/>
    <s v="CP001736.1"/>
    <n v="4473873"/>
    <n v="4474772"/>
    <s v="-"/>
    <s v="ADB33207.1"/>
    <m/>
    <m/>
    <s v="alpha/beta hydrolase fold protein"/>
    <m/>
    <m/>
    <s v="Kfla_4161"/>
    <n v="900"/>
    <n v="299"/>
    <m/>
  </r>
  <r>
    <x v="0"/>
    <x v="0"/>
    <s v="GCA_000024345.1"/>
    <s v="Primary Assembly"/>
    <s v="chromosome"/>
    <m/>
    <s v="CP001736.1"/>
    <n v="4474977"/>
    <n v="4475447"/>
    <s v="+"/>
    <m/>
    <m/>
    <m/>
    <m/>
    <m/>
    <m/>
    <s v="Kfla_4162"/>
    <n v="471"/>
    <m/>
    <m/>
  </r>
  <r>
    <x v="1"/>
    <x v="1"/>
    <s v="GCA_000024345.1"/>
    <s v="Primary Assembly"/>
    <s v="chromosome"/>
    <m/>
    <s v="CP001736.1"/>
    <n v="4474977"/>
    <n v="4475447"/>
    <s v="+"/>
    <s v="ADB33208.1"/>
    <m/>
    <m/>
    <s v="conserved hypothetical protein"/>
    <m/>
    <m/>
    <s v="Kfla_4162"/>
    <n v="471"/>
    <n v="156"/>
    <m/>
  </r>
  <r>
    <x v="0"/>
    <x v="0"/>
    <s v="GCA_000024345.1"/>
    <s v="Primary Assembly"/>
    <s v="chromosome"/>
    <m/>
    <s v="CP001736.1"/>
    <n v="4475448"/>
    <n v="4476050"/>
    <s v="+"/>
    <m/>
    <m/>
    <m/>
    <m/>
    <m/>
    <m/>
    <s v="Kfla_4163"/>
    <n v="603"/>
    <m/>
    <m/>
  </r>
  <r>
    <x v="1"/>
    <x v="1"/>
    <s v="GCA_000024345.1"/>
    <s v="Primary Assembly"/>
    <s v="chromosome"/>
    <m/>
    <s v="CP001736.1"/>
    <n v="4475448"/>
    <n v="4476050"/>
    <s v="+"/>
    <s v="ADB33209.1"/>
    <m/>
    <m/>
    <s v="transcriptional regulator, TetR family"/>
    <m/>
    <m/>
    <s v="Kfla_4163"/>
    <n v="603"/>
    <n v="200"/>
    <m/>
  </r>
  <r>
    <x v="0"/>
    <x v="4"/>
    <s v="GCA_000024345.1"/>
    <s v="Primary Assembly"/>
    <s v="chromosome"/>
    <m/>
    <s v="CP001736.1"/>
    <n v="4476390"/>
    <n v="4476549"/>
    <s v="+"/>
    <m/>
    <m/>
    <m/>
    <m/>
    <m/>
    <m/>
    <s v="Kfla_4164"/>
    <n v="160"/>
    <m/>
    <s v="pseudo"/>
  </r>
  <r>
    <x v="0"/>
    <x v="0"/>
    <s v="GCA_000024345.1"/>
    <s v="Primary Assembly"/>
    <s v="chromosome"/>
    <m/>
    <s v="CP001736.1"/>
    <n v="4476772"/>
    <n v="4477797"/>
    <s v="-"/>
    <m/>
    <m/>
    <m/>
    <m/>
    <m/>
    <m/>
    <s v="Kfla_4165"/>
    <n v="1026"/>
    <m/>
    <m/>
  </r>
  <r>
    <x v="1"/>
    <x v="1"/>
    <s v="GCA_000024345.1"/>
    <s v="Primary Assembly"/>
    <s v="chromosome"/>
    <m/>
    <s v="CP001736.1"/>
    <n v="4476772"/>
    <n v="4477797"/>
    <s v="-"/>
    <s v="ADB33210.1"/>
    <m/>
    <m/>
    <s v="transcriptional regulator, LacI family"/>
    <m/>
    <m/>
    <s v="Kfla_4165"/>
    <n v="1026"/>
    <n v="341"/>
    <m/>
  </r>
  <r>
    <x v="0"/>
    <x v="0"/>
    <s v="GCA_000024345.1"/>
    <s v="Primary Assembly"/>
    <s v="chromosome"/>
    <m/>
    <s v="CP001736.1"/>
    <n v="4477930"/>
    <n v="4479276"/>
    <s v="+"/>
    <m/>
    <m/>
    <m/>
    <m/>
    <m/>
    <m/>
    <s v="Kfla_4166"/>
    <n v="1347"/>
    <m/>
    <m/>
  </r>
  <r>
    <x v="1"/>
    <x v="1"/>
    <s v="GCA_000024345.1"/>
    <s v="Primary Assembly"/>
    <s v="chromosome"/>
    <m/>
    <s v="CP001736.1"/>
    <n v="4477930"/>
    <n v="4479276"/>
    <s v="+"/>
    <s v="ADB33211.1"/>
    <m/>
    <m/>
    <s v="extracellular solute-binding protein family 1"/>
    <m/>
    <m/>
    <s v="Kfla_4166"/>
    <n v="1347"/>
    <n v="448"/>
    <m/>
  </r>
  <r>
    <x v="0"/>
    <x v="0"/>
    <s v="GCA_000024345.1"/>
    <s v="Primary Assembly"/>
    <s v="chromosome"/>
    <m/>
    <s v="CP001736.1"/>
    <n v="4479297"/>
    <n v="4480271"/>
    <s v="+"/>
    <m/>
    <m/>
    <m/>
    <m/>
    <m/>
    <m/>
    <s v="Kfla_4167"/>
    <n v="975"/>
    <m/>
    <m/>
  </r>
  <r>
    <x v="1"/>
    <x v="1"/>
    <s v="GCA_000024345.1"/>
    <s v="Primary Assembly"/>
    <s v="chromosome"/>
    <m/>
    <s v="CP001736.1"/>
    <n v="4479297"/>
    <n v="4480271"/>
    <s v="+"/>
    <s v="ADB33212.1"/>
    <m/>
    <m/>
    <s v="binding-protein-dependent transport systems inner membrane component"/>
    <m/>
    <m/>
    <s v="Kfla_4167"/>
    <n v="975"/>
    <n v="324"/>
    <m/>
  </r>
  <r>
    <x v="0"/>
    <x v="0"/>
    <s v="GCA_000024345.1"/>
    <s v="Primary Assembly"/>
    <s v="chromosome"/>
    <m/>
    <s v="CP001736.1"/>
    <n v="4480268"/>
    <n v="4481167"/>
    <s v="+"/>
    <m/>
    <m/>
    <m/>
    <m/>
    <m/>
    <m/>
    <s v="Kfla_4168"/>
    <n v="900"/>
    <m/>
    <m/>
  </r>
  <r>
    <x v="1"/>
    <x v="1"/>
    <s v="GCA_000024345.1"/>
    <s v="Primary Assembly"/>
    <s v="chromosome"/>
    <m/>
    <s v="CP001736.1"/>
    <n v="4480268"/>
    <n v="4481167"/>
    <s v="+"/>
    <s v="ADB33213.1"/>
    <m/>
    <m/>
    <s v="binding-protein-dependent transport systems inner membrane component"/>
    <m/>
    <m/>
    <s v="Kfla_4168"/>
    <n v="900"/>
    <n v="299"/>
    <m/>
  </r>
  <r>
    <x v="0"/>
    <x v="0"/>
    <s v="GCA_000024345.1"/>
    <s v="Primary Assembly"/>
    <s v="chromosome"/>
    <m/>
    <s v="CP001736.1"/>
    <n v="4481184"/>
    <n v="4482878"/>
    <s v="+"/>
    <m/>
    <m/>
    <m/>
    <m/>
    <m/>
    <m/>
    <s v="Kfla_4169"/>
    <n v="1695"/>
    <m/>
    <m/>
  </r>
  <r>
    <x v="1"/>
    <x v="1"/>
    <s v="GCA_000024345.1"/>
    <s v="Primary Assembly"/>
    <s v="chromosome"/>
    <m/>
    <s v="CP001736.1"/>
    <n v="4481184"/>
    <n v="4482878"/>
    <s v="+"/>
    <s v="ADB33214.1"/>
    <m/>
    <m/>
    <s v="glycoside hydrolase family 39"/>
    <m/>
    <m/>
    <s v="Kfla_4169"/>
    <n v="1695"/>
    <n v="564"/>
    <m/>
  </r>
  <r>
    <x v="0"/>
    <x v="0"/>
    <s v="GCA_000024345.1"/>
    <s v="Primary Assembly"/>
    <s v="chromosome"/>
    <m/>
    <s v="CP001736.1"/>
    <n v="4482906"/>
    <n v="4484681"/>
    <s v="+"/>
    <m/>
    <m/>
    <m/>
    <m/>
    <m/>
    <m/>
    <s v="Kfla_4170"/>
    <n v="1776"/>
    <m/>
    <m/>
  </r>
  <r>
    <x v="1"/>
    <x v="1"/>
    <s v="GCA_000024345.1"/>
    <s v="Primary Assembly"/>
    <s v="chromosome"/>
    <m/>
    <s v="CP001736.1"/>
    <n v="4482906"/>
    <n v="4484681"/>
    <s v="+"/>
    <s v="ADB33215.1"/>
    <m/>
    <m/>
    <s v="glycoside hydrolase family 2 sugar binding protein"/>
    <m/>
    <m/>
    <s v="Kfla_4170"/>
    <n v="1776"/>
    <n v="591"/>
    <m/>
  </r>
  <r>
    <x v="0"/>
    <x v="0"/>
    <s v="GCA_000024345.1"/>
    <s v="Primary Assembly"/>
    <s v="chromosome"/>
    <m/>
    <s v="CP001736.1"/>
    <n v="4484771"/>
    <n v="4486696"/>
    <s v="+"/>
    <m/>
    <m/>
    <m/>
    <m/>
    <m/>
    <m/>
    <s v="Kfla_4171"/>
    <n v="1926"/>
    <m/>
    <m/>
  </r>
  <r>
    <x v="1"/>
    <x v="1"/>
    <s v="GCA_000024345.1"/>
    <s v="Primary Assembly"/>
    <s v="chromosome"/>
    <m/>
    <s v="CP001736.1"/>
    <n v="4484771"/>
    <n v="4486696"/>
    <s v="+"/>
    <s v="ADB33216.1"/>
    <m/>
    <m/>
    <s v="glycoside hydrolase family 39"/>
    <m/>
    <m/>
    <s v="Kfla_4171"/>
    <n v="1926"/>
    <n v="641"/>
    <m/>
  </r>
  <r>
    <x v="0"/>
    <x v="0"/>
    <s v="GCA_000024345.1"/>
    <s v="Primary Assembly"/>
    <s v="chromosome"/>
    <m/>
    <s v="CP001736.1"/>
    <n v="4486831"/>
    <n v="4488495"/>
    <s v="-"/>
    <m/>
    <m/>
    <m/>
    <m/>
    <m/>
    <m/>
    <s v="Kfla_4172"/>
    <n v="1665"/>
    <m/>
    <m/>
  </r>
  <r>
    <x v="1"/>
    <x v="1"/>
    <s v="GCA_000024345.1"/>
    <s v="Primary Assembly"/>
    <s v="chromosome"/>
    <m/>
    <s v="CP001736.1"/>
    <n v="4486831"/>
    <n v="4488495"/>
    <s v="-"/>
    <s v="ADB33217.1"/>
    <m/>
    <m/>
    <s v="copper resistance protein CopC"/>
    <m/>
    <m/>
    <s v="Kfla_4172"/>
    <n v="1665"/>
    <n v="554"/>
    <m/>
  </r>
  <r>
    <x v="0"/>
    <x v="0"/>
    <s v="GCA_000024345.1"/>
    <s v="Primary Assembly"/>
    <s v="chromosome"/>
    <m/>
    <s v="CP001736.1"/>
    <n v="4488492"/>
    <n v="4489271"/>
    <s v="-"/>
    <m/>
    <m/>
    <m/>
    <m/>
    <m/>
    <m/>
    <s v="Kfla_4173"/>
    <n v="780"/>
    <m/>
    <m/>
  </r>
  <r>
    <x v="1"/>
    <x v="1"/>
    <s v="GCA_000024345.1"/>
    <s v="Primary Assembly"/>
    <s v="chromosome"/>
    <m/>
    <s v="CP001736.1"/>
    <n v="4488492"/>
    <n v="4489271"/>
    <s v="-"/>
    <s v="ADB33218.1"/>
    <m/>
    <m/>
    <s v="conserved hypothetical protein"/>
    <m/>
    <m/>
    <s v="Kfla_4173"/>
    <n v="780"/>
    <n v="259"/>
    <m/>
  </r>
  <r>
    <x v="0"/>
    <x v="0"/>
    <s v="GCA_000024345.1"/>
    <s v="Primary Assembly"/>
    <s v="chromosome"/>
    <m/>
    <s v="CP001736.1"/>
    <n v="4489474"/>
    <n v="4489698"/>
    <s v="+"/>
    <m/>
    <m/>
    <m/>
    <m/>
    <m/>
    <m/>
    <s v="Kfla_4174"/>
    <n v="225"/>
    <m/>
    <m/>
  </r>
  <r>
    <x v="1"/>
    <x v="1"/>
    <s v="GCA_000024345.1"/>
    <s v="Primary Assembly"/>
    <s v="chromosome"/>
    <m/>
    <s v="CP001736.1"/>
    <n v="4489474"/>
    <n v="4489698"/>
    <s v="+"/>
    <s v="ADB33219.1"/>
    <m/>
    <m/>
    <s v="4-oxalocrotonate tautomerase"/>
    <m/>
    <m/>
    <s v="Kfla_4174"/>
    <n v="225"/>
    <n v="74"/>
    <m/>
  </r>
  <r>
    <x v="0"/>
    <x v="0"/>
    <s v="GCA_000024345.1"/>
    <s v="Primary Assembly"/>
    <s v="chromosome"/>
    <m/>
    <s v="CP001736.1"/>
    <n v="4489764"/>
    <n v="4495697"/>
    <s v="-"/>
    <m/>
    <m/>
    <m/>
    <m/>
    <m/>
    <m/>
    <s v="Kfla_4175"/>
    <n v="5934"/>
    <m/>
    <m/>
  </r>
  <r>
    <x v="1"/>
    <x v="1"/>
    <s v="GCA_000024345.1"/>
    <s v="Primary Assembly"/>
    <s v="chromosome"/>
    <m/>
    <s v="CP001736.1"/>
    <n v="4489764"/>
    <n v="4495697"/>
    <s v="-"/>
    <s v="ADB33220.1"/>
    <m/>
    <m/>
    <s v="Domain of unknown function DUF1929"/>
    <m/>
    <m/>
    <s v="Kfla_4175"/>
    <n v="5934"/>
    <n v="1977"/>
    <m/>
  </r>
  <r>
    <x v="0"/>
    <x v="0"/>
    <s v="GCA_000024345.1"/>
    <s v="Primary Assembly"/>
    <s v="chromosome"/>
    <m/>
    <s v="CP001736.1"/>
    <n v="4495768"/>
    <n v="4497264"/>
    <s v="-"/>
    <m/>
    <m/>
    <m/>
    <m/>
    <m/>
    <m/>
    <s v="Kfla_4176"/>
    <n v="1497"/>
    <m/>
    <m/>
  </r>
  <r>
    <x v="1"/>
    <x v="1"/>
    <s v="GCA_000024345.1"/>
    <s v="Primary Assembly"/>
    <s v="chromosome"/>
    <m/>
    <s v="CP001736.1"/>
    <n v="4495768"/>
    <n v="4497264"/>
    <s v="-"/>
    <s v="ADB33221.1"/>
    <m/>
    <m/>
    <s v="Aldehyde Dehydrogenase"/>
    <m/>
    <m/>
    <s v="Kfla_4176"/>
    <n v="1497"/>
    <n v="498"/>
    <m/>
  </r>
  <r>
    <x v="0"/>
    <x v="0"/>
    <s v="GCA_000024345.1"/>
    <s v="Primary Assembly"/>
    <s v="chromosome"/>
    <m/>
    <s v="CP001736.1"/>
    <n v="4497319"/>
    <n v="4498314"/>
    <s v="-"/>
    <m/>
    <m/>
    <m/>
    <m/>
    <m/>
    <m/>
    <s v="Kfla_4177"/>
    <n v="996"/>
    <m/>
    <m/>
  </r>
  <r>
    <x v="1"/>
    <x v="1"/>
    <s v="GCA_000024345.1"/>
    <s v="Primary Assembly"/>
    <s v="chromosome"/>
    <m/>
    <s v="CP001736.1"/>
    <n v="4497319"/>
    <n v="4498314"/>
    <s v="-"/>
    <s v="ADB33222.1"/>
    <m/>
    <m/>
    <s v="inner-membrane translocator"/>
    <m/>
    <m/>
    <s v="Kfla_4177"/>
    <n v="996"/>
    <n v="331"/>
    <m/>
  </r>
  <r>
    <x v="0"/>
    <x v="0"/>
    <s v="GCA_000024345.1"/>
    <s v="Primary Assembly"/>
    <s v="chromosome"/>
    <m/>
    <s v="CP001736.1"/>
    <n v="4498311"/>
    <n v="4499870"/>
    <s v="-"/>
    <m/>
    <m/>
    <m/>
    <m/>
    <m/>
    <m/>
    <s v="Kfla_4178"/>
    <n v="1560"/>
    <m/>
    <m/>
  </r>
  <r>
    <x v="1"/>
    <x v="1"/>
    <s v="GCA_000024345.1"/>
    <s v="Primary Assembly"/>
    <s v="chromosome"/>
    <m/>
    <s v="CP001736.1"/>
    <n v="4498311"/>
    <n v="4499870"/>
    <s v="-"/>
    <s v="ADB33223.1"/>
    <m/>
    <m/>
    <s v="ABC transporter related protein"/>
    <m/>
    <m/>
    <s v="Kfla_4178"/>
    <n v="1560"/>
    <n v="519"/>
    <m/>
  </r>
  <r>
    <x v="0"/>
    <x v="0"/>
    <s v="GCA_000024345.1"/>
    <s v="Primary Assembly"/>
    <s v="chromosome"/>
    <m/>
    <s v="CP001736.1"/>
    <n v="4499867"/>
    <n v="4500814"/>
    <s v="-"/>
    <m/>
    <m/>
    <m/>
    <m/>
    <m/>
    <m/>
    <s v="Kfla_4179"/>
    <n v="948"/>
    <m/>
    <m/>
  </r>
  <r>
    <x v="1"/>
    <x v="1"/>
    <s v="GCA_000024345.1"/>
    <s v="Primary Assembly"/>
    <s v="chromosome"/>
    <m/>
    <s v="CP001736.1"/>
    <n v="4499867"/>
    <n v="4500814"/>
    <s v="-"/>
    <s v="ADB33224.1"/>
    <m/>
    <m/>
    <s v="inner-membrane translocator"/>
    <m/>
    <m/>
    <s v="Kfla_4179"/>
    <n v="948"/>
    <n v="315"/>
    <m/>
  </r>
  <r>
    <x v="0"/>
    <x v="0"/>
    <s v="GCA_000024345.1"/>
    <s v="Primary Assembly"/>
    <s v="chromosome"/>
    <m/>
    <s v="CP001736.1"/>
    <n v="4500865"/>
    <n v="4501950"/>
    <s v="-"/>
    <m/>
    <m/>
    <m/>
    <m/>
    <m/>
    <m/>
    <s v="Kfla_4180"/>
    <n v="1086"/>
    <m/>
    <m/>
  </r>
  <r>
    <x v="1"/>
    <x v="1"/>
    <s v="GCA_000024345.1"/>
    <s v="Primary Assembly"/>
    <s v="chromosome"/>
    <m/>
    <s v="CP001736.1"/>
    <n v="4500865"/>
    <n v="4501950"/>
    <s v="-"/>
    <s v="ADB33225.1"/>
    <m/>
    <m/>
    <s v="periplasmic binding protein/LacI transcriptional regulator"/>
    <m/>
    <m/>
    <s v="Kfla_4180"/>
    <n v="1086"/>
    <n v="361"/>
    <m/>
  </r>
  <r>
    <x v="0"/>
    <x v="0"/>
    <s v="GCA_000024345.1"/>
    <s v="Primary Assembly"/>
    <s v="chromosome"/>
    <m/>
    <s v="CP001736.1"/>
    <n v="4502061"/>
    <n v="4502840"/>
    <s v="-"/>
    <m/>
    <m/>
    <m/>
    <m/>
    <m/>
    <m/>
    <s v="Kfla_4181"/>
    <n v="780"/>
    <m/>
    <m/>
  </r>
  <r>
    <x v="1"/>
    <x v="1"/>
    <s v="GCA_000024345.1"/>
    <s v="Primary Assembly"/>
    <s v="chromosome"/>
    <m/>
    <s v="CP001736.1"/>
    <n v="4502061"/>
    <n v="4502840"/>
    <s v="-"/>
    <s v="ADB33226.1"/>
    <m/>
    <m/>
    <s v="2-deoxy-D-gluconate 3-dehydrogenase"/>
    <m/>
    <m/>
    <s v="Kfla_4181"/>
    <n v="780"/>
    <n v="259"/>
    <m/>
  </r>
  <r>
    <x v="0"/>
    <x v="0"/>
    <s v="GCA_000024345.1"/>
    <s v="Primary Assembly"/>
    <s v="chromosome"/>
    <m/>
    <s v="CP001736.1"/>
    <n v="4502837"/>
    <n v="4503652"/>
    <s v="-"/>
    <m/>
    <m/>
    <m/>
    <m/>
    <m/>
    <m/>
    <s v="Kfla_4182"/>
    <n v="816"/>
    <m/>
    <m/>
  </r>
  <r>
    <x v="1"/>
    <x v="1"/>
    <s v="GCA_000024345.1"/>
    <s v="Primary Assembly"/>
    <s v="chromosome"/>
    <m/>
    <s v="CP001736.1"/>
    <n v="4502837"/>
    <n v="4503652"/>
    <s v="-"/>
    <s v="ADB33227.1"/>
    <m/>
    <m/>
    <s v="4-deoxy-L-threo-5-hexosulose-uronateketol-isomerase"/>
    <m/>
    <m/>
    <s v="Kfla_4182"/>
    <n v="816"/>
    <n v="271"/>
    <m/>
  </r>
  <r>
    <x v="0"/>
    <x v="0"/>
    <s v="GCA_000024345.1"/>
    <s v="Primary Assembly"/>
    <s v="chromosome"/>
    <m/>
    <s v="CP001736.1"/>
    <n v="4503820"/>
    <n v="4504611"/>
    <s v="+"/>
    <m/>
    <m/>
    <m/>
    <m/>
    <m/>
    <m/>
    <s v="Kfla_4183"/>
    <n v="792"/>
    <m/>
    <m/>
  </r>
  <r>
    <x v="1"/>
    <x v="1"/>
    <s v="GCA_000024345.1"/>
    <s v="Primary Assembly"/>
    <s v="chromosome"/>
    <m/>
    <s v="CP001736.1"/>
    <n v="4503820"/>
    <n v="4504611"/>
    <s v="+"/>
    <s v="ADB33228.1"/>
    <m/>
    <m/>
    <s v="transcriptional regulator, IclR family"/>
    <m/>
    <m/>
    <s v="Kfla_4183"/>
    <n v="792"/>
    <n v="263"/>
    <m/>
  </r>
  <r>
    <x v="0"/>
    <x v="4"/>
    <s v="GCA_000024345.1"/>
    <s v="Primary Assembly"/>
    <s v="chromosome"/>
    <m/>
    <s v="CP001736.1"/>
    <n v="4504716"/>
    <n v="4505052"/>
    <s v="-"/>
    <m/>
    <m/>
    <m/>
    <m/>
    <m/>
    <m/>
    <s v="Kfla_4184"/>
    <n v="337"/>
    <m/>
    <s v="pseudo"/>
  </r>
  <r>
    <x v="0"/>
    <x v="0"/>
    <s v="GCA_000024345.1"/>
    <s v="Primary Assembly"/>
    <s v="chromosome"/>
    <m/>
    <s v="CP001736.1"/>
    <n v="4506047"/>
    <n v="4507192"/>
    <s v="+"/>
    <m/>
    <m/>
    <m/>
    <m/>
    <m/>
    <m/>
    <s v="Kfla_4185"/>
    <n v="1146"/>
    <m/>
    <m/>
  </r>
  <r>
    <x v="1"/>
    <x v="1"/>
    <s v="GCA_000024345.1"/>
    <s v="Primary Assembly"/>
    <s v="chromosome"/>
    <m/>
    <s v="CP001736.1"/>
    <n v="4506047"/>
    <n v="4507192"/>
    <s v="+"/>
    <s v="ADB33229.1"/>
    <m/>
    <m/>
    <s v="LGFP repeat protein"/>
    <m/>
    <m/>
    <s v="Kfla_4185"/>
    <n v="1146"/>
    <n v="381"/>
    <m/>
  </r>
  <r>
    <x v="0"/>
    <x v="0"/>
    <s v="GCA_000024345.1"/>
    <s v="Primary Assembly"/>
    <s v="chromosome"/>
    <m/>
    <s v="CP001736.1"/>
    <n v="4507244"/>
    <n v="4509820"/>
    <s v="-"/>
    <m/>
    <m/>
    <m/>
    <m/>
    <m/>
    <m/>
    <s v="Kfla_4186"/>
    <n v="2577"/>
    <m/>
    <m/>
  </r>
  <r>
    <x v="1"/>
    <x v="1"/>
    <s v="GCA_000024345.1"/>
    <s v="Primary Assembly"/>
    <s v="chromosome"/>
    <m/>
    <s v="CP001736.1"/>
    <n v="4507244"/>
    <n v="4509820"/>
    <s v="-"/>
    <s v="ADB33230.1"/>
    <m/>
    <m/>
    <s v="Tetratricopeptide TPR_4"/>
    <m/>
    <m/>
    <s v="Kfla_4186"/>
    <n v="2577"/>
    <n v="858"/>
    <m/>
  </r>
  <r>
    <x v="0"/>
    <x v="0"/>
    <s v="GCA_000024345.1"/>
    <s v="Primary Assembly"/>
    <s v="chromosome"/>
    <m/>
    <s v="CP001736.1"/>
    <n v="4509903"/>
    <n v="4511168"/>
    <s v="+"/>
    <m/>
    <m/>
    <m/>
    <m/>
    <m/>
    <m/>
    <s v="Kfla_4187"/>
    <n v="1266"/>
    <m/>
    <m/>
  </r>
  <r>
    <x v="1"/>
    <x v="1"/>
    <s v="GCA_000024345.1"/>
    <s v="Primary Assembly"/>
    <s v="chromosome"/>
    <m/>
    <s v="CP001736.1"/>
    <n v="4509903"/>
    <n v="4511168"/>
    <s v="+"/>
    <s v="ADB33231.1"/>
    <m/>
    <m/>
    <s v="peptidase S8 and S53 subtilisin kexin sedolisin"/>
    <m/>
    <m/>
    <s v="Kfla_4187"/>
    <n v="1266"/>
    <n v="421"/>
    <m/>
  </r>
  <r>
    <x v="0"/>
    <x v="0"/>
    <s v="GCA_000024345.1"/>
    <s v="Primary Assembly"/>
    <s v="chromosome"/>
    <m/>
    <s v="CP001736.1"/>
    <n v="4511181"/>
    <n v="4511624"/>
    <s v="-"/>
    <m/>
    <m/>
    <m/>
    <m/>
    <m/>
    <m/>
    <s v="Kfla_4188"/>
    <n v="444"/>
    <m/>
    <m/>
  </r>
  <r>
    <x v="1"/>
    <x v="1"/>
    <s v="GCA_000024345.1"/>
    <s v="Primary Assembly"/>
    <s v="chromosome"/>
    <m/>
    <s v="CP001736.1"/>
    <n v="4511181"/>
    <n v="4511624"/>
    <s v="-"/>
    <s v="ADB33232.1"/>
    <m/>
    <m/>
    <s v="hypothetical protein"/>
    <m/>
    <m/>
    <s v="Kfla_4188"/>
    <n v="444"/>
    <n v="147"/>
    <m/>
  </r>
  <r>
    <x v="0"/>
    <x v="0"/>
    <s v="GCA_000024345.1"/>
    <s v="Primary Assembly"/>
    <s v="chromosome"/>
    <m/>
    <s v="CP001736.1"/>
    <n v="4511608"/>
    <n v="4512216"/>
    <s v="-"/>
    <m/>
    <m/>
    <m/>
    <m/>
    <m/>
    <m/>
    <s v="Kfla_4189"/>
    <n v="609"/>
    <m/>
    <m/>
  </r>
  <r>
    <x v="1"/>
    <x v="1"/>
    <s v="GCA_000024345.1"/>
    <s v="Primary Assembly"/>
    <s v="chromosome"/>
    <m/>
    <s v="CP001736.1"/>
    <n v="4511608"/>
    <n v="4512216"/>
    <s v="-"/>
    <s v="ADB33233.1"/>
    <m/>
    <m/>
    <s v="RNA polymerase, sigma-24 subunit, ECF subfamily"/>
    <m/>
    <m/>
    <s v="Kfla_4189"/>
    <n v="609"/>
    <n v="202"/>
    <m/>
  </r>
  <r>
    <x v="0"/>
    <x v="4"/>
    <s v="GCA_000024345.1"/>
    <s v="Primary Assembly"/>
    <s v="chromosome"/>
    <m/>
    <s v="CP001736.1"/>
    <n v="4512364"/>
    <n v="4512544"/>
    <s v="+"/>
    <m/>
    <m/>
    <m/>
    <m/>
    <m/>
    <m/>
    <s v="Kfla_4190"/>
    <n v="181"/>
    <m/>
    <s v="pseudo"/>
  </r>
  <r>
    <x v="0"/>
    <x v="0"/>
    <s v="GCA_000024345.1"/>
    <s v="Primary Assembly"/>
    <s v="chromosome"/>
    <m/>
    <s v="CP001736.1"/>
    <n v="4512591"/>
    <n v="4513070"/>
    <s v="+"/>
    <m/>
    <m/>
    <m/>
    <m/>
    <m/>
    <m/>
    <s v="Kfla_4191"/>
    <n v="480"/>
    <m/>
    <m/>
  </r>
  <r>
    <x v="1"/>
    <x v="1"/>
    <s v="GCA_000024345.1"/>
    <s v="Primary Assembly"/>
    <s v="chromosome"/>
    <m/>
    <s v="CP001736.1"/>
    <n v="4512591"/>
    <n v="4513070"/>
    <s v="+"/>
    <s v="ADB33234.1"/>
    <m/>
    <m/>
    <s v="transcriptional regulator, AsnC family"/>
    <m/>
    <m/>
    <s v="Kfla_4191"/>
    <n v="480"/>
    <n v="159"/>
    <m/>
  </r>
  <r>
    <x v="0"/>
    <x v="0"/>
    <s v="GCA_000024345.1"/>
    <s v="Primary Assembly"/>
    <s v="chromosome"/>
    <m/>
    <s v="CP001736.1"/>
    <n v="4513435"/>
    <n v="4517748"/>
    <s v="+"/>
    <m/>
    <m/>
    <m/>
    <m/>
    <m/>
    <m/>
    <s v="Kfla_4192"/>
    <n v="4314"/>
    <m/>
    <m/>
  </r>
  <r>
    <x v="1"/>
    <x v="1"/>
    <s v="GCA_000024345.1"/>
    <s v="Primary Assembly"/>
    <s v="chromosome"/>
    <m/>
    <s v="CP001736.1"/>
    <n v="4513435"/>
    <n v="4517748"/>
    <s v="+"/>
    <s v="ADB33235.1"/>
    <m/>
    <m/>
    <s v="Carbohydrate binding family 6"/>
    <m/>
    <m/>
    <s v="Kfla_4192"/>
    <n v="4314"/>
    <n v="1437"/>
    <m/>
  </r>
  <r>
    <x v="0"/>
    <x v="0"/>
    <s v="GCA_000024345.1"/>
    <s v="Primary Assembly"/>
    <s v="chromosome"/>
    <m/>
    <s v="CP001736.1"/>
    <n v="4517770"/>
    <n v="4517892"/>
    <s v="-"/>
    <m/>
    <m/>
    <m/>
    <m/>
    <m/>
    <m/>
    <s v="Kfla_4193"/>
    <n v="123"/>
    <m/>
    <m/>
  </r>
  <r>
    <x v="1"/>
    <x v="1"/>
    <s v="GCA_000024345.1"/>
    <s v="Primary Assembly"/>
    <s v="chromosome"/>
    <m/>
    <s v="CP001736.1"/>
    <n v="4517770"/>
    <n v="4517892"/>
    <s v="-"/>
    <s v="ADB33236.1"/>
    <m/>
    <m/>
    <s v="hypothetical protein"/>
    <m/>
    <m/>
    <s v="Kfla_4193"/>
    <n v="123"/>
    <n v="40"/>
    <m/>
  </r>
  <r>
    <x v="0"/>
    <x v="0"/>
    <s v="GCA_000024345.1"/>
    <s v="Primary Assembly"/>
    <s v="chromosome"/>
    <m/>
    <s v="CP001736.1"/>
    <n v="4518024"/>
    <n v="4518275"/>
    <s v="+"/>
    <m/>
    <m/>
    <m/>
    <m/>
    <m/>
    <m/>
    <s v="Kfla_4194"/>
    <n v="252"/>
    <m/>
    <m/>
  </r>
  <r>
    <x v="1"/>
    <x v="1"/>
    <s v="GCA_000024345.1"/>
    <s v="Primary Assembly"/>
    <s v="chromosome"/>
    <m/>
    <s v="CP001736.1"/>
    <n v="4518024"/>
    <n v="4518275"/>
    <s v="+"/>
    <s v="ADB33237.1"/>
    <m/>
    <m/>
    <s v="hypothetical protein"/>
    <m/>
    <m/>
    <s v="Kfla_4194"/>
    <n v="252"/>
    <n v="83"/>
    <m/>
  </r>
  <r>
    <x v="0"/>
    <x v="4"/>
    <s v="GCA_000024345.1"/>
    <s v="Primary Assembly"/>
    <s v="chromosome"/>
    <m/>
    <s v="CP001736.1"/>
    <n v="4518285"/>
    <n v="4518536"/>
    <s v="+"/>
    <m/>
    <m/>
    <m/>
    <m/>
    <m/>
    <m/>
    <s v="Kfla_4195"/>
    <n v="252"/>
    <m/>
    <s v="pseudo"/>
  </r>
  <r>
    <x v="0"/>
    <x v="0"/>
    <s v="GCA_000024345.1"/>
    <s v="Primary Assembly"/>
    <s v="chromosome"/>
    <m/>
    <s v="CP001736.1"/>
    <n v="4519247"/>
    <n v="4519759"/>
    <s v="+"/>
    <m/>
    <m/>
    <m/>
    <m/>
    <m/>
    <m/>
    <s v="Kfla_4196"/>
    <n v="513"/>
    <m/>
    <m/>
  </r>
  <r>
    <x v="1"/>
    <x v="1"/>
    <s v="GCA_000024345.1"/>
    <s v="Primary Assembly"/>
    <s v="chromosome"/>
    <m/>
    <s v="CP001736.1"/>
    <n v="4519247"/>
    <n v="4519759"/>
    <s v="+"/>
    <s v="ADB33238.1"/>
    <m/>
    <m/>
    <s v="hypothetical protein"/>
    <m/>
    <m/>
    <s v="Kfla_4196"/>
    <n v="513"/>
    <n v="170"/>
    <m/>
  </r>
  <r>
    <x v="0"/>
    <x v="4"/>
    <s v="GCA_000024345.1"/>
    <s v="Primary Assembly"/>
    <s v="chromosome"/>
    <m/>
    <s v="CP001736.1"/>
    <n v="4519762"/>
    <n v="4519947"/>
    <s v="-"/>
    <m/>
    <m/>
    <m/>
    <m/>
    <m/>
    <m/>
    <s v="Kfla_4197"/>
    <n v="186"/>
    <m/>
    <s v="pseudo"/>
  </r>
  <r>
    <x v="0"/>
    <x v="0"/>
    <s v="GCA_000024345.1"/>
    <s v="Primary Assembly"/>
    <s v="chromosome"/>
    <m/>
    <s v="CP001736.1"/>
    <n v="4520088"/>
    <n v="4520210"/>
    <s v="+"/>
    <m/>
    <m/>
    <m/>
    <m/>
    <m/>
    <m/>
    <s v="Kfla_4198"/>
    <n v="123"/>
    <m/>
    <m/>
  </r>
  <r>
    <x v="1"/>
    <x v="1"/>
    <s v="GCA_000024345.1"/>
    <s v="Primary Assembly"/>
    <s v="chromosome"/>
    <m/>
    <s v="CP001736.1"/>
    <n v="4520088"/>
    <n v="4520210"/>
    <s v="+"/>
    <s v="ADB33239.1"/>
    <m/>
    <m/>
    <s v="hypothetical protein"/>
    <m/>
    <m/>
    <s v="Kfla_4198"/>
    <n v="123"/>
    <n v="40"/>
    <m/>
  </r>
  <r>
    <x v="0"/>
    <x v="0"/>
    <s v="GCA_000024345.1"/>
    <s v="Primary Assembly"/>
    <s v="chromosome"/>
    <m/>
    <s v="CP001736.1"/>
    <n v="4520267"/>
    <n v="4520782"/>
    <s v="-"/>
    <m/>
    <m/>
    <m/>
    <m/>
    <m/>
    <m/>
    <s v="Kfla_4199"/>
    <n v="516"/>
    <m/>
    <m/>
  </r>
  <r>
    <x v="1"/>
    <x v="1"/>
    <s v="GCA_000024345.1"/>
    <s v="Primary Assembly"/>
    <s v="chromosome"/>
    <m/>
    <s v="CP001736.1"/>
    <n v="4520267"/>
    <n v="4520782"/>
    <s v="-"/>
    <s v="ADB33240.1"/>
    <m/>
    <m/>
    <s v="hypothetical protein"/>
    <m/>
    <m/>
    <s v="Kfla_4199"/>
    <n v="516"/>
    <n v="171"/>
    <m/>
  </r>
  <r>
    <x v="0"/>
    <x v="4"/>
    <s v="GCA_000024345.1"/>
    <s v="Primary Assembly"/>
    <s v="chromosome"/>
    <m/>
    <s v="CP001736.1"/>
    <n v="4520911"/>
    <n v="4522417"/>
    <s v="-"/>
    <m/>
    <m/>
    <m/>
    <m/>
    <m/>
    <m/>
    <s v="Kfla_4200"/>
    <n v="1507"/>
    <m/>
    <s v="pseudo"/>
  </r>
  <r>
    <x v="0"/>
    <x v="0"/>
    <s v="GCA_000024345.1"/>
    <s v="Primary Assembly"/>
    <s v="chromosome"/>
    <m/>
    <s v="CP001736.1"/>
    <n v="4522543"/>
    <n v="4523055"/>
    <s v="-"/>
    <m/>
    <m/>
    <m/>
    <m/>
    <m/>
    <m/>
    <s v="Kfla_4201"/>
    <n v="513"/>
    <m/>
    <m/>
  </r>
  <r>
    <x v="1"/>
    <x v="1"/>
    <s v="GCA_000024345.1"/>
    <s v="Primary Assembly"/>
    <s v="chromosome"/>
    <m/>
    <s v="CP001736.1"/>
    <n v="4522543"/>
    <n v="4523055"/>
    <s v="-"/>
    <s v="ADB33241.1"/>
    <m/>
    <m/>
    <s v="hypothetical protein"/>
    <m/>
    <m/>
    <s v="Kfla_4201"/>
    <n v="513"/>
    <n v="170"/>
    <m/>
  </r>
  <r>
    <x v="0"/>
    <x v="0"/>
    <s v="GCA_000024345.1"/>
    <s v="Primary Assembly"/>
    <s v="chromosome"/>
    <m/>
    <s v="CP001736.1"/>
    <n v="4523182"/>
    <n v="4524051"/>
    <s v="-"/>
    <m/>
    <m/>
    <m/>
    <m/>
    <m/>
    <m/>
    <s v="Kfla_4202"/>
    <n v="870"/>
    <m/>
    <m/>
  </r>
  <r>
    <x v="1"/>
    <x v="1"/>
    <s v="GCA_000024345.1"/>
    <s v="Primary Assembly"/>
    <s v="chromosome"/>
    <m/>
    <s v="CP001736.1"/>
    <n v="4523182"/>
    <n v="4524051"/>
    <s v="-"/>
    <s v="ADB33242.1"/>
    <m/>
    <m/>
    <s v="hypothetical protein"/>
    <m/>
    <m/>
    <s v="Kfla_4202"/>
    <n v="870"/>
    <n v="289"/>
    <m/>
  </r>
  <r>
    <x v="0"/>
    <x v="4"/>
    <s v="GCA_000024345.1"/>
    <s v="Primary Assembly"/>
    <s v="chromosome"/>
    <m/>
    <s v="CP001736.1"/>
    <n v="4524055"/>
    <n v="4524180"/>
    <s v="+"/>
    <m/>
    <m/>
    <m/>
    <m/>
    <m/>
    <m/>
    <s v="Kfla_4203"/>
    <n v="126"/>
    <m/>
    <s v="pseudo"/>
  </r>
  <r>
    <x v="0"/>
    <x v="0"/>
    <s v="GCA_000024345.1"/>
    <s v="Primary Assembly"/>
    <s v="chromosome"/>
    <m/>
    <s v="CP001736.1"/>
    <n v="4524177"/>
    <n v="4524668"/>
    <s v="+"/>
    <m/>
    <m/>
    <m/>
    <m/>
    <m/>
    <m/>
    <s v="Kfla_4204"/>
    <n v="492"/>
    <m/>
    <m/>
  </r>
  <r>
    <x v="1"/>
    <x v="1"/>
    <s v="GCA_000024345.1"/>
    <s v="Primary Assembly"/>
    <s v="chromosome"/>
    <m/>
    <s v="CP001736.1"/>
    <n v="4524177"/>
    <n v="4524668"/>
    <s v="+"/>
    <s v="ADB33243.1"/>
    <m/>
    <m/>
    <s v="Activator of Hsp90 ATPase 1 family protein"/>
    <m/>
    <m/>
    <s v="Kfla_4204"/>
    <n v="492"/>
    <n v="163"/>
    <m/>
  </r>
  <r>
    <x v="0"/>
    <x v="0"/>
    <s v="GCA_000024345.1"/>
    <s v="Primary Assembly"/>
    <s v="chromosome"/>
    <m/>
    <s v="CP001736.1"/>
    <n v="4524711"/>
    <n v="4525088"/>
    <s v="+"/>
    <m/>
    <m/>
    <m/>
    <m/>
    <m/>
    <m/>
    <s v="Kfla_4205"/>
    <n v="378"/>
    <m/>
    <m/>
  </r>
  <r>
    <x v="1"/>
    <x v="1"/>
    <s v="GCA_000024345.1"/>
    <s v="Primary Assembly"/>
    <s v="chromosome"/>
    <m/>
    <s v="CP001736.1"/>
    <n v="4524711"/>
    <n v="4525088"/>
    <s v="+"/>
    <s v="ADB33244.1"/>
    <m/>
    <m/>
    <s v="Glyoxalase/bleomycin resistance protein/dioxygenase"/>
    <m/>
    <m/>
    <s v="Kfla_4205"/>
    <n v="378"/>
    <n v="125"/>
    <m/>
  </r>
  <r>
    <x v="0"/>
    <x v="4"/>
    <s v="GCA_000024345.1"/>
    <s v="Primary Assembly"/>
    <s v="chromosome"/>
    <m/>
    <s v="CP001736.1"/>
    <n v="4525096"/>
    <n v="4525494"/>
    <s v="-"/>
    <m/>
    <m/>
    <m/>
    <m/>
    <m/>
    <m/>
    <s v="Kfla_4206"/>
    <n v="399"/>
    <m/>
    <s v="pseudo"/>
  </r>
  <r>
    <x v="0"/>
    <x v="0"/>
    <s v="GCA_000024345.1"/>
    <s v="Primary Assembly"/>
    <s v="chromosome"/>
    <m/>
    <s v="CP001736.1"/>
    <n v="4525507"/>
    <n v="4525953"/>
    <s v="-"/>
    <m/>
    <m/>
    <m/>
    <m/>
    <m/>
    <m/>
    <s v="Kfla_4207"/>
    <n v="447"/>
    <m/>
    <m/>
  </r>
  <r>
    <x v="1"/>
    <x v="1"/>
    <s v="GCA_000024345.1"/>
    <s v="Primary Assembly"/>
    <s v="chromosome"/>
    <m/>
    <s v="CP001736.1"/>
    <n v="4525507"/>
    <n v="4525953"/>
    <s v="-"/>
    <s v="ADB33245.1"/>
    <m/>
    <m/>
    <s v="Cupin 2 conserved barrel domain protein"/>
    <m/>
    <m/>
    <s v="Kfla_4207"/>
    <n v="447"/>
    <n v="148"/>
    <m/>
  </r>
  <r>
    <x v="0"/>
    <x v="4"/>
    <s v="GCA_000024345.1"/>
    <s v="Primary Assembly"/>
    <s v="chromosome"/>
    <m/>
    <s v="CP001736.1"/>
    <n v="4526086"/>
    <n v="4526805"/>
    <s v="+"/>
    <m/>
    <m/>
    <m/>
    <m/>
    <m/>
    <m/>
    <s v="Kfla_4208"/>
    <n v="720"/>
    <m/>
    <s v="pseudo"/>
  </r>
  <r>
    <x v="0"/>
    <x v="0"/>
    <s v="GCA_000024345.1"/>
    <s v="Primary Assembly"/>
    <s v="chromosome"/>
    <m/>
    <s v="CP001736.1"/>
    <n v="4526832"/>
    <n v="4527059"/>
    <s v="-"/>
    <m/>
    <m/>
    <m/>
    <m/>
    <m/>
    <m/>
    <s v="Kfla_4209"/>
    <n v="228"/>
    <m/>
    <m/>
  </r>
  <r>
    <x v="1"/>
    <x v="1"/>
    <s v="GCA_000024345.1"/>
    <s v="Primary Assembly"/>
    <s v="chromosome"/>
    <m/>
    <s v="CP001736.1"/>
    <n v="4526832"/>
    <n v="4527059"/>
    <s v="-"/>
    <s v="ADB33246.1"/>
    <m/>
    <m/>
    <s v="hypothetical protein"/>
    <m/>
    <m/>
    <s v="Kfla_4209"/>
    <n v="228"/>
    <n v="75"/>
    <m/>
  </r>
  <r>
    <x v="0"/>
    <x v="0"/>
    <s v="GCA_000024345.1"/>
    <s v="Primary Assembly"/>
    <s v="chromosome"/>
    <m/>
    <s v="CP001736.1"/>
    <n v="4527168"/>
    <n v="4527302"/>
    <s v="-"/>
    <m/>
    <m/>
    <m/>
    <m/>
    <m/>
    <m/>
    <s v="Kfla_4210"/>
    <n v="135"/>
    <m/>
    <m/>
  </r>
  <r>
    <x v="1"/>
    <x v="1"/>
    <s v="GCA_000024345.1"/>
    <s v="Primary Assembly"/>
    <s v="chromosome"/>
    <m/>
    <s v="CP001736.1"/>
    <n v="4527168"/>
    <n v="4527302"/>
    <s v="-"/>
    <s v="ADB33247.1"/>
    <m/>
    <m/>
    <s v="hypothetical protein"/>
    <m/>
    <m/>
    <s v="Kfla_4210"/>
    <n v="135"/>
    <n v="44"/>
    <m/>
  </r>
  <r>
    <x v="0"/>
    <x v="4"/>
    <s v="GCA_000024345.1"/>
    <s v="Primary Assembly"/>
    <s v="chromosome"/>
    <m/>
    <s v="CP001736.1"/>
    <n v="4527316"/>
    <n v="4527456"/>
    <s v="-"/>
    <m/>
    <m/>
    <m/>
    <m/>
    <m/>
    <m/>
    <s v="Kfla_4211"/>
    <n v="141"/>
    <m/>
    <s v="pseudo"/>
  </r>
  <r>
    <x v="0"/>
    <x v="0"/>
    <s v="GCA_000024345.1"/>
    <s v="Primary Assembly"/>
    <s v="chromosome"/>
    <m/>
    <s v="CP001736.1"/>
    <n v="4527659"/>
    <n v="4527838"/>
    <s v="+"/>
    <m/>
    <m/>
    <m/>
    <m/>
    <m/>
    <m/>
    <s v="Kfla_4212"/>
    <n v="180"/>
    <m/>
    <m/>
  </r>
  <r>
    <x v="1"/>
    <x v="1"/>
    <s v="GCA_000024345.1"/>
    <s v="Primary Assembly"/>
    <s v="chromosome"/>
    <m/>
    <s v="CP001736.1"/>
    <n v="4527659"/>
    <n v="4527838"/>
    <s v="+"/>
    <s v="ADB33248.1"/>
    <m/>
    <m/>
    <s v="hypothetical protein"/>
    <m/>
    <m/>
    <s v="Kfla_4212"/>
    <n v="180"/>
    <n v="59"/>
    <m/>
  </r>
  <r>
    <x v="0"/>
    <x v="2"/>
    <s v="GCA_000024345.1"/>
    <s v="Primary Assembly"/>
    <s v="chromosome"/>
    <m/>
    <s v="CP001736.1"/>
    <n v="4527820"/>
    <n v="4527905"/>
    <s v="-"/>
    <m/>
    <m/>
    <m/>
    <m/>
    <m/>
    <m/>
    <s v="Kfla_R0037"/>
    <n v="86"/>
    <m/>
    <m/>
  </r>
  <r>
    <x v="2"/>
    <x v="3"/>
    <s v="GCA_000024345.1"/>
    <s v="Primary Assembly"/>
    <s v="chromosome"/>
    <m/>
    <s v="CP001736.1"/>
    <n v="4527820"/>
    <n v="4527905"/>
    <s v="-"/>
    <m/>
    <m/>
    <m/>
    <s v="tRNA-Leu"/>
    <m/>
    <m/>
    <s v="Kfla_R0037"/>
    <n v="86"/>
    <m/>
    <m/>
  </r>
  <r>
    <x v="0"/>
    <x v="0"/>
    <s v="GCA_000024345.1"/>
    <s v="Primary Assembly"/>
    <s v="chromosome"/>
    <m/>
    <s v="CP001736.1"/>
    <n v="4528243"/>
    <n v="4529049"/>
    <s v="+"/>
    <m/>
    <m/>
    <m/>
    <m/>
    <m/>
    <m/>
    <s v="Kfla_4213"/>
    <n v="807"/>
    <m/>
    <m/>
  </r>
  <r>
    <x v="1"/>
    <x v="1"/>
    <s v="GCA_000024345.1"/>
    <s v="Primary Assembly"/>
    <s v="chromosome"/>
    <m/>
    <s v="CP001736.1"/>
    <n v="4528243"/>
    <n v="4529049"/>
    <s v="+"/>
    <s v="ADB33249.1"/>
    <m/>
    <m/>
    <s v="Beta-lactamase"/>
    <m/>
    <m/>
    <s v="Kfla_4213"/>
    <n v="807"/>
    <n v="268"/>
    <m/>
  </r>
  <r>
    <x v="0"/>
    <x v="0"/>
    <s v="GCA_000024345.1"/>
    <s v="Primary Assembly"/>
    <s v="chromosome"/>
    <m/>
    <s v="CP001736.1"/>
    <n v="4529226"/>
    <n v="4529438"/>
    <s v="+"/>
    <m/>
    <m/>
    <m/>
    <m/>
    <m/>
    <m/>
    <s v="Kfla_4214"/>
    <n v="213"/>
    <m/>
    <m/>
  </r>
  <r>
    <x v="1"/>
    <x v="1"/>
    <s v="GCA_000024345.1"/>
    <s v="Primary Assembly"/>
    <s v="chromosome"/>
    <m/>
    <s v="CP001736.1"/>
    <n v="4529226"/>
    <n v="4529438"/>
    <s v="+"/>
    <s v="ADB33250.1"/>
    <m/>
    <m/>
    <s v="hypothetical protein"/>
    <m/>
    <m/>
    <s v="Kfla_4214"/>
    <n v="213"/>
    <n v="70"/>
    <m/>
  </r>
  <r>
    <x v="0"/>
    <x v="0"/>
    <s v="GCA_000024345.1"/>
    <s v="Primary Assembly"/>
    <s v="chromosome"/>
    <m/>
    <s v="CP001736.1"/>
    <n v="4529521"/>
    <n v="4529826"/>
    <s v="-"/>
    <m/>
    <m/>
    <m/>
    <m/>
    <m/>
    <m/>
    <s v="Kfla_4215"/>
    <n v="306"/>
    <m/>
    <m/>
  </r>
  <r>
    <x v="1"/>
    <x v="1"/>
    <s v="GCA_000024345.1"/>
    <s v="Primary Assembly"/>
    <s v="chromosome"/>
    <m/>
    <s v="CP001736.1"/>
    <n v="4529521"/>
    <n v="4529826"/>
    <s v="-"/>
    <s v="ADB33251.1"/>
    <m/>
    <m/>
    <s v="NIPSNAP family containing protein"/>
    <m/>
    <m/>
    <s v="Kfla_4215"/>
    <n v="306"/>
    <n v="101"/>
    <m/>
  </r>
  <r>
    <x v="0"/>
    <x v="0"/>
    <s v="GCA_000024345.1"/>
    <s v="Primary Assembly"/>
    <s v="chromosome"/>
    <m/>
    <s v="CP001736.1"/>
    <n v="4529845"/>
    <n v="4531392"/>
    <s v="+"/>
    <m/>
    <m/>
    <m/>
    <m/>
    <m/>
    <m/>
    <s v="Kfla_4216"/>
    <n v="1548"/>
    <m/>
    <m/>
  </r>
  <r>
    <x v="1"/>
    <x v="1"/>
    <s v="GCA_000024345.1"/>
    <s v="Primary Assembly"/>
    <s v="chromosome"/>
    <m/>
    <s v="CP001736.1"/>
    <n v="4529845"/>
    <n v="4531392"/>
    <s v="+"/>
    <s v="ADB33252.1"/>
    <m/>
    <m/>
    <s v="FAD dependent oxidoreductase"/>
    <m/>
    <m/>
    <s v="Kfla_4216"/>
    <n v="1548"/>
    <n v="515"/>
    <m/>
  </r>
  <r>
    <x v="0"/>
    <x v="0"/>
    <s v="GCA_000024345.1"/>
    <s v="Primary Assembly"/>
    <s v="chromosome"/>
    <m/>
    <s v="CP001736.1"/>
    <n v="4531439"/>
    <n v="4531825"/>
    <s v="+"/>
    <m/>
    <m/>
    <m/>
    <m/>
    <m/>
    <m/>
    <s v="Kfla_4217"/>
    <n v="387"/>
    <m/>
    <m/>
  </r>
  <r>
    <x v="1"/>
    <x v="1"/>
    <s v="GCA_000024345.1"/>
    <s v="Primary Assembly"/>
    <s v="chromosome"/>
    <m/>
    <s v="CP001736.1"/>
    <n v="4531439"/>
    <n v="4531825"/>
    <s v="+"/>
    <s v="ADB33253.1"/>
    <m/>
    <m/>
    <s v="Glyoxalase/bleomycin resistance protein/dioxygenase"/>
    <m/>
    <m/>
    <s v="Kfla_4217"/>
    <n v="387"/>
    <n v="128"/>
    <m/>
  </r>
  <r>
    <x v="0"/>
    <x v="0"/>
    <s v="GCA_000024345.1"/>
    <s v="Primary Assembly"/>
    <s v="chromosome"/>
    <m/>
    <s v="CP001736.1"/>
    <n v="4531809"/>
    <n v="4532300"/>
    <s v="-"/>
    <m/>
    <m/>
    <m/>
    <m/>
    <m/>
    <m/>
    <s v="Kfla_4218"/>
    <n v="492"/>
    <m/>
    <m/>
  </r>
  <r>
    <x v="1"/>
    <x v="1"/>
    <s v="GCA_000024345.1"/>
    <s v="Primary Assembly"/>
    <s v="chromosome"/>
    <m/>
    <s v="CP001736.1"/>
    <n v="4531809"/>
    <n v="4532300"/>
    <s v="-"/>
    <s v="ADB33254.1"/>
    <m/>
    <m/>
    <s v="CinA domain protein"/>
    <m/>
    <m/>
    <s v="Kfla_4218"/>
    <n v="492"/>
    <n v="163"/>
    <m/>
  </r>
  <r>
    <x v="0"/>
    <x v="0"/>
    <s v="GCA_000024345.1"/>
    <s v="Primary Assembly"/>
    <s v="chromosome"/>
    <m/>
    <s v="CP001736.1"/>
    <n v="4532471"/>
    <n v="4533352"/>
    <s v="+"/>
    <m/>
    <m/>
    <m/>
    <m/>
    <m/>
    <m/>
    <s v="Kfla_4219"/>
    <n v="882"/>
    <m/>
    <m/>
  </r>
  <r>
    <x v="1"/>
    <x v="1"/>
    <s v="GCA_000024345.1"/>
    <s v="Primary Assembly"/>
    <s v="chromosome"/>
    <m/>
    <s v="CP001736.1"/>
    <n v="4532471"/>
    <n v="4533352"/>
    <s v="+"/>
    <s v="ADB33255.1"/>
    <m/>
    <m/>
    <s v="Catalase"/>
    <m/>
    <m/>
    <s v="Kfla_4219"/>
    <n v="882"/>
    <n v="293"/>
    <m/>
  </r>
  <r>
    <x v="0"/>
    <x v="0"/>
    <s v="GCA_000024345.1"/>
    <s v="Primary Assembly"/>
    <s v="chromosome"/>
    <m/>
    <s v="CP001736.1"/>
    <n v="4533366"/>
    <n v="4535174"/>
    <s v="+"/>
    <m/>
    <m/>
    <m/>
    <m/>
    <m/>
    <m/>
    <s v="Kfla_4220"/>
    <n v="1809"/>
    <m/>
    <m/>
  </r>
  <r>
    <x v="1"/>
    <x v="1"/>
    <s v="GCA_000024345.1"/>
    <s v="Primary Assembly"/>
    <s v="chromosome"/>
    <m/>
    <s v="CP001736.1"/>
    <n v="4533366"/>
    <n v="4535174"/>
    <s v="+"/>
    <s v="ADB33256.1"/>
    <m/>
    <m/>
    <s v="cytochrome c oxidase, subunit I"/>
    <m/>
    <m/>
    <s v="Kfla_4220"/>
    <n v="1809"/>
    <n v="602"/>
    <m/>
  </r>
  <r>
    <x v="0"/>
    <x v="0"/>
    <s v="GCA_000024345.1"/>
    <s v="Primary Assembly"/>
    <s v="chromosome"/>
    <m/>
    <s v="CP001736.1"/>
    <n v="4535096"/>
    <n v="4535485"/>
    <s v="-"/>
    <m/>
    <m/>
    <m/>
    <m/>
    <m/>
    <m/>
    <s v="Kfla_4221"/>
    <n v="390"/>
    <m/>
    <m/>
  </r>
  <r>
    <x v="1"/>
    <x v="1"/>
    <s v="GCA_000024345.1"/>
    <s v="Primary Assembly"/>
    <s v="chromosome"/>
    <m/>
    <s v="CP001736.1"/>
    <n v="4535096"/>
    <n v="4535485"/>
    <s v="-"/>
    <s v="ADB33257.1"/>
    <m/>
    <m/>
    <s v="hypothetical protein"/>
    <m/>
    <m/>
    <s v="Kfla_4221"/>
    <n v="390"/>
    <n v="129"/>
    <m/>
  </r>
  <r>
    <x v="0"/>
    <x v="0"/>
    <s v="GCA_000024345.1"/>
    <s v="Primary Assembly"/>
    <s v="chromosome"/>
    <m/>
    <s v="CP001736.1"/>
    <n v="4535571"/>
    <n v="4536296"/>
    <s v="-"/>
    <m/>
    <m/>
    <m/>
    <m/>
    <m/>
    <m/>
    <s v="Kfla_4222"/>
    <n v="726"/>
    <m/>
    <m/>
  </r>
  <r>
    <x v="1"/>
    <x v="1"/>
    <s v="GCA_000024345.1"/>
    <s v="Primary Assembly"/>
    <s v="chromosome"/>
    <m/>
    <s v="CP001736.1"/>
    <n v="4535571"/>
    <n v="4536296"/>
    <s v="-"/>
    <s v="ADB33258.1"/>
    <m/>
    <m/>
    <s v="ANTAR domain protein with unknown sensor"/>
    <m/>
    <m/>
    <s v="Kfla_4222"/>
    <n v="726"/>
    <n v="241"/>
    <m/>
  </r>
  <r>
    <x v="0"/>
    <x v="0"/>
    <s v="GCA_000024345.1"/>
    <s v="Primary Assembly"/>
    <s v="chromosome"/>
    <m/>
    <s v="CP001736.1"/>
    <n v="4536385"/>
    <n v="4537194"/>
    <s v="-"/>
    <m/>
    <m/>
    <m/>
    <m/>
    <m/>
    <m/>
    <s v="Kfla_4223"/>
    <n v="810"/>
    <m/>
    <m/>
  </r>
  <r>
    <x v="1"/>
    <x v="1"/>
    <s v="GCA_000024345.1"/>
    <s v="Primary Assembly"/>
    <s v="chromosome"/>
    <m/>
    <s v="CP001736.1"/>
    <n v="4536385"/>
    <n v="4537194"/>
    <s v="-"/>
    <s v="ADB33259.1"/>
    <m/>
    <m/>
    <s v="RNA polymerase, sigma 28 subunit, FliA/WhiG subfamily"/>
    <m/>
    <m/>
    <s v="Kfla_4223"/>
    <n v="810"/>
    <n v="269"/>
    <m/>
  </r>
  <r>
    <x v="0"/>
    <x v="0"/>
    <s v="GCA_000024345.1"/>
    <s v="Primary Assembly"/>
    <s v="chromosome"/>
    <m/>
    <s v="CP001736.1"/>
    <n v="4537305"/>
    <n v="4537688"/>
    <s v="-"/>
    <m/>
    <m/>
    <m/>
    <m/>
    <m/>
    <m/>
    <s v="Kfla_4224"/>
    <n v="384"/>
    <m/>
    <m/>
  </r>
  <r>
    <x v="1"/>
    <x v="1"/>
    <s v="GCA_000024345.1"/>
    <s v="Primary Assembly"/>
    <s v="chromosome"/>
    <m/>
    <s v="CP001736.1"/>
    <n v="4537305"/>
    <n v="4537688"/>
    <s v="-"/>
    <s v="ADB33260.1"/>
    <m/>
    <m/>
    <s v="hypothetical protein"/>
    <m/>
    <m/>
    <s v="Kfla_4224"/>
    <n v="384"/>
    <n v="127"/>
    <m/>
  </r>
  <r>
    <x v="0"/>
    <x v="0"/>
    <s v="GCA_000024345.1"/>
    <s v="Primary Assembly"/>
    <s v="chromosome"/>
    <m/>
    <s v="CP001736.1"/>
    <n v="4537785"/>
    <n v="4538837"/>
    <s v="-"/>
    <m/>
    <m/>
    <m/>
    <m/>
    <m/>
    <m/>
    <s v="Kfla_4225"/>
    <n v="1053"/>
    <m/>
    <m/>
  </r>
  <r>
    <x v="1"/>
    <x v="1"/>
    <s v="GCA_000024345.1"/>
    <s v="Primary Assembly"/>
    <s v="chromosome"/>
    <m/>
    <s v="CP001736.1"/>
    <n v="4537785"/>
    <n v="4538837"/>
    <s v="-"/>
    <s v="ADB33261.1"/>
    <m/>
    <m/>
    <s v="transcriptional regulator, LacI family"/>
    <m/>
    <m/>
    <s v="Kfla_4225"/>
    <n v="1053"/>
    <n v="350"/>
    <m/>
  </r>
  <r>
    <x v="0"/>
    <x v="0"/>
    <s v="GCA_000024345.1"/>
    <s v="Primary Assembly"/>
    <s v="chromosome"/>
    <m/>
    <s v="CP001736.1"/>
    <n v="4538842"/>
    <n v="4541250"/>
    <s v="-"/>
    <m/>
    <m/>
    <m/>
    <m/>
    <m/>
    <m/>
    <s v="Kfla_4226"/>
    <n v="2409"/>
    <m/>
    <m/>
  </r>
  <r>
    <x v="1"/>
    <x v="1"/>
    <s v="GCA_000024345.1"/>
    <s v="Primary Assembly"/>
    <s v="chromosome"/>
    <m/>
    <s v="CP001736.1"/>
    <n v="4538842"/>
    <n v="4541250"/>
    <s v="-"/>
    <s v="ADB33262.1"/>
    <m/>
    <m/>
    <s v="glycoside hydrolase family 3 domain protein"/>
    <m/>
    <m/>
    <s v="Kfla_4226"/>
    <n v="2409"/>
    <n v="802"/>
    <m/>
  </r>
  <r>
    <x v="0"/>
    <x v="0"/>
    <s v="GCA_000024345.1"/>
    <s v="Primary Assembly"/>
    <s v="chromosome"/>
    <m/>
    <s v="CP001736.1"/>
    <n v="4541502"/>
    <n v="4542848"/>
    <s v="+"/>
    <m/>
    <m/>
    <m/>
    <m/>
    <m/>
    <m/>
    <s v="Kfla_4227"/>
    <n v="1347"/>
    <m/>
    <m/>
  </r>
  <r>
    <x v="1"/>
    <x v="1"/>
    <s v="GCA_000024345.1"/>
    <s v="Primary Assembly"/>
    <s v="chromosome"/>
    <m/>
    <s v="CP001736.1"/>
    <n v="4541502"/>
    <n v="4542848"/>
    <s v="+"/>
    <s v="ADB33263.1"/>
    <m/>
    <m/>
    <s v="extracellular solute-binding protein family 1"/>
    <m/>
    <m/>
    <s v="Kfla_4227"/>
    <n v="1347"/>
    <n v="448"/>
    <m/>
  </r>
  <r>
    <x v="0"/>
    <x v="0"/>
    <s v="GCA_000024345.1"/>
    <s v="Primary Assembly"/>
    <s v="chromosome"/>
    <m/>
    <s v="CP001736.1"/>
    <n v="4542845"/>
    <n v="4543774"/>
    <s v="+"/>
    <m/>
    <m/>
    <m/>
    <m/>
    <m/>
    <m/>
    <s v="Kfla_4228"/>
    <n v="930"/>
    <m/>
    <m/>
  </r>
  <r>
    <x v="1"/>
    <x v="1"/>
    <s v="GCA_000024345.1"/>
    <s v="Primary Assembly"/>
    <s v="chromosome"/>
    <m/>
    <s v="CP001736.1"/>
    <n v="4542845"/>
    <n v="4543774"/>
    <s v="+"/>
    <s v="ADB33264.1"/>
    <m/>
    <m/>
    <s v="binding-protein-dependent transport systems inner membrane component"/>
    <m/>
    <m/>
    <s v="Kfla_4228"/>
    <n v="930"/>
    <n v="309"/>
    <m/>
  </r>
  <r>
    <x v="0"/>
    <x v="0"/>
    <s v="GCA_000024345.1"/>
    <s v="Primary Assembly"/>
    <s v="chromosome"/>
    <m/>
    <s v="CP001736.1"/>
    <n v="4543776"/>
    <n v="4544663"/>
    <s v="+"/>
    <m/>
    <m/>
    <m/>
    <m/>
    <m/>
    <m/>
    <s v="Kfla_4229"/>
    <n v="888"/>
    <m/>
    <m/>
  </r>
  <r>
    <x v="1"/>
    <x v="1"/>
    <s v="GCA_000024345.1"/>
    <s v="Primary Assembly"/>
    <s v="chromosome"/>
    <m/>
    <s v="CP001736.1"/>
    <n v="4543776"/>
    <n v="4544663"/>
    <s v="+"/>
    <s v="ADB33265.1"/>
    <m/>
    <m/>
    <s v="binding-protein-dependent transport systems inner membrane component"/>
    <m/>
    <m/>
    <s v="Kfla_4229"/>
    <n v="888"/>
    <n v="295"/>
    <m/>
  </r>
  <r>
    <x v="0"/>
    <x v="0"/>
    <s v="GCA_000024345.1"/>
    <s v="Primary Assembly"/>
    <s v="chromosome"/>
    <m/>
    <s v="CP001736.1"/>
    <n v="4544713"/>
    <n v="4545879"/>
    <s v="+"/>
    <m/>
    <m/>
    <m/>
    <m/>
    <m/>
    <m/>
    <s v="Kfla_4230"/>
    <n v="1167"/>
    <m/>
    <m/>
  </r>
  <r>
    <x v="1"/>
    <x v="1"/>
    <s v="GCA_000024345.1"/>
    <s v="Primary Assembly"/>
    <s v="chromosome"/>
    <m/>
    <s v="CP001736.1"/>
    <n v="4544713"/>
    <n v="4545879"/>
    <s v="+"/>
    <s v="ADB33266.1"/>
    <m/>
    <m/>
    <s v="xylose isomerase"/>
    <m/>
    <m/>
    <s v="Kfla_4230"/>
    <n v="1167"/>
    <n v="388"/>
    <m/>
  </r>
  <r>
    <x v="0"/>
    <x v="0"/>
    <s v="GCA_000024345.1"/>
    <s v="Primary Assembly"/>
    <s v="chromosome"/>
    <m/>
    <s v="CP001736.1"/>
    <n v="4546044"/>
    <n v="4547231"/>
    <s v="+"/>
    <m/>
    <m/>
    <m/>
    <m/>
    <m/>
    <m/>
    <s v="Kfla_4231"/>
    <n v="1188"/>
    <m/>
    <m/>
  </r>
  <r>
    <x v="1"/>
    <x v="1"/>
    <s v="GCA_000024345.1"/>
    <s v="Primary Assembly"/>
    <s v="chromosome"/>
    <m/>
    <s v="CP001736.1"/>
    <n v="4546044"/>
    <n v="4547231"/>
    <s v="+"/>
    <s v="ADB33267.1"/>
    <m/>
    <m/>
    <s v="major facilitator superfamily MFS_1"/>
    <m/>
    <m/>
    <s v="Kfla_4231"/>
    <n v="1188"/>
    <n v="395"/>
    <m/>
  </r>
  <r>
    <x v="0"/>
    <x v="0"/>
    <s v="GCA_000024345.1"/>
    <s v="Primary Assembly"/>
    <s v="chromosome"/>
    <m/>
    <s v="CP001736.1"/>
    <n v="4547274"/>
    <n v="4548125"/>
    <s v="-"/>
    <m/>
    <m/>
    <m/>
    <m/>
    <m/>
    <m/>
    <s v="Kfla_4232"/>
    <n v="852"/>
    <m/>
    <m/>
  </r>
  <r>
    <x v="1"/>
    <x v="1"/>
    <s v="GCA_000024345.1"/>
    <s v="Primary Assembly"/>
    <s v="chromosome"/>
    <m/>
    <s v="CP001736.1"/>
    <n v="4547274"/>
    <n v="4548125"/>
    <s v="-"/>
    <s v="ADB33268.1"/>
    <m/>
    <m/>
    <s v="aminoglycoside phosphotransferase"/>
    <m/>
    <m/>
    <s v="Kfla_4232"/>
    <n v="852"/>
    <n v="283"/>
    <m/>
  </r>
  <r>
    <x v="0"/>
    <x v="0"/>
    <s v="GCA_000024345.1"/>
    <s v="Primary Assembly"/>
    <s v="chromosome"/>
    <m/>
    <s v="CP001736.1"/>
    <n v="4548244"/>
    <n v="4549602"/>
    <s v="-"/>
    <m/>
    <m/>
    <m/>
    <m/>
    <m/>
    <m/>
    <s v="Kfla_4233"/>
    <n v="1359"/>
    <m/>
    <m/>
  </r>
  <r>
    <x v="1"/>
    <x v="1"/>
    <s v="GCA_000024345.1"/>
    <s v="Primary Assembly"/>
    <s v="chromosome"/>
    <m/>
    <s v="CP001736.1"/>
    <n v="4548244"/>
    <n v="4549602"/>
    <s v="-"/>
    <s v="ADB33269.1"/>
    <m/>
    <m/>
    <s v="Aldehyde Dehydrogenase"/>
    <m/>
    <m/>
    <s v="Kfla_4233"/>
    <n v="1359"/>
    <n v="452"/>
    <m/>
  </r>
  <r>
    <x v="0"/>
    <x v="0"/>
    <s v="GCA_000024345.1"/>
    <s v="Primary Assembly"/>
    <s v="chromosome"/>
    <m/>
    <s v="CP001736.1"/>
    <n v="4549852"/>
    <n v="4551996"/>
    <s v="+"/>
    <m/>
    <m/>
    <m/>
    <m/>
    <m/>
    <m/>
    <s v="Kfla_4234"/>
    <n v="2145"/>
    <m/>
    <m/>
  </r>
  <r>
    <x v="1"/>
    <x v="1"/>
    <s v="GCA_000024345.1"/>
    <s v="Primary Assembly"/>
    <s v="chromosome"/>
    <m/>
    <s v="CP001736.1"/>
    <n v="4549852"/>
    <n v="4551996"/>
    <s v="+"/>
    <s v="ADB33270.1"/>
    <m/>
    <m/>
    <s v="M6 family metalloprotease domain protein"/>
    <m/>
    <m/>
    <s v="Kfla_4234"/>
    <n v="2145"/>
    <n v="714"/>
    <m/>
  </r>
  <r>
    <x v="0"/>
    <x v="0"/>
    <s v="GCA_000024345.1"/>
    <s v="Primary Assembly"/>
    <s v="chromosome"/>
    <m/>
    <s v="CP001736.1"/>
    <n v="4552137"/>
    <n v="4552562"/>
    <s v="+"/>
    <m/>
    <m/>
    <m/>
    <m/>
    <m/>
    <m/>
    <s v="Kfla_4235"/>
    <n v="426"/>
    <m/>
    <m/>
  </r>
  <r>
    <x v="1"/>
    <x v="1"/>
    <s v="GCA_000024345.1"/>
    <s v="Primary Assembly"/>
    <s v="chromosome"/>
    <m/>
    <s v="CP001736.1"/>
    <n v="4552137"/>
    <n v="4552562"/>
    <s v="+"/>
    <s v="ADB33271.1"/>
    <m/>
    <m/>
    <s v="hypothetical protein"/>
    <m/>
    <m/>
    <s v="Kfla_4235"/>
    <n v="426"/>
    <n v="141"/>
    <m/>
  </r>
  <r>
    <x v="0"/>
    <x v="0"/>
    <s v="GCA_000024345.1"/>
    <s v="Primary Assembly"/>
    <s v="chromosome"/>
    <m/>
    <s v="CP001736.1"/>
    <n v="4552559"/>
    <n v="4552780"/>
    <s v="+"/>
    <m/>
    <m/>
    <m/>
    <m/>
    <m/>
    <m/>
    <s v="Kfla_4236"/>
    <n v="222"/>
    <m/>
    <m/>
  </r>
  <r>
    <x v="1"/>
    <x v="1"/>
    <s v="GCA_000024345.1"/>
    <s v="Primary Assembly"/>
    <s v="chromosome"/>
    <m/>
    <s v="CP001736.1"/>
    <n v="4552559"/>
    <n v="4552780"/>
    <s v="+"/>
    <s v="ADB33272.1"/>
    <m/>
    <m/>
    <s v="transcriptional regulator, XRE family"/>
    <m/>
    <m/>
    <s v="Kfla_4236"/>
    <n v="222"/>
    <n v="73"/>
    <m/>
  </r>
  <r>
    <x v="0"/>
    <x v="0"/>
    <s v="GCA_000024345.1"/>
    <s v="Primary Assembly"/>
    <s v="chromosome"/>
    <m/>
    <s v="CP001736.1"/>
    <n v="4552777"/>
    <n v="4553730"/>
    <s v="+"/>
    <m/>
    <m/>
    <m/>
    <m/>
    <m/>
    <m/>
    <s v="Kfla_4237"/>
    <n v="954"/>
    <m/>
    <m/>
  </r>
  <r>
    <x v="1"/>
    <x v="1"/>
    <s v="GCA_000024345.1"/>
    <s v="Primary Assembly"/>
    <s v="chromosome"/>
    <m/>
    <s v="CP001736.1"/>
    <n v="4552777"/>
    <n v="4553730"/>
    <s v="+"/>
    <s v="ADB33273.1"/>
    <m/>
    <m/>
    <s v="Alcohol dehydrogenase zinc-binding domain protein"/>
    <m/>
    <m/>
    <s v="Kfla_4237"/>
    <n v="954"/>
    <n v="317"/>
    <m/>
  </r>
  <r>
    <x v="0"/>
    <x v="0"/>
    <s v="GCA_000024345.1"/>
    <s v="Primary Assembly"/>
    <s v="chromosome"/>
    <m/>
    <s v="CP001736.1"/>
    <n v="4553800"/>
    <n v="4554240"/>
    <s v="+"/>
    <m/>
    <m/>
    <m/>
    <m/>
    <m/>
    <m/>
    <s v="Kfla_4238"/>
    <n v="441"/>
    <m/>
    <m/>
  </r>
  <r>
    <x v="1"/>
    <x v="1"/>
    <s v="GCA_000024345.1"/>
    <s v="Primary Assembly"/>
    <s v="chromosome"/>
    <m/>
    <s v="CP001736.1"/>
    <n v="4553800"/>
    <n v="4554240"/>
    <s v="+"/>
    <s v="ADB33274.1"/>
    <m/>
    <m/>
    <s v="hypothetical protein"/>
    <m/>
    <m/>
    <s v="Kfla_4238"/>
    <n v="441"/>
    <n v="146"/>
    <m/>
  </r>
  <r>
    <x v="0"/>
    <x v="0"/>
    <s v="GCA_000024345.1"/>
    <s v="Primary Assembly"/>
    <s v="chromosome"/>
    <m/>
    <s v="CP001736.1"/>
    <n v="4554241"/>
    <n v="4554999"/>
    <s v="-"/>
    <m/>
    <m/>
    <m/>
    <m/>
    <m/>
    <m/>
    <s v="Kfla_4239"/>
    <n v="759"/>
    <m/>
    <m/>
  </r>
  <r>
    <x v="1"/>
    <x v="1"/>
    <s v="GCA_000024345.1"/>
    <s v="Primary Assembly"/>
    <s v="chromosome"/>
    <m/>
    <s v="CP001736.1"/>
    <n v="4554241"/>
    <n v="4554999"/>
    <s v="-"/>
    <s v="ADB33275.1"/>
    <m/>
    <m/>
    <s v="transcriptional regulator, DeoR family"/>
    <m/>
    <m/>
    <s v="Kfla_4239"/>
    <n v="759"/>
    <n v="252"/>
    <m/>
  </r>
  <r>
    <x v="0"/>
    <x v="0"/>
    <s v="GCA_000024345.1"/>
    <s v="Primary Assembly"/>
    <s v="chromosome"/>
    <m/>
    <s v="CP001736.1"/>
    <n v="4555037"/>
    <n v="4555423"/>
    <s v="+"/>
    <m/>
    <m/>
    <m/>
    <m/>
    <m/>
    <m/>
    <s v="Kfla_4240"/>
    <n v="387"/>
    <m/>
    <m/>
  </r>
  <r>
    <x v="1"/>
    <x v="1"/>
    <s v="GCA_000024345.1"/>
    <s v="Primary Assembly"/>
    <s v="chromosome"/>
    <m/>
    <s v="CP001736.1"/>
    <n v="4555037"/>
    <n v="4555423"/>
    <s v="+"/>
    <s v="ADB33276.1"/>
    <m/>
    <m/>
    <s v="conserved hypothetical protein"/>
    <m/>
    <m/>
    <s v="Kfla_4240"/>
    <n v="387"/>
    <n v="128"/>
    <m/>
  </r>
  <r>
    <x v="0"/>
    <x v="0"/>
    <s v="GCA_000024345.1"/>
    <s v="Primary Assembly"/>
    <s v="chromosome"/>
    <m/>
    <s v="CP001736.1"/>
    <n v="4555941"/>
    <n v="4559387"/>
    <s v="-"/>
    <m/>
    <m/>
    <m/>
    <m/>
    <m/>
    <m/>
    <s v="Kfla_4241"/>
    <n v="3447"/>
    <m/>
    <m/>
  </r>
  <r>
    <x v="1"/>
    <x v="1"/>
    <s v="GCA_000024345.1"/>
    <s v="Primary Assembly"/>
    <s v="chromosome"/>
    <m/>
    <s v="CP001736.1"/>
    <n v="4555941"/>
    <n v="4559387"/>
    <s v="-"/>
    <s v="ADB33277.1"/>
    <m/>
    <m/>
    <s v="transcriptional regulator, LuxR family"/>
    <m/>
    <m/>
    <s v="Kfla_4241"/>
    <n v="3447"/>
    <n v="1148"/>
    <m/>
  </r>
  <r>
    <x v="0"/>
    <x v="0"/>
    <s v="GCA_000024345.1"/>
    <s v="Primary Assembly"/>
    <s v="chromosome"/>
    <m/>
    <s v="CP001736.1"/>
    <n v="4559850"/>
    <n v="4561103"/>
    <s v="-"/>
    <m/>
    <m/>
    <m/>
    <m/>
    <m/>
    <m/>
    <s v="Kfla_4242"/>
    <n v="1254"/>
    <m/>
    <m/>
  </r>
  <r>
    <x v="1"/>
    <x v="1"/>
    <s v="GCA_000024345.1"/>
    <s v="Primary Assembly"/>
    <s v="chromosome"/>
    <m/>
    <s v="CP001736.1"/>
    <n v="4559850"/>
    <n v="4561103"/>
    <s v="-"/>
    <s v="ADB33278.1"/>
    <m/>
    <m/>
    <s v="hypothetical protein"/>
    <m/>
    <m/>
    <s v="Kfla_4242"/>
    <n v="1254"/>
    <n v="417"/>
    <m/>
  </r>
  <r>
    <x v="0"/>
    <x v="0"/>
    <s v="GCA_000024345.1"/>
    <s v="Primary Assembly"/>
    <s v="chromosome"/>
    <m/>
    <s v="CP001736.1"/>
    <n v="4561177"/>
    <n v="4561944"/>
    <s v="-"/>
    <m/>
    <m/>
    <m/>
    <m/>
    <m/>
    <m/>
    <s v="Kfla_4243"/>
    <n v="768"/>
    <m/>
    <m/>
  </r>
  <r>
    <x v="1"/>
    <x v="1"/>
    <s v="GCA_000024345.1"/>
    <s v="Primary Assembly"/>
    <s v="chromosome"/>
    <m/>
    <s v="CP001736.1"/>
    <n v="4561177"/>
    <n v="4561944"/>
    <s v="-"/>
    <s v="ADB33279.1"/>
    <m/>
    <m/>
    <s v="hypothetical protein"/>
    <m/>
    <m/>
    <s v="Kfla_4243"/>
    <n v="768"/>
    <n v="255"/>
    <m/>
  </r>
  <r>
    <x v="0"/>
    <x v="0"/>
    <s v="GCA_000024345.1"/>
    <s v="Primary Assembly"/>
    <s v="chromosome"/>
    <m/>
    <s v="CP001736.1"/>
    <n v="4561941"/>
    <n v="4562945"/>
    <s v="-"/>
    <m/>
    <m/>
    <m/>
    <m/>
    <m/>
    <m/>
    <s v="Kfla_4244"/>
    <n v="1005"/>
    <m/>
    <m/>
  </r>
  <r>
    <x v="1"/>
    <x v="1"/>
    <s v="GCA_000024345.1"/>
    <s v="Primary Assembly"/>
    <s v="chromosome"/>
    <m/>
    <s v="CP001736.1"/>
    <n v="4561941"/>
    <n v="4562945"/>
    <s v="-"/>
    <s v="ADB33280.1"/>
    <m/>
    <m/>
    <s v="hydroxymethylbutenyl pyrophosphate reductase"/>
    <m/>
    <m/>
    <s v="Kfla_4244"/>
    <n v="1005"/>
    <n v="334"/>
    <m/>
  </r>
  <r>
    <x v="0"/>
    <x v="0"/>
    <s v="GCA_000024345.1"/>
    <s v="Primary Assembly"/>
    <s v="chromosome"/>
    <m/>
    <s v="CP001736.1"/>
    <n v="4562958"/>
    <n v="4564064"/>
    <s v="-"/>
    <m/>
    <m/>
    <m/>
    <m/>
    <m/>
    <m/>
    <s v="Kfla_4245"/>
    <n v="1107"/>
    <m/>
    <m/>
  </r>
  <r>
    <x v="1"/>
    <x v="1"/>
    <s v="GCA_000024345.1"/>
    <s v="Primary Assembly"/>
    <s v="chromosome"/>
    <m/>
    <s v="CP001736.1"/>
    <n v="4562958"/>
    <n v="4564064"/>
    <s v="-"/>
    <s v="ADB33281.1"/>
    <m/>
    <m/>
    <s v="Polyprenyl synthetase"/>
    <m/>
    <m/>
    <s v="Kfla_4245"/>
    <n v="1107"/>
    <n v="368"/>
    <m/>
  </r>
  <r>
    <x v="0"/>
    <x v="0"/>
    <s v="GCA_000024345.1"/>
    <s v="Primary Assembly"/>
    <s v="chromosome"/>
    <m/>
    <s v="CP001736.1"/>
    <n v="4564074"/>
    <n v="4565477"/>
    <s v="-"/>
    <m/>
    <m/>
    <m/>
    <m/>
    <m/>
    <m/>
    <s v="Kfla_4246"/>
    <n v="1404"/>
    <m/>
    <m/>
  </r>
  <r>
    <x v="1"/>
    <x v="1"/>
    <s v="GCA_000024345.1"/>
    <s v="Primary Assembly"/>
    <s v="chromosome"/>
    <m/>
    <s v="CP001736.1"/>
    <n v="4564074"/>
    <n v="4565477"/>
    <s v="-"/>
    <s v="ADB33282.1"/>
    <m/>
    <m/>
    <s v="putative transcriptional regulator, Crp/Fnr family"/>
    <m/>
    <m/>
    <s v="Kfla_4246"/>
    <n v="1404"/>
    <n v="467"/>
    <m/>
  </r>
  <r>
    <x v="0"/>
    <x v="0"/>
    <s v="GCA_000024345.1"/>
    <s v="Primary Assembly"/>
    <s v="chromosome"/>
    <m/>
    <s v="CP001736.1"/>
    <n v="4565474"/>
    <n v="4567918"/>
    <s v="-"/>
    <m/>
    <m/>
    <m/>
    <m/>
    <m/>
    <m/>
    <s v="Kfla_4247"/>
    <n v="2445"/>
    <m/>
    <m/>
  </r>
  <r>
    <x v="1"/>
    <x v="1"/>
    <s v="GCA_000024345.1"/>
    <s v="Primary Assembly"/>
    <s v="chromosome"/>
    <m/>
    <s v="CP001736.1"/>
    <n v="4565474"/>
    <n v="4567918"/>
    <s v="-"/>
    <s v="ADB33283.1"/>
    <m/>
    <m/>
    <s v="Terpene synthase metal-binding domain protein"/>
    <m/>
    <m/>
    <s v="Kfla_4247"/>
    <n v="2445"/>
    <n v="814"/>
    <m/>
  </r>
  <r>
    <x v="0"/>
    <x v="0"/>
    <s v="GCA_000024345.1"/>
    <s v="Primary Assembly"/>
    <s v="chromosome"/>
    <m/>
    <s v="CP001736.1"/>
    <n v="4567928"/>
    <n v="4569337"/>
    <s v="-"/>
    <m/>
    <m/>
    <m/>
    <m/>
    <m/>
    <m/>
    <s v="Kfla_4248"/>
    <n v="1410"/>
    <m/>
    <m/>
  </r>
  <r>
    <x v="1"/>
    <x v="1"/>
    <s v="GCA_000024345.1"/>
    <s v="Primary Assembly"/>
    <s v="chromosome"/>
    <m/>
    <s v="CP001736.1"/>
    <n v="4567928"/>
    <n v="4569337"/>
    <s v="-"/>
    <s v="ADB33284.1"/>
    <m/>
    <m/>
    <s v="putative transcriptional regulator, Crp/Fnr family"/>
    <m/>
    <m/>
    <s v="Kfla_4248"/>
    <n v="1410"/>
    <n v="469"/>
    <m/>
  </r>
  <r>
    <x v="0"/>
    <x v="0"/>
    <s v="GCA_000024345.1"/>
    <s v="Primary Assembly"/>
    <s v="chromosome"/>
    <m/>
    <s v="CP001736.1"/>
    <n v="4569755"/>
    <n v="4570642"/>
    <s v="-"/>
    <m/>
    <m/>
    <m/>
    <m/>
    <m/>
    <m/>
    <s v="Kfla_4249"/>
    <n v="888"/>
    <m/>
    <m/>
  </r>
  <r>
    <x v="1"/>
    <x v="1"/>
    <s v="GCA_000024345.1"/>
    <s v="Primary Assembly"/>
    <s v="chromosome"/>
    <m/>
    <s v="CP001736.1"/>
    <n v="4569755"/>
    <n v="4570642"/>
    <s v="-"/>
    <s v="ADB33285.1"/>
    <m/>
    <m/>
    <s v="ABC transporter related protein"/>
    <m/>
    <m/>
    <s v="Kfla_4249"/>
    <n v="888"/>
    <n v="295"/>
    <m/>
  </r>
  <r>
    <x v="0"/>
    <x v="0"/>
    <s v="GCA_000024345.1"/>
    <s v="Primary Assembly"/>
    <s v="chromosome"/>
    <m/>
    <s v="CP001736.1"/>
    <n v="4570639"/>
    <n v="4571457"/>
    <s v="-"/>
    <m/>
    <m/>
    <m/>
    <m/>
    <m/>
    <m/>
    <s v="Kfla_4250"/>
    <n v="819"/>
    <m/>
    <m/>
  </r>
  <r>
    <x v="1"/>
    <x v="1"/>
    <s v="GCA_000024345.1"/>
    <s v="Primary Assembly"/>
    <s v="chromosome"/>
    <m/>
    <s v="CP001736.1"/>
    <n v="4570639"/>
    <n v="4571457"/>
    <s v="-"/>
    <s v="ADB33286.1"/>
    <m/>
    <m/>
    <s v="ABC transporter related protein"/>
    <m/>
    <m/>
    <s v="Kfla_4250"/>
    <n v="819"/>
    <n v="272"/>
    <m/>
  </r>
  <r>
    <x v="0"/>
    <x v="0"/>
    <s v="GCA_000024345.1"/>
    <s v="Primary Assembly"/>
    <s v="chromosome"/>
    <m/>
    <s v="CP001736.1"/>
    <n v="4571450"/>
    <n v="4572325"/>
    <s v="-"/>
    <m/>
    <m/>
    <m/>
    <m/>
    <m/>
    <m/>
    <s v="Kfla_4251"/>
    <n v="876"/>
    <m/>
    <m/>
  </r>
  <r>
    <x v="1"/>
    <x v="1"/>
    <s v="GCA_000024345.1"/>
    <s v="Primary Assembly"/>
    <s v="chromosome"/>
    <m/>
    <s v="CP001736.1"/>
    <n v="4571450"/>
    <n v="4572325"/>
    <s v="-"/>
    <s v="ADB33287.1"/>
    <m/>
    <m/>
    <s v="binding-protein-dependent transport systems inner membrane component"/>
    <m/>
    <m/>
    <s v="Kfla_4251"/>
    <n v="876"/>
    <n v="291"/>
    <m/>
  </r>
  <r>
    <x v="0"/>
    <x v="0"/>
    <s v="GCA_000024345.1"/>
    <s v="Primary Assembly"/>
    <s v="chromosome"/>
    <m/>
    <s v="CP001736.1"/>
    <n v="4572331"/>
    <n v="4573428"/>
    <s v="-"/>
    <m/>
    <m/>
    <m/>
    <m/>
    <m/>
    <m/>
    <s v="Kfla_4252"/>
    <n v="1098"/>
    <m/>
    <m/>
  </r>
  <r>
    <x v="1"/>
    <x v="1"/>
    <s v="GCA_000024345.1"/>
    <s v="Primary Assembly"/>
    <s v="chromosome"/>
    <m/>
    <s v="CP001736.1"/>
    <n v="4572331"/>
    <n v="4573428"/>
    <s v="-"/>
    <s v="ADB33288.1"/>
    <m/>
    <m/>
    <s v="binding-protein-dependent transport systems inner membrane component"/>
    <m/>
    <m/>
    <s v="Kfla_4252"/>
    <n v="1098"/>
    <n v="365"/>
    <m/>
  </r>
  <r>
    <x v="0"/>
    <x v="0"/>
    <s v="GCA_000024345.1"/>
    <s v="Primary Assembly"/>
    <s v="chromosome"/>
    <m/>
    <s v="CP001736.1"/>
    <n v="4573425"/>
    <n v="4575260"/>
    <s v="-"/>
    <m/>
    <m/>
    <m/>
    <m/>
    <m/>
    <m/>
    <s v="Kfla_4253"/>
    <n v="1836"/>
    <m/>
    <m/>
  </r>
  <r>
    <x v="1"/>
    <x v="1"/>
    <s v="GCA_000024345.1"/>
    <s v="Primary Assembly"/>
    <s v="chromosome"/>
    <m/>
    <s v="CP001736.1"/>
    <n v="4573425"/>
    <n v="4575260"/>
    <s v="-"/>
    <s v="ADB33289.1"/>
    <m/>
    <m/>
    <s v="extracellular solute-binding protein family 5"/>
    <m/>
    <m/>
    <s v="Kfla_4253"/>
    <n v="1836"/>
    <n v="611"/>
    <m/>
  </r>
  <r>
    <x v="0"/>
    <x v="0"/>
    <s v="GCA_000024345.1"/>
    <s v="Primary Assembly"/>
    <s v="chromosome"/>
    <m/>
    <s v="CP001736.1"/>
    <n v="4575658"/>
    <n v="4576473"/>
    <s v="+"/>
    <m/>
    <m/>
    <m/>
    <m/>
    <m/>
    <m/>
    <s v="Kfla_4254"/>
    <n v="816"/>
    <m/>
    <m/>
  </r>
  <r>
    <x v="1"/>
    <x v="1"/>
    <s v="GCA_000024345.1"/>
    <s v="Primary Assembly"/>
    <s v="chromosome"/>
    <m/>
    <s v="CP001736.1"/>
    <n v="4575658"/>
    <n v="4576473"/>
    <s v="+"/>
    <s v="ADB33290.1"/>
    <m/>
    <m/>
    <s v="Methyltransferase type 11"/>
    <m/>
    <m/>
    <s v="Kfla_4254"/>
    <n v="816"/>
    <n v="271"/>
    <m/>
  </r>
  <r>
    <x v="0"/>
    <x v="0"/>
    <s v="GCA_000024345.1"/>
    <s v="Primary Assembly"/>
    <s v="chromosome"/>
    <m/>
    <s v="CP001736.1"/>
    <n v="4577073"/>
    <n v="4579667"/>
    <s v="+"/>
    <m/>
    <m/>
    <m/>
    <m/>
    <m/>
    <m/>
    <s v="Kfla_4255"/>
    <n v="2595"/>
    <m/>
    <m/>
  </r>
  <r>
    <x v="1"/>
    <x v="1"/>
    <s v="GCA_000024345.1"/>
    <s v="Primary Assembly"/>
    <s v="chromosome"/>
    <m/>
    <s v="CP001736.1"/>
    <n v="4577073"/>
    <n v="4579667"/>
    <s v="+"/>
    <s v="ADB33291.1"/>
    <m/>
    <m/>
    <s v="transcriptional regulator, SARP family"/>
    <m/>
    <m/>
    <s v="Kfla_4255"/>
    <n v="2595"/>
    <n v="864"/>
    <m/>
  </r>
  <r>
    <x v="0"/>
    <x v="0"/>
    <s v="GCA_000024345.1"/>
    <s v="Primary Assembly"/>
    <s v="chromosome"/>
    <m/>
    <s v="CP001736.1"/>
    <n v="4579940"/>
    <n v="4583644"/>
    <s v="-"/>
    <m/>
    <m/>
    <m/>
    <m/>
    <m/>
    <m/>
    <s v="Kfla_4256"/>
    <n v="3705"/>
    <m/>
    <m/>
  </r>
  <r>
    <x v="1"/>
    <x v="1"/>
    <s v="GCA_000024345.1"/>
    <s v="Primary Assembly"/>
    <s v="chromosome"/>
    <m/>
    <s v="CP001736.1"/>
    <n v="4579940"/>
    <n v="4583644"/>
    <s v="-"/>
    <s v="ADB33292.1"/>
    <m/>
    <m/>
    <s v="hypothetical protein"/>
    <m/>
    <m/>
    <s v="Kfla_4256"/>
    <n v="3705"/>
    <n v="1234"/>
    <m/>
  </r>
  <r>
    <x v="0"/>
    <x v="0"/>
    <s v="GCA_000024345.1"/>
    <s v="Primary Assembly"/>
    <s v="chromosome"/>
    <m/>
    <s v="CP001736.1"/>
    <n v="4583747"/>
    <n v="4583971"/>
    <s v="+"/>
    <m/>
    <m/>
    <m/>
    <m/>
    <m/>
    <m/>
    <s v="Kfla_4257"/>
    <n v="225"/>
    <m/>
    <m/>
  </r>
  <r>
    <x v="1"/>
    <x v="1"/>
    <s v="GCA_000024345.1"/>
    <s v="Primary Assembly"/>
    <s v="chromosome"/>
    <m/>
    <s v="CP001736.1"/>
    <n v="4583747"/>
    <n v="4583971"/>
    <s v="+"/>
    <s v="ADB33293.1"/>
    <m/>
    <m/>
    <s v="hypothetical protein"/>
    <m/>
    <m/>
    <s v="Kfla_4257"/>
    <n v="225"/>
    <n v="74"/>
    <m/>
  </r>
  <r>
    <x v="0"/>
    <x v="0"/>
    <s v="GCA_000024345.1"/>
    <s v="Primary Assembly"/>
    <s v="chromosome"/>
    <m/>
    <s v="CP001736.1"/>
    <n v="4584068"/>
    <n v="4584664"/>
    <s v="+"/>
    <m/>
    <m/>
    <m/>
    <m/>
    <m/>
    <m/>
    <s v="Kfla_4258"/>
    <n v="597"/>
    <m/>
    <m/>
  </r>
  <r>
    <x v="1"/>
    <x v="1"/>
    <s v="GCA_000024345.1"/>
    <s v="Primary Assembly"/>
    <s v="chromosome"/>
    <m/>
    <s v="CP001736.1"/>
    <n v="4584068"/>
    <n v="4584664"/>
    <s v="+"/>
    <s v="ADB33294.1"/>
    <m/>
    <m/>
    <s v="nitroreductase"/>
    <m/>
    <m/>
    <s v="Kfla_4258"/>
    <n v="597"/>
    <n v="198"/>
    <m/>
  </r>
  <r>
    <x v="0"/>
    <x v="0"/>
    <s v="GCA_000024345.1"/>
    <s v="Primary Assembly"/>
    <s v="chromosome"/>
    <m/>
    <s v="CP001736.1"/>
    <n v="4584757"/>
    <n v="4585575"/>
    <s v="-"/>
    <m/>
    <m/>
    <m/>
    <m/>
    <m/>
    <m/>
    <s v="Kfla_4259"/>
    <n v="819"/>
    <m/>
    <m/>
  </r>
  <r>
    <x v="1"/>
    <x v="1"/>
    <s v="GCA_000024345.1"/>
    <s v="Primary Assembly"/>
    <s v="chromosome"/>
    <m/>
    <s v="CP001736.1"/>
    <n v="4584757"/>
    <n v="4585575"/>
    <s v="-"/>
    <s v="ADB33295.1"/>
    <m/>
    <m/>
    <s v="Glyoxalase/bleomycin resistance protein/dioxygenase"/>
    <m/>
    <m/>
    <s v="Kfla_4259"/>
    <n v="819"/>
    <n v="272"/>
    <m/>
  </r>
  <r>
    <x v="0"/>
    <x v="0"/>
    <s v="GCA_000024345.1"/>
    <s v="Primary Assembly"/>
    <s v="chromosome"/>
    <m/>
    <s v="CP001736.1"/>
    <n v="4585572"/>
    <n v="4585907"/>
    <s v="-"/>
    <m/>
    <m/>
    <m/>
    <m/>
    <m/>
    <m/>
    <s v="Kfla_4260"/>
    <n v="336"/>
    <m/>
    <m/>
  </r>
  <r>
    <x v="1"/>
    <x v="1"/>
    <s v="GCA_000024345.1"/>
    <s v="Primary Assembly"/>
    <s v="chromosome"/>
    <m/>
    <s v="CP001736.1"/>
    <n v="4585572"/>
    <n v="4585907"/>
    <s v="-"/>
    <s v="ADB33296.1"/>
    <m/>
    <m/>
    <s v="transcriptional regulator, ArsR family"/>
    <m/>
    <m/>
    <s v="Kfla_4260"/>
    <n v="336"/>
    <n v="111"/>
    <m/>
  </r>
  <r>
    <x v="0"/>
    <x v="4"/>
    <s v="GCA_000024345.1"/>
    <s v="Primary Assembly"/>
    <s v="chromosome"/>
    <m/>
    <s v="CP001736.1"/>
    <n v="4586010"/>
    <n v="4586818"/>
    <s v="+"/>
    <m/>
    <m/>
    <m/>
    <m/>
    <m/>
    <m/>
    <s v="Kfla_4261"/>
    <n v="809"/>
    <m/>
    <s v="pseudo"/>
  </r>
  <r>
    <x v="0"/>
    <x v="0"/>
    <s v="GCA_000024345.1"/>
    <s v="Primary Assembly"/>
    <s v="chromosome"/>
    <m/>
    <s v="CP001736.1"/>
    <n v="4586889"/>
    <n v="4587485"/>
    <s v="+"/>
    <m/>
    <m/>
    <m/>
    <m/>
    <m/>
    <m/>
    <s v="Kfla_4262"/>
    <n v="597"/>
    <m/>
    <m/>
  </r>
  <r>
    <x v="1"/>
    <x v="1"/>
    <s v="GCA_000024345.1"/>
    <s v="Primary Assembly"/>
    <s v="chromosome"/>
    <m/>
    <s v="CP001736.1"/>
    <n v="4586889"/>
    <n v="4587485"/>
    <s v="+"/>
    <s v="ADB33297.1"/>
    <m/>
    <m/>
    <s v="GCN5-related N-acetyltransferase"/>
    <m/>
    <m/>
    <s v="Kfla_4262"/>
    <n v="597"/>
    <n v="198"/>
    <m/>
  </r>
  <r>
    <x v="0"/>
    <x v="0"/>
    <s v="GCA_000024345.1"/>
    <s v="Primary Assembly"/>
    <s v="chromosome"/>
    <m/>
    <s v="CP001736.1"/>
    <n v="4588188"/>
    <n v="4588580"/>
    <s v="-"/>
    <m/>
    <m/>
    <m/>
    <m/>
    <m/>
    <m/>
    <s v="Kfla_4263"/>
    <n v="393"/>
    <m/>
    <m/>
  </r>
  <r>
    <x v="1"/>
    <x v="1"/>
    <s v="GCA_000024345.1"/>
    <s v="Primary Assembly"/>
    <s v="chromosome"/>
    <m/>
    <s v="CP001736.1"/>
    <n v="4588188"/>
    <n v="4588580"/>
    <s v="-"/>
    <s v="ADB33298.1"/>
    <m/>
    <m/>
    <s v="YCII-related protein"/>
    <m/>
    <m/>
    <s v="Kfla_4263"/>
    <n v="393"/>
    <n v="130"/>
    <m/>
  </r>
  <r>
    <x v="0"/>
    <x v="0"/>
    <s v="GCA_000024345.1"/>
    <s v="Primary Assembly"/>
    <s v="chromosome"/>
    <m/>
    <s v="CP001736.1"/>
    <n v="4588590"/>
    <n v="4588688"/>
    <s v="-"/>
    <m/>
    <m/>
    <m/>
    <m/>
    <m/>
    <m/>
    <s v="Kfla_4264"/>
    <n v="99"/>
    <m/>
    <m/>
  </r>
  <r>
    <x v="1"/>
    <x v="1"/>
    <s v="GCA_000024345.1"/>
    <s v="Primary Assembly"/>
    <s v="chromosome"/>
    <m/>
    <s v="CP001736.1"/>
    <n v="4588590"/>
    <n v="4588688"/>
    <s v="-"/>
    <s v="ADB33299.1"/>
    <m/>
    <m/>
    <s v="hypothetical protein"/>
    <m/>
    <m/>
    <s v="Kfla_4264"/>
    <n v="99"/>
    <n v="32"/>
    <m/>
  </r>
  <r>
    <x v="0"/>
    <x v="0"/>
    <s v="GCA_000024345.1"/>
    <s v="Primary Assembly"/>
    <s v="chromosome"/>
    <m/>
    <s v="CP001736.1"/>
    <n v="4588703"/>
    <n v="4588834"/>
    <s v="-"/>
    <m/>
    <m/>
    <m/>
    <m/>
    <m/>
    <m/>
    <s v="Kfla_4265"/>
    <n v="132"/>
    <m/>
    <m/>
  </r>
  <r>
    <x v="1"/>
    <x v="1"/>
    <s v="GCA_000024345.1"/>
    <s v="Primary Assembly"/>
    <s v="chromosome"/>
    <m/>
    <s v="CP001736.1"/>
    <n v="4588703"/>
    <n v="4588834"/>
    <s v="-"/>
    <s v="ADB33300.1"/>
    <m/>
    <m/>
    <s v="hypothetical protein"/>
    <m/>
    <m/>
    <s v="Kfla_4265"/>
    <n v="132"/>
    <n v="43"/>
    <m/>
  </r>
  <r>
    <x v="0"/>
    <x v="0"/>
    <s v="GCA_000024345.1"/>
    <s v="Primary Assembly"/>
    <s v="chromosome"/>
    <m/>
    <s v="CP001736.1"/>
    <n v="4588887"/>
    <n v="4589741"/>
    <s v="-"/>
    <m/>
    <m/>
    <m/>
    <m/>
    <m/>
    <m/>
    <s v="Kfla_4266"/>
    <n v="855"/>
    <m/>
    <m/>
  </r>
  <r>
    <x v="1"/>
    <x v="1"/>
    <s v="GCA_000024345.1"/>
    <s v="Primary Assembly"/>
    <s v="chromosome"/>
    <m/>
    <s v="CP001736.1"/>
    <n v="4588887"/>
    <n v="4589741"/>
    <s v="-"/>
    <s v="ADB33301.1"/>
    <m/>
    <m/>
    <s v="GCN5-related N-acetyltransferase"/>
    <m/>
    <m/>
    <s v="Kfla_4266"/>
    <n v="855"/>
    <n v="284"/>
    <m/>
  </r>
  <r>
    <x v="0"/>
    <x v="0"/>
    <s v="GCA_000024345.1"/>
    <s v="Primary Assembly"/>
    <s v="chromosome"/>
    <m/>
    <s v="CP001736.1"/>
    <n v="4589920"/>
    <n v="4590141"/>
    <s v="-"/>
    <m/>
    <m/>
    <m/>
    <m/>
    <m/>
    <m/>
    <s v="Kfla_4267"/>
    <n v="222"/>
    <m/>
    <m/>
  </r>
  <r>
    <x v="1"/>
    <x v="1"/>
    <s v="GCA_000024345.1"/>
    <s v="Primary Assembly"/>
    <s v="chromosome"/>
    <m/>
    <s v="CP001736.1"/>
    <n v="4589920"/>
    <n v="4590141"/>
    <s v="-"/>
    <s v="ADB33302.1"/>
    <m/>
    <m/>
    <s v="hypothetical protein"/>
    <m/>
    <m/>
    <s v="Kfla_4267"/>
    <n v="222"/>
    <n v="73"/>
    <m/>
  </r>
  <r>
    <x v="0"/>
    <x v="0"/>
    <s v="GCA_000024345.1"/>
    <s v="Primary Assembly"/>
    <s v="chromosome"/>
    <m/>
    <s v="CP001736.1"/>
    <n v="4590317"/>
    <n v="4590793"/>
    <s v="-"/>
    <m/>
    <m/>
    <m/>
    <m/>
    <m/>
    <m/>
    <s v="Kfla_4268"/>
    <n v="477"/>
    <m/>
    <m/>
  </r>
  <r>
    <x v="1"/>
    <x v="1"/>
    <s v="GCA_000024345.1"/>
    <s v="Primary Assembly"/>
    <s v="chromosome"/>
    <m/>
    <s v="CP001736.1"/>
    <n v="4590317"/>
    <n v="4590793"/>
    <s v="-"/>
    <s v="ADB33303.1"/>
    <m/>
    <m/>
    <s v="transcriptional regulator, MarR family"/>
    <m/>
    <m/>
    <s v="Kfla_4268"/>
    <n v="477"/>
    <n v="158"/>
    <m/>
  </r>
  <r>
    <x v="0"/>
    <x v="0"/>
    <s v="GCA_000024345.1"/>
    <s v="Primary Assembly"/>
    <s v="chromosome"/>
    <m/>
    <s v="CP001736.1"/>
    <n v="4590905"/>
    <n v="4591705"/>
    <s v="+"/>
    <m/>
    <m/>
    <m/>
    <m/>
    <m/>
    <m/>
    <s v="Kfla_4269"/>
    <n v="801"/>
    <m/>
    <m/>
  </r>
  <r>
    <x v="1"/>
    <x v="1"/>
    <s v="GCA_000024345.1"/>
    <s v="Primary Assembly"/>
    <s v="chromosome"/>
    <m/>
    <s v="CP001736.1"/>
    <n v="4590905"/>
    <n v="4591705"/>
    <s v="+"/>
    <s v="ADB33304.1"/>
    <m/>
    <m/>
    <s v="hypothetical protein"/>
    <m/>
    <m/>
    <s v="Kfla_4269"/>
    <n v="801"/>
    <n v="266"/>
    <m/>
  </r>
  <r>
    <x v="0"/>
    <x v="0"/>
    <s v="GCA_000024345.1"/>
    <s v="Primary Assembly"/>
    <s v="chromosome"/>
    <m/>
    <s v="CP001736.1"/>
    <n v="4591774"/>
    <n v="4592802"/>
    <s v="-"/>
    <m/>
    <m/>
    <m/>
    <m/>
    <m/>
    <m/>
    <s v="Kfla_4270"/>
    <n v="1029"/>
    <m/>
    <m/>
  </r>
  <r>
    <x v="1"/>
    <x v="1"/>
    <s v="GCA_000024345.1"/>
    <s v="Primary Assembly"/>
    <s v="chromosome"/>
    <m/>
    <s v="CP001736.1"/>
    <n v="4591774"/>
    <n v="4592802"/>
    <s v="-"/>
    <s v="ADB33305.1"/>
    <m/>
    <m/>
    <s v="transcriptional regulator, LacI family"/>
    <m/>
    <m/>
    <s v="Kfla_4270"/>
    <n v="1029"/>
    <n v="342"/>
    <m/>
  </r>
  <r>
    <x v="0"/>
    <x v="0"/>
    <s v="GCA_000024345.1"/>
    <s v="Primary Assembly"/>
    <s v="chromosome"/>
    <m/>
    <s v="CP001736.1"/>
    <n v="4592963"/>
    <n v="4595167"/>
    <s v="-"/>
    <m/>
    <m/>
    <m/>
    <m/>
    <m/>
    <m/>
    <s v="Kfla_4271"/>
    <n v="2205"/>
    <m/>
    <m/>
  </r>
  <r>
    <x v="1"/>
    <x v="1"/>
    <s v="GCA_000024345.1"/>
    <s v="Primary Assembly"/>
    <s v="chromosome"/>
    <m/>
    <s v="CP001736.1"/>
    <n v="4592963"/>
    <n v="4595167"/>
    <s v="-"/>
    <s v="ADB33306.1"/>
    <m/>
    <m/>
    <s v="coagulation factor 5/8 type domain protein"/>
    <m/>
    <m/>
    <s v="Kfla_4271"/>
    <n v="2205"/>
    <n v="734"/>
    <m/>
  </r>
  <r>
    <x v="0"/>
    <x v="0"/>
    <s v="GCA_000024345.1"/>
    <s v="Primary Assembly"/>
    <s v="chromosome"/>
    <m/>
    <s v="CP001736.1"/>
    <n v="4595466"/>
    <n v="4596398"/>
    <s v="+"/>
    <m/>
    <m/>
    <m/>
    <m/>
    <m/>
    <m/>
    <s v="Kfla_4272"/>
    <n v="933"/>
    <m/>
    <m/>
  </r>
  <r>
    <x v="1"/>
    <x v="1"/>
    <s v="GCA_000024345.1"/>
    <s v="Primary Assembly"/>
    <s v="chromosome"/>
    <m/>
    <s v="CP001736.1"/>
    <n v="4595466"/>
    <n v="4596398"/>
    <s v="+"/>
    <s v="ADB33307.1"/>
    <m/>
    <m/>
    <s v="hypothetical protein"/>
    <m/>
    <m/>
    <s v="Kfla_4272"/>
    <n v="933"/>
    <n v="310"/>
    <m/>
  </r>
  <r>
    <x v="0"/>
    <x v="0"/>
    <s v="GCA_000024345.1"/>
    <s v="Primary Assembly"/>
    <s v="chromosome"/>
    <m/>
    <s v="CP001736.1"/>
    <n v="4596449"/>
    <n v="4597450"/>
    <s v="-"/>
    <m/>
    <m/>
    <m/>
    <m/>
    <m/>
    <m/>
    <s v="Kfla_4273"/>
    <n v="1002"/>
    <m/>
    <m/>
  </r>
  <r>
    <x v="1"/>
    <x v="1"/>
    <s v="GCA_000024345.1"/>
    <s v="Primary Assembly"/>
    <s v="chromosome"/>
    <m/>
    <s v="CP001736.1"/>
    <n v="4596449"/>
    <n v="4597450"/>
    <s v="-"/>
    <s v="ADB33308.1"/>
    <m/>
    <m/>
    <s v="Xylose isomerase domain protein TIM barrel"/>
    <m/>
    <m/>
    <s v="Kfla_4273"/>
    <n v="1002"/>
    <n v="333"/>
    <m/>
  </r>
  <r>
    <x v="0"/>
    <x v="0"/>
    <s v="GCA_000024345.1"/>
    <s v="Primary Assembly"/>
    <s v="chromosome"/>
    <m/>
    <s v="CP001736.1"/>
    <n v="4597803"/>
    <n v="4603196"/>
    <s v="-"/>
    <m/>
    <m/>
    <m/>
    <m/>
    <m/>
    <m/>
    <s v="Kfla_4274"/>
    <n v="5394"/>
    <m/>
    <m/>
  </r>
  <r>
    <x v="1"/>
    <x v="1"/>
    <s v="GCA_000024345.1"/>
    <s v="Primary Assembly"/>
    <s v="chromosome"/>
    <m/>
    <s v="CP001736.1"/>
    <n v="4597803"/>
    <n v="4603196"/>
    <s v="-"/>
    <s v="ADB33309.1"/>
    <m/>
    <m/>
    <s v="PKD domain containing protein"/>
    <m/>
    <m/>
    <s v="Kfla_4274"/>
    <n v="5394"/>
    <n v="1797"/>
    <m/>
  </r>
  <r>
    <x v="0"/>
    <x v="0"/>
    <s v="GCA_000024345.1"/>
    <s v="Primary Assembly"/>
    <s v="chromosome"/>
    <m/>
    <s v="CP001736.1"/>
    <n v="4603326"/>
    <n v="4604486"/>
    <s v="-"/>
    <m/>
    <m/>
    <m/>
    <m/>
    <m/>
    <m/>
    <s v="Kfla_4275"/>
    <n v="1161"/>
    <m/>
    <m/>
  </r>
  <r>
    <x v="1"/>
    <x v="1"/>
    <s v="GCA_000024345.1"/>
    <s v="Primary Assembly"/>
    <s v="chromosome"/>
    <m/>
    <s v="CP001736.1"/>
    <n v="4603326"/>
    <n v="4604486"/>
    <s v="-"/>
    <s v="ADB33310.1"/>
    <m/>
    <m/>
    <s v="xylose isomerase"/>
    <m/>
    <m/>
    <s v="Kfla_4275"/>
    <n v="1161"/>
    <n v="386"/>
    <m/>
  </r>
  <r>
    <x v="0"/>
    <x v="0"/>
    <s v="GCA_000024345.1"/>
    <s v="Primary Assembly"/>
    <s v="chromosome"/>
    <m/>
    <s v="CP001736.1"/>
    <n v="4604593"/>
    <n v="4605756"/>
    <s v="-"/>
    <m/>
    <m/>
    <m/>
    <m/>
    <m/>
    <m/>
    <s v="Kfla_4276"/>
    <n v="1164"/>
    <m/>
    <m/>
  </r>
  <r>
    <x v="1"/>
    <x v="1"/>
    <s v="GCA_000024345.1"/>
    <s v="Primary Assembly"/>
    <s v="chromosome"/>
    <m/>
    <s v="CP001736.1"/>
    <n v="4604593"/>
    <n v="4605756"/>
    <s v="-"/>
    <s v="ADB33311.1"/>
    <m/>
    <m/>
    <s v="oxidoreductase domain protein"/>
    <m/>
    <m/>
    <s v="Kfla_4276"/>
    <n v="1164"/>
    <n v="387"/>
    <m/>
  </r>
  <r>
    <x v="0"/>
    <x v="0"/>
    <s v="GCA_000024345.1"/>
    <s v="Primary Assembly"/>
    <s v="chromosome"/>
    <m/>
    <s v="CP001736.1"/>
    <n v="4605790"/>
    <n v="4606845"/>
    <s v="-"/>
    <m/>
    <m/>
    <m/>
    <m/>
    <m/>
    <m/>
    <s v="Kfla_4277"/>
    <n v="1056"/>
    <m/>
    <m/>
  </r>
  <r>
    <x v="1"/>
    <x v="1"/>
    <s v="GCA_000024345.1"/>
    <s v="Primary Assembly"/>
    <s v="chromosome"/>
    <m/>
    <s v="CP001736.1"/>
    <n v="4605790"/>
    <n v="4606845"/>
    <s v="-"/>
    <s v="ADB33312.1"/>
    <m/>
    <m/>
    <s v="periplasmic binding protein/LacI transcriptional regulator"/>
    <m/>
    <m/>
    <s v="Kfla_4277"/>
    <n v="1056"/>
    <n v="351"/>
    <m/>
  </r>
  <r>
    <x v="0"/>
    <x v="0"/>
    <s v="GCA_000024345.1"/>
    <s v="Primary Assembly"/>
    <s v="chromosome"/>
    <m/>
    <s v="CP001736.1"/>
    <n v="4606893"/>
    <n v="4608191"/>
    <s v="-"/>
    <m/>
    <m/>
    <m/>
    <m/>
    <m/>
    <m/>
    <s v="Kfla_4278"/>
    <n v="1299"/>
    <m/>
    <m/>
  </r>
  <r>
    <x v="1"/>
    <x v="1"/>
    <s v="GCA_000024345.1"/>
    <s v="Primary Assembly"/>
    <s v="chromosome"/>
    <m/>
    <s v="CP001736.1"/>
    <n v="4606893"/>
    <n v="4608191"/>
    <s v="-"/>
    <s v="ADB33313.1"/>
    <m/>
    <m/>
    <s v="inner-membrane translocator"/>
    <m/>
    <m/>
    <s v="Kfla_4278"/>
    <n v="1299"/>
    <n v="432"/>
    <m/>
  </r>
  <r>
    <x v="0"/>
    <x v="0"/>
    <s v="GCA_000024345.1"/>
    <s v="Primary Assembly"/>
    <s v="chromosome"/>
    <m/>
    <s v="CP001736.1"/>
    <n v="4608191"/>
    <n v="4609696"/>
    <s v="-"/>
    <m/>
    <m/>
    <m/>
    <m/>
    <m/>
    <m/>
    <s v="Kfla_4279"/>
    <n v="1506"/>
    <m/>
    <m/>
  </r>
  <r>
    <x v="1"/>
    <x v="1"/>
    <s v="GCA_000024345.1"/>
    <s v="Primary Assembly"/>
    <s v="chromosome"/>
    <m/>
    <s v="CP001736.1"/>
    <n v="4608191"/>
    <n v="4609696"/>
    <s v="-"/>
    <s v="ADB33314.1"/>
    <m/>
    <m/>
    <s v="ABC transporter related protein"/>
    <m/>
    <m/>
    <s v="Kfla_4279"/>
    <n v="1506"/>
    <n v="501"/>
    <m/>
  </r>
  <r>
    <x v="0"/>
    <x v="0"/>
    <s v="GCA_000024345.1"/>
    <s v="Primary Assembly"/>
    <s v="chromosome"/>
    <m/>
    <s v="CP001736.1"/>
    <n v="4609831"/>
    <n v="4611105"/>
    <s v="-"/>
    <m/>
    <m/>
    <m/>
    <m/>
    <m/>
    <m/>
    <s v="Kfla_4280"/>
    <n v="1275"/>
    <m/>
    <m/>
  </r>
  <r>
    <x v="1"/>
    <x v="1"/>
    <s v="GCA_000024345.1"/>
    <s v="Primary Assembly"/>
    <s v="chromosome"/>
    <m/>
    <s v="CP001736.1"/>
    <n v="4609831"/>
    <n v="4611105"/>
    <s v="-"/>
    <s v="ADB33315.1"/>
    <m/>
    <m/>
    <s v="ROK family protein"/>
    <m/>
    <m/>
    <s v="Kfla_4280"/>
    <n v="1275"/>
    <n v="424"/>
    <m/>
  </r>
  <r>
    <x v="0"/>
    <x v="0"/>
    <s v="GCA_000024345.1"/>
    <s v="Primary Assembly"/>
    <s v="chromosome"/>
    <m/>
    <s v="CP001736.1"/>
    <n v="4611451"/>
    <n v="4612992"/>
    <s v="+"/>
    <m/>
    <m/>
    <m/>
    <m/>
    <m/>
    <m/>
    <s v="Kfla_4281"/>
    <n v="1542"/>
    <m/>
    <m/>
  </r>
  <r>
    <x v="1"/>
    <x v="1"/>
    <s v="GCA_000024345.1"/>
    <s v="Primary Assembly"/>
    <s v="chromosome"/>
    <m/>
    <s v="CP001736.1"/>
    <n v="4611451"/>
    <n v="4612992"/>
    <s v="+"/>
    <s v="ADB33316.1"/>
    <m/>
    <m/>
    <s v="conserved hypothetical protein"/>
    <m/>
    <m/>
    <s v="Kfla_4281"/>
    <n v="1542"/>
    <n v="513"/>
    <m/>
  </r>
  <r>
    <x v="0"/>
    <x v="0"/>
    <s v="GCA_000024345.1"/>
    <s v="Primary Assembly"/>
    <s v="chromosome"/>
    <m/>
    <s v="CP001736.1"/>
    <n v="4613060"/>
    <n v="4613728"/>
    <s v="-"/>
    <m/>
    <m/>
    <m/>
    <m/>
    <m/>
    <m/>
    <s v="Kfla_4282"/>
    <n v="669"/>
    <m/>
    <m/>
  </r>
  <r>
    <x v="1"/>
    <x v="1"/>
    <s v="GCA_000024345.1"/>
    <s v="Primary Assembly"/>
    <s v="chromosome"/>
    <m/>
    <s v="CP001736.1"/>
    <n v="4613060"/>
    <n v="4613728"/>
    <s v="-"/>
    <s v="ADB33317.1"/>
    <m/>
    <m/>
    <s v="two component transcriptional regulator, LuxR family"/>
    <m/>
    <m/>
    <s v="Kfla_4282"/>
    <n v="669"/>
    <n v="222"/>
    <m/>
  </r>
  <r>
    <x v="0"/>
    <x v="0"/>
    <s v="GCA_000024345.1"/>
    <s v="Primary Assembly"/>
    <s v="chromosome"/>
    <m/>
    <s v="CP001736.1"/>
    <n v="4613728"/>
    <n v="4615713"/>
    <s v="-"/>
    <m/>
    <m/>
    <m/>
    <m/>
    <m/>
    <m/>
    <s v="Kfla_4283"/>
    <n v="1986"/>
    <m/>
    <m/>
  </r>
  <r>
    <x v="1"/>
    <x v="1"/>
    <s v="GCA_000024345.1"/>
    <s v="Primary Assembly"/>
    <s v="chromosome"/>
    <m/>
    <s v="CP001736.1"/>
    <n v="4613728"/>
    <n v="4615713"/>
    <s v="-"/>
    <s v="ADB33318.1"/>
    <m/>
    <m/>
    <s v="histidine kinase"/>
    <m/>
    <m/>
    <s v="Kfla_4283"/>
    <n v="1986"/>
    <n v="661"/>
    <m/>
  </r>
  <r>
    <x v="0"/>
    <x v="0"/>
    <s v="GCA_000024345.1"/>
    <s v="Primary Assembly"/>
    <s v="chromosome"/>
    <m/>
    <s v="CP001736.1"/>
    <n v="4615860"/>
    <n v="4616870"/>
    <s v="+"/>
    <m/>
    <m/>
    <m/>
    <m/>
    <m/>
    <m/>
    <s v="Kfla_4284"/>
    <n v="1011"/>
    <m/>
    <m/>
  </r>
  <r>
    <x v="1"/>
    <x v="1"/>
    <s v="GCA_000024345.1"/>
    <s v="Primary Assembly"/>
    <s v="chromosome"/>
    <m/>
    <s v="CP001736.1"/>
    <n v="4615860"/>
    <n v="4616870"/>
    <s v="+"/>
    <s v="ADB33319.1"/>
    <m/>
    <m/>
    <s v="Abortive infection protein"/>
    <m/>
    <m/>
    <s v="Kfla_4284"/>
    <n v="1011"/>
    <n v="336"/>
    <m/>
  </r>
  <r>
    <x v="0"/>
    <x v="0"/>
    <s v="GCA_000024345.1"/>
    <s v="Primary Assembly"/>
    <s v="chromosome"/>
    <m/>
    <s v="CP001736.1"/>
    <n v="4616904"/>
    <n v="4617920"/>
    <s v="-"/>
    <m/>
    <m/>
    <m/>
    <m/>
    <m/>
    <m/>
    <s v="Kfla_4285"/>
    <n v="1017"/>
    <m/>
    <m/>
  </r>
  <r>
    <x v="1"/>
    <x v="1"/>
    <s v="GCA_000024345.1"/>
    <s v="Primary Assembly"/>
    <s v="chromosome"/>
    <m/>
    <s v="CP001736.1"/>
    <n v="4616904"/>
    <n v="4617920"/>
    <s v="-"/>
    <s v="ADB33320.1"/>
    <m/>
    <m/>
    <s v="hypothetical protein"/>
    <m/>
    <m/>
    <s v="Kfla_4285"/>
    <n v="1017"/>
    <n v="338"/>
    <m/>
  </r>
  <r>
    <x v="0"/>
    <x v="0"/>
    <s v="GCA_000024345.1"/>
    <s v="Primary Assembly"/>
    <s v="chromosome"/>
    <m/>
    <s v="CP001736.1"/>
    <n v="4618264"/>
    <n v="4618710"/>
    <s v="+"/>
    <m/>
    <m/>
    <m/>
    <m/>
    <m/>
    <m/>
    <s v="Kfla_4286"/>
    <n v="447"/>
    <m/>
    <m/>
  </r>
  <r>
    <x v="1"/>
    <x v="1"/>
    <s v="GCA_000024345.1"/>
    <s v="Primary Assembly"/>
    <s v="chromosome"/>
    <m/>
    <s v="CP001736.1"/>
    <n v="4618264"/>
    <n v="4618710"/>
    <s v="+"/>
    <s v="ADB33321.1"/>
    <m/>
    <m/>
    <s v="transcriptional regulator, MarR family"/>
    <m/>
    <m/>
    <s v="Kfla_4286"/>
    <n v="447"/>
    <n v="148"/>
    <m/>
  </r>
  <r>
    <x v="0"/>
    <x v="0"/>
    <s v="GCA_000024345.1"/>
    <s v="Primary Assembly"/>
    <s v="chromosome"/>
    <m/>
    <s v="CP001736.1"/>
    <n v="4618718"/>
    <n v="4619959"/>
    <s v="+"/>
    <m/>
    <m/>
    <m/>
    <m/>
    <m/>
    <m/>
    <s v="Kfla_4287"/>
    <n v="1242"/>
    <m/>
    <m/>
  </r>
  <r>
    <x v="1"/>
    <x v="1"/>
    <s v="GCA_000024345.1"/>
    <s v="Primary Assembly"/>
    <s v="chromosome"/>
    <m/>
    <s v="CP001736.1"/>
    <n v="4618718"/>
    <n v="4619959"/>
    <s v="+"/>
    <s v="ADB33322.1"/>
    <m/>
    <m/>
    <s v="Microsomal epoxide hydrolase"/>
    <m/>
    <m/>
    <s v="Kfla_4287"/>
    <n v="1242"/>
    <n v="413"/>
    <m/>
  </r>
  <r>
    <x v="0"/>
    <x v="0"/>
    <s v="GCA_000024345.1"/>
    <s v="Primary Assembly"/>
    <s v="chromosome"/>
    <m/>
    <s v="CP001736.1"/>
    <n v="4620105"/>
    <n v="4620446"/>
    <s v="-"/>
    <m/>
    <m/>
    <m/>
    <m/>
    <m/>
    <m/>
    <s v="Kfla_4288"/>
    <n v="342"/>
    <m/>
    <m/>
  </r>
  <r>
    <x v="1"/>
    <x v="1"/>
    <s v="GCA_000024345.1"/>
    <s v="Primary Assembly"/>
    <s v="chromosome"/>
    <m/>
    <s v="CP001736.1"/>
    <n v="4620105"/>
    <n v="4620446"/>
    <s v="-"/>
    <s v="ADB33323.1"/>
    <m/>
    <m/>
    <s v="YCII-related protein"/>
    <m/>
    <m/>
    <s v="Kfla_4288"/>
    <n v="342"/>
    <n v="113"/>
    <m/>
  </r>
  <r>
    <x v="0"/>
    <x v="0"/>
    <s v="GCA_000024345.1"/>
    <s v="Primary Assembly"/>
    <s v="chromosome"/>
    <m/>
    <s v="CP001736.1"/>
    <n v="4620602"/>
    <n v="4623451"/>
    <s v="+"/>
    <m/>
    <m/>
    <m/>
    <m/>
    <m/>
    <m/>
    <s v="Kfla_4289"/>
    <n v="2850"/>
    <m/>
    <m/>
  </r>
  <r>
    <x v="1"/>
    <x v="1"/>
    <s v="GCA_000024345.1"/>
    <s v="Primary Assembly"/>
    <s v="chromosome"/>
    <m/>
    <s v="CP001736.1"/>
    <n v="4620602"/>
    <n v="4623451"/>
    <s v="+"/>
    <s v="ADB33324.1"/>
    <m/>
    <m/>
    <s v="peptidase S8 and S53 subtilisin kexin sedolisin"/>
    <m/>
    <m/>
    <s v="Kfla_4289"/>
    <n v="2850"/>
    <n v="949"/>
    <m/>
  </r>
  <r>
    <x v="0"/>
    <x v="0"/>
    <s v="GCA_000024345.1"/>
    <s v="Primary Assembly"/>
    <s v="chromosome"/>
    <m/>
    <s v="CP001736.1"/>
    <n v="4623541"/>
    <n v="4625025"/>
    <s v="-"/>
    <m/>
    <m/>
    <m/>
    <m/>
    <m/>
    <m/>
    <s v="Kfla_4290"/>
    <n v="1485"/>
    <m/>
    <m/>
  </r>
  <r>
    <x v="1"/>
    <x v="1"/>
    <s v="GCA_000024345.1"/>
    <s v="Primary Assembly"/>
    <s v="chromosome"/>
    <m/>
    <s v="CP001736.1"/>
    <n v="4623541"/>
    <n v="4625025"/>
    <s v="-"/>
    <s v="ADB33325.1"/>
    <m/>
    <m/>
    <s v="amidohydrolase"/>
    <m/>
    <m/>
    <s v="Kfla_4290"/>
    <n v="1485"/>
    <n v="494"/>
    <m/>
  </r>
  <r>
    <x v="0"/>
    <x v="0"/>
    <s v="GCA_000024345.1"/>
    <s v="Primary Assembly"/>
    <s v="chromosome"/>
    <m/>
    <s v="CP001736.1"/>
    <n v="4625200"/>
    <n v="4625844"/>
    <s v="+"/>
    <m/>
    <m/>
    <m/>
    <m/>
    <m/>
    <m/>
    <s v="Kfla_4291"/>
    <n v="645"/>
    <m/>
    <m/>
  </r>
  <r>
    <x v="1"/>
    <x v="1"/>
    <s v="GCA_000024345.1"/>
    <s v="Primary Assembly"/>
    <s v="chromosome"/>
    <m/>
    <s v="CP001736.1"/>
    <n v="4625200"/>
    <n v="4625844"/>
    <s v="+"/>
    <s v="ADB33326.1"/>
    <m/>
    <m/>
    <s v="putative alkylated DNA repair protein"/>
    <m/>
    <m/>
    <s v="Kfla_4291"/>
    <n v="645"/>
    <n v="214"/>
    <m/>
  </r>
  <r>
    <x v="0"/>
    <x v="0"/>
    <s v="GCA_000024345.1"/>
    <s v="Primary Assembly"/>
    <s v="chromosome"/>
    <m/>
    <s v="CP001736.1"/>
    <n v="4625903"/>
    <n v="4626385"/>
    <s v="-"/>
    <m/>
    <m/>
    <m/>
    <m/>
    <m/>
    <m/>
    <s v="Kfla_4292"/>
    <n v="483"/>
    <m/>
    <m/>
  </r>
  <r>
    <x v="1"/>
    <x v="1"/>
    <s v="GCA_000024345.1"/>
    <s v="Primary Assembly"/>
    <s v="chromosome"/>
    <m/>
    <s v="CP001736.1"/>
    <n v="4625903"/>
    <n v="4626385"/>
    <s v="-"/>
    <s v="ADB33327.1"/>
    <m/>
    <m/>
    <s v="hypothetical protein"/>
    <m/>
    <m/>
    <s v="Kfla_4292"/>
    <n v="483"/>
    <n v="160"/>
    <m/>
  </r>
  <r>
    <x v="0"/>
    <x v="0"/>
    <s v="GCA_000024345.1"/>
    <s v="Primary Assembly"/>
    <s v="chromosome"/>
    <m/>
    <s v="CP001736.1"/>
    <n v="4626506"/>
    <n v="4627771"/>
    <s v="+"/>
    <m/>
    <m/>
    <m/>
    <m/>
    <m/>
    <m/>
    <s v="Kfla_4293"/>
    <n v="1266"/>
    <m/>
    <m/>
  </r>
  <r>
    <x v="1"/>
    <x v="1"/>
    <s v="GCA_000024345.1"/>
    <s v="Primary Assembly"/>
    <s v="chromosome"/>
    <m/>
    <s v="CP001736.1"/>
    <n v="4626506"/>
    <n v="4627771"/>
    <s v="+"/>
    <s v="ADB33328.1"/>
    <m/>
    <m/>
    <s v="major facilitator superfamily MFS_1"/>
    <m/>
    <m/>
    <s v="Kfla_4293"/>
    <n v="1266"/>
    <n v="421"/>
    <m/>
  </r>
  <r>
    <x v="0"/>
    <x v="0"/>
    <s v="GCA_000024345.1"/>
    <s v="Primary Assembly"/>
    <s v="chromosome"/>
    <m/>
    <s v="CP001736.1"/>
    <n v="4627771"/>
    <n v="4628409"/>
    <s v="+"/>
    <m/>
    <m/>
    <m/>
    <m/>
    <m/>
    <m/>
    <s v="Kfla_4294"/>
    <n v="639"/>
    <m/>
    <m/>
  </r>
  <r>
    <x v="1"/>
    <x v="1"/>
    <s v="GCA_000024345.1"/>
    <s v="Primary Assembly"/>
    <s v="chromosome"/>
    <m/>
    <s v="CP001736.1"/>
    <n v="4627771"/>
    <n v="4628409"/>
    <s v="+"/>
    <s v="ADB33329.1"/>
    <m/>
    <m/>
    <s v="pyridoxamine 5'-phosphate oxidase-related FMN- binding protein"/>
    <m/>
    <m/>
    <s v="Kfla_4294"/>
    <n v="639"/>
    <n v="212"/>
    <m/>
  </r>
  <r>
    <x v="0"/>
    <x v="0"/>
    <s v="GCA_000024345.1"/>
    <s v="Primary Assembly"/>
    <s v="chromosome"/>
    <m/>
    <s v="CP001736.1"/>
    <n v="4628458"/>
    <n v="4629615"/>
    <s v="+"/>
    <m/>
    <m/>
    <m/>
    <m/>
    <m/>
    <m/>
    <s v="Kfla_4295"/>
    <n v="1158"/>
    <m/>
    <m/>
  </r>
  <r>
    <x v="1"/>
    <x v="1"/>
    <s v="GCA_000024345.1"/>
    <s v="Primary Assembly"/>
    <s v="chromosome"/>
    <m/>
    <s v="CP001736.1"/>
    <n v="4628458"/>
    <n v="4629615"/>
    <s v="+"/>
    <s v="ADB33330.1"/>
    <m/>
    <m/>
    <s v="histidine kinase"/>
    <m/>
    <m/>
    <s v="Kfla_4295"/>
    <n v="1158"/>
    <n v="385"/>
    <m/>
  </r>
  <r>
    <x v="0"/>
    <x v="0"/>
    <s v="GCA_000024345.1"/>
    <s v="Primary Assembly"/>
    <s v="chromosome"/>
    <m/>
    <s v="CP001736.1"/>
    <n v="4629646"/>
    <n v="4630857"/>
    <s v="-"/>
    <m/>
    <m/>
    <m/>
    <m/>
    <m/>
    <m/>
    <s v="Kfla_4296"/>
    <n v="1212"/>
    <m/>
    <m/>
  </r>
  <r>
    <x v="1"/>
    <x v="1"/>
    <s v="GCA_000024345.1"/>
    <s v="Primary Assembly"/>
    <s v="chromosome"/>
    <m/>
    <s v="CP001736.1"/>
    <n v="4629646"/>
    <n v="4630857"/>
    <s v="-"/>
    <s v="ADB33331.1"/>
    <m/>
    <m/>
    <s v="FMN-dependent alpha-hydroxy acid dehydrogenase"/>
    <m/>
    <m/>
    <s v="Kfla_4296"/>
    <n v="1212"/>
    <n v="403"/>
    <m/>
  </r>
  <r>
    <x v="0"/>
    <x v="0"/>
    <s v="GCA_000024345.1"/>
    <s v="Primary Assembly"/>
    <s v="chromosome"/>
    <m/>
    <s v="CP001736.1"/>
    <n v="4630951"/>
    <n v="4631685"/>
    <s v="+"/>
    <m/>
    <m/>
    <m/>
    <m/>
    <m/>
    <m/>
    <s v="Kfla_4297"/>
    <n v="735"/>
    <m/>
    <m/>
  </r>
  <r>
    <x v="1"/>
    <x v="1"/>
    <s v="GCA_000024345.1"/>
    <s v="Primary Assembly"/>
    <s v="chromosome"/>
    <m/>
    <s v="CP001736.1"/>
    <n v="4630951"/>
    <n v="4631685"/>
    <s v="+"/>
    <s v="ADB33332.1"/>
    <m/>
    <m/>
    <s v="GntR domain protein"/>
    <m/>
    <m/>
    <s v="Kfla_4297"/>
    <n v="735"/>
    <n v="244"/>
    <m/>
  </r>
  <r>
    <x v="0"/>
    <x v="0"/>
    <s v="GCA_000024345.1"/>
    <s v="Primary Assembly"/>
    <s v="chromosome"/>
    <m/>
    <s v="CP001736.1"/>
    <n v="4631711"/>
    <n v="4632274"/>
    <s v="-"/>
    <m/>
    <m/>
    <m/>
    <m/>
    <m/>
    <m/>
    <s v="Kfla_4298"/>
    <n v="564"/>
    <m/>
    <m/>
  </r>
  <r>
    <x v="1"/>
    <x v="1"/>
    <s v="GCA_000024345.1"/>
    <s v="Primary Assembly"/>
    <s v="chromosome"/>
    <m/>
    <s v="CP001736.1"/>
    <n v="4631711"/>
    <n v="4632274"/>
    <s v="-"/>
    <s v="ADB33333.1"/>
    <m/>
    <m/>
    <s v="Methyltransferase type 11"/>
    <m/>
    <m/>
    <s v="Kfla_4298"/>
    <n v="564"/>
    <n v="187"/>
    <m/>
  </r>
  <r>
    <x v="0"/>
    <x v="0"/>
    <s v="GCA_000024345.1"/>
    <s v="Primary Assembly"/>
    <s v="chromosome"/>
    <m/>
    <s v="CP001736.1"/>
    <n v="4632319"/>
    <n v="4632753"/>
    <s v="-"/>
    <m/>
    <m/>
    <m/>
    <m/>
    <m/>
    <m/>
    <s v="Kfla_4299"/>
    <n v="435"/>
    <m/>
    <m/>
  </r>
  <r>
    <x v="1"/>
    <x v="1"/>
    <s v="GCA_000024345.1"/>
    <s v="Primary Assembly"/>
    <s v="chromosome"/>
    <m/>
    <s v="CP001736.1"/>
    <n v="4632319"/>
    <n v="4632753"/>
    <s v="-"/>
    <s v="ADB33334.1"/>
    <m/>
    <m/>
    <s v="hypothetical protein"/>
    <m/>
    <m/>
    <s v="Kfla_4299"/>
    <n v="435"/>
    <n v="144"/>
    <m/>
  </r>
  <r>
    <x v="0"/>
    <x v="0"/>
    <s v="GCA_000024345.1"/>
    <s v="Primary Assembly"/>
    <s v="chromosome"/>
    <m/>
    <s v="CP001736.1"/>
    <n v="4633001"/>
    <n v="4634152"/>
    <s v="+"/>
    <m/>
    <m/>
    <m/>
    <m/>
    <m/>
    <m/>
    <s v="Kfla_4300"/>
    <n v="1152"/>
    <m/>
    <m/>
  </r>
  <r>
    <x v="1"/>
    <x v="1"/>
    <s v="GCA_000024345.1"/>
    <s v="Primary Assembly"/>
    <s v="chromosome"/>
    <m/>
    <s v="CP001736.1"/>
    <n v="4633001"/>
    <n v="4634152"/>
    <s v="+"/>
    <s v="ADB33335.1"/>
    <m/>
    <m/>
    <s v="histidine kinase"/>
    <m/>
    <m/>
    <s v="Kfla_4300"/>
    <n v="1152"/>
    <n v="383"/>
    <m/>
  </r>
  <r>
    <x v="0"/>
    <x v="0"/>
    <s v="GCA_000024345.1"/>
    <s v="Primary Assembly"/>
    <s v="chromosome"/>
    <m/>
    <s v="CP001736.1"/>
    <n v="4634403"/>
    <n v="4635062"/>
    <s v="+"/>
    <m/>
    <m/>
    <m/>
    <m/>
    <m/>
    <m/>
    <s v="Kfla_4301"/>
    <n v="660"/>
    <m/>
    <m/>
  </r>
  <r>
    <x v="1"/>
    <x v="1"/>
    <s v="GCA_000024345.1"/>
    <s v="Primary Assembly"/>
    <s v="chromosome"/>
    <m/>
    <s v="CP001736.1"/>
    <n v="4634403"/>
    <n v="4635062"/>
    <s v="+"/>
    <s v="ADB33336.1"/>
    <m/>
    <m/>
    <s v="two component transcriptional regulator, LuxR family"/>
    <m/>
    <m/>
    <s v="Kfla_4301"/>
    <n v="660"/>
    <n v="219"/>
    <m/>
  </r>
  <r>
    <x v="0"/>
    <x v="0"/>
    <s v="GCA_000024345.1"/>
    <s v="Primary Assembly"/>
    <s v="chromosome"/>
    <m/>
    <s v="CP001736.1"/>
    <n v="4635323"/>
    <n v="4635988"/>
    <s v="+"/>
    <m/>
    <m/>
    <m/>
    <m/>
    <m/>
    <m/>
    <s v="Kfla_4302"/>
    <n v="666"/>
    <m/>
    <m/>
  </r>
  <r>
    <x v="1"/>
    <x v="1"/>
    <s v="GCA_000024345.1"/>
    <s v="Primary Assembly"/>
    <s v="chromosome"/>
    <m/>
    <s v="CP001736.1"/>
    <n v="4635323"/>
    <n v="4635988"/>
    <s v="+"/>
    <s v="ADB33337.1"/>
    <m/>
    <m/>
    <s v="two component transcriptional regulator, LuxR family"/>
    <m/>
    <m/>
    <s v="Kfla_4302"/>
    <n v="666"/>
    <n v="221"/>
    <m/>
  </r>
  <r>
    <x v="0"/>
    <x v="0"/>
    <s v="GCA_000024345.1"/>
    <s v="Primary Assembly"/>
    <s v="chromosome"/>
    <m/>
    <s v="CP001736.1"/>
    <n v="4636340"/>
    <n v="4637251"/>
    <s v="+"/>
    <m/>
    <m/>
    <m/>
    <m/>
    <m/>
    <m/>
    <s v="Kfla_4303"/>
    <n v="912"/>
    <m/>
    <m/>
  </r>
  <r>
    <x v="1"/>
    <x v="1"/>
    <s v="GCA_000024345.1"/>
    <s v="Primary Assembly"/>
    <s v="chromosome"/>
    <m/>
    <s v="CP001736.1"/>
    <n v="4636340"/>
    <n v="4637251"/>
    <s v="+"/>
    <s v="ADB33338.1"/>
    <m/>
    <m/>
    <s v="ABC transporter related protein"/>
    <m/>
    <m/>
    <s v="Kfla_4303"/>
    <n v="912"/>
    <n v="303"/>
    <m/>
  </r>
  <r>
    <x v="0"/>
    <x v="0"/>
    <s v="GCA_000024345.1"/>
    <s v="Primary Assembly"/>
    <s v="chromosome"/>
    <m/>
    <s v="CP001736.1"/>
    <n v="4637241"/>
    <n v="4638086"/>
    <s v="+"/>
    <m/>
    <m/>
    <m/>
    <m/>
    <m/>
    <m/>
    <s v="Kfla_4304"/>
    <n v="846"/>
    <m/>
    <m/>
  </r>
  <r>
    <x v="1"/>
    <x v="1"/>
    <s v="GCA_000024345.1"/>
    <s v="Primary Assembly"/>
    <s v="chromosome"/>
    <m/>
    <s v="CP001736.1"/>
    <n v="4637241"/>
    <n v="4638086"/>
    <s v="+"/>
    <s v="ADB33339.1"/>
    <m/>
    <m/>
    <s v="hypothetical protein"/>
    <m/>
    <m/>
    <s v="Kfla_4304"/>
    <n v="846"/>
    <n v="281"/>
    <m/>
  </r>
  <r>
    <x v="0"/>
    <x v="0"/>
    <s v="GCA_000024345.1"/>
    <s v="Primary Assembly"/>
    <s v="chromosome"/>
    <m/>
    <s v="CP001736.1"/>
    <n v="4638096"/>
    <n v="4639136"/>
    <s v="+"/>
    <m/>
    <m/>
    <m/>
    <m/>
    <m/>
    <m/>
    <s v="Kfla_4305"/>
    <n v="1041"/>
    <m/>
    <m/>
  </r>
  <r>
    <x v="1"/>
    <x v="1"/>
    <s v="GCA_000024345.1"/>
    <s v="Primary Assembly"/>
    <s v="chromosome"/>
    <m/>
    <s v="CP001736.1"/>
    <n v="4638096"/>
    <n v="4639136"/>
    <s v="+"/>
    <s v="ADB33340.1"/>
    <m/>
    <m/>
    <s v="LmbE family protein"/>
    <m/>
    <m/>
    <s v="Kfla_4305"/>
    <n v="1041"/>
    <n v="346"/>
    <m/>
  </r>
  <r>
    <x v="0"/>
    <x v="0"/>
    <s v="GCA_000024345.1"/>
    <s v="Primary Assembly"/>
    <s v="chromosome"/>
    <m/>
    <s v="CP001736.1"/>
    <n v="4639133"/>
    <n v="4640404"/>
    <s v="-"/>
    <m/>
    <m/>
    <m/>
    <m/>
    <m/>
    <m/>
    <s v="Kfla_4306"/>
    <n v="1272"/>
    <m/>
    <m/>
  </r>
  <r>
    <x v="1"/>
    <x v="1"/>
    <s v="GCA_000024345.1"/>
    <s v="Primary Assembly"/>
    <s v="chromosome"/>
    <m/>
    <s v="CP001736.1"/>
    <n v="4639133"/>
    <n v="4640404"/>
    <s v="-"/>
    <s v="ADB33341.1"/>
    <m/>
    <m/>
    <s v="conserved hypothetical protein"/>
    <m/>
    <m/>
    <s v="Kfla_4306"/>
    <n v="1272"/>
    <n v="423"/>
    <m/>
  </r>
  <r>
    <x v="0"/>
    <x v="0"/>
    <s v="GCA_000024345.1"/>
    <s v="Primary Assembly"/>
    <s v="chromosome"/>
    <m/>
    <s v="CP001736.1"/>
    <n v="4640419"/>
    <n v="4641729"/>
    <s v="-"/>
    <m/>
    <m/>
    <m/>
    <m/>
    <m/>
    <m/>
    <s v="Kfla_4307"/>
    <n v="1311"/>
    <m/>
    <m/>
  </r>
  <r>
    <x v="1"/>
    <x v="1"/>
    <s v="GCA_000024345.1"/>
    <s v="Primary Assembly"/>
    <s v="chromosome"/>
    <m/>
    <s v="CP001736.1"/>
    <n v="4640419"/>
    <n v="4641729"/>
    <s v="-"/>
    <s v="ADB33342.1"/>
    <m/>
    <m/>
    <s v="ROK family protein"/>
    <m/>
    <m/>
    <s v="Kfla_4307"/>
    <n v="1311"/>
    <n v="436"/>
    <m/>
  </r>
  <r>
    <x v="0"/>
    <x v="0"/>
    <s v="GCA_000024345.1"/>
    <s v="Primary Assembly"/>
    <s v="chromosome"/>
    <m/>
    <s v="CP001736.1"/>
    <n v="4641760"/>
    <n v="4643355"/>
    <s v="-"/>
    <m/>
    <m/>
    <m/>
    <m/>
    <m/>
    <m/>
    <s v="Kfla_4308"/>
    <n v="1596"/>
    <m/>
    <m/>
  </r>
  <r>
    <x v="1"/>
    <x v="1"/>
    <s v="GCA_000024345.1"/>
    <s v="Primary Assembly"/>
    <s v="chromosome"/>
    <m/>
    <s v="CP001736.1"/>
    <n v="4641760"/>
    <n v="4643355"/>
    <s v="-"/>
    <s v="ADB33343.1"/>
    <m/>
    <m/>
    <s v="hypothetical protein"/>
    <m/>
    <m/>
    <s v="Kfla_4308"/>
    <n v="1596"/>
    <n v="531"/>
    <m/>
  </r>
  <r>
    <x v="0"/>
    <x v="0"/>
    <s v="GCA_000024345.1"/>
    <s v="Primary Assembly"/>
    <s v="chromosome"/>
    <m/>
    <s v="CP001736.1"/>
    <n v="4643567"/>
    <n v="4644664"/>
    <s v="+"/>
    <m/>
    <m/>
    <m/>
    <m/>
    <m/>
    <m/>
    <s v="Kfla_4309"/>
    <n v="1098"/>
    <m/>
    <m/>
  </r>
  <r>
    <x v="1"/>
    <x v="1"/>
    <s v="GCA_000024345.1"/>
    <s v="Primary Assembly"/>
    <s v="chromosome"/>
    <m/>
    <s v="CP001736.1"/>
    <n v="4643567"/>
    <n v="4644664"/>
    <s v="+"/>
    <s v="ADB33344.1"/>
    <m/>
    <m/>
    <s v="oxidoreductase domain protein"/>
    <m/>
    <m/>
    <s v="Kfla_4309"/>
    <n v="1098"/>
    <n v="365"/>
    <m/>
  </r>
  <r>
    <x v="0"/>
    <x v="0"/>
    <s v="GCA_000024345.1"/>
    <s v="Primary Assembly"/>
    <s v="chromosome"/>
    <m/>
    <s v="CP001736.1"/>
    <n v="4644720"/>
    <n v="4645910"/>
    <s v="-"/>
    <m/>
    <m/>
    <m/>
    <m/>
    <m/>
    <m/>
    <s v="Kfla_4310"/>
    <n v="1191"/>
    <m/>
    <m/>
  </r>
  <r>
    <x v="1"/>
    <x v="1"/>
    <s v="GCA_000024345.1"/>
    <s v="Primary Assembly"/>
    <s v="chromosome"/>
    <m/>
    <s v="CP001736.1"/>
    <n v="4644720"/>
    <n v="4645910"/>
    <s v="-"/>
    <s v="ADB33345.1"/>
    <m/>
    <m/>
    <s v="cysteine desulfurase family protein"/>
    <m/>
    <m/>
    <s v="Kfla_4310"/>
    <n v="1191"/>
    <n v="396"/>
    <m/>
  </r>
  <r>
    <x v="0"/>
    <x v="4"/>
    <s v="GCA_000024345.1"/>
    <s v="Primary Assembly"/>
    <s v="chromosome"/>
    <m/>
    <s v="CP001736.1"/>
    <n v="4646329"/>
    <n v="4646716"/>
    <s v="-"/>
    <m/>
    <m/>
    <m/>
    <m/>
    <m/>
    <m/>
    <s v="Kfla_4311"/>
    <n v="388"/>
    <m/>
    <s v="pseudo"/>
  </r>
  <r>
    <x v="0"/>
    <x v="0"/>
    <s v="GCA_000024345.1"/>
    <s v="Primary Assembly"/>
    <s v="chromosome"/>
    <m/>
    <s v="CP001736.1"/>
    <n v="4646810"/>
    <n v="4647613"/>
    <s v="+"/>
    <m/>
    <m/>
    <m/>
    <m/>
    <m/>
    <m/>
    <s v="Kfla_4312"/>
    <n v="804"/>
    <m/>
    <m/>
  </r>
  <r>
    <x v="1"/>
    <x v="1"/>
    <s v="GCA_000024345.1"/>
    <s v="Primary Assembly"/>
    <s v="chromosome"/>
    <m/>
    <s v="CP001736.1"/>
    <n v="4646810"/>
    <n v="4647613"/>
    <s v="+"/>
    <s v="ADB33346.1"/>
    <m/>
    <m/>
    <s v="NmrA family protein"/>
    <m/>
    <m/>
    <s v="Kfla_4312"/>
    <n v="804"/>
    <n v="267"/>
    <m/>
  </r>
  <r>
    <x v="0"/>
    <x v="0"/>
    <s v="GCA_000024345.1"/>
    <s v="Primary Assembly"/>
    <s v="chromosome"/>
    <m/>
    <s v="CP001736.1"/>
    <n v="4648219"/>
    <n v="4649187"/>
    <s v="+"/>
    <m/>
    <m/>
    <m/>
    <m/>
    <m/>
    <m/>
    <s v="Kfla_4313"/>
    <n v="969"/>
    <m/>
    <m/>
  </r>
  <r>
    <x v="1"/>
    <x v="1"/>
    <s v="GCA_000024345.1"/>
    <s v="Primary Assembly"/>
    <s v="chromosome"/>
    <m/>
    <s v="CP001736.1"/>
    <n v="4648219"/>
    <n v="4649187"/>
    <s v="+"/>
    <s v="ADB33347.1"/>
    <m/>
    <m/>
    <s v="protein of unknown function DUF6 transmembrane"/>
    <m/>
    <m/>
    <s v="Kfla_4313"/>
    <n v="969"/>
    <n v="322"/>
    <m/>
  </r>
  <r>
    <x v="0"/>
    <x v="0"/>
    <s v="GCA_000024345.1"/>
    <s v="Primary Assembly"/>
    <s v="chromosome"/>
    <m/>
    <s v="CP001736.1"/>
    <n v="4649886"/>
    <n v="4650929"/>
    <s v="-"/>
    <m/>
    <m/>
    <m/>
    <m/>
    <m/>
    <m/>
    <s v="Kfla_4314"/>
    <n v="1044"/>
    <m/>
    <m/>
  </r>
  <r>
    <x v="1"/>
    <x v="1"/>
    <s v="GCA_000024345.1"/>
    <s v="Primary Assembly"/>
    <s v="chromosome"/>
    <m/>
    <s v="CP001736.1"/>
    <n v="4649886"/>
    <n v="4650929"/>
    <s v="-"/>
    <s v="ADB33348.1"/>
    <m/>
    <m/>
    <s v="protein of unknown function DUF606"/>
    <m/>
    <m/>
    <s v="Kfla_4314"/>
    <n v="1044"/>
    <n v="347"/>
    <m/>
  </r>
  <r>
    <x v="0"/>
    <x v="0"/>
    <s v="GCA_000024345.1"/>
    <s v="Primary Assembly"/>
    <s v="chromosome"/>
    <m/>
    <s v="CP001736.1"/>
    <n v="4650939"/>
    <n v="4652318"/>
    <s v="-"/>
    <m/>
    <m/>
    <m/>
    <m/>
    <m/>
    <m/>
    <s v="Kfla_4315"/>
    <n v="1380"/>
    <m/>
    <m/>
  </r>
  <r>
    <x v="1"/>
    <x v="1"/>
    <s v="GCA_000024345.1"/>
    <s v="Primary Assembly"/>
    <s v="chromosome"/>
    <m/>
    <s v="CP001736.1"/>
    <n v="4650939"/>
    <n v="4652318"/>
    <s v="-"/>
    <s v="ADB33349.1"/>
    <m/>
    <m/>
    <s v="Fmu (Sun) domain protein"/>
    <m/>
    <m/>
    <s v="Kfla_4315"/>
    <n v="1380"/>
    <n v="459"/>
    <m/>
  </r>
  <r>
    <x v="0"/>
    <x v="0"/>
    <s v="GCA_000024345.1"/>
    <s v="Primary Assembly"/>
    <s v="chromosome"/>
    <m/>
    <s v="CP001736.1"/>
    <n v="4652315"/>
    <n v="4653241"/>
    <s v="-"/>
    <m/>
    <m/>
    <m/>
    <m/>
    <m/>
    <m/>
    <s v="Kfla_4316"/>
    <n v="927"/>
    <m/>
    <m/>
  </r>
  <r>
    <x v="1"/>
    <x v="1"/>
    <s v="GCA_000024345.1"/>
    <s v="Primary Assembly"/>
    <s v="chromosome"/>
    <m/>
    <s v="CP001736.1"/>
    <n v="4652315"/>
    <n v="4653241"/>
    <s v="-"/>
    <s v="ADB33350.1"/>
    <m/>
    <m/>
    <s v="methionyl-tRNA formyltransferase"/>
    <m/>
    <m/>
    <s v="Kfla_4316"/>
    <n v="927"/>
    <n v="308"/>
    <m/>
  </r>
  <r>
    <x v="0"/>
    <x v="0"/>
    <s v="GCA_000024345.1"/>
    <s v="Primary Assembly"/>
    <s v="chromosome"/>
    <m/>
    <s v="CP001736.1"/>
    <n v="4653238"/>
    <n v="4653786"/>
    <s v="-"/>
    <m/>
    <m/>
    <m/>
    <m/>
    <m/>
    <m/>
    <s v="Kfla_4317"/>
    <n v="549"/>
    <m/>
    <m/>
  </r>
  <r>
    <x v="1"/>
    <x v="1"/>
    <s v="GCA_000024345.1"/>
    <s v="Primary Assembly"/>
    <s v="chromosome"/>
    <m/>
    <s v="CP001736.1"/>
    <n v="4653238"/>
    <n v="4653786"/>
    <s v="-"/>
    <s v="ADB33351.1"/>
    <m/>
    <m/>
    <s v="peptide deformylase"/>
    <m/>
    <m/>
    <s v="Kfla_4317"/>
    <n v="549"/>
    <n v="182"/>
    <m/>
  </r>
  <r>
    <x v="0"/>
    <x v="0"/>
    <s v="GCA_000024345.1"/>
    <s v="Primary Assembly"/>
    <s v="chromosome"/>
    <m/>
    <s v="CP001736.1"/>
    <n v="4654006"/>
    <n v="4655535"/>
    <s v="+"/>
    <m/>
    <m/>
    <m/>
    <m/>
    <m/>
    <m/>
    <s v="Kfla_4318"/>
    <n v="1530"/>
    <m/>
    <m/>
  </r>
  <r>
    <x v="1"/>
    <x v="1"/>
    <s v="GCA_000024345.1"/>
    <s v="Primary Assembly"/>
    <s v="chromosome"/>
    <m/>
    <s v="CP001736.1"/>
    <n v="4654006"/>
    <n v="4655535"/>
    <s v="+"/>
    <s v="ADB33352.1"/>
    <m/>
    <m/>
    <s v="hypothetical protein"/>
    <m/>
    <m/>
    <s v="Kfla_4318"/>
    <n v="1530"/>
    <n v="509"/>
    <m/>
  </r>
  <r>
    <x v="0"/>
    <x v="0"/>
    <s v="GCA_000024345.1"/>
    <s v="Primary Assembly"/>
    <s v="chromosome"/>
    <m/>
    <s v="CP001736.1"/>
    <n v="4655819"/>
    <n v="4656781"/>
    <s v="+"/>
    <m/>
    <m/>
    <m/>
    <m/>
    <m/>
    <m/>
    <s v="Kfla_4319"/>
    <n v="963"/>
    <m/>
    <m/>
  </r>
  <r>
    <x v="1"/>
    <x v="1"/>
    <s v="GCA_000024345.1"/>
    <s v="Primary Assembly"/>
    <s v="chromosome"/>
    <m/>
    <s v="CP001736.1"/>
    <n v="4655819"/>
    <n v="4656781"/>
    <s v="+"/>
    <s v="ADB33353.1"/>
    <m/>
    <m/>
    <s v="hypothetical protein"/>
    <m/>
    <m/>
    <s v="Kfla_4319"/>
    <n v="963"/>
    <n v="320"/>
    <m/>
  </r>
  <r>
    <x v="0"/>
    <x v="0"/>
    <s v="GCA_000024345.1"/>
    <s v="Primary Assembly"/>
    <s v="chromosome"/>
    <m/>
    <s v="CP001736.1"/>
    <n v="4657978"/>
    <n v="4658601"/>
    <s v="-"/>
    <m/>
    <m/>
    <m/>
    <m/>
    <m/>
    <m/>
    <s v="Kfla_4320"/>
    <n v="624"/>
    <m/>
    <m/>
  </r>
  <r>
    <x v="1"/>
    <x v="1"/>
    <s v="GCA_000024345.1"/>
    <s v="Primary Assembly"/>
    <s v="chromosome"/>
    <m/>
    <s v="CP001736.1"/>
    <n v="4657978"/>
    <n v="4658601"/>
    <s v="-"/>
    <s v="ADB33354.1"/>
    <m/>
    <m/>
    <s v="HAD-superfamily hydrolase, subfamily IA, variant 3"/>
    <m/>
    <m/>
    <s v="Kfla_4320"/>
    <n v="624"/>
    <n v="207"/>
    <m/>
  </r>
  <r>
    <x v="0"/>
    <x v="0"/>
    <s v="GCA_000024345.1"/>
    <s v="Primary Assembly"/>
    <s v="chromosome"/>
    <m/>
    <s v="CP001736.1"/>
    <n v="4658598"/>
    <n v="4659833"/>
    <s v="-"/>
    <m/>
    <m/>
    <m/>
    <m/>
    <m/>
    <m/>
    <s v="Kfla_4321"/>
    <n v="1236"/>
    <m/>
    <m/>
  </r>
  <r>
    <x v="1"/>
    <x v="1"/>
    <s v="GCA_000024345.1"/>
    <s v="Primary Assembly"/>
    <s v="chromosome"/>
    <m/>
    <s v="CP001736.1"/>
    <n v="4658598"/>
    <n v="4659833"/>
    <s v="-"/>
    <s v="ADB33355.1"/>
    <m/>
    <m/>
    <s v="major facilitator superfamily MFS_1"/>
    <m/>
    <m/>
    <s v="Kfla_4321"/>
    <n v="1236"/>
    <n v="411"/>
    <m/>
  </r>
  <r>
    <x v="0"/>
    <x v="0"/>
    <s v="GCA_000024345.1"/>
    <s v="Primary Assembly"/>
    <s v="chromosome"/>
    <m/>
    <s v="CP001736.1"/>
    <n v="4659927"/>
    <n v="4660925"/>
    <s v="+"/>
    <m/>
    <m/>
    <m/>
    <m/>
    <m/>
    <m/>
    <s v="Kfla_4322"/>
    <n v="999"/>
    <m/>
    <m/>
  </r>
  <r>
    <x v="1"/>
    <x v="1"/>
    <s v="GCA_000024345.1"/>
    <s v="Primary Assembly"/>
    <s v="chromosome"/>
    <m/>
    <s v="CP001736.1"/>
    <n v="4659927"/>
    <n v="4660925"/>
    <s v="+"/>
    <s v="ADB33356.1"/>
    <m/>
    <m/>
    <s v="transcriptional regulator, ArsR family"/>
    <m/>
    <m/>
    <s v="Kfla_4322"/>
    <n v="999"/>
    <n v="332"/>
    <m/>
  </r>
  <r>
    <x v="0"/>
    <x v="0"/>
    <s v="GCA_000024345.1"/>
    <s v="Primary Assembly"/>
    <s v="chromosome"/>
    <m/>
    <s v="CP001736.1"/>
    <n v="4660965"/>
    <n v="4661180"/>
    <s v="+"/>
    <m/>
    <m/>
    <m/>
    <m/>
    <m/>
    <m/>
    <s v="Kfla_4323"/>
    <n v="216"/>
    <m/>
    <m/>
  </r>
  <r>
    <x v="1"/>
    <x v="1"/>
    <s v="GCA_000024345.1"/>
    <s v="Primary Assembly"/>
    <s v="chromosome"/>
    <m/>
    <s v="CP001736.1"/>
    <n v="4660965"/>
    <n v="4661180"/>
    <s v="+"/>
    <s v="ADB33357.1"/>
    <m/>
    <m/>
    <s v="hypothetical protein"/>
    <m/>
    <m/>
    <s v="Kfla_4323"/>
    <n v="216"/>
    <n v="71"/>
    <m/>
  </r>
  <r>
    <x v="0"/>
    <x v="0"/>
    <s v="GCA_000024345.1"/>
    <s v="Primary Assembly"/>
    <s v="chromosome"/>
    <m/>
    <s v="CP001736.1"/>
    <n v="4661096"/>
    <n v="4662049"/>
    <s v="-"/>
    <m/>
    <m/>
    <m/>
    <m/>
    <m/>
    <m/>
    <s v="Kfla_4324"/>
    <n v="954"/>
    <m/>
    <m/>
  </r>
  <r>
    <x v="1"/>
    <x v="1"/>
    <s v="GCA_000024345.1"/>
    <s v="Primary Assembly"/>
    <s v="chromosome"/>
    <m/>
    <s v="CP001736.1"/>
    <n v="4661096"/>
    <n v="4662049"/>
    <s v="-"/>
    <s v="ADB33358.1"/>
    <m/>
    <m/>
    <s v="conserved hypothetical protein"/>
    <m/>
    <m/>
    <s v="Kfla_4324"/>
    <n v="954"/>
    <n v="317"/>
    <m/>
  </r>
  <r>
    <x v="0"/>
    <x v="0"/>
    <s v="GCA_000024345.1"/>
    <s v="Primary Assembly"/>
    <s v="chromosome"/>
    <m/>
    <s v="CP001736.1"/>
    <n v="4662229"/>
    <n v="4664268"/>
    <s v="-"/>
    <m/>
    <m/>
    <m/>
    <m/>
    <m/>
    <m/>
    <s v="Kfla_4325"/>
    <n v="2040"/>
    <m/>
    <m/>
  </r>
  <r>
    <x v="1"/>
    <x v="1"/>
    <s v="GCA_000024345.1"/>
    <s v="Primary Assembly"/>
    <s v="chromosome"/>
    <m/>
    <s v="CP001736.1"/>
    <n v="4662229"/>
    <n v="4664268"/>
    <s v="-"/>
    <s v="ADB33359.1"/>
    <m/>
    <m/>
    <s v="Primosomal protein N' (replication factor Y) - superfamily II helicase-like protein"/>
    <m/>
    <m/>
    <s v="Kfla_4325"/>
    <n v="2040"/>
    <n v="679"/>
    <m/>
  </r>
  <r>
    <x v="0"/>
    <x v="0"/>
    <s v="GCA_000024345.1"/>
    <s v="Primary Assembly"/>
    <s v="chromosome"/>
    <m/>
    <s v="CP001736.1"/>
    <n v="4664461"/>
    <n v="4664646"/>
    <s v="+"/>
    <m/>
    <m/>
    <m/>
    <m/>
    <m/>
    <m/>
    <s v="Kfla_4326"/>
    <n v="186"/>
    <m/>
    <m/>
  </r>
  <r>
    <x v="1"/>
    <x v="1"/>
    <s v="GCA_000024345.1"/>
    <s v="Primary Assembly"/>
    <s v="chromosome"/>
    <m/>
    <s v="CP001736.1"/>
    <n v="4664461"/>
    <n v="4664646"/>
    <s v="+"/>
    <s v="ADB33360.1"/>
    <m/>
    <m/>
    <s v="hypothetical protein"/>
    <m/>
    <m/>
    <s v="Kfla_4326"/>
    <n v="186"/>
    <n v="61"/>
    <m/>
  </r>
  <r>
    <x v="0"/>
    <x v="0"/>
    <s v="GCA_000024345.1"/>
    <s v="Primary Assembly"/>
    <s v="chromosome"/>
    <m/>
    <s v="CP001736.1"/>
    <n v="4664740"/>
    <n v="4665933"/>
    <s v="-"/>
    <m/>
    <m/>
    <m/>
    <m/>
    <m/>
    <m/>
    <s v="Kfla_4327"/>
    <n v="1194"/>
    <m/>
    <m/>
  </r>
  <r>
    <x v="1"/>
    <x v="1"/>
    <s v="GCA_000024345.1"/>
    <s v="Primary Assembly"/>
    <s v="chromosome"/>
    <m/>
    <s v="CP001736.1"/>
    <n v="4664740"/>
    <n v="4665933"/>
    <s v="-"/>
    <s v="ADB33361.1"/>
    <m/>
    <m/>
    <s v="S-adenosylmethionine synthetase"/>
    <m/>
    <m/>
    <s v="Kfla_4327"/>
    <n v="1194"/>
    <n v="397"/>
    <m/>
  </r>
  <r>
    <x v="0"/>
    <x v="0"/>
    <s v="GCA_000024345.1"/>
    <s v="Primary Assembly"/>
    <s v="chromosome"/>
    <m/>
    <s v="CP001736.1"/>
    <n v="4666086"/>
    <n v="4666238"/>
    <s v="-"/>
    <m/>
    <m/>
    <m/>
    <m/>
    <m/>
    <m/>
    <s v="Kfla_4328"/>
    <n v="153"/>
    <m/>
    <m/>
  </r>
  <r>
    <x v="1"/>
    <x v="1"/>
    <s v="GCA_000024345.1"/>
    <s v="Primary Assembly"/>
    <s v="chromosome"/>
    <m/>
    <s v="CP001736.1"/>
    <n v="4666086"/>
    <n v="4666238"/>
    <s v="-"/>
    <s v="ADB33362.1"/>
    <m/>
    <m/>
    <s v="hypothetical protein"/>
    <m/>
    <m/>
    <s v="Kfla_4328"/>
    <n v="153"/>
    <n v="50"/>
    <m/>
  </r>
  <r>
    <x v="0"/>
    <x v="0"/>
    <s v="GCA_000024345.1"/>
    <s v="Primary Assembly"/>
    <s v="chromosome"/>
    <m/>
    <s v="CP001736.1"/>
    <n v="4666326"/>
    <n v="4667891"/>
    <s v="+"/>
    <m/>
    <m/>
    <m/>
    <m/>
    <m/>
    <m/>
    <s v="Kfla_4329"/>
    <n v="1566"/>
    <m/>
    <m/>
  </r>
  <r>
    <x v="1"/>
    <x v="1"/>
    <s v="GCA_000024345.1"/>
    <s v="Primary Assembly"/>
    <s v="chromosome"/>
    <m/>
    <s v="CP001736.1"/>
    <n v="4666326"/>
    <n v="4667891"/>
    <s v="+"/>
    <s v="ADB33363.1"/>
    <m/>
    <m/>
    <s v="TAP domain protein"/>
    <m/>
    <m/>
    <s v="Kfla_4329"/>
    <n v="1566"/>
    <n v="521"/>
    <m/>
  </r>
  <r>
    <x v="0"/>
    <x v="0"/>
    <s v="GCA_000024345.1"/>
    <s v="Primary Assembly"/>
    <s v="chromosome"/>
    <m/>
    <s v="CP001736.1"/>
    <n v="4668175"/>
    <n v="4669323"/>
    <s v="-"/>
    <m/>
    <m/>
    <m/>
    <m/>
    <m/>
    <m/>
    <s v="Kfla_4330"/>
    <n v="1149"/>
    <m/>
    <m/>
  </r>
  <r>
    <x v="1"/>
    <x v="1"/>
    <s v="GCA_000024345.1"/>
    <s v="Primary Assembly"/>
    <s v="chromosome"/>
    <m/>
    <s v="CP001736.1"/>
    <n v="4668175"/>
    <n v="4669323"/>
    <s v="-"/>
    <s v="ADB33364.1"/>
    <m/>
    <m/>
    <s v="hypothetical protein"/>
    <m/>
    <m/>
    <s v="Kfla_4330"/>
    <n v="1149"/>
    <n v="382"/>
    <m/>
  </r>
  <r>
    <x v="0"/>
    <x v="0"/>
    <s v="GCA_000024345.1"/>
    <s v="Primary Assembly"/>
    <s v="chromosome"/>
    <m/>
    <s v="CP001736.1"/>
    <n v="4669358"/>
    <n v="4670338"/>
    <s v="-"/>
    <m/>
    <m/>
    <m/>
    <m/>
    <m/>
    <m/>
    <s v="Kfla_4331"/>
    <n v="981"/>
    <m/>
    <m/>
  </r>
  <r>
    <x v="1"/>
    <x v="1"/>
    <s v="GCA_000024345.1"/>
    <s v="Primary Assembly"/>
    <s v="chromosome"/>
    <m/>
    <s v="CP001736.1"/>
    <n v="4669358"/>
    <n v="4670338"/>
    <s v="-"/>
    <s v="ADB33365.1"/>
    <m/>
    <m/>
    <s v="hypothetical protein"/>
    <m/>
    <m/>
    <s v="Kfla_4331"/>
    <n v="981"/>
    <n v="326"/>
    <m/>
  </r>
  <r>
    <x v="0"/>
    <x v="0"/>
    <s v="GCA_000024345.1"/>
    <s v="Primary Assembly"/>
    <s v="chromosome"/>
    <m/>
    <s v="CP001736.1"/>
    <n v="4670536"/>
    <n v="4671930"/>
    <s v="-"/>
    <m/>
    <m/>
    <m/>
    <m/>
    <m/>
    <m/>
    <s v="Kfla_4332"/>
    <n v="1395"/>
    <m/>
    <m/>
  </r>
  <r>
    <x v="1"/>
    <x v="1"/>
    <s v="GCA_000024345.1"/>
    <s v="Primary Assembly"/>
    <s v="chromosome"/>
    <m/>
    <s v="CP001736.1"/>
    <n v="4670536"/>
    <n v="4671930"/>
    <s v="-"/>
    <s v="ADB33366.1"/>
    <m/>
    <m/>
    <s v="phosphopantothenoylcysteine decarboxylase/phosphopantothenate/cysteine ligase"/>
    <m/>
    <m/>
    <s v="Kfla_4332"/>
    <n v="1395"/>
    <n v="464"/>
    <m/>
  </r>
  <r>
    <x v="0"/>
    <x v="0"/>
    <s v="GCA_000024345.1"/>
    <s v="Primary Assembly"/>
    <s v="chromosome"/>
    <m/>
    <s v="CP001736.1"/>
    <n v="4671941"/>
    <n v="4672255"/>
    <s v="-"/>
    <m/>
    <m/>
    <m/>
    <m/>
    <m/>
    <m/>
    <s v="Kfla_4333"/>
    <n v="315"/>
    <m/>
    <m/>
  </r>
  <r>
    <x v="1"/>
    <x v="1"/>
    <s v="GCA_000024345.1"/>
    <s v="Primary Assembly"/>
    <s v="chromosome"/>
    <m/>
    <s v="CP001736.1"/>
    <n v="4671941"/>
    <n v="4672255"/>
    <s v="-"/>
    <s v="ADB33367.1"/>
    <m/>
    <m/>
    <s v="DNA-directed RNA polymerase, omega subunit"/>
    <m/>
    <m/>
    <s v="Kfla_4333"/>
    <n v="315"/>
    <n v="104"/>
    <m/>
  </r>
  <r>
    <x v="0"/>
    <x v="0"/>
    <s v="GCA_000024345.1"/>
    <s v="Primary Assembly"/>
    <s v="chromosome"/>
    <m/>
    <s v="CP001736.1"/>
    <n v="4672258"/>
    <n v="4672992"/>
    <s v="-"/>
    <m/>
    <m/>
    <m/>
    <m/>
    <m/>
    <m/>
    <s v="Kfla_4334"/>
    <n v="735"/>
    <m/>
    <m/>
  </r>
  <r>
    <x v="1"/>
    <x v="1"/>
    <s v="GCA_000024345.1"/>
    <s v="Primary Assembly"/>
    <s v="chromosome"/>
    <m/>
    <s v="CP001736.1"/>
    <n v="4672258"/>
    <n v="4672992"/>
    <s v="-"/>
    <s v="ADB33368.1"/>
    <m/>
    <m/>
    <s v="guanylate kinase"/>
    <m/>
    <m/>
    <s v="Kfla_4334"/>
    <n v="735"/>
    <n v="244"/>
    <m/>
  </r>
  <r>
    <x v="0"/>
    <x v="0"/>
    <s v="GCA_000024345.1"/>
    <s v="Primary Assembly"/>
    <s v="chromosome"/>
    <m/>
    <s v="CP001736.1"/>
    <n v="4672989"/>
    <n v="4673303"/>
    <s v="-"/>
    <m/>
    <m/>
    <m/>
    <m/>
    <m/>
    <m/>
    <s v="Kfla_4335"/>
    <n v="315"/>
    <m/>
    <m/>
  </r>
  <r>
    <x v="1"/>
    <x v="1"/>
    <s v="GCA_000024345.1"/>
    <s v="Primary Assembly"/>
    <s v="chromosome"/>
    <m/>
    <s v="CP001736.1"/>
    <n v="4672989"/>
    <n v="4673303"/>
    <s v="-"/>
    <s v="ADB33369.1"/>
    <m/>
    <m/>
    <s v="hypothetical protein"/>
    <m/>
    <m/>
    <s v="Kfla_4335"/>
    <n v="315"/>
    <n v="104"/>
    <m/>
  </r>
  <r>
    <x v="0"/>
    <x v="0"/>
    <s v="GCA_000024345.1"/>
    <s v="Primary Assembly"/>
    <s v="chromosome"/>
    <m/>
    <s v="CP001736.1"/>
    <n v="4673363"/>
    <n v="4673734"/>
    <s v="-"/>
    <m/>
    <m/>
    <m/>
    <m/>
    <m/>
    <m/>
    <s v="Kfla_4336"/>
    <n v="372"/>
    <m/>
    <m/>
  </r>
  <r>
    <x v="1"/>
    <x v="1"/>
    <s v="GCA_000024345.1"/>
    <s v="Primary Assembly"/>
    <s v="chromosome"/>
    <m/>
    <s v="CP001736.1"/>
    <n v="4673363"/>
    <n v="4673734"/>
    <s v="-"/>
    <s v="ADB33370.1"/>
    <m/>
    <m/>
    <s v="hypothetical protein"/>
    <m/>
    <m/>
    <s v="Kfla_4336"/>
    <n v="372"/>
    <n v="123"/>
    <m/>
  </r>
  <r>
    <x v="0"/>
    <x v="0"/>
    <s v="GCA_000024345.1"/>
    <s v="Primary Assembly"/>
    <s v="chromosome"/>
    <m/>
    <s v="CP001736.1"/>
    <n v="4673895"/>
    <n v="4674266"/>
    <s v="-"/>
    <m/>
    <m/>
    <m/>
    <m/>
    <m/>
    <m/>
    <s v="Kfla_4337"/>
    <n v="372"/>
    <m/>
    <m/>
  </r>
  <r>
    <x v="1"/>
    <x v="1"/>
    <s v="GCA_000024345.1"/>
    <s v="Primary Assembly"/>
    <s v="chromosome"/>
    <m/>
    <s v="CP001736.1"/>
    <n v="4673895"/>
    <n v="4674266"/>
    <s v="-"/>
    <s v="ADB33371.1"/>
    <m/>
    <m/>
    <s v="hypothetical protein"/>
    <m/>
    <m/>
    <s v="Kfla_4337"/>
    <n v="372"/>
    <n v="123"/>
    <m/>
  </r>
  <r>
    <x v="0"/>
    <x v="0"/>
    <s v="GCA_000024345.1"/>
    <s v="Primary Assembly"/>
    <s v="chromosome"/>
    <m/>
    <s v="CP001736.1"/>
    <n v="4674406"/>
    <n v="4674804"/>
    <s v="-"/>
    <m/>
    <m/>
    <m/>
    <m/>
    <m/>
    <m/>
    <s v="Kfla_4338"/>
    <n v="399"/>
    <m/>
    <m/>
  </r>
  <r>
    <x v="1"/>
    <x v="1"/>
    <s v="GCA_000024345.1"/>
    <s v="Primary Assembly"/>
    <s v="chromosome"/>
    <m/>
    <s v="CP001736.1"/>
    <n v="4674406"/>
    <n v="4674804"/>
    <s v="-"/>
    <s v="ADB33372.1"/>
    <m/>
    <m/>
    <s v="hypothetical protein"/>
    <m/>
    <m/>
    <s v="Kfla_4338"/>
    <n v="399"/>
    <n v="132"/>
    <m/>
  </r>
  <r>
    <x v="0"/>
    <x v="0"/>
    <s v="GCA_000024345.1"/>
    <s v="Primary Assembly"/>
    <s v="chromosome"/>
    <m/>
    <s v="CP001736.1"/>
    <n v="4674804"/>
    <n v="4675661"/>
    <s v="-"/>
    <m/>
    <m/>
    <m/>
    <m/>
    <m/>
    <m/>
    <s v="Kfla_4339"/>
    <n v="858"/>
    <m/>
    <m/>
  </r>
  <r>
    <x v="1"/>
    <x v="1"/>
    <s v="GCA_000024345.1"/>
    <s v="Primary Assembly"/>
    <s v="chromosome"/>
    <m/>
    <s v="CP001736.1"/>
    <n v="4674804"/>
    <n v="4675661"/>
    <s v="-"/>
    <s v="ADB33373.1"/>
    <m/>
    <m/>
    <s v="orotidine 5'-phosphate decarboxylase"/>
    <m/>
    <m/>
    <s v="Kfla_4339"/>
    <n v="858"/>
    <n v="285"/>
    <m/>
  </r>
  <r>
    <x v="0"/>
    <x v="0"/>
    <s v="GCA_000024345.1"/>
    <s v="Primary Assembly"/>
    <s v="chromosome"/>
    <m/>
    <s v="CP001736.1"/>
    <n v="4675658"/>
    <n v="4676842"/>
    <s v="-"/>
    <m/>
    <m/>
    <m/>
    <m/>
    <m/>
    <m/>
    <s v="Kfla_4340"/>
    <n v="1185"/>
    <m/>
    <m/>
  </r>
  <r>
    <x v="1"/>
    <x v="1"/>
    <s v="GCA_000024345.1"/>
    <s v="Primary Assembly"/>
    <s v="chromosome"/>
    <m/>
    <s v="CP001736.1"/>
    <n v="4675658"/>
    <n v="4676842"/>
    <s v="-"/>
    <s v="ADB33374.1"/>
    <m/>
    <m/>
    <s v="dihydroorotate dehydrogenase"/>
    <m/>
    <m/>
    <s v="Kfla_4340"/>
    <n v="1185"/>
    <n v="394"/>
    <m/>
  </r>
  <r>
    <x v="0"/>
    <x v="0"/>
    <s v="GCA_000024345.1"/>
    <s v="Primary Assembly"/>
    <s v="chromosome"/>
    <m/>
    <s v="CP001736.1"/>
    <n v="4676839"/>
    <n v="4680153"/>
    <s v="-"/>
    <m/>
    <m/>
    <m/>
    <m/>
    <m/>
    <m/>
    <s v="Kfla_4341"/>
    <n v="3315"/>
    <m/>
    <m/>
  </r>
  <r>
    <x v="1"/>
    <x v="1"/>
    <s v="GCA_000024345.1"/>
    <s v="Primary Assembly"/>
    <s v="chromosome"/>
    <m/>
    <s v="CP001736.1"/>
    <n v="4676839"/>
    <n v="4680153"/>
    <s v="-"/>
    <s v="ADB33375.1"/>
    <m/>
    <m/>
    <s v="carbamoyl-phosphate synthase, large subunit"/>
    <m/>
    <m/>
    <s v="Kfla_4341"/>
    <n v="3315"/>
    <n v="1104"/>
    <m/>
  </r>
  <r>
    <x v="0"/>
    <x v="0"/>
    <s v="GCA_000024345.1"/>
    <s v="Primary Assembly"/>
    <s v="chromosome"/>
    <m/>
    <s v="CP001736.1"/>
    <n v="4680153"/>
    <n v="4681286"/>
    <s v="-"/>
    <m/>
    <m/>
    <m/>
    <m/>
    <m/>
    <m/>
    <s v="Kfla_4342"/>
    <n v="1134"/>
    <m/>
    <m/>
  </r>
  <r>
    <x v="1"/>
    <x v="1"/>
    <s v="GCA_000024345.1"/>
    <s v="Primary Assembly"/>
    <s v="chromosome"/>
    <m/>
    <s v="CP001736.1"/>
    <n v="4680153"/>
    <n v="4681286"/>
    <s v="-"/>
    <s v="ADB33376.1"/>
    <m/>
    <m/>
    <s v="carbamoyl-phosphate synthase, small subunit"/>
    <m/>
    <m/>
    <s v="Kfla_4342"/>
    <n v="1134"/>
    <n v="377"/>
    <m/>
  </r>
  <r>
    <x v="0"/>
    <x v="0"/>
    <s v="GCA_000024345.1"/>
    <s v="Primary Assembly"/>
    <s v="chromosome"/>
    <m/>
    <s v="CP001736.1"/>
    <n v="4681283"/>
    <n v="4681774"/>
    <s v="-"/>
    <m/>
    <m/>
    <m/>
    <m/>
    <m/>
    <m/>
    <s v="Kfla_4343"/>
    <n v="492"/>
    <m/>
    <m/>
  </r>
  <r>
    <x v="1"/>
    <x v="1"/>
    <s v="GCA_000024345.1"/>
    <s v="Primary Assembly"/>
    <s v="chromosome"/>
    <m/>
    <s v="CP001736.1"/>
    <n v="4681283"/>
    <n v="4681774"/>
    <s v="-"/>
    <s v="ADB33377.1"/>
    <m/>
    <m/>
    <s v="hypothetical protein"/>
    <m/>
    <m/>
    <s v="Kfla_4343"/>
    <n v="492"/>
    <n v="163"/>
    <m/>
  </r>
  <r>
    <x v="0"/>
    <x v="0"/>
    <s v="GCA_000024345.1"/>
    <s v="Primary Assembly"/>
    <s v="chromosome"/>
    <m/>
    <s v="CP001736.1"/>
    <n v="4681771"/>
    <n v="4683063"/>
    <s v="-"/>
    <m/>
    <m/>
    <m/>
    <m/>
    <m/>
    <m/>
    <s v="Kfla_4344"/>
    <n v="1293"/>
    <m/>
    <m/>
  </r>
  <r>
    <x v="1"/>
    <x v="1"/>
    <s v="GCA_000024345.1"/>
    <s v="Primary Assembly"/>
    <s v="chromosome"/>
    <m/>
    <s v="CP001736.1"/>
    <n v="4681771"/>
    <n v="4683063"/>
    <s v="-"/>
    <s v="ADB33378.1"/>
    <m/>
    <m/>
    <s v="dihydroorotase, multifunctional complex type"/>
    <m/>
    <m/>
    <s v="Kfla_4344"/>
    <n v="1293"/>
    <n v="430"/>
    <m/>
  </r>
  <r>
    <x v="0"/>
    <x v="0"/>
    <s v="GCA_000024345.1"/>
    <s v="Primary Assembly"/>
    <s v="chromosome"/>
    <m/>
    <s v="CP001736.1"/>
    <n v="4683060"/>
    <n v="4684001"/>
    <s v="-"/>
    <m/>
    <m/>
    <m/>
    <m/>
    <m/>
    <m/>
    <s v="Kfla_4345"/>
    <n v="942"/>
    <m/>
    <m/>
  </r>
  <r>
    <x v="1"/>
    <x v="1"/>
    <s v="GCA_000024345.1"/>
    <s v="Primary Assembly"/>
    <s v="chromosome"/>
    <m/>
    <s v="CP001736.1"/>
    <n v="4683060"/>
    <n v="4684001"/>
    <s v="-"/>
    <s v="ADB33379.1"/>
    <m/>
    <m/>
    <s v="aspartate carbamoyltransferase"/>
    <m/>
    <m/>
    <s v="Kfla_4345"/>
    <n v="942"/>
    <n v="313"/>
    <m/>
  </r>
  <r>
    <x v="0"/>
    <x v="0"/>
    <s v="GCA_000024345.1"/>
    <s v="Primary Assembly"/>
    <s v="chromosome"/>
    <m/>
    <s v="CP001736.1"/>
    <n v="4684001"/>
    <n v="4684624"/>
    <s v="-"/>
    <m/>
    <m/>
    <m/>
    <m/>
    <m/>
    <m/>
    <s v="Kfla_4346"/>
    <n v="624"/>
    <m/>
    <m/>
  </r>
  <r>
    <x v="1"/>
    <x v="1"/>
    <s v="GCA_000024345.1"/>
    <s v="Primary Assembly"/>
    <s v="chromosome"/>
    <m/>
    <s v="CP001736.1"/>
    <n v="4684001"/>
    <n v="4684624"/>
    <s v="-"/>
    <s v="ADB33380.1"/>
    <m/>
    <m/>
    <s v="Uracil phosphoribosyltransferase"/>
    <m/>
    <m/>
    <s v="Kfla_4346"/>
    <n v="624"/>
    <n v="207"/>
    <m/>
  </r>
  <r>
    <x v="0"/>
    <x v="0"/>
    <s v="GCA_000024345.1"/>
    <s v="Primary Assembly"/>
    <s v="chromosome"/>
    <m/>
    <s v="CP001736.1"/>
    <n v="4684842"/>
    <n v="4685357"/>
    <s v="+"/>
    <m/>
    <m/>
    <m/>
    <m/>
    <m/>
    <m/>
    <s v="Kfla_4347"/>
    <n v="516"/>
    <m/>
    <m/>
  </r>
  <r>
    <x v="1"/>
    <x v="1"/>
    <s v="GCA_000024345.1"/>
    <s v="Primary Assembly"/>
    <s v="chromosome"/>
    <m/>
    <s v="CP001736.1"/>
    <n v="4684842"/>
    <n v="4685357"/>
    <s v="+"/>
    <s v="ADB33381.1"/>
    <m/>
    <m/>
    <s v="transcriptional regulator, XRE family"/>
    <m/>
    <m/>
    <s v="Kfla_4347"/>
    <n v="516"/>
    <n v="171"/>
    <m/>
  </r>
  <r>
    <x v="0"/>
    <x v="0"/>
    <s v="GCA_000024345.1"/>
    <s v="Primary Assembly"/>
    <s v="chromosome"/>
    <m/>
    <s v="CP001736.1"/>
    <n v="4685859"/>
    <n v="4686269"/>
    <s v="-"/>
    <m/>
    <m/>
    <m/>
    <m/>
    <m/>
    <m/>
    <s v="Kfla_4348"/>
    <n v="411"/>
    <m/>
    <m/>
  </r>
  <r>
    <x v="1"/>
    <x v="1"/>
    <s v="GCA_000024345.1"/>
    <s v="Primary Assembly"/>
    <s v="chromosome"/>
    <m/>
    <s v="CP001736.1"/>
    <n v="4685859"/>
    <n v="4686269"/>
    <s v="-"/>
    <s v="ADB33382.1"/>
    <m/>
    <m/>
    <s v="NusB antitermination factor"/>
    <m/>
    <m/>
    <s v="Kfla_4348"/>
    <n v="411"/>
    <n v="136"/>
    <m/>
  </r>
  <r>
    <x v="0"/>
    <x v="0"/>
    <s v="GCA_000024345.1"/>
    <s v="Primary Assembly"/>
    <s v="chromosome"/>
    <m/>
    <s v="CP001736.1"/>
    <n v="4686302"/>
    <n v="4686868"/>
    <s v="-"/>
    <m/>
    <m/>
    <m/>
    <m/>
    <m/>
    <m/>
    <s v="Kfla_4349"/>
    <n v="567"/>
    <m/>
    <m/>
  </r>
  <r>
    <x v="1"/>
    <x v="1"/>
    <s v="GCA_000024345.1"/>
    <s v="Primary Assembly"/>
    <s v="chromosome"/>
    <m/>
    <s v="CP001736.1"/>
    <n v="4686302"/>
    <n v="4686868"/>
    <s v="-"/>
    <s v="ADB33383.1"/>
    <m/>
    <m/>
    <s v="translation elongation factor P"/>
    <m/>
    <m/>
    <s v="Kfla_4349"/>
    <n v="567"/>
    <n v="188"/>
    <m/>
  </r>
  <r>
    <x v="0"/>
    <x v="0"/>
    <s v="GCA_000024345.1"/>
    <s v="Primary Assembly"/>
    <s v="chromosome"/>
    <m/>
    <s v="CP001736.1"/>
    <n v="4687006"/>
    <n v="4687941"/>
    <s v="+"/>
    <m/>
    <m/>
    <m/>
    <m/>
    <m/>
    <m/>
    <s v="Kfla_4350"/>
    <n v="936"/>
    <m/>
    <m/>
  </r>
  <r>
    <x v="1"/>
    <x v="1"/>
    <s v="GCA_000024345.1"/>
    <s v="Primary Assembly"/>
    <s v="chromosome"/>
    <m/>
    <s v="CP001736.1"/>
    <n v="4687006"/>
    <n v="4687941"/>
    <s v="+"/>
    <s v="ADB33384.1"/>
    <m/>
    <m/>
    <s v="hypothetical protein"/>
    <m/>
    <m/>
    <s v="Kfla_4350"/>
    <n v="936"/>
    <n v="311"/>
    <m/>
  </r>
  <r>
    <x v="0"/>
    <x v="0"/>
    <s v="GCA_000024345.1"/>
    <s v="Primary Assembly"/>
    <s v="chromosome"/>
    <m/>
    <s v="CP001736.1"/>
    <n v="4688255"/>
    <n v="4689475"/>
    <s v="-"/>
    <m/>
    <m/>
    <m/>
    <m/>
    <m/>
    <m/>
    <s v="Kfla_4351"/>
    <n v="1221"/>
    <m/>
    <m/>
  </r>
  <r>
    <x v="1"/>
    <x v="1"/>
    <s v="GCA_000024345.1"/>
    <s v="Primary Assembly"/>
    <s v="chromosome"/>
    <m/>
    <s v="CP001736.1"/>
    <n v="4688255"/>
    <n v="4689475"/>
    <s v="-"/>
    <s v="ADB33385.1"/>
    <m/>
    <m/>
    <s v="Protein-L-isoaspartate(D-aspartate) O-methyltransferase"/>
    <m/>
    <m/>
    <s v="Kfla_4351"/>
    <n v="1221"/>
    <n v="406"/>
    <m/>
  </r>
  <r>
    <x v="0"/>
    <x v="0"/>
    <s v="GCA_000024345.1"/>
    <s v="Primary Assembly"/>
    <s v="chromosome"/>
    <m/>
    <s v="CP001736.1"/>
    <n v="4689483"/>
    <n v="4689980"/>
    <s v="-"/>
    <m/>
    <m/>
    <m/>
    <m/>
    <m/>
    <m/>
    <s v="Kfla_4352"/>
    <n v="498"/>
    <m/>
    <m/>
  </r>
  <r>
    <x v="1"/>
    <x v="1"/>
    <s v="GCA_000024345.1"/>
    <s v="Primary Assembly"/>
    <s v="chromosome"/>
    <m/>
    <s v="CP001736.1"/>
    <n v="4689483"/>
    <n v="4689980"/>
    <s v="-"/>
    <s v="ADB33386.1"/>
    <m/>
    <m/>
    <s v="transcriptional regulator, MarR family"/>
    <m/>
    <m/>
    <s v="Kfla_4352"/>
    <n v="498"/>
    <n v="165"/>
    <m/>
  </r>
  <r>
    <x v="0"/>
    <x v="0"/>
    <s v="GCA_000024345.1"/>
    <s v="Primary Assembly"/>
    <s v="chromosome"/>
    <m/>
    <s v="CP001736.1"/>
    <n v="4690062"/>
    <n v="4691042"/>
    <s v="+"/>
    <m/>
    <m/>
    <m/>
    <m/>
    <m/>
    <m/>
    <s v="Kfla_4353"/>
    <n v="981"/>
    <m/>
    <m/>
  </r>
  <r>
    <x v="1"/>
    <x v="1"/>
    <s v="GCA_000024345.1"/>
    <s v="Primary Assembly"/>
    <s v="chromosome"/>
    <m/>
    <s v="CP001736.1"/>
    <n v="4690062"/>
    <n v="4691042"/>
    <s v="+"/>
    <s v="ADB33387.1"/>
    <m/>
    <m/>
    <s v="protein of unknown function DUF6 transmembrane"/>
    <m/>
    <m/>
    <s v="Kfla_4353"/>
    <n v="981"/>
    <n v="326"/>
    <m/>
  </r>
  <r>
    <x v="0"/>
    <x v="0"/>
    <s v="GCA_000024345.1"/>
    <s v="Primary Assembly"/>
    <s v="chromosome"/>
    <m/>
    <s v="CP001736.1"/>
    <n v="4691179"/>
    <n v="4691832"/>
    <s v="-"/>
    <m/>
    <m/>
    <m/>
    <m/>
    <m/>
    <m/>
    <s v="Kfla_4354"/>
    <n v="654"/>
    <m/>
    <m/>
  </r>
  <r>
    <x v="1"/>
    <x v="1"/>
    <s v="GCA_000024345.1"/>
    <s v="Primary Assembly"/>
    <s v="chromosome"/>
    <m/>
    <s v="CP001736.1"/>
    <n v="4691179"/>
    <n v="4691832"/>
    <s v="-"/>
    <s v="ADB33388.1"/>
    <m/>
    <m/>
    <s v="two component transcriptional regulator, LuxR family"/>
    <m/>
    <m/>
    <s v="Kfla_4354"/>
    <n v="654"/>
    <n v="217"/>
    <m/>
  </r>
  <r>
    <x v="0"/>
    <x v="0"/>
    <s v="GCA_000024345.1"/>
    <s v="Primary Assembly"/>
    <s v="chromosome"/>
    <m/>
    <s v="CP001736.1"/>
    <n v="4691825"/>
    <n v="4693081"/>
    <s v="-"/>
    <m/>
    <m/>
    <m/>
    <m/>
    <m/>
    <m/>
    <s v="Kfla_4355"/>
    <n v="1257"/>
    <m/>
    <m/>
  </r>
  <r>
    <x v="1"/>
    <x v="1"/>
    <s v="GCA_000024345.1"/>
    <s v="Primary Assembly"/>
    <s v="chromosome"/>
    <m/>
    <s v="CP001736.1"/>
    <n v="4691825"/>
    <n v="4693081"/>
    <s v="-"/>
    <s v="ADB33389.1"/>
    <m/>
    <m/>
    <s v="histidine kinase"/>
    <m/>
    <m/>
    <s v="Kfla_4355"/>
    <n v="1257"/>
    <n v="418"/>
    <m/>
  </r>
  <r>
    <x v="0"/>
    <x v="0"/>
    <s v="GCA_000024345.1"/>
    <s v="Primary Assembly"/>
    <s v="chromosome"/>
    <m/>
    <s v="CP001736.1"/>
    <n v="4693245"/>
    <n v="4694903"/>
    <s v="+"/>
    <m/>
    <m/>
    <m/>
    <m/>
    <m/>
    <m/>
    <s v="Kfla_4356"/>
    <n v="1659"/>
    <m/>
    <m/>
  </r>
  <r>
    <x v="1"/>
    <x v="1"/>
    <s v="GCA_000024345.1"/>
    <s v="Primary Assembly"/>
    <s v="chromosome"/>
    <m/>
    <s v="CP001736.1"/>
    <n v="4693245"/>
    <n v="4694903"/>
    <s v="+"/>
    <s v="ADB33390.1"/>
    <m/>
    <m/>
    <s v="Carboxylesterase"/>
    <m/>
    <m/>
    <s v="Kfla_4356"/>
    <n v="1659"/>
    <n v="552"/>
    <m/>
  </r>
  <r>
    <x v="0"/>
    <x v="0"/>
    <s v="GCA_000024345.1"/>
    <s v="Primary Assembly"/>
    <s v="chromosome"/>
    <m/>
    <s v="CP001736.1"/>
    <n v="4694950"/>
    <n v="4695396"/>
    <s v="-"/>
    <m/>
    <m/>
    <m/>
    <m/>
    <m/>
    <m/>
    <s v="Kfla_4357"/>
    <n v="447"/>
    <m/>
    <m/>
  </r>
  <r>
    <x v="1"/>
    <x v="1"/>
    <s v="GCA_000024345.1"/>
    <s v="Primary Assembly"/>
    <s v="chromosome"/>
    <m/>
    <s v="CP001736.1"/>
    <n v="4694950"/>
    <n v="4695396"/>
    <s v="-"/>
    <s v="ADB33391.1"/>
    <m/>
    <m/>
    <s v="3-dehydroquinate dehydratase, type II"/>
    <m/>
    <m/>
    <s v="Kfla_4357"/>
    <n v="447"/>
    <n v="148"/>
    <m/>
  </r>
  <r>
    <x v="0"/>
    <x v="0"/>
    <s v="GCA_000024345.1"/>
    <s v="Primary Assembly"/>
    <s v="chromosome"/>
    <m/>
    <s v="CP001736.1"/>
    <n v="4695393"/>
    <n v="4696067"/>
    <s v="-"/>
    <m/>
    <m/>
    <m/>
    <m/>
    <m/>
    <m/>
    <s v="Kfla_4358"/>
    <n v="675"/>
    <m/>
    <m/>
  </r>
  <r>
    <x v="1"/>
    <x v="1"/>
    <s v="GCA_000024345.1"/>
    <s v="Primary Assembly"/>
    <s v="chromosome"/>
    <m/>
    <s v="CP001736.1"/>
    <n v="4695393"/>
    <n v="4696067"/>
    <s v="-"/>
    <s v="ADB33392.1"/>
    <m/>
    <m/>
    <s v="transcriptional regulator, TetR family"/>
    <m/>
    <m/>
    <s v="Kfla_4358"/>
    <n v="675"/>
    <n v="224"/>
    <m/>
  </r>
  <r>
    <x v="0"/>
    <x v="0"/>
    <s v="GCA_000024345.1"/>
    <s v="Primary Assembly"/>
    <s v="chromosome"/>
    <m/>
    <s v="CP001736.1"/>
    <n v="4696136"/>
    <n v="4698196"/>
    <s v="+"/>
    <m/>
    <m/>
    <m/>
    <m/>
    <m/>
    <m/>
    <s v="Kfla_4359"/>
    <n v="2061"/>
    <m/>
    <m/>
  </r>
  <r>
    <x v="1"/>
    <x v="1"/>
    <s v="GCA_000024345.1"/>
    <s v="Primary Assembly"/>
    <s v="chromosome"/>
    <m/>
    <s v="CP001736.1"/>
    <n v="4696136"/>
    <n v="4698196"/>
    <s v="+"/>
    <s v="ADB33393.1"/>
    <m/>
    <m/>
    <s v="Superfamily I DNA and RNA helicase-like protein"/>
    <m/>
    <m/>
    <s v="Kfla_4359"/>
    <n v="2061"/>
    <n v="686"/>
    <m/>
  </r>
  <r>
    <x v="0"/>
    <x v="0"/>
    <s v="GCA_000024345.1"/>
    <s v="Primary Assembly"/>
    <s v="chromosome"/>
    <m/>
    <s v="CP001736.1"/>
    <n v="4698293"/>
    <n v="4698877"/>
    <s v="+"/>
    <m/>
    <m/>
    <m/>
    <m/>
    <m/>
    <m/>
    <s v="Kfla_4360"/>
    <n v="585"/>
    <m/>
    <m/>
  </r>
  <r>
    <x v="1"/>
    <x v="1"/>
    <s v="GCA_000024345.1"/>
    <s v="Primary Assembly"/>
    <s v="chromosome"/>
    <m/>
    <s v="CP001736.1"/>
    <n v="4698293"/>
    <n v="4698877"/>
    <s v="+"/>
    <s v="ADB33394.1"/>
    <m/>
    <m/>
    <s v="RNA polymerase, sigma-24 subunit, ECF subfamily"/>
    <m/>
    <m/>
    <s v="Kfla_4360"/>
    <n v="585"/>
    <n v="194"/>
    <m/>
  </r>
  <r>
    <x v="0"/>
    <x v="0"/>
    <s v="GCA_000024345.1"/>
    <s v="Primary Assembly"/>
    <s v="chromosome"/>
    <m/>
    <s v="CP001736.1"/>
    <n v="4698874"/>
    <n v="4699857"/>
    <s v="+"/>
    <m/>
    <m/>
    <m/>
    <m/>
    <m/>
    <m/>
    <s v="Kfla_4361"/>
    <n v="984"/>
    <m/>
    <m/>
  </r>
  <r>
    <x v="1"/>
    <x v="1"/>
    <s v="GCA_000024345.1"/>
    <s v="Primary Assembly"/>
    <s v="chromosome"/>
    <m/>
    <s v="CP001736.1"/>
    <n v="4698874"/>
    <n v="4699857"/>
    <s v="+"/>
    <s v="ADB33395.1"/>
    <m/>
    <m/>
    <s v="hypothetical protein"/>
    <m/>
    <m/>
    <s v="Kfla_4361"/>
    <n v="984"/>
    <n v="327"/>
    <m/>
  </r>
  <r>
    <x v="0"/>
    <x v="0"/>
    <s v="GCA_000024345.1"/>
    <s v="Primary Assembly"/>
    <s v="chromosome"/>
    <m/>
    <s v="CP001736.1"/>
    <n v="4699905"/>
    <n v="4700999"/>
    <s v="-"/>
    <m/>
    <m/>
    <m/>
    <m/>
    <m/>
    <m/>
    <s v="Kfla_4362"/>
    <n v="1095"/>
    <m/>
    <m/>
  </r>
  <r>
    <x v="1"/>
    <x v="1"/>
    <s v="GCA_000024345.1"/>
    <s v="Primary Assembly"/>
    <s v="chromosome"/>
    <m/>
    <s v="CP001736.1"/>
    <n v="4699905"/>
    <n v="4700999"/>
    <s v="-"/>
    <s v="ADB33396.1"/>
    <m/>
    <m/>
    <s v="3-dehydroquinate synthase"/>
    <m/>
    <m/>
    <s v="Kfla_4362"/>
    <n v="1095"/>
    <n v="364"/>
    <m/>
  </r>
  <r>
    <x v="0"/>
    <x v="0"/>
    <s v="GCA_000024345.1"/>
    <s v="Primary Assembly"/>
    <s v="chromosome"/>
    <m/>
    <s v="CP001736.1"/>
    <n v="4700996"/>
    <n v="4701499"/>
    <s v="-"/>
    <m/>
    <m/>
    <m/>
    <m/>
    <m/>
    <m/>
    <s v="Kfla_4363"/>
    <n v="504"/>
    <m/>
    <m/>
  </r>
  <r>
    <x v="1"/>
    <x v="1"/>
    <s v="GCA_000024345.1"/>
    <s v="Primary Assembly"/>
    <s v="chromosome"/>
    <m/>
    <s v="CP001736.1"/>
    <n v="4700996"/>
    <n v="4701499"/>
    <s v="-"/>
    <s v="ADB33397.1"/>
    <m/>
    <m/>
    <s v="Shikimate kinase"/>
    <m/>
    <m/>
    <s v="Kfla_4363"/>
    <n v="504"/>
    <n v="167"/>
    <m/>
  </r>
  <r>
    <x v="0"/>
    <x v="0"/>
    <s v="GCA_000024345.1"/>
    <s v="Primary Assembly"/>
    <s v="chromosome"/>
    <m/>
    <s v="CP001736.1"/>
    <n v="4701496"/>
    <n v="4702701"/>
    <s v="-"/>
    <m/>
    <m/>
    <m/>
    <m/>
    <m/>
    <m/>
    <s v="Kfla_4364"/>
    <n v="1206"/>
    <m/>
    <m/>
  </r>
  <r>
    <x v="1"/>
    <x v="1"/>
    <s v="GCA_000024345.1"/>
    <s v="Primary Assembly"/>
    <s v="chromosome"/>
    <m/>
    <s v="CP001736.1"/>
    <n v="4701496"/>
    <n v="4702701"/>
    <s v="-"/>
    <s v="ADB33398.1"/>
    <m/>
    <m/>
    <s v="chorismate synthase"/>
    <m/>
    <m/>
    <s v="Kfla_4364"/>
    <n v="1206"/>
    <n v="401"/>
    <m/>
  </r>
  <r>
    <x v="0"/>
    <x v="0"/>
    <s v="GCA_000024345.1"/>
    <s v="Primary Assembly"/>
    <s v="chromosome"/>
    <m/>
    <s v="CP001736.1"/>
    <n v="4702824"/>
    <n v="4703939"/>
    <s v="+"/>
    <m/>
    <m/>
    <m/>
    <m/>
    <m/>
    <m/>
    <s v="Kfla_4365"/>
    <n v="1116"/>
    <m/>
    <m/>
  </r>
  <r>
    <x v="1"/>
    <x v="1"/>
    <s v="GCA_000024345.1"/>
    <s v="Primary Assembly"/>
    <s v="chromosome"/>
    <m/>
    <s v="CP001736.1"/>
    <n v="4702824"/>
    <n v="4703939"/>
    <s v="+"/>
    <s v="ADB33399.1"/>
    <m/>
    <m/>
    <s v="ADP-ribosylation/Crystallin J1"/>
    <m/>
    <m/>
    <s v="Kfla_4365"/>
    <n v="1116"/>
    <n v="371"/>
    <m/>
  </r>
  <r>
    <x v="0"/>
    <x v="0"/>
    <s v="GCA_000024345.1"/>
    <s v="Primary Assembly"/>
    <s v="chromosome"/>
    <m/>
    <s v="CP001736.1"/>
    <n v="4704041"/>
    <n v="4705657"/>
    <s v="-"/>
    <m/>
    <m/>
    <m/>
    <m/>
    <m/>
    <m/>
    <s v="Kfla_4366"/>
    <n v="1617"/>
    <m/>
    <m/>
  </r>
  <r>
    <x v="1"/>
    <x v="1"/>
    <s v="GCA_000024345.1"/>
    <s v="Primary Assembly"/>
    <s v="chromosome"/>
    <m/>
    <s v="CP001736.1"/>
    <n v="4704041"/>
    <n v="4705657"/>
    <s v="-"/>
    <s v="ADB33400.1"/>
    <m/>
    <m/>
    <s v="Berberine/berberine domain protein"/>
    <m/>
    <m/>
    <s v="Kfla_4366"/>
    <n v="1617"/>
    <n v="538"/>
    <m/>
  </r>
  <r>
    <x v="0"/>
    <x v="0"/>
    <s v="GCA_000024345.1"/>
    <s v="Primary Assembly"/>
    <s v="chromosome"/>
    <m/>
    <s v="CP001736.1"/>
    <n v="4705769"/>
    <n v="4706476"/>
    <s v="-"/>
    <m/>
    <m/>
    <m/>
    <m/>
    <m/>
    <m/>
    <s v="Kfla_4367"/>
    <n v="708"/>
    <m/>
    <m/>
  </r>
  <r>
    <x v="1"/>
    <x v="1"/>
    <s v="GCA_000024345.1"/>
    <s v="Primary Assembly"/>
    <s v="chromosome"/>
    <m/>
    <s v="CP001736.1"/>
    <n v="4705769"/>
    <n v="4706476"/>
    <s v="-"/>
    <s v="ADB33401.1"/>
    <m/>
    <m/>
    <s v="peptidase A24A prepilin type IV"/>
    <m/>
    <m/>
    <s v="Kfla_4367"/>
    <n v="708"/>
    <n v="235"/>
    <m/>
  </r>
  <r>
    <x v="0"/>
    <x v="0"/>
    <s v="GCA_000024345.1"/>
    <s v="Primary Assembly"/>
    <s v="chromosome"/>
    <m/>
    <s v="CP001736.1"/>
    <n v="4706613"/>
    <n v="4708151"/>
    <s v="-"/>
    <m/>
    <m/>
    <m/>
    <m/>
    <m/>
    <m/>
    <s v="Kfla_4368"/>
    <n v="1539"/>
    <m/>
    <m/>
  </r>
  <r>
    <x v="1"/>
    <x v="1"/>
    <s v="GCA_000024345.1"/>
    <s v="Primary Assembly"/>
    <s v="chromosome"/>
    <m/>
    <s v="CP001736.1"/>
    <n v="4706613"/>
    <n v="4708151"/>
    <s v="-"/>
    <s v="ADB33402.1"/>
    <m/>
    <m/>
    <s v="FAD linked oxidase domain protein"/>
    <m/>
    <m/>
    <s v="Kfla_4368"/>
    <n v="1539"/>
    <n v="512"/>
    <m/>
  </r>
  <r>
    <x v="0"/>
    <x v="0"/>
    <s v="GCA_000024345.1"/>
    <s v="Primary Assembly"/>
    <s v="chromosome"/>
    <m/>
    <s v="CP001736.1"/>
    <n v="4708138"/>
    <n v="4708962"/>
    <s v="-"/>
    <m/>
    <m/>
    <m/>
    <m/>
    <m/>
    <m/>
    <s v="Kfla_4369"/>
    <n v="825"/>
    <m/>
    <m/>
  </r>
  <r>
    <x v="1"/>
    <x v="1"/>
    <s v="GCA_000024345.1"/>
    <s v="Primary Assembly"/>
    <s v="chromosome"/>
    <m/>
    <s v="CP001736.1"/>
    <n v="4708138"/>
    <n v="4708962"/>
    <s v="-"/>
    <s v="ADB33403.1"/>
    <m/>
    <m/>
    <s v="Shikimate dehydrogenase substrate binding domain protein"/>
    <m/>
    <m/>
    <s v="Kfla_4369"/>
    <n v="825"/>
    <n v="274"/>
    <m/>
  </r>
  <r>
    <x v="0"/>
    <x v="0"/>
    <s v="GCA_000024345.1"/>
    <s v="Primary Assembly"/>
    <s v="chromosome"/>
    <m/>
    <s v="CP001736.1"/>
    <n v="4708976"/>
    <n v="4710175"/>
    <s v="-"/>
    <m/>
    <m/>
    <m/>
    <m/>
    <m/>
    <m/>
    <s v="Kfla_4370"/>
    <n v="1200"/>
    <m/>
    <m/>
  </r>
  <r>
    <x v="1"/>
    <x v="1"/>
    <s v="GCA_000024345.1"/>
    <s v="Primary Assembly"/>
    <s v="chromosome"/>
    <m/>
    <s v="CP001736.1"/>
    <n v="4708976"/>
    <n v="4710175"/>
    <s v="-"/>
    <s v="ADB33404.1"/>
    <m/>
    <m/>
    <s v="aminodeoxychorismate lyase"/>
    <m/>
    <m/>
    <s v="Kfla_4370"/>
    <n v="1200"/>
    <n v="399"/>
    <m/>
  </r>
  <r>
    <x v="0"/>
    <x v="0"/>
    <s v="GCA_000024345.1"/>
    <s v="Primary Assembly"/>
    <s v="chromosome"/>
    <m/>
    <s v="CP001736.1"/>
    <n v="4710198"/>
    <n v="4710656"/>
    <s v="-"/>
    <m/>
    <m/>
    <m/>
    <m/>
    <m/>
    <m/>
    <s v="Kfla_4371"/>
    <n v="459"/>
    <m/>
    <m/>
  </r>
  <r>
    <x v="1"/>
    <x v="1"/>
    <s v="GCA_000024345.1"/>
    <s v="Primary Assembly"/>
    <s v="chromosome"/>
    <m/>
    <s v="CP001736.1"/>
    <n v="4710198"/>
    <n v="4710656"/>
    <s v="-"/>
    <s v="ADB33405.1"/>
    <m/>
    <m/>
    <s v="Holliday junction resolvase YqgF"/>
    <m/>
    <m/>
    <s v="Kfla_4371"/>
    <n v="459"/>
    <n v="152"/>
    <m/>
  </r>
  <r>
    <x v="0"/>
    <x v="0"/>
    <s v="GCA_000024345.1"/>
    <s v="Primary Assembly"/>
    <s v="chromosome"/>
    <m/>
    <s v="CP001736.1"/>
    <n v="4710760"/>
    <n v="4713429"/>
    <s v="-"/>
    <m/>
    <m/>
    <m/>
    <m/>
    <m/>
    <m/>
    <s v="Kfla_4372"/>
    <n v="2670"/>
    <m/>
    <m/>
  </r>
  <r>
    <x v="1"/>
    <x v="1"/>
    <s v="GCA_000024345.1"/>
    <s v="Primary Assembly"/>
    <s v="chromosome"/>
    <m/>
    <s v="CP001736.1"/>
    <n v="4710760"/>
    <n v="4713429"/>
    <s v="-"/>
    <s v="ADB33406.1"/>
    <m/>
    <m/>
    <s v="alanyl-tRNA synthetase"/>
    <m/>
    <m/>
    <s v="Kfla_4372"/>
    <n v="2670"/>
    <n v="889"/>
    <m/>
  </r>
  <r>
    <x v="0"/>
    <x v="0"/>
    <s v="GCA_000024345.1"/>
    <s v="Primary Assembly"/>
    <s v="chromosome"/>
    <m/>
    <s v="CP001736.1"/>
    <n v="4713435"/>
    <n v="4713677"/>
    <s v="-"/>
    <m/>
    <m/>
    <m/>
    <m/>
    <m/>
    <m/>
    <s v="Kfla_4373"/>
    <n v="243"/>
    <m/>
    <m/>
  </r>
  <r>
    <x v="1"/>
    <x v="1"/>
    <s v="GCA_000024345.1"/>
    <s v="Primary Assembly"/>
    <s v="chromosome"/>
    <m/>
    <s v="CP001736.1"/>
    <n v="4713435"/>
    <n v="4713677"/>
    <s v="-"/>
    <s v="ADB33407.1"/>
    <m/>
    <m/>
    <s v="hypothetical protein"/>
    <m/>
    <m/>
    <s v="Kfla_4373"/>
    <n v="243"/>
    <n v="80"/>
    <m/>
  </r>
  <r>
    <x v="0"/>
    <x v="0"/>
    <s v="GCA_000024345.1"/>
    <s v="Primary Assembly"/>
    <s v="chromosome"/>
    <m/>
    <s v="CP001736.1"/>
    <n v="4713674"/>
    <n v="4714093"/>
    <s v="-"/>
    <m/>
    <m/>
    <m/>
    <m/>
    <m/>
    <m/>
    <s v="Kfla_4374"/>
    <n v="420"/>
    <m/>
    <m/>
  </r>
  <r>
    <x v="1"/>
    <x v="1"/>
    <s v="GCA_000024345.1"/>
    <s v="Primary Assembly"/>
    <s v="chromosome"/>
    <m/>
    <s v="CP001736.1"/>
    <n v="4713674"/>
    <n v="4714093"/>
    <s v="-"/>
    <s v="ADB33408.1"/>
    <m/>
    <m/>
    <s v="hypothetical protein"/>
    <m/>
    <m/>
    <s v="Kfla_4374"/>
    <n v="420"/>
    <n v="139"/>
    <m/>
  </r>
  <r>
    <x v="0"/>
    <x v="0"/>
    <s v="GCA_000024345.1"/>
    <s v="Primary Assembly"/>
    <s v="chromosome"/>
    <m/>
    <s v="CP001736.1"/>
    <n v="4714236"/>
    <n v="4714676"/>
    <s v="+"/>
    <m/>
    <m/>
    <m/>
    <m/>
    <m/>
    <m/>
    <s v="Kfla_4375"/>
    <n v="441"/>
    <m/>
    <m/>
  </r>
  <r>
    <x v="1"/>
    <x v="1"/>
    <s v="GCA_000024345.1"/>
    <s v="Primary Assembly"/>
    <s v="chromosome"/>
    <m/>
    <s v="CP001736.1"/>
    <n v="4714236"/>
    <n v="4714676"/>
    <s v="+"/>
    <s v="ADB33409.1"/>
    <m/>
    <m/>
    <s v="hypothetical protein"/>
    <m/>
    <m/>
    <s v="Kfla_4375"/>
    <n v="441"/>
    <n v="146"/>
    <m/>
  </r>
  <r>
    <x v="0"/>
    <x v="0"/>
    <s v="GCA_000024345.1"/>
    <s v="Primary Assembly"/>
    <s v="chromosome"/>
    <m/>
    <s v="CP001736.1"/>
    <n v="4714705"/>
    <n v="4716171"/>
    <s v="-"/>
    <m/>
    <m/>
    <m/>
    <m/>
    <m/>
    <m/>
    <s v="Kfla_4376"/>
    <n v="1467"/>
    <m/>
    <m/>
  </r>
  <r>
    <x v="1"/>
    <x v="1"/>
    <s v="GCA_000024345.1"/>
    <s v="Primary Assembly"/>
    <s v="chromosome"/>
    <m/>
    <s v="CP001736.1"/>
    <n v="4714705"/>
    <n v="4716171"/>
    <s v="-"/>
    <s v="ADB33410.1"/>
    <m/>
    <m/>
    <s v="AAA ATPase central domain protein"/>
    <m/>
    <m/>
    <s v="Kfla_4376"/>
    <n v="1467"/>
    <n v="488"/>
    <m/>
  </r>
  <r>
    <x v="0"/>
    <x v="0"/>
    <s v="GCA_000024345.1"/>
    <s v="Primary Assembly"/>
    <s v="chromosome"/>
    <m/>
    <s v="CP001736.1"/>
    <n v="4716324"/>
    <n v="4716683"/>
    <s v="-"/>
    <m/>
    <m/>
    <m/>
    <m/>
    <m/>
    <m/>
    <s v="Kfla_4377"/>
    <n v="360"/>
    <m/>
    <m/>
  </r>
  <r>
    <x v="1"/>
    <x v="1"/>
    <s v="GCA_000024345.1"/>
    <s v="Primary Assembly"/>
    <s v="chromosome"/>
    <m/>
    <s v="CP001736.1"/>
    <n v="4716324"/>
    <n v="4716683"/>
    <s v="-"/>
    <s v="ADB33411.1"/>
    <m/>
    <m/>
    <s v="transcriptional regulator, MerR family"/>
    <m/>
    <m/>
    <s v="Kfla_4377"/>
    <n v="360"/>
    <n v="119"/>
    <m/>
  </r>
  <r>
    <x v="0"/>
    <x v="0"/>
    <s v="GCA_000024345.1"/>
    <s v="Primary Assembly"/>
    <s v="chromosome"/>
    <m/>
    <s v="CP001736.1"/>
    <n v="4716744"/>
    <n v="4717913"/>
    <s v="+"/>
    <m/>
    <m/>
    <m/>
    <m/>
    <m/>
    <m/>
    <s v="Kfla_4378"/>
    <n v="1170"/>
    <m/>
    <m/>
  </r>
  <r>
    <x v="1"/>
    <x v="1"/>
    <s v="GCA_000024345.1"/>
    <s v="Primary Assembly"/>
    <s v="chromosome"/>
    <m/>
    <s v="CP001736.1"/>
    <n v="4716744"/>
    <n v="4717913"/>
    <s v="+"/>
    <s v="ADB33412.1"/>
    <m/>
    <m/>
    <s v="major facilitator superfamily MFS_1"/>
    <m/>
    <m/>
    <s v="Kfla_4378"/>
    <n v="1170"/>
    <n v="389"/>
    <m/>
  </r>
  <r>
    <x v="0"/>
    <x v="0"/>
    <s v="GCA_000024345.1"/>
    <s v="Primary Assembly"/>
    <s v="chromosome"/>
    <m/>
    <s v="CP001736.1"/>
    <n v="4718016"/>
    <n v="4720475"/>
    <s v="-"/>
    <m/>
    <m/>
    <m/>
    <m/>
    <m/>
    <m/>
    <s v="Kfla_4379"/>
    <n v="2460"/>
    <m/>
    <m/>
  </r>
  <r>
    <x v="1"/>
    <x v="1"/>
    <s v="GCA_000024345.1"/>
    <s v="Primary Assembly"/>
    <s v="chromosome"/>
    <m/>
    <s v="CP001736.1"/>
    <n v="4718016"/>
    <n v="4720475"/>
    <s v="-"/>
    <s v="ADB33413.1"/>
    <m/>
    <m/>
    <s v="SecA DEAD domain protein"/>
    <m/>
    <m/>
    <s v="Kfla_4379"/>
    <n v="2460"/>
    <n v="819"/>
    <m/>
  </r>
  <r>
    <x v="0"/>
    <x v="0"/>
    <s v="GCA_000024345.1"/>
    <s v="Primary Assembly"/>
    <s v="chromosome"/>
    <m/>
    <s v="CP001736.1"/>
    <n v="4720528"/>
    <n v="4721343"/>
    <s v="-"/>
    <m/>
    <m/>
    <m/>
    <m/>
    <m/>
    <m/>
    <s v="Kfla_4380"/>
    <n v="816"/>
    <m/>
    <m/>
  </r>
  <r>
    <x v="1"/>
    <x v="1"/>
    <s v="GCA_000024345.1"/>
    <s v="Primary Assembly"/>
    <s v="chromosome"/>
    <m/>
    <s v="CP001736.1"/>
    <n v="4720528"/>
    <n v="4721343"/>
    <s v="-"/>
    <s v="ADB33414.1"/>
    <m/>
    <m/>
    <s v="acetyltransferase"/>
    <m/>
    <m/>
    <s v="Kfla_4380"/>
    <n v="816"/>
    <n v="271"/>
    <m/>
  </r>
  <r>
    <x v="0"/>
    <x v="4"/>
    <s v="GCA_000024345.1"/>
    <s v="Primary Assembly"/>
    <s v="chromosome"/>
    <m/>
    <s v="CP001736.1"/>
    <n v="4721356"/>
    <n v="4721634"/>
    <s v="+"/>
    <m/>
    <m/>
    <m/>
    <m/>
    <m/>
    <m/>
    <s v="Kfla_4381"/>
    <n v="279"/>
    <m/>
    <s v="pseudo"/>
  </r>
  <r>
    <x v="0"/>
    <x v="0"/>
    <s v="GCA_000024345.1"/>
    <s v="Primary Assembly"/>
    <s v="chromosome"/>
    <m/>
    <s v="CP001736.1"/>
    <n v="4721735"/>
    <n v="4722874"/>
    <s v="+"/>
    <m/>
    <m/>
    <m/>
    <m/>
    <m/>
    <m/>
    <s v="Kfla_4382"/>
    <n v="1140"/>
    <m/>
    <m/>
  </r>
  <r>
    <x v="1"/>
    <x v="1"/>
    <s v="GCA_000024345.1"/>
    <s v="Primary Assembly"/>
    <s v="chromosome"/>
    <m/>
    <s v="CP001736.1"/>
    <n v="4721735"/>
    <n v="4722874"/>
    <s v="+"/>
    <s v="ADB33415.1"/>
    <m/>
    <m/>
    <s v="major facilitator superfamily MFS_1"/>
    <m/>
    <m/>
    <s v="Kfla_4382"/>
    <n v="1140"/>
    <n v="379"/>
    <m/>
  </r>
  <r>
    <x v="0"/>
    <x v="0"/>
    <s v="GCA_000024345.1"/>
    <s v="Primary Assembly"/>
    <s v="chromosome"/>
    <m/>
    <s v="CP001736.1"/>
    <n v="4722939"/>
    <n v="4724174"/>
    <s v="+"/>
    <m/>
    <m/>
    <m/>
    <m/>
    <m/>
    <m/>
    <s v="Kfla_4383"/>
    <n v="1236"/>
    <m/>
    <m/>
  </r>
  <r>
    <x v="1"/>
    <x v="1"/>
    <s v="GCA_000024345.1"/>
    <s v="Primary Assembly"/>
    <s v="chromosome"/>
    <m/>
    <s v="CP001736.1"/>
    <n v="4722939"/>
    <n v="4724174"/>
    <s v="+"/>
    <s v="ADB33416.1"/>
    <m/>
    <m/>
    <s v="phosphoesterase PA-phosphatase related protein"/>
    <m/>
    <m/>
    <s v="Kfla_4383"/>
    <n v="1236"/>
    <n v="411"/>
    <m/>
  </r>
  <r>
    <x v="0"/>
    <x v="0"/>
    <s v="GCA_000024345.1"/>
    <s v="Primary Assembly"/>
    <s v="chromosome"/>
    <m/>
    <s v="CP001736.1"/>
    <n v="4724220"/>
    <n v="4726256"/>
    <s v="-"/>
    <m/>
    <m/>
    <m/>
    <m/>
    <m/>
    <m/>
    <s v="Kfla_4384"/>
    <n v="2037"/>
    <m/>
    <m/>
  </r>
  <r>
    <x v="1"/>
    <x v="1"/>
    <s v="GCA_000024345.1"/>
    <s v="Primary Assembly"/>
    <s v="chromosome"/>
    <m/>
    <s v="CP001736.1"/>
    <n v="4724220"/>
    <n v="4726256"/>
    <s v="-"/>
    <s v="ADB33417.1"/>
    <m/>
    <m/>
    <s v="hypothetical protein"/>
    <m/>
    <m/>
    <s v="Kfla_4384"/>
    <n v="2037"/>
    <n v="678"/>
    <m/>
  </r>
  <r>
    <x v="0"/>
    <x v="0"/>
    <s v="GCA_000024345.1"/>
    <s v="Primary Assembly"/>
    <s v="chromosome"/>
    <m/>
    <s v="CP001736.1"/>
    <n v="4726414"/>
    <n v="4726767"/>
    <s v="-"/>
    <m/>
    <m/>
    <m/>
    <m/>
    <m/>
    <m/>
    <s v="Kfla_4385"/>
    <n v="354"/>
    <m/>
    <m/>
  </r>
  <r>
    <x v="1"/>
    <x v="1"/>
    <s v="GCA_000024345.1"/>
    <s v="Primary Assembly"/>
    <s v="chromosome"/>
    <m/>
    <s v="CP001736.1"/>
    <n v="4726414"/>
    <n v="4726767"/>
    <s v="-"/>
    <s v="ADB33418.1"/>
    <m/>
    <m/>
    <s v="transcriptional regulator, GntR family"/>
    <m/>
    <m/>
    <s v="Kfla_4385"/>
    <n v="354"/>
    <n v="117"/>
    <m/>
  </r>
  <r>
    <x v="0"/>
    <x v="0"/>
    <s v="GCA_000024345.1"/>
    <s v="Primary Assembly"/>
    <s v="chromosome"/>
    <m/>
    <s v="CP001736.1"/>
    <n v="4726790"/>
    <n v="4727218"/>
    <s v="-"/>
    <m/>
    <m/>
    <m/>
    <m/>
    <m/>
    <m/>
    <s v="Kfla_4386"/>
    <n v="429"/>
    <m/>
    <m/>
  </r>
  <r>
    <x v="1"/>
    <x v="1"/>
    <s v="GCA_000024345.1"/>
    <s v="Primary Assembly"/>
    <s v="chromosome"/>
    <m/>
    <s v="CP001736.1"/>
    <n v="4726790"/>
    <n v="4727218"/>
    <s v="-"/>
    <s v="ADB33419.1"/>
    <m/>
    <m/>
    <s v="Glyoxalase/bleomycin resistance protein/dioxygenase"/>
    <m/>
    <m/>
    <s v="Kfla_4386"/>
    <n v="429"/>
    <n v="142"/>
    <m/>
  </r>
  <r>
    <x v="0"/>
    <x v="0"/>
    <s v="GCA_000024345.1"/>
    <s v="Primary Assembly"/>
    <s v="chromosome"/>
    <m/>
    <s v="CP001736.1"/>
    <n v="4727251"/>
    <n v="4727676"/>
    <s v="-"/>
    <m/>
    <m/>
    <m/>
    <m/>
    <m/>
    <m/>
    <s v="Kfla_4387"/>
    <n v="426"/>
    <m/>
    <m/>
  </r>
  <r>
    <x v="1"/>
    <x v="1"/>
    <s v="GCA_000024345.1"/>
    <s v="Primary Assembly"/>
    <s v="chromosome"/>
    <m/>
    <s v="CP001736.1"/>
    <n v="4727251"/>
    <n v="4727676"/>
    <s v="-"/>
    <s v="ADB33420.1"/>
    <m/>
    <m/>
    <s v="transcriptional regulator, AraC family"/>
    <m/>
    <m/>
    <s v="Kfla_4387"/>
    <n v="426"/>
    <n v="141"/>
    <m/>
  </r>
  <r>
    <x v="0"/>
    <x v="0"/>
    <s v="GCA_000024345.1"/>
    <s v="Primary Assembly"/>
    <s v="chromosome"/>
    <m/>
    <s v="CP001736.1"/>
    <n v="4727763"/>
    <n v="4728464"/>
    <s v="+"/>
    <m/>
    <m/>
    <m/>
    <m/>
    <m/>
    <m/>
    <s v="Kfla_4388"/>
    <n v="702"/>
    <m/>
    <m/>
  </r>
  <r>
    <x v="1"/>
    <x v="1"/>
    <s v="GCA_000024345.1"/>
    <s v="Primary Assembly"/>
    <s v="chromosome"/>
    <m/>
    <s v="CP001736.1"/>
    <n v="4727763"/>
    <n v="4728464"/>
    <s v="+"/>
    <s v="ADB33421.1"/>
    <m/>
    <m/>
    <s v="Methyltransferase type 11"/>
    <m/>
    <m/>
    <s v="Kfla_4388"/>
    <n v="702"/>
    <n v="233"/>
    <m/>
  </r>
  <r>
    <x v="0"/>
    <x v="0"/>
    <s v="GCA_000024345.1"/>
    <s v="Primary Assembly"/>
    <s v="chromosome"/>
    <m/>
    <s v="CP001736.1"/>
    <n v="4728427"/>
    <n v="4729365"/>
    <s v="-"/>
    <m/>
    <m/>
    <m/>
    <m/>
    <m/>
    <m/>
    <s v="Kfla_4389"/>
    <n v="939"/>
    <m/>
    <m/>
  </r>
  <r>
    <x v="1"/>
    <x v="1"/>
    <s v="GCA_000024345.1"/>
    <s v="Primary Assembly"/>
    <s v="chromosome"/>
    <m/>
    <s v="CP001736.1"/>
    <n v="4728427"/>
    <n v="4729365"/>
    <s v="-"/>
    <s v="ADB33422.1"/>
    <m/>
    <m/>
    <s v="glycoside hydrolase family 19"/>
    <m/>
    <m/>
    <s v="Kfla_4389"/>
    <n v="939"/>
    <n v="312"/>
    <m/>
  </r>
  <r>
    <x v="0"/>
    <x v="0"/>
    <s v="GCA_000024345.1"/>
    <s v="Primary Assembly"/>
    <s v="chromosome"/>
    <m/>
    <s v="CP001736.1"/>
    <n v="4729554"/>
    <n v="4731344"/>
    <s v="-"/>
    <m/>
    <m/>
    <m/>
    <m/>
    <m/>
    <m/>
    <s v="Kfla_4390"/>
    <n v="1791"/>
    <m/>
    <m/>
  </r>
  <r>
    <x v="1"/>
    <x v="1"/>
    <s v="GCA_000024345.1"/>
    <s v="Primary Assembly"/>
    <s v="chromosome"/>
    <m/>
    <s v="CP001736.1"/>
    <n v="4729554"/>
    <n v="4731344"/>
    <s v="-"/>
    <s v="ADB33423.1"/>
    <m/>
    <m/>
    <s v="aspartyl-tRNA synthetase"/>
    <m/>
    <m/>
    <s v="Kfla_4390"/>
    <n v="1791"/>
    <n v="596"/>
    <m/>
  </r>
  <r>
    <x v="0"/>
    <x v="0"/>
    <s v="GCA_000024345.1"/>
    <s v="Primary Assembly"/>
    <s v="chromosome"/>
    <m/>
    <s v="CP001736.1"/>
    <n v="4731341"/>
    <n v="4732678"/>
    <s v="-"/>
    <m/>
    <m/>
    <m/>
    <m/>
    <m/>
    <m/>
    <s v="Kfla_4391"/>
    <n v="1338"/>
    <m/>
    <m/>
  </r>
  <r>
    <x v="1"/>
    <x v="1"/>
    <s v="GCA_000024345.1"/>
    <s v="Primary Assembly"/>
    <s v="chromosome"/>
    <m/>
    <s v="CP001736.1"/>
    <n v="4731341"/>
    <n v="4732678"/>
    <s v="-"/>
    <s v="ADB33424.1"/>
    <m/>
    <m/>
    <s v="histidyl-tRNA synthetase"/>
    <m/>
    <m/>
    <s v="Kfla_4391"/>
    <n v="1338"/>
    <n v="445"/>
    <m/>
  </r>
  <r>
    <x v="0"/>
    <x v="0"/>
    <s v="GCA_000024345.1"/>
    <s v="Primary Assembly"/>
    <s v="chromosome"/>
    <m/>
    <s v="CP001736.1"/>
    <n v="4732675"/>
    <n v="4733364"/>
    <s v="-"/>
    <m/>
    <m/>
    <m/>
    <m/>
    <m/>
    <m/>
    <s v="Kfla_4392"/>
    <n v="690"/>
    <m/>
    <m/>
  </r>
  <r>
    <x v="1"/>
    <x v="1"/>
    <s v="GCA_000024345.1"/>
    <s v="Primary Assembly"/>
    <s v="chromosome"/>
    <m/>
    <s v="CP001736.1"/>
    <n v="4732675"/>
    <n v="4733364"/>
    <s v="-"/>
    <s v="ADB33425.1"/>
    <m/>
    <m/>
    <s v="beta-lactamase domain protein"/>
    <m/>
    <m/>
    <s v="Kfla_4392"/>
    <n v="690"/>
    <n v="229"/>
    <m/>
  </r>
  <r>
    <x v="0"/>
    <x v="0"/>
    <s v="GCA_000024345.1"/>
    <s v="Primary Assembly"/>
    <s v="chromosome"/>
    <m/>
    <s v="CP001736.1"/>
    <n v="4733600"/>
    <n v="4734826"/>
    <s v="+"/>
    <m/>
    <m/>
    <m/>
    <m/>
    <m/>
    <m/>
    <s v="Kfla_4393"/>
    <n v="1227"/>
    <m/>
    <m/>
  </r>
  <r>
    <x v="1"/>
    <x v="1"/>
    <s v="GCA_000024345.1"/>
    <s v="Primary Assembly"/>
    <s v="chromosome"/>
    <m/>
    <s v="CP001736.1"/>
    <n v="4733600"/>
    <n v="4734826"/>
    <s v="+"/>
    <s v="ADB33426.1"/>
    <m/>
    <m/>
    <s v="protein of unknown function DUF349"/>
    <m/>
    <m/>
    <s v="Kfla_4393"/>
    <n v="1227"/>
    <n v="408"/>
    <m/>
  </r>
  <r>
    <x v="0"/>
    <x v="0"/>
    <s v="GCA_000024345.1"/>
    <s v="Primary Assembly"/>
    <s v="chromosome"/>
    <m/>
    <s v="CP001736.1"/>
    <n v="4734921"/>
    <n v="4735469"/>
    <s v="+"/>
    <m/>
    <m/>
    <m/>
    <m/>
    <m/>
    <m/>
    <s v="Kfla_4394"/>
    <n v="549"/>
    <m/>
    <m/>
  </r>
  <r>
    <x v="1"/>
    <x v="1"/>
    <s v="GCA_000024345.1"/>
    <s v="Primary Assembly"/>
    <s v="chromosome"/>
    <m/>
    <s v="CP001736.1"/>
    <n v="4734921"/>
    <n v="4735469"/>
    <s v="+"/>
    <s v="ADB33427.1"/>
    <m/>
    <m/>
    <s v="hypothetical protein"/>
    <m/>
    <m/>
    <s v="Kfla_4394"/>
    <n v="549"/>
    <n v="182"/>
    <m/>
  </r>
  <r>
    <x v="0"/>
    <x v="0"/>
    <s v="GCA_000024345.1"/>
    <s v="Primary Assembly"/>
    <s v="chromosome"/>
    <m/>
    <s v="CP001736.1"/>
    <n v="4735521"/>
    <n v="4736384"/>
    <s v="+"/>
    <m/>
    <m/>
    <m/>
    <m/>
    <m/>
    <m/>
    <s v="Kfla_4395"/>
    <n v="864"/>
    <m/>
    <m/>
  </r>
  <r>
    <x v="1"/>
    <x v="1"/>
    <s v="GCA_000024345.1"/>
    <s v="Primary Assembly"/>
    <s v="chromosome"/>
    <m/>
    <s v="CP001736.1"/>
    <n v="4735521"/>
    <n v="4736384"/>
    <s v="+"/>
    <s v="ADB33428.1"/>
    <m/>
    <m/>
    <s v="hypothetical protein"/>
    <m/>
    <m/>
    <s v="Kfla_4395"/>
    <n v="864"/>
    <n v="287"/>
    <m/>
  </r>
  <r>
    <x v="0"/>
    <x v="0"/>
    <s v="GCA_000024345.1"/>
    <s v="Primary Assembly"/>
    <s v="chromosome"/>
    <m/>
    <s v="CP001736.1"/>
    <n v="4736426"/>
    <n v="4736920"/>
    <s v="+"/>
    <m/>
    <m/>
    <m/>
    <m/>
    <m/>
    <m/>
    <s v="Kfla_4396"/>
    <n v="495"/>
    <m/>
    <m/>
  </r>
  <r>
    <x v="1"/>
    <x v="1"/>
    <s v="GCA_000024345.1"/>
    <s v="Primary Assembly"/>
    <s v="chromosome"/>
    <m/>
    <s v="CP001736.1"/>
    <n v="4736426"/>
    <n v="4736920"/>
    <s v="+"/>
    <s v="ADB33429.1"/>
    <m/>
    <m/>
    <s v="GCN5-related N-acetyltransferase"/>
    <m/>
    <m/>
    <s v="Kfla_4396"/>
    <n v="495"/>
    <n v="164"/>
    <m/>
  </r>
  <r>
    <x v="0"/>
    <x v="0"/>
    <s v="GCA_000024345.1"/>
    <s v="Primary Assembly"/>
    <s v="chromosome"/>
    <m/>
    <s v="CP001736.1"/>
    <n v="4737036"/>
    <n v="4737923"/>
    <s v="+"/>
    <m/>
    <m/>
    <m/>
    <m/>
    <m/>
    <m/>
    <s v="Kfla_4397"/>
    <n v="888"/>
    <m/>
    <m/>
  </r>
  <r>
    <x v="1"/>
    <x v="1"/>
    <s v="GCA_000024345.1"/>
    <s v="Primary Assembly"/>
    <s v="chromosome"/>
    <m/>
    <s v="CP001736.1"/>
    <n v="4737036"/>
    <n v="4737923"/>
    <s v="+"/>
    <s v="ADB33430.1"/>
    <m/>
    <m/>
    <s v="aminoglycoside phosphotransferase"/>
    <m/>
    <m/>
    <s v="Kfla_4397"/>
    <n v="888"/>
    <n v="295"/>
    <m/>
  </r>
  <r>
    <x v="0"/>
    <x v="0"/>
    <s v="GCA_000024345.1"/>
    <s v="Primary Assembly"/>
    <s v="chromosome"/>
    <m/>
    <s v="CP001736.1"/>
    <n v="4737972"/>
    <n v="4740359"/>
    <s v="-"/>
    <m/>
    <m/>
    <m/>
    <m/>
    <m/>
    <m/>
    <s v="Kfla_4398"/>
    <n v="2388"/>
    <m/>
    <m/>
  </r>
  <r>
    <x v="1"/>
    <x v="1"/>
    <s v="GCA_000024345.1"/>
    <s v="Primary Assembly"/>
    <s v="chromosome"/>
    <m/>
    <s v="CP001736.1"/>
    <n v="4737972"/>
    <n v="4740359"/>
    <s v="-"/>
    <s v="ADB33431.1"/>
    <m/>
    <m/>
    <s v="(p)ppGpp synthetase I, SpoT/RelA"/>
    <m/>
    <m/>
    <s v="Kfla_4398"/>
    <n v="2388"/>
    <n v="795"/>
    <m/>
  </r>
  <r>
    <x v="0"/>
    <x v="0"/>
    <s v="GCA_000024345.1"/>
    <s v="Primary Assembly"/>
    <s v="chromosome"/>
    <m/>
    <s v="CP001736.1"/>
    <n v="4740460"/>
    <n v="4740999"/>
    <s v="-"/>
    <m/>
    <m/>
    <m/>
    <m/>
    <m/>
    <m/>
    <s v="Kfla_4399"/>
    <n v="540"/>
    <m/>
    <m/>
  </r>
  <r>
    <x v="1"/>
    <x v="1"/>
    <s v="GCA_000024345.1"/>
    <s v="Primary Assembly"/>
    <s v="chromosome"/>
    <m/>
    <s v="CP001736.1"/>
    <n v="4740460"/>
    <n v="4740999"/>
    <s v="-"/>
    <s v="ADB33432.1"/>
    <m/>
    <m/>
    <s v="adenine phosphoribosyltransferase"/>
    <m/>
    <m/>
    <s v="Kfla_4399"/>
    <n v="540"/>
    <n v="179"/>
    <m/>
  </r>
  <r>
    <x v="0"/>
    <x v="0"/>
    <s v="GCA_000024345.1"/>
    <s v="Primary Assembly"/>
    <s v="chromosome"/>
    <m/>
    <s v="CP001736.1"/>
    <n v="4741022"/>
    <n v="4742224"/>
    <s v="-"/>
    <m/>
    <m/>
    <m/>
    <m/>
    <m/>
    <m/>
    <s v="Kfla_4400"/>
    <n v="1203"/>
    <m/>
    <m/>
  </r>
  <r>
    <x v="1"/>
    <x v="1"/>
    <s v="GCA_000024345.1"/>
    <s v="Primary Assembly"/>
    <s v="chromosome"/>
    <m/>
    <s v="CP001736.1"/>
    <n v="4741022"/>
    <n v="4742224"/>
    <s v="-"/>
    <s v="ADB33433.1"/>
    <m/>
    <m/>
    <s v="protein-export membrane protein SecF"/>
    <m/>
    <m/>
    <s v="Kfla_4400"/>
    <n v="1203"/>
    <n v="400"/>
    <m/>
  </r>
  <r>
    <x v="0"/>
    <x v="0"/>
    <s v="GCA_000024345.1"/>
    <s v="Primary Assembly"/>
    <s v="chromosome"/>
    <m/>
    <s v="CP001736.1"/>
    <n v="4742224"/>
    <n v="4743981"/>
    <s v="-"/>
    <m/>
    <m/>
    <m/>
    <m/>
    <m/>
    <m/>
    <s v="Kfla_4401"/>
    <n v="1758"/>
    <m/>
    <m/>
  </r>
  <r>
    <x v="1"/>
    <x v="1"/>
    <s v="GCA_000024345.1"/>
    <s v="Primary Assembly"/>
    <s v="chromosome"/>
    <m/>
    <s v="CP001736.1"/>
    <n v="4742224"/>
    <n v="4743981"/>
    <s v="-"/>
    <s v="ADB33434.1"/>
    <m/>
    <m/>
    <s v="protein-export membrane protein SecD"/>
    <m/>
    <m/>
    <s v="Kfla_4401"/>
    <n v="1758"/>
    <n v="585"/>
    <m/>
  </r>
  <r>
    <x v="0"/>
    <x v="0"/>
    <s v="GCA_000024345.1"/>
    <s v="Primary Assembly"/>
    <s v="chromosome"/>
    <m/>
    <s v="CP001736.1"/>
    <n v="4744065"/>
    <n v="4744505"/>
    <s v="-"/>
    <m/>
    <m/>
    <m/>
    <m/>
    <m/>
    <m/>
    <s v="Kfla_4402"/>
    <n v="441"/>
    <m/>
    <m/>
  </r>
  <r>
    <x v="1"/>
    <x v="1"/>
    <s v="GCA_000024345.1"/>
    <s v="Primary Assembly"/>
    <s v="chromosome"/>
    <m/>
    <s v="CP001736.1"/>
    <n v="4744065"/>
    <n v="4744505"/>
    <s v="-"/>
    <s v="ADB33435.1"/>
    <m/>
    <m/>
    <s v="preprotein translocase, YajC subunit"/>
    <m/>
    <m/>
    <s v="Kfla_4402"/>
    <n v="441"/>
    <n v="146"/>
    <m/>
  </r>
  <r>
    <x v="0"/>
    <x v="0"/>
    <s v="GCA_000024345.1"/>
    <s v="Primary Assembly"/>
    <s v="chromosome"/>
    <m/>
    <s v="CP001736.1"/>
    <n v="4744813"/>
    <n v="4745865"/>
    <s v="-"/>
    <m/>
    <m/>
    <m/>
    <m/>
    <m/>
    <m/>
    <s v="Kfla_4403"/>
    <n v="1053"/>
    <m/>
    <m/>
  </r>
  <r>
    <x v="1"/>
    <x v="1"/>
    <s v="GCA_000024345.1"/>
    <s v="Primary Assembly"/>
    <s v="chromosome"/>
    <m/>
    <s v="CP001736.1"/>
    <n v="4744813"/>
    <n v="4745865"/>
    <s v="-"/>
    <s v="ADB33436.1"/>
    <m/>
    <m/>
    <s v="Holliday junction DNA helicase RuvB"/>
    <m/>
    <m/>
    <s v="Kfla_4403"/>
    <n v="1053"/>
    <n v="350"/>
    <m/>
  </r>
  <r>
    <x v="0"/>
    <x v="0"/>
    <s v="GCA_000024345.1"/>
    <s v="Primary Assembly"/>
    <s v="chromosome"/>
    <m/>
    <s v="CP001736.1"/>
    <n v="4745869"/>
    <n v="4746468"/>
    <s v="-"/>
    <m/>
    <m/>
    <m/>
    <m/>
    <m/>
    <m/>
    <s v="Kfla_4404"/>
    <n v="600"/>
    <m/>
    <m/>
  </r>
  <r>
    <x v="1"/>
    <x v="1"/>
    <s v="GCA_000024345.1"/>
    <s v="Primary Assembly"/>
    <s v="chromosome"/>
    <m/>
    <s v="CP001736.1"/>
    <n v="4745869"/>
    <n v="4746468"/>
    <s v="-"/>
    <s v="ADB33437.1"/>
    <m/>
    <m/>
    <s v="Holliday junction DNA helicase RuvA"/>
    <m/>
    <m/>
    <s v="Kfla_4404"/>
    <n v="600"/>
    <n v="199"/>
    <m/>
  </r>
  <r>
    <x v="0"/>
    <x v="0"/>
    <s v="GCA_000024345.1"/>
    <s v="Primary Assembly"/>
    <s v="chromosome"/>
    <m/>
    <s v="CP001736.1"/>
    <n v="4746465"/>
    <n v="4747091"/>
    <s v="-"/>
    <m/>
    <m/>
    <m/>
    <m/>
    <m/>
    <m/>
    <s v="Kfla_4405"/>
    <n v="627"/>
    <m/>
    <m/>
  </r>
  <r>
    <x v="1"/>
    <x v="1"/>
    <s v="GCA_000024345.1"/>
    <s v="Primary Assembly"/>
    <s v="chromosome"/>
    <m/>
    <s v="CP001736.1"/>
    <n v="4746465"/>
    <n v="4747091"/>
    <s v="-"/>
    <s v="ADB33438.1"/>
    <m/>
    <m/>
    <s v="crossover junction endodeoxyribonuclease RuvC"/>
    <m/>
    <m/>
    <s v="Kfla_4405"/>
    <n v="627"/>
    <n v="208"/>
    <m/>
  </r>
  <r>
    <x v="0"/>
    <x v="0"/>
    <s v="GCA_000024345.1"/>
    <s v="Primary Assembly"/>
    <s v="chromosome"/>
    <m/>
    <s v="CP001736.1"/>
    <n v="4747191"/>
    <n v="4748360"/>
    <s v="-"/>
    <m/>
    <m/>
    <m/>
    <m/>
    <m/>
    <m/>
    <s v="Kfla_4406"/>
    <n v="1170"/>
    <m/>
    <m/>
  </r>
  <r>
    <x v="1"/>
    <x v="1"/>
    <s v="GCA_000024345.1"/>
    <s v="Primary Assembly"/>
    <s v="chromosome"/>
    <m/>
    <s v="CP001736.1"/>
    <n v="4747191"/>
    <n v="4748360"/>
    <s v="-"/>
    <s v="ADB33439.1"/>
    <m/>
    <m/>
    <s v="GCN5-related N-acetyltransferase"/>
    <m/>
    <m/>
    <s v="Kfla_4406"/>
    <n v="1170"/>
    <n v="389"/>
    <m/>
  </r>
  <r>
    <x v="0"/>
    <x v="0"/>
    <s v="GCA_000024345.1"/>
    <s v="Primary Assembly"/>
    <s v="chromosome"/>
    <m/>
    <s v="CP001736.1"/>
    <n v="4748388"/>
    <n v="4748849"/>
    <s v="-"/>
    <m/>
    <m/>
    <m/>
    <m/>
    <m/>
    <m/>
    <s v="Kfla_4407"/>
    <n v="462"/>
    <m/>
    <m/>
  </r>
  <r>
    <x v="1"/>
    <x v="1"/>
    <s v="GCA_000024345.1"/>
    <s v="Primary Assembly"/>
    <s v="chromosome"/>
    <m/>
    <s v="CP001736.1"/>
    <n v="4748388"/>
    <n v="4748849"/>
    <s v="-"/>
    <s v="ADB33440.1"/>
    <m/>
    <m/>
    <s v="conserved hypothetical protein"/>
    <m/>
    <m/>
    <s v="Kfla_4407"/>
    <n v="462"/>
    <n v="153"/>
    <m/>
  </r>
  <r>
    <x v="0"/>
    <x v="0"/>
    <s v="GCA_000024345.1"/>
    <s v="Primary Assembly"/>
    <s v="chromosome"/>
    <m/>
    <s v="CP001736.1"/>
    <n v="4748891"/>
    <n v="4749652"/>
    <s v="-"/>
    <m/>
    <m/>
    <m/>
    <m/>
    <m/>
    <m/>
    <s v="Kfla_4408"/>
    <n v="762"/>
    <m/>
    <m/>
  </r>
  <r>
    <x v="1"/>
    <x v="1"/>
    <s v="GCA_000024345.1"/>
    <s v="Primary Assembly"/>
    <s v="chromosome"/>
    <m/>
    <s v="CP001736.1"/>
    <n v="4748891"/>
    <n v="4749652"/>
    <s v="-"/>
    <s v="ADB33441.1"/>
    <m/>
    <m/>
    <s v="protein of unknown function DUF28"/>
    <m/>
    <m/>
    <s v="Kfla_4408"/>
    <n v="762"/>
    <n v="253"/>
    <m/>
  </r>
  <r>
    <x v="0"/>
    <x v="0"/>
    <s v="GCA_000024345.1"/>
    <s v="Primary Assembly"/>
    <s v="chromosome"/>
    <m/>
    <s v="CP001736.1"/>
    <n v="4749685"/>
    <n v="4750317"/>
    <s v="-"/>
    <m/>
    <m/>
    <m/>
    <m/>
    <m/>
    <m/>
    <s v="Kfla_4409"/>
    <n v="633"/>
    <m/>
    <m/>
  </r>
  <r>
    <x v="1"/>
    <x v="1"/>
    <s v="GCA_000024345.1"/>
    <s v="Primary Assembly"/>
    <s v="chromosome"/>
    <m/>
    <s v="CP001736.1"/>
    <n v="4749685"/>
    <n v="4750317"/>
    <s v="-"/>
    <s v="ADB33442.1"/>
    <m/>
    <m/>
    <s v="SNO glutamine amidotransferase"/>
    <m/>
    <m/>
    <s v="Kfla_4409"/>
    <n v="633"/>
    <n v="210"/>
    <m/>
  </r>
  <r>
    <x v="0"/>
    <x v="0"/>
    <s v="GCA_000024345.1"/>
    <s v="Primary Assembly"/>
    <s v="chromosome"/>
    <m/>
    <s v="CP001736.1"/>
    <n v="4750423"/>
    <n v="4750971"/>
    <s v="-"/>
    <m/>
    <m/>
    <m/>
    <m/>
    <m/>
    <m/>
    <s v="Kfla_4410"/>
    <n v="549"/>
    <m/>
    <m/>
  </r>
  <r>
    <x v="1"/>
    <x v="1"/>
    <s v="GCA_000024345.1"/>
    <s v="Primary Assembly"/>
    <s v="chromosome"/>
    <m/>
    <s v="CP001736.1"/>
    <n v="4750423"/>
    <n v="4750971"/>
    <s v="-"/>
    <s v="ADB33443.1"/>
    <m/>
    <m/>
    <s v="hypothetical protein"/>
    <m/>
    <m/>
    <s v="Kfla_4410"/>
    <n v="549"/>
    <n v="182"/>
    <m/>
  </r>
  <r>
    <x v="0"/>
    <x v="0"/>
    <s v="GCA_000024345.1"/>
    <s v="Primary Assembly"/>
    <s v="chromosome"/>
    <m/>
    <s v="CP001736.1"/>
    <n v="4751045"/>
    <n v="4753645"/>
    <s v="-"/>
    <m/>
    <m/>
    <m/>
    <m/>
    <m/>
    <m/>
    <s v="Kfla_4411"/>
    <n v="2601"/>
    <m/>
    <m/>
  </r>
  <r>
    <x v="1"/>
    <x v="1"/>
    <s v="GCA_000024345.1"/>
    <s v="Primary Assembly"/>
    <s v="chromosome"/>
    <m/>
    <s v="CP001736.1"/>
    <n v="4751045"/>
    <n v="4753645"/>
    <s v="-"/>
    <s v="ADB33444.1"/>
    <m/>
    <m/>
    <s v="ATP-dependent helicase HrpB"/>
    <m/>
    <m/>
    <s v="Kfla_4411"/>
    <n v="2601"/>
    <n v="866"/>
    <m/>
  </r>
  <r>
    <x v="0"/>
    <x v="0"/>
    <s v="GCA_000024345.1"/>
    <s v="Primary Assembly"/>
    <s v="chromosome"/>
    <m/>
    <s v="CP001736.1"/>
    <n v="4753719"/>
    <n v="4754087"/>
    <s v="-"/>
    <m/>
    <m/>
    <m/>
    <m/>
    <m/>
    <m/>
    <s v="Kfla_4412"/>
    <n v="369"/>
    <m/>
    <m/>
  </r>
  <r>
    <x v="1"/>
    <x v="1"/>
    <s v="GCA_000024345.1"/>
    <s v="Primary Assembly"/>
    <s v="chromosome"/>
    <m/>
    <s v="CP001736.1"/>
    <n v="4753719"/>
    <n v="4754087"/>
    <s v="-"/>
    <s v="ADB33445.1"/>
    <m/>
    <m/>
    <s v="YCII-related protein"/>
    <m/>
    <m/>
    <s v="Kfla_4412"/>
    <n v="369"/>
    <n v="122"/>
    <m/>
  </r>
  <r>
    <x v="0"/>
    <x v="0"/>
    <s v="GCA_000024345.1"/>
    <s v="Primary Assembly"/>
    <s v="chromosome"/>
    <m/>
    <s v="CP001736.1"/>
    <n v="4754223"/>
    <n v="4757009"/>
    <s v="-"/>
    <m/>
    <m/>
    <m/>
    <m/>
    <m/>
    <m/>
    <s v="Kfla_4413"/>
    <n v="2787"/>
    <m/>
    <m/>
  </r>
  <r>
    <x v="1"/>
    <x v="1"/>
    <s v="GCA_000024345.1"/>
    <s v="Primary Assembly"/>
    <s v="chromosome"/>
    <m/>
    <s v="CP001736.1"/>
    <n v="4754223"/>
    <n v="4757009"/>
    <s v="-"/>
    <s v="ADB33446.1"/>
    <m/>
    <m/>
    <s v="transcriptional regulator, LuxR family"/>
    <m/>
    <m/>
    <s v="Kfla_4413"/>
    <n v="2787"/>
    <n v="928"/>
    <m/>
  </r>
  <r>
    <x v="0"/>
    <x v="0"/>
    <s v="GCA_000024345.1"/>
    <s v="Primary Assembly"/>
    <s v="chromosome"/>
    <m/>
    <s v="CP001736.1"/>
    <n v="4757032"/>
    <n v="4757664"/>
    <s v="-"/>
    <m/>
    <m/>
    <m/>
    <m/>
    <m/>
    <m/>
    <s v="Kfla_4414"/>
    <n v="633"/>
    <m/>
    <m/>
  </r>
  <r>
    <x v="1"/>
    <x v="1"/>
    <s v="GCA_000024345.1"/>
    <s v="Primary Assembly"/>
    <s v="chromosome"/>
    <m/>
    <s v="CP001736.1"/>
    <n v="4757032"/>
    <n v="4757664"/>
    <s v="-"/>
    <s v="ADB33447.1"/>
    <m/>
    <m/>
    <s v="transcriptional regulator, TetR family"/>
    <m/>
    <m/>
    <s v="Kfla_4414"/>
    <n v="633"/>
    <n v="210"/>
    <m/>
  </r>
  <r>
    <x v="0"/>
    <x v="0"/>
    <s v="GCA_000024345.1"/>
    <s v="Primary Assembly"/>
    <s v="chromosome"/>
    <m/>
    <s v="CP001736.1"/>
    <n v="4757767"/>
    <n v="4758417"/>
    <s v="+"/>
    <m/>
    <m/>
    <m/>
    <m/>
    <m/>
    <m/>
    <s v="Kfla_4415"/>
    <n v="651"/>
    <m/>
    <m/>
  </r>
  <r>
    <x v="1"/>
    <x v="1"/>
    <s v="GCA_000024345.1"/>
    <s v="Primary Assembly"/>
    <s v="chromosome"/>
    <m/>
    <s v="CP001736.1"/>
    <n v="4757767"/>
    <n v="4758417"/>
    <s v="+"/>
    <s v="ADB33448.1"/>
    <m/>
    <m/>
    <s v="hypothetical protein"/>
    <m/>
    <m/>
    <s v="Kfla_4415"/>
    <n v="651"/>
    <n v="216"/>
    <m/>
  </r>
  <r>
    <x v="0"/>
    <x v="0"/>
    <s v="GCA_000024345.1"/>
    <s v="Primary Assembly"/>
    <s v="chromosome"/>
    <m/>
    <s v="CP001736.1"/>
    <n v="4758435"/>
    <n v="4759364"/>
    <s v="+"/>
    <m/>
    <m/>
    <m/>
    <m/>
    <m/>
    <m/>
    <s v="Kfla_4416"/>
    <n v="930"/>
    <m/>
    <m/>
  </r>
  <r>
    <x v="1"/>
    <x v="1"/>
    <s v="GCA_000024345.1"/>
    <s v="Primary Assembly"/>
    <s v="chromosome"/>
    <m/>
    <s v="CP001736.1"/>
    <n v="4758435"/>
    <n v="4759364"/>
    <s v="+"/>
    <s v="ADB33449.1"/>
    <m/>
    <m/>
    <s v="Abortive infection protein"/>
    <m/>
    <m/>
    <s v="Kfla_4416"/>
    <n v="930"/>
    <n v="309"/>
    <m/>
  </r>
  <r>
    <x v="0"/>
    <x v="0"/>
    <s v="GCA_000024345.1"/>
    <s v="Primary Assembly"/>
    <s v="chromosome"/>
    <m/>
    <s v="CP001736.1"/>
    <n v="4759411"/>
    <n v="4760016"/>
    <s v="-"/>
    <m/>
    <m/>
    <m/>
    <m/>
    <m/>
    <m/>
    <s v="Kfla_4417"/>
    <n v="606"/>
    <m/>
    <m/>
  </r>
  <r>
    <x v="1"/>
    <x v="1"/>
    <s v="GCA_000024345.1"/>
    <s v="Primary Assembly"/>
    <s v="chromosome"/>
    <m/>
    <s v="CP001736.1"/>
    <n v="4759411"/>
    <n v="4760016"/>
    <s v="-"/>
    <s v="ADB33450.1"/>
    <m/>
    <m/>
    <s v="transcriptional regulator, TetR family"/>
    <m/>
    <m/>
    <s v="Kfla_4417"/>
    <n v="606"/>
    <n v="201"/>
    <m/>
  </r>
  <r>
    <x v="0"/>
    <x v="0"/>
    <s v="GCA_000024345.1"/>
    <s v="Primary Assembly"/>
    <s v="chromosome"/>
    <m/>
    <s v="CP001736.1"/>
    <n v="4760087"/>
    <n v="4761355"/>
    <s v="+"/>
    <m/>
    <m/>
    <m/>
    <m/>
    <m/>
    <m/>
    <s v="Kfla_4418"/>
    <n v="1269"/>
    <m/>
    <m/>
  </r>
  <r>
    <x v="1"/>
    <x v="1"/>
    <s v="GCA_000024345.1"/>
    <s v="Primary Assembly"/>
    <s v="chromosome"/>
    <m/>
    <s v="CP001736.1"/>
    <n v="4760087"/>
    <n v="4761355"/>
    <s v="+"/>
    <s v="ADB33451.1"/>
    <m/>
    <m/>
    <s v="FAD linked oxidase domain protein"/>
    <m/>
    <m/>
    <s v="Kfla_4418"/>
    <n v="1269"/>
    <n v="422"/>
    <m/>
  </r>
  <r>
    <x v="0"/>
    <x v="0"/>
    <s v="GCA_000024345.1"/>
    <s v="Primary Assembly"/>
    <s v="chromosome"/>
    <m/>
    <s v="CP001736.1"/>
    <n v="4761418"/>
    <n v="4762161"/>
    <s v="+"/>
    <m/>
    <m/>
    <m/>
    <m/>
    <m/>
    <m/>
    <s v="Kfla_4419"/>
    <n v="744"/>
    <m/>
    <m/>
  </r>
  <r>
    <x v="1"/>
    <x v="1"/>
    <s v="GCA_000024345.1"/>
    <s v="Primary Assembly"/>
    <s v="chromosome"/>
    <m/>
    <s v="CP001736.1"/>
    <n v="4761418"/>
    <n v="4762161"/>
    <s v="+"/>
    <s v="ADB33452.1"/>
    <m/>
    <m/>
    <s v="transcriptional regulator, MerR family"/>
    <m/>
    <m/>
    <s v="Kfla_4419"/>
    <n v="744"/>
    <n v="247"/>
    <m/>
  </r>
  <r>
    <x v="0"/>
    <x v="0"/>
    <s v="GCA_000024345.1"/>
    <s v="Primary Assembly"/>
    <s v="chromosome"/>
    <m/>
    <s v="CP001736.1"/>
    <n v="4762225"/>
    <n v="4762548"/>
    <s v="-"/>
    <m/>
    <m/>
    <m/>
    <m/>
    <m/>
    <m/>
    <s v="Kfla_4420"/>
    <n v="324"/>
    <m/>
    <m/>
  </r>
  <r>
    <x v="1"/>
    <x v="1"/>
    <s v="GCA_000024345.1"/>
    <s v="Primary Assembly"/>
    <s v="chromosome"/>
    <m/>
    <s v="CP001736.1"/>
    <n v="4762225"/>
    <n v="4762548"/>
    <s v="-"/>
    <s v="ADB33453.1"/>
    <m/>
    <m/>
    <s v="hypothetical protein"/>
    <m/>
    <m/>
    <s v="Kfla_4420"/>
    <n v="324"/>
    <n v="107"/>
    <m/>
  </r>
  <r>
    <x v="0"/>
    <x v="0"/>
    <s v="GCA_000024345.1"/>
    <s v="Primary Assembly"/>
    <s v="chromosome"/>
    <m/>
    <s v="CP001736.1"/>
    <n v="4762552"/>
    <n v="4762779"/>
    <s v="+"/>
    <m/>
    <m/>
    <m/>
    <m/>
    <m/>
    <m/>
    <s v="Kfla_4421"/>
    <n v="228"/>
    <m/>
    <m/>
  </r>
  <r>
    <x v="1"/>
    <x v="1"/>
    <s v="GCA_000024345.1"/>
    <s v="Primary Assembly"/>
    <s v="chromosome"/>
    <m/>
    <s v="CP001736.1"/>
    <n v="4762552"/>
    <n v="4762779"/>
    <s v="+"/>
    <s v="ADB33454.1"/>
    <m/>
    <m/>
    <s v="hypothetical protein"/>
    <m/>
    <m/>
    <s v="Kfla_4421"/>
    <n v="228"/>
    <n v="75"/>
    <m/>
  </r>
  <r>
    <x v="0"/>
    <x v="0"/>
    <s v="GCA_000024345.1"/>
    <s v="Primary Assembly"/>
    <s v="chromosome"/>
    <m/>
    <s v="CP001736.1"/>
    <n v="4763217"/>
    <n v="4764083"/>
    <s v="+"/>
    <m/>
    <m/>
    <m/>
    <m/>
    <m/>
    <m/>
    <s v="Kfla_4422"/>
    <n v="867"/>
    <m/>
    <m/>
  </r>
  <r>
    <x v="1"/>
    <x v="1"/>
    <s v="GCA_000024345.1"/>
    <s v="Primary Assembly"/>
    <s v="chromosome"/>
    <m/>
    <s v="CP001736.1"/>
    <n v="4763217"/>
    <n v="4764083"/>
    <s v="+"/>
    <s v="ADB33455.1"/>
    <m/>
    <m/>
    <s v="hypothetical protein"/>
    <m/>
    <m/>
    <s v="Kfla_4422"/>
    <n v="867"/>
    <n v="288"/>
    <m/>
  </r>
  <r>
    <x v="0"/>
    <x v="0"/>
    <s v="GCA_000024345.1"/>
    <s v="Primary Assembly"/>
    <s v="chromosome"/>
    <m/>
    <s v="CP001736.1"/>
    <n v="4764080"/>
    <n v="4764205"/>
    <s v="+"/>
    <m/>
    <m/>
    <m/>
    <m/>
    <m/>
    <m/>
    <s v="Kfla_4423"/>
    <n v="126"/>
    <m/>
    <m/>
  </r>
  <r>
    <x v="1"/>
    <x v="1"/>
    <s v="GCA_000024345.1"/>
    <s v="Primary Assembly"/>
    <s v="chromosome"/>
    <m/>
    <s v="CP001736.1"/>
    <n v="4764080"/>
    <n v="4764205"/>
    <s v="+"/>
    <s v="ADB33456.1"/>
    <m/>
    <m/>
    <s v="hypothetical protein"/>
    <m/>
    <m/>
    <s v="Kfla_4423"/>
    <n v="126"/>
    <n v="41"/>
    <m/>
  </r>
  <r>
    <x v="0"/>
    <x v="4"/>
    <s v="GCA_000024345.1"/>
    <s v="Primary Assembly"/>
    <s v="chromosome"/>
    <m/>
    <s v="CP001736.1"/>
    <n v="4764209"/>
    <n v="4765482"/>
    <s v="-"/>
    <m/>
    <m/>
    <m/>
    <m/>
    <m/>
    <m/>
    <s v="Kfla_4424"/>
    <n v="1274"/>
    <m/>
    <s v="pseudo"/>
  </r>
  <r>
    <x v="0"/>
    <x v="0"/>
    <s v="GCA_000024345.1"/>
    <s v="Primary Assembly"/>
    <s v="chromosome"/>
    <m/>
    <s v="CP001736.1"/>
    <n v="4766103"/>
    <n v="4767779"/>
    <s v="+"/>
    <m/>
    <m/>
    <m/>
    <m/>
    <m/>
    <m/>
    <s v="Kfla_4425"/>
    <n v="1677"/>
    <m/>
    <m/>
  </r>
  <r>
    <x v="1"/>
    <x v="1"/>
    <s v="GCA_000024345.1"/>
    <s v="Primary Assembly"/>
    <s v="chromosome"/>
    <m/>
    <s v="CP001736.1"/>
    <n v="4766103"/>
    <n v="4767779"/>
    <s v="+"/>
    <s v="ADB33457.1"/>
    <m/>
    <m/>
    <s v="hypothetical protein"/>
    <m/>
    <m/>
    <s v="Kfla_4425"/>
    <n v="1677"/>
    <n v="558"/>
    <m/>
  </r>
  <r>
    <x v="0"/>
    <x v="4"/>
    <s v="GCA_000024345.1"/>
    <s v="Primary Assembly"/>
    <s v="chromosome"/>
    <m/>
    <s v="CP001736.1"/>
    <n v="4767766"/>
    <n v="4767984"/>
    <s v="-"/>
    <m/>
    <m/>
    <m/>
    <m/>
    <m/>
    <m/>
    <s v="Kfla_4426"/>
    <n v="219"/>
    <m/>
    <s v="pseudo"/>
  </r>
  <r>
    <x v="0"/>
    <x v="0"/>
    <s v="GCA_000024345.1"/>
    <s v="Primary Assembly"/>
    <s v="chromosome"/>
    <m/>
    <s v="CP001736.1"/>
    <n v="4768382"/>
    <n v="4769287"/>
    <s v="-"/>
    <m/>
    <m/>
    <m/>
    <m/>
    <m/>
    <m/>
    <s v="Kfla_4427"/>
    <n v="906"/>
    <m/>
    <m/>
  </r>
  <r>
    <x v="1"/>
    <x v="1"/>
    <s v="GCA_000024345.1"/>
    <s v="Primary Assembly"/>
    <s v="chromosome"/>
    <m/>
    <s v="CP001736.1"/>
    <n v="4768382"/>
    <n v="4769287"/>
    <s v="-"/>
    <s v="ADB33458.1"/>
    <m/>
    <m/>
    <s v="pyridoxine biosynthesis protein"/>
    <m/>
    <m/>
    <s v="Kfla_4427"/>
    <n v="906"/>
    <n v="301"/>
    <m/>
  </r>
  <r>
    <x v="0"/>
    <x v="0"/>
    <s v="GCA_000024345.1"/>
    <s v="Primary Assembly"/>
    <s v="chromosome"/>
    <m/>
    <s v="CP001736.1"/>
    <n v="4769360"/>
    <n v="4770715"/>
    <s v="-"/>
    <m/>
    <m/>
    <m/>
    <m/>
    <m/>
    <m/>
    <s v="Kfla_4428"/>
    <n v="1356"/>
    <m/>
    <m/>
  </r>
  <r>
    <x v="1"/>
    <x v="1"/>
    <s v="GCA_000024345.1"/>
    <s v="Primary Assembly"/>
    <s v="chromosome"/>
    <m/>
    <s v="CP001736.1"/>
    <n v="4769360"/>
    <n v="4770715"/>
    <s v="-"/>
    <s v="ADB33459.1"/>
    <m/>
    <m/>
    <s v="transcriptional regulator, GntR family with aminotransferase domain protein"/>
    <m/>
    <m/>
    <s v="Kfla_4428"/>
    <n v="1356"/>
    <n v="451"/>
    <m/>
  </r>
  <r>
    <x v="0"/>
    <x v="0"/>
    <s v="GCA_000024345.1"/>
    <s v="Primary Assembly"/>
    <s v="chromosome"/>
    <m/>
    <s v="CP001736.1"/>
    <n v="4770853"/>
    <n v="4771356"/>
    <s v="+"/>
    <m/>
    <m/>
    <m/>
    <m/>
    <m/>
    <m/>
    <s v="Kfla_4429"/>
    <n v="504"/>
    <m/>
    <m/>
  </r>
  <r>
    <x v="1"/>
    <x v="1"/>
    <s v="GCA_000024345.1"/>
    <s v="Primary Assembly"/>
    <s v="chromosome"/>
    <m/>
    <s v="CP001736.1"/>
    <n v="4770853"/>
    <n v="4771356"/>
    <s v="+"/>
    <s v="ADB33460.1"/>
    <m/>
    <m/>
    <s v="hypothetical protein"/>
    <m/>
    <m/>
    <s v="Kfla_4429"/>
    <n v="504"/>
    <n v="167"/>
    <m/>
  </r>
  <r>
    <x v="0"/>
    <x v="0"/>
    <s v="GCA_000024345.1"/>
    <s v="Primary Assembly"/>
    <s v="chromosome"/>
    <m/>
    <s v="CP001736.1"/>
    <n v="4771649"/>
    <n v="4773304"/>
    <s v="+"/>
    <m/>
    <m/>
    <m/>
    <m/>
    <m/>
    <m/>
    <s v="Kfla_4430"/>
    <n v="1656"/>
    <m/>
    <m/>
  </r>
  <r>
    <x v="1"/>
    <x v="1"/>
    <s v="GCA_000024345.1"/>
    <s v="Primary Assembly"/>
    <s v="chromosome"/>
    <m/>
    <s v="CP001736.1"/>
    <n v="4771649"/>
    <n v="4773304"/>
    <s v="+"/>
    <s v="ADB33461.1"/>
    <m/>
    <m/>
    <s v="DNA-directed DNA polymerase"/>
    <m/>
    <m/>
    <s v="Kfla_4430"/>
    <n v="1656"/>
    <n v="551"/>
    <m/>
  </r>
  <r>
    <x v="0"/>
    <x v="0"/>
    <s v="GCA_000024345.1"/>
    <s v="Primary Assembly"/>
    <s v="chromosome"/>
    <m/>
    <s v="CP001736.1"/>
    <n v="4773308"/>
    <n v="4774282"/>
    <s v="-"/>
    <m/>
    <m/>
    <m/>
    <m/>
    <m/>
    <m/>
    <s v="Kfla_4431"/>
    <n v="975"/>
    <m/>
    <m/>
  </r>
  <r>
    <x v="1"/>
    <x v="1"/>
    <s v="GCA_000024345.1"/>
    <s v="Primary Assembly"/>
    <s v="chromosome"/>
    <m/>
    <s v="CP001736.1"/>
    <n v="4773308"/>
    <n v="4774282"/>
    <s v="-"/>
    <s v="ADB33462.1"/>
    <m/>
    <m/>
    <s v="RNA polymerase, sigma-24 subunit, ECF subfamily"/>
    <m/>
    <m/>
    <s v="Kfla_4431"/>
    <n v="975"/>
    <n v="324"/>
    <m/>
  </r>
  <r>
    <x v="0"/>
    <x v="0"/>
    <s v="GCA_000024345.1"/>
    <s v="Primary Assembly"/>
    <s v="chromosome"/>
    <m/>
    <s v="CP001736.1"/>
    <n v="4774279"/>
    <n v="4774752"/>
    <s v="-"/>
    <m/>
    <m/>
    <m/>
    <m/>
    <m/>
    <m/>
    <s v="Kfla_4432"/>
    <n v="474"/>
    <m/>
    <m/>
  </r>
  <r>
    <x v="1"/>
    <x v="1"/>
    <s v="GCA_000024345.1"/>
    <s v="Primary Assembly"/>
    <s v="chromosome"/>
    <m/>
    <s v="CP001736.1"/>
    <n v="4774279"/>
    <n v="4774752"/>
    <s v="-"/>
    <s v="ADB33463.1"/>
    <m/>
    <m/>
    <s v="hypothetical protein"/>
    <m/>
    <m/>
    <s v="Kfla_4432"/>
    <n v="474"/>
    <n v="157"/>
    <m/>
  </r>
  <r>
    <x v="0"/>
    <x v="0"/>
    <s v="GCA_000024345.1"/>
    <s v="Primary Assembly"/>
    <s v="chromosome"/>
    <m/>
    <s v="CP001736.1"/>
    <n v="4774933"/>
    <n v="4776096"/>
    <s v="-"/>
    <m/>
    <m/>
    <m/>
    <m/>
    <m/>
    <m/>
    <s v="Kfla_4433"/>
    <n v="1164"/>
    <m/>
    <m/>
  </r>
  <r>
    <x v="1"/>
    <x v="1"/>
    <s v="GCA_000024345.1"/>
    <s v="Primary Assembly"/>
    <s v="chromosome"/>
    <m/>
    <s v="CP001736.1"/>
    <n v="4774933"/>
    <n v="4776096"/>
    <s v="-"/>
    <s v="ADB33464.1"/>
    <m/>
    <m/>
    <s v="histidine kinase"/>
    <m/>
    <m/>
    <s v="Kfla_4433"/>
    <n v="1164"/>
    <n v="387"/>
    <m/>
  </r>
  <r>
    <x v="0"/>
    <x v="0"/>
    <s v="GCA_000024345.1"/>
    <s v="Primary Assembly"/>
    <s v="chromosome"/>
    <m/>
    <s v="CP001736.1"/>
    <n v="4776178"/>
    <n v="4776891"/>
    <s v="-"/>
    <m/>
    <m/>
    <m/>
    <m/>
    <m/>
    <m/>
    <s v="Kfla_4434"/>
    <n v="714"/>
    <m/>
    <m/>
  </r>
  <r>
    <x v="1"/>
    <x v="1"/>
    <s v="GCA_000024345.1"/>
    <s v="Primary Assembly"/>
    <s v="chromosome"/>
    <m/>
    <s v="CP001736.1"/>
    <n v="4776178"/>
    <n v="4776891"/>
    <s v="-"/>
    <s v="ADB33465.1"/>
    <m/>
    <m/>
    <s v="two component transcriptional regulator, winged helix family"/>
    <m/>
    <m/>
    <s v="Kfla_4434"/>
    <n v="714"/>
    <n v="237"/>
    <m/>
  </r>
  <r>
    <x v="0"/>
    <x v="0"/>
    <s v="GCA_000024345.1"/>
    <s v="Primary Assembly"/>
    <s v="chromosome"/>
    <m/>
    <s v="CP001736.1"/>
    <n v="4777130"/>
    <n v="4778023"/>
    <s v="+"/>
    <m/>
    <m/>
    <m/>
    <m/>
    <m/>
    <m/>
    <s v="Kfla_4435"/>
    <n v="894"/>
    <m/>
    <m/>
  </r>
  <r>
    <x v="1"/>
    <x v="1"/>
    <s v="GCA_000024345.1"/>
    <s v="Primary Assembly"/>
    <s v="chromosome"/>
    <m/>
    <s v="CP001736.1"/>
    <n v="4777130"/>
    <n v="4778023"/>
    <s v="+"/>
    <s v="ADB33466.1"/>
    <m/>
    <m/>
    <s v="conserved hypothetical protein"/>
    <m/>
    <m/>
    <s v="Kfla_4435"/>
    <n v="894"/>
    <n v="297"/>
    <m/>
  </r>
  <r>
    <x v="0"/>
    <x v="0"/>
    <s v="GCA_000024345.1"/>
    <s v="Primary Assembly"/>
    <s v="chromosome"/>
    <m/>
    <s v="CP001736.1"/>
    <n v="4778057"/>
    <n v="4779010"/>
    <s v="+"/>
    <m/>
    <m/>
    <m/>
    <m/>
    <m/>
    <m/>
    <s v="Kfla_4436"/>
    <n v="954"/>
    <m/>
    <m/>
  </r>
  <r>
    <x v="1"/>
    <x v="1"/>
    <s v="GCA_000024345.1"/>
    <s v="Primary Assembly"/>
    <s v="chromosome"/>
    <m/>
    <s v="CP001736.1"/>
    <n v="4778057"/>
    <n v="4779010"/>
    <s v="+"/>
    <s v="ADB33467.1"/>
    <m/>
    <m/>
    <s v="Pyridoxal-5'-phosphate-dependent protein beta subunit"/>
    <m/>
    <m/>
    <s v="Kfla_4436"/>
    <n v="954"/>
    <n v="317"/>
    <m/>
  </r>
  <r>
    <x v="0"/>
    <x v="0"/>
    <s v="GCA_000024345.1"/>
    <s v="Primary Assembly"/>
    <s v="chromosome"/>
    <m/>
    <s v="CP001736.1"/>
    <n v="4779007"/>
    <n v="4780464"/>
    <s v="-"/>
    <m/>
    <m/>
    <m/>
    <m/>
    <m/>
    <m/>
    <s v="Kfla_4437"/>
    <n v="1458"/>
    <m/>
    <m/>
  </r>
  <r>
    <x v="1"/>
    <x v="1"/>
    <s v="GCA_000024345.1"/>
    <s v="Primary Assembly"/>
    <s v="chromosome"/>
    <m/>
    <s v="CP001736.1"/>
    <n v="4779007"/>
    <n v="4780464"/>
    <s v="-"/>
    <s v="ADB33468.1"/>
    <m/>
    <m/>
    <s v="integral membrane protein-like protein"/>
    <m/>
    <m/>
    <s v="Kfla_4437"/>
    <n v="1458"/>
    <n v="485"/>
    <m/>
  </r>
  <r>
    <x v="0"/>
    <x v="0"/>
    <s v="GCA_000024345.1"/>
    <s v="Primary Assembly"/>
    <s v="chromosome"/>
    <m/>
    <s v="CP001736.1"/>
    <n v="4780623"/>
    <n v="4781279"/>
    <s v="-"/>
    <m/>
    <m/>
    <m/>
    <m/>
    <m/>
    <m/>
    <s v="Kfla_4438"/>
    <n v="657"/>
    <m/>
    <m/>
  </r>
  <r>
    <x v="1"/>
    <x v="1"/>
    <s v="GCA_000024345.1"/>
    <s v="Primary Assembly"/>
    <s v="chromosome"/>
    <m/>
    <s v="CP001736.1"/>
    <n v="4780623"/>
    <n v="4781279"/>
    <s v="-"/>
    <s v="ADB33469.1"/>
    <m/>
    <m/>
    <s v="Haloacid dehalogenase domain protein hydrolase"/>
    <m/>
    <m/>
    <s v="Kfla_4438"/>
    <n v="657"/>
    <n v="218"/>
    <m/>
  </r>
  <r>
    <x v="0"/>
    <x v="0"/>
    <s v="GCA_000024345.1"/>
    <s v="Primary Assembly"/>
    <s v="chromosome"/>
    <m/>
    <s v="CP001736.1"/>
    <n v="4781399"/>
    <n v="4782403"/>
    <s v="+"/>
    <m/>
    <m/>
    <m/>
    <m/>
    <m/>
    <m/>
    <s v="Kfla_4439"/>
    <n v="1005"/>
    <m/>
    <m/>
  </r>
  <r>
    <x v="1"/>
    <x v="1"/>
    <s v="GCA_000024345.1"/>
    <s v="Primary Assembly"/>
    <s v="chromosome"/>
    <m/>
    <s v="CP001736.1"/>
    <n v="4781399"/>
    <n v="4782403"/>
    <s v="+"/>
    <s v="ADB33470.1"/>
    <m/>
    <m/>
    <s v="serine/threonine protein kinase"/>
    <m/>
    <m/>
    <s v="Kfla_4439"/>
    <n v="1005"/>
    <n v="334"/>
    <m/>
  </r>
  <r>
    <x v="0"/>
    <x v="0"/>
    <s v="GCA_000024345.1"/>
    <s v="Primary Assembly"/>
    <s v="chromosome"/>
    <m/>
    <s v="CP001736.1"/>
    <n v="4782538"/>
    <n v="4783695"/>
    <s v="+"/>
    <m/>
    <m/>
    <m/>
    <m/>
    <m/>
    <m/>
    <s v="Kfla_4440"/>
    <n v="1158"/>
    <m/>
    <m/>
  </r>
  <r>
    <x v="1"/>
    <x v="1"/>
    <s v="GCA_000024345.1"/>
    <s v="Primary Assembly"/>
    <s v="chromosome"/>
    <m/>
    <s v="CP001736.1"/>
    <n v="4782538"/>
    <n v="4783695"/>
    <s v="+"/>
    <s v="ADB33471.1"/>
    <m/>
    <m/>
    <s v="ROK family protein"/>
    <m/>
    <m/>
    <s v="Kfla_4440"/>
    <n v="1158"/>
    <n v="385"/>
    <m/>
  </r>
  <r>
    <x v="0"/>
    <x v="0"/>
    <s v="GCA_000024345.1"/>
    <s v="Primary Assembly"/>
    <s v="chromosome"/>
    <m/>
    <s v="CP001736.1"/>
    <n v="4783780"/>
    <n v="4785543"/>
    <s v="+"/>
    <m/>
    <m/>
    <m/>
    <m/>
    <m/>
    <m/>
    <s v="Kfla_4441"/>
    <n v="1764"/>
    <m/>
    <m/>
  </r>
  <r>
    <x v="1"/>
    <x v="1"/>
    <s v="GCA_000024345.1"/>
    <s v="Primary Assembly"/>
    <s v="chromosome"/>
    <m/>
    <s v="CP001736.1"/>
    <n v="4783780"/>
    <n v="4785543"/>
    <s v="+"/>
    <s v="ADB33472.1"/>
    <m/>
    <m/>
    <s v="hypothetical protein"/>
    <m/>
    <m/>
    <s v="Kfla_4441"/>
    <n v="1764"/>
    <n v="587"/>
    <m/>
  </r>
  <r>
    <x v="0"/>
    <x v="0"/>
    <s v="GCA_000024345.1"/>
    <s v="Primary Assembly"/>
    <s v="chromosome"/>
    <m/>
    <s v="CP001736.1"/>
    <n v="4785559"/>
    <n v="4787004"/>
    <s v="+"/>
    <m/>
    <m/>
    <m/>
    <m/>
    <m/>
    <m/>
    <s v="Kfla_4442"/>
    <n v="1446"/>
    <m/>
    <m/>
  </r>
  <r>
    <x v="1"/>
    <x v="1"/>
    <s v="GCA_000024345.1"/>
    <s v="Primary Assembly"/>
    <s v="chromosome"/>
    <m/>
    <s v="CP001736.1"/>
    <n v="4785559"/>
    <n v="4787004"/>
    <s v="+"/>
    <s v="ADB33473.1"/>
    <m/>
    <m/>
    <s v="conserved hypothetical protein"/>
    <m/>
    <m/>
    <s v="Kfla_4442"/>
    <n v="1446"/>
    <n v="481"/>
    <m/>
  </r>
  <r>
    <x v="0"/>
    <x v="0"/>
    <s v="GCA_000024345.1"/>
    <s v="Primary Assembly"/>
    <s v="chromosome"/>
    <m/>
    <s v="CP001736.1"/>
    <n v="4787094"/>
    <n v="4787867"/>
    <s v="-"/>
    <m/>
    <m/>
    <m/>
    <m/>
    <m/>
    <m/>
    <s v="Kfla_4443"/>
    <n v="774"/>
    <m/>
    <m/>
  </r>
  <r>
    <x v="1"/>
    <x v="1"/>
    <s v="GCA_000024345.1"/>
    <s v="Primary Assembly"/>
    <s v="chromosome"/>
    <m/>
    <s v="CP001736.1"/>
    <n v="4787094"/>
    <n v="4787867"/>
    <s v="-"/>
    <s v="ADB33474.1"/>
    <m/>
    <m/>
    <s v="conserved hypothetical protein"/>
    <m/>
    <m/>
    <s v="Kfla_4443"/>
    <n v="774"/>
    <n v="257"/>
    <m/>
  </r>
  <r>
    <x v="0"/>
    <x v="0"/>
    <s v="GCA_000024345.1"/>
    <s v="Primary Assembly"/>
    <s v="chromosome"/>
    <m/>
    <s v="CP001736.1"/>
    <n v="4787889"/>
    <n v="4789928"/>
    <s v="-"/>
    <m/>
    <m/>
    <m/>
    <m/>
    <m/>
    <m/>
    <s v="Kfla_4444"/>
    <n v="2040"/>
    <m/>
    <m/>
  </r>
  <r>
    <x v="1"/>
    <x v="1"/>
    <s v="GCA_000024345.1"/>
    <s v="Primary Assembly"/>
    <s v="chromosome"/>
    <m/>
    <s v="CP001736.1"/>
    <n v="4787889"/>
    <n v="4789928"/>
    <s v="-"/>
    <s v="ADB33475.1"/>
    <m/>
    <m/>
    <s v="MMPL domain protein"/>
    <m/>
    <m/>
    <s v="Kfla_4444"/>
    <n v="2040"/>
    <n v="679"/>
    <m/>
  </r>
  <r>
    <x v="0"/>
    <x v="0"/>
    <s v="GCA_000024345.1"/>
    <s v="Primary Assembly"/>
    <s v="chromosome"/>
    <m/>
    <s v="CP001736.1"/>
    <n v="4790004"/>
    <n v="4790498"/>
    <s v="+"/>
    <m/>
    <m/>
    <m/>
    <m/>
    <m/>
    <m/>
    <s v="Kfla_4445"/>
    <n v="495"/>
    <m/>
    <m/>
  </r>
  <r>
    <x v="1"/>
    <x v="1"/>
    <s v="GCA_000024345.1"/>
    <s v="Primary Assembly"/>
    <s v="chromosome"/>
    <m/>
    <s v="CP001736.1"/>
    <n v="4790004"/>
    <n v="4790498"/>
    <s v="+"/>
    <s v="ADB33476.1"/>
    <m/>
    <m/>
    <s v="transcriptional regulator, MarR family"/>
    <m/>
    <m/>
    <s v="Kfla_4445"/>
    <n v="495"/>
    <n v="164"/>
    <m/>
  </r>
  <r>
    <x v="0"/>
    <x v="0"/>
    <s v="GCA_000024345.1"/>
    <s v="Primary Assembly"/>
    <s v="chromosome"/>
    <m/>
    <s v="CP001736.1"/>
    <n v="4790495"/>
    <n v="4791199"/>
    <s v="-"/>
    <m/>
    <m/>
    <m/>
    <m/>
    <m/>
    <m/>
    <s v="Kfla_4446"/>
    <n v="705"/>
    <m/>
    <m/>
  </r>
  <r>
    <x v="1"/>
    <x v="1"/>
    <s v="GCA_000024345.1"/>
    <s v="Primary Assembly"/>
    <s v="chromosome"/>
    <m/>
    <s v="CP001736.1"/>
    <n v="4790495"/>
    <n v="4791199"/>
    <s v="-"/>
    <s v="ADB33477.1"/>
    <m/>
    <m/>
    <s v="hypothetical protein"/>
    <m/>
    <m/>
    <s v="Kfla_4446"/>
    <n v="705"/>
    <n v="234"/>
    <m/>
  </r>
  <r>
    <x v="0"/>
    <x v="0"/>
    <s v="GCA_000024345.1"/>
    <s v="Primary Assembly"/>
    <s v="chromosome"/>
    <m/>
    <s v="CP001736.1"/>
    <n v="4791183"/>
    <n v="4791764"/>
    <s v="-"/>
    <m/>
    <m/>
    <m/>
    <m/>
    <m/>
    <m/>
    <s v="Kfla_4447"/>
    <n v="582"/>
    <m/>
    <m/>
  </r>
  <r>
    <x v="1"/>
    <x v="1"/>
    <s v="GCA_000024345.1"/>
    <s v="Primary Assembly"/>
    <s v="chromosome"/>
    <m/>
    <s v="CP001736.1"/>
    <n v="4791183"/>
    <n v="4791764"/>
    <s v="-"/>
    <s v="ADB33478.1"/>
    <m/>
    <m/>
    <s v="RNA polymerase, sigma-24 subunit, ECF subfamily"/>
    <m/>
    <m/>
    <s v="Kfla_4447"/>
    <n v="582"/>
    <n v="193"/>
    <m/>
  </r>
  <r>
    <x v="0"/>
    <x v="0"/>
    <s v="GCA_000024345.1"/>
    <s v="Primary Assembly"/>
    <s v="chromosome"/>
    <m/>
    <s v="CP001736.1"/>
    <n v="4791790"/>
    <n v="4792494"/>
    <s v="-"/>
    <m/>
    <m/>
    <m/>
    <m/>
    <m/>
    <m/>
    <s v="Kfla_4448"/>
    <n v="705"/>
    <m/>
    <m/>
  </r>
  <r>
    <x v="1"/>
    <x v="1"/>
    <s v="GCA_000024345.1"/>
    <s v="Primary Assembly"/>
    <s v="chromosome"/>
    <m/>
    <s v="CP001736.1"/>
    <n v="4791790"/>
    <n v="4792494"/>
    <s v="-"/>
    <s v="ADB33479.1"/>
    <m/>
    <m/>
    <s v="peptidase C60 sortase A and B"/>
    <m/>
    <m/>
    <s v="Kfla_4448"/>
    <n v="705"/>
    <n v="234"/>
    <m/>
  </r>
  <r>
    <x v="0"/>
    <x v="0"/>
    <s v="GCA_000024345.1"/>
    <s v="Primary Assembly"/>
    <s v="chromosome"/>
    <m/>
    <s v="CP001736.1"/>
    <n v="4792491"/>
    <n v="4793327"/>
    <s v="-"/>
    <m/>
    <m/>
    <m/>
    <m/>
    <m/>
    <m/>
    <s v="Kfla_4449"/>
    <n v="837"/>
    <m/>
    <m/>
  </r>
  <r>
    <x v="1"/>
    <x v="1"/>
    <s v="GCA_000024345.1"/>
    <s v="Primary Assembly"/>
    <s v="chromosome"/>
    <m/>
    <s v="CP001736.1"/>
    <n v="4792491"/>
    <n v="4793327"/>
    <s v="-"/>
    <s v="ADB33480.1"/>
    <m/>
    <m/>
    <s v="hypothetical protein"/>
    <m/>
    <m/>
    <s v="Kfla_4449"/>
    <n v="837"/>
    <n v="278"/>
    <m/>
  </r>
  <r>
    <x v="0"/>
    <x v="0"/>
    <s v="GCA_000024345.1"/>
    <s v="Primary Assembly"/>
    <s v="chromosome"/>
    <m/>
    <s v="CP001736.1"/>
    <n v="4793469"/>
    <n v="4794815"/>
    <s v="+"/>
    <m/>
    <m/>
    <m/>
    <m/>
    <m/>
    <m/>
    <s v="Kfla_4450"/>
    <n v="1347"/>
    <m/>
    <m/>
  </r>
  <r>
    <x v="1"/>
    <x v="1"/>
    <s v="GCA_000024345.1"/>
    <s v="Primary Assembly"/>
    <s v="chromosome"/>
    <m/>
    <s v="CP001736.1"/>
    <n v="4793469"/>
    <n v="4794815"/>
    <s v="+"/>
    <s v="ADB33481.1"/>
    <m/>
    <m/>
    <s v="domain of unknown function DUF1731"/>
    <m/>
    <m/>
    <s v="Kfla_4450"/>
    <n v="1347"/>
    <n v="448"/>
    <m/>
  </r>
  <r>
    <x v="0"/>
    <x v="0"/>
    <s v="GCA_000024345.1"/>
    <s v="Primary Assembly"/>
    <s v="chromosome"/>
    <m/>
    <s v="CP001736.1"/>
    <n v="4794830"/>
    <n v="4796266"/>
    <s v="-"/>
    <m/>
    <m/>
    <m/>
    <m/>
    <m/>
    <m/>
    <s v="Kfla_4451"/>
    <n v="1437"/>
    <m/>
    <m/>
  </r>
  <r>
    <x v="1"/>
    <x v="1"/>
    <s v="GCA_000024345.1"/>
    <s v="Primary Assembly"/>
    <s v="chromosome"/>
    <m/>
    <s v="CP001736.1"/>
    <n v="4794830"/>
    <n v="4796266"/>
    <s v="-"/>
    <s v="ADB33482.1"/>
    <m/>
    <m/>
    <s v="IMP dehydrogenase family protein"/>
    <m/>
    <m/>
    <s v="Kfla_4451"/>
    <n v="1437"/>
    <n v="478"/>
    <m/>
  </r>
  <r>
    <x v="0"/>
    <x v="0"/>
    <s v="GCA_000024345.1"/>
    <s v="Primary Assembly"/>
    <s v="chromosome"/>
    <m/>
    <s v="CP001736.1"/>
    <n v="4796352"/>
    <n v="4797542"/>
    <s v="-"/>
    <m/>
    <m/>
    <m/>
    <m/>
    <m/>
    <m/>
    <s v="Kfla_4452"/>
    <n v="1191"/>
    <m/>
    <m/>
  </r>
  <r>
    <x v="1"/>
    <x v="1"/>
    <s v="GCA_000024345.1"/>
    <s v="Primary Assembly"/>
    <s v="chromosome"/>
    <m/>
    <s v="CP001736.1"/>
    <n v="4796352"/>
    <n v="4797542"/>
    <s v="-"/>
    <s v="ADB33483.1"/>
    <m/>
    <m/>
    <s v="acetate kinase"/>
    <m/>
    <m/>
    <s v="Kfla_4452"/>
    <n v="1191"/>
    <n v="396"/>
    <m/>
  </r>
  <r>
    <x v="0"/>
    <x v="0"/>
    <s v="GCA_000024345.1"/>
    <s v="Primary Assembly"/>
    <s v="chromosome"/>
    <m/>
    <s v="CP001736.1"/>
    <n v="4797539"/>
    <n v="4799668"/>
    <s v="-"/>
    <m/>
    <m/>
    <m/>
    <m/>
    <m/>
    <m/>
    <s v="Kfla_4453"/>
    <n v="2130"/>
    <m/>
    <m/>
  </r>
  <r>
    <x v="1"/>
    <x v="1"/>
    <s v="GCA_000024345.1"/>
    <s v="Primary Assembly"/>
    <s v="chromosome"/>
    <m/>
    <s v="CP001736.1"/>
    <n v="4797539"/>
    <n v="4799668"/>
    <s v="-"/>
    <s v="ADB33484.1"/>
    <m/>
    <m/>
    <s v="phosphate acetyltransferase"/>
    <m/>
    <m/>
    <s v="Kfla_4453"/>
    <n v="2130"/>
    <n v="709"/>
    <m/>
  </r>
  <r>
    <x v="0"/>
    <x v="0"/>
    <s v="GCA_000024345.1"/>
    <s v="Primary Assembly"/>
    <s v="chromosome"/>
    <m/>
    <s v="CP001736.1"/>
    <n v="4799749"/>
    <n v="4800558"/>
    <s v="-"/>
    <m/>
    <m/>
    <m/>
    <m/>
    <m/>
    <m/>
    <s v="Kfla_4454"/>
    <n v="810"/>
    <m/>
    <m/>
  </r>
  <r>
    <x v="1"/>
    <x v="1"/>
    <s v="GCA_000024345.1"/>
    <s v="Primary Assembly"/>
    <s v="chromosome"/>
    <m/>
    <s v="CP001736.1"/>
    <n v="4799749"/>
    <n v="4800558"/>
    <s v="-"/>
    <s v="ADB33485.1"/>
    <m/>
    <m/>
    <s v="PRC-barrel domain protein"/>
    <m/>
    <m/>
    <s v="Kfla_4454"/>
    <n v="810"/>
    <n v="269"/>
    <m/>
  </r>
  <r>
    <x v="0"/>
    <x v="4"/>
    <s v="GCA_000024345.1"/>
    <s v="Primary Assembly"/>
    <s v="chromosome"/>
    <m/>
    <s v="CP001736.1"/>
    <n v="4800767"/>
    <n v="4801063"/>
    <s v="+"/>
    <m/>
    <m/>
    <m/>
    <m/>
    <m/>
    <m/>
    <s v="Kfla_4455"/>
    <n v="297"/>
    <m/>
    <s v="pseudo"/>
  </r>
  <r>
    <x v="0"/>
    <x v="0"/>
    <s v="GCA_000024345.1"/>
    <s v="Primary Assembly"/>
    <s v="chromosome"/>
    <m/>
    <s v="CP001736.1"/>
    <n v="4801083"/>
    <n v="4801376"/>
    <s v="-"/>
    <m/>
    <m/>
    <m/>
    <m/>
    <m/>
    <m/>
    <s v="Kfla_4456"/>
    <n v="294"/>
    <m/>
    <m/>
  </r>
  <r>
    <x v="1"/>
    <x v="1"/>
    <s v="GCA_000024345.1"/>
    <s v="Primary Assembly"/>
    <s v="chromosome"/>
    <m/>
    <s v="CP001736.1"/>
    <n v="4801083"/>
    <n v="4801376"/>
    <s v="-"/>
    <s v="ADB33486.1"/>
    <m/>
    <m/>
    <s v="anti-sigma-factor antagonist"/>
    <m/>
    <m/>
    <s v="Kfla_4456"/>
    <n v="294"/>
    <n v="97"/>
    <m/>
  </r>
  <r>
    <x v="0"/>
    <x v="0"/>
    <s v="GCA_000024345.1"/>
    <s v="Primary Assembly"/>
    <s v="chromosome"/>
    <m/>
    <s v="CP001736.1"/>
    <n v="4801373"/>
    <n v="4805575"/>
    <s v="-"/>
    <m/>
    <m/>
    <m/>
    <m/>
    <m/>
    <m/>
    <s v="Kfla_4457"/>
    <n v="4203"/>
    <m/>
    <m/>
  </r>
  <r>
    <x v="1"/>
    <x v="1"/>
    <s v="GCA_000024345.1"/>
    <s v="Primary Assembly"/>
    <s v="chromosome"/>
    <m/>
    <s v="CP001736.1"/>
    <n v="4801373"/>
    <n v="4805575"/>
    <s v="-"/>
    <s v="ADB33487.1"/>
    <m/>
    <m/>
    <s v="multi-sensor signal transduction histidine kinase"/>
    <m/>
    <m/>
    <s v="Kfla_4457"/>
    <n v="4203"/>
    <n v="1400"/>
    <m/>
  </r>
  <r>
    <x v="0"/>
    <x v="0"/>
    <s v="GCA_000024345.1"/>
    <s v="Primary Assembly"/>
    <s v="chromosome"/>
    <m/>
    <s v="CP001736.1"/>
    <n v="4805778"/>
    <n v="4806866"/>
    <s v="+"/>
    <m/>
    <m/>
    <m/>
    <m/>
    <m/>
    <m/>
    <s v="Kfla_4458"/>
    <n v="1089"/>
    <m/>
    <m/>
  </r>
  <r>
    <x v="1"/>
    <x v="1"/>
    <s v="GCA_000024345.1"/>
    <s v="Primary Assembly"/>
    <s v="chromosome"/>
    <m/>
    <s v="CP001736.1"/>
    <n v="4805778"/>
    <n v="4806866"/>
    <s v="+"/>
    <s v="ADB33488.1"/>
    <m/>
    <m/>
    <s v="transport system permease protein"/>
    <m/>
    <m/>
    <s v="Kfla_4458"/>
    <n v="1089"/>
    <n v="362"/>
    <m/>
  </r>
  <r>
    <x v="0"/>
    <x v="0"/>
    <s v="GCA_000024345.1"/>
    <s v="Primary Assembly"/>
    <s v="chromosome"/>
    <m/>
    <s v="CP001736.1"/>
    <n v="4806863"/>
    <n v="4807684"/>
    <s v="+"/>
    <m/>
    <m/>
    <m/>
    <m/>
    <m/>
    <m/>
    <s v="Kfla_4459"/>
    <n v="822"/>
    <m/>
    <m/>
  </r>
  <r>
    <x v="1"/>
    <x v="1"/>
    <s v="GCA_000024345.1"/>
    <s v="Primary Assembly"/>
    <s v="chromosome"/>
    <m/>
    <s v="CP001736.1"/>
    <n v="4806863"/>
    <n v="4807684"/>
    <s v="+"/>
    <s v="ADB33489.1"/>
    <m/>
    <m/>
    <s v="ABC transporter related protein"/>
    <m/>
    <m/>
    <s v="Kfla_4459"/>
    <n v="822"/>
    <n v="273"/>
    <m/>
  </r>
  <r>
    <x v="0"/>
    <x v="0"/>
    <s v="GCA_000024345.1"/>
    <s v="Primary Assembly"/>
    <s v="chromosome"/>
    <m/>
    <s v="CP001736.1"/>
    <n v="4807681"/>
    <n v="4808703"/>
    <s v="+"/>
    <m/>
    <m/>
    <m/>
    <m/>
    <m/>
    <m/>
    <s v="Kfla_4460"/>
    <n v="1023"/>
    <m/>
    <m/>
  </r>
  <r>
    <x v="1"/>
    <x v="1"/>
    <s v="GCA_000024345.1"/>
    <s v="Primary Assembly"/>
    <s v="chromosome"/>
    <m/>
    <s v="CP001736.1"/>
    <n v="4807681"/>
    <n v="4808703"/>
    <s v="+"/>
    <s v="ADB33490.1"/>
    <m/>
    <m/>
    <s v="periplasmic binding protein"/>
    <m/>
    <m/>
    <s v="Kfla_4460"/>
    <n v="1023"/>
    <n v="340"/>
    <m/>
  </r>
  <r>
    <x v="0"/>
    <x v="0"/>
    <s v="GCA_000024345.1"/>
    <s v="Primary Assembly"/>
    <s v="chromosome"/>
    <m/>
    <s v="CP001736.1"/>
    <n v="4808707"/>
    <n v="4809963"/>
    <s v="+"/>
    <m/>
    <m/>
    <m/>
    <m/>
    <m/>
    <m/>
    <s v="Kfla_4461"/>
    <n v="1257"/>
    <m/>
    <m/>
  </r>
  <r>
    <x v="1"/>
    <x v="1"/>
    <s v="GCA_000024345.1"/>
    <s v="Primary Assembly"/>
    <s v="chromosome"/>
    <m/>
    <s v="CP001736.1"/>
    <n v="4808707"/>
    <n v="4809963"/>
    <s v="+"/>
    <s v="ADB33491.1"/>
    <m/>
    <m/>
    <s v="major facilitator superfamily MFS_1"/>
    <m/>
    <m/>
    <s v="Kfla_4461"/>
    <n v="1257"/>
    <n v="418"/>
    <m/>
  </r>
  <r>
    <x v="0"/>
    <x v="0"/>
    <s v="GCA_000024345.1"/>
    <s v="Primary Assembly"/>
    <s v="chromosome"/>
    <m/>
    <s v="CP001736.1"/>
    <n v="4809960"/>
    <n v="4811477"/>
    <s v="-"/>
    <m/>
    <m/>
    <m/>
    <m/>
    <m/>
    <m/>
    <s v="Kfla_4462"/>
    <n v="1518"/>
    <m/>
    <m/>
  </r>
  <r>
    <x v="1"/>
    <x v="1"/>
    <s v="GCA_000024345.1"/>
    <s v="Primary Assembly"/>
    <s v="chromosome"/>
    <m/>
    <s v="CP001736.1"/>
    <n v="4809960"/>
    <n v="4811477"/>
    <s v="-"/>
    <s v="ADB33492.1"/>
    <m/>
    <m/>
    <s v="hypothetical protein"/>
    <m/>
    <m/>
    <s v="Kfla_4462"/>
    <n v="1518"/>
    <n v="505"/>
    <m/>
  </r>
  <r>
    <x v="0"/>
    <x v="0"/>
    <s v="GCA_000024345.1"/>
    <s v="Primary Assembly"/>
    <s v="chromosome"/>
    <m/>
    <s v="CP001736.1"/>
    <n v="4811565"/>
    <n v="4814243"/>
    <s v="-"/>
    <m/>
    <m/>
    <m/>
    <m/>
    <m/>
    <m/>
    <s v="Kfla_4463"/>
    <n v="2679"/>
    <m/>
    <m/>
  </r>
  <r>
    <x v="1"/>
    <x v="1"/>
    <s v="GCA_000024345.1"/>
    <s v="Primary Assembly"/>
    <s v="chromosome"/>
    <m/>
    <s v="CP001736.1"/>
    <n v="4811565"/>
    <n v="4814243"/>
    <s v="-"/>
    <s v="ADB33493.1"/>
    <m/>
    <m/>
    <s v="transcriptional regulator, LuxR family"/>
    <m/>
    <m/>
    <s v="Kfla_4463"/>
    <n v="2679"/>
    <n v="892"/>
    <m/>
  </r>
  <r>
    <x v="0"/>
    <x v="0"/>
    <s v="GCA_000024345.1"/>
    <s v="Primary Assembly"/>
    <s v="chromosome"/>
    <m/>
    <s v="CP001736.1"/>
    <n v="4814434"/>
    <n v="4815639"/>
    <s v="+"/>
    <m/>
    <m/>
    <m/>
    <m/>
    <m/>
    <m/>
    <s v="Kfla_4464"/>
    <n v="1206"/>
    <m/>
    <m/>
  </r>
  <r>
    <x v="1"/>
    <x v="1"/>
    <s v="GCA_000024345.1"/>
    <s v="Primary Assembly"/>
    <s v="chromosome"/>
    <m/>
    <s v="CP001736.1"/>
    <n v="4814434"/>
    <n v="4815639"/>
    <s v="+"/>
    <s v="ADB33494.1"/>
    <m/>
    <m/>
    <s v="major facilitator superfamily MFS_1"/>
    <m/>
    <m/>
    <s v="Kfla_4464"/>
    <n v="1206"/>
    <n v="401"/>
    <m/>
  </r>
  <r>
    <x v="0"/>
    <x v="0"/>
    <s v="GCA_000024345.1"/>
    <s v="Primary Assembly"/>
    <s v="chromosome"/>
    <m/>
    <s v="CP001736.1"/>
    <n v="4815636"/>
    <n v="4816052"/>
    <s v="+"/>
    <m/>
    <m/>
    <m/>
    <m/>
    <m/>
    <m/>
    <s v="Kfla_4465"/>
    <n v="417"/>
    <m/>
    <m/>
  </r>
  <r>
    <x v="1"/>
    <x v="1"/>
    <s v="GCA_000024345.1"/>
    <s v="Primary Assembly"/>
    <s v="chromosome"/>
    <m/>
    <s v="CP001736.1"/>
    <n v="4815636"/>
    <n v="4816052"/>
    <s v="+"/>
    <s v="ADB33495.1"/>
    <m/>
    <m/>
    <s v="Stress responsive alpha-beta barrel domain protein"/>
    <m/>
    <m/>
    <s v="Kfla_4465"/>
    <n v="417"/>
    <n v="138"/>
    <m/>
  </r>
  <r>
    <x v="0"/>
    <x v="0"/>
    <s v="GCA_000024345.1"/>
    <s v="Primary Assembly"/>
    <s v="chromosome"/>
    <m/>
    <s v="CP001736.1"/>
    <n v="4816133"/>
    <n v="4816753"/>
    <s v="+"/>
    <m/>
    <m/>
    <m/>
    <m/>
    <m/>
    <m/>
    <s v="Kfla_4466"/>
    <n v="621"/>
    <m/>
    <m/>
  </r>
  <r>
    <x v="1"/>
    <x v="1"/>
    <s v="GCA_000024345.1"/>
    <s v="Primary Assembly"/>
    <s v="chromosome"/>
    <m/>
    <s v="CP001736.1"/>
    <n v="4816133"/>
    <n v="4816753"/>
    <s v="+"/>
    <s v="ADB33496.1"/>
    <m/>
    <m/>
    <s v="hypothetical protein"/>
    <m/>
    <m/>
    <s v="Kfla_4466"/>
    <n v="621"/>
    <n v="206"/>
    <m/>
  </r>
  <r>
    <x v="0"/>
    <x v="0"/>
    <s v="GCA_000024345.1"/>
    <s v="Primary Assembly"/>
    <s v="chromosome"/>
    <m/>
    <s v="CP001736.1"/>
    <n v="4816786"/>
    <n v="4817832"/>
    <s v="+"/>
    <m/>
    <m/>
    <m/>
    <m/>
    <m/>
    <m/>
    <s v="Kfla_4467"/>
    <n v="1047"/>
    <m/>
    <m/>
  </r>
  <r>
    <x v="1"/>
    <x v="1"/>
    <s v="GCA_000024345.1"/>
    <s v="Primary Assembly"/>
    <s v="chromosome"/>
    <m/>
    <s v="CP001736.1"/>
    <n v="4816786"/>
    <n v="4817832"/>
    <s v="+"/>
    <s v="ADB33497.1"/>
    <m/>
    <m/>
    <s v="Alcohol dehydrogenase zinc-binding domain protein"/>
    <m/>
    <m/>
    <s v="Kfla_4467"/>
    <n v="1047"/>
    <n v="348"/>
    <m/>
  </r>
  <r>
    <x v="0"/>
    <x v="0"/>
    <s v="GCA_000024345.1"/>
    <s v="Primary Assembly"/>
    <s v="chromosome"/>
    <m/>
    <s v="CP001736.1"/>
    <n v="4817941"/>
    <n v="4818147"/>
    <s v="-"/>
    <m/>
    <m/>
    <m/>
    <m/>
    <m/>
    <m/>
    <s v="Kfla_4468"/>
    <n v="207"/>
    <m/>
    <m/>
  </r>
  <r>
    <x v="1"/>
    <x v="1"/>
    <s v="GCA_000024345.1"/>
    <s v="Primary Assembly"/>
    <s v="chromosome"/>
    <m/>
    <s v="CP001736.1"/>
    <n v="4817941"/>
    <n v="4818147"/>
    <s v="-"/>
    <s v="ADB33498.1"/>
    <m/>
    <m/>
    <s v="hypothetical protein"/>
    <m/>
    <m/>
    <s v="Kfla_4468"/>
    <n v="207"/>
    <n v="68"/>
    <m/>
  </r>
  <r>
    <x v="0"/>
    <x v="0"/>
    <s v="GCA_000024345.1"/>
    <s v="Primary Assembly"/>
    <s v="chromosome"/>
    <m/>
    <s v="CP001736.1"/>
    <n v="4818286"/>
    <n v="4819098"/>
    <s v="+"/>
    <m/>
    <m/>
    <m/>
    <m/>
    <m/>
    <m/>
    <s v="Kfla_4469"/>
    <n v="813"/>
    <m/>
    <m/>
  </r>
  <r>
    <x v="1"/>
    <x v="1"/>
    <s v="GCA_000024345.1"/>
    <s v="Primary Assembly"/>
    <s v="chromosome"/>
    <m/>
    <s v="CP001736.1"/>
    <n v="4818286"/>
    <n v="4819098"/>
    <s v="+"/>
    <s v="ADB33499.1"/>
    <m/>
    <m/>
    <s v="Arginase/agmatinase/formiminoglutamase"/>
    <m/>
    <m/>
    <s v="Kfla_4469"/>
    <n v="813"/>
    <n v="270"/>
    <m/>
  </r>
  <r>
    <x v="0"/>
    <x v="0"/>
    <s v="GCA_000024345.1"/>
    <s v="Primary Assembly"/>
    <s v="chromosome"/>
    <m/>
    <s v="CP001736.1"/>
    <n v="4819170"/>
    <n v="4819691"/>
    <s v="+"/>
    <m/>
    <m/>
    <m/>
    <m/>
    <m/>
    <m/>
    <s v="Kfla_4470"/>
    <n v="522"/>
    <m/>
    <m/>
  </r>
  <r>
    <x v="1"/>
    <x v="1"/>
    <s v="GCA_000024345.1"/>
    <s v="Primary Assembly"/>
    <s v="chromosome"/>
    <m/>
    <s v="CP001736.1"/>
    <n v="4819170"/>
    <n v="4819691"/>
    <s v="+"/>
    <s v="ADB33500.1"/>
    <m/>
    <m/>
    <s v="RNA polymerase, sigma-24 subunit, ECF subfamily"/>
    <m/>
    <m/>
    <s v="Kfla_4470"/>
    <n v="522"/>
    <n v="173"/>
    <m/>
  </r>
  <r>
    <x v="0"/>
    <x v="0"/>
    <s v="GCA_000024345.1"/>
    <s v="Primary Assembly"/>
    <s v="chromosome"/>
    <m/>
    <s v="CP001736.1"/>
    <n v="4819697"/>
    <n v="4820527"/>
    <s v="+"/>
    <m/>
    <m/>
    <m/>
    <m/>
    <m/>
    <m/>
    <s v="Kfla_4471"/>
    <n v="831"/>
    <m/>
    <m/>
  </r>
  <r>
    <x v="1"/>
    <x v="1"/>
    <s v="GCA_000024345.1"/>
    <s v="Primary Assembly"/>
    <s v="chromosome"/>
    <m/>
    <s v="CP001736.1"/>
    <n v="4819697"/>
    <n v="4820527"/>
    <s v="+"/>
    <s v="ADB33501.1"/>
    <m/>
    <m/>
    <s v="hypothetical protein"/>
    <m/>
    <m/>
    <s v="Kfla_4471"/>
    <n v="831"/>
    <n v="276"/>
    <m/>
  </r>
  <r>
    <x v="0"/>
    <x v="0"/>
    <s v="GCA_000024345.1"/>
    <s v="Primary Assembly"/>
    <s v="chromosome"/>
    <m/>
    <s v="CP001736.1"/>
    <n v="4820544"/>
    <n v="4821116"/>
    <s v="+"/>
    <m/>
    <m/>
    <m/>
    <m/>
    <m/>
    <m/>
    <s v="Kfla_4472"/>
    <n v="573"/>
    <m/>
    <m/>
  </r>
  <r>
    <x v="1"/>
    <x v="1"/>
    <s v="GCA_000024345.1"/>
    <s v="Primary Assembly"/>
    <s v="chromosome"/>
    <m/>
    <s v="CP001736.1"/>
    <n v="4820544"/>
    <n v="4821116"/>
    <s v="+"/>
    <s v="ADB33502.1"/>
    <m/>
    <m/>
    <s v="regulatory protein TetR"/>
    <m/>
    <m/>
    <s v="Kfla_4472"/>
    <n v="573"/>
    <n v="190"/>
    <m/>
  </r>
  <r>
    <x v="0"/>
    <x v="0"/>
    <s v="GCA_000024345.1"/>
    <s v="Primary Assembly"/>
    <s v="chromosome"/>
    <m/>
    <s v="CP001736.1"/>
    <n v="4821113"/>
    <n v="4821988"/>
    <s v="-"/>
    <m/>
    <m/>
    <m/>
    <m/>
    <m/>
    <m/>
    <s v="Kfla_4473"/>
    <n v="876"/>
    <m/>
    <m/>
  </r>
  <r>
    <x v="1"/>
    <x v="1"/>
    <s v="GCA_000024345.1"/>
    <s v="Primary Assembly"/>
    <s v="chromosome"/>
    <m/>
    <s v="CP001736.1"/>
    <n v="4821113"/>
    <n v="4821988"/>
    <s v="-"/>
    <s v="ADB33503.1"/>
    <m/>
    <m/>
    <s v="NmrA family protein"/>
    <m/>
    <m/>
    <s v="Kfla_4473"/>
    <n v="876"/>
    <n v="291"/>
    <m/>
  </r>
  <r>
    <x v="0"/>
    <x v="0"/>
    <s v="GCA_000024345.1"/>
    <s v="Primary Assembly"/>
    <s v="chromosome"/>
    <m/>
    <s v="CP001736.1"/>
    <n v="4822059"/>
    <n v="4823387"/>
    <s v="+"/>
    <m/>
    <m/>
    <m/>
    <m/>
    <m/>
    <m/>
    <s v="Kfla_4474"/>
    <n v="1329"/>
    <m/>
    <m/>
  </r>
  <r>
    <x v="1"/>
    <x v="1"/>
    <s v="GCA_000024345.1"/>
    <s v="Primary Assembly"/>
    <s v="chromosome"/>
    <m/>
    <s v="CP001736.1"/>
    <n v="4822059"/>
    <n v="4823387"/>
    <s v="+"/>
    <s v="ADB33504.1"/>
    <m/>
    <m/>
    <s v="FAD linked oxidase domain protein"/>
    <m/>
    <m/>
    <s v="Kfla_4474"/>
    <n v="1329"/>
    <n v="442"/>
    <m/>
  </r>
  <r>
    <x v="0"/>
    <x v="0"/>
    <s v="GCA_000024345.1"/>
    <s v="Primary Assembly"/>
    <s v="chromosome"/>
    <m/>
    <s v="CP001736.1"/>
    <n v="4823457"/>
    <n v="4823960"/>
    <s v="-"/>
    <m/>
    <m/>
    <m/>
    <m/>
    <m/>
    <m/>
    <s v="Kfla_4475"/>
    <n v="504"/>
    <m/>
    <m/>
  </r>
  <r>
    <x v="1"/>
    <x v="1"/>
    <s v="GCA_000024345.1"/>
    <s v="Primary Assembly"/>
    <s v="chromosome"/>
    <m/>
    <s v="CP001736.1"/>
    <n v="4823457"/>
    <n v="4823960"/>
    <s v="-"/>
    <s v="ADB33505.1"/>
    <m/>
    <m/>
    <s v="transcriptional regulator, MarR family"/>
    <m/>
    <m/>
    <s v="Kfla_4475"/>
    <n v="504"/>
    <n v="167"/>
    <m/>
  </r>
  <r>
    <x v="0"/>
    <x v="0"/>
    <s v="GCA_000024345.1"/>
    <s v="Primary Assembly"/>
    <s v="chromosome"/>
    <m/>
    <s v="CP001736.1"/>
    <n v="4824057"/>
    <n v="4824992"/>
    <s v="+"/>
    <m/>
    <m/>
    <m/>
    <m/>
    <m/>
    <m/>
    <s v="Kfla_4476"/>
    <n v="936"/>
    <m/>
    <m/>
  </r>
  <r>
    <x v="1"/>
    <x v="1"/>
    <s v="GCA_000024345.1"/>
    <s v="Primary Assembly"/>
    <s v="chromosome"/>
    <m/>
    <s v="CP001736.1"/>
    <n v="4824057"/>
    <n v="4824992"/>
    <s v="+"/>
    <s v="ADB33506.1"/>
    <m/>
    <m/>
    <s v="Alcohol dehydrogenase GroES domain protein"/>
    <m/>
    <m/>
    <s v="Kfla_4476"/>
    <n v="936"/>
    <n v="311"/>
    <m/>
  </r>
  <r>
    <x v="0"/>
    <x v="0"/>
    <s v="GCA_000024345.1"/>
    <s v="Primary Assembly"/>
    <s v="chromosome"/>
    <m/>
    <s v="CP001736.1"/>
    <n v="4825224"/>
    <n v="4826375"/>
    <s v="+"/>
    <m/>
    <m/>
    <m/>
    <m/>
    <m/>
    <m/>
    <s v="Kfla_4477"/>
    <n v="1152"/>
    <m/>
    <m/>
  </r>
  <r>
    <x v="1"/>
    <x v="1"/>
    <s v="GCA_000024345.1"/>
    <s v="Primary Assembly"/>
    <s v="chromosome"/>
    <m/>
    <s v="CP001736.1"/>
    <n v="4825224"/>
    <n v="4826375"/>
    <s v="+"/>
    <s v="ADB33507.1"/>
    <m/>
    <m/>
    <s v="hypothetical protein"/>
    <m/>
    <m/>
    <s v="Kfla_4477"/>
    <n v="1152"/>
    <n v="383"/>
    <m/>
  </r>
  <r>
    <x v="0"/>
    <x v="0"/>
    <s v="GCA_000024345.1"/>
    <s v="Primary Assembly"/>
    <s v="chromosome"/>
    <m/>
    <s v="CP001736.1"/>
    <n v="4826522"/>
    <n v="4827457"/>
    <s v="+"/>
    <m/>
    <m/>
    <m/>
    <m/>
    <m/>
    <m/>
    <s v="Kfla_4478"/>
    <n v="936"/>
    <m/>
    <m/>
  </r>
  <r>
    <x v="1"/>
    <x v="1"/>
    <s v="GCA_000024345.1"/>
    <s v="Primary Assembly"/>
    <s v="chromosome"/>
    <m/>
    <s v="CP001736.1"/>
    <n v="4826522"/>
    <n v="4827457"/>
    <s v="+"/>
    <s v="ADB33508.1"/>
    <m/>
    <m/>
    <s v="hypothetical protein"/>
    <m/>
    <m/>
    <s v="Kfla_4478"/>
    <n v="936"/>
    <n v="311"/>
    <m/>
  </r>
  <r>
    <x v="0"/>
    <x v="0"/>
    <s v="GCA_000024345.1"/>
    <s v="Primary Assembly"/>
    <s v="chromosome"/>
    <m/>
    <s v="CP001736.1"/>
    <n v="4827526"/>
    <n v="4827903"/>
    <s v="-"/>
    <m/>
    <m/>
    <m/>
    <m/>
    <m/>
    <m/>
    <s v="Kfla_4479"/>
    <n v="378"/>
    <m/>
    <m/>
  </r>
  <r>
    <x v="1"/>
    <x v="1"/>
    <s v="GCA_000024345.1"/>
    <s v="Primary Assembly"/>
    <s v="chromosome"/>
    <m/>
    <s v="CP001736.1"/>
    <n v="4827526"/>
    <n v="4827903"/>
    <s v="-"/>
    <s v="ADB33509.1"/>
    <m/>
    <m/>
    <s v="hypothetical protein"/>
    <m/>
    <m/>
    <s v="Kfla_4479"/>
    <n v="378"/>
    <n v="125"/>
    <m/>
  </r>
  <r>
    <x v="0"/>
    <x v="0"/>
    <s v="GCA_000024345.1"/>
    <s v="Primary Assembly"/>
    <s v="chromosome"/>
    <m/>
    <s v="CP001736.1"/>
    <n v="4828048"/>
    <n v="4828695"/>
    <s v="-"/>
    <m/>
    <m/>
    <m/>
    <m/>
    <m/>
    <m/>
    <s v="Kfla_4480"/>
    <n v="648"/>
    <m/>
    <m/>
  </r>
  <r>
    <x v="1"/>
    <x v="1"/>
    <s v="GCA_000024345.1"/>
    <s v="Primary Assembly"/>
    <s v="chromosome"/>
    <m/>
    <s v="CP001736.1"/>
    <n v="4828048"/>
    <n v="4828695"/>
    <s v="-"/>
    <s v="ADB33510.1"/>
    <m/>
    <m/>
    <s v="two component transcriptional regulator, LuxR family"/>
    <m/>
    <m/>
    <s v="Kfla_4480"/>
    <n v="648"/>
    <n v="215"/>
    <m/>
  </r>
  <r>
    <x v="0"/>
    <x v="0"/>
    <s v="GCA_000024345.1"/>
    <s v="Primary Assembly"/>
    <s v="chromosome"/>
    <m/>
    <s v="CP001736.1"/>
    <n v="4828692"/>
    <n v="4829891"/>
    <s v="-"/>
    <m/>
    <m/>
    <m/>
    <m/>
    <m/>
    <m/>
    <s v="Kfla_4481"/>
    <n v="1200"/>
    <m/>
    <m/>
  </r>
  <r>
    <x v="1"/>
    <x v="1"/>
    <s v="GCA_000024345.1"/>
    <s v="Primary Assembly"/>
    <s v="chromosome"/>
    <m/>
    <s v="CP001736.1"/>
    <n v="4828692"/>
    <n v="4829891"/>
    <s v="-"/>
    <s v="ADB33511.1"/>
    <m/>
    <m/>
    <s v="histidine kinase"/>
    <m/>
    <m/>
    <s v="Kfla_4481"/>
    <n v="1200"/>
    <n v="399"/>
    <m/>
  </r>
  <r>
    <x v="0"/>
    <x v="0"/>
    <s v="GCA_000024345.1"/>
    <s v="Primary Assembly"/>
    <s v="chromosome"/>
    <m/>
    <s v="CP001736.1"/>
    <n v="4829942"/>
    <n v="4831450"/>
    <s v="-"/>
    <m/>
    <m/>
    <m/>
    <m/>
    <m/>
    <m/>
    <s v="Kfla_4482"/>
    <n v="1509"/>
    <m/>
    <m/>
  </r>
  <r>
    <x v="1"/>
    <x v="1"/>
    <s v="GCA_000024345.1"/>
    <s v="Primary Assembly"/>
    <s v="chromosome"/>
    <m/>
    <s v="CP001736.1"/>
    <n v="4829942"/>
    <n v="4831450"/>
    <s v="-"/>
    <s v="ADB33512.1"/>
    <m/>
    <m/>
    <s v="TAP domain protein"/>
    <m/>
    <m/>
    <s v="Kfla_4482"/>
    <n v="1509"/>
    <n v="502"/>
    <m/>
  </r>
  <r>
    <x v="0"/>
    <x v="0"/>
    <s v="GCA_000024345.1"/>
    <s v="Primary Assembly"/>
    <s v="chromosome"/>
    <m/>
    <s v="CP001736.1"/>
    <n v="4831592"/>
    <n v="4832629"/>
    <s v="-"/>
    <m/>
    <m/>
    <m/>
    <m/>
    <m/>
    <m/>
    <s v="Kfla_4483"/>
    <n v="1038"/>
    <m/>
    <m/>
  </r>
  <r>
    <x v="1"/>
    <x v="1"/>
    <s v="GCA_000024345.1"/>
    <s v="Primary Assembly"/>
    <s v="chromosome"/>
    <m/>
    <s v="CP001736.1"/>
    <n v="4831592"/>
    <n v="4832629"/>
    <s v="-"/>
    <s v="ADB33513.1"/>
    <m/>
    <m/>
    <s v="Radical SAM domain protein"/>
    <m/>
    <m/>
    <s v="Kfla_4483"/>
    <n v="1038"/>
    <n v="345"/>
    <m/>
  </r>
  <r>
    <x v="0"/>
    <x v="0"/>
    <s v="GCA_000024345.1"/>
    <s v="Primary Assembly"/>
    <s v="chromosome"/>
    <m/>
    <s v="CP001736.1"/>
    <n v="4832785"/>
    <n v="4833567"/>
    <s v="-"/>
    <m/>
    <m/>
    <m/>
    <m/>
    <m/>
    <m/>
    <s v="Kfla_4484"/>
    <n v="783"/>
    <m/>
    <m/>
  </r>
  <r>
    <x v="1"/>
    <x v="1"/>
    <s v="GCA_000024345.1"/>
    <s v="Primary Assembly"/>
    <s v="chromosome"/>
    <m/>
    <s v="CP001736.1"/>
    <n v="4832785"/>
    <n v="4833567"/>
    <s v="-"/>
    <s v="ADB33514.1"/>
    <m/>
    <m/>
    <s v="ABC transporter related protein"/>
    <m/>
    <m/>
    <s v="Kfla_4484"/>
    <n v="783"/>
    <n v="260"/>
    <m/>
  </r>
  <r>
    <x v="0"/>
    <x v="0"/>
    <s v="GCA_000024345.1"/>
    <s v="Primary Assembly"/>
    <s v="chromosome"/>
    <m/>
    <s v="CP001736.1"/>
    <n v="4833564"/>
    <n v="4834664"/>
    <s v="-"/>
    <m/>
    <m/>
    <m/>
    <m/>
    <m/>
    <m/>
    <s v="Kfla_4485"/>
    <n v="1101"/>
    <m/>
    <m/>
  </r>
  <r>
    <x v="1"/>
    <x v="1"/>
    <s v="GCA_000024345.1"/>
    <s v="Primary Assembly"/>
    <s v="chromosome"/>
    <m/>
    <s v="CP001736.1"/>
    <n v="4833564"/>
    <n v="4834664"/>
    <s v="-"/>
    <s v="ADB33515.1"/>
    <m/>
    <m/>
    <s v="transport system permease protein"/>
    <m/>
    <m/>
    <s v="Kfla_4485"/>
    <n v="1101"/>
    <n v="366"/>
    <m/>
  </r>
  <r>
    <x v="0"/>
    <x v="0"/>
    <s v="GCA_000024345.1"/>
    <s v="Primary Assembly"/>
    <s v="chromosome"/>
    <m/>
    <s v="CP001736.1"/>
    <n v="4834661"/>
    <n v="4835455"/>
    <s v="-"/>
    <m/>
    <m/>
    <m/>
    <m/>
    <m/>
    <m/>
    <s v="Kfla_4486"/>
    <n v="795"/>
    <m/>
    <m/>
  </r>
  <r>
    <x v="1"/>
    <x v="1"/>
    <s v="GCA_000024345.1"/>
    <s v="Primary Assembly"/>
    <s v="chromosome"/>
    <m/>
    <s v="CP001736.1"/>
    <n v="4834661"/>
    <n v="4835455"/>
    <s v="-"/>
    <s v="ADB33516.1"/>
    <m/>
    <m/>
    <s v="Methyltransferase type 12"/>
    <m/>
    <m/>
    <s v="Kfla_4486"/>
    <n v="795"/>
    <n v="264"/>
    <m/>
  </r>
  <r>
    <x v="0"/>
    <x v="0"/>
    <s v="GCA_000024345.1"/>
    <s v="Primary Assembly"/>
    <s v="chromosome"/>
    <m/>
    <s v="CP001736.1"/>
    <n v="4835452"/>
    <n v="4836480"/>
    <s v="-"/>
    <m/>
    <m/>
    <m/>
    <m/>
    <m/>
    <m/>
    <s v="Kfla_4487"/>
    <n v="1029"/>
    <m/>
    <m/>
  </r>
  <r>
    <x v="1"/>
    <x v="1"/>
    <s v="GCA_000024345.1"/>
    <s v="Primary Assembly"/>
    <s v="chromosome"/>
    <m/>
    <s v="CP001736.1"/>
    <n v="4835452"/>
    <n v="4836480"/>
    <s v="-"/>
    <s v="ADB33517.1"/>
    <m/>
    <m/>
    <s v="periplasmic binding protein"/>
    <m/>
    <m/>
    <s v="Kfla_4487"/>
    <n v="1029"/>
    <n v="342"/>
    <m/>
  </r>
  <r>
    <x v="0"/>
    <x v="0"/>
    <s v="GCA_000024345.1"/>
    <s v="Primary Assembly"/>
    <s v="chromosome"/>
    <m/>
    <s v="CP001736.1"/>
    <n v="4836635"/>
    <n v="4837036"/>
    <s v="+"/>
    <m/>
    <m/>
    <m/>
    <m/>
    <m/>
    <m/>
    <s v="Kfla_4488"/>
    <n v="402"/>
    <m/>
    <m/>
  </r>
  <r>
    <x v="1"/>
    <x v="1"/>
    <s v="GCA_000024345.1"/>
    <s v="Primary Assembly"/>
    <s v="chromosome"/>
    <m/>
    <s v="CP001736.1"/>
    <n v="4836635"/>
    <n v="4837036"/>
    <s v="+"/>
    <s v="ADB33518.1"/>
    <m/>
    <m/>
    <s v="hypothetical protein"/>
    <m/>
    <m/>
    <s v="Kfla_4488"/>
    <n v="402"/>
    <n v="133"/>
    <m/>
  </r>
  <r>
    <x v="0"/>
    <x v="0"/>
    <s v="GCA_000024345.1"/>
    <s v="Primary Assembly"/>
    <s v="chromosome"/>
    <m/>
    <s v="CP001736.1"/>
    <n v="4837382"/>
    <n v="4838095"/>
    <s v="+"/>
    <m/>
    <m/>
    <m/>
    <m/>
    <m/>
    <m/>
    <s v="Kfla_4489"/>
    <n v="714"/>
    <m/>
    <m/>
  </r>
  <r>
    <x v="1"/>
    <x v="1"/>
    <s v="GCA_000024345.1"/>
    <s v="Primary Assembly"/>
    <s v="chromosome"/>
    <m/>
    <s v="CP001736.1"/>
    <n v="4837382"/>
    <n v="4838095"/>
    <s v="+"/>
    <s v="ADB33519.1"/>
    <m/>
    <m/>
    <s v="hypothetical protein"/>
    <m/>
    <m/>
    <s v="Kfla_4489"/>
    <n v="714"/>
    <n v="237"/>
    <m/>
  </r>
  <r>
    <x v="0"/>
    <x v="0"/>
    <s v="GCA_000024345.1"/>
    <s v="Primary Assembly"/>
    <s v="chromosome"/>
    <m/>
    <s v="CP001736.1"/>
    <n v="4838251"/>
    <n v="4839150"/>
    <s v="+"/>
    <m/>
    <m/>
    <m/>
    <m/>
    <m/>
    <m/>
    <s v="Kfla_4490"/>
    <n v="900"/>
    <m/>
    <m/>
  </r>
  <r>
    <x v="1"/>
    <x v="1"/>
    <s v="GCA_000024345.1"/>
    <s v="Primary Assembly"/>
    <s v="chromosome"/>
    <m/>
    <s v="CP001736.1"/>
    <n v="4838251"/>
    <n v="4839150"/>
    <s v="+"/>
    <s v="ADB33520.1"/>
    <m/>
    <m/>
    <s v="ABC transporter related protein"/>
    <m/>
    <m/>
    <s v="Kfla_4490"/>
    <n v="900"/>
    <n v="299"/>
    <m/>
  </r>
  <r>
    <x v="0"/>
    <x v="0"/>
    <s v="GCA_000024345.1"/>
    <s v="Primary Assembly"/>
    <s v="chromosome"/>
    <m/>
    <s v="CP001736.1"/>
    <n v="4839147"/>
    <n v="4840172"/>
    <s v="+"/>
    <m/>
    <m/>
    <m/>
    <m/>
    <m/>
    <m/>
    <s v="Kfla_4491"/>
    <n v="1026"/>
    <m/>
    <m/>
  </r>
  <r>
    <x v="1"/>
    <x v="1"/>
    <s v="GCA_000024345.1"/>
    <s v="Primary Assembly"/>
    <s v="chromosome"/>
    <m/>
    <s v="CP001736.1"/>
    <n v="4839147"/>
    <n v="4840172"/>
    <s v="+"/>
    <s v="ADB33521.1"/>
    <m/>
    <m/>
    <s v="hypothetical protein"/>
    <m/>
    <m/>
    <s v="Kfla_4491"/>
    <n v="1026"/>
    <n v="341"/>
    <m/>
  </r>
  <r>
    <x v="0"/>
    <x v="0"/>
    <s v="GCA_000024345.1"/>
    <s v="Primary Assembly"/>
    <s v="chromosome"/>
    <m/>
    <s v="CP001736.1"/>
    <n v="4840129"/>
    <n v="4840815"/>
    <s v="-"/>
    <m/>
    <m/>
    <m/>
    <m/>
    <m/>
    <m/>
    <s v="Kfla_4492"/>
    <n v="687"/>
    <m/>
    <m/>
  </r>
  <r>
    <x v="1"/>
    <x v="1"/>
    <s v="GCA_000024345.1"/>
    <s v="Primary Assembly"/>
    <s v="chromosome"/>
    <m/>
    <s v="CP001736.1"/>
    <n v="4840129"/>
    <n v="4840815"/>
    <s v="-"/>
    <s v="ADB33522.1"/>
    <m/>
    <m/>
    <s v="two component transcriptional regulator, LuxR family"/>
    <m/>
    <m/>
    <s v="Kfla_4492"/>
    <n v="687"/>
    <n v="228"/>
    <m/>
  </r>
  <r>
    <x v="0"/>
    <x v="0"/>
    <s v="GCA_000024345.1"/>
    <s v="Primary Assembly"/>
    <s v="chromosome"/>
    <m/>
    <s v="CP001736.1"/>
    <n v="4840812"/>
    <n v="4841978"/>
    <s v="-"/>
    <m/>
    <m/>
    <m/>
    <m/>
    <m/>
    <m/>
    <s v="Kfla_4493"/>
    <n v="1167"/>
    <m/>
    <m/>
  </r>
  <r>
    <x v="1"/>
    <x v="1"/>
    <s v="GCA_000024345.1"/>
    <s v="Primary Assembly"/>
    <s v="chromosome"/>
    <m/>
    <s v="CP001736.1"/>
    <n v="4840812"/>
    <n v="4841978"/>
    <s v="-"/>
    <s v="ADB33523.1"/>
    <m/>
    <m/>
    <s v="histidine kinase"/>
    <m/>
    <m/>
    <s v="Kfla_4493"/>
    <n v="1167"/>
    <n v="388"/>
    <m/>
  </r>
  <r>
    <x v="0"/>
    <x v="0"/>
    <s v="GCA_000024345.1"/>
    <s v="Primary Assembly"/>
    <s v="chromosome"/>
    <m/>
    <s v="CP001736.1"/>
    <n v="4841984"/>
    <n v="4842484"/>
    <s v="-"/>
    <m/>
    <m/>
    <m/>
    <m/>
    <m/>
    <m/>
    <s v="Kfla_4494"/>
    <n v="501"/>
    <m/>
    <m/>
  </r>
  <r>
    <x v="1"/>
    <x v="1"/>
    <s v="GCA_000024345.1"/>
    <s v="Primary Assembly"/>
    <s v="chromosome"/>
    <m/>
    <s v="CP001736.1"/>
    <n v="4841984"/>
    <n v="4842484"/>
    <s v="-"/>
    <s v="ADB33524.1"/>
    <m/>
    <m/>
    <s v="heavy metal efflux pump CzcA"/>
    <m/>
    <m/>
    <s v="Kfla_4494"/>
    <n v="501"/>
    <n v="166"/>
    <m/>
  </r>
  <r>
    <x v="0"/>
    <x v="4"/>
    <s v="GCA_000024345.1"/>
    <s v="Primary Assembly"/>
    <s v="chromosome"/>
    <m/>
    <s v="CP001736.1"/>
    <n v="4842653"/>
    <n v="4842814"/>
    <s v="-"/>
    <m/>
    <m/>
    <m/>
    <m/>
    <m/>
    <m/>
    <s v="Kfla_4495"/>
    <n v="162"/>
    <m/>
    <s v="pseudo"/>
  </r>
  <r>
    <x v="0"/>
    <x v="0"/>
    <s v="GCA_000024345.1"/>
    <s v="Primary Assembly"/>
    <s v="chromosome"/>
    <m/>
    <s v="CP001736.1"/>
    <n v="4843664"/>
    <n v="4843795"/>
    <s v="+"/>
    <m/>
    <m/>
    <m/>
    <m/>
    <m/>
    <m/>
    <s v="Kfla_4496"/>
    <n v="132"/>
    <m/>
    <m/>
  </r>
  <r>
    <x v="1"/>
    <x v="1"/>
    <s v="GCA_000024345.1"/>
    <s v="Primary Assembly"/>
    <s v="chromosome"/>
    <m/>
    <s v="CP001736.1"/>
    <n v="4843664"/>
    <n v="4843795"/>
    <s v="+"/>
    <s v="ADB33525.1"/>
    <m/>
    <m/>
    <s v="hypothetical protein"/>
    <m/>
    <m/>
    <s v="Kfla_4496"/>
    <n v="132"/>
    <n v="43"/>
    <m/>
  </r>
  <r>
    <x v="0"/>
    <x v="0"/>
    <s v="GCA_000024345.1"/>
    <s v="Primary Assembly"/>
    <s v="chromosome"/>
    <m/>
    <s v="CP001736.1"/>
    <n v="4844343"/>
    <n v="4845320"/>
    <s v="+"/>
    <m/>
    <m/>
    <m/>
    <m/>
    <m/>
    <m/>
    <s v="Kfla_4497"/>
    <n v="978"/>
    <m/>
    <m/>
  </r>
  <r>
    <x v="1"/>
    <x v="1"/>
    <s v="GCA_000024345.1"/>
    <s v="Primary Assembly"/>
    <s v="chromosome"/>
    <m/>
    <s v="CP001736.1"/>
    <n v="4844343"/>
    <n v="4845320"/>
    <s v="+"/>
    <s v="ADB33526.1"/>
    <m/>
    <m/>
    <s v="transcriptional regulator, AraC family"/>
    <m/>
    <m/>
    <s v="Kfla_4497"/>
    <n v="978"/>
    <n v="325"/>
    <m/>
  </r>
  <r>
    <x v="0"/>
    <x v="4"/>
    <s v="GCA_000024345.1"/>
    <s v="Primary Assembly"/>
    <s v="chromosome"/>
    <m/>
    <s v="CP001736.1"/>
    <n v="4845807"/>
    <n v="4846031"/>
    <s v="+"/>
    <m/>
    <m/>
    <m/>
    <m/>
    <m/>
    <m/>
    <s v="Kfla_4498"/>
    <n v="225"/>
    <m/>
    <s v="pseudo"/>
  </r>
  <r>
    <x v="0"/>
    <x v="0"/>
    <s v="GCA_000024345.1"/>
    <s v="Primary Assembly"/>
    <s v="chromosome"/>
    <m/>
    <s v="CP001736.1"/>
    <n v="4846028"/>
    <n v="4848775"/>
    <s v="-"/>
    <m/>
    <m/>
    <m/>
    <m/>
    <m/>
    <m/>
    <s v="Kfla_4499"/>
    <n v="2748"/>
    <m/>
    <m/>
  </r>
  <r>
    <x v="1"/>
    <x v="1"/>
    <s v="GCA_000024345.1"/>
    <s v="Primary Assembly"/>
    <s v="chromosome"/>
    <m/>
    <s v="CP001736.1"/>
    <n v="4846028"/>
    <n v="4848775"/>
    <s v="-"/>
    <s v="ADB33527.1"/>
    <m/>
    <m/>
    <s v="Glycoside hydrolase, family 20, catalytic core"/>
    <m/>
    <m/>
    <s v="Kfla_4499"/>
    <n v="2748"/>
    <n v="915"/>
    <m/>
  </r>
  <r>
    <x v="0"/>
    <x v="0"/>
    <s v="GCA_000024345.1"/>
    <s v="Primary Assembly"/>
    <s v="chromosome"/>
    <m/>
    <s v="CP001736.1"/>
    <n v="4849379"/>
    <n v="4850797"/>
    <s v="-"/>
    <m/>
    <m/>
    <m/>
    <m/>
    <m/>
    <m/>
    <s v="Kfla_4500"/>
    <n v="1419"/>
    <m/>
    <m/>
  </r>
  <r>
    <x v="1"/>
    <x v="1"/>
    <s v="GCA_000024345.1"/>
    <s v="Primary Assembly"/>
    <s v="chromosome"/>
    <m/>
    <s v="CP001736.1"/>
    <n v="4849379"/>
    <n v="4850797"/>
    <s v="-"/>
    <s v="ADB33528.1"/>
    <m/>
    <m/>
    <s v="major facilitator superfamily MFS_1"/>
    <m/>
    <m/>
    <s v="Kfla_4500"/>
    <n v="1419"/>
    <n v="472"/>
    <m/>
  </r>
  <r>
    <x v="0"/>
    <x v="0"/>
    <s v="GCA_000024345.1"/>
    <s v="Primary Assembly"/>
    <s v="chromosome"/>
    <m/>
    <s v="CP001736.1"/>
    <n v="4850986"/>
    <n v="4852221"/>
    <s v="-"/>
    <m/>
    <m/>
    <m/>
    <m/>
    <m/>
    <m/>
    <s v="Kfla_4501"/>
    <n v="1236"/>
    <m/>
    <m/>
  </r>
  <r>
    <x v="1"/>
    <x v="1"/>
    <s v="GCA_000024345.1"/>
    <s v="Primary Assembly"/>
    <s v="chromosome"/>
    <m/>
    <s v="CP001736.1"/>
    <n v="4850986"/>
    <n v="4852221"/>
    <s v="-"/>
    <s v="ADB33529.1"/>
    <m/>
    <m/>
    <s v="putative RNA polymerase, sigma-24 subunit, ECF subfamily"/>
    <m/>
    <m/>
    <s v="Kfla_4501"/>
    <n v="1236"/>
    <n v="411"/>
    <m/>
  </r>
  <r>
    <x v="0"/>
    <x v="0"/>
    <s v="GCA_000024345.1"/>
    <s v="Primary Assembly"/>
    <s v="chromosome"/>
    <m/>
    <s v="CP001736.1"/>
    <n v="4852218"/>
    <n v="4852541"/>
    <s v="-"/>
    <m/>
    <m/>
    <m/>
    <m/>
    <m/>
    <m/>
    <s v="Kfla_4502"/>
    <n v="324"/>
    <m/>
    <m/>
  </r>
  <r>
    <x v="1"/>
    <x v="1"/>
    <s v="GCA_000024345.1"/>
    <s v="Primary Assembly"/>
    <s v="chromosome"/>
    <m/>
    <s v="CP001736.1"/>
    <n v="4852218"/>
    <n v="4852541"/>
    <s v="-"/>
    <s v="ADB33530.1"/>
    <m/>
    <m/>
    <s v="YCII-related protein"/>
    <m/>
    <m/>
    <s v="Kfla_4502"/>
    <n v="324"/>
    <n v="107"/>
    <m/>
  </r>
  <r>
    <x v="0"/>
    <x v="4"/>
    <s v="GCA_000024345.1"/>
    <s v="Primary Assembly"/>
    <s v="chromosome"/>
    <m/>
    <s v="CP001736.1"/>
    <n v="4852594"/>
    <n v="4853195"/>
    <s v="-"/>
    <m/>
    <m/>
    <m/>
    <m/>
    <m/>
    <m/>
    <s v="Kfla_4503"/>
    <n v="602"/>
    <m/>
    <s v="pseudo"/>
  </r>
  <r>
    <x v="0"/>
    <x v="0"/>
    <s v="GCA_000024345.1"/>
    <s v="Primary Assembly"/>
    <s v="chromosome"/>
    <m/>
    <s v="CP001736.1"/>
    <n v="4853670"/>
    <n v="4854095"/>
    <s v="+"/>
    <m/>
    <m/>
    <m/>
    <m/>
    <m/>
    <m/>
    <s v="Kfla_4504"/>
    <n v="426"/>
    <m/>
    <m/>
  </r>
  <r>
    <x v="1"/>
    <x v="1"/>
    <s v="GCA_000024345.1"/>
    <s v="Primary Assembly"/>
    <s v="chromosome"/>
    <m/>
    <s v="CP001736.1"/>
    <n v="4853670"/>
    <n v="4854095"/>
    <s v="+"/>
    <s v="ADB33531.1"/>
    <m/>
    <m/>
    <s v="hypothetical protein"/>
    <m/>
    <m/>
    <s v="Kfla_4504"/>
    <n v="426"/>
    <n v="141"/>
    <m/>
  </r>
  <r>
    <x v="0"/>
    <x v="0"/>
    <s v="GCA_000024345.1"/>
    <s v="Primary Assembly"/>
    <s v="chromosome"/>
    <m/>
    <s v="CP001736.1"/>
    <n v="4854144"/>
    <n v="4854551"/>
    <s v="+"/>
    <m/>
    <m/>
    <m/>
    <m/>
    <m/>
    <m/>
    <s v="Kfla_4505"/>
    <n v="408"/>
    <m/>
    <m/>
  </r>
  <r>
    <x v="1"/>
    <x v="1"/>
    <s v="GCA_000024345.1"/>
    <s v="Primary Assembly"/>
    <s v="chromosome"/>
    <m/>
    <s v="CP001736.1"/>
    <n v="4854144"/>
    <n v="4854551"/>
    <s v="+"/>
    <s v="ADB33532.1"/>
    <m/>
    <m/>
    <s v="conserved hypothetical protein"/>
    <m/>
    <m/>
    <s v="Kfla_4505"/>
    <n v="408"/>
    <n v="135"/>
    <m/>
  </r>
  <r>
    <x v="0"/>
    <x v="0"/>
    <s v="GCA_000024345.1"/>
    <s v="Primary Assembly"/>
    <s v="chromosome"/>
    <m/>
    <s v="CP001736.1"/>
    <n v="4854767"/>
    <n v="4857496"/>
    <s v="+"/>
    <m/>
    <m/>
    <m/>
    <m/>
    <m/>
    <m/>
    <s v="Kfla_4506"/>
    <n v="2730"/>
    <m/>
    <m/>
  </r>
  <r>
    <x v="1"/>
    <x v="1"/>
    <s v="GCA_000024345.1"/>
    <s v="Primary Assembly"/>
    <s v="chromosome"/>
    <m/>
    <s v="CP001736.1"/>
    <n v="4854767"/>
    <n v="4857496"/>
    <s v="+"/>
    <s v="ADB33533.1"/>
    <m/>
    <m/>
    <s v="glycoside hydrolase family 2 sugar binding protein"/>
    <m/>
    <m/>
    <s v="Kfla_4506"/>
    <n v="2730"/>
    <n v="909"/>
    <m/>
  </r>
  <r>
    <x v="0"/>
    <x v="0"/>
    <s v="GCA_000024345.1"/>
    <s v="Primary Assembly"/>
    <s v="chromosome"/>
    <m/>
    <s v="CP001736.1"/>
    <n v="4857506"/>
    <n v="4858159"/>
    <s v="-"/>
    <m/>
    <m/>
    <m/>
    <m/>
    <m/>
    <m/>
    <s v="Kfla_4507"/>
    <n v="654"/>
    <m/>
    <m/>
  </r>
  <r>
    <x v="1"/>
    <x v="1"/>
    <s v="GCA_000024345.1"/>
    <s v="Primary Assembly"/>
    <s v="chromosome"/>
    <m/>
    <s v="CP001736.1"/>
    <n v="4857506"/>
    <n v="4858159"/>
    <s v="-"/>
    <s v="ADB33534.1"/>
    <m/>
    <m/>
    <s v="transcriptional regulator, GntR family"/>
    <m/>
    <m/>
    <s v="Kfla_4507"/>
    <n v="654"/>
    <n v="217"/>
    <m/>
  </r>
  <r>
    <x v="0"/>
    <x v="0"/>
    <s v="GCA_000024345.1"/>
    <s v="Primary Assembly"/>
    <s v="chromosome"/>
    <m/>
    <s v="CP001736.1"/>
    <n v="4858344"/>
    <n v="4859489"/>
    <s v="+"/>
    <m/>
    <m/>
    <m/>
    <m/>
    <m/>
    <m/>
    <s v="Kfla_4508"/>
    <n v="1146"/>
    <m/>
    <m/>
  </r>
  <r>
    <x v="1"/>
    <x v="1"/>
    <s v="GCA_000024345.1"/>
    <s v="Primary Assembly"/>
    <s v="chromosome"/>
    <m/>
    <s v="CP001736.1"/>
    <n v="4858344"/>
    <n v="4859489"/>
    <s v="+"/>
    <s v="ADB33535.1"/>
    <m/>
    <m/>
    <s v="Mandelate racemase/muconate lactonizing protein"/>
    <m/>
    <m/>
    <s v="Kfla_4508"/>
    <n v="1146"/>
    <n v="381"/>
    <m/>
  </r>
  <r>
    <x v="0"/>
    <x v="0"/>
    <s v="GCA_000024345.1"/>
    <s v="Primary Assembly"/>
    <s v="chromosome"/>
    <m/>
    <s v="CP001736.1"/>
    <n v="4859512"/>
    <n v="4860882"/>
    <s v="+"/>
    <m/>
    <m/>
    <m/>
    <m/>
    <m/>
    <m/>
    <s v="Kfla_4509"/>
    <n v="1371"/>
    <m/>
    <m/>
  </r>
  <r>
    <x v="1"/>
    <x v="1"/>
    <s v="GCA_000024345.1"/>
    <s v="Primary Assembly"/>
    <s v="chromosome"/>
    <m/>
    <s v="CP001736.1"/>
    <n v="4859512"/>
    <n v="4860882"/>
    <s v="+"/>
    <s v="ADB33536.1"/>
    <m/>
    <m/>
    <s v="extracellular solute-binding protein family 1"/>
    <m/>
    <m/>
    <s v="Kfla_4509"/>
    <n v="1371"/>
    <n v="456"/>
    <m/>
  </r>
  <r>
    <x v="0"/>
    <x v="0"/>
    <s v="GCA_000024345.1"/>
    <s v="Primary Assembly"/>
    <s v="chromosome"/>
    <m/>
    <s v="CP001736.1"/>
    <n v="4860879"/>
    <n v="4861766"/>
    <s v="+"/>
    <m/>
    <m/>
    <m/>
    <m/>
    <m/>
    <m/>
    <s v="Kfla_4510"/>
    <n v="888"/>
    <m/>
    <m/>
  </r>
  <r>
    <x v="1"/>
    <x v="1"/>
    <s v="GCA_000024345.1"/>
    <s v="Primary Assembly"/>
    <s v="chromosome"/>
    <m/>
    <s v="CP001736.1"/>
    <n v="4860879"/>
    <n v="4861766"/>
    <s v="+"/>
    <s v="ADB33537.1"/>
    <m/>
    <m/>
    <s v="binding-protein-dependent transport systems inner membrane component"/>
    <m/>
    <m/>
    <s v="Kfla_4510"/>
    <n v="888"/>
    <n v="295"/>
    <m/>
  </r>
  <r>
    <x v="0"/>
    <x v="0"/>
    <s v="GCA_000024345.1"/>
    <s v="Primary Assembly"/>
    <s v="chromosome"/>
    <m/>
    <s v="CP001736.1"/>
    <n v="4861759"/>
    <n v="4862586"/>
    <s v="+"/>
    <m/>
    <m/>
    <m/>
    <m/>
    <m/>
    <m/>
    <s v="Kfla_4511"/>
    <n v="828"/>
    <m/>
    <m/>
  </r>
  <r>
    <x v="1"/>
    <x v="1"/>
    <s v="GCA_000024345.1"/>
    <s v="Primary Assembly"/>
    <s v="chromosome"/>
    <m/>
    <s v="CP001736.1"/>
    <n v="4861759"/>
    <n v="4862586"/>
    <s v="+"/>
    <s v="ADB33538.1"/>
    <m/>
    <m/>
    <s v="binding-protein-dependent transport systems inner membrane component"/>
    <m/>
    <m/>
    <s v="Kfla_4511"/>
    <n v="828"/>
    <n v="275"/>
    <m/>
  </r>
  <r>
    <x v="0"/>
    <x v="0"/>
    <s v="GCA_000024345.1"/>
    <s v="Primary Assembly"/>
    <s v="chromosome"/>
    <m/>
    <s v="CP001736.1"/>
    <n v="4862612"/>
    <n v="4863379"/>
    <s v="+"/>
    <m/>
    <m/>
    <m/>
    <m/>
    <m/>
    <m/>
    <s v="Kfla_4512"/>
    <n v="768"/>
    <m/>
    <m/>
  </r>
  <r>
    <x v="1"/>
    <x v="1"/>
    <s v="GCA_000024345.1"/>
    <s v="Primary Assembly"/>
    <s v="chromosome"/>
    <m/>
    <s v="CP001736.1"/>
    <n v="4862612"/>
    <n v="4863379"/>
    <s v="+"/>
    <s v="ADB33539.1"/>
    <m/>
    <m/>
    <s v="short-chain dehydrogenase/reductase SDR"/>
    <m/>
    <m/>
    <s v="Kfla_4512"/>
    <n v="768"/>
    <n v="255"/>
    <m/>
  </r>
  <r>
    <x v="0"/>
    <x v="0"/>
    <s v="GCA_000024345.1"/>
    <s v="Primary Assembly"/>
    <s v="chromosome"/>
    <m/>
    <s v="CP001736.1"/>
    <n v="4863381"/>
    <n v="4864103"/>
    <s v="+"/>
    <m/>
    <m/>
    <m/>
    <m/>
    <m/>
    <m/>
    <s v="Kfla_4513"/>
    <n v="723"/>
    <m/>
    <m/>
  </r>
  <r>
    <x v="1"/>
    <x v="1"/>
    <s v="GCA_000024345.1"/>
    <s v="Primary Assembly"/>
    <s v="chromosome"/>
    <m/>
    <s v="CP001736.1"/>
    <n v="4863381"/>
    <n v="4864103"/>
    <s v="+"/>
    <s v="ADB33540.1"/>
    <m/>
    <m/>
    <s v="LmbE family protein"/>
    <m/>
    <m/>
    <s v="Kfla_4513"/>
    <n v="723"/>
    <n v="240"/>
    <m/>
  </r>
  <r>
    <x v="0"/>
    <x v="0"/>
    <s v="GCA_000024345.1"/>
    <s v="Primary Assembly"/>
    <s v="chromosome"/>
    <m/>
    <s v="CP001736.1"/>
    <n v="4864165"/>
    <n v="4865115"/>
    <s v="-"/>
    <m/>
    <m/>
    <m/>
    <m/>
    <m/>
    <m/>
    <s v="Kfla_4514"/>
    <n v="951"/>
    <m/>
    <m/>
  </r>
  <r>
    <x v="1"/>
    <x v="1"/>
    <s v="GCA_000024345.1"/>
    <s v="Primary Assembly"/>
    <s v="chromosome"/>
    <m/>
    <s v="CP001736.1"/>
    <n v="4864165"/>
    <n v="4865115"/>
    <s v="-"/>
    <s v="ADB33541.1"/>
    <m/>
    <m/>
    <s v="dihydrodipicolinate synthetase"/>
    <m/>
    <m/>
    <s v="Kfla_4514"/>
    <n v="951"/>
    <n v="316"/>
    <m/>
  </r>
  <r>
    <x v="0"/>
    <x v="0"/>
    <s v="GCA_000024345.1"/>
    <s v="Primary Assembly"/>
    <s v="chromosome"/>
    <m/>
    <s v="CP001736.1"/>
    <n v="4865153"/>
    <n v="4866028"/>
    <s v="-"/>
    <m/>
    <m/>
    <m/>
    <m/>
    <m/>
    <m/>
    <s v="Kfla_4515"/>
    <n v="876"/>
    <m/>
    <m/>
  </r>
  <r>
    <x v="1"/>
    <x v="1"/>
    <s v="GCA_000024345.1"/>
    <s v="Primary Assembly"/>
    <s v="chromosome"/>
    <m/>
    <s v="CP001736.1"/>
    <n v="4865153"/>
    <n v="4866028"/>
    <s v="-"/>
    <s v="ADB33542.1"/>
    <m/>
    <m/>
    <s v="amidohydrolase 2"/>
    <m/>
    <m/>
    <s v="Kfla_4515"/>
    <n v="876"/>
    <n v="291"/>
    <m/>
  </r>
  <r>
    <x v="0"/>
    <x v="0"/>
    <s v="GCA_000024345.1"/>
    <s v="Primary Assembly"/>
    <s v="chromosome"/>
    <m/>
    <s v="CP001736.1"/>
    <n v="4866143"/>
    <n v="4866922"/>
    <s v="-"/>
    <m/>
    <m/>
    <m/>
    <m/>
    <m/>
    <m/>
    <s v="Kfla_4516"/>
    <n v="780"/>
    <m/>
    <m/>
  </r>
  <r>
    <x v="1"/>
    <x v="1"/>
    <s v="GCA_000024345.1"/>
    <s v="Primary Assembly"/>
    <s v="chromosome"/>
    <m/>
    <s v="CP001736.1"/>
    <n v="4866143"/>
    <n v="4866922"/>
    <s v="-"/>
    <s v="ADB33543.1"/>
    <m/>
    <m/>
    <s v="transcriptional regulator, IclR family"/>
    <m/>
    <m/>
    <s v="Kfla_4516"/>
    <n v="780"/>
    <n v="259"/>
    <m/>
  </r>
  <r>
    <x v="0"/>
    <x v="0"/>
    <s v="GCA_000024345.1"/>
    <s v="Primary Assembly"/>
    <s v="chromosome"/>
    <m/>
    <s v="CP001736.1"/>
    <n v="4867019"/>
    <n v="4867747"/>
    <s v="-"/>
    <m/>
    <m/>
    <m/>
    <m/>
    <m/>
    <m/>
    <s v="Kfla_4517"/>
    <n v="729"/>
    <m/>
    <m/>
  </r>
  <r>
    <x v="1"/>
    <x v="1"/>
    <s v="GCA_000024345.1"/>
    <s v="Primary Assembly"/>
    <s v="chromosome"/>
    <m/>
    <s v="CP001736.1"/>
    <n v="4867019"/>
    <n v="4867747"/>
    <s v="-"/>
    <s v="ADB33544.1"/>
    <m/>
    <m/>
    <s v="short-chain dehydrogenase/reductase SDR"/>
    <m/>
    <m/>
    <s v="Kfla_4517"/>
    <n v="729"/>
    <n v="242"/>
    <m/>
  </r>
  <r>
    <x v="0"/>
    <x v="0"/>
    <s v="GCA_000024345.1"/>
    <s v="Primary Assembly"/>
    <s v="chromosome"/>
    <m/>
    <s v="CP001736.1"/>
    <n v="4867825"/>
    <n v="4868250"/>
    <s v="+"/>
    <m/>
    <m/>
    <m/>
    <m/>
    <m/>
    <m/>
    <s v="Kfla_4518"/>
    <n v="426"/>
    <m/>
    <m/>
  </r>
  <r>
    <x v="1"/>
    <x v="1"/>
    <s v="GCA_000024345.1"/>
    <s v="Primary Assembly"/>
    <s v="chromosome"/>
    <m/>
    <s v="CP001736.1"/>
    <n v="4867825"/>
    <n v="4868250"/>
    <s v="+"/>
    <s v="ADB33545.1"/>
    <m/>
    <m/>
    <s v="transcriptional regulator, MarR family"/>
    <m/>
    <m/>
    <s v="Kfla_4518"/>
    <n v="426"/>
    <n v="141"/>
    <m/>
  </r>
  <r>
    <x v="0"/>
    <x v="0"/>
    <s v="GCA_000024345.1"/>
    <s v="Primary Assembly"/>
    <s v="chromosome"/>
    <m/>
    <s v="CP001736.1"/>
    <n v="4868511"/>
    <n v="4869497"/>
    <s v="+"/>
    <m/>
    <m/>
    <m/>
    <m/>
    <m/>
    <m/>
    <s v="Kfla_4519"/>
    <n v="987"/>
    <m/>
    <m/>
  </r>
  <r>
    <x v="1"/>
    <x v="1"/>
    <s v="GCA_000024345.1"/>
    <s v="Primary Assembly"/>
    <s v="chromosome"/>
    <m/>
    <s v="CP001736.1"/>
    <n v="4868511"/>
    <n v="4869497"/>
    <s v="+"/>
    <s v="ADB33546.1"/>
    <m/>
    <m/>
    <s v="transcriptional regulator, LacI family"/>
    <m/>
    <m/>
    <s v="Kfla_4519"/>
    <n v="987"/>
    <n v="328"/>
    <m/>
  </r>
  <r>
    <x v="0"/>
    <x v="0"/>
    <s v="GCA_000024345.1"/>
    <s v="Primary Assembly"/>
    <s v="chromosome"/>
    <m/>
    <s v="CP001736.1"/>
    <n v="4869514"/>
    <n v="4870560"/>
    <s v="+"/>
    <m/>
    <m/>
    <m/>
    <m/>
    <m/>
    <m/>
    <s v="Kfla_4520"/>
    <n v="1047"/>
    <m/>
    <m/>
  </r>
  <r>
    <x v="1"/>
    <x v="1"/>
    <s v="GCA_000024345.1"/>
    <s v="Primary Assembly"/>
    <s v="chromosome"/>
    <m/>
    <s v="CP001736.1"/>
    <n v="4869514"/>
    <n v="4870560"/>
    <s v="+"/>
    <s v="ADB33547.1"/>
    <m/>
    <m/>
    <s v="hypothetical protein"/>
    <m/>
    <m/>
    <s v="Kfla_4520"/>
    <n v="1047"/>
    <n v="348"/>
    <m/>
  </r>
  <r>
    <x v="0"/>
    <x v="0"/>
    <s v="GCA_000024345.1"/>
    <s v="Primary Assembly"/>
    <s v="chromosome"/>
    <m/>
    <s v="CP001736.1"/>
    <n v="4870585"/>
    <n v="4871433"/>
    <s v="+"/>
    <m/>
    <m/>
    <m/>
    <m/>
    <m/>
    <m/>
    <s v="Kfla_4521"/>
    <n v="849"/>
    <m/>
    <m/>
  </r>
  <r>
    <x v="1"/>
    <x v="1"/>
    <s v="GCA_000024345.1"/>
    <s v="Primary Assembly"/>
    <s v="chromosome"/>
    <m/>
    <s v="CP001736.1"/>
    <n v="4870585"/>
    <n v="4871433"/>
    <s v="+"/>
    <s v="ADB33548.1"/>
    <m/>
    <m/>
    <s v="Inosine/uridine-preferring nucleoside hydrolase"/>
    <m/>
    <m/>
    <s v="Kfla_4521"/>
    <n v="849"/>
    <n v="282"/>
    <m/>
  </r>
  <r>
    <x v="0"/>
    <x v="0"/>
    <s v="GCA_000024345.1"/>
    <s v="Primary Assembly"/>
    <s v="chromosome"/>
    <m/>
    <s v="CP001736.1"/>
    <n v="4871430"/>
    <n v="4872716"/>
    <s v="+"/>
    <m/>
    <m/>
    <m/>
    <m/>
    <m/>
    <m/>
    <s v="Kfla_4522"/>
    <n v="1287"/>
    <m/>
    <m/>
  </r>
  <r>
    <x v="1"/>
    <x v="1"/>
    <s v="GCA_000024345.1"/>
    <s v="Primary Assembly"/>
    <s v="chromosome"/>
    <m/>
    <s v="CP001736.1"/>
    <n v="4871430"/>
    <n v="4872716"/>
    <s v="+"/>
    <s v="ADB33549.1"/>
    <m/>
    <m/>
    <s v="extracellular solute-binding protein family 1"/>
    <m/>
    <m/>
    <s v="Kfla_4522"/>
    <n v="1287"/>
    <n v="428"/>
    <m/>
  </r>
  <r>
    <x v="0"/>
    <x v="0"/>
    <s v="GCA_000024345.1"/>
    <s v="Primary Assembly"/>
    <s v="chromosome"/>
    <m/>
    <s v="CP001736.1"/>
    <n v="4872720"/>
    <n v="4873643"/>
    <s v="+"/>
    <m/>
    <m/>
    <m/>
    <m/>
    <m/>
    <m/>
    <s v="Kfla_4523"/>
    <n v="924"/>
    <m/>
    <m/>
  </r>
  <r>
    <x v="1"/>
    <x v="1"/>
    <s v="GCA_000024345.1"/>
    <s v="Primary Assembly"/>
    <s v="chromosome"/>
    <m/>
    <s v="CP001736.1"/>
    <n v="4872720"/>
    <n v="4873643"/>
    <s v="+"/>
    <s v="ADB33550.1"/>
    <m/>
    <m/>
    <s v="binding-protein-dependent transport systems inner membrane component"/>
    <m/>
    <m/>
    <s v="Kfla_4523"/>
    <n v="924"/>
    <n v="307"/>
    <m/>
  </r>
  <r>
    <x v="0"/>
    <x v="0"/>
    <s v="GCA_000024345.1"/>
    <s v="Primary Assembly"/>
    <s v="chromosome"/>
    <m/>
    <s v="CP001736.1"/>
    <n v="4873643"/>
    <n v="4874479"/>
    <s v="+"/>
    <m/>
    <m/>
    <m/>
    <m/>
    <m/>
    <m/>
    <s v="Kfla_4524"/>
    <n v="837"/>
    <m/>
    <m/>
  </r>
  <r>
    <x v="1"/>
    <x v="1"/>
    <s v="GCA_000024345.1"/>
    <s v="Primary Assembly"/>
    <s v="chromosome"/>
    <m/>
    <s v="CP001736.1"/>
    <n v="4873643"/>
    <n v="4874479"/>
    <s v="+"/>
    <s v="ADB33551.1"/>
    <m/>
    <m/>
    <s v="binding-protein-dependent transport systems inner membrane component"/>
    <m/>
    <m/>
    <s v="Kfla_4524"/>
    <n v="837"/>
    <n v="278"/>
    <m/>
  </r>
  <r>
    <x v="0"/>
    <x v="0"/>
    <s v="GCA_000024345.1"/>
    <s v="Primary Assembly"/>
    <s v="chromosome"/>
    <m/>
    <s v="CP001736.1"/>
    <n v="4874482"/>
    <n v="4875561"/>
    <s v="+"/>
    <m/>
    <m/>
    <m/>
    <m/>
    <m/>
    <m/>
    <s v="Kfla_4525"/>
    <n v="1080"/>
    <m/>
    <m/>
  </r>
  <r>
    <x v="1"/>
    <x v="1"/>
    <s v="GCA_000024345.1"/>
    <s v="Primary Assembly"/>
    <s v="chromosome"/>
    <m/>
    <s v="CP001736.1"/>
    <n v="4874482"/>
    <n v="4875561"/>
    <s v="+"/>
    <s v="ADB33552.1"/>
    <m/>
    <m/>
    <s v="hypothetical protein"/>
    <m/>
    <m/>
    <s v="Kfla_4525"/>
    <n v="1080"/>
    <n v="359"/>
    <m/>
  </r>
  <r>
    <x v="0"/>
    <x v="0"/>
    <s v="GCA_000024345.1"/>
    <s v="Primary Assembly"/>
    <s v="chromosome"/>
    <m/>
    <s v="CP001736.1"/>
    <n v="4876429"/>
    <n v="4877994"/>
    <s v="-"/>
    <m/>
    <m/>
    <m/>
    <m/>
    <m/>
    <m/>
    <s v="Kfla_4526"/>
    <n v="1566"/>
    <m/>
    <m/>
  </r>
  <r>
    <x v="1"/>
    <x v="1"/>
    <s v="GCA_000024345.1"/>
    <s v="Primary Assembly"/>
    <s v="chromosome"/>
    <m/>
    <s v="CP001736.1"/>
    <n v="4876429"/>
    <n v="4877994"/>
    <s v="-"/>
    <s v="ADB33553.1"/>
    <m/>
    <m/>
    <s v="TAP domain protein"/>
    <m/>
    <m/>
    <s v="Kfla_4526"/>
    <n v="1566"/>
    <n v="521"/>
    <m/>
  </r>
  <r>
    <x v="0"/>
    <x v="0"/>
    <s v="GCA_000024345.1"/>
    <s v="Primary Assembly"/>
    <s v="chromosome"/>
    <m/>
    <s v="CP001736.1"/>
    <n v="4878300"/>
    <n v="4878656"/>
    <s v="-"/>
    <m/>
    <m/>
    <m/>
    <m/>
    <m/>
    <m/>
    <s v="Kfla_4527"/>
    <n v="357"/>
    <m/>
    <m/>
  </r>
  <r>
    <x v="1"/>
    <x v="1"/>
    <s v="GCA_000024345.1"/>
    <s v="Primary Assembly"/>
    <s v="chromosome"/>
    <m/>
    <s v="CP001736.1"/>
    <n v="4878300"/>
    <n v="4878656"/>
    <s v="-"/>
    <s v="ADB33554.1"/>
    <m/>
    <m/>
    <s v="hypothetical protein"/>
    <m/>
    <m/>
    <s v="Kfla_4527"/>
    <n v="357"/>
    <n v="118"/>
    <m/>
  </r>
  <r>
    <x v="0"/>
    <x v="0"/>
    <s v="GCA_000024345.1"/>
    <s v="Primary Assembly"/>
    <s v="chromosome"/>
    <m/>
    <s v="CP001736.1"/>
    <n v="4879075"/>
    <n v="4879719"/>
    <s v="-"/>
    <m/>
    <m/>
    <m/>
    <m/>
    <m/>
    <m/>
    <s v="Kfla_4528"/>
    <n v="645"/>
    <m/>
    <m/>
  </r>
  <r>
    <x v="1"/>
    <x v="1"/>
    <s v="GCA_000024345.1"/>
    <s v="Primary Assembly"/>
    <s v="chromosome"/>
    <m/>
    <s v="CP001736.1"/>
    <n v="4879075"/>
    <n v="4879719"/>
    <s v="-"/>
    <s v="ADB33555.1"/>
    <m/>
    <m/>
    <s v="Lysine exporter protein (LYSE/YGGA)"/>
    <m/>
    <m/>
    <s v="Kfla_4528"/>
    <n v="645"/>
    <n v="214"/>
    <m/>
  </r>
  <r>
    <x v="0"/>
    <x v="0"/>
    <s v="GCA_000024345.1"/>
    <s v="Primary Assembly"/>
    <s v="chromosome"/>
    <m/>
    <s v="CP001736.1"/>
    <n v="4879958"/>
    <n v="4881595"/>
    <s v="-"/>
    <m/>
    <m/>
    <m/>
    <m/>
    <m/>
    <m/>
    <s v="Kfla_4529"/>
    <n v="1638"/>
    <m/>
    <m/>
  </r>
  <r>
    <x v="1"/>
    <x v="1"/>
    <s v="GCA_000024345.1"/>
    <s v="Primary Assembly"/>
    <s v="chromosome"/>
    <m/>
    <s v="CP001736.1"/>
    <n v="4879958"/>
    <n v="4881595"/>
    <s v="-"/>
    <s v="ADB33556.1"/>
    <m/>
    <m/>
    <s v="conserved hypothetical protein"/>
    <m/>
    <m/>
    <s v="Kfla_4529"/>
    <n v="1638"/>
    <n v="545"/>
    <m/>
  </r>
  <r>
    <x v="0"/>
    <x v="0"/>
    <s v="GCA_000024345.1"/>
    <s v="Primary Assembly"/>
    <s v="chromosome"/>
    <m/>
    <s v="CP001736.1"/>
    <n v="4881612"/>
    <n v="4883351"/>
    <s v="-"/>
    <m/>
    <m/>
    <m/>
    <m/>
    <m/>
    <m/>
    <s v="Kfla_4530"/>
    <n v="1740"/>
    <m/>
    <m/>
  </r>
  <r>
    <x v="1"/>
    <x v="1"/>
    <s v="GCA_000024345.1"/>
    <s v="Primary Assembly"/>
    <s v="chromosome"/>
    <m/>
    <s v="CP001736.1"/>
    <n v="4881612"/>
    <n v="4883351"/>
    <s v="-"/>
    <s v="ADB33557.1"/>
    <m/>
    <m/>
    <s v="Dihydroxy-acid dehydratase"/>
    <m/>
    <m/>
    <s v="Kfla_4530"/>
    <n v="1740"/>
    <n v="579"/>
    <m/>
  </r>
  <r>
    <x v="0"/>
    <x v="0"/>
    <s v="GCA_000024345.1"/>
    <s v="Primary Assembly"/>
    <s v="chromosome"/>
    <m/>
    <s v="CP001736.1"/>
    <n v="4883366"/>
    <n v="4884139"/>
    <s v="-"/>
    <m/>
    <m/>
    <m/>
    <m/>
    <m/>
    <m/>
    <s v="Kfla_4531"/>
    <n v="774"/>
    <m/>
    <m/>
  </r>
  <r>
    <x v="1"/>
    <x v="1"/>
    <s v="GCA_000024345.1"/>
    <s v="Primary Assembly"/>
    <s v="chromosome"/>
    <m/>
    <s v="CP001736.1"/>
    <n v="4883366"/>
    <n v="4884139"/>
    <s v="-"/>
    <s v="ADB33558.1"/>
    <m/>
    <m/>
    <s v="short-chain dehydrogenase/reductase SDR"/>
    <m/>
    <m/>
    <s v="Kfla_4531"/>
    <n v="774"/>
    <n v="257"/>
    <m/>
  </r>
  <r>
    <x v="0"/>
    <x v="0"/>
    <s v="GCA_000024345.1"/>
    <s v="Primary Assembly"/>
    <s v="chromosome"/>
    <m/>
    <s v="CP001736.1"/>
    <n v="4884136"/>
    <n v="4884891"/>
    <s v="-"/>
    <m/>
    <m/>
    <m/>
    <m/>
    <m/>
    <m/>
    <s v="Kfla_4532"/>
    <n v="756"/>
    <m/>
    <m/>
  </r>
  <r>
    <x v="1"/>
    <x v="1"/>
    <s v="GCA_000024345.1"/>
    <s v="Primary Assembly"/>
    <s v="chromosome"/>
    <m/>
    <s v="CP001736.1"/>
    <n v="4884136"/>
    <n v="4884891"/>
    <s v="-"/>
    <s v="ADB33559.1"/>
    <m/>
    <m/>
    <s v="transcriptional regulator, IclR family"/>
    <m/>
    <m/>
    <s v="Kfla_4532"/>
    <n v="756"/>
    <n v="251"/>
    <m/>
  </r>
  <r>
    <x v="0"/>
    <x v="0"/>
    <s v="GCA_000024345.1"/>
    <s v="Primary Assembly"/>
    <s v="chromosome"/>
    <m/>
    <s v="CP001736.1"/>
    <n v="4884988"/>
    <n v="4885644"/>
    <s v="+"/>
    <m/>
    <m/>
    <m/>
    <m/>
    <m/>
    <m/>
    <s v="Kfla_4533"/>
    <n v="657"/>
    <m/>
    <m/>
  </r>
  <r>
    <x v="1"/>
    <x v="1"/>
    <s v="GCA_000024345.1"/>
    <s v="Primary Assembly"/>
    <s v="chromosome"/>
    <m/>
    <s v="CP001736.1"/>
    <n v="4884988"/>
    <n v="4885644"/>
    <s v="+"/>
    <s v="ADB33560.1"/>
    <m/>
    <m/>
    <s v="Dimethylmenaquinone methyltransferase"/>
    <m/>
    <m/>
    <s v="Kfla_4533"/>
    <n v="657"/>
    <n v="218"/>
    <m/>
  </r>
  <r>
    <x v="0"/>
    <x v="0"/>
    <s v="GCA_000024345.1"/>
    <s v="Primary Assembly"/>
    <s v="chromosome"/>
    <m/>
    <s v="CP001736.1"/>
    <n v="4885641"/>
    <n v="4887221"/>
    <s v="+"/>
    <m/>
    <m/>
    <m/>
    <m/>
    <m/>
    <m/>
    <s v="Kfla_4534"/>
    <n v="1581"/>
    <m/>
    <m/>
  </r>
  <r>
    <x v="1"/>
    <x v="1"/>
    <s v="GCA_000024345.1"/>
    <s v="Primary Assembly"/>
    <s v="chromosome"/>
    <m/>
    <s v="CP001736.1"/>
    <n v="4885641"/>
    <n v="4887221"/>
    <s v="+"/>
    <s v="ADB33561.1"/>
    <m/>
    <m/>
    <s v="alpha amylase catalytic region"/>
    <m/>
    <m/>
    <s v="Kfla_4534"/>
    <n v="1581"/>
    <n v="526"/>
    <m/>
  </r>
  <r>
    <x v="0"/>
    <x v="0"/>
    <s v="GCA_000024345.1"/>
    <s v="Primary Assembly"/>
    <s v="chromosome"/>
    <m/>
    <s v="CP001736.1"/>
    <n v="4887632"/>
    <n v="4888786"/>
    <s v="-"/>
    <m/>
    <m/>
    <m/>
    <m/>
    <m/>
    <m/>
    <s v="Kfla_4535"/>
    <n v="1155"/>
    <m/>
    <m/>
  </r>
  <r>
    <x v="1"/>
    <x v="1"/>
    <s v="GCA_000024345.1"/>
    <s v="Primary Assembly"/>
    <s v="chromosome"/>
    <m/>
    <s v="CP001736.1"/>
    <n v="4887632"/>
    <n v="4888786"/>
    <s v="-"/>
    <s v="ADB33562.1"/>
    <m/>
    <m/>
    <s v="beta-lactamase"/>
    <m/>
    <m/>
    <s v="Kfla_4535"/>
    <n v="1155"/>
    <n v="384"/>
    <m/>
  </r>
  <r>
    <x v="0"/>
    <x v="4"/>
    <s v="GCA_000024345.1"/>
    <s v="Primary Assembly"/>
    <s v="chromosome"/>
    <m/>
    <s v="CP001736.1"/>
    <n v="4888969"/>
    <n v="4889880"/>
    <s v="+"/>
    <m/>
    <m/>
    <m/>
    <m/>
    <m/>
    <m/>
    <s v="Kfla_4536"/>
    <n v="912"/>
    <m/>
    <s v="pseudo"/>
  </r>
  <r>
    <x v="0"/>
    <x v="0"/>
    <s v="GCA_000024345.1"/>
    <s v="Primary Assembly"/>
    <s v="chromosome"/>
    <m/>
    <s v="CP001736.1"/>
    <n v="4890957"/>
    <n v="4891379"/>
    <s v="-"/>
    <m/>
    <m/>
    <m/>
    <m/>
    <m/>
    <m/>
    <s v="Kfla_4537"/>
    <n v="423"/>
    <m/>
    <m/>
  </r>
  <r>
    <x v="1"/>
    <x v="1"/>
    <s v="GCA_000024345.1"/>
    <s v="Primary Assembly"/>
    <s v="chromosome"/>
    <m/>
    <s v="CP001736.1"/>
    <n v="4890957"/>
    <n v="4891379"/>
    <s v="-"/>
    <s v="ADB33563.1"/>
    <m/>
    <m/>
    <s v="hypothetical protein"/>
    <m/>
    <m/>
    <s v="Kfla_4537"/>
    <n v="423"/>
    <n v="140"/>
    <m/>
  </r>
  <r>
    <x v="0"/>
    <x v="0"/>
    <s v="GCA_000024345.1"/>
    <s v="Primary Assembly"/>
    <s v="chromosome"/>
    <m/>
    <s v="CP001736.1"/>
    <n v="4891523"/>
    <n v="4892029"/>
    <s v="-"/>
    <m/>
    <m/>
    <m/>
    <m/>
    <m/>
    <m/>
    <s v="Kfla_4538"/>
    <n v="507"/>
    <m/>
    <m/>
  </r>
  <r>
    <x v="1"/>
    <x v="1"/>
    <s v="GCA_000024345.1"/>
    <s v="Primary Assembly"/>
    <s v="chromosome"/>
    <m/>
    <s v="CP001736.1"/>
    <n v="4891523"/>
    <n v="4892029"/>
    <s v="-"/>
    <s v="ADB33564.1"/>
    <m/>
    <m/>
    <s v="hypothetical protein"/>
    <m/>
    <m/>
    <s v="Kfla_4538"/>
    <n v="507"/>
    <n v="168"/>
    <m/>
  </r>
  <r>
    <x v="0"/>
    <x v="0"/>
    <s v="GCA_000024345.1"/>
    <s v="Primary Assembly"/>
    <s v="chromosome"/>
    <m/>
    <s v="CP001736.1"/>
    <n v="4892062"/>
    <n v="4892460"/>
    <s v="+"/>
    <m/>
    <m/>
    <m/>
    <m/>
    <m/>
    <m/>
    <s v="Kfla_4539"/>
    <n v="399"/>
    <m/>
    <m/>
  </r>
  <r>
    <x v="1"/>
    <x v="1"/>
    <s v="GCA_000024345.1"/>
    <s v="Primary Assembly"/>
    <s v="chromosome"/>
    <m/>
    <s v="CP001736.1"/>
    <n v="4892062"/>
    <n v="4892460"/>
    <s v="+"/>
    <s v="ADB33565.1"/>
    <m/>
    <m/>
    <s v="hypothetical protein"/>
    <m/>
    <m/>
    <s v="Kfla_4539"/>
    <n v="399"/>
    <n v="132"/>
    <m/>
  </r>
  <r>
    <x v="0"/>
    <x v="4"/>
    <s v="GCA_000024345.1"/>
    <s v="Primary Assembly"/>
    <s v="chromosome"/>
    <m/>
    <s v="CP001736.1"/>
    <n v="4892462"/>
    <n v="4892673"/>
    <s v="-"/>
    <m/>
    <m/>
    <m/>
    <m/>
    <m/>
    <m/>
    <s v="Kfla_4540"/>
    <n v="212"/>
    <m/>
    <s v="pseudo"/>
  </r>
  <r>
    <x v="0"/>
    <x v="0"/>
    <s v="GCA_000024345.1"/>
    <s v="Primary Assembly"/>
    <s v="chromosome"/>
    <m/>
    <s v="CP001736.1"/>
    <n v="4892675"/>
    <n v="4893445"/>
    <s v="-"/>
    <m/>
    <m/>
    <m/>
    <m/>
    <m/>
    <m/>
    <s v="Kfla_4541"/>
    <n v="771"/>
    <m/>
    <m/>
  </r>
  <r>
    <x v="1"/>
    <x v="1"/>
    <s v="GCA_000024345.1"/>
    <s v="Primary Assembly"/>
    <s v="chromosome"/>
    <m/>
    <s v="CP001736.1"/>
    <n v="4892675"/>
    <n v="4893445"/>
    <s v="-"/>
    <s v="ADB33566.1"/>
    <m/>
    <m/>
    <s v="putative transcriptional regulator, ArsR family"/>
    <m/>
    <m/>
    <s v="Kfla_4541"/>
    <n v="771"/>
    <n v="256"/>
    <m/>
  </r>
  <r>
    <x v="0"/>
    <x v="4"/>
    <s v="GCA_000024345.1"/>
    <s v="Primary Assembly"/>
    <s v="chromosome"/>
    <m/>
    <s v="CP001736.1"/>
    <n v="4894030"/>
    <n v="4894408"/>
    <s v="+"/>
    <m/>
    <m/>
    <m/>
    <m/>
    <m/>
    <m/>
    <s v="Kfla_4542"/>
    <n v="379"/>
    <m/>
    <s v="pseudo"/>
  </r>
  <r>
    <x v="0"/>
    <x v="0"/>
    <s v="GCA_000024345.1"/>
    <s v="Primary Assembly"/>
    <s v="chromosome"/>
    <m/>
    <s v="CP001736.1"/>
    <n v="4894523"/>
    <n v="4894894"/>
    <s v="-"/>
    <m/>
    <m/>
    <m/>
    <m/>
    <m/>
    <m/>
    <s v="Kfla_4543"/>
    <n v="372"/>
    <m/>
    <m/>
  </r>
  <r>
    <x v="1"/>
    <x v="1"/>
    <s v="GCA_000024345.1"/>
    <s v="Primary Assembly"/>
    <s v="chromosome"/>
    <m/>
    <s v="CP001736.1"/>
    <n v="4894523"/>
    <n v="4894894"/>
    <s v="-"/>
    <s v="ADB33567.1"/>
    <m/>
    <m/>
    <s v="conserved hypothetical protein"/>
    <m/>
    <m/>
    <s v="Kfla_4543"/>
    <n v="372"/>
    <n v="123"/>
    <m/>
  </r>
  <r>
    <x v="0"/>
    <x v="0"/>
    <s v="GCA_000024345.1"/>
    <s v="Primary Assembly"/>
    <s v="chromosome"/>
    <m/>
    <s v="CP001736.1"/>
    <n v="4895360"/>
    <n v="4895455"/>
    <s v="-"/>
    <m/>
    <m/>
    <m/>
    <m/>
    <m/>
    <m/>
    <s v="Kfla_4544"/>
    <n v="96"/>
    <m/>
    <m/>
  </r>
  <r>
    <x v="1"/>
    <x v="1"/>
    <s v="GCA_000024345.1"/>
    <s v="Primary Assembly"/>
    <s v="chromosome"/>
    <m/>
    <s v="CP001736.1"/>
    <n v="4895360"/>
    <n v="4895455"/>
    <s v="-"/>
    <s v="ADB33568.1"/>
    <m/>
    <m/>
    <s v="hypothetical protein"/>
    <m/>
    <m/>
    <s v="Kfla_4544"/>
    <n v="96"/>
    <n v="31"/>
    <m/>
  </r>
  <r>
    <x v="0"/>
    <x v="4"/>
    <s v="GCA_000024345.1"/>
    <s v="Primary Assembly"/>
    <s v="chromosome"/>
    <m/>
    <s v="CP001736.1"/>
    <n v="4895820"/>
    <n v="4896014"/>
    <s v="-"/>
    <m/>
    <m/>
    <m/>
    <m/>
    <m/>
    <m/>
    <s v="Kfla_4545"/>
    <n v="195"/>
    <m/>
    <s v="pseudo"/>
  </r>
  <r>
    <x v="0"/>
    <x v="0"/>
    <s v="GCA_000024345.1"/>
    <s v="Primary Assembly"/>
    <s v="chromosome"/>
    <m/>
    <s v="CP001736.1"/>
    <n v="4896030"/>
    <n v="4896608"/>
    <s v="-"/>
    <m/>
    <m/>
    <m/>
    <m/>
    <m/>
    <m/>
    <s v="Kfla_4546"/>
    <n v="579"/>
    <m/>
    <m/>
  </r>
  <r>
    <x v="1"/>
    <x v="1"/>
    <s v="GCA_000024345.1"/>
    <s v="Primary Assembly"/>
    <s v="chromosome"/>
    <m/>
    <s v="CP001736.1"/>
    <n v="4896030"/>
    <n v="4896608"/>
    <s v="-"/>
    <s v="ADB33569.1"/>
    <m/>
    <m/>
    <s v="GCN5-related N-acetyltransferase"/>
    <m/>
    <m/>
    <s v="Kfla_4546"/>
    <n v="579"/>
    <n v="192"/>
    <m/>
  </r>
  <r>
    <x v="0"/>
    <x v="4"/>
    <s v="GCA_000024345.1"/>
    <s v="Primary Assembly"/>
    <s v="chromosome"/>
    <m/>
    <s v="CP001736.1"/>
    <n v="4897560"/>
    <n v="4897822"/>
    <s v="+"/>
    <m/>
    <m/>
    <m/>
    <m/>
    <m/>
    <m/>
    <s v="Kfla_4547"/>
    <n v="263"/>
    <m/>
    <s v="pseudo"/>
  </r>
  <r>
    <x v="0"/>
    <x v="0"/>
    <s v="GCA_000024345.1"/>
    <s v="Primary Assembly"/>
    <s v="chromosome"/>
    <m/>
    <s v="CP001736.1"/>
    <n v="4897810"/>
    <n v="4898259"/>
    <s v="-"/>
    <m/>
    <m/>
    <m/>
    <m/>
    <m/>
    <m/>
    <s v="Kfla_4548"/>
    <n v="450"/>
    <m/>
    <m/>
  </r>
  <r>
    <x v="1"/>
    <x v="1"/>
    <s v="GCA_000024345.1"/>
    <s v="Primary Assembly"/>
    <s v="chromosome"/>
    <m/>
    <s v="CP001736.1"/>
    <n v="4897810"/>
    <n v="4898259"/>
    <s v="-"/>
    <s v="ADB33570.1"/>
    <m/>
    <m/>
    <s v="hypothetical protein"/>
    <m/>
    <m/>
    <s v="Kfla_4548"/>
    <n v="450"/>
    <n v="149"/>
    <m/>
  </r>
  <r>
    <x v="0"/>
    <x v="0"/>
    <s v="GCA_000024345.1"/>
    <s v="Primary Assembly"/>
    <s v="chromosome"/>
    <m/>
    <s v="CP001736.1"/>
    <n v="4898520"/>
    <n v="4898810"/>
    <s v="+"/>
    <m/>
    <m/>
    <m/>
    <m/>
    <m/>
    <m/>
    <s v="Kfla_4549"/>
    <n v="291"/>
    <m/>
    <m/>
  </r>
  <r>
    <x v="1"/>
    <x v="1"/>
    <s v="GCA_000024345.1"/>
    <s v="Primary Assembly"/>
    <s v="chromosome"/>
    <m/>
    <s v="CP001736.1"/>
    <n v="4898520"/>
    <n v="4898810"/>
    <s v="+"/>
    <s v="ADB33571.1"/>
    <m/>
    <m/>
    <s v="hypothetical protein"/>
    <m/>
    <m/>
    <s v="Kfla_4549"/>
    <n v="291"/>
    <n v="96"/>
    <m/>
  </r>
  <r>
    <x v="0"/>
    <x v="0"/>
    <s v="GCA_000024345.1"/>
    <s v="Primary Assembly"/>
    <s v="chromosome"/>
    <m/>
    <s v="CP001736.1"/>
    <n v="4899104"/>
    <n v="4899298"/>
    <s v="+"/>
    <m/>
    <m/>
    <m/>
    <m/>
    <m/>
    <m/>
    <s v="Kfla_4550"/>
    <n v="195"/>
    <m/>
    <m/>
  </r>
  <r>
    <x v="1"/>
    <x v="1"/>
    <s v="GCA_000024345.1"/>
    <s v="Primary Assembly"/>
    <s v="chromosome"/>
    <m/>
    <s v="CP001736.1"/>
    <n v="4899104"/>
    <n v="4899298"/>
    <s v="+"/>
    <s v="ADB33572.1"/>
    <m/>
    <m/>
    <s v="hypothetical protein"/>
    <m/>
    <m/>
    <s v="Kfla_4550"/>
    <n v="195"/>
    <n v="64"/>
    <m/>
  </r>
  <r>
    <x v="0"/>
    <x v="0"/>
    <s v="GCA_000024345.1"/>
    <s v="Primary Assembly"/>
    <s v="chromosome"/>
    <m/>
    <s v="CP001736.1"/>
    <n v="4899280"/>
    <n v="4899411"/>
    <s v="-"/>
    <m/>
    <m/>
    <m/>
    <m/>
    <m/>
    <m/>
    <s v="Kfla_4551"/>
    <n v="132"/>
    <m/>
    <m/>
  </r>
  <r>
    <x v="1"/>
    <x v="1"/>
    <s v="GCA_000024345.1"/>
    <s v="Primary Assembly"/>
    <s v="chromosome"/>
    <m/>
    <s v="CP001736.1"/>
    <n v="4899280"/>
    <n v="4899411"/>
    <s v="-"/>
    <s v="ADB33573.1"/>
    <m/>
    <m/>
    <s v="hypothetical protein"/>
    <m/>
    <m/>
    <s v="Kfla_4551"/>
    <n v="132"/>
    <n v="43"/>
    <m/>
  </r>
  <r>
    <x v="0"/>
    <x v="4"/>
    <s v="GCA_000024345.1"/>
    <s v="Primary Assembly"/>
    <s v="chromosome"/>
    <m/>
    <s v="CP001736.1"/>
    <n v="4899453"/>
    <n v="4900017"/>
    <s v="-"/>
    <m/>
    <m/>
    <m/>
    <m/>
    <m/>
    <m/>
    <s v="Kfla_4552"/>
    <n v="565"/>
    <m/>
    <s v="pseudo"/>
  </r>
  <r>
    <x v="0"/>
    <x v="4"/>
    <s v="GCA_000024345.1"/>
    <s v="Primary Assembly"/>
    <s v="chromosome"/>
    <m/>
    <s v="CP001736.1"/>
    <n v="4900180"/>
    <n v="4900548"/>
    <s v="+"/>
    <m/>
    <m/>
    <m/>
    <m/>
    <m/>
    <m/>
    <s v="Kfla_4553"/>
    <n v="369"/>
    <m/>
    <s v="pseudo"/>
  </r>
  <r>
    <x v="0"/>
    <x v="0"/>
    <s v="GCA_000024345.1"/>
    <s v="Primary Assembly"/>
    <s v="chromosome"/>
    <m/>
    <s v="CP001736.1"/>
    <n v="4901054"/>
    <n v="4901497"/>
    <s v="+"/>
    <m/>
    <m/>
    <m/>
    <m/>
    <m/>
    <m/>
    <s v="Kfla_4554"/>
    <n v="444"/>
    <m/>
    <m/>
  </r>
  <r>
    <x v="1"/>
    <x v="1"/>
    <s v="GCA_000024345.1"/>
    <s v="Primary Assembly"/>
    <s v="chromosome"/>
    <m/>
    <s v="CP001736.1"/>
    <n v="4901054"/>
    <n v="4901497"/>
    <s v="+"/>
    <s v="ADB33574.1"/>
    <m/>
    <m/>
    <s v="hypothetical protein"/>
    <m/>
    <m/>
    <s v="Kfla_4554"/>
    <n v="444"/>
    <n v="147"/>
    <m/>
  </r>
  <r>
    <x v="0"/>
    <x v="4"/>
    <s v="GCA_000024345.1"/>
    <s v="Primary Assembly"/>
    <s v="chromosome"/>
    <m/>
    <s v="CP001736.1"/>
    <n v="4901601"/>
    <n v="4901899"/>
    <s v="+"/>
    <m/>
    <m/>
    <m/>
    <m/>
    <m/>
    <m/>
    <s v="Kfla_4555"/>
    <n v="299"/>
    <m/>
    <s v="pseudo"/>
  </r>
  <r>
    <x v="0"/>
    <x v="4"/>
    <s v="GCA_000024345.1"/>
    <s v="Primary Assembly"/>
    <s v="chromosome"/>
    <m/>
    <s v="CP001736.1"/>
    <n v="4901973"/>
    <n v="4902227"/>
    <s v="+"/>
    <m/>
    <m/>
    <m/>
    <m/>
    <m/>
    <m/>
    <s v="Kfla_4556"/>
    <n v="255"/>
    <m/>
    <s v="pseudo"/>
  </r>
  <r>
    <x v="0"/>
    <x v="0"/>
    <s v="GCA_000024345.1"/>
    <s v="Primary Assembly"/>
    <s v="chromosome"/>
    <m/>
    <s v="CP001736.1"/>
    <n v="4902253"/>
    <n v="4903467"/>
    <s v="-"/>
    <m/>
    <m/>
    <m/>
    <m/>
    <m/>
    <m/>
    <s v="Kfla_4557"/>
    <n v="1215"/>
    <m/>
    <m/>
  </r>
  <r>
    <x v="1"/>
    <x v="1"/>
    <s v="GCA_000024345.1"/>
    <s v="Primary Assembly"/>
    <s v="chromosome"/>
    <m/>
    <s v="CP001736.1"/>
    <n v="4902253"/>
    <n v="4903467"/>
    <s v="-"/>
    <s v="ADB33575.1"/>
    <m/>
    <m/>
    <s v="acyl-CoA dehydrogenase domain protein"/>
    <m/>
    <m/>
    <s v="Kfla_4557"/>
    <n v="1215"/>
    <n v="404"/>
    <m/>
  </r>
  <r>
    <x v="0"/>
    <x v="0"/>
    <s v="GCA_000024345.1"/>
    <s v="Primary Assembly"/>
    <s v="chromosome"/>
    <m/>
    <s v="CP001736.1"/>
    <n v="4903467"/>
    <n v="4904789"/>
    <s v="-"/>
    <m/>
    <m/>
    <m/>
    <m/>
    <m/>
    <m/>
    <s v="Kfla_4558"/>
    <n v="1323"/>
    <m/>
    <m/>
  </r>
  <r>
    <x v="1"/>
    <x v="1"/>
    <s v="GCA_000024345.1"/>
    <s v="Primary Assembly"/>
    <s v="chromosome"/>
    <m/>
    <s v="CP001736.1"/>
    <n v="4903467"/>
    <n v="4904789"/>
    <s v="-"/>
    <s v="ADB33576.1"/>
    <m/>
    <m/>
    <s v="acyl-CoA dehydrogenase domain protein"/>
    <m/>
    <m/>
    <s v="Kfla_4558"/>
    <n v="1323"/>
    <n v="440"/>
    <m/>
  </r>
  <r>
    <x v="0"/>
    <x v="0"/>
    <s v="GCA_000024345.1"/>
    <s v="Primary Assembly"/>
    <s v="chromosome"/>
    <m/>
    <s v="CP001736.1"/>
    <n v="4904868"/>
    <n v="4906121"/>
    <s v="-"/>
    <m/>
    <m/>
    <m/>
    <m/>
    <m/>
    <m/>
    <s v="Kfla_4559"/>
    <n v="1254"/>
    <m/>
    <m/>
  </r>
  <r>
    <x v="1"/>
    <x v="1"/>
    <s v="GCA_000024345.1"/>
    <s v="Primary Assembly"/>
    <s v="chromosome"/>
    <m/>
    <s v="CP001736.1"/>
    <n v="4904868"/>
    <n v="4906121"/>
    <s v="-"/>
    <s v="ADB33577.1"/>
    <m/>
    <m/>
    <s v="putative RNA polymerase, sigma-24 subunit, ECF subfamily"/>
    <m/>
    <m/>
    <s v="Kfla_4559"/>
    <n v="1254"/>
    <n v="417"/>
    <m/>
  </r>
  <r>
    <x v="0"/>
    <x v="0"/>
    <s v="GCA_000024345.1"/>
    <s v="Primary Assembly"/>
    <s v="chromosome"/>
    <m/>
    <s v="CP001736.1"/>
    <n v="4906118"/>
    <n v="4906717"/>
    <s v="-"/>
    <m/>
    <m/>
    <m/>
    <m/>
    <m/>
    <m/>
    <s v="Kfla_4560"/>
    <n v="600"/>
    <m/>
    <m/>
  </r>
  <r>
    <x v="1"/>
    <x v="1"/>
    <s v="GCA_000024345.1"/>
    <s v="Primary Assembly"/>
    <s v="chromosome"/>
    <m/>
    <s v="CP001736.1"/>
    <n v="4906118"/>
    <n v="4906717"/>
    <s v="-"/>
    <s v="ADB33578.1"/>
    <m/>
    <m/>
    <s v="transcriptional regulator, TetR family"/>
    <m/>
    <m/>
    <s v="Kfla_4560"/>
    <n v="600"/>
    <n v="199"/>
    <m/>
  </r>
  <r>
    <x v="0"/>
    <x v="0"/>
    <s v="GCA_000024345.1"/>
    <s v="Primary Assembly"/>
    <s v="chromosome"/>
    <m/>
    <s v="CP001736.1"/>
    <n v="4906820"/>
    <n v="4908589"/>
    <s v="+"/>
    <m/>
    <m/>
    <m/>
    <m/>
    <m/>
    <m/>
    <s v="Kfla_4561"/>
    <n v="1770"/>
    <m/>
    <m/>
  </r>
  <r>
    <x v="1"/>
    <x v="1"/>
    <s v="GCA_000024345.1"/>
    <s v="Primary Assembly"/>
    <s v="chromosome"/>
    <m/>
    <s v="CP001736.1"/>
    <n v="4906820"/>
    <n v="4908589"/>
    <s v="+"/>
    <s v="ADB33579.1"/>
    <m/>
    <m/>
    <s v="ABC transporter related protein"/>
    <m/>
    <m/>
    <s v="Kfla_4561"/>
    <n v="1770"/>
    <n v="589"/>
    <m/>
  </r>
  <r>
    <x v="0"/>
    <x v="0"/>
    <s v="GCA_000024345.1"/>
    <s v="Primary Assembly"/>
    <s v="chromosome"/>
    <m/>
    <s v="CP001736.1"/>
    <n v="4908645"/>
    <n v="4910231"/>
    <s v="-"/>
    <m/>
    <m/>
    <m/>
    <m/>
    <m/>
    <m/>
    <s v="Kfla_4562"/>
    <n v="1587"/>
    <m/>
    <m/>
  </r>
  <r>
    <x v="1"/>
    <x v="1"/>
    <s v="GCA_000024345.1"/>
    <s v="Primary Assembly"/>
    <s v="chromosome"/>
    <m/>
    <s v="CP001736.1"/>
    <n v="4908645"/>
    <n v="4910231"/>
    <s v="-"/>
    <s v="ADB33580.1"/>
    <m/>
    <m/>
    <s v="FAD dependent oxidoreductase"/>
    <m/>
    <m/>
    <s v="Kfla_4562"/>
    <n v="1587"/>
    <n v="528"/>
    <m/>
  </r>
  <r>
    <x v="0"/>
    <x v="0"/>
    <s v="GCA_000024345.1"/>
    <s v="Primary Assembly"/>
    <s v="chromosome"/>
    <m/>
    <s v="CP001736.1"/>
    <n v="4910815"/>
    <n v="4911642"/>
    <s v="-"/>
    <m/>
    <m/>
    <m/>
    <m/>
    <m/>
    <m/>
    <s v="Kfla_4563"/>
    <n v="828"/>
    <m/>
    <m/>
  </r>
  <r>
    <x v="1"/>
    <x v="1"/>
    <s v="GCA_000024345.1"/>
    <s v="Primary Assembly"/>
    <s v="chromosome"/>
    <m/>
    <s v="CP001736.1"/>
    <n v="4910815"/>
    <n v="4911642"/>
    <s v="-"/>
    <s v="ADB33581.1"/>
    <m/>
    <m/>
    <s v="Citrate (pro-3S)-lyase"/>
    <m/>
    <m/>
    <s v="Kfla_4563"/>
    <n v="828"/>
    <n v="275"/>
    <m/>
  </r>
  <r>
    <x v="0"/>
    <x v="0"/>
    <s v="GCA_000024345.1"/>
    <s v="Primary Assembly"/>
    <s v="chromosome"/>
    <m/>
    <s v="CP001736.1"/>
    <n v="4911674"/>
    <n v="4912900"/>
    <s v="-"/>
    <m/>
    <m/>
    <m/>
    <m/>
    <m/>
    <m/>
    <s v="Kfla_4564"/>
    <n v="1227"/>
    <m/>
    <m/>
  </r>
  <r>
    <x v="1"/>
    <x v="1"/>
    <s v="GCA_000024345.1"/>
    <s v="Primary Assembly"/>
    <s v="chromosome"/>
    <m/>
    <s v="CP001736.1"/>
    <n v="4911674"/>
    <n v="4912900"/>
    <s v="-"/>
    <s v="ADB33582.1"/>
    <m/>
    <m/>
    <s v="Formyl-CoA transferase"/>
    <m/>
    <m/>
    <s v="Kfla_4564"/>
    <n v="1227"/>
    <n v="408"/>
    <m/>
  </r>
  <r>
    <x v="0"/>
    <x v="0"/>
    <s v="GCA_000024345.1"/>
    <s v="Primary Assembly"/>
    <s v="chromosome"/>
    <m/>
    <s v="CP001736.1"/>
    <n v="4912897"/>
    <n v="4914888"/>
    <s v="-"/>
    <m/>
    <m/>
    <m/>
    <m/>
    <m/>
    <m/>
    <s v="Kfla_4565"/>
    <n v="1992"/>
    <m/>
    <m/>
  </r>
  <r>
    <x v="1"/>
    <x v="1"/>
    <s v="GCA_000024345.1"/>
    <s v="Primary Assembly"/>
    <s v="chromosome"/>
    <m/>
    <s v="CP001736.1"/>
    <n v="4912897"/>
    <n v="4914888"/>
    <s v="-"/>
    <s v="ADB33583.1"/>
    <m/>
    <m/>
    <s v="conserved hypothetical protein"/>
    <m/>
    <m/>
    <s v="Kfla_4565"/>
    <n v="1992"/>
    <n v="663"/>
    <m/>
  </r>
  <r>
    <x v="0"/>
    <x v="0"/>
    <s v="GCA_000024345.1"/>
    <s v="Primary Assembly"/>
    <s v="chromosome"/>
    <m/>
    <s v="CP001736.1"/>
    <n v="4914885"/>
    <n v="4915793"/>
    <s v="-"/>
    <m/>
    <m/>
    <m/>
    <m/>
    <m/>
    <m/>
    <s v="Kfla_4566"/>
    <n v="909"/>
    <m/>
    <m/>
  </r>
  <r>
    <x v="1"/>
    <x v="1"/>
    <s v="GCA_000024345.1"/>
    <s v="Primary Assembly"/>
    <s v="chromosome"/>
    <m/>
    <s v="CP001736.1"/>
    <n v="4914885"/>
    <n v="4915793"/>
    <s v="-"/>
    <s v="ADB33584.1"/>
    <m/>
    <m/>
    <s v="PfkB domain protein"/>
    <m/>
    <m/>
    <s v="Kfla_4566"/>
    <n v="909"/>
    <n v="302"/>
    <m/>
  </r>
  <r>
    <x v="0"/>
    <x v="0"/>
    <s v="GCA_000024345.1"/>
    <s v="Primary Assembly"/>
    <s v="chromosome"/>
    <m/>
    <s v="CP001736.1"/>
    <n v="4915786"/>
    <n v="4917099"/>
    <s v="-"/>
    <m/>
    <m/>
    <m/>
    <m/>
    <m/>
    <m/>
    <s v="Kfla_4567"/>
    <n v="1314"/>
    <m/>
    <m/>
  </r>
  <r>
    <x v="1"/>
    <x v="1"/>
    <s v="GCA_000024345.1"/>
    <s v="Primary Assembly"/>
    <s v="chromosome"/>
    <m/>
    <s v="CP001736.1"/>
    <n v="4915786"/>
    <n v="4917099"/>
    <s v="-"/>
    <s v="ADB33585.1"/>
    <m/>
    <m/>
    <s v="ADP-ribosylation/Crystallin J1"/>
    <m/>
    <m/>
    <s v="Kfla_4567"/>
    <n v="1314"/>
    <n v="437"/>
    <m/>
  </r>
  <r>
    <x v="0"/>
    <x v="0"/>
    <s v="GCA_000024345.1"/>
    <s v="Primary Assembly"/>
    <s v="chromosome"/>
    <m/>
    <s v="CP001736.1"/>
    <n v="4917162"/>
    <n v="4917281"/>
    <s v="+"/>
    <m/>
    <m/>
    <m/>
    <m/>
    <m/>
    <m/>
    <s v="Kfla_4568"/>
    <n v="120"/>
    <m/>
    <m/>
  </r>
  <r>
    <x v="1"/>
    <x v="1"/>
    <s v="GCA_000024345.1"/>
    <s v="Primary Assembly"/>
    <s v="chromosome"/>
    <m/>
    <s v="CP001736.1"/>
    <n v="4917162"/>
    <n v="4917281"/>
    <s v="+"/>
    <s v="ADB33586.1"/>
    <m/>
    <m/>
    <s v="hypothetical protein"/>
    <m/>
    <m/>
    <s v="Kfla_4568"/>
    <n v="120"/>
    <n v="39"/>
    <m/>
  </r>
  <r>
    <x v="0"/>
    <x v="0"/>
    <s v="GCA_000024345.1"/>
    <s v="Primary Assembly"/>
    <s v="chromosome"/>
    <m/>
    <s v="CP001736.1"/>
    <n v="4917288"/>
    <n v="4918436"/>
    <s v="-"/>
    <m/>
    <m/>
    <m/>
    <m/>
    <m/>
    <m/>
    <s v="Kfla_4569"/>
    <n v="1149"/>
    <m/>
    <m/>
  </r>
  <r>
    <x v="1"/>
    <x v="1"/>
    <s v="GCA_000024345.1"/>
    <s v="Primary Assembly"/>
    <s v="chromosome"/>
    <m/>
    <s v="CP001736.1"/>
    <n v="4917288"/>
    <n v="4918436"/>
    <s v="-"/>
    <s v="ADB33587.1"/>
    <m/>
    <m/>
    <s v="ADP-ribosylation/Crystallin J1"/>
    <m/>
    <m/>
    <s v="Kfla_4569"/>
    <n v="1149"/>
    <n v="382"/>
    <m/>
  </r>
  <r>
    <x v="0"/>
    <x v="0"/>
    <s v="GCA_000024345.1"/>
    <s v="Primary Assembly"/>
    <s v="chromosome"/>
    <m/>
    <s v="CP001736.1"/>
    <n v="4918436"/>
    <n v="4919722"/>
    <s v="-"/>
    <m/>
    <m/>
    <m/>
    <m/>
    <m/>
    <m/>
    <s v="Kfla_4570"/>
    <n v="1287"/>
    <m/>
    <m/>
  </r>
  <r>
    <x v="1"/>
    <x v="1"/>
    <s v="GCA_000024345.1"/>
    <s v="Primary Assembly"/>
    <s v="chromosome"/>
    <m/>
    <s v="CP001736.1"/>
    <n v="4918436"/>
    <n v="4919722"/>
    <s v="-"/>
    <s v="ADB33588.1"/>
    <m/>
    <m/>
    <s v="extracellular solute-binding protein family 1"/>
    <m/>
    <m/>
    <s v="Kfla_4570"/>
    <n v="1287"/>
    <n v="428"/>
    <m/>
  </r>
  <r>
    <x v="0"/>
    <x v="0"/>
    <s v="GCA_000024345.1"/>
    <s v="Primary Assembly"/>
    <s v="chromosome"/>
    <m/>
    <s v="CP001736.1"/>
    <n v="4919746"/>
    <n v="4920579"/>
    <s v="-"/>
    <m/>
    <m/>
    <m/>
    <m/>
    <m/>
    <m/>
    <s v="Kfla_4571"/>
    <n v="834"/>
    <m/>
    <m/>
  </r>
  <r>
    <x v="1"/>
    <x v="1"/>
    <s v="GCA_000024345.1"/>
    <s v="Primary Assembly"/>
    <s v="chromosome"/>
    <m/>
    <s v="CP001736.1"/>
    <n v="4919746"/>
    <n v="4920579"/>
    <s v="-"/>
    <s v="ADB33589.1"/>
    <m/>
    <m/>
    <s v="binding-protein-dependent transport systems inner membrane component"/>
    <m/>
    <m/>
    <s v="Kfla_4571"/>
    <n v="834"/>
    <n v="277"/>
    <m/>
  </r>
  <r>
    <x v="0"/>
    <x v="0"/>
    <s v="GCA_000024345.1"/>
    <s v="Primary Assembly"/>
    <s v="chromosome"/>
    <m/>
    <s v="CP001736.1"/>
    <n v="4920576"/>
    <n v="4921514"/>
    <s v="-"/>
    <m/>
    <m/>
    <m/>
    <m/>
    <m/>
    <m/>
    <s v="Kfla_4572"/>
    <n v="939"/>
    <m/>
    <m/>
  </r>
  <r>
    <x v="1"/>
    <x v="1"/>
    <s v="GCA_000024345.1"/>
    <s v="Primary Assembly"/>
    <s v="chromosome"/>
    <m/>
    <s v="CP001736.1"/>
    <n v="4920576"/>
    <n v="4921514"/>
    <s v="-"/>
    <s v="ADB33590.1"/>
    <m/>
    <m/>
    <s v="binding-protein-dependent transport systems inner membrane component"/>
    <m/>
    <m/>
    <s v="Kfla_4572"/>
    <n v="939"/>
    <n v="312"/>
    <m/>
  </r>
  <r>
    <x v="0"/>
    <x v="0"/>
    <s v="GCA_000024345.1"/>
    <s v="Primary Assembly"/>
    <s v="chromosome"/>
    <m/>
    <s v="CP001736.1"/>
    <n v="4921511"/>
    <n v="4922497"/>
    <s v="-"/>
    <m/>
    <m/>
    <m/>
    <m/>
    <m/>
    <m/>
    <s v="Kfla_4573"/>
    <n v="987"/>
    <m/>
    <m/>
  </r>
  <r>
    <x v="1"/>
    <x v="1"/>
    <s v="GCA_000024345.1"/>
    <s v="Primary Assembly"/>
    <s v="chromosome"/>
    <m/>
    <s v="CP001736.1"/>
    <n v="4921511"/>
    <n v="4922497"/>
    <s v="-"/>
    <s v="ADB33591.1"/>
    <m/>
    <m/>
    <s v="transcriptional regulator, LacI family"/>
    <m/>
    <m/>
    <s v="Kfla_4573"/>
    <n v="987"/>
    <n v="328"/>
    <m/>
  </r>
  <r>
    <x v="0"/>
    <x v="0"/>
    <s v="GCA_000024345.1"/>
    <s v="Primary Assembly"/>
    <s v="chromosome"/>
    <m/>
    <s v="CP001736.1"/>
    <n v="4922770"/>
    <n v="4923720"/>
    <s v="-"/>
    <m/>
    <m/>
    <m/>
    <m/>
    <m/>
    <m/>
    <s v="Kfla_4574"/>
    <n v="951"/>
    <m/>
    <m/>
  </r>
  <r>
    <x v="1"/>
    <x v="1"/>
    <s v="GCA_000024345.1"/>
    <s v="Primary Assembly"/>
    <s v="chromosome"/>
    <m/>
    <s v="CP001736.1"/>
    <n v="4922770"/>
    <n v="4923720"/>
    <s v="-"/>
    <s v="ADB33592.1"/>
    <m/>
    <m/>
    <s v="TrkA-N domain protein"/>
    <m/>
    <m/>
    <s v="Kfla_4574"/>
    <n v="951"/>
    <n v="316"/>
    <m/>
  </r>
  <r>
    <x v="0"/>
    <x v="0"/>
    <s v="GCA_000024345.1"/>
    <s v="Primary Assembly"/>
    <s v="chromosome"/>
    <m/>
    <s v="CP001736.1"/>
    <n v="4923692"/>
    <n v="4924807"/>
    <s v="-"/>
    <m/>
    <m/>
    <m/>
    <m/>
    <m/>
    <m/>
    <s v="Kfla_4575"/>
    <n v="1116"/>
    <m/>
    <m/>
  </r>
  <r>
    <x v="1"/>
    <x v="1"/>
    <s v="GCA_000024345.1"/>
    <s v="Primary Assembly"/>
    <s v="chromosome"/>
    <m/>
    <s v="CP001736.1"/>
    <n v="4923692"/>
    <n v="4924807"/>
    <s v="-"/>
    <s v="ADB33593.1"/>
    <m/>
    <m/>
    <s v="GCN5-related N-acetyltransferase"/>
    <m/>
    <m/>
    <s v="Kfla_4575"/>
    <n v="1116"/>
    <n v="371"/>
    <m/>
  </r>
  <r>
    <x v="0"/>
    <x v="0"/>
    <s v="GCA_000024345.1"/>
    <s v="Primary Assembly"/>
    <s v="chromosome"/>
    <m/>
    <s v="CP001736.1"/>
    <n v="4924923"/>
    <n v="4925357"/>
    <s v="-"/>
    <m/>
    <m/>
    <m/>
    <m/>
    <m/>
    <m/>
    <s v="Kfla_4576"/>
    <n v="435"/>
    <m/>
    <m/>
  </r>
  <r>
    <x v="1"/>
    <x v="1"/>
    <s v="GCA_000024345.1"/>
    <s v="Primary Assembly"/>
    <s v="chromosome"/>
    <m/>
    <s v="CP001736.1"/>
    <n v="4924923"/>
    <n v="4925357"/>
    <s v="-"/>
    <s v="ADB33594.1"/>
    <m/>
    <m/>
    <s v="hypothetical protein"/>
    <m/>
    <m/>
    <s v="Kfla_4576"/>
    <n v="435"/>
    <n v="144"/>
    <m/>
  </r>
  <r>
    <x v="0"/>
    <x v="0"/>
    <s v="GCA_000024345.1"/>
    <s v="Primary Assembly"/>
    <s v="chromosome"/>
    <m/>
    <s v="CP001736.1"/>
    <n v="4925746"/>
    <n v="4926351"/>
    <s v="+"/>
    <m/>
    <m/>
    <m/>
    <m/>
    <m/>
    <m/>
    <s v="Kfla_4577"/>
    <n v="606"/>
    <m/>
    <m/>
  </r>
  <r>
    <x v="1"/>
    <x v="1"/>
    <s v="GCA_000024345.1"/>
    <s v="Primary Assembly"/>
    <s v="chromosome"/>
    <m/>
    <s v="CP001736.1"/>
    <n v="4925746"/>
    <n v="4926351"/>
    <s v="+"/>
    <s v="ADB33595.1"/>
    <m/>
    <m/>
    <s v="hypothetical protein"/>
    <m/>
    <m/>
    <s v="Kfla_4577"/>
    <n v="606"/>
    <n v="201"/>
    <m/>
  </r>
  <r>
    <x v="0"/>
    <x v="0"/>
    <s v="GCA_000024345.1"/>
    <s v="Primary Assembly"/>
    <s v="chromosome"/>
    <m/>
    <s v="CP001736.1"/>
    <n v="4926726"/>
    <n v="4928516"/>
    <s v="+"/>
    <m/>
    <m/>
    <m/>
    <m/>
    <m/>
    <m/>
    <s v="Kfla_4578"/>
    <n v="1791"/>
    <m/>
    <m/>
  </r>
  <r>
    <x v="1"/>
    <x v="1"/>
    <s v="GCA_000024345.1"/>
    <s v="Primary Assembly"/>
    <s v="chromosome"/>
    <m/>
    <s v="CP001736.1"/>
    <n v="4926726"/>
    <n v="4928516"/>
    <s v="+"/>
    <s v="ADB33596.1"/>
    <m/>
    <m/>
    <s v="glycerophosphoryl diester phosphodiesterase"/>
    <m/>
    <m/>
    <s v="Kfla_4578"/>
    <n v="1791"/>
    <n v="596"/>
    <m/>
  </r>
  <r>
    <x v="0"/>
    <x v="0"/>
    <s v="GCA_000024345.1"/>
    <s v="Primary Assembly"/>
    <s v="chromosome"/>
    <m/>
    <s v="CP001736.1"/>
    <n v="4928592"/>
    <n v="4929647"/>
    <s v="-"/>
    <m/>
    <m/>
    <m/>
    <m/>
    <m/>
    <m/>
    <s v="Kfla_4579"/>
    <n v="1056"/>
    <m/>
    <m/>
  </r>
  <r>
    <x v="1"/>
    <x v="1"/>
    <s v="GCA_000024345.1"/>
    <s v="Primary Assembly"/>
    <s v="chromosome"/>
    <m/>
    <s v="CP001736.1"/>
    <n v="4928592"/>
    <n v="4929647"/>
    <s v="-"/>
    <s v="ADB33597.1"/>
    <m/>
    <m/>
    <s v="glutamate--cysteine ligase GCS2"/>
    <m/>
    <m/>
    <s v="Kfla_4579"/>
    <n v="1056"/>
    <n v="351"/>
    <m/>
  </r>
  <r>
    <x v="0"/>
    <x v="0"/>
    <s v="GCA_000024345.1"/>
    <s v="Primary Assembly"/>
    <s v="chromosome"/>
    <m/>
    <s v="CP001736.1"/>
    <n v="4929703"/>
    <n v="4930440"/>
    <s v="+"/>
    <m/>
    <m/>
    <m/>
    <m/>
    <m/>
    <m/>
    <s v="Kfla_4580"/>
    <n v="738"/>
    <m/>
    <m/>
  </r>
  <r>
    <x v="1"/>
    <x v="1"/>
    <s v="GCA_000024345.1"/>
    <s v="Primary Assembly"/>
    <s v="chromosome"/>
    <m/>
    <s v="CP001736.1"/>
    <n v="4929703"/>
    <n v="4930440"/>
    <s v="+"/>
    <s v="ADB33598.1"/>
    <m/>
    <m/>
    <s v="conserved hypothetical protein"/>
    <m/>
    <m/>
    <s v="Kfla_4580"/>
    <n v="738"/>
    <n v="245"/>
    <m/>
  </r>
  <r>
    <x v="0"/>
    <x v="0"/>
    <s v="GCA_000024345.1"/>
    <s v="Primary Assembly"/>
    <s v="chromosome"/>
    <m/>
    <s v="CP001736.1"/>
    <n v="4930437"/>
    <n v="4930829"/>
    <s v="+"/>
    <m/>
    <m/>
    <m/>
    <m/>
    <m/>
    <m/>
    <s v="Kfla_4581"/>
    <n v="393"/>
    <m/>
    <m/>
  </r>
  <r>
    <x v="1"/>
    <x v="1"/>
    <s v="GCA_000024345.1"/>
    <s v="Primary Assembly"/>
    <s v="chromosome"/>
    <m/>
    <s v="CP001736.1"/>
    <n v="4930437"/>
    <n v="4930829"/>
    <s v="+"/>
    <s v="ADB33599.1"/>
    <m/>
    <m/>
    <s v="conserved hypothetical protein"/>
    <m/>
    <m/>
    <s v="Kfla_4581"/>
    <n v="393"/>
    <n v="130"/>
    <m/>
  </r>
  <r>
    <x v="0"/>
    <x v="0"/>
    <s v="GCA_000024345.1"/>
    <s v="Primary Assembly"/>
    <s v="chromosome"/>
    <m/>
    <s v="CP001736.1"/>
    <n v="4930842"/>
    <n v="4932470"/>
    <s v="-"/>
    <m/>
    <m/>
    <m/>
    <m/>
    <m/>
    <m/>
    <s v="Kfla_4582"/>
    <n v="1629"/>
    <m/>
    <m/>
  </r>
  <r>
    <x v="1"/>
    <x v="1"/>
    <s v="GCA_000024345.1"/>
    <s v="Primary Assembly"/>
    <s v="chromosome"/>
    <m/>
    <s v="CP001736.1"/>
    <n v="4930842"/>
    <n v="4932470"/>
    <s v="-"/>
    <s v="ADB33600.1"/>
    <m/>
    <m/>
    <s v="phosphoglucomutase, alpha-D-glucose phosphate- specific"/>
    <m/>
    <m/>
    <s v="Kfla_4582"/>
    <n v="1629"/>
    <n v="542"/>
    <m/>
  </r>
  <r>
    <x v="0"/>
    <x v="0"/>
    <s v="GCA_000024345.1"/>
    <s v="Primary Assembly"/>
    <s v="chromosome"/>
    <m/>
    <s v="CP001736.1"/>
    <n v="4932580"/>
    <n v="4934070"/>
    <s v="-"/>
    <m/>
    <m/>
    <m/>
    <m/>
    <m/>
    <m/>
    <s v="Kfla_4583"/>
    <n v="1491"/>
    <m/>
    <m/>
  </r>
  <r>
    <x v="1"/>
    <x v="1"/>
    <s v="GCA_000024345.1"/>
    <s v="Primary Assembly"/>
    <s v="chromosome"/>
    <m/>
    <s v="CP001736.1"/>
    <n v="4932580"/>
    <n v="4934070"/>
    <s v="-"/>
    <s v="ADB33601.1"/>
    <m/>
    <m/>
    <s v="conserved hypothetical protein"/>
    <m/>
    <m/>
    <s v="Kfla_4583"/>
    <n v="1491"/>
    <n v="496"/>
    <m/>
  </r>
  <r>
    <x v="0"/>
    <x v="0"/>
    <s v="GCA_000024345.1"/>
    <s v="Primary Assembly"/>
    <s v="chromosome"/>
    <m/>
    <s v="CP001736.1"/>
    <n v="4934094"/>
    <n v="4934462"/>
    <s v="-"/>
    <m/>
    <m/>
    <m/>
    <m/>
    <m/>
    <m/>
    <s v="Kfla_4584"/>
    <n v="369"/>
    <m/>
    <m/>
  </r>
  <r>
    <x v="1"/>
    <x v="1"/>
    <s v="GCA_000024345.1"/>
    <s v="Primary Assembly"/>
    <s v="chromosome"/>
    <m/>
    <s v="CP001736.1"/>
    <n v="4934094"/>
    <n v="4934462"/>
    <s v="-"/>
    <s v="ADB33602.1"/>
    <m/>
    <m/>
    <s v="conserved hypothetical protein"/>
    <m/>
    <m/>
    <s v="Kfla_4584"/>
    <n v="369"/>
    <n v="122"/>
    <m/>
  </r>
  <r>
    <x v="0"/>
    <x v="0"/>
    <s v="GCA_000024345.1"/>
    <s v="Primary Assembly"/>
    <s v="chromosome"/>
    <m/>
    <s v="CP001736.1"/>
    <n v="4934637"/>
    <n v="4935206"/>
    <s v="+"/>
    <m/>
    <m/>
    <m/>
    <m/>
    <m/>
    <m/>
    <s v="Kfla_4585"/>
    <n v="570"/>
    <m/>
    <m/>
  </r>
  <r>
    <x v="1"/>
    <x v="1"/>
    <s v="GCA_000024345.1"/>
    <s v="Primary Assembly"/>
    <s v="chromosome"/>
    <m/>
    <s v="CP001736.1"/>
    <n v="4934637"/>
    <n v="4935206"/>
    <s v="+"/>
    <s v="ADB33603.1"/>
    <m/>
    <m/>
    <s v="hypothetical protein"/>
    <m/>
    <m/>
    <s v="Kfla_4585"/>
    <n v="570"/>
    <n v="189"/>
    <m/>
  </r>
  <r>
    <x v="0"/>
    <x v="0"/>
    <s v="GCA_000024345.1"/>
    <s v="Primary Assembly"/>
    <s v="chromosome"/>
    <m/>
    <s v="CP001736.1"/>
    <n v="4935363"/>
    <n v="4936304"/>
    <s v="+"/>
    <m/>
    <m/>
    <m/>
    <m/>
    <m/>
    <m/>
    <s v="Kfla_4586"/>
    <n v="942"/>
    <m/>
    <m/>
  </r>
  <r>
    <x v="1"/>
    <x v="1"/>
    <s v="GCA_000024345.1"/>
    <s v="Primary Assembly"/>
    <s v="chromosome"/>
    <m/>
    <s v="CP001736.1"/>
    <n v="4935363"/>
    <n v="4936304"/>
    <s v="+"/>
    <s v="ADB33604.1"/>
    <m/>
    <m/>
    <s v="RNA polymerase, sigma-24 subunit, ECF subfamily"/>
    <m/>
    <m/>
    <s v="Kfla_4586"/>
    <n v="942"/>
    <n v="313"/>
    <m/>
  </r>
  <r>
    <x v="0"/>
    <x v="0"/>
    <s v="GCA_000024345.1"/>
    <s v="Primary Assembly"/>
    <s v="chromosome"/>
    <m/>
    <s v="CP001736.1"/>
    <n v="4936386"/>
    <n v="4937315"/>
    <s v="+"/>
    <m/>
    <m/>
    <m/>
    <m/>
    <m/>
    <m/>
    <s v="Kfla_4587"/>
    <n v="930"/>
    <m/>
    <m/>
  </r>
  <r>
    <x v="1"/>
    <x v="1"/>
    <s v="GCA_000024345.1"/>
    <s v="Primary Assembly"/>
    <s v="chromosome"/>
    <m/>
    <s v="CP001736.1"/>
    <n v="4936386"/>
    <n v="4937315"/>
    <s v="+"/>
    <s v="ADB33605.1"/>
    <m/>
    <m/>
    <s v="NAD-dependent epimerase/dehydratase"/>
    <m/>
    <m/>
    <s v="Kfla_4587"/>
    <n v="930"/>
    <n v="309"/>
    <m/>
  </r>
  <r>
    <x v="0"/>
    <x v="0"/>
    <s v="GCA_000024345.1"/>
    <s v="Primary Assembly"/>
    <s v="chromosome"/>
    <m/>
    <s v="CP001736.1"/>
    <n v="4937416"/>
    <n v="4937922"/>
    <s v="-"/>
    <m/>
    <m/>
    <m/>
    <m/>
    <m/>
    <m/>
    <s v="Kfla_4588"/>
    <n v="507"/>
    <m/>
    <m/>
  </r>
  <r>
    <x v="1"/>
    <x v="1"/>
    <s v="GCA_000024345.1"/>
    <s v="Primary Assembly"/>
    <s v="chromosome"/>
    <m/>
    <s v="CP001736.1"/>
    <n v="4937416"/>
    <n v="4937922"/>
    <s v="-"/>
    <s v="ADB33606.1"/>
    <m/>
    <m/>
    <s v="hypothetical protein"/>
    <m/>
    <m/>
    <s v="Kfla_4588"/>
    <n v="507"/>
    <n v="168"/>
    <m/>
  </r>
  <r>
    <x v="0"/>
    <x v="0"/>
    <s v="GCA_000024345.1"/>
    <s v="Primary Assembly"/>
    <s v="chromosome"/>
    <m/>
    <s v="CP001736.1"/>
    <n v="4938102"/>
    <n v="4938650"/>
    <s v="-"/>
    <m/>
    <m/>
    <m/>
    <m/>
    <m/>
    <m/>
    <s v="Kfla_4589"/>
    <n v="549"/>
    <m/>
    <m/>
  </r>
  <r>
    <x v="1"/>
    <x v="1"/>
    <s v="GCA_000024345.1"/>
    <s v="Primary Assembly"/>
    <s v="chromosome"/>
    <m/>
    <s v="CP001736.1"/>
    <n v="4938102"/>
    <n v="4938650"/>
    <s v="-"/>
    <s v="ADB33607.1"/>
    <m/>
    <m/>
    <s v="YceI family protein"/>
    <m/>
    <m/>
    <s v="Kfla_4589"/>
    <n v="549"/>
    <n v="182"/>
    <m/>
  </r>
  <r>
    <x v="0"/>
    <x v="0"/>
    <s v="GCA_000024345.1"/>
    <s v="Primary Assembly"/>
    <s v="chromosome"/>
    <m/>
    <s v="CP001736.1"/>
    <n v="4938845"/>
    <n v="4939333"/>
    <s v="+"/>
    <m/>
    <m/>
    <m/>
    <m/>
    <m/>
    <m/>
    <s v="Kfla_4590"/>
    <n v="489"/>
    <m/>
    <m/>
  </r>
  <r>
    <x v="1"/>
    <x v="1"/>
    <s v="GCA_000024345.1"/>
    <s v="Primary Assembly"/>
    <s v="chromosome"/>
    <m/>
    <s v="CP001736.1"/>
    <n v="4938845"/>
    <n v="4939333"/>
    <s v="+"/>
    <s v="ADB33608.1"/>
    <m/>
    <m/>
    <s v="hypothetical protein"/>
    <m/>
    <m/>
    <s v="Kfla_4590"/>
    <n v="489"/>
    <n v="162"/>
    <m/>
  </r>
  <r>
    <x v="0"/>
    <x v="0"/>
    <s v="GCA_000024345.1"/>
    <s v="Primary Assembly"/>
    <s v="chromosome"/>
    <m/>
    <s v="CP001736.1"/>
    <n v="4939428"/>
    <n v="4939676"/>
    <s v="+"/>
    <m/>
    <m/>
    <m/>
    <m/>
    <m/>
    <m/>
    <s v="Kfla_4591"/>
    <n v="249"/>
    <m/>
    <m/>
  </r>
  <r>
    <x v="1"/>
    <x v="1"/>
    <s v="GCA_000024345.1"/>
    <s v="Primary Assembly"/>
    <s v="chromosome"/>
    <m/>
    <s v="CP001736.1"/>
    <n v="4939428"/>
    <n v="4939676"/>
    <s v="+"/>
    <s v="ADB33609.1"/>
    <m/>
    <m/>
    <s v="hypothetical protein"/>
    <m/>
    <m/>
    <s v="Kfla_4591"/>
    <n v="249"/>
    <n v="82"/>
    <m/>
  </r>
  <r>
    <x v="0"/>
    <x v="0"/>
    <s v="GCA_000024345.1"/>
    <s v="Primary Assembly"/>
    <s v="chromosome"/>
    <m/>
    <s v="CP001736.1"/>
    <n v="4939705"/>
    <n v="4940532"/>
    <s v="+"/>
    <m/>
    <m/>
    <m/>
    <m/>
    <m/>
    <m/>
    <s v="Kfla_4592"/>
    <n v="828"/>
    <m/>
    <m/>
  </r>
  <r>
    <x v="1"/>
    <x v="1"/>
    <s v="GCA_000024345.1"/>
    <s v="Primary Assembly"/>
    <s v="chromosome"/>
    <m/>
    <s v="CP001736.1"/>
    <n v="4939705"/>
    <n v="4940532"/>
    <s v="+"/>
    <s v="ADB33610.1"/>
    <m/>
    <m/>
    <s v="conserved hypothetical protein"/>
    <m/>
    <m/>
    <s v="Kfla_4592"/>
    <n v="828"/>
    <n v="275"/>
    <m/>
  </r>
  <r>
    <x v="0"/>
    <x v="0"/>
    <s v="GCA_000024345.1"/>
    <s v="Primary Assembly"/>
    <s v="chromosome"/>
    <m/>
    <s v="CP001736.1"/>
    <n v="4940479"/>
    <n v="4941012"/>
    <s v="-"/>
    <m/>
    <m/>
    <m/>
    <m/>
    <m/>
    <m/>
    <s v="Kfla_4593"/>
    <n v="534"/>
    <m/>
    <m/>
  </r>
  <r>
    <x v="1"/>
    <x v="1"/>
    <s v="GCA_000024345.1"/>
    <s v="Primary Assembly"/>
    <s v="chromosome"/>
    <m/>
    <s v="CP001736.1"/>
    <n v="4940479"/>
    <n v="4941012"/>
    <s v="-"/>
    <s v="ADB33611.1"/>
    <m/>
    <m/>
    <s v="orotate phosphoribosyltransferase"/>
    <m/>
    <m/>
    <s v="Kfla_4593"/>
    <n v="534"/>
    <n v="177"/>
    <m/>
  </r>
  <r>
    <x v="0"/>
    <x v="0"/>
    <s v="GCA_000024345.1"/>
    <s v="Primary Assembly"/>
    <s v="chromosome"/>
    <m/>
    <s v="CP001736.1"/>
    <n v="4941095"/>
    <n v="4942342"/>
    <s v="-"/>
    <m/>
    <m/>
    <m/>
    <m/>
    <m/>
    <m/>
    <s v="Kfla_4594"/>
    <n v="1248"/>
    <m/>
    <m/>
  </r>
  <r>
    <x v="1"/>
    <x v="1"/>
    <s v="GCA_000024345.1"/>
    <s v="Primary Assembly"/>
    <s v="chromosome"/>
    <m/>
    <s v="CP001736.1"/>
    <n v="4941095"/>
    <n v="4942342"/>
    <s v="-"/>
    <s v="ADB33612.1"/>
    <m/>
    <m/>
    <s v="Exonuclease RNase T and DNA polymerase III"/>
    <m/>
    <m/>
    <s v="Kfla_4594"/>
    <n v="1248"/>
    <n v="415"/>
    <m/>
  </r>
  <r>
    <x v="0"/>
    <x v="0"/>
    <s v="GCA_000024345.1"/>
    <s v="Primary Assembly"/>
    <s v="chromosome"/>
    <m/>
    <s v="CP001736.1"/>
    <n v="4942448"/>
    <n v="4943080"/>
    <s v="-"/>
    <m/>
    <m/>
    <m/>
    <m/>
    <m/>
    <m/>
    <s v="Kfla_4595"/>
    <n v="633"/>
    <m/>
    <m/>
  </r>
  <r>
    <x v="1"/>
    <x v="1"/>
    <s v="GCA_000024345.1"/>
    <s v="Primary Assembly"/>
    <s v="chromosome"/>
    <m/>
    <s v="CP001736.1"/>
    <n v="4942448"/>
    <n v="4943080"/>
    <s v="-"/>
    <s v="ADB33613.1"/>
    <m/>
    <m/>
    <s v="hypothetical protein"/>
    <m/>
    <m/>
    <s v="Kfla_4595"/>
    <n v="633"/>
    <n v="210"/>
    <m/>
  </r>
  <r>
    <x v="0"/>
    <x v="0"/>
    <s v="GCA_000024345.1"/>
    <s v="Primary Assembly"/>
    <s v="chromosome"/>
    <m/>
    <s v="CP001736.1"/>
    <n v="4943099"/>
    <n v="4943254"/>
    <s v="+"/>
    <m/>
    <m/>
    <m/>
    <m/>
    <m/>
    <m/>
    <s v="Kfla_4596"/>
    <n v="156"/>
    <m/>
    <m/>
  </r>
  <r>
    <x v="1"/>
    <x v="1"/>
    <s v="GCA_000024345.1"/>
    <s v="Primary Assembly"/>
    <s v="chromosome"/>
    <m/>
    <s v="CP001736.1"/>
    <n v="4943099"/>
    <n v="4943254"/>
    <s v="+"/>
    <s v="ADB33614.1"/>
    <m/>
    <m/>
    <s v="hypothetical protein"/>
    <m/>
    <m/>
    <s v="Kfla_4596"/>
    <n v="156"/>
    <n v="51"/>
    <m/>
  </r>
  <r>
    <x v="0"/>
    <x v="0"/>
    <s v="GCA_000024345.1"/>
    <s v="Primary Assembly"/>
    <s v="chromosome"/>
    <m/>
    <s v="CP001736.1"/>
    <n v="4943291"/>
    <n v="4943782"/>
    <s v="-"/>
    <m/>
    <m/>
    <m/>
    <m/>
    <m/>
    <m/>
    <s v="Kfla_4597"/>
    <n v="492"/>
    <m/>
    <m/>
  </r>
  <r>
    <x v="1"/>
    <x v="1"/>
    <s v="GCA_000024345.1"/>
    <s v="Primary Assembly"/>
    <s v="chromosome"/>
    <m/>
    <s v="CP001736.1"/>
    <n v="4943291"/>
    <n v="4943782"/>
    <s v="-"/>
    <s v="ADB33615.1"/>
    <m/>
    <m/>
    <s v="phosphodiesterase, MJ0936 family"/>
    <m/>
    <m/>
    <s v="Kfla_4597"/>
    <n v="492"/>
    <n v="163"/>
    <m/>
  </r>
  <r>
    <x v="0"/>
    <x v="0"/>
    <s v="GCA_000024345.1"/>
    <s v="Primary Assembly"/>
    <s v="chromosome"/>
    <m/>
    <s v="CP001736.1"/>
    <n v="4943848"/>
    <n v="4944855"/>
    <s v="-"/>
    <m/>
    <m/>
    <m/>
    <m/>
    <m/>
    <m/>
    <s v="Kfla_4598"/>
    <n v="1008"/>
    <m/>
    <m/>
  </r>
  <r>
    <x v="1"/>
    <x v="1"/>
    <s v="GCA_000024345.1"/>
    <s v="Primary Assembly"/>
    <s v="chromosome"/>
    <m/>
    <s v="CP001736.1"/>
    <n v="4943848"/>
    <n v="4944855"/>
    <s v="-"/>
    <s v="ADB33616.1"/>
    <m/>
    <m/>
    <s v="NAD-dependent epimerase/dehydratase"/>
    <m/>
    <m/>
    <s v="Kfla_4598"/>
    <n v="1008"/>
    <n v="335"/>
    <m/>
  </r>
  <r>
    <x v="0"/>
    <x v="0"/>
    <s v="GCA_000024345.1"/>
    <s v="Primary Assembly"/>
    <s v="chromosome"/>
    <m/>
    <s v="CP001736.1"/>
    <n v="4945049"/>
    <n v="4945363"/>
    <s v="+"/>
    <m/>
    <m/>
    <m/>
    <m/>
    <m/>
    <m/>
    <s v="Kfla_4599"/>
    <n v="315"/>
    <m/>
    <m/>
  </r>
  <r>
    <x v="1"/>
    <x v="1"/>
    <s v="GCA_000024345.1"/>
    <s v="Primary Assembly"/>
    <s v="chromosome"/>
    <m/>
    <s v="CP001736.1"/>
    <n v="4945049"/>
    <n v="4945363"/>
    <s v="+"/>
    <s v="ADB33617.1"/>
    <m/>
    <m/>
    <s v="hypothetical protein"/>
    <m/>
    <m/>
    <s v="Kfla_4599"/>
    <n v="315"/>
    <n v="104"/>
    <m/>
  </r>
  <r>
    <x v="0"/>
    <x v="0"/>
    <s v="GCA_000024345.1"/>
    <s v="Primary Assembly"/>
    <s v="chromosome"/>
    <m/>
    <s v="CP001736.1"/>
    <n v="4945731"/>
    <n v="4946072"/>
    <s v="-"/>
    <m/>
    <m/>
    <m/>
    <m/>
    <m/>
    <m/>
    <s v="Kfla_4600"/>
    <n v="342"/>
    <m/>
    <m/>
  </r>
  <r>
    <x v="1"/>
    <x v="1"/>
    <s v="GCA_000024345.1"/>
    <s v="Primary Assembly"/>
    <s v="chromosome"/>
    <m/>
    <s v="CP001736.1"/>
    <n v="4945731"/>
    <n v="4946072"/>
    <s v="-"/>
    <s v="ADB33618.1"/>
    <m/>
    <m/>
    <s v="hypothetical protein"/>
    <m/>
    <m/>
    <s v="Kfla_4600"/>
    <n v="342"/>
    <n v="113"/>
    <m/>
  </r>
  <r>
    <x v="0"/>
    <x v="0"/>
    <s v="GCA_000024345.1"/>
    <s v="Primary Assembly"/>
    <s v="chromosome"/>
    <m/>
    <s v="CP001736.1"/>
    <n v="4946069"/>
    <n v="4946296"/>
    <s v="-"/>
    <m/>
    <m/>
    <m/>
    <m/>
    <m/>
    <m/>
    <s v="Kfla_4601"/>
    <n v="228"/>
    <m/>
    <m/>
  </r>
  <r>
    <x v="1"/>
    <x v="1"/>
    <s v="GCA_000024345.1"/>
    <s v="Primary Assembly"/>
    <s v="chromosome"/>
    <m/>
    <s v="CP001736.1"/>
    <n v="4946069"/>
    <n v="4946296"/>
    <s v="-"/>
    <s v="ADB33619.1"/>
    <m/>
    <m/>
    <s v="hypothetical protein"/>
    <m/>
    <m/>
    <s v="Kfla_4601"/>
    <n v="228"/>
    <n v="75"/>
    <m/>
  </r>
  <r>
    <x v="0"/>
    <x v="0"/>
    <s v="GCA_000024345.1"/>
    <s v="Primary Assembly"/>
    <s v="chromosome"/>
    <m/>
    <s v="CP001736.1"/>
    <n v="4946479"/>
    <n v="4946949"/>
    <s v="-"/>
    <m/>
    <m/>
    <m/>
    <m/>
    <m/>
    <m/>
    <s v="Kfla_4602"/>
    <n v="471"/>
    <m/>
    <m/>
  </r>
  <r>
    <x v="1"/>
    <x v="1"/>
    <s v="GCA_000024345.1"/>
    <s v="Primary Assembly"/>
    <s v="chromosome"/>
    <m/>
    <s v="CP001736.1"/>
    <n v="4946479"/>
    <n v="4946949"/>
    <s v="-"/>
    <s v="ADB33620.1"/>
    <m/>
    <m/>
    <s v="hypothetical protein"/>
    <m/>
    <m/>
    <s v="Kfla_4602"/>
    <n v="471"/>
    <n v="156"/>
    <m/>
  </r>
  <r>
    <x v="0"/>
    <x v="0"/>
    <s v="GCA_000024345.1"/>
    <s v="Primary Assembly"/>
    <s v="chromosome"/>
    <m/>
    <s v="CP001736.1"/>
    <n v="4946959"/>
    <n v="4947207"/>
    <s v="-"/>
    <m/>
    <m/>
    <m/>
    <m/>
    <m/>
    <m/>
    <s v="Kfla_4603"/>
    <n v="249"/>
    <m/>
    <m/>
  </r>
  <r>
    <x v="1"/>
    <x v="1"/>
    <s v="GCA_000024345.1"/>
    <s v="Primary Assembly"/>
    <s v="chromosome"/>
    <m/>
    <s v="CP001736.1"/>
    <n v="4946959"/>
    <n v="4947207"/>
    <s v="-"/>
    <s v="ADB33621.1"/>
    <m/>
    <m/>
    <s v="hypothetical protein"/>
    <m/>
    <m/>
    <s v="Kfla_4603"/>
    <n v="249"/>
    <n v="82"/>
    <m/>
  </r>
  <r>
    <x v="0"/>
    <x v="0"/>
    <s v="GCA_000024345.1"/>
    <s v="Primary Assembly"/>
    <s v="chromosome"/>
    <m/>
    <s v="CP001736.1"/>
    <n v="4947326"/>
    <n v="4947784"/>
    <s v="-"/>
    <m/>
    <m/>
    <m/>
    <m/>
    <m/>
    <m/>
    <s v="Kfla_4604"/>
    <n v="459"/>
    <m/>
    <m/>
  </r>
  <r>
    <x v="1"/>
    <x v="1"/>
    <s v="GCA_000024345.1"/>
    <s v="Primary Assembly"/>
    <s v="chromosome"/>
    <m/>
    <s v="CP001736.1"/>
    <n v="4947326"/>
    <n v="4947784"/>
    <s v="-"/>
    <s v="ADB33622.1"/>
    <m/>
    <m/>
    <s v="hypothetical protein"/>
    <m/>
    <m/>
    <s v="Kfla_4604"/>
    <n v="459"/>
    <n v="152"/>
    <m/>
  </r>
  <r>
    <x v="0"/>
    <x v="0"/>
    <s v="GCA_000024345.1"/>
    <s v="Primary Assembly"/>
    <s v="chromosome"/>
    <m/>
    <s v="CP001736.1"/>
    <n v="4947800"/>
    <n v="4948276"/>
    <s v="-"/>
    <m/>
    <m/>
    <m/>
    <m/>
    <m/>
    <m/>
    <s v="Kfla_4605"/>
    <n v="477"/>
    <m/>
    <m/>
  </r>
  <r>
    <x v="1"/>
    <x v="1"/>
    <s v="GCA_000024345.1"/>
    <s v="Primary Assembly"/>
    <s v="chromosome"/>
    <m/>
    <s v="CP001736.1"/>
    <n v="4947800"/>
    <n v="4948276"/>
    <s v="-"/>
    <s v="ADB33623.1"/>
    <m/>
    <m/>
    <s v="hypothetical protein"/>
    <m/>
    <m/>
    <s v="Kfla_4605"/>
    <n v="477"/>
    <n v="158"/>
    <m/>
  </r>
  <r>
    <x v="0"/>
    <x v="0"/>
    <s v="GCA_000024345.1"/>
    <s v="Primary Assembly"/>
    <s v="chromosome"/>
    <m/>
    <s v="CP001736.1"/>
    <n v="4948276"/>
    <n v="4949601"/>
    <s v="-"/>
    <m/>
    <m/>
    <m/>
    <m/>
    <m/>
    <m/>
    <s v="Kfla_4606"/>
    <n v="1326"/>
    <m/>
    <m/>
  </r>
  <r>
    <x v="1"/>
    <x v="1"/>
    <s v="GCA_000024345.1"/>
    <s v="Primary Assembly"/>
    <s v="chromosome"/>
    <m/>
    <s v="CP001736.1"/>
    <n v="4948276"/>
    <n v="4949601"/>
    <s v="-"/>
    <s v="ADB33624.1"/>
    <m/>
    <m/>
    <s v="hypothetical protein"/>
    <m/>
    <m/>
    <s v="Kfla_4606"/>
    <n v="1326"/>
    <n v="441"/>
    <m/>
  </r>
  <r>
    <x v="0"/>
    <x v="0"/>
    <s v="GCA_000024345.1"/>
    <s v="Primary Assembly"/>
    <s v="chromosome"/>
    <m/>
    <s v="CP001736.1"/>
    <n v="4949610"/>
    <n v="4949870"/>
    <s v="-"/>
    <m/>
    <m/>
    <m/>
    <m/>
    <m/>
    <m/>
    <s v="Kfla_4607"/>
    <n v="261"/>
    <m/>
    <m/>
  </r>
  <r>
    <x v="1"/>
    <x v="1"/>
    <s v="GCA_000024345.1"/>
    <s v="Primary Assembly"/>
    <s v="chromosome"/>
    <m/>
    <s v="CP001736.1"/>
    <n v="4949610"/>
    <n v="4949870"/>
    <s v="-"/>
    <s v="ADB33625.1"/>
    <m/>
    <m/>
    <s v="hypothetical protein"/>
    <m/>
    <m/>
    <s v="Kfla_4607"/>
    <n v="261"/>
    <n v="86"/>
    <m/>
  </r>
  <r>
    <x v="0"/>
    <x v="0"/>
    <s v="GCA_000024345.1"/>
    <s v="Primary Assembly"/>
    <s v="chromosome"/>
    <m/>
    <s v="CP001736.1"/>
    <n v="4949887"/>
    <n v="4950567"/>
    <s v="-"/>
    <m/>
    <m/>
    <m/>
    <m/>
    <m/>
    <m/>
    <s v="Kfla_4608"/>
    <n v="681"/>
    <m/>
    <m/>
  </r>
  <r>
    <x v="1"/>
    <x v="1"/>
    <s v="GCA_000024345.1"/>
    <s v="Primary Assembly"/>
    <s v="chromosome"/>
    <m/>
    <s v="CP001736.1"/>
    <n v="4949887"/>
    <n v="4950567"/>
    <s v="-"/>
    <s v="ADB33626.1"/>
    <m/>
    <m/>
    <s v="hypothetical protein"/>
    <m/>
    <m/>
    <s v="Kfla_4608"/>
    <n v="681"/>
    <n v="226"/>
    <m/>
  </r>
  <r>
    <x v="0"/>
    <x v="0"/>
    <s v="GCA_000024345.1"/>
    <s v="Primary Assembly"/>
    <s v="chromosome"/>
    <m/>
    <s v="CP001736.1"/>
    <n v="4950564"/>
    <n v="4953287"/>
    <s v="-"/>
    <m/>
    <m/>
    <m/>
    <m/>
    <m/>
    <m/>
    <s v="Kfla_4609"/>
    <n v="2724"/>
    <m/>
    <m/>
  </r>
  <r>
    <x v="1"/>
    <x v="1"/>
    <s v="GCA_000024345.1"/>
    <s v="Primary Assembly"/>
    <s v="chromosome"/>
    <m/>
    <s v="CP001736.1"/>
    <n v="4950564"/>
    <n v="4953287"/>
    <s v="-"/>
    <s v="ADB33627.1"/>
    <m/>
    <m/>
    <s v="cell divisionFtsK/SpoIIIE"/>
    <m/>
    <m/>
    <s v="Kfla_4609"/>
    <n v="2724"/>
    <n v="907"/>
    <m/>
  </r>
  <r>
    <x v="0"/>
    <x v="0"/>
    <s v="GCA_000024345.1"/>
    <s v="Primary Assembly"/>
    <s v="chromosome"/>
    <m/>
    <s v="CP001736.1"/>
    <n v="4953426"/>
    <n v="4953821"/>
    <s v="-"/>
    <m/>
    <m/>
    <m/>
    <m/>
    <m/>
    <m/>
    <s v="Kfla_4610"/>
    <n v="396"/>
    <m/>
    <m/>
  </r>
  <r>
    <x v="1"/>
    <x v="1"/>
    <s v="GCA_000024345.1"/>
    <s v="Primary Assembly"/>
    <s v="chromosome"/>
    <m/>
    <s v="CP001736.1"/>
    <n v="4953426"/>
    <n v="4953821"/>
    <s v="-"/>
    <s v="ADB33628.1"/>
    <m/>
    <m/>
    <s v="hypothetical protein"/>
    <m/>
    <m/>
    <s v="Kfla_4610"/>
    <n v="396"/>
    <n v="131"/>
    <m/>
  </r>
  <r>
    <x v="0"/>
    <x v="0"/>
    <s v="GCA_000024345.1"/>
    <s v="Primary Assembly"/>
    <s v="chromosome"/>
    <m/>
    <s v="CP001736.1"/>
    <n v="4953829"/>
    <n v="4954026"/>
    <s v="-"/>
    <m/>
    <m/>
    <m/>
    <m/>
    <m/>
    <m/>
    <s v="Kfla_4611"/>
    <n v="198"/>
    <m/>
    <m/>
  </r>
  <r>
    <x v="1"/>
    <x v="1"/>
    <s v="GCA_000024345.1"/>
    <s v="Primary Assembly"/>
    <s v="chromosome"/>
    <m/>
    <s v="CP001736.1"/>
    <n v="4953829"/>
    <n v="4954026"/>
    <s v="-"/>
    <s v="ADB33629.1"/>
    <m/>
    <m/>
    <s v="hypothetical protein"/>
    <m/>
    <m/>
    <s v="Kfla_4611"/>
    <n v="198"/>
    <n v="65"/>
    <m/>
  </r>
  <r>
    <x v="0"/>
    <x v="0"/>
    <s v="GCA_000024345.1"/>
    <s v="Primary Assembly"/>
    <s v="chromosome"/>
    <m/>
    <s v="CP001736.1"/>
    <n v="4954206"/>
    <n v="4957358"/>
    <s v="+"/>
    <m/>
    <m/>
    <m/>
    <m/>
    <m/>
    <m/>
    <s v="Kfla_4612"/>
    <n v="3153"/>
    <m/>
    <m/>
  </r>
  <r>
    <x v="1"/>
    <x v="1"/>
    <s v="GCA_000024345.1"/>
    <s v="Primary Assembly"/>
    <s v="chromosome"/>
    <m/>
    <s v="CP001736.1"/>
    <n v="4954206"/>
    <n v="4957358"/>
    <s v="+"/>
    <s v="ADB33630.1"/>
    <m/>
    <m/>
    <s v="ATP-dependent nuclease subunit B-like protein"/>
    <m/>
    <m/>
    <s v="Kfla_4612"/>
    <n v="3153"/>
    <n v="1050"/>
    <m/>
  </r>
  <r>
    <x v="0"/>
    <x v="0"/>
    <s v="GCA_000024345.1"/>
    <s v="Primary Assembly"/>
    <s v="chromosome"/>
    <m/>
    <s v="CP001736.1"/>
    <n v="4957351"/>
    <n v="4961070"/>
    <s v="+"/>
    <m/>
    <m/>
    <m/>
    <m/>
    <m/>
    <m/>
    <s v="Kfla_4613"/>
    <n v="3720"/>
    <m/>
    <m/>
  </r>
  <r>
    <x v="1"/>
    <x v="1"/>
    <s v="GCA_000024345.1"/>
    <s v="Primary Assembly"/>
    <s v="chromosome"/>
    <m/>
    <s v="CP001736.1"/>
    <n v="4957351"/>
    <n v="4961070"/>
    <s v="+"/>
    <s v="ADB33631.1"/>
    <m/>
    <m/>
    <s v="UvrD/REP helicase"/>
    <m/>
    <m/>
    <s v="Kfla_4613"/>
    <n v="3720"/>
    <n v="1239"/>
    <m/>
  </r>
  <r>
    <x v="0"/>
    <x v="0"/>
    <s v="GCA_000024345.1"/>
    <s v="Primary Assembly"/>
    <s v="chromosome"/>
    <m/>
    <s v="CP001736.1"/>
    <n v="4961209"/>
    <n v="4961835"/>
    <s v="+"/>
    <m/>
    <m/>
    <m/>
    <m/>
    <m/>
    <m/>
    <s v="Kfla_4614"/>
    <n v="627"/>
    <m/>
    <m/>
  </r>
  <r>
    <x v="1"/>
    <x v="1"/>
    <s v="GCA_000024345.1"/>
    <s v="Primary Assembly"/>
    <s v="chromosome"/>
    <m/>
    <s v="CP001736.1"/>
    <n v="4961209"/>
    <n v="4961835"/>
    <s v="+"/>
    <s v="ADB33632.1"/>
    <m/>
    <m/>
    <s v="hypothetical protein"/>
    <m/>
    <m/>
    <s v="Kfla_4614"/>
    <n v="627"/>
    <n v="208"/>
    <m/>
  </r>
  <r>
    <x v="0"/>
    <x v="0"/>
    <s v="GCA_000024345.1"/>
    <s v="Primary Assembly"/>
    <s v="chromosome"/>
    <m/>
    <s v="CP001736.1"/>
    <n v="4961997"/>
    <n v="4962653"/>
    <s v="+"/>
    <m/>
    <m/>
    <m/>
    <m/>
    <m/>
    <m/>
    <s v="Kfla_4615"/>
    <n v="657"/>
    <m/>
    <m/>
  </r>
  <r>
    <x v="1"/>
    <x v="1"/>
    <s v="GCA_000024345.1"/>
    <s v="Primary Assembly"/>
    <s v="chromosome"/>
    <m/>
    <s v="CP001736.1"/>
    <n v="4961997"/>
    <n v="4962653"/>
    <s v="+"/>
    <s v="ADB33633.1"/>
    <m/>
    <m/>
    <s v="Lysine exporter protein (LYSE/YGGA)"/>
    <m/>
    <m/>
    <s v="Kfla_4615"/>
    <n v="657"/>
    <n v="218"/>
    <m/>
  </r>
  <r>
    <x v="0"/>
    <x v="0"/>
    <s v="GCA_000024345.1"/>
    <s v="Primary Assembly"/>
    <s v="chromosome"/>
    <m/>
    <s v="CP001736.1"/>
    <n v="4963083"/>
    <n v="4963808"/>
    <s v="+"/>
    <m/>
    <m/>
    <m/>
    <m/>
    <m/>
    <m/>
    <s v="Kfla_4616"/>
    <n v="726"/>
    <m/>
    <m/>
  </r>
  <r>
    <x v="1"/>
    <x v="1"/>
    <s v="GCA_000024345.1"/>
    <s v="Primary Assembly"/>
    <s v="chromosome"/>
    <m/>
    <s v="CP001736.1"/>
    <n v="4963083"/>
    <n v="4963808"/>
    <s v="+"/>
    <s v="ADB33634.1"/>
    <m/>
    <m/>
    <s v="hypothetical protein"/>
    <m/>
    <m/>
    <s v="Kfla_4616"/>
    <n v="726"/>
    <n v="241"/>
    <m/>
  </r>
  <r>
    <x v="0"/>
    <x v="0"/>
    <s v="GCA_000024345.1"/>
    <s v="Primary Assembly"/>
    <s v="chromosome"/>
    <m/>
    <s v="CP001736.1"/>
    <n v="4964110"/>
    <n v="4964898"/>
    <s v="+"/>
    <m/>
    <m/>
    <m/>
    <m/>
    <m/>
    <m/>
    <s v="Kfla_4617"/>
    <n v="789"/>
    <m/>
    <m/>
  </r>
  <r>
    <x v="1"/>
    <x v="1"/>
    <s v="GCA_000024345.1"/>
    <s v="Primary Assembly"/>
    <s v="chromosome"/>
    <m/>
    <s v="CP001736.1"/>
    <n v="4964110"/>
    <n v="4964898"/>
    <s v="+"/>
    <s v="ADB33635.1"/>
    <m/>
    <m/>
    <s v="hypothetical protein"/>
    <m/>
    <m/>
    <s v="Kfla_4617"/>
    <n v="789"/>
    <n v="262"/>
    <m/>
  </r>
  <r>
    <x v="0"/>
    <x v="0"/>
    <s v="GCA_000024345.1"/>
    <s v="Primary Assembly"/>
    <s v="chromosome"/>
    <m/>
    <s v="CP001736.1"/>
    <n v="4965332"/>
    <n v="4965958"/>
    <s v="+"/>
    <m/>
    <m/>
    <m/>
    <m/>
    <m/>
    <m/>
    <s v="Kfla_4618"/>
    <n v="627"/>
    <m/>
    <m/>
  </r>
  <r>
    <x v="1"/>
    <x v="1"/>
    <s v="GCA_000024345.1"/>
    <s v="Primary Assembly"/>
    <s v="chromosome"/>
    <m/>
    <s v="CP001736.1"/>
    <n v="4965332"/>
    <n v="4965958"/>
    <s v="+"/>
    <s v="ADB33636.1"/>
    <m/>
    <m/>
    <s v="hypothetical protein"/>
    <m/>
    <m/>
    <s v="Kfla_4618"/>
    <n v="627"/>
    <n v="208"/>
    <m/>
  </r>
  <r>
    <x v="0"/>
    <x v="0"/>
    <s v="GCA_000024345.1"/>
    <s v="Primary Assembly"/>
    <s v="chromosome"/>
    <m/>
    <s v="CP001736.1"/>
    <n v="4966090"/>
    <n v="4967694"/>
    <s v="-"/>
    <m/>
    <m/>
    <m/>
    <m/>
    <m/>
    <m/>
    <s v="Kfla_4619"/>
    <n v="1605"/>
    <m/>
    <m/>
  </r>
  <r>
    <x v="1"/>
    <x v="1"/>
    <s v="GCA_000024345.1"/>
    <s v="Primary Assembly"/>
    <s v="chromosome"/>
    <m/>
    <s v="CP001736.1"/>
    <n v="4966090"/>
    <n v="4967694"/>
    <s v="-"/>
    <s v="ADB33637.1"/>
    <m/>
    <m/>
    <s v="Luciferase-like monooxygenase"/>
    <m/>
    <m/>
    <s v="Kfla_4619"/>
    <n v="1605"/>
    <n v="534"/>
    <m/>
  </r>
  <r>
    <x v="0"/>
    <x v="0"/>
    <s v="GCA_000024345.1"/>
    <s v="Primary Assembly"/>
    <s v="chromosome"/>
    <m/>
    <s v="CP001736.1"/>
    <n v="4967803"/>
    <n v="4968252"/>
    <s v="+"/>
    <m/>
    <m/>
    <m/>
    <m/>
    <m/>
    <m/>
    <s v="Kfla_4620"/>
    <n v="450"/>
    <m/>
    <m/>
  </r>
  <r>
    <x v="1"/>
    <x v="1"/>
    <s v="GCA_000024345.1"/>
    <s v="Primary Assembly"/>
    <s v="chromosome"/>
    <m/>
    <s v="CP001736.1"/>
    <n v="4967803"/>
    <n v="4968252"/>
    <s v="+"/>
    <s v="ADB33638.1"/>
    <m/>
    <m/>
    <s v="transcriptional regulator, MarR family"/>
    <m/>
    <m/>
    <s v="Kfla_4620"/>
    <n v="450"/>
    <n v="149"/>
    <m/>
  </r>
  <r>
    <x v="0"/>
    <x v="0"/>
    <s v="GCA_000024345.1"/>
    <s v="Primary Assembly"/>
    <s v="chromosome"/>
    <m/>
    <s v="CP001736.1"/>
    <n v="4968270"/>
    <n v="4971338"/>
    <s v="-"/>
    <m/>
    <m/>
    <m/>
    <m/>
    <m/>
    <m/>
    <s v="Kfla_4621"/>
    <n v="3069"/>
    <m/>
    <m/>
  </r>
  <r>
    <x v="1"/>
    <x v="1"/>
    <s v="GCA_000024345.1"/>
    <s v="Primary Assembly"/>
    <s v="chromosome"/>
    <m/>
    <s v="CP001736.1"/>
    <n v="4968270"/>
    <n v="4971338"/>
    <s v="-"/>
    <s v="ADB33639.1"/>
    <m/>
    <m/>
    <s v="transcriptional regulator, winged helix family"/>
    <m/>
    <m/>
    <s v="Kfla_4621"/>
    <n v="3069"/>
    <n v="1022"/>
    <m/>
  </r>
  <r>
    <x v="0"/>
    <x v="0"/>
    <s v="GCA_000024345.1"/>
    <s v="Primary Assembly"/>
    <s v="chromosome"/>
    <m/>
    <s v="CP001736.1"/>
    <n v="4971465"/>
    <n v="4972046"/>
    <s v="+"/>
    <m/>
    <m/>
    <m/>
    <m/>
    <m/>
    <m/>
    <s v="Kfla_4622"/>
    <n v="582"/>
    <m/>
    <m/>
  </r>
  <r>
    <x v="1"/>
    <x v="1"/>
    <s v="GCA_000024345.1"/>
    <s v="Primary Assembly"/>
    <s v="chromosome"/>
    <m/>
    <s v="CP001736.1"/>
    <n v="4971465"/>
    <n v="4972046"/>
    <s v="+"/>
    <s v="ADB33640.1"/>
    <m/>
    <m/>
    <s v="NADPH-dependent FMN reductase"/>
    <m/>
    <m/>
    <s v="Kfla_4622"/>
    <n v="582"/>
    <n v="193"/>
    <m/>
  </r>
  <r>
    <x v="0"/>
    <x v="0"/>
    <s v="GCA_000024345.1"/>
    <s v="Primary Assembly"/>
    <s v="chromosome"/>
    <m/>
    <s v="CP001736.1"/>
    <n v="4972070"/>
    <n v="4972609"/>
    <s v="+"/>
    <m/>
    <m/>
    <m/>
    <m/>
    <m/>
    <m/>
    <s v="Kfla_4623"/>
    <n v="540"/>
    <m/>
    <m/>
  </r>
  <r>
    <x v="1"/>
    <x v="1"/>
    <s v="GCA_000024345.1"/>
    <s v="Primary Assembly"/>
    <s v="chromosome"/>
    <m/>
    <s v="CP001736.1"/>
    <n v="4972070"/>
    <n v="4972609"/>
    <s v="+"/>
    <s v="ADB33641.1"/>
    <m/>
    <m/>
    <s v="bifunctional deaminase-reductase domain protein"/>
    <m/>
    <m/>
    <s v="Kfla_4623"/>
    <n v="540"/>
    <n v="179"/>
    <m/>
  </r>
  <r>
    <x v="0"/>
    <x v="0"/>
    <s v="GCA_000024345.1"/>
    <s v="Primary Assembly"/>
    <s v="chromosome"/>
    <m/>
    <s v="CP001736.1"/>
    <n v="4972707"/>
    <n v="4973429"/>
    <s v="+"/>
    <m/>
    <m/>
    <m/>
    <m/>
    <m/>
    <m/>
    <s v="Kfla_4624"/>
    <n v="723"/>
    <m/>
    <m/>
  </r>
  <r>
    <x v="1"/>
    <x v="1"/>
    <s v="GCA_000024345.1"/>
    <s v="Primary Assembly"/>
    <s v="chromosome"/>
    <m/>
    <s v="CP001736.1"/>
    <n v="4972707"/>
    <n v="4973429"/>
    <s v="+"/>
    <s v="ADB33642.1"/>
    <m/>
    <m/>
    <s v="Methyltransferase type 11"/>
    <m/>
    <m/>
    <s v="Kfla_4624"/>
    <n v="723"/>
    <n v="240"/>
    <m/>
  </r>
  <r>
    <x v="0"/>
    <x v="0"/>
    <s v="GCA_000024345.1"/>
    <s v="Primary Assembly"/>
    <s v="chromosome"/>
    <m/>
    <s v="CP001736.1"/>
    <n v="4973430"/>
    <n v="4974095"/>
    <s v="-"/>
    <m/>
    <m/>
    <m/>
    <m/>
    <m/>
    <m/>
    <s v="Kfla_4625"/>
    <n v="666"/>
    <m/>
    <m/>
  </r>
  <r>
    <x v="1"/>
    <x v="1"/>
    <s v="GCA_000024345.1"/>
    <s v="Primary Assembly"/>
    <s v="chromosome"/>
    <m/>
    <s v="CP001736.1"/>
    <n v="4973430"/>
    <n v="4974095"/>
    <s v="-"/>
    <s v="ADB33643.1"/>
    <m/>
    <m/>
    <s v="transcriptional regulator, GntR family"/>
    <m/>
    <m/>
    <s v="Kfla_4625"/>
    <n v="666"/>
    <n v="221"/>
    <m/>
  </r>
  <r>
    <x v="0"/>
    <x v="0"/>
    <s v="GCA_000024345.1"/>
    <s v="Primary Assembly"/>
    <s v="chromosome"/>
    <m/>
    <s v="CP001736.1"/>
    <n v="4974169"/>
    <n v="4975095"/>
    <s v="-"/>
    <m/>
    <m/>
    <m/>
    <m/>
    <m/>
    <m/>
    <s v="Kfla_4626"/>
    <n v="927"/>
    <m/>
    <m/>
  </r>
  <r>
    <x v="1"/>
    <x v="1"/>
    <s v="GCA_000024345.1"/>
    <s v="Primary Assembly"/>
    <s v="chromosome"/>
    <m/>
    <s v="CP001736.1"/>
    <n v="4974169"/>
    <n v="4975095"/>
    <s v="-"/>
    <s v="ADB33644.1"/>
    <m/>
    <m/>
    <s v="D-isomer specific 2-hydroxyacid dehydrogenase NAD-binding protein"/>
    <m/>
    <m/>
    <s v="Kfla_4626"/>
    <n v="927"/>
    <n v="308"/>
    <m/>
  </r>
  <r>
    <x v="0"/>
    <x v="0"/>
    <s v="GCA_000024345.1"/>
    <s v="Primary Assembly"/>
    <s v="chromosome"/>
    <m/>
    <s v="CP001736.1"/>
    <n v="4975095"/>
    <n v="4975970"/>
    <s v="-"/>
    <m/>
    <m/>
    <m/>
    <m/>
    <m/>
    <m/>
    <s v="Kfla_4627"/>
    <n v="876"/>
    <m/>
    <m/>
  </r>
  <r>
    <x v="1"/>
    <x v="1"/>
    <s v="GCA_000024345.1"/>
    <s v="Primary Assembly"/>
    <s v="chromosome"/>
    <m/>
    <s v="CP001736.1"/>
    <n v="4975095"/>
    <n v="4975970"/>
    <s v="-"/>
    <s v="ADB33645.1"/>
    <m/>
    <m/>
    <s v="binding-protein-dependent transport systems inner membrane component"/>
    <m/>
    <m/>
    <s v="Kfla_4627"/>
    <n v="876"/>
    <n v="291"/>
    <m/>
  </r>
  <r>
    <x v="0"/>
    <x v="0"/>
    <s v="GCA_000024345.1"/>
    <s v="Primary Assembly"/>
    <s v="chromosome"/>
    <m/>
    <s v="CP001736.1"/>
    <n v="4975970"/>
    <n v="4976929"/>
    <s v="-"/>
    <m/>
    <m/>
    <m/>
    <m/>
    <m/>
    <m/>
    <s v="Kfla_4628"/>
    <n v="960"/>
    <m/>
    <m/>
  </r>
  <r>
    <x v="1"/>
    <x v="1"/>
    <s v="GCA_000024345.1"/>
    <s v="Primary Assembly"/>
    <s v="chromosome"/>
    <m/>
    <s v="CP001736.1"/>
    <n v="4975970"/>
    <n v="4976929"/>
    <s v="-"/>
    <s v="ADB33646.1"/>
    <m/>
    <m/>
    <s v="binding-protein-dependent transport systems inner membrane component"/>
    <m/>
    <m/>
    <s v="Kfla_4628"/>
    <n v="960"/>
    <n v="319"/>
    <m/>
  </r>
  <r>
    <x v="0"/>
    <x v="0"/>
    <s v="GCA_000024345.1"/>
    <s v="Primary Assembly"/>
    <s v="chromosome"/>
    <m/>
    <s v="CP001736.1"/>
    <n v="4976937"/>
    <n v="4978259"/>
    <s v="-"/>
    <m/>
    <m/>
    <m/>
    <m/>
    <m/>
    <m/>
    <s v="Kfla_4629"/>
    <n v="1323"/>
    <m/>
    <m/>
  </r>
  <r>
    <x v="1"/>
    <x v="1"/>
    <s v="GCA_000024345.1"/>
    <s v="Primary Assembly"/>
    <s v="chromosome"/>
    <m/>
    <s v="CP001736.1"/>
    <n v="4976937"/>
    <n v="4978259"/>
    <s v="-"/>
    <s v="ADB33647.1"/>
    <m/>
    <m/>
    <s v="extracellular solute-binding protein family 1"/>
    <m/>
    <m/>
    <s v="Kfla_4629"/>
    <n v="1323"/>
    <n v="440"/>
    <m/>
  </r>
  <r>
    <x v="0"/>
    <x v="0"/>
    <s v="GCA_000024345.1"/>
    <s v="Primary Assembly"/>
    <s v="chromosome"/>
    <m/>
    <s v="CP001736.1"/>
    <n v="4978401"/>
    <n v="4980335"/>
    <s v="-"/>
    <m/>
    <m/>
    <m/>
    <m/>
    <m/>
    <m/>
    <s v="Kfla_4630"/>
    <n v="1935"/>
    <m/>
    <m/>
  </r>
  <r>
    <x v="1"/>
    <x v="1"/>
    <s v="GCA_000024345.1"/>
    <s v="Primary Assembly"/>
    <s v="chromosome"/>
    <m/>
    <s v="CP001736.1"/>
    <n v="4978401"/>
    <n v="4980335"/>
    <s v="-"/>
    <s v="ADB33648.1"/>
    <m/>
    <m/>
    <s v="conserved hypothetical protein"/>
    <m/>
    <m/>
    <s v="Kfla_4630"/>
    <n v="1935"/>
    <n v="644"/>
    <m/>
  </r>
  <r>
    <x v="0"/>
    <x v="0"/>
    <s v="GCA_000024345.1"/>
    <s v="Primary Assembly"/>
    <s v="chromosome"/>
    <m/>
    <s v="CP001736.1"/>
    <n v="4980332"/>
    <n v="4981204"/>
    <s v="-"/>
    <m/>
    <m/>
    <m/>
    <m/>
    <m/>
    <m/>
    <s v="Kfla_4631"/>
    <n v="873"/>
    <m/>
    <m/>
  </r>
  <r>
    <x v="1"/>
    <x v="1"/>
    <s v="GCA_000024345.1"/>
    <s v="Primary Assembly"/>
    <s v="chromosome"/>
    <m/>
    <s v="CP001736.1"/>
    <n v="4980332"/>
    <n v="4981204"/>
    <s v="-"/>
    <s v="ADB33649.1"/>
    <m/>
    <m/>
    <s v="2-hydroxy-3-oxopropionate reductase"/>
    <m/>
    <m/>
    <s v="Kfla_4631"/>
    <n v="873"/>
    <n v="290"/>
    <m/>
  </r>
  <r>
    <x v="0"/>
    <x v="0"/>
    <s v="GCA_000024345.1"/>
    <s v="Primary Assembly"/>
    <s v="chromosome"/>
    <m/>
    <s v="CP001736.1"/>
    <n v="4981204"/>
    <n v="4983297"/>
    <s v="-"/>
    <m/>
    <m/>
    <m/>
    <m/>
    <m/>
    <m/>
    <s v="Kfla_4632"/>
    <n v="2094"/>
    <m/>
    <m/>
  </r>
  <r>
    <x v="1"/>
    <x v="1"/>
    <s v="GCA_000024345.1"/>
    <s v="Primary Assembly"/>
    <s v="chromosome"/>
    <m/>
    <s v="CP001736.1"/>
    <n v="4981204"/>
    <n v="4983297"/>
    <s v="-"/>
    <s v="ADB33650.1"/>
    <m/>
    <m/>
    <s v="conserved hypothetical protein"/>
    <m/>
    <m/>
    <s v="Kfla_4632"/>
    <n v="2094"/>
    <n v="697"/>
    <m/>
  </r>
  <r>
    <x v="0"/>
    <x v="0"/>
    <s v="GCA_000024345.1"/>
    <s v="Primary Assembly"/>
    <s v="chromosome"/>
    <m/>
    <s v="CP001736.1"/>
    <n v="4983387"/>
    <n v="4984196"/>
    <s v="+"/>
    <m/>
    <m/>
    <m/>
    <m/>
    <m/>
    <m/>
    <s v="Kfla_4633"/>
    <n v="810"/>
    <m/>
    <m/>
  </r>
  <r>
    <x v="1"/>
    <x v="1"/>
    <s v="GCA_000024345.1"/>
    <s v="Primary Assembly"/>
    <s v="chromosome"/>
    <m/>
    <s v="CP001736.1"/>
    <n v="4983387"/>
    <n v="4984196"/>
    <s v="+"/>
    <s v="ADB33651.1"/>
    <m/>
    <m/>
    <s v="Hydroxypyruvate isomerase"/>
    <m/>
    <m/>
    <s v="Kfla_4633"/>
    <n v="810"/>
    <n v="269"/>
    <m/>
  </r>
  <r>
    <x v="0"/>
    <x v="0"/>
    <s v="GCA_000024345.1"/>
    <s v="Primary Assembly"/>
    <s v="chromosome"/>
    <m/>
    <s v="CP001736.1"/>
    <n v="4984310"/>
    <n v="4984717"/>
    <s v="+"/>
    <m/>
    <m/>
    <m/>
    <m/>
    <m/>
    <m/>
    <s v="Kfla_4634"/>
    <n v="408"/>
    <m/>
    <m/>
  </r>
  <r>
    <x v="1"/>
    <x v="1"/>
    <s v="GCA_000024345.1"/>
    <s v="Primary Assembly"/>
    <s v="chromosome"/>
    <m/>
    <s v="CP001736.1"/>
    <n v="4984310"/>
    <n v="4984717"/>
    <s v="+"/>
    <s v="ADB33652.1"/>
    <m/>
    <m/>
    <s v="protein of unknown function DUF805"/>
    <m/>
    <m/>
    <s v="Kfla_4634"/>
    <n v="408"/>
    <n v="135"/>
    <m/>
  </r>
  <r>
    <x v="0"/>
    <x v="0"/>
    <s v="GCA_000024345.1"/>
    <s v="Primary Assembly"/>
    <s v="chromosome"/>
    <m/>
    <s v="CP001736.1"/>
    <n v="4985256"/>
    <n v="4986089"/>
    <s v="+"/>
    <m/>
    <m/>
    <m/>
    <m/>
    <m/>
    <m/>
    <s v="Kfla_4635"/>
    <n v="834"/>
    <m/>
    <m/>
  </r>
  <r>
    <x v="1"/>
    <x v="1"/>
    <s v="GCA_000024345.1"/>
    <s v="Primary Assembly"/>
    <s v="chromosome"/>
    <m/>
    <s v="CP001736.1"/>
    <n v="4985256"/>
    <n v="4986089"/>
    <s v="+"/>
    <s v="ADB33653.1"/>
    <m/>
    <m/>
    <s v="peptidase S9 prolyl oligopeptidase active site domain protein"/>
    <m/>
    <m/>
    <s v="Kfla_4635"/>
    <n v="834"/>
    <n v="277"/>
    <m/>
  </r>
  <r>
    <x v="0"/>
    <x v="0"/>
    <s v="GCA_000024345.1"/>
    <s v="Primary Assembly"/>
    <s v="chromosome"/>
    <m/>
    <s v="CP001736.1"/>
    <n v="4986117"/>
    <n v="4987112"/>
    <s v="-"/>
    <m/>
    <m/>
    <m/>
    <m/>
    <m/>
    <m/>
    <s v="Kfla_4636"/>
    <n v="996"/>
    <m/>
    <m/>
  </r>
  <r>
    <x v="1"/>
    <x v="1"/>
    <s v="GCA_000024345.1"/>
    <s v="Primary Assembly"/>
    <s v="chromosome"/>
    <m/>
    <s v="CP001736.1"/>
    <n v="4986117"/>
    <n v="4987112"/>
    <s v="-"/>
    <s v="ADB33654.1"/>
    <m/>
    <m/>
    <s v="Helix-turn-helix type 11 domain protein"/>
    <m/>
    <m/>
    <s v="Kfla_4636"/>
    <n v="996"/>
    <n v="331"/>
    <m/>
  </r>
  <r>
    <x v="0"/>
    <x v="0"/>
    <s v="GCA_000024345.1"/>
    <s v="Primary Assembly"/>
    <s v="chromosome"/>
    <m/>
    <s v="CP001736.1"/>
    <n v="4987161"/>
    <n v="4988300"/>
    <s v="+"/>
    <m/>
    <m/>
    <m/>
    <m/>
    <m/>
    <m/>
    <s v="Kfla_4637"/>
    <n v="1140"/>
    <m/>
    <m/>
  </r>
  <r>
    <x v="1"/>
    <x v="1"/>
    <s v="GCA_000024345.1"/>
    <s v="Primary Assembly"/>
    <s v="chromosome"/>
    <m/>
    <s v="CP001736.1"/>
    <n v="4987161"/>
    <n v="4988300"/>
    <s v="+"/>
    <s v="ADB33655.1"/>
    <m/>
    <m/>
    <s v="Epoxide hydrolase domain protein"/>
    <m/>
    <m/>
    <s v="Kfla_4637"/>
    <n v="1140"/>
    <n v="379"/>
    <m/>
  </r>
  <r>
    <x v="0"/>
    <x v="0"/>
    <s v="GCA_000024345.1"/>
    <s v="Primary Assembly"/>
    <s v="chromosome"/>
    <m/>
    <s v="CP001736.1"/>
    <n v="4988508"/>
    <n v="4988870"/>
    <s v="+"/>
    <m/>
    <m/>
    <m/>
    <m/>
    <m/>
    <m/>
    <s v="Kfla_4638"/>
    <n v="363"/>
    <m/>
    <m/>
  </r>
  <r>
    <x v="1"/>
    <x v="1"/>
    <s v="GCA_000024345.1"/>
    <s v="Primary Assembly"/>
    <s v="chromosome"/>
    <m/>
    <s v="CP001736.1"/>
    <n v="4988508"/>
    <n v="4988870"/>
    <s v="+"/>
    <s v="ADB33656.1"/>
    <m/>
    <m/>
    <s v="hypothetical protein"/>
    <m/>
    <m/>
    <s v="Kfla_4638"/>
    <n v="363"/>
    <n v="120"/>
    <m/>
  </r>
  <r>
    <x v="0"/>
    <x v="0"/>
    <s v="GCA_000024345.1"/>
    <s v="Primary Assembly"/>
    <s v="chromosome"/>
    <m/>
    <s v="CP001736.1"/>
    <n v="4988867"/>
    <n v="4989508"/>
    <s v="+"/>
    <m/>
    <m/>
    <m/>
    <m/>
    <m/>
    <m/>
    <s v="Kfla_4639"/>
    <n v="642"/>
    <m/>
    <m/>
  </r>
  <r>
    <x v="1"/>
    <x v="1"/>
    <s v="GCA_000024345.1"/>
    <s v="Primary Assembly"/>
    <s v="chromosome"/>
    <m/>
    <s v="CP001736.1"/>
    <n v="4988867"/>
    <n v="4989508"/>
    <s v="+"/>
    <s v="ADB33657.1"/>
    <m/>
    <m/>
    <s v="hypothetical protein"/>
    <m/>
    <m/>
    <s v="Kfla_4639"/>
    <n v="642"/>
    <n v="213"/>
    <m/>
  </r>
  <r>
    <x v="0"/>
    <x v="0"/>
    <s v="GCA_000024345.1"/>
    <s v="Primary Assembly"/>
    <s v="chromosome"/>
    <m/>
    <s v="CP001736.1"/>
    <n v="4989565"/>
    <n v="4990557"/>
    <s v="+"/>
    <m/>
    <m/>
    <m/>
    <m/>
    <m/>
    <m/>
    <s v="Kfla_4640"/>
    <n v="993"/>
    <m/>
    <m/>
  </r>
  <r>
    <x v="1"/>
    <x v="1"/>
    <s v="GCA_000024345.1"/>
    <s v="Primary Assembly"/>
    <s v="chromosome"/>
    <m/>
    <s v="CP001736.1"/>
    <n v="4989565"/>
    <n v="4990557"/>
    <s v="+"/>
    <s v="ADB33658.1"/>
    <m/>
    <m/>
    <s v="short-chain dehydrogenase/reductase SDR"/>
    <m/>
    <m/>
    <s v="Kfla_4640"/>
    <n v="993"/>
    <n v="330"/>
    <m/>
  </r>
  <r>
    <x v="0"/>
    <x v="0"/>
    <s v="GCA_000024345.1"/>
    <s v="Primary Assembly"/>
    <s v="chromosome"/>
    <m/>
    <s v="CP001736.1"/>
    <n v="4990564"/>
    <n v="4990785"/>
    <s v="-"/>
    <m/>
    <m/>
    <m/>
    <m/>
    <m/>
    <m/>
    <s v="Kfla_4641"/>
    <n v="222"/>
    <m/>
    <m/>
  </r>
  <r>
    <x v="1"/>
    <x v="1"/>
    <s v="GCA_000024345.1"/>
    <s v="Primary Assembly"/>
    <s v="chromosome"/>
    <m/>
    <s v="CP001736.1"/>
    <n v="4990564"/>
    <n v="4990785"/>
    <s v="-"/>
    <s v="ADB33659.1"/>
    <m/>
    <m/>
    <s v="hypothetical protein"/>
    <m/>
    <m/>
    <s v="Kfla_4641"/>
    <n v="222"/>
    <n v="73"/>
    <m/>
  </r>
  <r>
    <x v="0"/>
    <x v="0"/>
    <s v="GCA_000024345.1"/>
    <s v="Primary Assembly"/>
    <s v="chromosome"/>
    <m/>
    <s v="CP001736.1"/>
    <n v="4990894"/>
    <n v="4991847"/>
    <s v="-"/>
    <m/>
    <m/>
    <m/>
    <m/>
    <m/>
    <m/>
    <s v="Kfla_4642"/>
    <n v="954"/>
    <m/>
    <m/>
  </r>
  <r>
    <x v="1"/>
    <x v="1"/>
    <s v="GCA_000024345.1"/>
    <s v="Primary Assembly"/>
    <s v="chromosome"/>
    <m/>
    <s v="CP001736.1"/>
    <n v="4990894"/>
    <n v="4991847"/>
    <s v="-"/>
    <s v="ADB33660.1"/>
    <m/>
    <m/>
    <s v="Helix-turn-helix type 11 domain protein"/>
    <m/>
    <m/>
    <s v="Kfla_4642"/>
    <n v="954"/>
    <n v="317"/>
    <m/>
  </r>
  <r>
    <x v="0"/>
    <x v="0"/>
    <s v="GCA_000024345.1"/>
    <s v="Primary Assembly"/>
    <s v="chromosome"/>
    <m/>
    <s v="CP001736.1"/>
    <n v="4991957"/>
    <n v="4992937"/>
    <s v="-"/>
    <m/>
    <m/>
    <m/>
    <m/>
    <m/>
    <m/>
    <s v="Kfla_4643"/>
    <n v="981"/>
    <m/>
    <m/>
  </r>
  <r>
    <x v="1"/>
    <x v="1"/>
    <s v="GCA_000024345.1"/>
    <s v="Primary Assembly"/>
    <s v="chromosome"/>
    <m/>
    <s v="CP001736.1"/>
    <n v="4991957"/>
    <n v="4992937"/>
    <s v="-"/>
    <s v="ADB33661.1"/>
    <m/>
    <m/>
    <s v="hypothetical protein"/>
    <m/>
    <m/>
    <s v="Kfla_4643"/>
    <n v="981"/>
    <n v="326"/>
    <m/>
  </r>
  <r>
    <x v="0"/>
    <x v="0"/>
    <s v="GCA_000024345.1"/>
    <s v="Primary Assembly"/>
    <s v="chromosome"/>
    <m/>
    <s v="CP001736.1"/>
    <n v="4993263"/>
    <n v="4994237"/>
    <s v="+"/>
    <m/>
    <m/>
    <m/>
    <m/>
    <m/>
    <m/>
    <s v="Kfla_4644"/>
    <n v="975"/>
    <m/>
    <m/>
  </r>
  <r>
    <x v="1"/>
    <x v="1"/>
    <s v="GCA_000024345.1"/>
    <s v="Primary Assembly"/>
    <s v="chromosome"/>
    <m/>
    <s v="CP001736.1"/>
    <n v="4993263"/>
    <n v="4994237"/>
    <s v="+"/>
    <s v="ADB33662.1"/>
    <m/>
    <m/>
    <s v="aldo/keto reductase"/>
    <m/>
    <m/>
    <s v="Kfla_4644"/>
    <n v="975"/>
    <n v="324"/>
    <m/>
  </r>
  <r>
    <x v="0"/>
    <x v="0"/>
    <s v="GCA_000024345.1"/>
    <s v="Primary Assembly"/>
    <s v="chromosome"/>
    <m/>
    <s v="CP001736.1"/>
    <n v="4995636"/>
    <n v="4996517"/>
    <s v="-"/>
    <m/>
    <m/>
    <m/>
    <m/>
    <m/>
    <m/>
    <s v="Kfla_4645"/>
    <n v="882"/>
    <m/>
    <m/>
  </r>
  <r>
    <x v="1"/>
    <x v="1"/>
    <s v="GCA_000024345.1"/>
    <s v="Primary Assembly"/>
    <s v="chromosome"/>
    <m/>
    <s v="CP001736.1"/>
    <n v="4995636"/>
    <n v="4996517"/>
    <s v="-"/>
    <s v="ADB33663.1"/>
    <m/>
    <m/>
    <s v="transcriptional regulator, LysR family"/>
    <m/>
    <m/>
    <s v="Kfla_4645"/>
    <n v="882"/>
    <n v="293"/>
    <m/>
  </r>
  <r>
    <x v="0"/>
    <x v="0"/>
    <s v="GCA_000024345.1"/>
    <s v="Primary Assembly"/>
    <s v="chromosome"/>
    <m/>
    <s v="CP001736.1"/>
    <n v="4997363"/>
    <n v="4997779"/>
    <s v="+"/>
    <m/>
    <m/>
    <m/>
    <m/>
    <m/>
    <m/>
    <s v="Kfla_4646"/>
    <n v="417"/>
    <m/>
    <m/>
  </r>
  <r>
    <x v="1"/>
    <x v="1"/>
    <s v="GCA_000024345.1"/>
    <s v="Primary Assembly"/>
    <s v="chromosome"/>
    <m/>
    <s v="CP001736.1"/>
    <n v="4997363"/>
    <n v="4997779"/>
    <s v="+"/>
    <s v="ADB33664.1"/>
    <m/>
    <m/>
    <s v="hypothetical protein"/>
    <m/>
    <m/>
    <s v="Kfla_4646"/>
    <n v="417"/>
    <n v="138"/>
    <m/>
  </r>
  <r>
    <x v="0"/>
    <x v="0"/>
    <s v="GCA_000024345.1"/>
    <s v="Primary Assembly"/>
    <s v="chromosome"/>
    <m/>
    <s v="CP001736.1"/>
    <n v="4997807"/>
    <n v="4998370"/>
    <s v="+"/>
    <m/>
    <m/>
    <m/>
    <m/>
    <m/>
    <m/>
    <s v="Kfla_4647"/>
    <n v="564"/>
    <m/>
    <m/>
  </r>
  <r>
    <x v="1"/>
    <x v="1"/>
    <s v="GCA_000024345.1"/>
    <s v="Primary Assembly"/>
    <s v="chromosome"/>
    <m/>
    <s v="CP001736.1"/>
    <n v="4997807"/>
    <n v="4998370"/>
    <s v="+"/>
    <s v="ADB33665.1"/>
    <m/>
    <m/>
    <s v="Glyoxalase/bleomycin resistance protein/dioxygenase"/>
    <m/>
    <m/>
    <s v="Kfla_4647"/>
    <n v="564"/>
    <n v="187"/>
    <m/>
  </r>
  <r>
    <x v="0"/>
    <x v="0"/>
    <s v="GCA_000024345.1"/>
    <s v="Primary Assembly"/>
    <s v="chromosome"/>
    <m/>
    <s v="CP001736.1"/>
    <n v="4998367"/>
    <n v="4998789"/>
    <s v="-"/>
    <m/>
    <m/>
    <m/>
    <m/>
    <m/>
    <m/>
    <s v="Kfla_4648"/>
    <n v="423"/>
    <m/>
    <m/>
  </r>
  <r>
    <x v="1"/>
    <x v="1"/>
    <s v="GCA_000024345.1"/>
    <s v="Primary Assembly"/>
    <s v="chromosome"/>
    <m/>
    <s v="CP001736.1"/>
    <n v="4998367"/>
    <n v="4998789"/>
    <s v="-"/>
    <s v="ADB33666.1"/>
    <m/>
    <m/>
    <s v="hypothetical protein"/>
    <m/>
    <m/>
    <s v="Kfla_4648"/>
    <n v="423"/>
    <n v="140"/>
    <m/>
  </r>
  <r>
    <x v="0"/>
    <x v="0"/>
    <s v="GCA_000024345.1"/>
    <s v="Primary Assembly"/>
    <s v="chromosome"/>
    <m/>
    <s v="CP001736.1"/>
    <n v="4998815"/>
    <n v="4999384"/>
    <s v="+"/>
    <m/>
    <m/>
    <m/>
    <m/>
    <m/>
    <m/>
    <s v="Kfla_4649"/>
    <n v="570"/>
    <m/>
    <m/>
  </r>
  <r>
    <x v="1"/>
    <x v="1"/>
    <s v="GCA_000024345.1"/>
    <s v="Primary Assembly"/>
    <s v="chromosome"/>
    <m/>
    <s v="CP001736.1"/>
    <n v="4998815"/>
    <n v="4999384"/>
    <s v="+"/>
    <s v="ADB33667.1"/>
    <m/>
    <m/>
    <s v="ErfK/YbiS/YcfS/YnhG family protein"/>
    <m/>
    <m/>
    <s v="Kfla_4649"/>
    <n v="570"/>
    <n v="189"/>
    <m/>
  </r>
  <r>
    <x v="0"/>
    <x v="0"/>
    <s v="GCA_000024345.1"/>
    <s v="Primary Assembly"/>
    <s v="chromosome"/>
    <m/>
    <s v="CP001736.1"/>
    <n v="4999450"/>
    <n v="5000142"/>
    <s v="+"/>
    <m/>
    <m/>
    <m/>
    <m/>
    <m/>
    <m/>
    <s v="Kfla_4650"/>
    <n v="693"/>
    <m/>
    <m/>
  </r>
  <r>
    <x v="1"/>
    <x v="1"/>
    <s v="GCA_000024345.1"/>
    <s v="Primary Assembly"/>
    <s v="chromosome"/>
    <m/>
    <s v="CP001736.1"/>
    <n v="4999450"/>
    <n v="5000142"/>
    <s v="+"/>
    <s v="ADB33668.1"/>
    <m/>
    <m/>
    <s v="hypothetical protein"/>
    <m/>
    <m/>
    <s v="Kfla_4650"/>
    <n v="693"/>
    <n v="230"/>
    <m/>
  </r>
  <r>
    <x v="0"/>
    <x v="0"/>
    <s v="GCA_000024345.1"/>
    <s v="Primary Assembly"/>
    <s v="chromosome"/>
    <m/>
    <s v="CP001736.1"/>
    <n v="5000135"/>
    <n v="5001250"/>
    <s v="+"/>
    <m/>
    <m/>
    <m/>
    <m/>
    <m/>
    <m/>
    <s v="Kfla_4651"/>
    <n v="1116"/>
    <m/>
    <m/>
  </r>
  <r>
    <x v="1"/>
    <x v="1"/>
    <s v="GCA_000024345.1"/>
    <s v="Primary Assembly"/>
    <s v="chromosome"/>
    <m/>
    <s v="CP001736.1"/>
    <n v="5000135"/>
    <n v="5001250"/>
    <s v="+"/>
    <s v="ADB33669.1"/>
    <m/>
    <m/>
    <s v="protein of unknown function DUF955"/>
    <m/>
    <m/>
    <s v="Kfla_4651"/>
    <n v="1116"/>
    <n v="371"/>
    <m/>
  </r>
  <r>
    <x v="0"/>
    <x v="0"/>
    <s v="GCA_000024345.1"/>
    <s v="Primary Assembly"/>
    <s v="chromosome"/>
    <m/>
    <s v="CP001736.1"/>
    <n v="5001270"/>
    <n v="5002655"/>
    <s v="-"/>
    <m/>
    <m/>
    <m/>
    <m/>
    <m/>
    <m/>
    <s v="Kfla_4652"/>
    <n v="1386"/>
    <m/>
    <m/>
  </r>
  <r>
    <x v="1"/>
    <x v="1"/>
    <s v="GCA_000024345.1"/>
    <s v="Primary Assembly"/>
    <s v="chromosome"/>
    <m/>
    <s v="CP001736.1"/>
    <n v="5001270"/>
    <n v="5002655"/>
    <s v="-"/>
    <s v="ADB33670.1"/>
    <m/>
    <m/>
    <s v="Amidase"/>
    <m/>
    <m/>
    <s v="Kfla_4652"/>
    <n v="1386"/>
    <n v="461"/>
    <m/>
  </r>
  <r>
    <x v="0"/>
    <x v="0"/>
    <s v="GCA_000024345.1"/>
    <s v="Primary Assembly"/>
    <s v="chromosome"/>
    <m/>
    <s v="CP001736.1"/>
    <n v="5002714"/>
    <n v="5003661"/>
    <s v="-"/>
    <m/>
    <m/>
    <m/>
    <m/>
    <m/>
    <m/>
    <s v="Kfla_4653"/>
    <n v="948"/>
    <m/>
    <m/>
  </r>
  <r>
    <x v="1"/>
    <x v="1"/>
    <s v="GCA_000024345.1"/>
    <s v="Primary Assembly"/>
    <s v="chromosome"/>
    <m/>
    <s v="CP001736.1"/>
    <n v="5002714"/>
    <n v="5003661"/>
    <s v="-"/>
    <s v="ADB33671.1"/>
    <m/>
    <m/>
    <s v="short-chain dehydrogenase/reductase SDR"/>
    <m/>
    <m/>
    <s v="Kfla_4653"/>
    <n v="948"/>
    <n v="315"/>
    <m/>
  </r>
  <r>
    <x v="0"/>
    <x v="0"/>
    <s v="GCA_000024345.1"/>
    <s v="Primary Assembly"/>
    <s v="chromosome"/>
    <m/>
    <s v="CP001736.1"/>
    <n v="5003671"/>
    <n v="5005266"/>
    <s v="-"/>
    <m/>
    <m/>
    <m/>
    <m/>
    <m/>
    <m/>
    <s v="Kfla_4654"/>
    <n v="1596"/>
    <m/>
    <m/>
  </r>
  <r>
    <x v="1"/>
    <x v="1"/>
    <s v="GCA_000024345.1"/>
    <s v="Primary Assembly"/>
    <s v="chromosome"/>
    <m/>
    <s v="CP001736.1"/>
    <n v="5003671"/>
    <n v="5005266"/>
    <s v="-"/>
    <s v="ADB33672.1"/>
    <m/>
    <m/>
    <s v="Aldehyde Dehydrogenase"/>
    <m/>
    <m/>
    <s v="Kfla_4654"/>
    <n v="1596"/>
    <n v="531"/>
    <m/>
  </r>
  <r>
    <x v="0"/>
    <x v="0"/>
    <s v="GCA_000024345.1"/>
    <s v="Primary Assembly"/>
    <s v="chromosome"/>
    <m/>
    <s v="CP001736.1"/>
    <n v="5005263"/>
    <n v="5006207"/>
    <s v="-"/>
    <m/>
    <m/>
    <m/>
    <m/>
    <m/>
    <m/>
    <s v="Kfla_4655"/>
    <n v="945"/>
    <m/>
    <m/>
  </r>
  <r>
    <x v="1"/>
    <x v="1"/>
    <s v="GCA_000024345.1"/>
    <s v="Primary Assembly"/>
    <s v="chromosome"/>
    <m/>
    <s v="CP001736.1"/>
    <n v="5005263"/>
    <n v="5006207"/>
    <s v="-"/>
    <s v="ADB33673.1"/>
    <m/>
    <m/>
    <s v="ABC transporter related protein"/>
    <m/>
    <m/>
    <s v="Kfla_4655"/>
    <n v="945"/>
    <n v="314"/>
    <m/>
  </r>
  <r>
    <x v="0"/>
    <x v="0"/>
    <s v="GCA_000024345.1"/>
    <s v="Primary Assembly"/>
    <s v="chromosome"/>
    <m/>
    <s v="CP001736.1"/>
    <n v="5006200"/>
    <n v="5007378"/>
    <s v="-"/>
    <m/>
    <m/>
    <m/>
    <m/>
    <m/>
    <m/>
    <s v="Kfla_4656"/>
    <n v="1179"/>
    <m/>
    <m/>
  </r>
  <r>
    <x v="1"/>
    <x v="1"/>
    <s v="GCA_000024345.1"/>
    <s v="Primary Assembly"/>
    <s v="chromosome"/>
    <m/>
    <s v="CP001736.1"/>
    <n v="5006200"/>
    <n v="5007378"/>
    <s v="-"/>
    <s v="ADB33674.1"/>
    <m/>
    <m/>
    <s v="oligopeptide/dipeptide ABC transporter, ATPase subunit"/>
    <m/>
    <m/>
    <s v="Kfla_4656"/>
    <n v="1179"/>
    <n v="392"/>
    <m/>
  </r>
  <r>
    <x v="0"/>
    <x v="0"/>
    <s v="GCA_000024345.1"/>
    <s v="Primary Assembly"/>
    <s v="chromosome"/>
    <m/>
    <s v="CP001736.1"/>
    <n v="5007375"/>
    <n v="5008199"/>
    <s v="-"/>
    <m/>
    <m/>
    <m/>
    <m/>
    <m/>
    <m/>
    <s v="Kfla_4657"/>
    <n v="825"/>
    <m/>
    <m/>
  </r>
  <r>
    <x v="1"/>
    <x v="1"/>
    <s v="GCA_000024345.1"/>
    <s v="Primary Assembly"/>
    <s v="chromosome"/>
    <m/>
    <s v="CP001736.1"/>
    <n v="5007375"/>
    <n v="5008199"/>
    <s v="-"/>
    <s v="ADB33675.1"/>
    <m/>
    <m/>
    <s v="binding-protein-dependent transport systems inner membrane component"/>
    <m/>
    <m/>
    <s v="Kfla_4657"/>
    <n v="825"/>
    <n v="274"/>
    <m/>
  </r>
  <r>
    <x v="0"/>
    <x v="0"/>
    <s v="GCA_000024345.1"/>
    <s v="Primary Assembly"/>
    <s v="chromosome"/>
    <m/>
    <s v="CP001736.1"/>
    <n v="5008196"/>
    <n v="5009143"/>
    <s v="-"/>
    <m/>
    <m/>
    <m/>
    <m/>
    <m/>
    <m/>
    <s v="Kfla_4658"/>
    <n v="948"/>
    <m/>
    <m/>
  </r>
  <r>
    <x v="1"/>
    <x v="1"/>
    <s v="GCA_000024345.1"/>
    <s v="Primary Assembly"/>
    <s v="chromosome"/>
    <m/>
    <s v="CP001736.1"/>
    <n v="5008196"/>
    <n v="5009143"/>
    <s v="-"/>
    <s v="ADB33676.1"/>
    <m/>
    <m/>
    <s v="binding-protein-dependent transport systems inner membrane component"/>
    <m/>
    <m/>
    <s v="Kfla_4658"/>
    <n v="948"/>
    <n v="315"/>
    <m/>
  </r>
  <r>
    <x v="0"/>
    <x v="0"/>
    <s v="GCA_000024345.1"/>
    <s v="Primary Assembly"/>
    <s v="chromosome"/>
    <m/>
    <s v="CP001736.1"/>
    <n v="5009140"/>
    <n v="5010651"/>
    <s v="-"/>
    <m/>
    <m/>
    <m/>
    <m/>
    <m/>
    <m/>
    <s v="Kfla_4659"/>
    <n v="1512"/>
    <m/>
    <m/>
  </r>
  <r>
    <x v="1"/>
    <x v="1"/>
    <s v="GCA_000024345.1"/>
    <s v="Primary Assembly"/>
    <s v="chromosome"/>
    <m/>
    <s v="CP001736.1"/>
    <n v="5009140"/>
    <n v="5010651"/>
    <s v="-"/>
    <s v="ADB33677.1"/>
    <m/>
    <m/>
    <s v="extracellular solute-binding protein family 5"/>
    <m/>
    <m/>
    <s v="Kfla_4659"/>
    <n v="1512"/>
    <n v="503"/>
    <m/>
  </r>
  <r>
    <x v="0"/>
    <x v="0"/>
    <s v="GCA_000024345.1"/>
    <s v="Primary Assembly"/>
    <s v="chromosome"/>
    <m/>
    <s v="CP001736.1"/>
    <n v="5010843"/>
    <n v="5011898"/>
    <s v="-"/>
    <m/>
    <m/>
    <m/>
    <m/>
    <m/>
    <m/>
    <s v="Kfla_4660"/>
    <n v="1056"/>
    <m/>
    <m/>
  </r>
  <r>
    <x v="1"/>
    <x v="1"/>
    <s v="GCA_000024345.1"/>
    <s v="Primary Assembly"/>
    <s v="chromosome"/>
    <m/>
    <s v="CP001736.1"/>
    <n v="5010843"/>
    <n v="5011898"/>
    <s v="-"/>
    <s v="ADB33678.1"/>
    <m/>
    <m/>
    <s v="hypothetical protein"/>
    <m/>
    <m/>
    <s v="Kfla_4660"/>
    <n v="1056"/>
    <n v="351"/>
    <m/>
  </r>
  <r>
    <x v="0"/>
    <x v="0"/>
    <s v="GCA_000024345.1"/>
    <s v="Primary Assembly"/>
    <s v="chromosome"/>
    <m/>
    <s v="CP001736.1"/>
    <n v="5012083"/>
    <n v="5012700"/>
    <s v="-"/>
    <m/>
    <m/>
    <m/>
    <m/>
    <m/>
    <m/>
    <s v="Kfla_4661"/>
    <n v="618"/>
    <m/>
    <m/>
  </r>
  <r>
    <x v="1"/>
    <x v="1"/>
    <s v="GCA_000024345.1"/>
    <s v="Primary Assembly"/>
    <s v="chromosome"/>
    <m/>
    <s v="CP001736.1"/>
    <n v="5012083"/>
    <n v="5012700"/>
    <s v="-"/>
    <s v="ADB33679.1"/>
    <m/>
    <m/>
    <s v="hypothetical protein"/>
    <m/>
    <m/>
    <s v="Kfla_4661"/>
    <n v="618"/>
    <n v="205"/>
    <m/>
  </r>
  <r>
    <x v="0"/>
    <x v="0"/>
    <s v="GCA_000024345.1"/>
    <s v="Primary Assembly"/>
    <s v="chromosome"/>
    <m/>
    <s v="CP001736.1"/>
    <n v="5012962"/>
    <n v="5015583"/>
    <s v="-"/>
    <m/>
    <m/>
    <m/>
    <m/>
    <m/>
    <m/>
    <s v="Kfla_4662"/>
    <n v="2622"/>
    <m/>
    <m/>
  </r>
  <r>
    <x v="1"/>
    <x v="1"/>
    <s v="GCA_000024345.1"/>
    <s v="Primary Assembly"/>
    <s v="chromosome"/>
    <m/>
    <s v="CP001736.1"/>
    <n v="5012962"/>
    <n v="5015583"/>
    <s v="-"/>
    <s v="ADB33680.1"/>
    <m/>
    <m/>
    <s v="hypothetical protein"/>
    <m/>
    <m/>
    <s v="Kfla_4662"/>
    <n v="2622"/>
    <n v="873"/>
    <m/>
  </r>
  <r>
    <x v="0"/>
    <x v="0"/>
    <s v="GCA_000024345.1"/>
    <s v="Primary Assembly"/>
    <s v="chromosome"/>
    <m/>
    <s v="CP001736.1"/>
    <n v="5016023"/>
    <n v="5017270"/>
    <s v="+"/>
    <m/>
    <m/>
    <m/>
    <m/>
    <m/>
    <m/>
    <s v="Kfla_4663"/>
    <n v="1248"/>
    <m/>
    <m/>
  </r>
  <r>
    <x v="1"/>
    <x v="1"/>
    <s v="GCA_000024345.1"/>
    <s v="Primary Assembly"/>
    <s v="chromosome"/>
    <m/>
    <s v="CP001736.1"/>
    <n v="5016023"/>
    <n v="5017270"/>
    <s v="+"/>
    <s v="ADB33681.1"/>
    <m/>
    <m/>
    <s v="major facilitator superfamily MFS_1"/>
    <m/>
    <m/>
    <s v="Kfla_4663"/>
    <n v="1248"/>
    <n v="415"/>
    <m/>
  </r>
  <r>
    <x v="0"/>
    <x v="0"/>
    <s v="GCA_000024345.1"/>
    <s v="Primary Assembly"/>
    <s v="chromosome"/>
    <m/>
    <s v="CP001736.1"/>
    <n v="5017341"/>
    <n v="5017529"/>
    <s v="-"/>
    <m/>
    <m/>
    <m/>
    <m/>
    <m/>
    <m/>
    <s v="Kfla_4664"/>
    <n v="189"/>
    <m/>
    <m/>
  </r>
  <r>
    <x v="1"/>
    <x v="1"/>
    <s v="GCA_000024345.1"/>
    <s v="Primary Assembly"/>
    <s v="chromosome"/>
    <m/>
    <s v="CP001736.1"/>
    <n v="5017341"/>
    <n v="5017529"/>
    <s v="-"/>
    <s v="ADB33682.1"/>
    <m/>
    <m/>
    <s v="DEAH (Asp-Glu-Ala-His) box polypeptide 9-like protein"/>
    <m/>
    <m/>
    <s v="Kfla_4664"/>
    <n v="189"/>
    <n v="62"/>
    <m/>
  </r>
  <r>
    <x v="0"/>
    <x v="0"/>
    <s v="GCA_000024345.1"/>
    <s v="Primary Assembly"/>
    <s v="chromosome"/>
    <m/>
    <s v="CP001736.1"/>
    <n v="5017651"/>
    <n v="5018976"/>
    <s v="+"/>
    <m/>
    <m/>
    <m/>
    <m/>
    <m/>
    <m/>
    <s v="Kfla_4665"/>
    <n v="1326"/>
    <m/>
    <m/>
  </r>
  <r>
    <x v="1"/>
    <x v="1"/>
    <s v="GCA_000024345.1"/>
    <s v="Primary Assembly"/>
    <s v="chromosome"/>
    <m/>
    <s v="CP001736.1"/>
    <n v="5017651"/>
    <n v="5018976"/>
    <s v="+"/>
    <s v="ADB33683.1"/>
    <m/>
    <m/>
    <s v="diguanylate cyclase"/>
    <m/>
    <m/>
    <s v="Kfla_4665"/>
    <n v="1326"/>
    <n v="441"/>
    <m/>
  </r>
  <r>
    <x v="0"/>
    <x v="0"/>
    <s v="GCA_000024345.1"/>
    <s v="Primary Assembly"/>
    <s v="chromosome"/>
    <m/>
    <s v="CP001736.1"/>
    <n v="5019071"/>
    <n v="5019424"/>
    <s v="-"/>
    <m/>
    <m/>
    <m/>
    <m/>
    <m/>
    <m/>
    <s v="Kfla_4666"/>
    <n v="354"/>
    <m/>
    <m/>
  </r>
  <r>
    <x v="1"/>
    <x v="1"/>
    <s v="GCA_000024345.1"/>
    <s v="Primary Assembly"/>
    <s v="chromosome"/>
    <m/>
    <s v="CP001736.1"/>
    <n v="5019071"/>
    <n v="5019424"/>
    <s v="-"/>
    <s v="ADB33684.1"/>
    <m/>
    <m/>
    <s v="hypothetical protein"/>
    <m/>
    <m/>
    <s v="Kfla_4666"/>
    <n v="354"/>
    <n v="117"/>
    <m/>
  </r>
  <r>
    <x v="0"/>
    <x v="0"/>
    <s v="GCA_000024345.1"/>
    <s v="Primary Assembly"/>
    <s v="chromosome"/>
    <m/>
    <s v="CP001736.1"/>
    <n v="5019494"/>
    <n v="5020468"/>
    <s v="-"/>
    <m/>
    <m/>
    <m/>
    <m/>
    <m/>
    <m/>
    <s v="Kfla_4667"/>
    <n v="975"/>
    <m/>
    <m/>
  </r>
  <r>
    <x v="1"/>
    <x v="1"/>
    <s v="GCA_000024345.1"/>
    <s v="Primary Assembly"/>
    <s v="chromosome"/>
    <m/>
    <s v="CP001736.1"/>
    <n v="5019494"/>
    <n v="5020468"/>
    <s v="-"/>
    <s v="ADB33685.1"/>
    <m/>
    <m/>
    <s v="Alcohol dehydrogenase zinc-binding domain protein"/>
    <m/>
    <m/>
    <s v="Kfla_4667"/>
    <n v="975"/>
    <n v="324"/>
    <m/>
  </r>
  <r>
    <x v="0"/>
    <x v="0"/>
    <s v="GCA_000024345.1"/>
    <s v="Primary Assembly"/>
    <s v="chromosome"/>
    <m/>
    <s v="CP001736.1"/>
    <n v="5020594"/>
    <n v="5023533"/>
    <s v="+"/>
    <m/>
    <m/>
    <m/>
    <m/>
    <m/>
    <m/>
    <s v="Kfla_4668"/>
    <n v="2940"/>
    <m/>
    <m/>
  </r>
  <r>
    <x v="1"/>
    <x v="1"/>
    <s v="GCA_000024345.1"/>
    <s v="Primary Assembly"/>
    <s v="chromosome"/>
    <m/>
    <s v="CP001736.1"/>
    <n v="5020594"/>
    <n v="5023533"/>
    <s v="+"/>
    <s v="ADB33686.1"/>
    <m/>
    <m/>
    <s v="SNF2-related protein"/>
    <m/>
    <m/>
    <s v="Kfla_4668"/>
    <n v="2940"/>
    <n v="979"/>
    <m/>
  </r>
  <r>
    <x v="0"/>
    <x v="0"/>
    <s v="GCA_000024345.1"/>
    <s v="Primary Assembly"/>
    <s v="chromosome"/>
    <m/>
    <s v="CP001736.1"/>
    <n v="5023533"/>
    <n v="5024876"/>
    <s v="+"/>
    <m/>
    <m/>
    <m/>
    <m/>
    <m/>
    <m/>
    <s v="Kfla_4669"/>
    <n v="1344"/>
    <m/>
    <m/>
  </r>
  <r>
    <x v="1"/>
    <x v="1"/>
    <s v="GCA_000024345.1"/>
    <s v="Primary Assembly"/>
    <s v="chromosome"/>
    <m/>
    <s v="CP001736.1"/>
    <n v="5023533"/>
    <n v="5024876"/>
    <s v="+"/>
    <s v="ADB33687.1"/>
    <m/>
    <m/>
    <s v="zinc finger SWIM domain protein"/>
    <m/>
    <m/>
    <s v="Kfla_4669"/>
    <n v="1344"/>
    <n v="447"/>
    <m/>
  </r>
  <r>
    <x v="0"/>
    <x v="0"/>
    <s v="GCA_000024345.1"/>
    <s v="Primary Assembly"/>
    <s v="chromosome"/>
    <m/>
    <s v="CP001736.1"/>
    <n v="5024884"/>
    <n v="5025240"/>
    <s v="-"/>
    <m/>
    <m/>
    <m/>
    <m/>
    <m/>
    <m/>
    <s v="Kfla_4670"/>
    <n v="357"/>
    <m/>
    <m/>
  </r>
  <r>
    <x v="1"/>
    <x v="1"/>
    <s v="GCA_000024345.1"/>
    <s v="Primary Assembly"/>
    <s v="chromosome"/>
    <m/>
    <s v="CP001736.1"/>
    <n v="5024884"/>
    <n v="5025240"/>
    <s v="-"/>
    <s v="ADB33688.1"/>
    <m/>
    <m/>
    <s v="Domain of unknown function DUF1801"/>
    <m/>
    <m/>
    <s v="Kfla_4670"/>
    <n v="357"/>
    <n v="118"/>
    <m/>
  </r>
  <r>
    <x v="0"/>
    <x v="0"/>
    <s v="GCA_000024345.1"/>
    <s v="Primary Assembly"/>
    <s v="chromosome"/>
    <m/>
    <s v="CP001736.1"/>
    <n v="5025287"/>
    <n v="5026345"/>
    <s v="-"/>
    <m/>
    <m/>
    <m/>
    <m/>
    <m/>
    <m/>
    <s v="Kfla_4671"/>
    <n v="1059"/>
    <m/>
    <m/>
  </r>
  <r>
    <x v="1"/>
    <x v="1"/>
    <s v="GCA_000024345.1"/>
    <s v="Primary Assembly"/>
    <s v="chromosome"/>
    <m/>
    <s v="CP001736.1"/>
    <n v="5025287"/>
    <n v="5026345"/>
    <s v="-"/>
    <s v="ADB33689.1"/>
    <m/>
    <m/>
    <s v="lipolytic protein G-D-S-L family"/>
    <m/>
    <m/>
    <s v="Kfla_4671"/>
    <n v="1059"/>
    <n v="352"/>
    <m/>
  </r>
  <r>
    <x v="0"/>
    <x v="0"/>
    <s v="GCA_000024345.1"/>
    <s v="Primary Assembly"/>
    <s v="chromosome"/>
    <m/>
    <s v="CP001736.1"/>
    <n v="5026433"/>
    <n v="5029312"/>
    <s v="-"/>
    <m/>
    <m/>
    <m/>
    <m/>
    <m/>
    <m/>
    <s v="Kfla_4672"/>
    <n v="2880"/>
    <m/>
    <m/>
  </r>
  <r>
    <x v="1"/>
    <x v="1"/>
    <s v="GCA_000024345.1"/>
    <s v="Primary Assembly"/>
    <s v="chromosome"/>
    <m/>
    <s v="CP001736.1"/>
    <n v="5026433"/>
    <n v="5029312"/>
    <s v="-"/>
    <s v="ADB33690.1"/>
    <m/>
    <m/>
    <s v="Carbohydrate binding family 6"/>
    <m/>
    <m/>
    <s v="Kfla_4672"/>
    <n v="2880"/>
    <n v="959"/>
    <m/>
  </r>
  <r>
    <x v="0"/>
    <x v="0"/>
    <s v="GCA_000024345.1"/>
    <s v="Primary Assembly"/>
    <s v="chromosome"/>
    <m/>
    <s v="CP001736.1"/>
    <n v="5029347"/>
    <n v="5030222"/>
    <s v="-"/>
    <m/>
    <m/>
    <m/>
    <m/>
    <m/>
    <m/>
    <s v="Kfla_4673"/>
    <n v="876"/>
    <m/>
    <m/>
  </r>
  <r>
    <x v="1"/>
    <x v="1"/>
    <s v="GCA_000024345.1"/>
    <s v="Primary Assembly"/>
    <s v="chromosome"/>
    <m/>
    <s v="CP001736.1"/>
    <n v="5029347"/>
    <n v="5030222"/>
    <s v="-"/>
    <s v="ADB33691.1"/>
    <m/>
    <m/>
    <s v="binding-protein-dependent transport systems inner membrane component"/>
    <m/>
    <m/>
    <s v="Kfla_4673"/>
    <n v="876"/>
    <n v="291"/>
    <m/>
  </r>
  <r>
    <x v="0"/>
    <x v="0"/>
    <s v="GCA_000024345.1"/>
    <s v="Primary Assembly"/>
    <s v="chromosome"/>
    <m/>
    <s v="CP001736.1"/>
    <n v="5030219"/>
    <n v="5031172"/>
    <s v="-"/>
    <m/>
    <m/>
    <m/>
    <m/>
    <m/>
    <m/>
    <s v="Kfla_4674"/>
    <n v="954"/>
    <m/>
    <m/>
  </r>
  <r>
    <x v="1"/>
    <x v="1"/>
    <s v="GCA_000024345.1"/>
    <s v="Primary Assembly"/>
    <s v="chromosome"/>
    <m/>
    <s v="CP001736.1"/>
    <n v="5030219"/>
    <n v="5031172"/>
    <s v="-"/>
    <s v="ADB33692.1"/>
    <m/>
    <m/>
    <s v="binding-protein-dependent transport systems inner membrane component"/>
    <m/>
    <m/>
    <s v="Kfla_4674"/>
    <n v="954"/>
    <n v="317"/>
    <m/>
  </r>
  <r>
    <x v="0"/>
    <x v="0"/>
    <s v="GCA_000024345.1"/>
    <s v="Primary Assembly"/>
    <s v="chromosome"/>
    <m/>
    <s v="CP001736.1"/>
    <n v="5031176"/>
    <n v="5032540"/>
    <s v="-"/>
    <m/>
    <m/>
    <m/>
    <m/>
    <m/>
    <m/>
    <s v="Kfla_4675"/>
    <n v="1365"/>
    <m/>
    <m/>
  </r>
  <r>
    <x v="1"/>
    <x v="1"/>
    <s v="GCA_000024345.1"/>
    <s v="Primary Assembly"/>
    <s v="chromosome"/>
    <m/>
    <s v="CP001736.1"/>
    <n v="5031176"/>
    <n v="5032540"/>
    <s v="-"/>
    <s v="ADB33693.1"/>
    <m/>
    <m/>
    <s v="extracellular solute-binding protein family 1"/>
    <m/>
    <m/>
    <s v="Kfla_4675"/>
    <n v="1365"/>
    <n v="454"/>
    <m/>
  </r>
  <r>
    <x v="0"/>
    <x v="0"/>
    <s v="GCA_000024345.1"/>
    <s v="Primary Assembly"/>
    <s v="chromosome"/>
    <m/>
    <s v="CP001736.1"/>
    <n v="5032544"/>
    <n v="5034139"/>
    <s v="-"/>
    <m/>
    <m/>
    <m/>
    <m/>
    <m/>
    <m/>
    <s v="Kfla_4676"/>
    <n v="1596"/>
    <m/>
    <m/>
  </r>
  <r>
    <x v="1"/>
    <x v="1"/>
    <s v="GCA_000024345.1"/>
    <s v="Primary Assembly"/>
    <s v="chromosome"/>
    <m/>
    <s v="CP001736.1"/>
    <n v="5032544"/>
    <n v="5034139"/>
    <s v="-"/>
    <s v="ADB33694.1"/>
    <m/>
    <m/>
    <s v="alpha amylase catalytic region"/>
    <m/>
    <m/>
    <s v="Kfla_4676"/>
    <n v="1596"/>
    <n v="531"/>
    <m/>
  </r>
  <r>
    <x v="0"/>
    <x v="0"/>
    <s v="GCA_000024345.1"/>
    <s v="Primary Assembly"/>
    <s v="chromosome"/>
    <m/>
    <s v="CP001736.1"/>
    <n v="5034264"/>
    <n v="5035283"/>
    <s v="+"/>
    <m/>
    <m/>
    <m/>
    <m/>
    <m/>
    <m/>
    <s v="Kfla_4677"/>
    <n v="1020"/>
    <m/>
    <m/>
  </r>
  <r>
    <x v="1"/>
    <x v="1"/>
    <s v="GCA_000024345.1"/>
    <s v="Primary Assembly"/>
    <s v="chromosome"/>
    <m/>
    <s v="CP001736.1"/>
    <n v="5034264"/>
    <n v="5035283"/>
    <s v="+"/>
    <s v="ADB33695.1"/>
    <m/>
    <m/>
    <s v="transcriptional regulator, LacI family"/>
    <m/>
    <m/>
    <s v="Kfla_4677"/>
    <n v="1020"/>
    <n v="339"/>
    <m/>
  </r>
  <r>
    <x v="0"/>
    <x v="0"/>
    <s v="GCA_000024345.1"/>
    <s v="Primary Assembly"/>
    <s v="chromosome"/>
    <m/>
    <s v="CP001736.1"/>
    <n v="5035461"/>
    <n v="5036651"/>
    <s v="+"/>
    <m/>
    <m/>
    <m/>
    <m/>
    <m/>
    <m/>
    <s v="Kfla_4678"/>
    <n v="1191"/>
    <m/>
    <m/>
  </r>
  <r>
    <x v="1"/>
    <x v="1"/>
    <s v="GCA_000024345.1"/>
    <s v="Primary Assembly"/>
    <s v="chromosome"/>
    <m/>
    <s v="CP001736.1"/>
    <n v="5035461"/>
    <n v="5036651"/>
    <s v="+"/>
    <s v="ADB33696.1"/>
    <m/>
    <m/>
    <s v="hypothetical protein"/>
    <m/>
    <m/>
    <s v="Kfla_4678"/>
    <n v="1191"/>
    <n v="396"/>
    <m/>
  </r>
  <r>
    <x v="0"/>
    <x v="0"/>
    <s v="GCA_000024345.1"/>
    <s v="Primary Assembly"/>
    <s v="chromosome"/>
    <m/>
    <s v="CP001736.1"/>
    <n v="5036648"/>
    <n v="5037421"/>
    <s v="+"/>
    <m/>
    <m/>
    <m/>
    <m/>
    <m/>
    <m/>
    <s v="Kfla_4679"/>
    <n v="774"/>
    <m/>
    <m/>
  </r>
  <r>
    <x v="1"/>
    <x v="1"/>
    <s v="GCA_000024345.1"/>
    <s v="Primary Assembly"/>
    <s v="chromosome"/>
    <m/>
    <s v="CP001736.1"/>
    <n v="5036648"/>
    <n v="5037421"/>
    <s v="+"/>
    <s v="ADB33697.1"/>
    <m/>
    <m/>
    <s v="hypothetical protein"/>
    <m/>
    <m/>
    <s v="Kfla_4679"/>
    <n v="774"/>
    <n v="257"/>
    <m/>
  </r>
  <r>
    <x v="0"/>
    <x v="0"/>
    <s v="GCA_000024345.1"/>
    <s v="Primary Assembly"/>
    <s v="chromosome"/>
    <m/>
    <s v="CP001736.1"/>
    <n v="5037418"/>
    <n v="5038071"/>
    <s v="+"/>
    <m/>
    <m/>
    <m/>
    <m/>
    <m/>
    <m/>
    <s v="Kfla_4680"/>
    <n v="654"/>
    <m/>
    <m/>
  </r>
  <r>
    <x v="1"/>
    <x v="1"/>
    <s v="GCA_000024345.1"/>
    <s v="Primary Assembly"/>
    <s v="chromosome"/>
    <m/>
    <s v="CP001736.1"/>
    <n v="5037418"/>
    <n v="5038071"/>
    <s v="+"/>
    <s v="ADB33698.1"/>
    <m/>
    <m/>
    <s v="hypothetical protein"/>
    <m/>
    <m/>
    <s v="Kfla_4680"/>
    <n v="654"/>
    <n v="217"/>
    <m/>
  </r>
  <r>
    <x v="0"/>
    <x v="0"/>
    <s v="GCA_000024345.1"/>
    <s v="Primary Assembly"/>
    <s v="chromosome"/>
    <m/>
    <s v="CP001736.1"/>
    <n v="5038068"/>
    <n v="5041337"/>
    <s v="+"/>
    <m/>
    <m/>
    <m/>
    <m/>
    <m/>
    <m/>
    <s v="Kfla_4681"/>
    <n v="3270"/>
    <m/>
    <m/>
  </r>
  <r>
    <x v="1"/>
    <x v="1"/>
    <s v="GCA_000024345.1"/>
    <s v="Primary Assembly"/>
    <s v="chromosome"/>
    <m/>
    <s v="CP001736.1"/>
    <n v="5038068"/>
    <n v="5041337"/>
    <s v="+"/>
    <s v="ADB33699.1"/>
    <m/>
    <m/>
    <s v="Chromosome segregation ATPase-like protein"/>
    <m/>
    <m/>
    <s v="Kfla_4681"/>
    <n v="3270"/>
    <n v="1089"/>
    <m/>
  </r>
  <r>
    <x v="0"/>
    <x v="0"/>
    <s v="GCA_000024345.1"/>
    <s v="Primary Assembly"/>
    <s v="chromosome"/>
    <m/>
    <s v="CP001736.1"/>
    <n v="5041867"/>
    <n v="5042529"/>
    <s v="+"/>
    <m/>
    <m/>
    <m/>
    <m/>
    <m/>
    <m/>
    <s v="Kfla_4682"/>
    <n v="663"/>
    <m/>
    <m/>
  </r>
  <r>
    <x v="1"/>
    <x v="1"/>
    <s v="GCA_000024345.1"/>
    <s v="Primary Assembly"/>
    <s v="chromosome"/>
    <m/>
    <s v="CP001736.1"/>
    <n v="5041867"/>
    <n v="5042529"/>
    <s v="+"/>
    <s v="ADB33700.1"/>
    <m/>
    <m/>
    <s v="hypothetical protein"/>
    <m/>
    <m/>
    <s v="Kfla_4682"/>
    <n v="663"/>
    <n v="220"/>
    <m/>
  </r>
  <r>
    <x v="0"/>
    <x v="8"/>
    <s v="GCA_000024345.1"/>
    <s v="Primary Assembly"/>
    <s v="chromosome"/>
    <m/>
    <s v="CP001736.1"/>
    <n v="5043997"/>
    <n v="5044113"/>
    <s v="-"/>
    <m/>
    <m/>
    <m/>
    <m/>
    <m/>
    <m/>
    <s v="Kfla_R0038"/>
    <n v="117"/>
    <m/>
    <m/>
  </r>
  <r>
    <x v="5"/>
    <x v="3"/>
    <s v="GCA_000024345.1"/>
    <s v="Primary Assembly"/>
    <s v="chromosome"/>
    <m/>
    <s v="CP001736.1"/>
    <n v="5043997"/>
    <n v="5044113"/>
    <s v="-"/>
    <m/>
    <m/>
    <m/>
    <s v="5S ribosomal RNA"/>
    <m/>
    <m/>
    <s v="Kfla_R0038"/>
    <n v="117"/>
    <m/>
    <m/>
  </r>
  <r>
    <x v="0"/>
    <x v="8"/>
    <s v="GCA_000024345.1"/>
    <s v="Primary Assembly"/>
    <s v="chromosome"/>
    <m/>
    <s v="CP001736.1"/>
    <n v="5044257"/>
    <n v="5047378"/>
    <s v="-"/>
    <m/>
    <m/>
    <m/>
    <m/>
    <m/>
    <m/>
    <s v="Kfla_R0039"/>
    <n v="3122"/>
    <m/>
    <m/>
  </r>
  <r>
    <x v="5"/>
    <x v="3"/>
    <s v="GCA_000024345.1"/>
    <s v="Primary Assembly"/>
    <s v="chromosome"/>
    <m/>
    <s v="CP001736.1"/>
    <n v="5044257"/>
    <n v="5047378"/>
    <s v="-"/>
    <m/>
    <m/>
    <m/>
    <s v="23S ribosomal RNA"/>
    <m/>
    <m/>
    <s v="Kfla_R0039"/>
    <n v="3122"/>
    <m/>
    <m/>
  </r>
  <r>
    <x v="0"/>
    <x v="8"/>
    <s v="GCA_000024345.1"/>
    <s v="Primary Assembly"/>
    <s v="chromosome"/>
    <m/>
    <s v="CP001736.1"/>
    <n v="5047861"/>
    <n v="5049365"/>
    <s v="-"/>
    <m/>
    <m/>
    <m/>
    <m/>
    <m/>
    <m/>
    <s v="Kfla_R0040"/>
    <n v="1505"/>
    <m/>
    <m/>
  </r>
  <r>
    <x v="5"/>
    <x v="3"/>
    <s v="GCA_000024345.1"/>
    <s v="Primary Assembly"/>
    <s v="chromosome"/>
    <m/>
    <s v="CP001736.1"/>
    <n v="5047861"/>
    <n v="5049365"/>
    <s v="-"/>
    <m/>
    <m/>
    <m/>
    <s v="16S ribosomal RNA"/>
    <m/>
    <m/>
    <s v="Kfla_R0040"/>
    <n v="1505"/>
    <m/>
    <m/>
  </r>
  <r>
    <x v="0"/>
    <x v="0"/>
    <s v="GCA_000024345.1"/>
    <s v="Primary Assembly"/>
    <s v="chromosome"/>
    <m/>
    <s v="CP001736.1"/>
    <n v="5050165"/>
    <n v="5050878"/>
    <s v="+"/>
    <m/>
    <m/>
    <m/>
    <m/>
    <m/>
    <m/>
    <s v="Kfla_4683"/>
    <n v="714"/>
    <m/>
    <m/>
  </r>
  <r>
    <x v="1"/>
    <x v="1"/>
    <s v="GCA_000024345.1"/>
    <s v="Primary Assembly"/>
    <s v="chromosome"/>
    <m/>
    <s v="CP001736.1"/>
    <n v="5050165"/>
    <n v="5050878"/>
    <s v="+"/>
    <s v="ADB33701.1"/>
    <m/>
    <m/>
    <s v="hypothetical protein"/>
    <m/>
    <m/>
    <s v="Kfla_4683"/>
    <n v="714"/>
    <n v="237"/>
    <m/>
  </r>
  <r>
    <x v="0"/>
    <x v="4"/>
    <s v="GCA_000024345.1"/>
    <s v="Primary Assembly"/>
    <s v="chromosome"/>
    <m/>
    <s v="CP001736.1"/>
    <n v="5050884"/>
    <n v="5051500"/>
    <s v="-"/>
    <m/>
    <m/>
    <m/>
    <m/>
    <m/>
    <m/>
    <s v="Kfla_4684"/>
    <n v="617"/>
    <m/>
    <s v="pseudo"/>
  </r>
  <r>
    <x v="0"/>
    <x v="0"/>
    <s v="GCA_000024345.1"/>
    <s v="Primary Assembly"/>
    <s v="chromosome"/>
    <m/>
    <s v="CP001736.1"/>
    <n v="5051678"/>
    <n v="5051905"/>
    <s v="-"/>
    <m/>
    <m/>
    <m/>
    <m/>
    <m/>
    <m/>
    <s v="Kfla_4685"/>
    <n v="228"/>
    <m/>
    <m/>
  </r>
  <r>
    <x v="1"/>
    <x v="1"/>
    <s v="GCA_000024345.1"/>
    <s v="Primary Assembly"/>
    <s v="chromosome"/>
    <m/>
    <s v="CP001736.1"/>
    <n v="5051678"/>
    <n v="5051905"/>
    <s v="-"/>
    <s v="ADB33702.1"/>
    <m/>
    <m/>
    <s v="hypothetical protein"/>
    <m/>
    <m/>
    <s v="Kfla_4685"/>
    <n v="228"/>
    <n v="75"/>
    <m/>
  </r>
  <r>
    <x v="0"/>
    <x v="0"/>
    <s v="GCA_000024345.1"/>
    <s v="Primary Assembly"/>
    <s v="chromosome"/>
    <m/>
    <s v="CP001736.1"/>
    <n v="5052006"/>
    <n v="5052209"/>
    <s v="-"/>
    <m/>
    <m/>
    <m/>
    <m/>
    <m/>
    <m/>
    <s v="Kfla_4686"/>
    <n v="204"/>
    <m/>
    <m/>
  </r>
  <r>
    <x v="1"/>
    <x v="1"/>
    <s v="GCA_000024345.1"/>
    <s v="Primary Assembly"/>
    <s v="chromosome"/>
    <m/>
    <s v="CP001736.1"/>
    <n v="5052006"/>
    <n v="5052209"/>
    <s v="-"/>
    <s v="ADB33703.1"/>
    <m/>
    <m/>
    <s v="conserved hypothetical protein"/>
    <m/>
    <m/>
    <s v="Kfla_4686"/>
    <n v="204"/>
    <n v="67"/>
    <m/>
  </r>
  <r>
    <x v="0"/>
    <x v="0"/>
    <s v="GCA_000024345.1"/>
    <s v="Primary Assembly"/>
    <s v="chromosome"/>
    <m/>
    <s v="CP001736.1"/>
    <n v="5052235"/>
    <n v="5052603"/>
    <s v="-"/>
    <m/>
    <m/>
    <m/>
    <m/>
    <m/>
    <m/>
    <s v="Kfla_4687"/>
    <n v="369"/>
    <m/>
    <m/>
  </r>
  <r>
    <x v="1"/>
    <x v="1"/>
    <s v="GCA_000024345.1"/>
    <s v="Primary Assembly"/>
    <s v="chromosome"/>
    <m/>
    <s v="CP001736.1"/>
    <n v="5052235"/>
    <n v="5052603"/>
    <s v="-"/>
    <s v="ADB33704.1"/>
    <m/>
    <m/>
    <s v="hypothetical protein"/>
    <m/>
    <m/>
    <s v="Kfla_4687"/>
    <n v="369"/>
    <n v="122"/>
    <m/>
  </r>
  <r>
    <x v="0"/>
    <x v="0"/>
    <s v="GCA_000024345.1"/>
    <s v="Primary Assembly"/>
    <s v="chromosome"/>
    <m/>
    <s v="CP001736.1"/>
    <n v="5052707"/>
    <n v="5053030"/>
    <s v="+"/>
    <m/>
    <m/>
    <m/>
    <m/>
    <m/>
    <m/>
    <s v="Kfla_4688"/>
    <n v="324"/>
    <m/>
    <m/>
  </r>
  <r>
    <x v="1"/>
    <x v="1"/>
    <s v="GCA_000024345.1"/>
    <s v="Primary Assembly"/>
    <s v="chromosome"/>
    <m/>
    <s v="CP001736.1"/>
    <n v="5052707"/>
    <n v="5053030"/>
    <s v="+"/>
    <s v="ADB33705.1"/>
    <m/>
    <m/>
    <s v="hypothetical protein"/>
    <m/>
    <m/>
    <s v="Kfla_4688"/>
    <n v="324"/>
    <n v="107"/>
    <m/>
  </r>
  <r>
    <x v="0"/>
    <x v="0"/>
    <s v="GCA_000024345.1"/>
    <s v="Primary Assembly"/>
    <s v="chromosome"/>
    <m/>
    <s v="CP001736.1"/>
    <n v="5053181"/>
    <n v="5054128"/>
    <s v="-"/>
    <m/>
    <m/>
    <m/>
    <m/>
    <m/>
    <m/>
    <s v="Kfla_4689"/>
    <n v="948"/>
    <m/>
    <m/>
  </r>
  <r>
    <x v="1"/>
    <x v="1"/>
    <s v="GCA_000024345.1"/>
    <s v="Primary Assembly"/>
    <s v="chromosome"/>
    <m/>
    <s v="CP001736.1"/>
    <n v="5053181"/>
    <n v="5054128"/>
    <s v="-"/>
    <s v="ADB33706.1"/>
    <m/>
    <m/>
    <s v="hypothetical protein"/>
    <m/>
    <m/>
    <s v="Kfla_4689"/>
    <n v="948"/>
    <n v="315"/>
    <m/>
  </r>
  <r>
    <x v="0"/>
    <x v="0"/>
    <s v="GCA_000024345.1"/>
    <s v="Primary Assembly"/>
    <s v="chromosome"/>
    <m/>
    <s v="CP001736.1"/>
    <n v="5054527"/>
    <n v="5054802"/>
    <s v="+"/>
    <m/>
    <m/>
    <m/>
    <m/>
    <m/>
    <m/>
    <s v="Kfla_4690"/>
    <n v="276"/>
    <m/>
    <m/>
  </r>
  <r>
    <x v="1"/>
    <x v="1"/>
    <s v="GCA_000024345.1"/>
    <s v="Primary Assembly"/>
    <s v="chromosome"/>
    <m/>
    <s v="CP001736.1"/>
    <n v="5054527"/>
    <n v="5054802"/>
    <s v="+"/>
    <s v="ADB33707.1"/>
    <m/>
    <m/>
    <s v="hypothetical protein"/>
    <m/>
    <m/>
    <s v="Kfla_4690"/>
    <n v="276"/>
    <n v="91"/>
    <m/>
  </r>
  <r>
    <x v="0"/>
    <x v="0"/>
    <s v="GCA_000024345.1"/>
    <s v="Primary Assembly"/>
    <s v="chromosome"/>
    <m/>
    <s v="CP001736.1"/>
    <n v="5054886"/>
    <n v="5055515"/>
    <s v="-"/>
    <m/>
    <m/>
    <m/>
    <m/>
    <m/>
    <m/>
    <s v="Kfla_4691"/>
    <n v="630"/>
    <m/>
    <m/>
  </r>
  <r>
    <x v="1"/>
    <x v="1"/>
    <s v="GCA_000024345.1"/>
    <s v="Primary Assembly"/>
    <s v="chromosome"/>
    <m/>
    <s v="CP001736.1"/>
    <n v="5054886"/>
    <n v="5055515"/>
    <s v="-"/>
    <s v="ADB33708.1"/>
    <m/>
    <m/>
    <s v="hypothetical protein"/>
    <m/>
    <m/>
    <s v="Kfla_4691"/>
    <n v="630"/>
    <n v="209"/>
    <m/>
  </r>
  <r>
    <x v="0"/>
    <x v="0"/>
    <s v="GCA_000024345.1"/>
    <s v="Primary Assembly"/>
    <s v="chromosome"/>
    <m/>
    <s v="CP001736.1"/>
    <n v="5055647"/>
    <n v="5056471"/>
    <s v="+"/>
    <m/>
    <m/>
    <m/>
    <m/>
    <m/>
    <m/>
    <s v="Kfla_4692"/>
    <n v="825"/>
    <m/>
    <m/>
  </r>
  <r>
    <x v="1"/>
    <x v="1"/>
    <s v="GCA_000024345.1"/>
    <s v="Primary Assembly"/>
    <s v="chromosome"/>
    <m/>
    <s v="CP001736.1"/>
    <n v="5055647"/>
    <n v="5056471"/>
    <s v="+"/>
    <s v="ADB33709.1"/>
    <m/>
    <m/>
    <s v="aldo/keto reductase"/>
    <m/>
    <m/>
    <s v="Kfla_4692"/>
    <n v="825"/>
    <n v="274"/>
    <m/>
  </r>
  <r>
    <x v="0"/>
    <x v="0"/>
    <s v="GCA_000024345.1"/>
    <s v="Primary Assembly"/>
    <s v="chromosome"/>
    <m/>
    <s v="CP001736.1"/>
    <n v="5056647"/>
    <n v="5058728"/>
    <s v="-"/>
    <m/>
    <m/>
    <m/>
    <m/>
    <m/>
    <m/>
    <s v="Kfla_4693"/>
    <n v="2082"/>
    <m/>
    <m/>
  </r>
  <r>
    <x v="1"/>
    <x v="1"/>
    <s v="GCA_000024345.1"/>
    <s v="Primary Assembly"/>
    <s v="chromosome"/>
    <m/>
    <s v="CP001736.1"/>
    <n v="5056647"/>
    <n v="5058728"/>
    <s v="-"/>
    <s v="ADB33710.1"/>
    <m/>
    <m/>
    <s v="glycoside hydrolase family 3 domain protein"/>
    <m/>
    <m/>
    <s v="Kfla_4693"/>
    <n v="2082"/>
    <n v="693"/>
    <m/>
  </r>
  <r>
    <x v="0"/>
    <x v="0"/>
    <s v="GCA_000024345.1"/>
    <s v="Primary Assembly"/>
    <s v="chromosome"/>
    <m/>
    <s v="CP001736.1"/>
    <n v="5058846"/>
    <n v="5059079"/>
    <s v="-"/>
    <m/>
    <m/>
    <m/>
    <m/>
    <m/>
    <m/>
    <s v="Kfla_4694"/>
    <n v="234"/>
    <m/>
    <m/>
  </r>
  <r>
    <x v="1"/>
    <x v="1"/>
    <s v="GCA_000024345.1"/>
    <s v="Primary Assembly"/>
    <s v="chromosome"/>
    <m/>
    <s v="CP001736.1"/>
    <n v="5058846"/>
    <n v="5059079"/>
    <s v="-"/>
    <s v="ADB33711.1"/>
    <m/>
    <m/>
    <s v="hypothetical protein"/>
    <m/>
    <m/>
    <s v="Kfla_4694"/>
    <n v="234"/>
    <n v="77"/>
    <m/>
  </r>
  <r>
    <x v="0"/>
    <x v="0"/>
    <s v="GCA_000024345.1"/>
    <s v="Primary Assembly"/>
    <s v="chromosome"/>
    <m/>
    <s v="CP001736.1"/>
    <n v="5059836"/>
    <n v="5061311"/>
    <s v="+"/>
    <m/>
    <m/>
    <m/>
    <m/>
    <m/>
    <m/>
    <s v="Kfla_4695"/>
    <n v="1476"/>
    <m/>
    <m/>
  </r>
  <r>
    <x v="1"/>
    <x v="1"/>
    <s v="GCA_000024345.1"/>
    <s v="Primary Assembly"/>
    <s v="chromosome"/>
    <m/>
    <s v="CP001736.1"/>
    <n v="5059836"/>
    <n v="5061311"/>
    <s v="+"/>
    <s v="ADB33712.1"/>
    <m/>
    <m/>
    <s v="hypothetical protein"/>
    <m/>
    <m/>
    <s v="Kfla_4695"/>
    <n v="1476"/>
    <n v="491"/>
    <m/>
  </r>
  <r>
    <x v="0"/>
    <x v="0"/>
    <s v="GCA_000024345.1"/>
    <s v="Primary Assembly"/>
    <s v="chromosome"/>
    <m/>
    <s v="CP001736.1"/>
    <n v="5061559"/>
    <n v="5062020"/>
    <s v="-"/>
    <m/>
    <m/>
    <m/>
    <m/>
    <m/>
    <m/>
    <s v="Kfla_4696"/>
    <n v="462"/>
    <m/>
    <m/>
  </r>
  <r>
    <x v="1"/>
    <x v="1"/>
    <s v="GCA_000024345.1"/>
    <s v="Primary Assembly"/>
    <s v="chromosome"/>
    <m/>
    <s v="CP001736.1"/>
    <n v="5061559"/>
    <n v="5062020"/>
    <s v="-"/>
    <s v="ADB33713.1"/>
    <m/>
    <m/>
    <s v="Glyoxalase/bleomycin resistance protein/dioxygenase"/>
    <m/>
    <m/>
    <s v="Kfla_4696"/>
    <n v="462"/>
    <n v="153"/>
    <m/>
  </r>
  <r>
    <x v="0"/>
    <x v="0"/>
    <s v="GCA_000024345.1"/>
    <s v="Primary Assembly"/>
    <s v="chromosome"/>
    <m/>
    <s v="CP001736.1"/>
    <n v="5062236"/>
    <n v="5065118"/>
    <s v="-"/>
    <m/>
    <m/>
    <m/>
    <m/>
    <m/>
    <m/>
    <s v="Kfla_4697"/>
    <n v="2883"/>
    <m/>
    <m/>
  </r>
  <r>
    <x v="1"/>
    <x v="1"/>
    <s v="GCA_000024345.1"/>
    <s v="Primary Assembly"/>
    <s v="chromosome"/>
    <m/>
    <s v="CP001736.1"/>
    <n v="5062236"/>
    <n v="5065118"/>
    <s v="-"/>
    <s v="ADB33714.1"/>
    <m/>
    <m/>
    <s v="ribonucleoside-diphosphate reductase, adenosylcobalamin-dependent"/>
    <m/>
    <m/>
    <s v="Kfla_4697"/>
    <n v="2883"/>
    <n v="960"/>
    <m/>
  </r>
  <r>
    <x v="0"/>
    <x v="0"/>
    <s v="GCA_000024345.1"/>
    <s v="Primary Assembly"/>
    <s v="chromosome"/>
    <m/>
    <s v="CP001736.1"/>
    <n v="5065234"/>
    <n v="5065728"/>
    <s v="-"/>
    <m/>
    <m/>
    <m/>
    <m/>
    <m/>
    <m/>
    <s v="Kfla_4698"/>
    <n v="495"/>
    <m/>
    <m/>
  </r>
  <r>
    <x v="1"/>
    <x v="1"/>
    <s v="GCA_000024345.1"/>
    <s v="Primary Assembly"/>
    <s v="chromosome"/>
    <m/>
    <s v="CP001736.1"/>
    <n v="5065234"/>
    <n v="5065728"/>
    <s v="-"/>
    <s v="ADB33715.1"/>
    <m/>
    <m/>
    <s v="ATP-cone domain protein"/>
    <m/>
    <m/>
    <s v="Kfla_4698"/>
    <n v="495"/>
    <n v="164"/>
    <m/>
  </r>
  <r>
    <x v="0"/>
    <x v="0"/>
    <s v="GCA_000024345.1"/>
    <s v="Primary Assembly"/>
    <s v="chromosome"/>
    <m/>
    <s v="CP001736.1"/>
    <n v="5066090"/>
    <n v="5067949"/>
    <s v="-"/>
    <m/>
    <m/>
    <m/>
    <m/>
    <m/>
    <m/>
    <s v="Kfla_4699"/>
    <n v="1860"/>
    <m/>
    <m/>
  </r>
  <r>
    <x v="1"/>
    <x v="1"/>
    <s v="GCA_000024345.1"/>
    <s v="Primary Assembly"/>
    <s v="chromosome"/>
    <m/>
    <s v="CP001736.1"/>
    <n v="5066090"/>
    <n v="5067949"/>
    <s v="-"/>
    <s v="ADB33716.1"/>
    <m/>
    <m/>
    <s v="glycerophosphoryl diester phosphodiesterase"/>
    <m/>
    <m/>
    <s v="Kfla_4699"/>
    <n v="1860"/>
    <n v="619"/>
    <m/>
  </r>
  <r>
    <x v="0"/>
    <x v="0"/>
    <s v="GCA_000024345.1"/>
    <s v="Primary Assembly"/>
    <s v="chromosome"/>
    <m/>
    <s v="CP001736.1"/>
    <n v="5068091"/>
    <n v="5069041"/>
    <s v="+"/>
    <m/>
    <m/>
    <m/>
    <m/>
    <m/>
    <m/>
    <s v="Kfla_4700"/>
    <n v="951"/>
    <m/>
    <m/>
  </r>
  <r>
    <x v="1"/>
    <x v="1"/>
    <s v="GCA_000024345.1"/>
    <s v="Primary Assembly"/>
    <s v="chromosome"/>
    <m/>
    <s v="CP001736.1"/>
    <n v="5068091"/>
    <n v="5069041"/>
    <s v="+"/>
    <s v="ADB33717.1"/>
    <m/>
    <m/>
    <s v="Inosine/uridine-preferring nucleoside hydrolase"/>
    <m/>
    <m/>
    <s v="Kfla_4700"/>
    <n v="951"/>
    <n v="316"/>
    <m/>
  </r>
  <r>
    <x v="0"/>
    <x v="0"/>
    <s v="GCA_000024345.1"/>
    <s v="Primary Assembly"/>
    <s v="chromosome"/>
    <m/>
    <s v="CP001736.1"/>
    <n v="5069131"/>
    <n v="5069703"/>
    <s v="-"/>
    <m/>
    <m/>
    <m/>
    <m/>
    <m/>
    <m/>
    <s v="Kfla_4701"/>
    <n v="573"/>
    <m/>
    <m/>
  </r>
  <r>
    <x v="1"/>
    <x v="1"/>
    <s v="GCA_000024345.1"/>
    <s v="Primary Assembly"/>
    <s v="chromosome"/>
    <m/>
    <s v="CP001736.1"/>
    <n v="5069131"/>
    <n v="5069703"/>
    <s v="-"/>
    <s v="ADB33718.1"/>
    <m/>
    <m/>
    <s v="Peptidoglycan-binding LysM"/>
    <m/>
    <m/>
    <s v="Kfla_4701"/>
    <n v="573"/>
    <n v="190"/>
    <m/>
  </r>
  <r>
    <x v="0"/>
    <x v="0"/>
    <s v="GCA_000024345.1"/>
    <s v="Primary Assembly"/>
    <s v="chromosome"/>
    <m/>
    <s v="CP001736.1"/>
    <n v="5070081"/>
    <n v="5070869"/>
    <s v="+"/>
    <m/>
    <m/>
    <m/>
    <m/>
    <m/>
    <m/>
    <s v="Kfla_4702"/>
    <n v="789"/>
    <m/>
    <m/>
  </r>
  <r>
    <x v="1"/>
    <x v="1"/>
    <s v="GCA_000024345.1"/>
    <s v="Primary Assembly"/>
    <s v="chromosome"/>
    <m/>
    <s v="CP001736.1"/>
    <n v="5070081"/>
    <n v="5070869"/>
    <s v="+"/>
    <s v="ADB33719.1"/>
    <m/>
    <m/>
    <s v="SOS-response transcriptional repressor, LexA"/>
    <m/>
    <m/>
    <s v="Kfla_4702"/>
    <n v="789"/>
    <n v="262"/>
    <m/>
  </r>
  <r>
    <x v="0"/>
    <x v="0"/>
    <s v="GCA_000024345.1"/>
    <s v="Primary Assembly"/>
    <s v="chromosome"/>
    <m/>
    <s v="CP001736.1"/>
    <n v="5070918"/>
    <n v="5071430"/>
    <s v="+"/>
    <m/>
    <m/>
    <m/>
    <m/>
    <m/>
    <m/>
    <s v="Kfla_4703"/>
    <n v="513"/>
    <m/>
    <m/>
  </r>
  <r>
    <x v="1"/>
    <x v="1"/>
    <s v="GCA_000024345.1"/>
    <s v="Primary Assembly"/>
    <s v="chromosome"/>
    <m/>
    <s v="CP001736.1"/>
    <n v="5070918"/>
    <n v="5071430"/>
    <s v="+"/>
    <s v="ADB33720.1"/>
    <m/>
    <m/>
    <s v="Peroxiredoxin"/>
    <m/>
    <m/>
    <s v="Kfla_4703"/>
    <n v="513"/>
    <n v="170"/>
    <m/>
  </r>
  <r>
    <x v="0"/>
    <x v="0"/>
    <s v="GCA_000024345.1"/>
    <s v="Primary Assembly"/>
    <s v="chromosome"/>
    <m/>
    <s v="CP001736.1"/>
    <n v="5071610"/>
    <n v="5073394"/>
    <s v="+"/>
    <m/>
    <m/>
    <m/>
    <m/>
    <m/>
    <m/>
    <s v="Kfla_4704"/>
    <n v="1785"/>
    <m/>
    <m/>
  </r>
  <r>
    <x v="1"/>
    <x v="1"/>
    <s v="GCA_000024345.1"/>
    <s v="Primary Assembly"/>
    <s v="chromosome"/>
    <m/>
    <s v="CP001736.1"/>
    <n v="5071610"/>
    <n v="5073394"/>
    <s v="+"/>
    <s v="ADB33721.1"/>
    <m/>
    <m/>
    <s v="thiamine pyrophosphate protein TPP binding domain protein"/>
    <m/>
    <m/>
    <s v="Kfla_4704"/>
    <n v="1785"/>
    <n v="594"/>
    <m/>
  </r>
  <r>
    <x v="0"/>
    <x v="0"/>
    <s v="GCA_000024345.1"/>
    <s v="Primary Assembly"/>
    <s v="chromosome"/>
    <m/>
    <s v="CP001736.1"/>
    <n v="5073483"/>
    <n v="5074439"/>
    <s v="-"/>
    <m/>
    <m/>
    <m/>
    <m/>
    <m/>
    <m/>
    <s v="Kfla_4705"/>
    <n v="957"/>
    <m/>
    <m/>
  </r>
  <r>
    <x v="1"/>
    <x v="1"/>
    <s v="GCA_000024345.1"/>
    <s v="Primary Assembly"/>
    <s v="chromosome"/>
    <m/>
    <s v="CP001736.1"/>
    <n v="5073483"/>
    <n v="5074439"/>
    <s v="-"/>
    <s v="ADB33722.1"/>
    <m/>
    <m/>
    <s v="DNA polymerase LigD, ligase domain protein"/>
    <m/>
    <m/>
    <s v="Kfla_4705"/>
    <n v="957"/>
    <n v="318"/>
    <m/>
  </r>
  <r>
    <x v="0"/>
    <x v="0"/>
    <s v="GCA_000024345.1"/>
    <s v="Primary Assembly"/>
    <s v="chromosome"/>
    <m/>
    <s v="CP001736.1"/>
    <n v="5074518"/>
    <n v="5076512"/>
    <s v="-"/>
    <m/>
    <m/>
    <m/>
    <m/>
    <m/>
    <m/>
    <s v="Kfla_4706"/>
    <n v="1995"/>
    <m/>
    <m/>
  </r>
  <r>
    <x v="1"/>
    <x v="1"/>
    <s v="GCA_000024345.1"/>
    <s v="Primary Assembly"/>
    <s v="chromosome"/>
    <m/>
    <s v="CP001736.1"/>
    <n v="5074518"/>
    <n v="5076512"/>
    <s v="-"/>
    <s v="ADB33723.1"/>
    <m/>
    <m/>
    <s v="helicase c2"/>
    <m/>
    <m/>
    <s v="Kfla_4706"/>
    <n v="1995"/>
    <n v="664"/>
    <m/>
  </r>
  <r>
    <x v="0"/>
    <x v="0"/>
    <s v="GCA_000024345.1"/>
    <s v="Primary Assembly"/>
    <s v="chromosome"/>
    <m/>
    <s v="CP001736.1"/>
    <n v="5076798"/>
    <n v="5079095"/>
    <s v="-"/>
    <m/>
    <m/>
    <m/>
    <m/>
    <m/>
    <m/>
    <s v="Kfla_4707"/>
    <n v="2298"/>
    <m/>
    <m/>
  </r>
  <r>
    <x v="1"/>
    <x v="1"/>
    <s v="GCA_000024345.1"/>
    <s v="Primary Assembly"/>
    <s v="chromosome"/>
    <m/>
    <s v="CP001736.1"/>
    <n v="5076798"/>
    <n v="5079095"/>
    <s v="-"/>
    <s v="ADB33724.1"/>
    <m/>
    <m/>
    <s v="protein-export membrane protein SecD"/>
    <m/>
    <m/>
    <s v="Kfla_4707"/>
    <n v="2298"/>
    <n v="765"/>
    <m/>
  </r>
  <r>
    <x v="0"/>
    <x v="0"/>
    <s v="GCA_000024345.1"/>
    <s v="Primary Assembly"/>
    <s v="chromosome"/>
    <m/>
    <s v="CP001736.1"/>
    <n v="5079377"/>
    <n v="5080561"/>
    <s v="+"/>
    <m/>
    <m/>
    <m/>
    <m/>
    <m/>
    <m/>
    <s v="Kfla_4708"/>
    <n v="1185"/>
    <m/>
    <m/>
  </r>
  <r>
    <x v="1"/>
    <x v="1"/>
    <s v="GCA_000024345.1"/>
    <s v="Primary Assembly"/>
    <s v="chromosome"/>
    <m/>
    <s v="CP001736.1"/>
    <n v="5079377"/>
    <n v="5080561"/>
    <s v="+"/>
    <s v="ADB33725.1"/>
    <m/>
    <m/>
    <s v="peptidase S8 and S53 subtilisin kexin sedolisin"/>
    <m/>
    <m/>
    <s v="Kfla_4708"/>
    <n v="1185"/>
    <n v="394"/>
    <m/>
  </r>
  <r>
    <x v="0"/>
    <x v="0"/>
    <s v="GCA_000024345.1"/>
    <s v="Primary Assembly"/>
    <s v="chromosome"/>
    <m/>
    <s v="CP001736.1"/>
    <n v="5080673"/>
    <n v="5081311"/>
    <s v="-"/>
    <m/>
    <m/>
    <m/>
    <m/>
    <m/>
    <m/>
    <s v="Kfla_4709"/>
    <n v="639"/>
    <m/>
    <m/>
  </r>
  <r>
    <x v="1"/>
    <x v="1"/>
    <s v="GCA_000024345.1"/>
    <s v="Primary Assembly"/>
    <s v="chromosome"/>
    <m/>
    <s v="CP001736.1"/>
    <n v="5080673"/>
    <n v="5081311"/>
    <s v="-"/>
    <s v="ADB33726.1"/>
    <m/>
    <m/>
    <s v="two component transcriptional regulator, LuxR family"/>
    <m/>
    <m/>
    <s v="Kfla_4709"/>
    <n v="639"/>
    <n v="212"/>
    <m/>
  </r>
  <r>
    <x v="0"/>
    <x v="0"/>
    <s v="GCA_000024345.1"/>
    <s v="Primary Assembly"/>
    <s v="chromosome"/>
    <m/>
    <s v="CP001736.1"/>
    <n v="5081433"/>
    <n v="5082572"/>
    <s v="-"/>
    <m/>
    <m/>
    <m/>
    <m/>
    <m/>
    <m/>
    <s v="Kfla_4710"/>
    <n v="1140"/>
    <m/>
    <m/>
  </r>
  <r>
    <x v="1"/>
    <x v="1"/>
    <s v="GCA_000024345.1"/>
    <s v="Primary Assembly"/>
    <s v="chromosome"/>
    <m/>
    <s v="CP001736.1"/>
    <n v="5081433"/>
    <n v="5082572"/>
    <s v="-"/>
    <s v="ADB33727.1"/>
    <m/>
    <m/>
    <s v="putative signal transduction histidine kinase"/>
    <m/>
    <m/>
    <s v="Kfla_4710"/>
    <n v="1140"/>
    <n v="379"/>
    <m/>
  </r>
  <r>
    <x v="0"/>
    <x v="0"/>
    <s v="GCA_000024345.1"/>
    <s v="Primary Assembly"/>
    <s v="chromosome"/>
    <m/>
    <s v="CP001736.1"/>
    <n v="5082822"/>
    <n v="5085179"/>
    <s v="+"/>
    <m/>
    <m/>
    <m/>
    <m/>
    <m/>
    <m/>
    <s v="Kfla_4711"/>
    <n v="2358"/>
    <m/>
    <m/>
  </r>
  <r>
    <x v="1"/>
    <x v="1"/>
    <s v="GCA_000024345.1"/>
    <s v="Primary Assembly"/>
    <s v="chromosome"/>
    <m/>
    <s v="CP001736.1"/>
    <n v="5082822"/>
    <n v="5085179"/>
    <s v="+"/>
    <s v="ADB33728.1"/>
    <m/>
    <m/>
    <s v="M6 family metalloprotease domain protein"/>
    <m/>
    <m/>
    <s v="Kfla_4711"/>
    <n v="2358"/>
    <n v="785"/>
    <m/>
  </r>
  <r>
    <x v="0"/>
    <x v="0"/>
    <s v="GCA_000024345.1"/>
    <s v="Primary Assembly"/>
    <s v="chromosome"/>
    <m/>
    <s v="CP001736.1"/>
    <n v="5085249"/>
    <n v="5086739"/>
    <s v="-"/>
    <m/>
    <m/>
    <m/>
    <m/>
    <m/>
    <m/>
    <s v="Kfla_4712"/>
    <n v="1491"/>
    <m/>
    <m/>
  </r>
  <r>
    <x v="1"/>
    <x v="1"/>
    <s v="GCA_000024345.1"/>
    <s v="Primary Assembly"/>
    <s v="chromosome"/>
    <m/>
    <s v="CP001736.1"/>
    <n v="5085249"/>
    <n v="5086739"/>
    <s v="-"/>
    <s v="ADB33729.1"/>
    <m/>
    <m/>
    <s v="GTP-binding proten HflX"/>
    <m/>
    <m/>
    <s v="Kfla_4712"/>
    <n v="1491"/>
    <n v="496"/>
    <m/>
  </r>
  <r>
    <x v="0"/>
    <x v="0"/>
    <s v="GCA_000024345.1"/>
    <s v="Primary Assembly"/>
    <s v="chromosome"/>
    <m/>
    <s v="CP001736.1"/>
    <n v="5086792"/>
    <n v="5087691"/>
    <s v="-"/>
    <m/>
    <m/>
    <m/>
    <m/>
    <m/>
    <m/>
    <s v="Kfla_4713"/>
    <n v="900"/>
    <m/>
    <m/>
  </r>
  <r>
    <x v="1"/>
    <x v="1"/>
    <s v="GCA_000024345.1"/>
    <s v="Primary Assembly"/>
    <s v="chromosome"/>
    <m/>
    <s v="CP001736.1"/>
    <n v="5086792"/>
    <n v="5087691"/>
    <s v="-"/>
    <s v="ADB33730.1"/>
    <m/>
    <m/>
    <s v="diaminopimelate epimerase"/>
    <m/>
    <m/>
    <s v="Kfla_4713"/>
    <n v="900"/>
    <n v="299"/>
    <m/>
  </r>
  <r>
    <x v="0"/>
    <x v="0"/>
    <s v="GCA_000024345.1"/>
    <s v="Primary Assembly"/>
    <s v="chromosome"/>
    <m/>
    <s v="CP001736.1"/>
    <n v="5087786"/>
    <n v="5089345"/>
    <s v="+"/>
    <m/>
    <m/>
    <m/>
    <m/>
    <m/>
    <m/>
    <s v="Kfla_4714"/>
    <n v="1560"/>
    <m/>
    <m/>
  </r>
  <r>
    <x v="1"/>
    <x v="1"/>
    <s v="GCA_000024345.1"/>
    <s v="Primary Assembly"/>
    <s v="chromosome"/>
    <m/>
    <s v="CP001736.1"/>
    <n v="5087786"/>
    <n v="5089345"/>
    <s v="+"/>
    <s v="ADB33731.1"/>
    <m/>
    <m/>
    <s v="Peptidase M1 membrane alanine aminopeptidase"/>
    <m/>
    <m/>
    <s v="Kfla_4714"/>
    <n v="1560"/>
    <n v="519"/>
    <m/>
  </r>
  <r>
    <x v="0"/>
    <x v="0"/>
    <s v="GCA_000024345.1"/>
    <s v="Primary Assembly"/>
    <s v="chromosome"/>
    <m/>
    <s v="CP001736.1"/>
    <n v="5089431"/>
    <n v="5089928"/>
    <s v="-"/>
    <m/>
    <m/>
    <m/>
    <m/>
    <m/>
    <m/>
    <s v="Kfla_4715"/>
    <n v="498"/>
    <m/>
    <m/>
  </r>
  <r>
    <x v="1"/>
    <x v="1"/>
    <s v="GCA_000024345.1"/>
    <s v="Primary Assembly"/>
    <s v="chromosome"/>
    <m/>
    <s v="CP001736.1"/>
    <n v="5089431"/>
    <n v="5089928"/>
    <s v="-"/>
    <s v="ADB33732.1"/>
    <m/>
    <m/>
    <s v="hypothetical protein"/>
    <m/>
    <m/>
    <s v="Kfla_4715"/>
    <n v="498"/>
    <n v="165"/>
    <m/>
  </r>
  <r>
    <x v="0"/>
    <x v="0"/>
    <s v="GCA_000024345.1"/>
    <s v="Primary Assembly"/>
    <s v="chromosome"/>
    <m/>
    <s v="CP001736.1"/>
    <n v="5089925"/>
    <n v="5090434"/>
    <s v="-"/>
    <m/>
    <m/>
    <m/>
    <m/>
    <m/>
    <m/>
    <s v="Kfla_4716"/>
    <n v="510"/>
    <m/>
    <m/>
  </r>
  <r>
    <x v="1"/>
    <x v="1"/>
    <s v="GCA_000024345.1"/>
    <s v="Primary Assembly"/>
    <s v="chromosome"/>
    <m/>
    <s v="CP001736.1"/>
    <n v="5089925"/>
    <n v="5090434"/>
    <s v="-"/>
    <s v="ADB33733.1"/>
    <m/>
    <m/>
    <s v="RNA polymerase, sigma-24 subunit, ECF subfamily"/>
    <m/>
    <m/>
    <s v="Kfla_4716"/>
    <n v="510"/>
    <n v="169"/>
    <m/>
  </r>
  <r>
    <x v="0"/>
    <x v="0"/>
    <s v="GCA_000024345.1"/>
    <s v="Primary Assembly"/>
    <s v="chromosome"/>
    <m/>
    <s v="CP001736.1"/>
    <n v="5090557"/>
    <n v="5090820"/>
    <s v="+"/>
    <m/>
    <m/>
    <m/>
    <m/>
    <m/>
    <m/>
    <s v="Kfla_4717"/>
    <n v="264"/>
    <m/>
    <m/>
  </r>
  <r>
    <x v="1"/>
    <x v="1"/>
    <s v="GCA_000024345.1"/>
    <s v="Primary Assembly"/>
    <s v="chromosome"/>
    <m/>
    <s v="CP001736.1"/>
    <n v="5090557"/>
    <n v="5090820"/>
    <s v="+"/>
    <s v="ADB33734.1"/>
    <m/>
    <m/>
    <s v="hypothetical protein"/>
    <m/>
    <m/>
    <s v="Kfla_4717"/>
    <n v="264"/>
    <n v="87"/>
    <m/>
  </r>
  <r>
    <x v="0"/>
    <x v="0"/>
    <s v="GCA_000024345.1"/>
    <s v="Primary Assembly"/>
    <s v="chromosome"/>
    <m/>
    <s v="CP001736.1"/>
    <n v="5090817"/>
    <n v="5092673"/>
    <s v="-"/>
    <m/>
    <m/>
    <m/>
    <m/>
    <m/>
    <m/>
    <s v="Kfla_4718"/>
    <n v="1857"/>
    <m/>
    <m/>
  </r>
  <r>
    <x v="1"/>
    <x v="1"/>
    <s v="GCA_000024345.1"/>
    <s v="Primary Assembly"/>
    <s v="chromosome"/>
    <m/>
    <s v="CP001736.1"/>
    <n v="5090817"/>
    <n v="5092673"/>
    <s v="-"/>
    <s v="ADB33735.1"/>
    <m/>
    <m/>
    <s v="gamma-glutamyltransferase"/>
    <m/>
    <m/>
    <s v="Kfla_4718"/>
    <n v="1857"/>
    <n v="618"/>
    <m/>
  </r>
  <r>
    <x v="0"/>
    <x v="0"/>
    <s v="GCA_000024345.1"/>
    <s v="Primary Assembly"/>
    <s v="chromosome"/>
    <m/>
    <s v="CP001736.1"/>
    <n v="5092753"/>
    <n v="5093451"/>
    <s v="-"/>
    <m/>
    <m/>
    <m/>
    <m/>
    <m/>
    <m/>
    <s v="Kfla_4719"/>
    <n v="699"/>
    <m/>
    <m/>
  </r>
  <r>
    <x v="1"/>
    <x v="1"/>
    <s v="GCA_000024345.1"/>
    <s v="Primary Assembly"/>
    <s v="chromosome"/>
    <m/>
    <s v="CP001736.1"/>
    <n v="5092753"/>
    <n v="5093451"/>
    <s v="-"/>
    <s v="ADB33736.1"/>
    <m/>
    <m/>
    <s v="hypothetical protein"/>
    <m/>
    <m/>
    <s v="Kfla_4719"/>
    <n v="699"/>
    <n v="232"/>
    <m/>
  </r>
  <r>
    <x v="0"/>
    <x v="0"/>
    <s v="GCA_000024345.1"/>
    <s v="Primary Assembly"/>
    <s v="chromosome"/>
    <m/>
    <s v="CP001736.1"/>
    <n v="5093453"/>
    <n v="5093974"/>
    <s v="-"/>
    <m/>
    <m/>
    <m/>
    <m/>
    <m/>
    <m/>
    <s v="Kfla_4720"/>
    <n v="522"/>
    <m/>
    <m/>
  </r>
  <r>
    <x v="1"/>
    <x v="1"/>
    <s v="GCA_000024345.1"/>
    <s v="Primary Assembly"/>
    <s v="chromosome"/>
    <m/>
    <s v="CP001736.1"/>
    <n v="5093453"/>
    <n v="5093974"/>
    <s v="-"/>
    <s v="ADB33737.1"/>
    <m/>
    <m/>
    <s v="RNA polymerase, sigma-24 subunit, ECF subfamily"/>
    <m/>
    <m/>
    <s v="Kfla_4720"/>
    <n v="522"/>
    <n v="173"/>
    <m/>
  </r>
  <r>
    <x v="0"/>
    <x v="0"/>
    <s v="GCA_000024345.1"/>
    <s v="Primary Assembly"/>
    <s v="chromosome"/>
    <m/>
    <s v="CP001736.1"/>
    <n v="5093961"/>
    <n v="5094932"/>
    <s v="-"/>
    <m/>
    <m/>
    <m/>
    <m/>
    <m/>
    <m/>
    <s v="Kfla_4721"/>
    <n v="972"/>
    <m/>
    <m/>
  </r>
  <r>
    <x v="1"/>
    <x v="1"/>
    <s v="GCA_000024345.1"/>
    <s v="Primary Assembly"/>
    <s v="chromosome"/>
    <m/>
    <s v="CP001736.1"/>
    <n v="5093961"/>
    <n v="5094932"/>
    <s v="-"/>
    <s v="ADB33738.1"/>
    <m/>
    <m/>
    <s v="tRNA delta(2)-isopentenylpyrophosphate transferase"/>
    <m/>
    <m/>
    <s v="Kfla_4721"/>
    <n v="972"/>
    <n v="323"/>
    <m/>
  </r>
  <r>
    <x v="0"/>
    <x v="0"/>
    <s v="GCA_000024345.1"/>
    <s v="Primary Assembly"/>
    <s v="chromosome"/>
    <m/>
    <s v="CP001736.1"/>
    <n v="5095125"/>
    <n v="5095358"/>
    <s v="+"/>
    <m/>
    <m/>
    <m/>
    <m/>
    <m/>
    <m/>
    <s v="Kfla_4722"/>
    <n v="234"/>
    <m/>
    <m/>
  </r>
  <r>
    <x v="1"/>
    <x v="1"/>
    <s v="GCA_000024345.1"/>
    <s v="Primary Assembly"/>
    <s v="chromosome"/>
    <m/>
    <s v="CP001736.1"/>
    <n v="5095125"/>
    <n v="5095358"/>
    <s v="+"/>
    <s v="ADB33739.1"/>
    <m/>
    <m/>
    <s v="SLC24A1 protein-like protein"/>
    <m/>
    <m/>
    <s v="Kfla_4722"/>
    <n v="234"/>
    <n v="77"/>
    <m/>
  </r>
  <r>
    <x v="0"/>
    <x v="0"/>
    <s v="GCA_000024345.1"/>
    <s v="Primary Assembly"/>
    <s v="chromosome"/>
    <m/>
    <s v="CP001736.1"/>
    <n v="5095448"/>
    <n v="5095690"/>
    <s v="+"/>
    <m/>
    <m/>
    <m/>
    <m/>
    <m/>
    <m/>
    <s v="Kfla_4723"/>
    <n v="243"/>
    <m/>
    <m/>
  </r>
  <r>
    <x v="1"/>
    <x v="1"/>
    <s v="GCA_000024345.1"/>
    <s v="Primary Assembly"/>
    <s v="chromosome"/>
    <m/>
    <s v="CP001736.1"/>
    <n v="5095448"/>
    <n v="5095690"/>
    <s v="+"/>
    <s v="ADB33740.1"/>
    <m/>
    <m/>
    <s v="hypothetical protein"/>
    <m/>
    <m/>
    <s v="Kfla_4723"/>
    <n v="243"/>
    <n v="80"/>
    <m/>
  </r>
  <r>
    <x v="0"/>
    <x v="0"/>
    <s v="GCA_000024345.1"/>
    <s v="Primary Assembly"/>
    <s v="chromosome"/>
    <m/>
    <s v="CP001736.1"/>
    <n v="5095788"/>
    <n v="5096243"/>
    <s v="+"/>
    <m/>
    <m/>
    <m/>
    <m/>
    <m/>
    <m/>
    <s v="Kfla_4724"/>
    <n v="456"/>
    <m/>
    <m/>
  </r>
  <r>
    <x v="1"/>
    <x v="1"/>
    <s v="GCA_000024345.1"/>
    <s v="Primary Assembly"/>
    <s v="chromosome"/>
    <m/>
    <s v="CP001736.1"/>
    <n v="5095788"/>
    <n v="5096243"/>
    <s v="+"/>
    <s v="ADB33741.1"/>
    <m/>
    <m/>
    <s v="NUDIX hydrolase"/>
    <m/>
    <m/>
    <s v="Kfla_4724"/>
    <n v="456"/>
    <n v="151"/>
    <m/>
  </r>
  <r>
    <x v="0"/>
    <x v="0"/>
    <s v="GCA_000024345.1"/>
    <s v="Primary Assembly"/>
    <s v="chromosome"/>
    <m/>
    <s v="CP001736.1"/>
    <n v="5096349"/>
    <n v="5097008"/>
    <s v="-"/>
    <m/>
    <m/>
    <m/>
    <m/>
    <m/>
    <m/>
    <s v="Kfla_4725"/>
    <n v="660"/>
    <m/>
    <m/>
  </r>
  <r>
    <x v="1"/>
    <x v="1"/>
    <s v="GCA_000024345.1"/>
    <s v="Primary Assembly"/>
    <s v="chromosome"/>
    <m/>
    <s v="CP001736.1"/>
    <n v="5096349"/>
    <n v="5097008"/>
    <s v="-"/>
    <s v="ADB33742.1"/>
    <m/>
    <m/>
    <s v="Mn2+dependent serine/threonine protein kinase"/>
    <m/>
    <m/>
    <s v="Kfla_4725"/>
    <n v="660"/>
    <n v="219"/>
    <m/>
  </r>
  <r>
    <x v="0"/>
    <x v="0"/>
    <s v="GCA_000024345.1"/>
    <s v="Primary Assembly"/>
    <s v="chromosome"/>
    <m/>
    <s v="CP001736.1"/>
    <n v="5097008"/>
    <n v="5098501"/>
    <s v="-"/>
    <m/>
    <m/>
    <m/>
    <m/>
    <m/>
    <m/>
    <s v="Kfla_4726"/>
    <n v="1494"/>
    <m/>
    <m/>
  </r>
  <r>
    <x v="1"/>
    <x v="1"/>
    <s v="GCA_000024345.1"/>
    <s v="Primary Assembly"/>
    <s v="chromosome"/>
    <m/>
    <s v="CP001736.1"/>
    <n v="5097008"/>
    <n v="5098501"/>
    <s v="-"/>
    <s v="ADB33743.1"/>
    <m/>
    <m/>
    <s v="RNA modification enzyme, MiaB family"/>
    <m/>
    <m/>
    <s v="Kfla_4726"/>
    <n v="1494"/>
    <n v="497"/>
    <m/>
  </r>
  <r>
    <x v="0"/>
    <x v="0"/>
    <s v="GCA_000024345.1"/>
    <s v="Primary Assembly"/>
    <s v="chromosome"/>
    <m/>
    <s v="CP001736.1"/>
    <n v="5098585"/>
    <n v="5100141"/>
    <s v="+"/>
    <m/>
    <m/>
    <m/>
    <m/>
    <m/>
    <m/>
    <s v="Kfla_4727"/>
    <n v="1557"/>
    <m/>
    <m/>
  </r>
  <r>
    <x v="1"/>
    <x v="1"/>
    <s v="GCA_000024345.1"/>
    <s v="Primary Assembly"/>
    <s v="chromosome"/>
    <m/>
    <s v="CP001736.1"/>
    <n v="5098585"/>
    <n v="5100141"/>
    <s v="+"/>
    <s v="ADB33744.1"/>
    <m/>
    <m/>
    <s v="amidohydrolase"/>
    <m/>
    <m/>
    <s v="Kfla_4727"/>
    <n v="1557"/>
    <n v="518"/>
    <m/>
  </r>
  <r>
    <x v="0"/>
    <x v="0"/>
    <s v="GCA_000024345.1"/>
    <s v="Primary Assembly"/>
    <s v="chromosome"/>
    <m/>
    <s v="CP001736.1"/>
    <n v="5100265"/>
    <n v="5101041"/>
    <s v="+"/>
    <m/>
    <m/>
    <m/>
    <m/>
    <m/>
    <m/>
    <s v="Kfla_4728"/>
    <n v="777"/>
    <m/>
    <m/>
  </r>
  <r>
    <x v="1"/>
    <x v="1"/>
    <s v="GCA_000024345.1"/>
    <s v="Primary Assembly"/>
    <s v="chromosome"/>
    <m/>
    <s v="CP001736.1"/>
    <n v="5100265"/>
    <n v="5101041"/>
    <s v="+"/>
    <s v="ADB33745.1"/>
    <m/>
    <m/>
    <s v="ABC transporter related protein"/>
    <m/>
    <m/>
    <s v="Kfla_4728"/>
    <n v="777"/>
    <n v="258"/>
    <m/>
  </r>
  <r>
    <x v="0"/>
    <x v="0"/>
    <s v="GCA_000024345.1"/>
    <s v="Primary Assembly"/>
    <s v="chromosome"/>
    <m/>
    <s v="CP001736.1"/>
    <n v="5101101"/>
    <n v="5102024"/>
    <s v="+"/>
    <m/>
    <m/>
    <m/>
    <m/>
    <m/>
    <m/>
    <s v="Kfla_4729"/>
    <n v="924"/>
    <m/>
    <m/>
  </r>
  <r>
    <x v="1"/>
    <x v="1"/>
    <s v="GCA_000024345.1"/>
    <s v="Primary Assembly"/>
    <s v="chromosome"/>
    <m/>
    <s v="CP001736.1"/>
    <n v="5101101"/>
    <n v="5102024"/>
    <s v="+"/>
    <s v="ADB33746.1"/>
    <m/>
    <m/>
    <s v="extracellular solute-binding protein family 3"/>
    <m/>
    <m/>
    <s v="Kfla_4729"/>
    <n v="924"/>
    <n v="307"/>
    <m/>
  </r>
  <r>
    <x v="0"/>
    <x v="0"/>
    <s v="GCA_000024345.1"/>
    <s v="Primary Assembly"/>
    <s v="chromosome"/>
    <m/>
    <s v="CP001736.1"/>
    <n v="5102103"/>
    <n v="5102750"/>
    <s v="+"/>
    <m/>
    <m/>
    <m/>
    <m/>
    <m/>
    <m/>
    <s v="Kfla_4730"/>
    <n v="648"/>
    <m/>
    <m/>
  </r>
  <r>
    <x v="1"/>
    <x v="1"/>
    <s v="GCA_000024345.1"/>
    <s v="Primary Assembly"/>
    <s v="chromosome"/>
    <m/>
    <s v="CP001736.1"/>
    <n v="5102103"/>
    <n v="5102750"/>
    <s v="+"/>
    <s v="ADB33747.1"/>
    <m/>
    <m/>
    <s v="polar amino acid ABC transporter, inner membrane subunit"/>
    <m/>
    <m/>
    <s v="Kfla_4730"/>
    <n v="648"/>
    <n v="215"/>
    <m/>
  </r>
  <r>
    <x v="0"/>
    <x v="0"/>
    <s v="GCA_000024345.1"/>
    <s v="Primary Assembly"/>
    <s v="chromosome"/>
    <m/>
    <s v="CP001736.1"/>
    <n v="5102750"/>
    <n v="5103619"/>
    <s v="+"/>
    <m/>
    <m/>
    <m/>
    <m/>
    <m/>
    <m/>
    <s v="Kfla_4731"/>
    <n v="870"/>
    <m/>
    <m/>
  </r>
  <r>
    <x v="1"/>
    <x v="1"/>
    <s v="GCA_000024345.1"/>
    <s v="Primary Assembly"/>
    <s v="chromosome"/>
    <m/>
    <s v="CP001736.1"/>
    <n v="5102750"/>
    <n v="5103619"/>
    <s v="+"/>
    <s v="ADB33748.1"/>
    <m/>
    <m/>
    <s v="polar amino acid ABC transporter, inner membrane subunit"/>
    <m/>
    <m/>
    <s v="Kfla_4731"/>
    <n v="870"/>
    <n v="289"/>
    <m/>
  </r>
  <r>
    <x v="0"/>
    <x v="0"/>
    <s v="GCA_000024345.1"/>
    <s v="Primary Assembly"/>
    <s v="chromosome"/>
    <m/>
    <s v="CP001736.1"/>
    <n v="5103696"/>
    <n v="5104028"/>
    <s v="-"/>
    <m/>
    <m/>
    <m/>
    <m/>
    <m/>
    <m/>
    <s v="Kfla_4732"/>
    <n v="333"/>
    <m/>
    <m/>
  </r>
  <r>
    <x v="1"/>
    <x v="1"/>
    <s v="GCA_000024345.1"/>
    <s v="Primary Assembly"/>
    <s v="chromosome"/>
    <m/>
    <s v="CP001736.1"/>
    <n v="5103696"/>
    <n v="5104028"/>
    <s v="-"/>
    <s v="ADB33749.1"/>
    <m/>
    <m/>
    <s v="hypothetical protein"/>
    <m/>
    <m/>
    <s v="Kfla_4732"/>
    <n v="333"/>
    <n v="110"/>
    <m/>
  </r>
  <r>
    <x v="0"/>
    <x v="0"/>
    <s v="GCA_000024345.1"/>
    <s v="Primary Assembly"/>
    <s v="chromosome"/>
    <m/>
    <s v="CP001736.1"/>
    <n v="5104151"/>
    <n v="5105065"/>
    <s v="+"/>
    <m/>
    <m/>
    <m/>
    <m/>
    <m/>
    <m/>
    <s v="Kfla_4733"/>
    <n v="915"/>
    <m/>
    <m/>
  </r>
  <r>
    <x v="1"/>
    <x v="1"/>
    <s v="GCA_000024345.1"/>
    <s v="Primary Assembly"/>
    <s v="chromosome"/>
    <m/>
    <s v="CP001736.1"/>
    <n v="5104151"/>
    <n v="5105065"/>
    <s v="+"/>
    <s v="ADB33750.1"/>
    <m/>
    <m/>
    <s v="aminoglycoside phosphotransferase"/>
    <m/>
    <m/>
    <s v="Kfla_4733"/>
    <n v="915"/>
    <n v="304"/>
    <m/>
  </r>
  <r>
    <x v="0"/>
    <x v="0"/>
    <s v="GCA_000024345.1"/>
    <s v="Primary Assembly"/>
    <s v="chromosome"/>
    <m/>
    <s v="CP001736.1"/>
    <n v="5105113"/>
    <n v="5106402"/>
    <s v="-"/>
    <m/>
    <m/>
    <m/>
    <m/>
    <m/>
    <m/>
    <s v="Kfla_4734"/>
    <n v="1290"/>
    <m/>
    <m/>
  </r>
  <r>
    <x v="1"/>
    <x v="1"/>
    <s v="GCA_000024345.1"/>
    <s v="Primary Assembly"/>
    <s v="chromosome"/>
    <m/>
    <s v="CP001736.1"/>
    <n v="5105113"/>
    <n v="5106402"/>
    <s v="-"/>
    <s v="ADB33751.1"/>
    <m/>
    <m/>
    <s v="aminotransferase class-III"/>
    <m/>
    <m/>
    <s v="Kfla_4734"/>
    <n v="1290"/>
    <n v="429"/>
    <m/>
  </r>
  <r>
    <x v="0"/>
    <x v="0"/>
    <s v="GCA_000024345.1"/>
    <s v="Primary Assembly"/>
    <s v="chromosome"/>
    <m/>
    <s v="CP001736.1"/>
    <n v="5106462"/>
    <n v="5107556"/>
    <s v="+"/>
    <m/>
    <m/>
    <m/>
    <m/>
    <m/>
    <m/>
    <s v="Kfla_4735"/>
    <n v="1095"/>
    <m/>
    <m/>
  </r>
  <r>
    <x v="1"/>
    <x v="1"/>
    <s v="GCA_000024345.1"/>
    <s v="Primary Assembly"/>
    <s v="chromosome"/>
    <m/>
    <s v="CP001736.1"/>
    <n v="5106462"/>
    <n v="5107556"/>
    <s v="+"/>
    <s v="ADB33752.1"/>
    <m/>
    <m/>
    <s v="conserved hypothetical protein"/>
    <m/>
    <m/>
    <s v="Kfla_4735"/>
    <n v="1095"/>
    <n v="364"/>
    <m/>
  </r>
  <r>
    <x v="0"/>
    <x v="0"/>
    <s v="GCA_000024345.1"/>
    <s v="Primary Assembly"/>
    <s v="chromosome"/>
    <m/>
    <s v="CP001736.1"/>
    <n v="5107581"/>
    <n v="5108432"/>
    <s v="-"/>
    <m/>
    <m/>
    <m/>
    <m/>
    <m/>
    <m/>
    <s v="Kfla_4736"/>
    <n v="852"/>
    <m/>
    <m/>
  </r>
  <r>
    <x v="1"/>
    <x v="1"/>
    <s v="GCA_000024345.1"/>
    <s v="Primary Assembly"/>
    <s v="chromosome"/>
    <m/>
    <s v="CP001736.1"/>
    <n v="5107581"/>
    <n v="5108432"/>
    <s v="-"/>
    <s v="ADB33753.1"/>
    <m/>
    <m/>
    <s v="pyridoxal kinase"/>
    <m/>
    <m/>
    <s v="Kfla_4736"/>
    <n v="852"/>
    <n v="283"/>
    <m/>
  </r>
  <r>
    <x v="0"/>
    <x v="0"/>
    <s v="GCA_000024345.1"/>
    <s v="Primary Assembly"/>
    <s v="chromosome"/>
    <m/>
    <s v="CP001736.1"/>
    <n v="5108663"/>
    <n v="5109781"/>
    <s v="-"/>
    <m/>
    <m/>
    <m/>
    <m/>
    <m/>
    <m/>
    <s v="Kfla_4737"/>
    <n v="1119"/>
    <m/>
    <m/>
  </r>
  <r>
    <x v="1"/>
    <x v="1"/>
    <s v="GCA_000024345.1"/>
    <s v="Primary Assembly"/>
    <s v="chromosome"/>
    <m/>
    <s v="CP001736.1"/>
    <n v="5108663"/>
    <n v="5109781"/>
    <s v="-"/>
    <s v="ADB33754.1"/>
    <m/>
    <m/>
    <s v="radical SAM enzyme, Cfr family"/>
    <m/>
    <m/>
    <s v="Kfla_4737"/>
    <n v="1119"/>
    <n v="372"/>
    <m/>
  </r>
  <r>
    <x v="0"/>
    <x v="0"/>
    <s v="GCA_000024345.1"/>
    <s v="Primary Assembly"/>
    <s v="chromosome"/>
    <m/>
    <s v="CP001736.1"/>
    <n v="5109814"/>
    <n v="5110152"/>
    <s v="-"/>
    <m/>
    <m/>
    <m/>
    <m/>
    <m/>
    <m/>
    <s v="Kfla_4738"/>
    <n v="339"/>
    <m/>
    <m/>
  </r>
  <r>
    <x v="1"/>
    <x v="1"/>
    <s v="GCA_000024345.1"/>
    <s v="Primary Assembly"/>
    <s v="chromosome"/>
    <m/>
    <s v="CP001736.1"/>
    <n v="5109814"/>
    <n v="5110152"/>
    <s v="-"/>
    <s v="ADB33755.1"/>
    <m/>
    <m/>
    <s v="conserved hypothetical protein"/>
    <m/>
    <m/>
    <s v="Kfla_4738"/>
    <n v="339"/>
    <n v="112"/>
    <m/>
  </r>
  <r>
    <x v="0"/>
    <x v="0"/>
    <s v="GCA_000024345.1"/>
    <s v="Primary Assembly"/>
    <s v="chromosome"/>
    <m/>
    <s v="CP001736.1"/>
    <n v="5110220"/>
    <n v="5111233"/>
    <s v="+"/>
    <m/>
    <m/>
    <m/>
    <m/>
    <m/>
    <m/>
    <s v="Kfla_4739"/>
    <n v="1014"/>
    <m/>
    <m/>
  </r>
  <r>
    <x v="1"/>
    <x v="1"/>
    <s v="GCA_000024345.1"/>
    <s v="Primary Assembly"/>
    <s v="chromosome"/>
    <m/>
    <s v="CP001736.1"/>
    <n v="5110220"/>
    <n v="5111233"/>
    <s v="+"/>
    <s v="ADB33756.1"/>
    <m/>
    <m/>
    <s v="Luciferase-like monooxygenase"/>
    <m/>
    <m/>
    <s v="Kfla_4739"/>
    <n v="1014"/>
    <n v="337"/>
    <m/>
  </r>
  <r>
    <x v="0"/>
    <x v="0"/>
    <s v="GCA_000024345.1"/>
    <s v="Primary Assembly"/>
    <s v="chromosome"/>
    <m/>
    <s v="CP001736.1"/>
    <n v="5111226"/>
    <n v="5111831"/>
    <s v="-"/>
    <m/>
    <m/>
    <m/>
    <m/>
    <m/>
    <m/>
    <s v="Kfla_4740"/>
    <n v="606"/>
    <m/>
    <m/>
  </r>
  <r>
    <x v="1"/>
    <x v="1"/>
    <s v="GCA_000024345.1"/>
    <s v="Primary Assembly"/>
    <s v="chromosome"/>
    <m/>
    <s v="CP001736.1"/>
    <n v="5111226"/>
    <n v="5111831"/>
    <s v="-"/>
    <s v="ADB33757.1"/>
    <m/>
    <m/>
    <s v="conserved hypothetical protein"/>
    <m/>
    <m/>
    <s v="Kfla_4740"/>
    <n v="606"/>
    <n v="201"/>
    <m/>
  </r>
  <r>
    <x v="0"/>
    <x v="0"/>
    <s v="GCA_000024345.1"/>
    <s v="Primary Assembly"/>
    <s v="chromosome"/>
    <m/>
    <s v="CP001736.1"/>
    <n v="5111863"/>
    <n v="5112696"/>
    <s v="-"/>
    <m/>
    <m/>
    <m/>
    <m/>
    <m/>
    <m/>
    <s v="Kfla_4741"/>
    <n v="834"/>
    <m/>
    <m/>
  </r>
  <r>
    <x v="1"/>
    <x v="1"/>
    <s v="GCA_000024345.1"/>
    <s v="Primary Assembly"/>
    <s v="chromosome"/>
    <m/>
    <s v="CP001736.1"/>
    <n v="5111863"/>
    <n v="5112696"/>
    <s v="-"/>
    <s v="ADB33758.1"/>
    <m/>
    <m/>
    <s v="phosphatidate cytidylyltransferase"/>
    <m/>
    <m/>
    <s v="Kfla_4741"/>
    <n v="834"/>
    <n v="277"/>
    <m/>
  </r>
  <r>
    <x v="0"/>
    <x v="0"/>
    <s v="GCA_000024345.1"/>
    <s v="Primary Assembly"/>
    <s v="chromosome"/>
    <m/>
    <s v="CP001736.1"/>
    <n v="5112696"/>
    <n v="5113253"/>
    <s v="-"/>
    <m/>
    <m/>
    <m/>
    <m/>
    <m/>
    <m/>
    <s v="Kfla_4742"/>
    <n v="558"/>
    <m/>
    <m/>
  </r>
  <r>
    <x v="1"/>
    <x v="1"/>
    <s v="GCA_000024345.1"/>
    <s v="Primary Assembly"/>
    <s v="chromosome"/>
    <m/>
    <s v="CP001736.1"/>
    <n v="5112696"/>
    <n v="5113253"/>
    <s v="-"/>
    <s v="ADB33759.1"/>
    <m/>
    <m/>
    <s v="ribosome recycling factor"/>
    <m/>
    <m/>
    <s v="Kfla_4742"/>
    <n v="558"/>
    <n v="185"/>
    <m/>
  </r>
  <r>
    <x v="0"/>
    <x v="0"/>
    <s v="GCA_000024345.1"/>
    <s v="Primary Assembly"/>
    <s v="chromosome"/>
    <m/>
    <s v="CP001736.1"/>
    <n v="5113407"/>
    <n v="5114168"/>
    <s v="-"/>
    <m/>
    <m/>
    <m/>
    <m/>
    <m/>
    <m/>
    <s v="Kfla_4743"/>
    <n v="762"/>
    <m/>
    <m/>
  </r>
  <r>
    <x v="1"/>
    <x v="1"/>
    <s v="GCA_000024345.1"/>
    <s v="Primary Assembly"/>
    <s v="chromosome"/>
    <m/>
    <s v="CP001736.1"/>
    <n v="5113407"/>
    <n v="5114168"/>
    <s v="-"/>
    <s v="ADB33760.1"/>
    <m/>
    <m/>
    <s v="uridylate kinase"/>
    <m/>
    <m/>
    <s v="Kfla_4743"/>
    <n v="762"/>
    <n v="253"/>
    <m/>
  </r>
  <r>
    <x v="0"/>
    <x v="0"/>
    <s v="GCA_000024345.1"/>
    <s v="Primary Assembly"/>
    <s v="chromosome"/>
    <m/>
    <s v="CP001736.1"/>
    <n v="5114222"/>
    <n v="5115040"/>
    <s v="-"/>
    <m/>
    <m/>
    <m/>
    <m/>
    <m/>
    <m/>
    <s v="Kfla_4744"/>
    <n v="819"/>
    <m/>
    <m/>
  </r>
  <r>
    <x v="1"/>
    <x v="1"/>
    <s v="GCA_000024345.1"/>
    <s v="Primary Assembly"/>
    <s v="chromosome"/>
    <m/>
    <s v="CP001736.1"/>
    <n v="5114222"/>
    <n v="5115040"/>
    <s v="-"/>
    <s v="ADB33761.1"/>
    <m/>
    <m/>
    <s v="translation elongation factor Ts"/>
    <m/>
    <m/>
    <s v="Kfla_4744"/>
    <n v="819"/>
    <n v="272"/>
    <m/>
  </r>
  <r>
    <x v="0"/>
    <x v="0"/>
    <s v="GCA_000024345.1"/>
    <s v="Primary Assembly"/>
    <s v="chromosome"/>
    <m/>
    <s v="CP001736.1"/>
    <n v="5115309"/>
    <n v="5116295"/>
    <s v="-"/>
    <m/>
    <m/>
    <m/>
    <m/>
    <m/>
    <m/>
    <s v="Kfla_4745"/>
    <n v="987"/>
    <m/>
    <m/>
  </r>
  <r>
    <x v="1"/>
    <x v="1"/>
    <s v="GCA_000024345.1"/>
    <s v="Primary Assembly"/>
    <s v="chromosome"/>
    <m/>
    <s v="CP001736.1"/>
    <n v="5115309"/>
    <n v="5116295"/>
    <s v="-"/>
    <s v="ADB33762.1"/>
    <m/>
    <m/>
    <s v="ribosomal protein S2"/>
    <m/>
    <m/>
    <s v="Kfla_4745"/>
    <n v="987"/>
    <n v="328"/>
    <m/>
  </r>
  <r>
    <x v="0"/>
    <x v="0"/>
    <s v="GCA_000024345.1"/>
    <s v="Primary Assembly"/>
    <s v="chromosome"/>
    <m/>
    <s v="CP001736.1"/>
    <n v="5116469"/>
    <n v="5117218"/>
    <s v="+"/>
    <m/>
    <m/>
    <m/>
    <m/>
    <m/>
    <m/>
    <s v="Kfla_4746"/>
    <n v="750"/>
    <m/>
    <m/>
  </r>
  <r>
    <x v="1"/>
    <x v="1"/>
    <s v="GCA_000024345.1"/>
    <s v="Primary Assembly"/>
    <s v="chromosome"/>
    <m/>
    <s v="CP001736.1"/>
    <n v="5116469"/>
    <n v="5117218"/>
    <s v="+"/>
    <s v="ADB33763.1"/>
    <m/>
    <m/>
    <s v="Peptidase M23"/>
    <m/>
    <m/>
    <s v="Kfla_4746"/>
    <n v="750"/>
    <n v="249"/>
    <m/>
  </r>
  <r>
    <x v="0"/>
    <x v="0"/>
    <s v="GCA_000024345.1"/>
    <s v="Primary Assembly"/>
    <s v="chromosome"/>
    <m/>
    <s v="CP001736.1"/>
    <n v="5117227"/>
    <n v="5117706"/>
    <s v="-"/>
    <m/>
    <m/>
    <m/>
    <m/>
    <m/>
    <m/>
    <s v="Kfla_4747"/>
    <n v="480"/>
    <m/>
    <m/>
  </r>
  <r>
    <x v="1"/>
    <x v="1"/>
    <s v="GCA_000024345.1"/>
    <s v="Primary Assembly"/>
    <s v="chromosome"/>
    <m/>
    <s v="CP001736.1"/>
    <n v="5117227"/>
    <n v="5117706"/>
    <s v="-"/>
    <s v="ADB33764.1"/>
    <m/>
    <m/>
    <s v="transcriptional regulator, BadM/Rrf2 family"/>
    <m/>
    <m/>
    <s v="Kfla_4747"/>
    <n v="480"/>
    <n v="159"/>
    <m/>
  </r>
  <r>
    <x v="0"/>
    <x v="0"/>
    <s v="GCA_000024345.1"/>
    <s v="Primary Assembly"/>
    <s v="chromosome"/>
    <m/>
    <s v="CP001736.1"/>
    <n v="5117779"/>
    <n v="5118717"/>
    <s v="-"/>
    <m/>
    <m/>
    <m/>
    <m/>
    <m/>
    <m/>
    <s v="Kfla_4748"/>
    <n v="939"/>
    <m/>
    <m/>
  </r>
  <r>
    <x v="1"/>
    <x v="1"/>
    <s v="GCA_000024345.1"/>
    <s v="Primary Assembly"/>
    <s v="chromosome"/>
    <m/>
    <s v="CP001736.1"/>
    <n v="5117779"/>
    <n v="5118717"/>
    <s v="-"/>
    <s v="ADB33765.1"/>
    <m/>
    <m/>
    <s v="integrase family protein"/>
    <m/>
    <m/>
    <s v="Kfla_4748"/>
    <n v="939"/>
    <n v="312"/>
    <m/>
  </r>
  <r>
    <x v="0"/>
    <x v="0"/>
    <s v="GCA_000024345.1"/>
    <s v="Primary Assembly"/>
    <s v="chromosome"/>
    <m/>
    <s v="CP001736.1"/>
    <n v="5118854"/>
    <n v="5120467"/>
    <s v="+"/>
    <m/>
    <m/>
    <m/>
    <m/>
    <m/>
    <m/>
    <s v="Kfla_4749"/>
    <n v="1614"/>
    <m/>
    <m/>
  </r>
  <r>
    <x v="1"/>
    <x v="1"/>
    <s v="GCA_000024345.1"/>
    <s v="Primary Assembly"/>
    <s v="chromosome"/>
    <m/>
    <s v="CP001736.1"/>
    <n v="5118854"/>
    <n v="5120467"/>
    <s v="+"/>
    <s v="ADB33766.1"/>
    <m/>
    <m/>
    <s v="amino acid permease-associated region"/>
    <m/>
    <m/>
    <s v="Kfla_4749"/>
    <n v="1614"/>
    <n v="537"/>
    <m/>
  </r>
  <r>
    <x v="0"/>
    <x v="0"/>
    <s v="GCA_000024345.1"/>
    <s v="Primary Assembly"/>
    <s v="chromosome"/>
    <m/>
    <s v="CP001736.1"/>
    <n v="5120594"/>
    <n v="5120950"/>
    <s v="+"/>
    <m/>
    <m/>
    <m/>
    <m/>
    <m/>
    <m/>
    <s v="Kfla_4750"/>
    <n v="357"/>
    <m/>
    <m/>
  </r>
  <r>
    <x v="1"/>
    <x v="1"/>
    <s v="GCA_000024345.1"/>
    <s v="Primary Assembly"/>
    <s v="chromosome"/>
    <m/>
    <s v="CP001736.1"/>
    <n v="5120594"/>
    <n v="5120950"/>
    <s v="+"/>
    <s v="ADB33767.1"/>
    <m/>
    <m/>
    <s v="protein of unknown function UPF0102"/>
    <m/>
    <m/>
    <s v="Kfla_4750"/>
    <n v="357"/>
    <n v="118"/>
    <m/>
  </r>
  <r>
    <x v="0"/>
    <x v="0"/>
    <s v="GCA_000024345.1"/>
    <s v="Primary Assembly"/>
    <s v="chromosome"/>
    <m/>
    <s v="CP001736.1"/>
    <n v="5120950"/>
    <n v="5122530"/>
    <s v="+"/>
    <m/>
    <m/>
    <m/>
    <m/>
    <m/>
    <m/>
    <s v="Kfla_4751"/>
    <n v="1581"/>
    <m/>
    <m/>
  </r>
  <r>
    <x v="1"/>
    <x v="1"/>
    <s v="GCA_000024345.1"/>
    <s v="Primary Assembly"/>
    <s v="chromosome"/>
    <m/>
    <s v="CP001736.1"/>
    <n v="5120950"/>
    <n v="5122530"/>
    <s v="+"/>
    <s v="ADB33768.1"/>
    <m/>
    <m/>
    <s v="Mg chelatase, subunit ChlI"/>
    <m/>
    <m/>
    <s v="Kfla_4751"/>
    <n v="1581"/>
    <n v="526"/>
    <m/>
  </r>
  <r>
    <x v="0"/>
    <x v="0"/>
    <s v="GCA_000024345.1"/>
    <s v="Primary Assembly"/>
    <s v="chromosome"/>
    <m/>
    <s v="CP001736.1"/>
    <n v="5122632"/>
    <n v="5123969"/>
    <s v="+"/>
    <m/>
    <m/>
    <m/>
    <m/>
    <m/>
    <m/>
    <s v="Kfla_4752"/>
    <n v="1338"/>
    <m/>
    <m/>
  </r>
  <r>
    <x v="1"/>
    <x v="1"/>
    <s v="GCA_000024345.1"/>
    <s v="Primary Assembly"/>
    <s v="chromosome"/>
    <m/>
    <s v="CP001736.1"/>
    <n v="5122632"/>
    <n v="5123969"/>
    <s v="+"/>
    <s v="ADB33769.1"/>
    <m/>
    <m/>
    <s v="DNA protecting protein DprA"/>
    <m/>
    <m/>
    <s v="Kfla_4752"/>
    <n v="1338"/>
    <n v="445"/>
    <m/>
  </r>
  <r>
    <x v="0"/>
    <x v="0"/>
    <s v="GCA_000024345.1"/>
    <s v="Primary Assembly"/>
    <s v="chromosome"/>
    <m/>
    <s v="CP001736.1"/>
    <n v="5125866"/>
    <n v="5126312"/>
    <s v="+"/>
    <m/>
    <m/>
    <m/>
    <m/>
    <m/>
    <m/>
    <s v="Kfla_4753"/>
    <n v="447"/>
    <m/>
    <m/>
  </r>
  <r>
    <x v="1"/>
    <x v="1"/>
    <s v="GCA_000024345.1"/>
    <s v="Primary Assembly"/>
    <s v="chromosome"/>
    <m/>
    <s v="CP001736.1"/>
    <n v="5125866"/>
    <n v="5126312"/>
    <s v="+"/>
    <s v="ADB33770.1"/>
    <m/>
    <m/>
    <s v="hypothetical protein"/>
    <m/>
    <m/>
    <s v="Kfla_4753"/>
    <n v="447"/>
    <n v="148"/>
    <m/>
  </r>
  <r>
    <x v="0"/>
    <x v="0"/>
    <s v="GCA_000024345.1"/>
    <s v="Primary Assembly"/>
    <s v="chromosome"/>
    <m/>
    <s v="CP001736.1"/>
    <n v="5126568"/>
    <n v="5126891"/>
    <s v="-"/>
    <m/>
    <m/>
    <m/>
    <m/>
    <m/>
    <m/>
    <s v="Kfla_4754"/>
    <n v="324"/>
    <m/>
    <m/>
  </r>
  <r>
    <x v="1"/>
    <x v="1"/>
    <s v="GCA_000024345.1"/>
    <s v="Primary Assembly"/>
    <s v="chromosome"/>
    <m/>
    <s v="CP001736.1"/>
    <n v="5126568"/>
    <n v="5126891"/>
    <s v="-"/>
    <s v="ADB33771.1"/>
    <m/>
    <m/>
    <s v="hypothetical protein"/>
    <m/>
    <m/>
    <s v="Kfla_4754"/>
    <n v="324"/>
    <n v="107"/>
    <m/>
  </r>
  <r>
    <x v="0"/>
    <x v="0"/>
    <s v="GCA_000024345.1"/>
    <s v="Primary Assembly"/>
    <s v="chromosome"/>
    <m/>
    <s v="CP001736.1"/>
    <n v="5126914"/>
    <n v="5127612"/>
    <s v="-"/>
    <m/>
    <m/>
    <m/>
    <m/>
    <m/>
    <m/>
    <s v="Kfla_4755"/>
    <n v="699"/>
    <m/>
    <m/>
  </r>
  <r>
    <x v="1"/>
    <x v="1"/>
    <s v="GCA_000024345.1"/>
    <s v="Primary Assembly"/>
    <s v="chromosome"/>
    <m/>
    <s v="CP001736.1"/>
    <n v="5126914"/>
    <n v="5127612"/>
    <s v="-"/>
    <s v="ADB33772.1"/>
    <m/>
    <m/>
    <s v="Ribonuclease H"/>
    <m/>
    <m/>
    <s v="Kfla_4755"/>
    <n v="699"/>
    <n v="232"/>
    <m/>
  </r>
  <r>
    <x v="0"/>
    <x v="0"/>
    <s v="GCA_000024345.1"/>
    <s v="Primary Assembly"/>
    <s v="chromosome"/>
    <m/>
    <s v="CP001736.1"/>
    <n v="5127836"/>
    <n v="5128606"/>
    <s v="-"/>
    <m/>
    <m/>
    <m/>
    <m/>
    <m/>
    <m/>
    <s v="Kfla_4756"/>
    <n v="771"/>
    <m/>
    <m/>
  </r>
  <r>
    <x v="1"/>
    <x v="1"/>
    <s v="GCA_000024345.1"/>
    <s v="Primary Assembly"/>
    <s v="chromosome"/>
    <m/>
    <s v="CP001736.1"/>
    <n v="5127836"/>
    <n v="5128606"/>
    <s v="-"/>
    <s v="ADB33773.1"/>
    <m/>
    <m/>
    <s v="signal peptidase I"/>
    <m/>
    <m/>
    <s v="Kfla_4756"/>
    <n v="771"/>
    <n v="256"/>
    <m/>
  </r>
  <r>
    <x v="0"/>
    <x v="0"/>
    <s v="GCA_000024345.1"/>
    <s v="Primary Assembly"/>
    <s v="chromosome"/>
    <m/>
    <s v="CP001736.1"/>
    <n v="5128603"/>
    <n v="5129346"/>
    <s v="-"/>
    <m/>
    <m/>
    <m/>
    <m/>
    <m/>
    <m/>
    <s v="Kfla_4757"/>
    <n v="744"/>
    <m/>
    <m/>
  </r>
  <r>
    <x v="1"/>
    <x v="1"/>
    <s v="GCA_000024345.1"/>
    <s v="Primary Assembly"/>
    <s v="chromosome"/>
    <m/>
    <s v="CP001736.1"/>
    <n v="5128603"/>
    <n v="5129346"/>
    <s v="-"/>
    <s v="ADB33774.1"/>
    <m/>
    <m/>
    <s v="signal peptidase I"/>
    <m/>
    <m/>
    <s v="Kfla_4757"/>
    <n v="744"/>
    <n v="247"/>
    <m/>
  </r>
  <r>
    <x v="0"/>
    <x v="0"/>
    <s v="GCA_000024345.1"/>
    <s v="Primary Assembly"/>
    <s v="chromosome"/>
    <m/>
    <s v="CP001736.1"/>
    <n v="5129370"/>
    <n v="5129720"/>
    <s v="-"/>
    <m/>
    <m/>
    <m/>
    <m/>
    <m/>
    <m/>
    <s v="Kfla_4758"/>
    <n v="351"/>
    <m/>
    <m/>
  </r>
  <r>
    <x v="1"/>
    <x v="1"/>
    <s v="GCA_000024345.1"/>
    <s v="Primary Assembly"/>
    <s v="chromosome"/>
    <m/>
    <s v="CP001736.1"/>
    <n v="5129370"/>
    <n v="5129720"/>
    <s v="-"/>
    <s v="ADB33775.1"/>
    <m/>
    <m/>
    <s v="ribosomal protein L19"/>
    <m/>
    <m/>
    <s v="Kfla_4758"/>
    <n v="351"/>
    <n v="116"/>
    <m/>
  </r>
  <r>
    <x v="0"/>
    <x v="0"/>
    <s v="GCA_000024345.1"/>
    <s v="Primary Assembly"/>
    <s v="chromosome"/>
    <m/>
    <s v="CP001736.1"/>
    <n v="5129875"/>
    <n v="5131074"/>
    <s v="-"/>
    <m/>
    <m/>
    <m/>
    <m/>
    <m/>
    <m/>
    <s v="Kfla_4759"/>
    <n v="1200"/>
    <m/>
    <m/>
  </r>
  <r>
    <x v="1"/>
    <x v="1"/>
    <s v="GCA_000024345.1"/>
    <s v="Primary Assembly"/>
    <s v="chromosome"/>
    <m/>
    <s v="CP001736.1"/>
    <n v="5129875"/>
    <n v="5131074"/>
    <s v="-"/>
    <s v="ADB33776.1"/>
    <m/>
    <m/>
    <s v="tRNA (guanine-N1)-methyltransferase"/>
    <m/>
    <m/>
    <s v="Kfla_4759"/>
    <n v="1200"/>
    <n v="399"/>
    <m/>
  </r>
  <r>
    <x v="0"/>
    <x v="0"/>
    <s v="GCA_000024345.1"/>
    <s v="Primary Assembly"/>
    <s v="chromosome"/>
    <m/>
    <s v="CP001736.1"/>
    <n v="5131074"/>
    <n v="5131622"/>
    <s v="-"/>
    <m/>
    <m/>
    <m/>
    <m/>
    <m/>
    <m/>
    <s v="Kfla_4760"/>
    <n v="549"/>
    <m/>
    <m/>
  </r>
  <r>
    <x v="1"/>
    <x v="1"/>
    <s v="GCA_000024345.1"/>
    <s v="Primary Assembly"/>
    <s v="chromosome"/>
    <m/>
    <s v="CP001736.1"/>
    <n v="5131074"/>
    <n v="5131622"/>
    <s v="-"/>
    <s v="ADB33777.1"/>
    <m/>
    <m/>
    <s v="16S rRNA processing protein RimM"/>
    <m/>
    <m/>
    <s v="Kfla_4760"/>
    <n v="549"/>
    <n v="182"/>
    <m/>
  </r>
  <r>
    <x v="0"/>
    <x v="0"/>
    <s v="GCA_000024345.1"/>
    <s v="Primary Assembly"/>
    <s v="chromosome"/>
    <m/>
    <s v="CP001736.1"/>
    <n v="5131743"/>
    <n v="5131994"/>
    <s v="-"/>
    <m/>
    <m/>
    <m/>
    <m/>
    <m/>
    <m/>
    <s v="Kfla_4761"/>
    <n v="252"/>
    <m/>
    <m/>
  </r>
  <r>
    <x v="1"/>
    <x v="1"/>
    <s v="GCA_000024345.1"/>
    <s v="Primary Assembly"/>
    <s v="chromosome"/>
    <m/>
    <s v="CP001736.1"/>
    <n v="5131743"/>
    <n v="5131994"/>
    <s v="-"/>
    <s v="ADB33778.1"/>
    <m/>
    <m/>
    <s v="KH domain-containing protein"/>
    <m/>
    <m/>
    <s v="Kfla_4761"/>
    <n v="252"/>
    <n v="83"/>
    <m/>
  </r>
  <r>
    <x v="0"/>
    <x v="0"/>
    <s v="GCA_000024345.1"/>
    <s v="Primary Assembly"/>
    <s v="chromosome"/>
    <m/>
    <s v="CP001736.1"/>
    <n v="5132000"/>
    <n v="5132527"/>
    <s v="-"/>
    <m/>
    <m/>
    <m/>
    <m/>
    <m/>
    <m/>
    <s v="Kfla_4762"/>
    <n v="528"/>
    <m/>
    <m/>
  </r>
  <r>
    <x v="1"/>
    <x v="1"/>
    <s v="GCA_000024345.1"/>
    <s v="Primary Assembly"/>
    <s v="chromosome"/>
    <m/>
    <s v="CP001736.1"/>
    <n v="5132000"/>
    <n v="5132527"/>
    <s v="-"/>
    <s v="ADB33779.1"/>
    <m/>
    <m/>
    <s v="ribosomal protein S16"/>
    <m/>
    <m/>
    <s v="Kfla_4762"/>
    <n v="528"/>
    <n v="175"/>
    <m/>
  </r>
  <r>
    <x v="0"/>
    <x v="0"/>
    <s v="GCA_000024345.1"/>
    <s v="Primary Assembly"/>
    <s v="chromosome"/>
    <m/>
    <s v="CP001736.1"/>
    <n v="5132685"/>
    <n v="5134034"/>
    <s v="-"/>
    <m/>
    <m/>
    <m/>
    <m/>
    <m/>
    <m/>
    <s v="Kfla_4763"/>
    <n v="1350"/>
    <m/>
    <m/>
  </r>
  <r>
    <x v="1"/>
    <x v="1"/>
    <s v="GCA_000024345.1"/>
    <s v="Primary Assembly"/>
    <s v="chromosome"/>
    <m/>
    <s v="CP001736.1"/>
    <n v="5132685"/>
    <n v="5134034"/>
    <s v="-"/>
    <s v="ADB33780.1"/>
    <m/>
    <m/>
    <s v="glycoside hydrolase family 4"/>
    <m/>
    <m/>
    <s v="Kfla_4763"/>
    <n v="1350"/>
    <n v="449"/>
    <m/>
  </r>
  <r>
    <x v="0"/>
    <x v="0"/>
    <s v="GCA_000024345.1"/>
    <s v="Primary Assembly"/>
    <s v="chromosome"/>
    <m/>
    <s v="CP001736.1"/>
    <n v="5134043"/>
    <n v="5134795"/>
    <s v="-"/>
    <m/>
    <m/>
    <m/>
    <m/>
    <m/>
    <m/>
    <s v="Kfla_4764"/>
    <n v="753"/>
    <m/>
    <m/>
  </r>
  <r>
    <x v="1"/>
    <x v="1"/>
    <s v="GCA_000024345.1"/>
    <s v="Primary Assembly"/>
    <s v="chromosome"/>
    <m/>
    <s v="CP001736.1"/>
    <n v="5134043"/>
    <n v="5134795"/>
    <s v="-"/>
    <s v="ADB33781.1"/>
    <m/>
    <m/>
    <s v="transcriptional regulator, DeoR family"/>
    <m/>
    <m/>
    <s v="Kfla_4764"/>
    <n v="753"/>
    <n v="250"/>
    <m/>
  </r>
  <r>
    <x v="0"/>
    <x v="0"/>
    <s v="GCA_000024345.1"/>
    <s v="Primary Assembly"/>
    <s v="chromosome"/>
    <m/>
    <s v="CP001736.1"/>
    <n v="5134919"/>
    <n v="5135923"/>
    <s v="+"/>
    <m/>
    <m/>
    <m/>
    <m/>
    <m/>
    <m/>
    <s v="Kfla_4765"/>
    <n v="1005"/>
    <m/>
    <m/>
  </r>
  <r>
    <x v="1"/>
    <x v="1"/>
    <s v="GCA_000024345.1"/>
    <s v="Primary Assembly"/>
    <s v="chromosome"/>
    <m/>
    <s v="CP001736.1"/>
    <n v="5134919"/>
    <n v="5135923"/>
    <s v="+"/>
    <s v="ADB33782.1"/>
    <m/>
    <m/>
    <s v="PfkB domain protein"/>
    <m/>
    <m/>
    <s v="Kfla_4765"/>
    <n v="1005"/>
    <n v="334"/>
    <m/>
  </r>
  <r>
    <x v="0"/>
    <x v="0"/>
    <s v="GCA_000024345.1"/>
    <s v="Primary Assembly"/>
    <s v="chromosome"/>
    <m/>
    <s v="CP001736.1"/>
    <n v="5135968"/>
    <n v="5136162"/>
    <s v="+"/>
    <m/>
    <m/>
    <m/>
    <m/>
    <m/>
    <m/>
    <s v="Kfla_4766"/>
    <n v="195"/>
    <m/>
    <m/>
  </r>
  <r>
    <x v="1"/>
    <x v="1"/>
    <s v="GCA_000024345.1"/>
    <s v="Primary Assembly"/>
    <s v="chromosome"/>
    <m/>
    <s v="CP001736.1"/>
    <n v="5135968"/>
    <n v="5136162"/>
    <s v="+"/>
    <s v="ADB33783.1"/>
    <m/>
    <m/>
    <s v="hypothetical protein"/>
    <m/>
    <m/>
    <s v="Kfla_4766"/>
    <n v="195"/>
    <n v="64"/>
    <m/>
  </r>
  <r>
    <x v="0"/>
    <x v="0"/>
    <s v="GCA_000024345.1"/>
    <s v="Primary Assembly"/>
    <s v="chromosome"/>
    <m/>
    <s v="CP001736.1"/>
    <n v="5136186"/>
    <n v="5137538"/>
    <s v="+"/>
    <m/>
    <m/>
    <m/>
    <m/>
    <m/>
    <m/>
    <s v="Kfla_4767"/>
    <n v="1353"/>
    <m/>
    <m/>
  </r>
  <r>
    <x v="1"/>
    <x v="1"/>
    <s v="GCA_000024345.1"/>
    <s v="Primary Assembly"/>
    <s v="chromosome"/>
    <m/>
    <s v="CP001736.1"/>
    <n v="5136186"/>
    <n v="5137538"/>
    <s v="+"/>
    <s v="ADB33784.1"/>
    <m/>
    <m/>
    <s v="band 7 protein"/>
    <m/>
    <m/>
    <s v="Kfla_4767"/>
    <n v="1353"/>
    <n v="450"/>
    <m/>
  </r>
  <r>
    <x v="0"/>
    <x v="0"/>
    <s v="GCA_000024345.1"/>
    <s v="Primary Assembly"/>
    <s v="chromosome"/>
    <m/>
    <s v="CP001736.1"/>
    <n v="5137681"/>
    <n v="5138460"/>
    <s v="+"/>
    <m/>
    <m/>
    <m/>
    <m/>
    <m/>
    <m/>
    <s v="Kfla_4768"/>
    <n v="780"/>
    <m/>
    <m/>
  </r>
  <r>
    <x v="1"/>
    <x v="1"/>
    <s v="GCA_000024345.1"/>
    <s v="Primary Assembly"/>
    <s v="chromosome"/>
    <m/>
    <s v="CP001736.1"/>
    <n v="5137681"/>
    <n v="5138460"/>
    <s v="+"/>
    <s v="ADB33785.1"/>
    <m/>
    <m/>
    <s v="Peptidase M23"/>
    <m/>
    <m/>
    <s v="Kfla_4768"/>
    <n v="780"/>
    <n v="259"/>
    <m/>
  </r>
  <r>
    <x v="0"/>
    <x v="0"/>
    <s v="GCA_000024345.1"/>
    <s v="Primary Assembly"/>
    <s v="chromosome"/>
    <m/>
    <s v="CP001736.1"/>
    <n v="5138527"/>
    <n v="5139654"/>
    <s v="-"/>
    <m/>
    <m/>
    <m/>
    <m/>
    <m/>
    <m/>
    <s v="Kfla_4769"/>
    <n v="1128"/>
    <m/>
    <m/>
  </r>
  <r>
    <x v="1"/>
    <x v="1"/>
    <s v="GCA_000024345.1"/>
    <s v="Primary Assembly"/>
    <s v="chromosome"/>
    <m/>
    <s v="CP001736.1"/>
    <n v="5138527"/>
    <n v="5139654"/>
    <s v="-"/>
    <s v="ADB33786.1"/>
    <m/>
    <m/>
    <s v="peptidase S1 and S6 chymotrypsin/Hap"/>
    <m/>
    <m/>
    <s v="Kfla_4769"/>
    <n v="1128"/>
    <n v="375"/>
    <m/>
  </r>
  <r>
    <x v="0"/>
    <x v="0"/>
    <s v="GCA_000024345.1"/>
    <s v="Primary Assembly"/>
    <s v="chromosome"/>
    <m/>
    <s v="CP001736.1"/>
    <n v="5139772"/>
    <n v="5140410"/>
    <s v="-"/>
    <m/>
    <m/>
    <m/>
    <m/>
    <m/>
    <m/>
    <s v="Kfla_4770"/>
    <n v="639"/>
    <m/>
    <m/>
  </r>
  <r>
    <x v="1"/>
    <x v="1"/>
    <s v="GCA_000024345.1"/>
    <s v="Primary Assembly"/>
    <s v="chromosome"/>
    <m/>
    <s v="CP001736.1"/>
    <n v="5139772"/>
    <n v="5140410"/>
    <s v="-"/>
    <s v="ADB33787.1"/>
    <m/>
    <m/>
    <s v="two component transcriptional regulator, LuxR family"/>
    <m/>
    <m/>
    <s v="Kfla_4770"/>
    <n v="639"/>
    <n v="212"/>
    <m/>
  </r>
  <r>
    <x v="0"/>
    <x v="0"/>
    <s v="GCA_000024345.1"/>
    <s v="Primary Assembly"/>
    <s v="chromosome"/>
    <m/>
    <s v="CP001736.1"/>
    <n v="5140398"/>
    <n v="5141633"/>
    <s v="-"/>
    <m/>
    <m/>
    <m/>
    <m/>
    <m/>
    <m/>
    <s v="Kfla_4771"/>
    <n v="1236"/>
    <m/>
    <m/>
  </r>
  <r>
    <x v="1"/>
    <x v="1"/>
    <s v="GCA_000024345.1"/>
    <s v="Primary Assembly"/>
    <s v="chromosome"/>
    <m/>
    <s v="CP001736.1"/>
    <n v="5140398"/>
    <n v="5141633"/>
    <s v="-"/>
    <s v="ADB33788.1"/>
    <m/>
    <m/>
    <s v="histidine kinase"/>
    <m/>
    <m/>
    <s v="Kfla_4771"/>
    <n v="1236"/>
    <n v="411"/>
    <m/>
  </r>
  <r>
    <x v="0"/>
    <x v="0"/>
    <s v="GCA_000024345.1"/>
    <s v="Primary Assembly"/>
    <s v="chromosome"/>
    <m/>
    <s v="CP001736.1"/>
    <n v="5141775"/>
    <n v="5143142"/>
    <s v="-"/>
    <m/>
    <m/>
    <m/>
    <m/>
    <m/>
    <m/>
    <s v="Kfla_4772"/>
    <n v="1368"/>
    <m/>
    <m/>
  </r>
  <r>
    <x v="1"/>
    <x v="1"/>
    <s v="GCA_000024345.1"/>
    <s v="Primary Assembly"/>
    <s v="chromosome"/>
    <m/>
    <s v="CP001736.1"/>
    <n v="5141775"/>
    <n v="5143142"/>
    <s v="-"/>
    <s v="ADB33789.1"/>
    <m/>
    <m/>
    <s v="N-acetylmuramyl-L-alanine amidase, negative regulator of AmpC, AmpD"/>
    <m/>
    <m/>
    <s v="Kfla_4772"/>
    <n v="1368"/>
    <n v="455"/>
    <m/>
  </r>
  <r>
    <x v="0"/>
    <x v="0"/>
    <s v="GCA_000024345.1"/>
    <s v="Primary Assembly"/>
    <s v="chromosome"/>
    <m/>
    <s v="CP001736.1"/>
    <n v="5143324"/>
    <n v="5144418"/>
    <s v="-"/>
    <m/>
    <m/>
    <m/>
    <m/>
    <m/>
    <m/>
    <s v="Kfla_4773"/>
    <n v="1095"/>
    <m/>
    <m/>
  </r>
  <r>
    <x v="1"/>
    <x v="1"/>
    <s v="GCA_000024345.1"/>
    <s v="Primary Assembly"/>
    <s v="chromosome"/>
    <m/>
    <s v="CP001736.1"/>
    <n v="5143324"/>
    <n v="5144418"/>
    <s v="-"/>
    <s v="ADB33790.1"/>
    <m/>
    <m/>
    <s v="amidohydrolase"/>
    <m/>
    <m/>
    <s v="Kfla_4773"/>
    <n v="1095"/>
    <n v="364"/>
    <m/>
  </r>
  <r>
    <x v="0"/>
    <x v="0"/>
    <s v="GCA_000024345.1"/>
    <s v="Primary Assembly"/>
    <s v="chromosome"/>
    <m/>
    <s v="CP001736.1"/>
    <n v="5144444"/>
    <n v="5145712"/>
    <s v="-"/>
    <m/>
    <m/>
    <m/>
    <m/>
    <m/>
    <m/>
    <s v="Kfla_4774"/>
    <n v="1269"/>
    <m/>
    <m/>
  </r>
  <r>
    <x v="1"/>
    <x v="1"/>
    <s v="GCA_000024345.1"/>
    <s v="Primary Assembly"/>
    <s v="chromosome"/>
    <m/>
    <s v="CP001736.1"/>
    <n v="5144444"/>
    <n v="5145712"/>
    <s v="-"/>
    <s v="ADB33791.1"/>
    <m/>
    <m/>
    <s v="Membrane-bound lytic murein transglycosylase B-like protein"/>
    <m/>
    <m/>
    <s v="Kfla_4774"/>
    <n v="1269"/>
    <n v="422"/>
    <m/>
  </r>
  <r>
    <x v="0"/>
    <x v="0"/>
    <s v="GCA_000024345.1"/>
    <s v="Primary Assembly"/>
    <s v="chromosome"/>
    <m/>
    <s v="CP001736.1"/>
    <n v="5145923"/>
    <n v="5147395"/>
    <s v="-"/>
    <m/>
    <m/>
    <m/>
    <m/>
    <m/>
    <m/>
    <s v="Kfla_4775"/>
    <n v="1473"/>
    <m/>
    <m/>
  </r>
  <r>
    <x v="1"/>
    <x v="1"/>
    <s v="GCA_000024345.1"/>
    <s v="Primary Assembly"/>
    <s v="chromosome"/>
    <m/>
    <s v="CP001736.1"/>
    <n v="5145923"/>
    <n v="5147395"/>
    <s v="-"/>
    <s v="ADB33792.1"/>
    <m/>
    <m/>
    <s v="Membrane-bound lytic murein transglycosylase B-like protein"/>
    <m/>
    <m/>
    <s v="Kfla_4775"/>
    <n v="1473"/>
    <n v="490"/>
    <m/>
  </r>
  <r>
    <x v="0"/>
    <x v="0"/>
    <s v="GCA_000024345.1"/>
    <s v="Primary Assembly"/>
    <s v="chromosome"/>
    <m/>
    <s v="CP001736.1"/>
    <n v="5147598"/>
    <n v="5149211"/>
    <s v="-"/>
    <m/>
    <m/>
    <m/>
    <m/>
    <m/>
    <m/>
    <s v="Kfla_4776"/>
    <n v="1614"/>
    <m/>
    <m/>
  </r>
  <r>
    <x v="1"/>
    <x v="1"/>
    <s v="GCA_000024345.1"/>
    <s v="Primary Assembly"/>
    <s v="chromosome"/>
    <m/>
    <s v="CP001736.1"/>
    <n v="5147598"/>
    <n v="5149211"/>
    <s v="-"/>
    <s v="ADB33793.1"/>
    <m/>
    <m/>
    <s v="signal recognition particle protein"/>
    <m/>
    <m/>
    <s v="Kfla_4776"/>
    <n v="1614"/>
    <n v="537"/>
    <m/>
  </r>
  <r>
    <x v="0"/>
    <x v="0"/>
    <s v="GCA_000024345.1"/>
    <s v="Primary Assembly"/>
    <s v="chromosome"/>
    <m/>
    <s v="CP001736.1"/>
    <n v="5149402"/>
    <n v="5150274"/>
    <s v="+"/>
    <m/>
    <m/>
    <m/>
    <m/>
    <m/>
    <m/>
    <s v="Kfla_4777"/>
    <n v="873"/>
    <m/>
    <m/>
  </r>
  <r>
    <x v="1"/>
    <x v="1"/>
    <s v="GCA_000024345.1"/>
    <s v="Primary Assembly"/>
    <s v="chromosome"/>
    <m/>
    <s v="CP001736.1"/>
    <n v="5149402"/>
    <n v="5150274"/>
    <s v="+"/>
    <s v="ADB33794.1"/>
    <m/>
    <m/>
    <s v="Arginase/agmatinase/formiminoglutamase"/>
    <m/>
    <m/>
    <s v="Kfla_4777"/>
    <n v="873"/>
    <n v="290"/>
    <m/>
  </r>
  <r>
    <x v="0"/>
    <x v="0"/>
    <s v="GCA_000024345.1"/>
    <s v="Primary Assembly"/>
    <s v="chromosome"/>
    <m/>
    <s v="CP001736.1"/>
    <n v="5150311"/>
    <n v="5151354"/>
    <s v="-"/>
    <m/>
    <m/>
    <m/>
    <m/>
    <m/>
    <m/>
    <s v="Kfla_4778"/>
    <n v="1044"/>
    <m/>
    <m/>
  </r>
  <r>
    <x v="1"/>
    <x v="1"/>
    <s v="GCA_000024345.1"/>
    <s v="Primary Assembly"/>
    <s v="chromosome"/>
    <m/>
    <s v="CP001736.1"/>
    <n v="5150311"/>
    <n v="5151354"/>
    <s v="-"/>
    <s v="ADB33795.1"/>
    <m/>
    <m/>
    <s v="conserved hypothetical protein"/>
    <m/>
    <m/>
    <s v="Kfla_4778"/>
    <n v="1044"/>
    <n v="347"/>
    <m/>
  </r>
  <r>
    <x v="0"/>
    <x v="0"/>
    <s v="GCA_000024345.1"/>
    <s v="Primary Assembly"/>
    <s v="chromosome"/>
    <m/>
    <s v="CP001736.1"/>
    <n v="5151364"/>
    <n v="5153622"/>
    <s v="-"/>
    <m/>
    <m/>
    <m/>
    <m/>
    <m/>
    <m/>
    <s v="Kfla_4779"/>
    <n v="2259"/>
    <m/>
    <m/>
  </r>
  <r>
    <x v="1"/>
    <x v="1"/>
    <s v="GCA_000024345.1"/>
    <s v="Primary Assembly"/>
    <s v="chromosome"/>
    <m/>
    <s v="CP001736.1"/>
    <n v="5151364"/>
    <n v="5153622"/>
    <s v="-"/>
    <s v="ADB33796.1"/>
    <m/>
    <m/>
    <s v="UTP-GlnB uridylyltransferase, GlnD"/>
    <m/>
    <m/>
    <s v="Kfla_4779"/>
    <n v="2259"/>
    <n v="752"/>
    <m/>
  </r>
  <r>
    <x v="0"/>
    <x v="0"/>
    <s v="GCA_000024345.1"/>
    <s v="Primary Assembly"/>
    <s v="chromosome"/>
    <m/>
    <s v="CP001736.1"/>
    <n v="5153634"/>
    <n v="5153972"/>
    <s v="-"/>
    <m/>
    <m/>
    <m/>
    <m/>
    <m/>
    <m/>
    <s v="Kfla_4780"/>
    <n v="339"/>
    <m/>
    <m/>
  </r>
  <r>
    <x v="1"/>
    <x v="1"/>
    <s v="GCA_000024345.1"/>
    <s v="Primary Assembly"/>
    <s v="chromosome"/>
    <m/>
    <s v="CP001736.1"/>
    <n v="5153634"/>
    <n v="5153972"/>
    <s v="-"/>
    <s v="ADB33797.1"/>
    <m/>
    <m/>
    <s v="nitrogen regulatory protein P-II"/>
    <m/>
    <m/>
    <s v="Kfla_4780"/>
    <n v="339"/>
    <n v="112"/>
    <m/>
  </r>
  <r>
    <x v="0"/>
    <x v="0"/>
    <s v="GCA_000024345.1"/>
    <s v="Primary Assembly"/>
    <s v="chromosome"/>
    <m/>
    <s v="CP001736.1"/>
    <n v="5153969"/>
    <n v="5155333"/>
    <s v="-"/>
    <m/>
    <m/>
    <m/>
    <m/>
    <m/>
    <m/>
    <s v="Kfla_4781"/>
    <n v="1365"/>
    <m/>
    <m/>
  </r>
  <r>
    <x v="1"/>
    <x v="1"/>
    <s v="GCA_000024345.1"/>
    <s v="Primary Assembly"/>
    <s v="chromosome"/>
    <m/>
    <s v="CP001736.1"/>
    <n v="5153969"/>
    <n v="5155333"/>
    <s v="-"/>
    <s v="ADB33798.1"/>
    <m/>
    <m/>
    <s v="ammonium transporter"/>
    <m/>
    <m/>
    <s v="Kfla_4781"/>
    <n v="1365"/>
    <n v="454"/>
    <m/>
  </r>
  <r>
    <x v="0"/>
    <x v="0"/>
    <s v="GCA_000024345.1"/>
    <s v="Primary Assembly"/>
    <s v="chromosome"/>
    <m/>
    <s v="CP001736.1"/>
    <n v="5155507"/>
    <n v="5156172"/>
    <s v="+"/>
    <m/>
    <m/>
    <m/>
    <m/>
    <m/>
    <m/>
    <s v="Kfla_4782"/>
    <n v="666"/>
    <m/>
    <m/>
  </r>
  <r>
    <x v="1"/>
    <x v="1"/>
    <s v="GCA_000024345.1"/>
    <s v="Primary Assembly"/>
    <s v="chromosome"/>
    <m/>
    <s v="CP001736.1"/>
    <n v="5155507"/>
    <n v="5156172"/>
    <s v="+"/>
    <s v="ADB33799.1"/>
    <m/>
    <m/>
    <s v="transcriptional regulator, TetR family"/>
    <m/>
    <m/>
    <s v="Kfla_4782"/>
    <n v="666"/>
    <n v="221"/>
    <m/>
  </r>
  <r>
    <x v="0"/>
    <x v="0"/>
    <s v="GCA_000024345.1"/>
    <s v="Primary Assembly"/>
    <s v="chromosome"/>
    <m/>
    <s v="CP001736.1"/>
    <n v="5156178"/>
    <n v="5157431"/>
    <s v="-"/>
    <m/>
    <m/>
    <m/>
    <m/>
    <m/>
    <m/>
    <s v="Kfla_4783"/>
    <n v="1254"/>
    <m/>
    <m/>
  </r>
  <r>
    <x v="1"/>
    <x v="1"/>
    <s v="GCA_000024345.1"/>
    <s v="Primary Assembly"/>
    <s v="chromosome"/>
    <m/>
    <s v="CP001736.1"/>
    <n v="5156178"/>
    <n v="5157431"/>
    <s v="-"/>
    <s v="ADB33800.1"/>
    <m/>
    <m/>
    <s v="hypothetical protein"/>
    <m/>
    <m/>
    <s v="Kfla_4783"/>
    <n v="1254"/>
    <n v="417"/>
    <m/>
  </r>
  <r>
    <x v="0"/>
    <x v="0"/>
    <s v="GCA_000024345.1"/>
    <s v="Primary Assembly"/>
    <s v="chromosome"/>
    <m/>
    <s v="CP001736.1"/>
    <n v="5157428"/>
    <n v="5157880"/>
    <s v="-"/>
    <m/>
    <m/>
    <m/>
    <m/>
    <m/>
    <m/>
    <s v="Kfla_4784"/>
    <n v="453"/>
    <m/>
    <m/>
  </r>
  <r>
    <x v="1"/>
    <x v="1"/>
    <s v="GCA_000024345.1"/>
    <s v="Primary Assembly"/>
    <s v="chromosome"/>
    <m/>
    <s v="CP001736.1"/>
    <n v="5157428"/>
    <n v="5157880"/>
    <s v="-"/>
    <s v="ADB33801.1"/>
    <m/>
    <m/>
    <s v="RNA polymerase, sigma-24 subunit, ECF subfamily"/>
    <m/>
    <m/>
    <s v="Kfla_4784"/>
    <n v="453"/>
    <n v="150"/>
    <m/>
  </r>
  <r>
    <x v="0"/>
    <x v="0"/>
    <s v="GCA_000024345.1"/>
    <s v="Primary Assembly"/>
    <s v="chromosome"/>
    <m/>
    <s v="CP001736.1"/>
    <n v="5157907"/>
    <n v="5158857"/>
    <s v="-"/>
    <m/>
    <m/>
    <m/>
    <m/>
    <m/>
    <m/>
    <s v="Kfla_4785"/>
    <n v="951"/>
    <m/>
    <m/>
  </r>
  <r>
    <x v="1"/>
    <x v="1"/>
    <s v="GCA_000024345.1"/>
    <s v="Primary Assembly"/>
    <s v="chromosome"/>
    <m/>
    <s v="CP001736.1"/>
    <n v="5157907"/>
    <n v="5158857"/>
    <s v="-"/>
    <s v="ADB33802.1"/>
    <m/>
    <m/>
    <s v="FAD-dependent pyridine nucleotide-disulphide oxidoreductase"/>
    <m/>
    <m/>
    <s v="Kfla_4785"/>
    <n v="951"/>
    <n v="316"/>
    <m/>
  </r>
  <r>
    <x v="0"/>
    <x v="0"/>
    <s v="GCA_000024345.1"/>
    <s v="Primary Assembly"/>
    <s v="chromosome"/>
    <m/>
    <s v="CP001736.1"/>
    <n v="5158937"/>
    <n v="5159512"/>
    <s v="+"/>
    <m/>
    <m/>
    <m/>
    <m/>
    <m/>
    <m/>
    <s v="Kfla_4786"/>
    <n v="576"/>
    <m/>
    <m/>
  </r>
  <r>
    <x v="1"/>
    <x v="1"/>
    <s v="GCA_000024345.1"/>
    <s v="Primary Assembly"/>
    <s v="chromosome"/>
    <m/>
    <s v="CP001736.1"/>
    <n v="5158937"/>
    <n v="5159512"/>
    <s v="+"/>
    <s v="ADB33803.1"/>
    <m/>
    <m/>
    <s v="transcriptional regulator, XRE family"/>
    <m/>
    <m/>
    <s v="Kfla_4786"/>
    <n v="576"/>
    <n v="191"/>
    <m/>
  </r>
  <r>
    <x v="0"/>
    <x v="0"/>
    <s v="GCA_000024345.1"/>
    <s v="Primary Assembly"/>
    <s v="chromosome"/>
    <m/>
    <s v="CP001736.1"/>
    <n v="5159580"/>
    <n v="5160551"/>
    <s v="+"/>
    <m/>
    <m/>
    <m/>
    <m/>
    <m/>
    <m/>
    <s v="Kfla_4787"/>
    <n v="972"/>
    <m/>
    <m/>
  </r>
  <r>
    <x v="1"/>
    <x v="1"/>
    <s v="GCA_000024345.1"/>
    <s v="Primary Assembly"/>
    <s v="chromosome"/>
    <m/>
    <s v="CP001736.1"/>
    <n v="5159580"/>
    <n v="5160551"/>
    <s v="+"/>
    <s v="ADB33804.1"/>
    <m/>
    <m/>
    <s v="Asparaginase/glutaminase"/>
    <m/>
    <m/>
    <s v="Kfla_4787"/>
    <n v="972"/>
    <n v="323"/>
    <m/>
  </r>
  <r>
    <x v="0"/>
    <x v="0"/>
    <s v="GCA_000024345.1"/>
    <s v="Primary Assembly"/>
    <s v="chromosome"/>
    <m/>
    <s v="CP001736.1"/>
    <n v="5160523"/>
    <n v="5161728"/>
    <s v="-"/>
    <m/>
    <m/>
    <m/>
    <m/>
    <m/>
    <m/>
    <s v="Kfla_4788"/>
    <n v="1206"/>
    <m/>
    <m/>
  </r>
  <r>
    <x v="1"/>
    <x v="1"/>
    <s v="GCA_000024345.1"/>
    <s v="Primary Assembly"/>
    <s v="chromosome"/>
    <m/>
    <s v="CP001736.1"/>
    <n v="5160523"/>
    <n v="5161728"/>
    <s v="-"/>
    <s v="ADB33805.1"/>
    <m/>
    <m/>
    <s v="putative RNA polymerase, sigma-24 subunit, ECF subfamily"/>
    <m/>
    <m/>
    <s v="Kfla_4788"/>
    <n v="1206"/>
    <n v="401"/>
    <m/>
  </r>
  <r>
    <x v="0"/>
    <x v="0"/>
    <s v="GCA_000024345.1"/>
    <s v="Primary Assembly"/>
    <s v="chromosome"/>
    <m/>
    <s v="CP001736.1"/>
    <n v="5161967"/>
    <n v="5162353"/>
    <s v="+"/>
    <m/>
    <m/>
    <m/>
    <m/>
    <m/>
    <m/>
    <s v="Kfla_4789"/>
    <n v="387"/>
    <m/>
    <m/>
  </r>
  <r>
    <x v="1"/>
    <x v="1"/>
    <s v="GCA_000024345.1"/>
    <s v="Primary Assembly"/>
    <s v="chromosome"/>
    <m/>
    <s v="CP001736.1"/>
    <n v="5161967"/>
    <n v="5162353"/>
    <s v="+"/>
    <s v="ADB33806.1"/>
    <m/>
    <m/>
    <s v="globin"/>
    <m/>
    <m/>
    <s v="Kfla_4789"/>
    <n v="387"/>
    <n v="128"/>
    <m/>
  </r>
  <r>
    <x v="0"/>
    <x v="0"/>
    <s v="GCA_000024345.1"/>
    <s v="Primary Assembly"/>
    <s v="chromosome"/>
    <m/>
    <s v="CP001736.1"/>
    <n v="5162353"/>
    <n v="5163495"/>
    <s v="+"/>
    <m/>
    <m/>
    <m/>
    <m/>
    <m/>
    <m/>
    <s v="Kfla_4790"/>
    <n v="1143"/>
    <m/>
    <m/>
  </r>
  <r>
    <x v="1"/>
    <x v="1"/>
    <s v="GCA_000024345.1"/>
    <s v="Primary Assembly"/>
    <s v="chromosome"/>
    <m/>
    <s v="CP001736.1"/>
    <n v="5162353"/>
    <n v="5163495"/>
    <s v="+"/>
    <s v="ADB33807.1"/>
    <m/>
    <m/>
    <s v="Oxidoreductase FAD-binding domain protein"/>
    <m/>
    <m/>
    <s v="Kfla_4790"/>
    <n v="1143"/>
    <n v="380"/>
    <m/>
  </r>
  <r>
    <x v="0"/>
    <x v="0"/>
    <s v="GCA_000024345.1"/>
    <s v="Primary Assembly"/>
    <s v="chromosome"/>
    <m/>
    <s v="CP001736.1"/>
    <n v="5163492"/>
    <n v="5164190"/>
    <s v="+"/>
    <m/>
    <m/>
    <m/>
    <m/>
    <m/>
    <m/>
    <s v="Kfla_4791"/>
    <n v="699"/>
    <m/>
    <m/>
  </r>
  <r>
    <x v="1"/>
    <x v="1"/>
    <s v="GCA_000024345.1"/>
    <s v="Primary Assembly"/>
    <s v="chromosome"/>
    <m/>
    <s v="CP001736.1"/>
    <n v="5163492"/>
    <n v="5164190"/>
    <s v="+"/>
    <s v="ADB33808.1"/>
    <m/>
    <m/>
    <s v="hypothetical protein"/>
    <m/>
    <m/>
    <s v="Kfla_4791"/>
    <n v="699"/>
    <n v="232"/>
    <m/>
  </r>
  <r>
    <x v="0"/>
    <x v="0"/>
    <s v="GCA_000024345.1"/>
    <s v="Primary Assembly"/>
    <s v="chromosome"/>
    <m/>
    <s v="CP001736.1"/>
    <n v="5164200"/>
    <n v="5165381"/>
    <s v="-"/>
    <m/>
    <m/>
    <m/>
    <m/>
    <m/>
    <m/>
    <s v="Kfla_4792"/>
    <n v="1182"/>
    <m/>
    <m/>
  </r>
  <r>
    <x v="1"/>
    <x v="1"/>
    <s v="GCA_000024345.1"/>
    <s v="Primary Assembly"/>
    <s v="chromosome"/>
    <m/>
    <s v="CP001736.1"/>
    <n v="5164200"/>
    <n v="5165381"/>
    <s v="-"/>
    <s v="ADB33809.1"/>
    <m/>
    <m/>
    <s v="signal recognition particle-docking protein FtsY"/>
    <m/>
    <m/>
    <s v="Kfla_4792"/>
    <n v="1182"/>
    <n v="393"/>
    <m/>
  </r>
  <r>
    <x v="0"/>
    <x v="0"/>
    <s v="GCA_000024345.1"/>
    <s v="Primary Assembly"/>
    <s v="chromosome"/>
    <m/>
    <s v="CP001736.1"/>
    <n v="5165437"/>
    <n v="5167083"/>
    <s v="-"/>
    <m/>
    <m/>
    <m/>
    <m/>
    <m/>
    <m/>
    <s v="Kfla_4793"/>
    <n v="1647"/>
    <m/>
    <m/>
  </r>
  <r>
    <x v="1"/>
    <x v="1"/>
    <s v="GCA_000024345.1"/>
    <s v="Primary Assembly"/>
    <s v="chromosome"/>
    <m/>
    <s v="CP001736.1"/>
    <n v="5165437"/>
    <n v="5167083"/>
    <s v="-"/>
    <s v="ADB33810.1"/>
    <m/>
    <m/>
    <s v="ABC transporter, CydDC cysteine exporter (CydDC- E) family, permease/ATP-binding protein CydC"/>
    <m/>
    <m/>
    <s v="Kfla_4793"/>
    <n v="1647"/>
    <n v="548"/>
    <m/>
  </r>
  <r>
    <x v="0"/>
    <x v="0"/>
    <s v="GCA_000024345.1"/>
    <s v="Primary Assembly"/>
    <s v="chromosome"/>
    <m/>
    <s v="CP001736.1"/>
    <n v="5167080"/>
    <n v="5168711"/>
    <s v="-"/>
    <m/>
    <m/>
    <m/>
    <m/>
    <m/>
    <m/>
    <s v="Kfla_4794"/>
    <n v="1632"/>
    <m/>
    <m/>
  </r>
  <r>
    <x v="1"/>
    <x v="1"/>
    <s v="GCA_000024345.1"/>
    <s v="Primary Assembly"/>
    <s v="chromosome"/>
    <m/>
    <s v="CP001736.1"/>
    <n v="5167080"/>
    <n v="5168711"/>
    <s v="-"/>
    <s v="ADB33811.1"/>
    <m/>
    <m/>
    <s v="ABC transporter, CydDC cysteine exporter (CydDC- E) family, permease/ATP-binding protein CydD"/>
    <m/>
    <m/>
    <s v="Kfla_4794"/>
    <n v="1632"/>
    <n v="543"/>
    <m/>
  </r>
  <r>
    <x v="0"/>
    <x v="0"/>
    <s v="GCA_000024345.1"/>
    <s v="Primary Assembly"/>
    <s v="chromosome"/>
    <m/>
    <s v="CP001736.1"/>
    <n v="5168708"/>
    <n v="5169706"/>
    <s v="-"/>
    <m/>
    <m/>
    <m/>
    <m/>
    <m/>
    <m/>
    <s v="Kfla_4795"/>
    <n v="999"/>
    <m/>
    <m/>
  </r>
  <r>
    <x v="1"/>
    <x v="1"/>
    <s v="GCA_000024345.1"/>
    <s v="Primary Assembly"/>
    <s v="chromosome"/>
    <m/>
    <s v="CP001736.1"/>
    <n v="5168708"/>
    <n v="5169706"/>
    <s v="-"/>
    <s v="ADB33812.1"/>
    <m/>
    <m/>
    <s v="cytochrome d ubiquinol oxidase, subunit II"/>
    <m/>
    <m/>
    <s v="Kfla_4795"/>
    <n v="999"/>
    <n v="332"/>
    <m/>
  </r>
  <r>
    <x v="0"/>
    <x v="0"/>
    <s v="GCA_000024345.1"/>
    <s v="Primary Assembly"/>
    <s v="chromosome"/>
    <m/>
    <s v="CP001736.1"/>
    <n v="5169767"/>
    <n v="5171218"/>
    <s v="-"/>
    <m/>
    <m/>
    <m/>
    <m/>
    <m/>
    <m/>
    <s v="Kfla_4796"/>
    <n v="1452"/>
    <m/>
    <m/>
  </r>
  <r>
    <x v="1"/>
    <x v="1"/>
    <s v="GCA_000024345.1"/>
    <s v="Primary Assembly"/>
    <s v="chromosome"/>
    <m/>
    <s v="CP001736.1"/>
    <n v="5169767"/>
    <n v="5171218"/>
    <s v="-"/>
    <s v="ADB33813.1"/>
    <m/>
    <m/>
    <s v="cytochrome bd ubiquinol oxidase subunit I"/>
    <m/>
    <m/>
    <s v="Kfla_4796"/>
    <n v="1452"/>
    <n v="483"/>
    <m/>
  </r>
  <r>
    <x v="0"/>
    <x v="0"/>
    <s v="GCA_000024345.1"/>
    <s v="Primary Assembly"/>
    <s v="chromosome"/>
    <m/>
    <s v="CP001736.1"/>
    <n v="5171335"/>
    <n v="5171766"/>
    <s v="+"/>
    <m/>
    <m/>
    <m/>
    <m/>
    <m/>
    <m/>
    <s v="Kfla_4797"/>
    <n v="432"/>
    <m/>
    <m/>
  </r>
  <r>
    <x v="1"/>
    <x v="1"/>
    <s v="GCA_000024345.1"/>
    <s v="Primary Assembly"/>
    <s v="chromosome"/>
    <m/>
    <s v="CP001736.1"/>
    <n v="5171335"/>
    <n v="5171766"/>
    <s v="+"/>
    <s v="ADB33814.1"/>
    <m/>
    <m/>
    <s v="transcriptional repressor, CopY family"/>
    <m/>
    <m/>
    <s v="Kfla_4797"/>
    <n v="432"/>
    <n v="143"/>
    <m/>
  </r>
  <r>
    <x v="0"/>
    <x v="0"/>
    <s v="GCA_000024345.1"/>
    <s v="Primary Assembly"/>
    <s v="chromosome"/>
    <m/>
    <s v="CP001736.1"/>
    <n v="5171763"/>
    <n v="5172668"/>
    <s v="+"/>
    <m/>
    <m/>
    <m/>
    <m/>
    <m/>
    <m/>
    <s v="Kfla_4798"/>
    <n v="906"/>
    <m/>
    <m/>
  </r>
  <r>
    <x v="1"/>
    <x v="1"/>
    <s v="GCA_000024345.1"/>
    <s v="Primary Assembly"/>
    <s v="chromosome"/>
    <m/>
    <s v="CP001736.1"/>
    <n v="5171763"/>
    <n v="5172668"/>
    <s v="+"/>
    <s v="ADB33815.1"/>
    <m/>
    <m/>
    <s v="peptidase M48 Ste24p"/>
    <m/>
    <m/>
    <s v="Kfla_4798"/>
    <n v="906"/>
    <n v="301"/>
    <m/>
  </r>
  <r>
    <x v="0"/>
    <x v="0"/>
    <s v="GCA_000024345.1"/>
    <s v="Primary Assembly"/>
    <s v="chromosome"/>
    <m/>
    <s v="CP001736.1"/>
    <n v="5172730"/>
    <n v="5173833"/>
    <s v="-"/>
    <m/>
    <m/>
    <m/>
    <m/>
    <m/>
    <m/>
    <s v="Kfla_4799"/>
    <n v="1104"/>
    <m/>
    <m/>
  </r>
  <r>
    <x v="1"/>
    <x v="1"/>
    <s v="GCA_000024345.1"/>
    <s v="Primary Assembly"/>
    <s v="chromosome"/>
    <m/>
    <s v="CP001736.1"/>
    <n v="5172730"/>
    <n v="5173833"/>
    <s v="-"/>
    <s v="ADB33816.1"/>
    <m/>
    <m/>
    <s v="aromatic amino acid beta-eliminating lyase/threonine aldolase"/>
    <m/>
    <m/>
    <s v="Kfla_4799"/>
    <n v="1104"/>
    <n v="367"/>
    <m/>
  </r>
  <r>
    <x v="0"/>
    <x v="0"/>
    <s v="GCA_000024345.1"/>
    <s v="Primary Assembly"/>
    <s v="chromosome"/>
    <m/>
    <s v="CP001736.1"/>
    <n v="5173971"/>
    <n v="5177516"/>
    <s v="-"/>
    <m/>
    <m/>
    <m/>
    <m/>
    <m/>
    <m/>
    <s v="Kfla_4800"/>
    <n v="3546"/>
    <m/>
    <m/>
  </r>
  <r>
    <x v="1"/>
    <x v="1"/>
    <s v="GCA_000024345.1"/>
    <s v="Primary Assembly"/>
    <s v="chromosome"/>
    <m/>
    <s v="CP001736.1"/>
    <n v="5173971"/>
    <n v="5177516"/>
    <s v="-"/>
    <s v="ADB33817.1"/>
    <m/>
    <m/>
    <s v="chromosome segregation protein SMC"/>
    <m/>
    <m/>
    <s v="Kfla_4800"/>
    <n v="3546"/>
    <n v="1181"/>
    <m/>
  </r>
  <r>
    <x v="0"/>
    <x v="0"/>
    <s v="GCA_000024345.1"/>
    <s v="Primary Assembly"/>
    <s v="chromosome"/>
    <m/>
    <s v="CP001736.1"/>
    <n v="5177762"/>
    <n v="5177962"/>
    <s v="-"/>
    <m/>
    <m/>
    <m/>
    <m/>
    <m/>
    <m/>
    <s v="Kfla_4801"/>
    <n v="201"/>
    <m/>
    <m/>
  </r>
  <r>
    <x v="1"/>
    <x v="1"/>
    <s v="GCA_000024345.1"/>
    <s v="Primary Assembly"/>
    <s v="chromosome"/>
    <m/>
    <s v="CP001736.1"/>
    <n v="5177762"/>
    <n v="5177962"/>
    <s v="-"/>
    <s v="ADB33818.1"/>
    <m/>
    <m/>
    <s v="hypothetical protein"/>
    <m/>
    <m/>
    <s v="Kfla_4801"/>
    <n v="201"/>
    <n v="66"/>
    <m/>
  </r>
  <r>
    <x v="0"/>
    <x v="0"/>
    <s v="GCA_000024345.1"/>
    <s v="Primary Assembly"/>
    <s v="chromosome"/>
    <m/>
    <s v="CP001736.1"/>
    <n v="5178103"/>
    <n v="5178957"/>
    <s v="-"/>
    <m/>
    <m/>
    <m/>
    <m/>
    <m/>
    <m/>
    <s v="Kfla_4802"/>
    <n v="855"/>
    <m/>
    <m/>
  </r>
  <r>
    <x v="1"/>
    <x v="1"/>
    <s v="GCA_000024345.1"/>
    <s v="Primary Assembly"/>
    <s v="chromosome"/>
    <m/>
    <s v="CP001736.1"/>
    <n v="5178103"/>
    <n v="5178957"/>
    <s v="-"/>
    <s v="ADB33819.1"/>
    <m/>
    <m/>
    <s v="formamidopyrimidine-DNA glycosylase"/>
    <m/>
    <m/>
    <s v="Kfla_4802"/>
    <n v="855"/>
    <n v="284"/>
    <m/>
  </r>
  <r>
    <x v="0"/>
    <x v="0"/>
    <s v="GCA_000024345.1"/>
    <s v="Primary Assembly"/>
    <s v="chromosome"/>
    <m/>
    <s v="CP001736.1"/>
    <n v="5179123"/>
    <n v="5179872"/>
    <s v="-"/>
    <m/>
    <m/>
    <m/>
    <m/>
    <m/>
    <m/>
    <s v="Kfla_4803"/>
    <n v="750"/>
    <m/>
    <m/>
  </r>
  <r>
    <x v="1"/>
    <x v="1"/>
    <s v="GCA_000024345.1"/>
    <s v="Primary Assembly"/>
    <s v="chromosome"/>
    <m/>
    <s v="CP001736.1"/>
    <n v="5179123"/>
    <n v="5179872"/>
    <s v="-"/>
    <s v="ADB33820.1"/>
    <m/>
    <m/>
    <s v="ribonuclease III"/>
    <m/>
    <m/>
    <s v="Kfla_4803"/>
    <n v="750"/>
    <n v="249"/>
    <m/>
  </r>
  <r>
    <x v="0"/>
    <x v="0"/>
    <s v="GCA_000024345.1"/>
    <s v="Primary Assembly"/>
    <s v="chromosome"/>
    <m/>
    <s v="CP001736.1"/>
    <n v="5179886"/>
    <n v="5180077"/>
    <s v="-"/>
    <m/>
    <m/>
    <m/>
    <m/>
    <m/>
    <m/>
    <s v="Kfla_4804"/>
    <n v="192"/>
    <m/>
    <m/>
  </r>
  <r>
    <x v="1"/>
    <x v="1"/>
    <s v="GCA_000024345.1"/>
    <s v="Primary Assembly"/>
    <s v="chromosome"/>
    <m/>
    <s v="CP001736.1"/>
    <n v="5179886"/>
    <n v="5180077"/>
    <s v="-"/>
    <s v="ADB33821.1"/>
    <m/>
    <m/>
    <s v="ribosomal protein L32"/>
    <m/>
    <m/>
    <s v="Kfla_4804"/>
    <n v="192"/>
    <n v="63"/>
    <m/>
  </r>
  <r>
    <x v="0"/>
    <x v="0"/>
    <s v="GCA_000024345.1"/>
    <s v="Primary Assembly"/>
    <s v="chromosome"/>
    <m/>
    <s v="CP001736.1"/>
    <n v="5180140"/>
    <n v="5180682"/>
    <s v="-"/>
    <m/>
    <m/>
    <m/>
    <m/>
    <m/>
    <m/>
    <s v="Kfla_4805"/>
    <n v="543"/>
    <m/>
    <m/>
  </r>
  <r>
    <x v="1"/>
    <x v="1"/>
    <s v="GCA_000024345.1"/>
    <s v="Primary Assembly"/>
    <s v="chromosome"/>
    <m/>
    <s v="CP001736.1"/>
    <n v="5180140"/>
    <n v="5180682"/>
    <s v="-"/>
    <s v="ADB33822.1"/>
    <m/>
    <m/>
    <s v="protein of unknown function DUF177"/>
    <m/>
    <m/>
    <s v="Kfla_4805"/>
    <n v="543"/>
    <n v="180"/>
    <m/>
  </r>
  <r>
    <x v="0"/>
    <x v="0"/>
    <s v="GCA_000024345.1"/>
    <s v="Primary Assembly"/>
    <s v="chromosome"/>
    <m/>
    <s v="CP001736.1"/>
    <n v="5180792"/>
    <n v="5181262"/>
    <s v="-"/>
    <m/>
    <m/>
    <m/>
    <m/>
    <m/>
    <m/>
    <s v="Kfla_4806"/>
    <n v="471"/>
    <m/>
    <m/>
  </r>
  <r>
    <x v="1"/>
    <x v="1"/>
    <s v="GCA_000024345.1"/>
    <s v="Primary Assembly"/>
    <s v="chromosome"/>
    <m/>
    <s v="CP001736.1"/>
    <n v="5180792"/>
    <n v="5181262"/>
    <s v="-"/>
    <s v="ADB33823.1"/>
    <m/>
    <m/>
    <s v="pantetheine-phosphate adenylyltransferase"/>
    <m/>
    <m/>
    <s v="Kfla_4806"/>
    <n v="471"/>
    <n v="156"/>
    <m/>
  </r>
  <r>
    <x v="0"/>
    <x v="0"/>
    <s v="GCA_000024345.1"/>
    <s v="Primary Assembly"/>
    <s v="chromosome"/>
    <m/>
    <s v="CP001736.1"/>
    <n v="5181259"/>
    <n v="5181849"/>
    <s v="-"/>
    <m/>
    <m/>
    <m/>
    <m/>
    <m/>
    <m/>
    <s v="Kfla_4807"/>
    <n v="591"/>
    <m/>
    <m/>
  </r>
  <r>
    <x v="1"/>
    <x v="1"/>
    <s v="GCA_000024345.1"/>
    <s v="Primary Assembly"/>
    <s v="chromosome"/>
    <m/>
    <s v="CP001736.1"/>
    <n v="5181259"/>
    <n v="5181849"/>
    <s v="-"/>
    <s v="ADB33824.1"/>
    <m/>
    <m/>
    <s v="methyltransferase"/>
    <m/>
    <m/>
    <s v="Kfla_4807"/>
    <n v="591"/>
    <n v="196"/>
    <m/>
  </r>
  <r>
    <x v="0"/>
    <x v="0"/>
    <s v="GCA_000024345.1"/>
    <s v="Primary Assembly"/>
    <s v="chromosome"/>
    <m/>
    <s v="CP001736.1"/>
    <n v="5181902"/>
    <n v="5184145"/>
    <s v="-"/>
    <m/>
    <m/>
    <m/>
    <m/>
    <m/>
    <m/>
    <s v="Kfla_4808"/>
    <n v="2244"/>
    <m/>
    <m/>
  </r>
  <r>
    <x v="1"/>
    <x v="1"/>
    <s v="GCA_000024345.1"/>
    <s v="Primary Assembly"/>
    <s v="chromosome"/>
    <m/>
    <s v="CP001736.1"/>
    <n v="5181902"/>
    <n v="5184145"/>
    <s v="-"/>
    <s v="ADB33825.1"/>
    <m/>
    <m/>
    <s v="ATP-dependent DNA helicase RecG"/>
    <m/>
    <m/>
    <s v="Kfla_4808"/>
    <n v="2244"/>
    <n v="747"/>
    <m/>
  </r>
  <r>
    <x v="0"/>
    <x v="0"/>
    <s v="GCA_000024345.1"/>
    <s v="Primary Assembly"/>
    <s v="chromosome"/>
    <m/>
    <s v="CP001736.1"/>
    <n v="5184142"/>
    <n v="5185779"/>
    <s v="-"/>
    <m/>
    <m/>
    <m/>
    <m/>
    <m/>
    <m/>
    <s v="Kfla_4809"/>
    <n v="1638"/>
    <m/>
    <m/>
  </r>
  <r>
    <x v="1"/>
    <x v="1"/>
    <s v="GCA_000024345.1"/>
    <s v="Primary Assembly"/>
    <s v="chromosome"/>
    <m/>
    <s v="CP001736.1"/>
    <n v="5184142"/>
    <n v="5185779"/>
    <s v="-"/>
    <s v="ADB33826.1"/>
    <m/>
    <m/>
    <s v="Dak phosphatase"/>
    <m/>
    <m/>
    <s v="Kfla_4809"/>
    <n v="1638"/>
    <n v="545"/>
    <m/>
  </r>
  <r>
    <x v="0"/>
    <x v="0"/>
    <s v="GCA_000024345.1"/>
    <s v="Primary Assembly"/>
    <s v="chromosome"/>
    <m/>
    <s v="CP001736.1"/>
    <n v="5185790"/>
    <n v="5187013"/>
    <s v="-"/>
    <m/>
    <m/>
    <m/>
    <m/>
    <m/>
    <m/>
    <s v="Kfla_4810"/>
    <n v="1224"/>
    <m/>
    <m/>
  </r>
  <r>
    <x v="1"/>
    <x v="1"/>
    <s v="GCA_000024345.1"/>
    <s v="Primary Assembly"/>
    <s v="chromosome"/>
    <m/>
    <s v="CP001736.1"/>
    <n v="5185790"/>
    <n v="5187013"/>
    <s v="-"/>
    <s v="ADB33827.1"/>
    <m/>
    <m/>
    <s v="major facilitator superfamily MFS_1"/>
    <m/>
    <m/>
    <s v="Kfla_4810"/>
    <n v="1224"/>
    <n v="407"/>
    <m/>
  </r>
  <r>
    <x v="0"/>
    <x v="0"/>
    <s v="GCA_000024345.1"/>
    <s v="Primary Assembly"/>
    <s v="chromosome"/>
    <m/>
    <s v="CP001736.1"/>
    <n v="5187019"/>
    <n v="5188023"/>
    <s v="+"/>
    <m/>
    <m/>
    <m/>
    <m/>
    <m/>
    <m/>
    <s v="Kfla_4811"/>
    <n v="1005"/>
    <m/>
    <m/>
  </r>
  <r>
    <x v="1"/>
    <x v="1"/>
    <s v="GCA_000024345.1"/>
    <s v="Primary Assembly"/>
    <s v="chromosome"/>
    <m/>
    <s v="CP001736.1"/>
    <n v="5187019"/>
    <n v="5188023"/>
    <s v="+"/>
    <s v="ADB33828.1"/>
    <m/>
    <m/>
    <s v="ribosomal RNA methyltransferase RrmJ/FtsJ"/>
    <m/>
    <m/>
    <s v="Kfla_4811"/>
    <n v="1005"/>
    <n v="334"/>
    <m/>
  </r>
  <r>
    <x v="0"/>
    <x v="0"/>
    <s v="GCA_000024345.1"/>
    <s v="Primary Assembly"/>
    <s v="chromosome"/>
    <m/>
    <s v="CP001736.1"/>
    <n v="5188027"/>
    <n v="5188512"/>
    <s v="+"/>
    <m/>
    <m/>
    <m/>
    <m/>
    <m/>
    <m/>
    <s v="Kfla_4812"/>
    <n v="486"/>
    <m/>
    <m/>
  </r>
  <r>
    <x v="1"/>
    <x v="1"/>
    <s v="GCA_000024345.1"/>
    <s v="Primary Assembly"/>
    <s v="chromosome"/>
    <m/>
    <s v="CP001736.1"/>
    <n v="5188027"/>
    <n v="5188512"/>
    <s v="+"/>
    <s v="ADB33829.1"/>
    <m/>
    <m/>
    <s v="conserved hypothetical protein"/>
    <m/>
    <m/>
    <s v="Kfla_4812"/>
    <n v="486"/>
    <n v="161"/>
    <m/>
  </r>
  <r>
    <x v="0"/>
    <x v="0"/>
    <s v="GCA_000024345.1"/>
    <s v="Primary Assembly"/>
    <s v="chromosome"/>
    <m/>
    <s v="CP001736.1"/>
    <n v="5188580"/>
    <n v="5188801"/>
    <s v="-"/>
    <m/>
    <m/>
    <m/>
    <m/>
    <m/>
    <m/>
    <s v="Kfla_4813"/>
    <n v="222"/>
    <m/>
    <m/>
  </r>
  <r>
    <x v="1"/>
    <x v="1"/>
    <s v="GCA_000024345.1"/>
    <s v="Primary Assembly"/>
    <s v="chromosome"/>
    <m/>
    <s v="CP001736.1"/>
    <n v="5188580"/>
    <n v="5188801"/>
    <s v="-"/>
    <s v="ADB33830.1"/>
    <m/>
    <m/>
    <s v="ribosomal protein L28"/>
    <m/>
    <m/>
    <s v="Kfla_4813"/>
    <n v="222"/>
    <n v="73"/>
    <m/>
  </r>
  <r>
    <x v="0"/>
    <x v="0"/>
    <s v="GCA_000024345.1"/>
    <s v="Primary Assembly"/>
    <s v="chromosome"/>
    <m/>
    <s v="CP001736.1"/>
    <n v="5189048"/>
    <n v="5191033"/>
    <s v="-"/>
    <m/>
    <m/>
    <m/>
    <m/>
    <m/>
    <m/>
    <s v="Kfla_4814"/>
    <n v="1986"/>
    <m/>
    <m/>
  </r>
  <r>
    <x v="1"/>
    <x v="1"/>
    <s v="GCA_000024345.1"/>
    <s v="Primary Assembly"/>
    <s v="chromosome"/>
    <m/>
    <s v="CP001736.1"/>
    <n v="5189048"/>
    <n v="5191033"/>
    <s v="-"/>
    <s v="ADB33831.1"/>
    <m/>
    <m/>
    <s v="oxidoreductase domain protein"/>
    <m/>
    <m/>
    <s v="Kfla_4814"/>
    <n v="1986"/>
    <n v="661"/>
    <m/>
  </r>
  <r>
    <x v="0"/>
    <x v="0"/>
    <s v="GCA_000024345.1"/>
    <s v="Primary Assembly"/>
    <s v="chromosome"/>
    <m/>
    <s v="CP001736.1"/>
    <n v="5191064"/>
    <n v="5191906"/>
    <s v="-"/>
    <m/>
    <m/>
    <m/>
    <m/>
    <m/>
    <m/>
    <s v="Kfla_4815"/>
    <n v="843"/>
    <m/>
    <m/>
  </r>
  <r>
    <x v="1"/>
    <x v="1"/>
    <s v="GCA_000024345.1"/>
    <s v="Primary Assembly"/>
    <s v="chromosome"/>
    <m/>
    <s v="CP001736.1"/>
    <n v="5191064"/>
    <n v="5191906"/>
    <s v="-"/>
    <s v="ADB33832.1"/>
    <m/>
    <m/>
    <s v="binding-protein-dependent transport systems inner membrane component"/>
    <m/>
    <m/>
    <s v="Kfla_4815"/>
    <n v="843"/>
    <n v="280"/>
    <m/>
  </r>
  <r>
    <x v="0"/>
    <x v="0"/>
    <s v="GCA_000024345.1"/>
    <s v="Primary Assembly"/>
    <s v="chromosome"/>
    <m/>
    <s v="CP001736.1"/>
    <n v="5191896"/>
    <n v="5192894"/>
    <s v="-"/>
    <m/>
    <m/>
    <m/>
    <m/>
    <m/>
    <m/>
    <s v="Kfla_4816"/>
    <n v="999"/>
    <m/>
    <m/>
  </r>
  <r>
    <x v="1"/>
    <x v="1"/>
    <s v="GCA_000024345.1"/>
    <s v="Primary Assembly"/>
    <s v="chromosome"/>
    <m/>
    <s v="CP001736.1"/>
    <n v="5191896"/>
    <n v="5192894"/>
    <s v="-"/>
    <s v="ADB33833.1"/>
    <m/>
    <m/>
    <s v="binding-protein-dependent transport systems inner membrane component"/>
    <m/>
    <m/>
    <s v="Kfla_4816"/>
    <n v="999"/>
    <n v="332"/>
    <m/>
  </r>
  <r>
    <x v="0"/>
    <x v="0"/>
    <s v="GCA_000024345.1"/>
    <s v="Primary Assembly"/>
    <s v="chromosome"/>
    <m/>
    <s v="CP001736.1"/>
    <n v="5192895"/>
    <n v="5194181"/>
    <s v="-"/>
    <m/>
    <m/>
    <m/>
    <m/>
    <m/>
    <m/>
    <s v="Kfla_4817"/>
    <n v="1287"/>
    <m/>
    <m/>
  </r>
  <r>
    <x v="1"/>
    <x v="1"/>
    <s v="GCA_000024345.1"/>
    <s v="Primary Assembly"/>
    <s v="chromosome"/>
    <m/>
    <s v="CP001736.1"/>
    <n v="5192895"/>
    <n v="5194181"/>
    <s v="-"/>
    <s v="ADB33834.1"/>
    <m/>
    <m/>
    <s v="extracellular solute-binding protein family 1"/>
    <m/>
    <m/>
    <s v="Kfla_4817"/>
    <n v="1287"/>
    <n v="428"/>
    <m/>
  </r>
  <r>
    <x v="0"/>
    <x v="0"/>
    <s v="GCA_000024345.1"/>
    <s v="Primary Assembly"/>
    <s v="chromosome"/>
    <m/>
    <s v="CP001736.1"/>
    <n v="5194374"/>
    <n v="5194985"/>
    <s v="+"/>
    <m/>
    <m/>
    <m/>
    <m/>
    <m/>
    <m/>
    <s v="Kfla_4818"/>
    <n v="612"/>
    <m/>
    <m/>
  </r>
  <r>
    <x v="1"/>
    <x v="1"/>
    <s v="GCA_000024345.1"/>
    <s v="Primary Assembly"/>
    <s v="chromosome"/>
    <m/>
    <s v="CP001736.1"/>
    <n v="5194374"/>
    <n v="5194985"/>
    <s v="+"/>
    <s v="ADB33835.1"/>
    <m/>
    <m/>
    <s v="HAD-superfamily hydrolase, subfamily IA, variant 3"/>
    <m/>
    <m/>
    <s v="Kfla_4818"/>
    <n v="612"/>
    <n v="203"/>
    <m/>
  </r>
  <r>
    <x v="0"/>
    <x v="0"/>
    <s v="GCA_000024345.1"/>
    <s v="Primary Assembly"/>
    <s v="chromosome"/>
    <m/>
    <s v="CP001736.1"/>
    <n v="5194982"/>
    <n v="5195623"/>
    <s v="-"/>
    <m/>
    <m/>
    <m/>
    <m/>
    <m/>
    <m/>
    <s v="Kfla_4819"/>
    <n v="642"/>
    <m/>
    <m/>
  </r>
  <r>
    <x v="1"/>
    <x v="1"/>
    <s v="GCA_000024345.1"/>
    <s v="Primary Assembly"/>
    <s v="chromosome"/>
    <m/>
    <s v="CP001736.1"/>
    <n v="5194982"/>
    <n v="5195623"/>
    <s v="-"/>
    <s v="ADB33836.1"/>
    <m/>
    <m/>
    <s v="phospholipase/Carboxylesterase"/>
    <m/>
    <m/>
    <s v="Kfla_4819"/>
    <n v="642"/>
    <n v="213"/>
    <m/>
  </r>
  <r>
    <x v="0"/>
    <x v="0"/>
    <s v="GCA_000024345.1"/>
    <s v="Primary Assembly"/>
    <s v="chromosome"/>
    <m/>
    <s v="CP001736.1"/>
    <n v="5195637"/>
    <n v="5196779"/>
    <s v="-"/>
    <m/>
    <m/>
    <m/>
    <m/>
    <m/>
    <m/>
    <s v="Kfla_4820"/>
    <n v="1143"/>
    <m/>
    <m/>
  </r>
  <r>
    <x v="1"/>
    <x v="1"/>
    <s v="GCA_000024345.1"/>
    <s v="Primary Assembly"/>
    <s v="chromosome"/>
    <m/>
    <s v="CP001736.1"/>
    <n v="5195637"/>
    <n v="5196779"/>
    <s v="-"/>
    <s v="ADB33837.1"/>
    <m/>
    <m/>
    <s v="hypothetical protein"/>
    <m/>
    <m/>
    <s v="Kfla_4820"/>
    <n v="1143"/>
    <n v="380"/>
    <m/>
  </r>
  <r>
    <x v="0"/>
    <x v="0"/>
    <s v="GCA_000024345.1"/>
    <s v="Primary Assembly"/>
    <s v="chromosome"/>
    <m/>
    <s v="CP001736.1"/>
    <n v="5196779"/>
    <n v="5197396"/>
    <s v="-"/>
    <m/>
    <m/>
    <m/>
    <m/>
    <m/>
    <m/>
    <s v="Kfla_4821"/>
    <n v="618"/>
    <m/>
    <m/>
  </r>
  <r>
    <x v="1"/>
    <x v="1"/>
    <s v="GCA_000024345.1"/>
    <s v="Primary Assembly"/>
    <s v="chromosome"/>
    <m/>
    <s v="CP001736.1"/>
    <n v="5196779"/>
    <n v="5197396"/>
    <s v="-"/>
    <s v="ADB33838.1"/>
    <m/>
    <m/>
    <s v="HAD-superfamily hydrolase, subfamily IA, variant 3"/>
    <m/>
    <m/>
    <s v="Kfla_4821"/>
    <n v="618"/>
    <n v="205"/>
    <m/>
  </r>
  <r>
    <x v="0"/>
    <x v="0"/>
    <s v="GCA_000024345.1"/>
    <s v="Primary Assembly"/>
    <s v="chromosome"/>
    <m/>
    <s v="CP001736.1"/>
    <n v="5197472"/>
    <n v="5198632"/>
    <s v="+"/>
    <m/>
    <m/>
    <m/>
    <m/>
    <m/>
    <m/>
    <s v="Kfla_4822"/>
    <n v="1161"/>
    <m/>
    <m/>
  </r>
  <r>
    <x v="1"/>
    <x v="1"/>
    <s v="GCA_000024345.1"/>
    <s v="Primary Assembly"/>
    <s v="chromosome"/>
    <m/>
    <s v="CP001736.1"/>
    <n v="5197472"/>
    <n v="5198632"/>
    <s v="+"/>
    <s v="ADB33839.1"/>
    <m/>
    <m/>
    <s v="ROK family protein"/>
    <m/>
    <m/>
    <s v="Kfla_4822"/>
    <n v="1161"/>
    <n v="386"/>
    <m/>
  </r>
  <r>
    <x v="0"/>
    <x v="0"/>
    <s v="GCA_000024345.1"/>
    <s v="Primary Assembly"/>
    <s v="chromosome"/>
    <m/>
    <s v="CP001736.1"/>
    <n v="5198723"/>
    <n v="5199496"/>
    <s v="+"/>
    <m/>
    <m/>
    <m/>
    <m/>
    <m/>
    <m/>
    <s v="Kfla_4823"/>
    <n v="774"/>
    <m/>
    <m/>
  </r>
  <r>
    <x v="1"/>
    <x v="1"/>
    <s v="GCA_000024345.1"/>
    <s v="Primary Assembly"/>
    <s v="chromosome"/>
    <m/>
    <s v="CP001736.1"/>
    <n v="5198723"/>
    <n v="5199496"/>
    <s v="+"/>
    <s v="ADB33840.1"/>
    <m/>
    <m/>
    <s v="hypothetical protein"/>
    <m/>
    <m/>
    <s v="Kfla_4823"/>
    <n v="774"/>
    <n v="257"/>
    <m/>
  </r>
  <r>
    <x v="0"/>
    <x v="0"/>
    <s v="GCA_000024345.1"/>
    <s v="Primary Assembly"/>
    <s v="chromosome"/>
    <m/>
    <s v="CP001736.1"/>
    <n v="5199509"/>
    <n v="5200132"/>
    <s v="-"/>
    <m/>
    <m/>
    <m/>
    <m/>
    <m/>
    <m/>
    <s v="Kfla_4824"/>
    <n v="624"/>
    <m/>
    <m/>
  </r>
  <r>
    <x v="1"/>
    <x v="1"/>
    <s v="GCA_000024345.1"/>
    <s v="Primary Assembly"/>
    <s v="chromosome"/>
    <m/>
    <s v="CP001736.1"/>
    <n v="5199509"/>
    <n v="5200132"/>
    <s v="-"/>
    <s v="ADB33841.1"/>
    <m/>
    <m/>
    <s v="hypothetical protein"/>
    <m/>
    <m/>
    <s v="Kfla_4824"/>
    <n v="624"/>
    <n v="207"/>
    <m/>
  </r>
  <r>
    <x v="0"/>
    <x v="0"/>
    <s v="GCA_000024345.1"/>
    <s v="Primary Assembly"/>
    <s v="chromosome"/>
    <m/>
    <s v="CP001736.1"/>
    <n v="5200129"/>
    <n v="5200968"/>
    <s v="-"/>
    <m/>
    <m/>
    <m/>
    <m/>
    <m/>
    <m/>
    <s v="Kfla_4825"/>
    <n v="840"/>
    <m/>
    <m/>
  </r>
  <r>
    <x v="1"/>
    <x v="1"/>
    <s v="GCA_000024345.1"/>
    <s v="Primary Assembly"/>
    <s v="chromosome"/>
    <m/>
    <s v="CP001736.1"/>
    <n v="5200129"/>
    <n v="5200968"/>
    <s v="-"/>
    <s v="ADB33842.1"/>
    <m/>
    <m/>
    <s v="phosphomethylpyrimidine kinase"/>
    <m/>
    <m/>
    <s v="Kfla_4825"/>
    <n v="840"/>
    <n v="279"/>
    <m/>
  </r>
  <r>
    <x v="0"/>
    <x v="0"/>
    <s v="GCA_000024345.1"/>
    <s v="Primary Assembly"/>
    <s v="chromosome"/>
    <m/>
    <s v="CP001736.1"/>
    <n v="5201009"/>
    <n v="5201971"/>
    <s v="-"/>
    <m/>
    <m/>
    <m/>
    <m/>
    <m/>
    <m/>
    <s v="Kfla_4826"/>
    <n v="963"/>
    <m/>
    <m/>
  </r>
  <r>
    <x v="1"/>
    <x v="1"/>
    <s v="GCA_000024345.1"/>
    <s v="Primary Assembly"/>
    <s v="chromosome"/>
    <m/>
    <s v="CP001736.1"/>
    <n v="5201009"/>
    <n v="5201971"/>
    <s v="-"/>
    <s v="ADB33843.1"/>
    <m/>
    <m/>
    <s v="thiamine-monophosphate kinase"/>
    <m/>
    <m/>
    <s v="Kfla_4826"/>
    <n v="963"/>
    <n v="320"/>
    <m/>
  </r>
  <r>
    <x v="0"/>
    <x v="0"/>
    <s v="GCA_000024345.1"/>
    <s v="Primary Assembly"/>
    <s v="chromosome"/>
    <m/>
    <s v="CP001736.1"/>
    <n v="5202087"/>
    <n v="5202335"/>
    <s v="+"/>
    <m/>
    <m/>
    <m/>
    <m/>
    <m/>
    <m/>
    <s v="Kfla_4827"/>
    <n v="249"/>
    <m/>
    <m/>
  </r>
  <r>
    <x v="1"/>
    <x v="1"/>
    <s v="GCA_000024345.1"/>
    <s v="Primary Assembly"/>
    <s v="chromosome"/>
    <m/>
    <s v="CP001736.1"/>
    <n v="5202087"/>
    <n v="5202335"/>
    <s v="+"/>
    <s v="ADB33844.1"/>
    <m/>
    <m/>
    <s v="transcriptional regulator, AsnC family"/>
    <m/>
    <m/>
    <s v="Kfla_4827"/>
    <n v="249"/>
    <n v="82"/>
    <m/>
  </r>
  <r>
    <x v="0"/>
    <x v="0"/>
    <s v="GCA_000024345.1"/>
    <s v="Primary Assembly"/>
    <s v="chromosome"/>
    <m/>
    <s v="CP001736.1"/>
    <n v="5202314"/>
    <n v="5202799"/>
    <s v="+"/>
    <m/>
    <m/>
    <m/>
    <m/>
    <m/>
    <m/>
    <s v="Kfla_4828"/>
    <n v="486"/>
    <m/>
    <m/>
  </r>
  <r>
    <x v="1"/>
    <x v="1"/>
    <s v="GCA_000024345.1"/>
    <s v="Primary Assembly"/>
    <s v="chromosome"/>
    <m/>
    <s v="CP001736.1"/>
    <n v="5202314"/>
    <n v="5202799"/>
    <s v="+"/>
    <s v="ADB33845.1"/>
    <m/>
    <m/>
    <s v="hypothetical protein"/>
    <m/>
    <m/>
    <s v="Kfla_4828"/>
    <n v="486"/>
    <n v="161"/>
    <m/>
  </r>
  <r>
    <x v="0"/>
    <x v="0"/>
    <s v="GCA_000024345.1"/>
    <s v="Primary Assembly"/>
    <s v="chromosome"/>
    <m/>
    <s v="CP001736.1"/>
    <n v="5202865"/>
    <n v="5204073"/>
    <s v="+"/>
    <m/>
    <m/>
    <m/>
    <m/>
    <m/>
    <m/>
    <s v="Kfla_4829"/>
    <n v="1209"/>
    <m/>
    <m/>
  </r>
  <r>
    <x v="1"/>
    <x v="1"/>
    <s v="GCA_000024345.1"/>
    <s v="Primary Assembly"/>
    <s v="chromosome"/>
    <m/>
    <s v="CP001736.1"/>
    <n v="5202865"/>
    <n v="5204073"/>
    <s v="+"/>
    <s v="ADB33846.1"/>
    <m/>
    <m/>
    <s v="histidine kinase"/>
    <m/>
    <m/>
    <s v="Kfla_4829"/>
    <n v="1209"/>
    <n v="402"/>
    <m/>
  </r>
  <r>
    <x v="0"/>
    <x v="0"/>
    <s v="GCA_000024345.1"/>
    <s v="Primary Assembly"/>
    <s v="chromosome"/>
    <m/>
    <s v="CP001736.1"/>
    <n v="5204075"/>
    <n v="5204728"/>
    <s v="+"/>
    <m/>
    <m/>
    <m/>
    <m/>
    <m/>
    <m/>
    <s v="Kfla_4830"/>
    <n v="654"/>
    <m/>
    <m/>
  </r>
  <r>
    <x v="1"/>
    <x v="1"/>
    <s v="GCA_000024345.1"/>
    <s v="Primary Assembly"/>
    <s v="chromosome"/>
    <m/>
    <s v="CP001736.1"/>
    <n v="5204075"/>
    <n v="5204728"/>
    <s v="+"/>
    <s v="ADB33847.1"/>
    <m/>
    <m/>
    <s v="two component transcriptional regulator, LuxR family"/>
    <m/>
    <m/>
    <s v="Kfla_4830"/>
    <n v="654"/>
    <n v="217"/>
    <m/>
  </r>
  <r>
    <x v="0"/>
    <x v="0"/>
    <s v="GCA_000024345.1"/>
    <s v="Primary Assembly"/>
    <s v="chromosome"/>
    <m/>
    <s v="CP001736.1"/>
    <n v="5204818"/>
    <n v="5205270"/>
    <s v="+"/>
    <m/>
    <m/>
    <m/>
    <m/>
    <m/>
    <m/>
    <s v="Kfla_4831"/>
    <n v="453"/>
    <m/>
    <m/>
  </r>
  <r>
    <x v="1"/>
    <x v="1"/>
    <s v="GCA_000024345.1"/>
    <s v="Primary Assembly"/>
    <s v="chromosome"/>
    <m/>
    <s v="CP001736.1"/>
    <n v="5204818"/>
    <n v="5205270"/>
    <s v="+"/>
    <s v="ADB33848.1"/>
    <m/>
    <m/>
    <s v="hypothetical protein"/>
    <m/>
    <m/>
    <s v="Kfla_4831"/>
    <n v="453"/>
    <n v="150"/>
    <m/>
  </r>
  <r>
    <x v="0"/>
    <x v="0"/>
    <s v="GCA_000024345.1"/>
    <s v="Primary Assembly"/>
    <s v="chromosome"/>
    <m/>
    <s v="CP001736.1"/>
    <n v="5205342"/>
    <n v="5208074"/>
    <s v="+"/>
    <m/>
    <m/>
    <m/>
    <m/>
    <m/>
    <m/>
    <s v="Kfla_4832"/>
    <n v="2733"/>
    <m/>
    <m/>
  </r>
  <r>
    <x v="1"/>
    <x v="1"/>
    <s v="GCA_000024345.1"/>
    <s v="Primary Assembly"/>
    <s v="chromosome"/>
    <m/>
    <s v="CP001736.1"/>
    <n v="5205342"/>
    <n v="5208074"/>
    <s v="+"/>
    <s v="ADB33849.1"/>
    <m/>
    <m/>
    <s v="hypothetical protein"/>
    <m/>
    <m/>
    <s v="Kfla_4832"/>
    <n v="2733"/>
    <n v="910"/>
    <m/>
  </r>
  <r>
    <x v="0"/>
    <x v="0"/>
    <s v="GCA_000024345.1"/>
    <s v="Primary Assembly"/>
    <s v="chromosome"/>
    <m/>
    <s v="CP001736.1"/>
    <n v="5208174"/>
    <n v="5208590"/>
    <s v="+"/>
    <m/>
    <m/>
    <m/>
    <m/>
    <m/>
    <m/>
    <s v="Kfla_4833"/>
    <n v="417"/>
    <m/>
    <m/>
  </r>
  <r>
    <x v="1"/>
    <x v="1"/>
    <s v="GCA_000024345.1"/>
    <s v="Primary Assembly"/>
    <s v="chromosome"/>
    <m/>
    <s v="CP001736.1"/>
    <n v="5208174"/>
    <n v="5208590"/>
    <s v="+"/>
    <s v="ADB33850.1"/>
    <m/>
    <m/>
    <s v="YCII-related protein"/>
    <m/>
    <m/>
    <s v="Kfla_4833"/>
    <n v="417"/>
    <n v="138"/>
    <m/>
  </r>
  <r>
    <x v="0"/>
    <x v="0"/>
    <s v="GCA_000024345.1"/>
    <s v="Primary Assembly"/>
    <s v="chromosome"/>
    <m/>
    <s v="CP001736.1"/>
    <n v="5208636"/>
    <n v="5209856"/>
    <s v="+"/>
    <m/>
    <m/>
    <m/>
    <m/>
    <m/>
    <m/>
    <s v="Kfla_4834"/>
    <n v="1221"/>
    <m/>
    <m/>
  </r>
  <r>
    <x v="1"/>
    <x v="1"/>
    <s v="GCA_000024345.1"/>
    <s v="Primary Assembly"/>
    <s v="chromosome"/>
    <m/>
    <s v="CP001736.1"/>
    <n v="5208636"/>
    <n v="5209856"/>
    <s v="+"/>
    <s v="ADB33851.1"/>
    <m/>
    <m/>
    <s v="putative RNA polymerase, sigma-24 subunit, ECF subfamily"/>
    <m/>
    <m/>
    <s v="Kfla_4834"/>
    <n v="1221"/>
    <n v="406"/>
    <m/>
  </r>
  <r>
    <x v="0"/>
    <x v="0"/>
    <s v="GCA_000024345.1"/>
    <s v="Primary Assembly"/>
    <s v="chromosome"/>
    <m/>
    <s v="CP001736.1"/>
    <n v="5209940"/>
    <n v="5210386"/>
    <s v="-"/>
    <m/>
    <m/>
    <m/>
    <m/>
    <m/>
    <m/>
    <s v="Kfla_4835"/>
    <n v="447"/>
    <m/>
    <m/>
  </r>
  <r>
    <x v="1"/>
    <x v="1"/>
    <s v="GCA_000024345.1"/>
    <s v="Primary Assembly"/>
    <s v="chromosome"/>
    <m/>
    <s v="CP001736.1"/>
    <n v="5209940"/>
    <n v="5210386"/>
    <s v="-"/>
    <s v="ADB33852.1"/>
    <m/>
    <m/>
    <s v="hypothetical protein"/>
    <m/>
    <m/>
    <s v="Kfla_4835"/>
    <n v="447"/>
    <n v="148"/>
    <m/>
  </r>
  <r>
    <x v="0"/>
    <x v="0"/>
    <s v="GCA_000024345.1"/>
    <s v="Primary Assembly"/>
    <s v="chromosome"/>
    <m/>
    <s v="CP001736.1"/>
    <n v="5211275"/>
    <n v="5211844"/>
    <s v="-"/>
    <m/>
    <m/>
    <m/>
    <m/>
    <m/>
    <m/>
    <s v="Kfla_4836"/>
    <n v="570"/>
    <m/>
    <m/>
  </r>
  <r>
    <x v="1"/>
    <x v="1"/>
    <s v="GCA_000024345.1"/>
    <s v="Primary Assembly"/>
    <s v="chromosome"/>
    <m/>
    <s v="CP001736.1"/>
    <n v="5211275"/>
    <n v="5211844"/>
    <s v="-"/>
    <s v="ADB33853.1"/>
    <m/>
    <m/>
    <s v="transcriptional regulator, TetR family"/>
    <m/>
    <m/>
    <s v="Kfla_4836"/>
    <n v="570"/>
    <n v="189"/>
    <m/>
  </r>
  <r>
    <x v="0"/>
    <x v="0"/>
    <s v="GCA_000024345.1"/>
    <s v="Primary Assembly"/>
    <s v="chromosome"/>
    <m/>
    <s v="CP001736.1"/>
    <n v="5211857"/>
    <n v="5213410"/>
    <s v="-"/>
    <m/>
    <m/>
    <m/>
    <m/>
    <m/>
    <m/>
    <s v="Kfla_4837"/>
    <n v="1554"/>
    <m/>
    <m/>
  </r>
  <r>
    <x v="1"/>
    <x v="1"/>
    <s v="GCA_000024345.1"/>
    <s v="Primary Assembly"/>
    <s v="chromosome"/>
    <m/>
    <s v="CP001736.1"/>
    <n v="5211857"/>
    <n v="5213410"/>
    <s v="-"/>
    <s v="ADB33854.1"/>
    <m/>
    <m/>
    <s v="major facilitator superfamily MFS_1"/>
    <m/>
    <m/>
    <s v="Kfla_4837"/>
    <n v="1554"/>
    <n v="517"/>
    <m/>
  </r>
  <r>
    <x v="0"/>
    <x v="0"/>
    <s v="GCA_000024345.1"/>
    <s v="Primary Assembly"/>
    <s v="chromosome"/>
    <m/>
    <s v="CP001736.1"/>
    <n v="5213834"/>
    <n v="5214967"/>
    <s v="-"/>
    <m/>
    <m/>
    <m/>
    <m/>
    <m/>
    <m/>
    <s v="Kfla_4838"/>
    <n v="1134"/>
    <m/>
    <m/>
  </r>
  <r>
    <x v="1"/>
    <x v="1"/>
    <s v="GCA_000024345.1"/>
    <s v="Primary Assembly"/>
    <s v="chromosome"/>
    <m/>
    <s v="CP001736.1"/>
    <n v="5213834"/>
    <n v="5214967"/>
    <s v="-"/>
    <s v="ADB33855.1"/>
    <m/>
    <m/>
    <s v="D-alanine/D-alanine ligase"/>
    <m/>
    <m/>
    <s v="Kfla_4838"/>
    <n v="1134"/>
    <n v="377"/>
    <m/>
  </r>
  <r>
    <x v="0"/>
    <x v="4"/>
    <s v="GCA_000024345.1"/>
    <s v="Primary Assembly"/>
    <s v="chromosome"/>
    <m/>
    <s v="CP001736.1"/>
    <n v="5215037"/>
    <n v="5216038"/>
    <s v="-"/>
    <m/>
    <m/>
    <m/>
    <m/>
    <m/>
    <m/>
    <s v="Kfla_4839"/>
    <n v="1002"/>
    <m/>
    <s v="pseudo"/>
  </r>
  <r>
    <x v="0"/>
    <x v="0"/>
    <s v="GCA_000024345.1"/>
    <s v="Primary Assembly"/>
    <s v="chromosome"/>
    <m/>
    <s v="CP001736.1"/>
    <n v="5216038"/>
    <n v="5216229"/>
    <s v="-"/>
    <m/>
    <m/>
    <m/>
    <m/>
    <m/>
    <m/>
    <s v="Kfla_4840"/>
    <n v="192"/>
    <m/>
    <m/>
  </r>
  <r>
    <x v="1"/>
    <x v="1"/>
    <s v="GCA_000024345.1"/>
    <s v="Primary Assembly"/>
    <s v="chromosome"/>
    <m/>
    <s v="CP001736.1"/>
    <n v="5216038"/>
    <n v="5216229"/>
    <s v="-"/>
    <s v="ADB33856.1"/>
    <m/>
    <m/>
    <s v="protein of unknown function DUF1271"/>
    <m/>
    <m/>
    <s v="Kfla_4840"/>
    <n v="192"/>
    <n v="63"/>
    <m/>
  </r>
  <r>
    <x v="0"/>
    <x v="0"/>
    <s v="GCA_000024345.1"/>
    <s v="Primary Assembly"/>
    <s v="chromosome"/>
    <m/>
    <s v="CP001736.1"/>
    <n v="5216229"/>
    <n v="5217503"/>
    <s v="-"/>
    <m/>
    <m/>
    <m/>
    <m/>
    <m/>
    <m/>
    <s v="Kfla_4841"/>
    <n v="1275"/>
    <m/>
    <m/>
  </r>
  <r>
    <x v="1"/>
    <x v="1"/>
    <s v="GCA_000024345.1"/>
    <s v="Primary Assembly"/>
    <s v="chromosome"/>
    <m/>
    <s v="CP001736.1"/>
    <n v="5216229"/>
    <n v="5217503"/>
    <s v="-"/>
    <s v="ADB33857.1"/>
    <m/>
    <m/>
    <s v="cytochrome P450"/>
    <m/>
    <m/>
    <s v="Kfla_4841"/>
    <n v="1275"/>
    <n v="424"/>
    <m/>
  </r>
  <r>
    <x v="0"/>
    <x v="0"/>
    <s v="GCA_000024345.1"/>
    <s v="Primary Assembly"/>
    <s v="chromosome"/>
    <m/>
    <s v="CP001736.1"/>
    <n v="5217628"/>
    <n v="5218233"/>
    <s v="+"/>
    <m/>
    <m/>
    <m/>
    <m/>
    <m/>
    <m/>
    <s v="Kfla_4842"/>
    <n v="606"/>
    <m/>
    <m/>
  </r>
  <r>
    <x v="1"/>
    <x v="1"/>
    <s v="GCA_000024345.1"/>
    <s v="Primary Assembly"/>
    <s v="chromosome"/>
    <m/>
    <s v="CP001736.1"/>
    <n v="5217628"/>
    <n v="5218233"/>
    <s v="+"/>
    <s v="ADB33858.1"/>
    <m/>
    <m/>
    <s v="transcriptional regulator, TetR family"/>
    <m/>
    <m/>
    <s v="Kfla_4842"/>
    <n v="606"/>
    <n v="201"/>
    <m/>
  </r>
  <r>
    <x v="0"/>
    <x v="0"/>
    <s v="GCA_000024345.1"/>
    <s v="Primary Assembly"/>
    <s v="chromosome"/>
    <m/>
    <s v="CP001736.1"/>
    <n v="5218289"/>
    <n v="5219395"/>
    <s v="+"/>
    <m/>
    <m/>
    <m/>
    <m/>
    <m/>
    <m/>
    <s v="Kfla_4843"/>
    <n v="1107"/>
    <m/>
    <m/>
  </r>
  <r>
    <x v="1"/>
    <x v="1"/>
    <s v="GCA_000024345.1"/>
    <s v="Primary Assembly"/>
    <s v="chromosome"/>
    <m/>
    <s v="CP001736.1"/>
    <n v="5218289"/>
    <n v="5219395"/>
    <s v="+"/>
    <s v="ADB33859.1"/>
    <m/>
    <m/>
    <s v="Cys/Met metabolism pyridoxal-phosphate-dependent protein"/>
    <m/>
    <m/>
    <s v="Kfla_4843"/>
    <n v="1107"/>
    <n v="368"/>
    <m/>
  </r>
  <r>
    <x v="0"/>
    <x v="0"/>
    <s v="GCA_000024345.1"/>
    <s v="Primary Assembly"/>
    <s v="chromosome"/>
    <m/>
    <s v="CP001736.1"/>
    <n v="5219446"/>
    <n v="5220243"/>
    <s v="+"/>
    <m/>
    <m/>
    <m/>
    <m/>
    <m/>
    <m/>
    <s v="Kfla_4844"/>
    <n v="798"/>
    <m/>
    <m/>
  </r>
  <r>
    <x v="1"/>
    <x v="1"/>
    <s v="GCA_000024345.1"/>
    <s v="Primary Assembly"/>
    <s v="chromosome"/>
    <m/>
    <s v="CP001736.1"/>
    <n v="5219446"/>
    <n v="5220243"/>
    <s v="+"/>
    <s v="ADB33860.1"/>
    <m/>
    <m/>
    <s v="aminoglycoside phosphotransferase"/>
    <m/>
    <m/>
    <s v="Kfla_4844"/>
    <n v="798"/>
    <n v="265"/>
    <m/>
  </r>
  <r>
    <x v="0"/>
    <x v="0"/>
    <s v="GCA_000024345.1"/>
    <s v="Primary Assembly"/>
    <s v="chromosome"/>
    <m/>
    <s v="CP001736.1"/>
    <n v="5220259"/>
    <n v="5221425"/>
    <s v="-"/>
    <m/>
    <m/>
    <m/>
    <m/>
    <m/>
    <m/>
    <s v="Kfla_4845"/>
    <n v="1167"/>
    <m/>
    <m/>
  </r>
  <r>
    <x v="1"/>
    <x v="1"/>
    <s v="GCA_000024345.1"/>
    <s v="Primary Assembly"/>
    <s v="chromosome"/>
    <m/>
    <s v="CP001736.1"/>
    <n v="5220259"/>
    <n v="5221425"/>
    <s v="-"/>
    <s v="ADB33861.1"/>
    <m/>
    <m/>
    <s v="major facilitator superfamily MFS_1"/>
    <m/>
    <m/>
    <s v="Kfla_4845"/>
    <n v="1167"/>
    <n v="388"/>
    <m/>
  </r>
  <r>
    <x v="0"/>
    <x v="0"/>
    <s v="GCA_000024345.1"/>
    <s v="Primary Assembly"/>
    <s v="chromosome"/>
    <m/>
    <s v="CP001736.1"/>
    <n v="5221422"/>
    <n v="5222198"/>
    <s v="-"/>
    <m/>
    <m/>
    <m/>
    <m/>
    <m/>
    <m/>
    <s v="Kfla_4846"/>
    <n v="777"/>
    <m/>
    <m/>
  </r>
  <r>
    <x v="1"/>
    <x v="1"/>
    <s v="GCA_000024345.1"/>
    <s v="Primary Assembly"/>
    <s v="chromosome"/>
    <m/>
    <s v="CP001736.1"/>
    <n v="5221422"/>
    <n v="5222198"/>
    <s v="-"/>
    <s v="ADB33862.1"/>
    <m/>
    <m/>
    <s v="transcriptional regulator, DeoR family"/>
    <m/>
    <m/>
    <s v="Kfla_4846"/>
    <n v="777"/>
    <n v="258"/>
    <m/>
  </r>
  <r>
    <x v="0"/>
    <x v="0"/>
    <s v="GCA_000024345.1"/>
    <s v="Primary Assembly"/>
    <s v="chromosome"/>
    <m/>
    <s v="CP001736.1"/>
    <n v="5222321"/>
    <n v="5223328"/>
    <s v="-"/>
    <m/>
    <m/>
    <m/>
    <m/>
    <m/>
    <m/>
    <s v="Kfla_4847"/>
    <n v="1008"/>
    <m/>
    <m/>
  </r>
  <r>
    <x v="1"/>
    <x v="1"/>
    <s v="GCA_000024345.1"/>
    <s v="Primary Assembly"/>
    <s v="chromosome"/>
    <m/>
    <s v="CP001736.1"/>
    <n v="5222321"/>
    <n v="5223328"/>
    <s v="-"/>
    <s v="ADB33863.1"/>
    <m/>
    <m/>
    <s v="Xylose isomerase domain protein TIM barrel"/>
    <m/>
    <m/>
    <s v="Kfla_4847"/>
    <n v="1008"/>
    <n v="335"/>
    <m/>
  </r>
  <r>
    <x v="0"/>
    <x v="0"/>
    <s v="GCA_000024345.1"/>
    <s v="Primary Assembly"/>
    <s v="chromosome"/>
    <m/>
    <s v="CP001736.1"/>
    <n v="5223373"/>
    <n v="5224497"/>
    <s v="-"/>
    <m/>
    <m/>
    <m/>
    <m/>
    <m/>
    <m/>
    <s v="Kfla_4848"/>
    <n v="1125"/>
    <m/>
    <m/>
  </r>
  <r>
    <x v="1"/>
    <x v="1"/>
    <s v="GCA_000024345.1"/>
    <s v="Primary Assembly"/>
    <s v="chromosome"/>
    <m/>
    <s v="CP001736.1"/>
    <n v="5223373"/>
    <n v="5224497"/>
    <s v="-"/>
    <s v="ADB33864.1"/>
    <m/>
    <m/>
    <s v="oxidoreductase domain protein"/>
    <m/>
    <m/>
    <s v="Kfla_4848"/>
    <n v="1125"/>
    <n v="374"/>
    <m/>
  </r>
  <r>
    <x v="0"/>
    <x v="0"/>
    <s v="GCA_000024345.1"/>
    <s v="Primary Assembly"/>
    <s v="chromosome"/>
    <m/>
    <s v="CP001736.1"/>
    <n v="5224549"/>
    <n v="5225697"/>
    <s v="+"/>
    <m/>
    <m/>
    <m/>
    <m/>
    <m/>
    <m/>
    <s v="Kfla_4849"/>
    <n v="1149"/>
    <m/>
    <m/>
  </r>
  <r>
    <x v="1"/>
    <x v="1"/>
    <s v="GCA_000024345.1"/>
    <s v="Primary Assembly"/>
    <s v="chromosome"/>
    <m/>
    <s v="CP001736.1"/>
    <n v="5224549"/>
    <n v="5225697"/>
    <s v="+"/>
    <s v="ADB33865.1"/>
    <m/>
    <m/>
    <s v="ROK family protein"/>
    <m/>
    <m/>
    <s v="Kfla_4849"/>
    <n v="1149"/>
    <n v="382"/>
    <m/>
  </r>
  <r>
    <x v="0"/>
    <x v="0"/>
    <s v="GCA_000024345.1"/>
    <s v="Primary Assembly"/>
    <s v="chromosome"/>
    <m/>
    <s v="CP001736.1"/>
    <n v="5225707"/>
    <n v="5226069"/>
    <s v="-"/>
    <m/>
    <m/>
    <m/>
    <m/>
    <m/>
    <m/>
    <s v="Kfla_4850"/>
    <n v="363"/>
    <m/>
    <m/>
  </r>
  <r>
    <x v="1"/>
    <x v="1"/>
    <s v="GCA_000024345.1"/>
    <s v="Primary Assembly"/>
    <s v="chromosome"/>
    <m/>
    <s v="CP001736.1"/>
    <n v="5225707"/>
    <n v="5226069"/>
    <s v="-"/>
    <s v="ADB33866.1"/>
    <m/>
    <m/>
    <s v="hypothetical protein"/>
    <m/>
    <m/>
    <s v="Kfla_4850"/>
    <n v="363"/>
    <n v="120"/>
    <m/>
  </r>
  <r>
    <x v="0"/>
    <x v="0"/>
    <s v="GCA_000024345.1"/>
    <s v="Primary Assembly"/>
    <s v="chromosome"/>
    <m/>
    <s v="CP001736.1"/>
    <n v="5226066"/>
    <n v="5227070"/>
    <s v="-"/>
    <m/>
    <m/>
    <m/>
    <m/>
    <m/>
    <m/>
    <s v="Kfla_4851"/>
    <n v="1005"/>
    <m/>
    <m/>
  </r>
  <r>
    <x v="1"/>
    <x v="1"/>
    <s v="GCA_000024345.1"/>
    <s v="Primary Assembly"/>
    <s v="chromosome"/>
    <m/>
    <s v="CP001736.1"/>
    <n v="5226066"/>
    <n v="5227070"/>
    <s v="-"/>
    <s v="ADB33867.1"/>
    <m/>
    <m/>
    <s v="Glycerol-3-phosphate dehydrogenase (NAD(P)(+))"/>
    <m/>
    <m/>
    <s v="Kfla_4851"/>
    <n v="1005"/>
    <n v="334"/>
    <m/>
  </r>
  <r>
    <x v="0"/>
    <x v="0"/>
    <s v="GCA_000024345.1"/>
    <s v="Primary Assembly"/>
    <s v="chromosome"/>
    <m/>
    <s v="CP001736.1"/>
    <n v="5227067"/>
    <n v="5227831"/>
    <s v="-"/>
    <m/>
    <m/>
    <m/>
    <m/>
    <m/>
    <m/>
    <s v="Kfla_4852"/>
    <n v="765"/>
    <m/>
    <m/>
  </r>
  <r>
    <x v="1"/>
    <x v="1"/>
    <s v="GCA_000024345.1"/>
    <s v="Primary Assembly"/>
    <s v="chromosome"/>
    <m/>
    <s v="CP001736.1"/>
    <n v="5227067"/>
    <n v="5227831"/>
    <s v="-"/>
    <s v="ADB33868.1"/>
    <m/>
    <m/>
    <s v="phospholipid/glycerol acyltransferase"/>
    <m/>
    <m/>
    <s v="Kfla_4852"/>
    <n v="765"/>
    <n v="254"/>
    <m/>
  </r>
  <r>
    <x v="0"/>
    <x v="0"/>
    <s v="GCA_000024345.1"/>
    <s v="Primary Assembly"/>
    <s v="chromosome"/>
    <m/>
    <s v="CP001736.1"/>
    <n v="5227884"/>
    <n v="5228555"/>
    <s v="+"/>
    <m/>
    <m/>
    <m/>
    <m/>
    <m/>
    <m/>
    <s v="Kfla_4853"/>
    <n v="672"/>
    <m/>
    <m/>
  </r>
  <r>
    <x v="1"/>
    <x v="1"/>
    <s v="GCA_000024345.1"/>
    <s v="Primary Assembly"/>
    <s v="chromosome"/>
    <m/>
    <s v="CP001736.1"/>
    <n v="5227884"/>
    <n v="5228555"/>
    <s v="+"/>
    <s v="ADB33869.1"/>
    <m/>
    <m/>
    <s v="protein of unknown function DUF121"/>
    <m/>
    <m/>
    <s v="Kfla_4853"/>
    <n v="672"/>
    <n v="223"/>
    <m/>
  </r>
  <r>
    <x v="0"/>
    <x v="0"/>
    <s v="GCA_000024345.1"/>
    <s v="Primary Assembly"/>
    <s v="chromosome"/>
    <m/>
    <s v="CP001736.1"/>
    <n v="5228589"/>
    <n v="5228795"/>
    <s v="-"/>
    <m/>
    <m/>
    <m/>
    <m/>
    <m/>
    <m/>
    <s v="Kfla_4854"/>
    <n v="207"/>
    <m/>
    <m/>
  </r>
  <r>
    <x v="1"/>
    <x v="1"/>
    <s v="GCA_000024345.1"/>
    <s v="Primary Assembly"/>
    <s v="chromosome"/>
    <m/>
    <s v="CP001736.1"/>
    <n v="5228589"/>
    <n v="5228795"/>
    <s v="-"/>
    <s v="ADB33870.1"/>
    <m/>
    <m/>
    <s v="hypothetical protein"/>
    <m/>
    <m/>
    <s v="Kfla_4854"/>
    <n v="207"/>
    <n v="68"/>
    <m/>
  </r>
  <r>
    <x v="0"/>
    <x v="0"/>
    <s v="GCA_000024345.1"/>
    <s v="Primary Assembly"/>
    <s v="chromosome"/>
    <m/>
    <s v="CP001736.1"/>
    <n v="5229004"/>
    <n v="5229597"/>
    <s v="-"/>
    <m/>
    <m/>
    <m/>
    <m/>
    <m/>
    <m/>
    <s v="Kfla_4855"/>
    <n v="594"/>
    <m/>
    <m/>
  </r>
  <r>
    <x v="1"/>
    <x v="1"/>
    <s v="GCA_000024345.1"/>
    <s v="Primary Assembly"/>
    <s v="chromosome"/>
    <m/>
    <s v="CP001736.1"/>
    <n v="5229004"/>
    <n v="5229597"/>
    <s v="-"/>
    <s v="ADB33871.1"/>
    <m/>
    <m/>
    <s v="histone family protein DNA-binding protein"/>
    <m/>
    <m/>
    <s v="Kfla_4855"/>
    <n v="594"/>
    <n v="197"/>
    <m/>
  </r>
  <r>
    <x v="0"/>
    <x v="0"/>
    <s v="GCA_000024345.1"/>
    <s v="Primary Assembly"/>
    <s v="chromosome"/>
    <m/>
    <s v="CP001736.1"/>
    <n v="5229854"/>
    <n v="5230039"/>
    <s v="-"/>
    <m/>
    <m/>
    <m/>
    <m/>
    <m/>
    <m/>
    <s v="Kfla_4856"/>
    <n v="186"/>
    <m/>
    <m/>
  </r>
  <r>
    <x v="1"/>
    <x v="1"/>
    <s v="GCA_000024345.1"/>
    <s v="Primary Assembly"/>
    <s v="chromosome"/>
    <m/>
    <s v="CP001736.1"/>
    <n v="5229854"/>
    <n v="5230039"/>
    <s v="-"/>
    <s v="ADB33872.1"/>
    <m/>
    <m/>
    <s v="hypothetical protein"/>
    <m/>
    <m/>
    <s v="Kfla_4856"/>
    <n v="186"/>
    <n v="61"/>
    <m/>
  </r>
  <r>
    <x v="0"/>
    <x v="0"/>
    <s v="GCA_000024345.1"/>
    <s v="Primary Assembly"/>
    <s v="chromosome"/>
    <m/>
    <s v="CP001736.1"/>
    <n v="5230116"/>
    <n v="5231288"/>
    <s v="-"/>
    <m/>
    <m/>
    <m/>
    <m/>
    <m/>
    <m/>
    <s v="Kfla_4857"/>
    <n v="1173"/>
    <m/>
    <m/>
  </r>
  <r>
    <x v="1"/>
    <x v="1"/>
    <s v="GCA_000024345.1"/>
    <s v="Primary Assembly"/>
    <s v="chromosome"/>
    <m/>
    <s v="CP001736.1"/>
    <n v="5230116"/>
    <n v="5231288"/>
    <s v="-"/>
    <s v="ADB33873.1"/>
    <m/>
    <m/>
    <s v="magnesium and cobalt transport protein CorA"/>
    <m/>
    <m/>
    <s v="Kfla_4857"/>
    <n v="1173"/>
    <n v="390"/>
    <m/>
  </r>
  <r>
    <x v="0"/>
    <x v="0"/>
    <s v="GCA_000024345.1"/>
    <s v="Primary Assembly"/>
    <s v="chromosome"/>
    <m/>
    <s v="CP001736.1"/>
    <n v="5231973"/>
    <n v="5232572"/>
    <s v="-"/>
    <m/>
    <m/>
    <m/>
    <m/>
    <m/>
    <m/>
    <s v="Kfla_4858"/>
    <n v="600"/>
    <m/>
    <m/>
  </r>
  <r>
    <x v="1"/>
    <x v="1"/>
    <s v="GCA_000024345.1"/>
    <s v="Primary Assembly"/>
    <s v="chromosome"/>
    <m/>
    <s v="CP001736.1"/>
    <n v="5231973"/>
    <n v="5232572"/>
    <s v="-"/>
    <s v="ADB33874.1"/>
    <m/>
    <m/>
    <s v="3-isopropylmalate dehydratase, small subunit"/>
    <m/>
    <m/>
    <s v="Kfla_4858"/>
    <n v="600"/>
    <n v="199"/>
    <m/>
  </r>
  <r>
    <x v="0"/>
    <x v="0"/>
    <s v="GCA_000024345.1"/>
    <s v="Primary Assembly"/>
    <s v="chromosome"/>
    <m/>
    <s v="CP001736.1"/>
    <n v="5232584"/>
    <n v="5234014"/>
    <s v="-"/>
    <m/>
    <m/>
    <m/>
    <m/>
    <m/>
    <m/>
    <s v="Kfla_4859"/>
    <n v="1431"/>
    <m/>
    <m/>
  </r>
  <r>
    <x v="1"/>
    <x v="1"/>
    <s v="GCA_000024345.1"/>
    <s v="Primary Assembly"/>
    <s v="chromosome"/>
    <m/>
    <s v="CP001736.1"/>
    <n v="5232584"/>
    <n v="5234014"/>
    <s v="-"/>
    <s v="ADB33875.1"/>
    <m/>
    <m/>
    <s v="3-isopropylmalate dehydratase, large subunit"/>
    <m/>
    <m/>
    <s v="Kfla_4859"/>
    <n v="1431"/>
    <n v="476"/>
    <m/>
  </r>
  <r>
    <x v="0"/>
    <x v="0"/>
    <s v="GCA_000024345.1"/>
    <s v="Primary Assembly"/>
    <s v="chromosome"/>
    <m/>
    <s v="CP001736.1"/>
    <n v="5234147"/>
    <n v="5234866"/>
    <s v="+"/>
    <m/>
    <m/>
    <m/>
    <m/>
    <m/>
    <m/>
    <s v="Kfla_4860"/>
    <n v="720"/>
    <m/>
    <m/>
  </r>
  <r>
    <x v="1"/>
    <x v="1"/>
    <s v="GCA_000024345.1"/>
    <s v="Primary Assembly"/>
    <s v="chromosome"/>
    <m/>
    <s v="CP001736.1"/>
    <n v="5234147"/>
    <n v="5234866"/>
    <s v="+"/>
    <s v="ADB33876.1"/>
    <m/>
    <m/>
    <s v="transcriptional regulator, IclR family"/>
    <m/>
    <m/>
    <s v="Kfla_4860"/>
    <n v="720"/>
    <n v="239"/>
    <m/>
  </r>
  <r>
    <x v="0"/>
    <x v="2"/>
    <s v="GCA_000024345.1"/>
    <s v="Primary Assembly"/>
    <s v="chromosome"/>
    <m/>
    <s v="CP001736.1"/>
    <n v="5235187"/>
    <n v="5235262"/>
    <s v="-"/>
    <m/>
    <m/>
    <m/>
    <m/>
    <m/>
    <m/>
    <s v="Kfla_R0041"/>
    <n v="76"/>
    <m/>
    <m/>
  </r>
  <r>
    <x v="2"/>
    <x v="3"/>
    <s v="GCA_000024345.1"/>
    <s v="Primary Assembly"/>
    <s v="chromosome"/>
    <m/>
    <s v="CP001736.1"/>
    <n v="5235187"/>
    <n v="5235262"/>
    <s v="-"/>
    <m/>
    <m/>
    <m/>
    <s v="tRNA-Glu"/>
    <m/>
    <m/>
    <s v="Kfla_R0041"/>
    <n v="76"/>
    <m/>
    <m/>
  </r>
  <r>
    <x v="0"/>
    <x v="2"/>
    <s v="GCA_000024345.1"/>
    <s v="Primary Assembly"/>
    <s v="chromosome"/>
    <m/>
    <s v="CP001736.1"/>
    <n v="5235341"/>
    <n v="5235415"/>
    <s v="-"/>
    <m/>
    <m/>
    <m/>
    <m/>
    <m/>
    <m/>
    <s v="Kfla_R0042"/>
    <n v="75"/>
    <m/>
    <m/>
  </r>
  <r>
    <x v="2"/>
    <x v="3"/>
    <s v="GCA_000024345.1"/>
    <s v="Primary Assembly"/>
    <s v="chromosome"/>
    <m/>
    <s v="CP001736.1"/>
    <n v="5235341"/>
    <n v="5235415"/>
    <s v="-"/>
    <m/>
    <m/>
    <m/>
    <s v="tRNA-Gln"/>
    <m/>
    <m/>
    <s v="Kfla_R0042"/>
    <n v="75"/>
    <m/>
    <m/>
  </r>
  <r>
    <x v="0"/>
    <x v="0"/>
    <s v="GCA_000024345.1"/>
    <s v="Primary Assembly"/>
    <s v="chromosome"/>
    <m/>
    <s v="CP001736.1"/>
    <n v="5235534"/>
    <n v="5236490"/>
    <s v="-"/>
    <m/>
    <m/>
    <m/>
    <m/>
    <m/>
    <m/>
    <s v="Kfla_4861"/>
    <n v="957"/>
    <m/>
    <m/>
  </r>
  <r>
    <x v="1"/>
    <x v="1"/>
    <s v="GCA_000024345.1"/>
    <s v="Primary Assembly"/>
    <s v="chromosome"/>
    <m/>
    <s v="CP001736.1"/>
    <n v="5235534"/>
    <n v="5236490"/>
    <s v="-"/>
    <s v="ADB33877.1"/>
    <m/>
    <m/>
    <s v="Abortive infection protein"/>
    <m/>
    <m/>
    <s v="Kfla_4861"/>
    <n v="957"/>
    <n v="318"/>
    <m/>
  </r>
  <r>
    <x v="0"/>
    <x v="0"/>
    <s v="GCA_000024345.1"/>
    <s v="Primary Assembly"/>
    <s v="chromosome"/>
    <m/>
    <s v="CP001736.1"/>
    <n v="5236495"/>
    <n v="5238045"/>
    <s v="-"/>
    <m/>
    <m/>
    <m/>
    <m/>
    <m/>
    <m/>
    <s v="Kfla_4862"/>
    <n v="1551"/>
    <m/>
    <m/>
  </r>
  <r>
    <x v="1"/>
    <x v="1"/>
    <s v="GCA_000024345.1"/>
    <s v="Primary Assembly"/>
    <s v="chromosome"/>
    <m/>
    <s v="CP001736.1"/>
    <n v="5236495"/>
    <n v="5238045"/>
    <s v="-"/>
    <s v="ADB33878.1"/>
    <m/>
    <m/>
    <s v="glutamyl-tRNA synthetase"/>
    <m/>
    <m/>
    <s v="Kfla_4862"/>
    <n v="1551"/>
    <n v="516"/>
    <m/>
  </r>
  <r>
    <x v="0"/>
    <x v="0"/>
    <s v="GCA_000024345.1"/>
    <s v="Primary Assembly"/>
    <s v="chromosome"/>
    <m/>
    <s v="CP001736.1"/>
    <n v="5238038"/>
    <n v="5238826"/>
    <s v="-"/>
    <m/>
    <m/>
    <m/>
    <m/>
    <m/>
    <m/>
    <s v="Kfla_4863"/>
    <n v="789"/>
    <m/>
    <m/>
  </r>
  <r>
    <x v="1"/>
    <x v="1"/>
    <s v="GCA_000024345.1"/>
    <s v="Primary Assembly"/>
    <s v="chromosome"/>
    <m/>
    <s v="CP001736.1"/>
    <n v="5238038"/>
    <n v="5238826"/>
    <s v="-"/>
    <s v="ADB33879.1"/>
    <m/>
    <m/>
    <s v="5-carboxymethyl-2-hydroxymuconate Delta-isomerase"/>
    <m/>
    <m/>
    <s v="Kfla_4863"/>
    <n v="789"/>
    <n v="262"/>
    <m/>
  </r>
  <r>
    <x v="0"/>
    <x v="0"/>
    <s v="GCA_000024345.1"/>
    <s v="Primary Assembly"/>
    <s v="chromosome"/>
    <m/>
    <s v="CP001736.1"/>
    <n v="5238895"/>
    <n v="5239383"/>
    <s v="+"/>
    <m/>
    <m/>
    <m/>
    <m/>
    <m/>
    <m/>
    <s v="Kfla_4864"/>
    <n v="489"/>
    <m/>
    <m/>
  </r>
  <r>
    <x v="1"/>
    <x v="1"/>
    <s v="GCA_000024345.1"/>
    <s v="Primary Assembly"/>
    <s v="chromosome"/>
    <m/>
    <s v="CP001736.1"/>
    <n v="5238895"/>
    <n v="5239383"/>
    <s v="+"/>
    <s v="ADB33880.1"/>
    <m/>
    <m/>
    <s v="GCN5-related N-acetyltransferase"/>
    <m/>
    <m/>
    <s v="Kfla_4864"/>
    <n v="489"/>
    <n v="162"/>
    <m/>
  </r>
  <r>
    <x v="0"/>
    <x v="0"/>
    <s v="GCA_000024345.1"/>
    <s v="Primary Assembly"/>
    <s v="chromosome"/>
    <m/>
    <s v="CP001736.1"/>
    <n v="5239409"/>
    <n v="5240308"/>
    <s v="+"/>
    <m/>
    <m/>
    <m/>
    <m/>
    <m/>
    <m/>
    <s v="Kfla_4865"/>
    <n v="900"/>
    <m/>
    <m/>
  </r>
  <r>
    <x v="1"/>
    <x v="1"/>
    <s v="GCA_000024345.1"/>
    <s v="Primary Assembly"/>
    <s v="chromosome"/>
    <m/>
    <s v="CP001736.1"/>
    <n v="5239409"/>
    <n v="5240308"/>
    <s v="+"/>
    <s v="ADB33881.1"/>
    <m/>
    <m/>
    <s v="hypothetical protein"/>
    <m/>
    <m/>
    <s v="Kfla_4865"/>
    <n v="900"/>
    <n v="299"/>
    <m/>
  </r>
  <r>
    <x v="0"/>
    <x v="0"/>
    <s v="GCA_000024345.1"/>
    <s v="Primary Assembly"/>
    <s v="chromosome"/>
    <m/>
    <s v="CP001736.1"/>
    <n v="5240301"/>
    <n v="5241140"/>
    <s v="-"/>
    <m/>
    <m/>
    <m/>
    <m/>
    <m/>
    <m/>
    <s v="Kfla_4866"/>
    <n v="840"/>
    <m/>
    <m/>
  </r>
  <r>
    <x v="1"/>
    <x v="1"/>
    <s v="GCA_000024345.1"/>
    <s v="Primary Assembly"/>
    <s v="chromosome"/>
    <m/>
    <s v="CP001736.1"/>
    <n v="5240301"/>
    <n v="5241140"/>
    <s v="-"/>
    <s v="ADB33882.1"/>
    <m/>
    <m/>
    <s v="Methyltransferase type 12"/>
    <m/>
    <m/>
    <s v="Kfla_4866"/>
    <n v="840"/>
    <n v="279"/>
    <m/>
  </r>
  <r>
    <x v="0"/>
    <x v="0"/>
    <s v="GCA_000024345.1"/>
    <s v="Primary Assembly"/>
    <s v="chromosome"/>
    <m/>
    <s v="CP001736.1"/>
    <n v="5241415"/>
    <n v="5241996"/>
    <s v="+"/>
    <m/>
    <m/>
    <m/>
    <m/>
    <m/>
    <m/>
    <s v="Kfla_4867"/>
    <n v="582"/>
    <m/>
    <m/>
  </r>
  <r>
    <x v="1"/>
    <x v="1"/>
    <s v="GCA_000024345.1"/>
    <s v="Primary Assembly"/>
    <s v="chromosome"/>
    <m/>
    <s v="CP001736.1"/>
    <n v="5241415"/>
    <n v="5241996"/>
    <s v="+"/>
    <s v="ADB33883.1"/>
    <m/>
    <m/>
    <s v="hypothetical protein"/>
    <m/>
    <m/>
    <s v="Kfla_4867"/>
    <n v="582"/>
    <n v="193"/>
    <m/>
  </r>
  <r>
    <x v="0"/>
    <x v="0"/>
    <s v="GCA_000024345.1"/>
    <s v="Primary Assembly"/>
    <s v="chromosome"/>
    <m/>
    <s v="CP001736.1"/>
    <n v="5242166"/>
    <n v="5244586"/>
    <s v="+"/>
    <m/>
    <m/>
    <m/>
    <m/>
    <m/>
    <m/>
    <s v="Kfla_4868"/>
    <n v="2421"/>
    <m/>
    <m/>
  </r>
  <r>
    <x v="1"/>
    <x v="1"/>
    <s v="GCA_000024345.1"/>
    <s v="Primary Assembly"/>
    <s v="chromosome"/>
    <m/>
    <s v="CP001736.1"/>
    <n v="5242166"/>
    <n v="5244586"/>
    <s v="+"/>
    <s v="ADB33884.1"/>
    <m/>
    <m/>
    <s v="ribonucleoside-diphosphate reductase, alpha subunit"/>
    <m/>
    <m/>
    <s v="Kfla_4868"/>
    <n v="2421"/>
    <n v="806"/>
    <m/>
  </r>
  <r>
    <x v="0"/>
    <x v="0"/>
    <s v="GCA_000024345.1"/>
    <s v="Primary Assembly"/>
    <s v="chromosome"/>
    <m/>
    <s v="CP001736.1"/>
    <n v="5244583"/>
    <n v="5245647"/>
    <s v="+"/>
    <m/>
    <m/>
    <m/>
    <m/>
    <m/>
    <m/>
    <s v="Kfla_4869"/>
    <n v="1065"/>
    <m/>
    <m/>
  </r>
  <r>
    <x v="1"/>
    <x v="1"/>
    <s v="GCA_000024345.1"/>
    <s v="Primary Assembly"/>
    <s v="chromosome"/>
    <m/>
    <s v="CP001736.1"/>
    <n v="5244583"/>
    <n v="5245647"/>
    <s v="+"/>
    <s v="ADB33885.1"/>
    <m/>
    <m/>
    <s v="Ribonucleoside-diphosphate reductase"/>
    <m/>
    <m/>
    <s v="Kfla_4869"/>
    <n v="1065"/>
    <n v="354"/>
    <m/>
  </r>
  <r>
    <x v="0"/>
    <x v="0"/>
    <s v="GCA_000024345.1"/>
    <s v="Primary Assembly"/>
    <s v="chromosome"/>
    <m/>
    <s v="CP001736.1"/>
    <n v="5245700"/>
    <n v="5246872"/>
    <s v="-"/>
    <m/>
    <m/>
    <m/>
    <m/>
    <m/>
    <m/>
    <s v="Kfla_4870"/>
    <n v="1173"/>
    <m/>
    <m/>
  </r>
  <r>
    <x v="1"/>
    <x v="1"/>
    <s v="GCA_000024345.1"/>
    <s v="Primary Assembly"/>
    <s v="chromosome"/>
    <m/>
    <s v="CP001736.1"/>
    <n v="5245700"/>
    <n v="5246872"/>
    <s v="-"/>
    <s v="ADB33886.1"/>
    <m/>
    <m/>
    <s v="ROK family protein"/>
    <m/>
    <m/>
    <s v="Kfla_4870"/>
    <n v="1173"/>
    <n v="390"/>
    <m/>
  </r>
  <r>
    <x v="0"/>
    <x v="0"/>
    <s v="GCA_000024345.1"/>
    <s v="Primary Assembly"/>
    <s v="chromosome"/>
    <m/>
    <s v="CP001736.1"/>
    <n v="5246853"/>
    <n v="5247719"/>
    <s v="-"/>
    <m/>
    <m/>
    <m/>
    <m/>
    <m/>
    <m/>
    <s v="Kfla_4871"/>
    <n v="867"/>
    <m/>
    <m/>
  </r>
  <r>
    <x v="1"/>
    <x v="1"/>
    <s v="GCA_000024345.1"/>
    <s v="Primary Assembly"/>
    <s v="chromosome"/>
    <m/>
    <s v="CP001736.1"/>
    <n v="5246853"/>
    <n v="5247719"/>
    <s v="-"/>
    <s v="ADB33887.1"/>
    <m/>
    <m/>
    <s v="binding-protein-dependent transport systems inner membrane component"/>
    <m/>
    <m/>
    <s v="Kfla_4871"/>
    <n v="867"/>
    <n v="288"/>
    <m/>
  </r>
  <r>
    <x v="0"/>
    <x v="0"/>
    <s v="GCA_000024345.1"/>
    <s v="Primary Assembly"/>
    <s v="chromosome"/>
    <m/>
    <s v="CP001736.1"/>
    <n v="5247835"/>
    <n v="5248821"/>
    <s v="-"/>
    <m/>
    <m/>
    <m/>
    <m/>
    <m/>
    <m/>
    <s v="Kfla_4872"/>
    <n v="987"/>
    <m/>
    <m/>
  </r>
  <r>
    <x v="1"/>
    <x v="1"/>
    <s v="GCA_000024345.1"/>
    <s v="Primary Assembly"/>
    <s v="chromosome"/>
    <m/>
    <s v="CP001736.1"/>
    <n v="5247835"/>
    <n v="5248821"/>
    <s v="-"/>
    <s v="ADB33888.1"/>
    <m/>
    <m/>
    <s v="binding-protein-dependent transport systems inner membrane component"/>
    <m/>
    <m/>
    <s v="Kfla_4872"/>
    <n v="987"/>
    <n v="328"/>
    <m/>
  </r>
  <r>
    <x v="0"/>
    <x v="0"/>
    <s v="GCA_000024345.1"/>
    <s v="Primary Assembly"/>
    <s v="chromosome"/>
    <m/>
    <s v="CP001736.1"/>
    <n v="5248829"/>
    <n v="5250220"/>
    <s v="-"/>
    <m/>
    <m/>
    <m/>
    <m/>
    <m/>
    <m/>
    <s v="Kfla_4873"/>
    <n v="1392"/>
    <m/>
    <m/>
  </r>
  <r>
    <x v="1"/>
    <x v="1"/>
    <s v="GCA_000024345.1"/>
    <s v="Primary Assembly"/>
    <s v="chromosome"/>
    <m/>
    <s v="CP001736.1"/>
    <n v="5248829"/>
    <n v="5250220"/>
    <s v="-"/>
    <s v="ADB33889.1"/>
    <m/>
    <m/>
    <s v="extracellular solute-binding protein family 1"/>
    <m/>
    <m/>
    <s v="Kfla_4873"/>
    <n v="1392"/>
    <n v="463"/>
    <m/>
  </r>
  <r>
    <x v="0"/>
    <x v="0"/>
    <s v="GCA_000024345.1"/>
    <s v="Primary Assembly"/>
    <s v="chromosome"/>
    <m/>
    <s v="CP001736.1"/>
    <n v="5250307"/>
    <n v="5251338"/>
    <s v="+"/>
    <m/>
    <m/>
    <m/>
    <m/>
    <m/>
    <m/>
    <s v="Kfla_4874"/>
    <n v="1032"/>
    <m/>
    <m/>
  </r>
  <r>
    <x v="1"/>
    <x v="1"/>
    <s v="GCA_000024345.1"/>
    <s v="Primary Assembly"/>
    <s v="chromosome"/>
    <m/>
    <s v="CP001736.1"/>
    <n v="5250307"/>
    <n v="5251338"/>
    <s v="+"/>
    <s v="ADB33890.1"/>
    <m/>
    <m/>
    <s v="Alcohol dehydrogenase zinc-binding domain protein"/>
    <m/>
    <m/>
    <s v="Kfla_4874"/>
    <n v="1032"/>
    <n v="343"/>
    <m/>
  </r>
  <r>
    <x v="0"/>
    <x v="0"/>
    <s v="GCA_000024345.1"/>
    <s v="Primary Assembly"/>
    <s v="chromosome"/>
    <m/>
    <s v="CP001736.1"/>
    <n v="5251338"/>
    <n v="5252132"/>
    <s v="+"/>
    <m/>
    <m/>
    <m/>
    <m/>
    <m/>
    <m/>
    <s v="Kfla_4875"/>
    <n v="795"/>
    <m/>
    <m/>
  </r>
  <r>
    <x v="1"/>
    <x v="1"/>
    <s v="GCA_000024345.1"/>
    <s v="Primary Assembly"/>
    <s v="chromosome"/>
    <m/>
    <s v="CP001736.1"/>
    <n v="5251338"/>
    <n v="5252132"/>
    <s v="+"/>
    <s v="ADB33891.1"/>
    <m/>
    <m/>
    <s v="Xylose isomerase domain protein TIM barrel"/>
    <m/>
    <m/>
    <s v="Kfla_4875"/>
    <n v="795"/>
    <n v="264"/>
    <m/>
  </r>
  <r>
    <x v="0"/>
    <x v="0"/>
    <s v="GCA_000024345.1"/>
    <s v="Primary Assembly"/>
    <s v="chromosome"/>
    <m/>
    <s v="CP001736.1"/>
    <n v="5252129"/>
    <n v="5253448"/>
    <s v="+"/>
    <m/>
    <m/>
    <m/>
    <m/>
    <m/>
    <m/>
    <s v="Kfla_4876"/>
    <n v="1320"/>
    <m/>
    <m/>
  </r>
  <r>
    <x v="1"/>
    <x v="1"/>
    <s v="GCA_000024345.1"/>
    <s v="Primary Assembly"/>
    <s v="chromosome"/>
    <m/>
    <s v="CP001736.1"/>
    <n v="5252129"/>
    <n v="5253448"/>
    <s v="+"/>
    <s v="ADB33892.1"/>
    <m/>
    <m/>
    <s v="conserved hypothetical protein"/>
    <m/>
    <m/>
    <s v="Kfla_4876"/>
    <n v="1320"/>
    <n v="439"/>
    <m/>
  </r>
  <r>
    <x v="0"/>
    <x v="0"/>
    <s v="GCA_000024345.1"/>
    <s v="Primary Assembly"/>
    <s v="chromosome"/>
    <m/>
    <s v="CP001736.1"/>
    <n v="5253435"/>
    <n v="5253728"/>
    <s v="-"/>
    <m/>
    <m/>
    <m/>
    <m/>
    <m/>
    <m/>
    <s v="Kfla_4877"/>
    <n v="294"/>
    <m/>
    <m/>
  </r>
  <r>
    <x v="1"/>
    <x v="1"/>
    <s v="GCA_000024345.1"/>
    <s v="Primary Assembly"/>
    <s v="chromosome"/>
    <m/>
    <s v="CP001736.1"/>
    <n v="5253435"/>
    <n v="5253728"/>
    <s v="-"/>
    <s v="ADB33893.1"/>
    <m/>
    <m/>
    <s v="hypothetical protein"/>
    <m/>
    <m/>
    <s v="Kfla_4877"/>
    <n v="294"/>
    <n v="97"/>
    <m/>
  </r>
  <r>
    <x v="0"/>
    <x v="0"/>
    <s v="GCA_000024345.1"/>
    <s v="Primary Assembly"/>
    <s v="chromosome"/>
    <m/>
    <s v="CP001736.1"/>
    <n v="5253725"/>
    <n v="5255314"/>
    <s v="-"/>
    <m/>
    <m/>
    <m/>
    <m/>
    <m/>
    <m/>
    <s v="Kfla_4878"/>
    <n v="1590"/>
    <m/>
    <m/>
  </r>
  <r>
    <x v="1"/>
    <x v="1"/>
    <s v="GCA_000024345.1"/>
    <s v="Primary Assembly"/>
    <s v="chromosome"/>
    <m/>
    <s v="CP001736.1"/>
    <n v="5253725"/>
    <n v="5255314"/>
    <s v="-"/>
    <s v="ADB33894.1"/>
    <m/>
    <m/>
    <s v="2-isopropylmalate synthase/homocitrate synthase family protein"/>
    <m/>
    <m/>
    <s v="Kfla_4878"/>
    <n v="1590"/>
    <n v="529"/>
    <m/>
  </r>
  <r>
    <x v="0"/>
    <x v="0"/>
    <s v="GCA_000024345.1"/>
    <s v="Primary Assembly"/>
    <s v="chromosome"/>
    <m/>
    <s v="CP001736.1"/>
    <n v="5255547"/>
    <n v="5255945"/>
    <s v="-"/>
    <m/>
    <m/>
    <m/>
    <m/>
    <m/>
    <m/>
    <s v="Kfla_4879"/>
    <n v="399"/>
    <m/>
    <m/>
  </r>
  <r>
    <x v="1"/>
    <x v="1"/>
    <s v="GCA_000024345.1"/>
    <s v="Primary Assembly"/>
    <s v="chromosome"/>
    <m/>
    <s v="CP001736.1"/>
    <n v="5255547"/>
    <n v="5255945"/>
    <s v="-"/>
    <s v="ADB33895.1"/>
    <m/>
    <m/>
    <s v="hypothetical protein"/>
    <m/>
    <m/>
    <s v="Kfla_4879"/>
    <n v="399"/>
    <n v="132"/>
    <m/>
  </r>
  <r>
    <x v="0"/>
    <x v="0"/>
    <s v="GCA_000024345.1"/>
    <s v="Primary Assembly"/>
    <s v="chromosome"/>
    <m/>
    <s v="CP001736.1"/>
    <n v="5256044"/>
    <n v="5257135"/>
    <s v="-"/>
    <m/>
    <m/>
    <m/>
    <m/>
    <m/>
    <m/>
    <s v="Kfla_4880"/>
    <n v="1092"/>
    <m/>
    <m/>
  </r>
  <r>
    <x v="1"/>
    <x v="1"/>
    <s v="GCA_000024345.1"/>
    <s v="Primary Assembly"/>
    <s v="chromosome"/>
    <m/>
    <s v="CP001736.1"/>
    <n v="5256044"/>
    <n v="5257135"/>
    <s v="-"/>
    <s v="ADB33896.1"/>
    <m/>
    <m/>
    <s v="branched-chain amino acid aminotransferase"/>
    <m/>
    <m/>
    <s v="Kfla_4880"/>
    <n v="1092"/>
    <n v="363"/>
    <m/>
  </r>
  <r>
    <x v="0"/>
    <x v="0"/>
    <s v="GCA_000024345.1"/>
    <s v="Primary Assembly"/>
    <s v="chromosome"/>
    <m/>
    <s v="CP001736.1"/>
    <n v="5257226"/>
    <n v="5258275"/>
    <s v="-"/>
    <m/>
    <m/>
    <m/>
    <m/>
    <m/>
    <m/>
    <s v="Kfla_4881"/>
    <n v="1050"/>
    <m/>
    <m/>
  </r>
  <r>
    <x v="1"/>
    <x v="1"/>
    <s v="GCA_000024345.1"/>
    <s v="Primary Assembly"/>
    <s v="chromosome"/>
    <m/>
    <s v="CP001736.1"/>
    <n v="5257226"/>
    <n v="5258275"/>
    <s v="-"/>
    <s v="ADB33897.1"/>
    <m/>
    <m/>
    <s v="3-isopropylmalate dehydrogenase"/>
    <m/>
    <m/>
    <s v="Kfla_4881"/>
    <n v="1050"/>
    <n v="349"/>
    <m/>
  </r>
  <r>
    <x v="0"/>
    <x v="0"/>
    <s v="GCA_000024345.1"/>
    <s v="Primary Assembly"/>
    <s v="chromosome"/>
    <m/>
    <s v="CP001736.1"/>
    <n v="5258272"/>
    <n v="5258430"/>
    <s v="-"/>
    <m/>
    <m/>
    <m/>
    <m/>
    <m/>
    <m/>
    <s v="Kfla_4882"/>
    <n v="159"/>
    <m/>
    <m/>
  </r>
  <r>
    <x v="1"/>
    <x v="1"/>
    <s v="GCA_000024345.1"/>
    <s v="Primary Assembly"/>
    <s v="chromosome"/>
    <m/>
    <s v="CP001736.1"/>
    <n v="5258272"/>
    <n v="5258430"/>
    <s v="-"/>
    <s v="ADB33898.1"/>
    <m/>
    <m/>
    <s v="hypothetical protein"/>
    <m/>
    <m/>
    <s v="Kfla_4882"/>
    <n v="159"/>
    <n v="52"/>
    <m/>
  </r>
  <r>
    <x v="0"/>
    <x v="0"/>
    <s v="GCA_000024345.1"/>
    <s v="Primary Assembly"/>
    <s v="chromosome"/>
    <m/>
    <s v="CP001736.1"/>
    <n v="5258578"/>
    <n v="5259144"/>
    <s v="+"/>
    <m/>
    <m/>
    <m/>
    <m/>
    <m/>
    <m/>
    <s v="Kfla_4883"/>
    <n v="567"/>
    <m/>
    <m/>
  </r>
  <r>
    <x v="1"/>
    <x v="1"/>
    <s v="GCA_000024345.1"/>
    <s v="Primary Assembly"/>
    <s v="chromosome"/>
    <m/>
    <s v="CP001736.1"/>
    <n v="5258578"/>
    <n v="5259144"/>
    <s v="+"/>
    <s v="ADB33899.1"/>
    <m/>
    <m/>
    <s v="conserved hypothetical protein"/>
    <m/>
    <m/>
    <s v="Kfla_4883"/>
    <n v="567"/>
    <n v="188"/>
    <m/>
  </r>
  <r>
    <x v="0"/>
    <x v="0"/>
    <s v="GCA_000024345.1"/>
    <s v="Primary Assembly"/>
    <s v="chromosome"/>
    <m/>
    <s v="CP001736.1"/>
    <n v="5259730"/>
    <n v="5261340"/>
    <s v="-"/>
    <m/>
    <m/>
    <m/>
    <m/>
    <m/>
    <m/>
    <s v="Kfla_4884"/>
    <n v="1611"/>
    <m/>
    <m/>
  </r>
  <r>
    <x v="1"/>
    <x v="1"/>
    <s v="GCA_000024345.1"/>
    <s v="Primary Assembly"/>
    <s v="chromosome"/>
    <m/>
    <s v="CP001736.1"/>
    <n v="5259730"/>
    <n v="5261340"/>
    <s v="-"/>
    <s v="ADB33900.1"/>
    <m/>
    <m/>
    <s v="D-3-phosphoglycerate dehydrogenase"/>
    <m/>
    <m/>
    <s v="Kfla_4884"/>
    <n v="1611"/>
    <n v="536"/>
    <m/>
  </r>
  <r>
    <x v="0"/>
    <x v="0"/>
    <s v="GCA_000024345.1"/>
    <s v="Primary Assembly"/>
    <s v="chromosome"/>
    <m/>
    <s v="CP001736.1"/>
    <n v="5261437"/>
    <n v="5262696"/>
    <s v="-"/>
    <m/>
    <m/>
    <m/>
    <m/>
    <m/>
    <m/>
    <s v="Kfla_4885"/>
    <n v="1260"/>
    <m/>
    <m/>
  </r>
  <r>
    <x v="1"/>
    <x v="1"/>
    <s v="GCA_000024345.1"/>
    <s v="Primary Assembly"/>
    <s v="chromosome"/>
    <m/>
    <s v="CP001736.1"/>
    <n v="5261437"/>
    <n v="5262696"/>
    <s v="-"/>
    <s v="ADB33901.1"/>
    <m/>
    <m/>
    <s v="hypothetical protein"/>
    <m/>
    <m/>
    <s v="Kfla_4885"/>
    <n v="1260"/>
    <n v="419"/>
    <m/>
  </r>
  <r>
    <x v="0"/>
    <x v="0"/>
    <s v="GCA_000024345.1"/>
    <s v="Primary Assembly"/>
    <s v="chromosome"/>
    <m/>
    <s v="CP001736.1"/>
    <n v="5262826"/>
    <n v="5263845"/>
    <s v="-"/>
    <m/>
    <m/>
    <m/>
    <m/>
    <m/>
    <m/>
    <s v="Kfla_4886"/>
    <n v="1020"/>
    <m/>
    <m/>
  </r>
  <r>
    <x v="1"/>
    <x v="1"/>
    <s v="GCA_000024345.1"/>
    <s v="Primary Assembly"/>
    <s v="chromosome"/>
    <m/>
    <s v="CP001736.1"/>
    <n v="5262826"/>
    <n v="5263845"/>
    <s v="-"/>
    <s v="ADB33902.1"/>
    <m/>
    <m/>
    <s v="ketol-acid reductoisomerase"/>
    <m/>
    <m/>
    <s v="Kfla_4886"/>
    <n v="1020"/>
    <n v="339"/>
    <m/>
  </r>
  <r>
    <x v="0"/>
    <x v="0"/>
    <s v="GCA_000024345.1"/>
    <s v="Primary Assembly"/>
    <s v="chromosome"/>
    <m/>
    <s v="CP001736.1"/>
    <n v="5263939"/>
    <n v="5264673"/>
    <s v="-"/>
    <m/>
    <m/>
    <m/>
    <m/>
    <m/>
    <m/>
    <s v="Kfla_4887"/>
    <n v="735"/>
    <m/>
    <m/>
  </r>
  <r>
    <x v="1"/>
    <x v="1"/>
    <s v="GCA_000024345.1"/>
    <s v="Primary Assembly"/>
    <s v="chromosome"/>
    <m/>
    <s v="CP001736.1"/>
    <n v="5263939"/>
    <n v="5264673"/>
    <s v="-"/>
    <s v="ADB33903.1"/>
    <m/>
    <m/>
    <s v="acetolactate synthase, small subunit"/>
    <m/>
    <m/>
    <s v="Kfla_4887"/>
    <n v="735"/>
    <n v="244"/>
    <m/>
  </r>
  <r>
    <x v="0"/>
    <x v="0"/>
    <s v="GCA_000024345.1"/>
    <s v="Primary Assembly"/>
    <s v="chromosome"/>
    <m/>
    <s v="CP001736.1"/>
    <n v="5264674"/>
    <n v="5266422"/>
    <s v="-"/>
    <m/>
    <m/>
    <m/>
    <m/>
    <m/>
    <m/>
    <s v="Kfla_4888"/>
    <n v="1749"/>
    <m/>
    <m/>
  </r>
  <r>
    <x v="1"/>
    <x v="1"/>
    <s v="GCA_000024345.1"/>
    <s v="Primary Assembly"/>
    <s v="chromosome"/>
    <m/>
    <s v="CP001736.1"/>
    <n v="5264674"/>
    <n v="5266422"/>
    <s v="-"/>
    <s v="ADB33904.1"/>
    <m/>
    <m/>
    <s v="acetolactate synthase, large subunit, biosynthetic type"/>
    <m/>
    <m/>
    <s v="Kfla_4888"/>
    <n v="1749"/>
    <n v="582"/>
    <m/>
  </r>
  <r>
    <x v="0"/>
    <x v="0"/>
    <s v="GCA_000024345.1"/>
    <s v="Primary Assembly"/>
    <s v="chromosome"/>
    <m/>
    <s v="CP001736.1"/>
    <n v="5266726"/>
    <n v="5268414"/>
    <s v="-"/>
    <m/>
    <m/>
    <m/>
    <m/>
    <m/>
    <m/>
    <s v="Kfla_4889"/>
    <n v="1689"/>
    <m/>
    <m/>
  </r>
  <r>
    <x v="1"/>
    <x v="1"/>
    <s v="GCA_000024345.1"/>
    <s v="Primary Assembly"/>
    <s v="chromosome"/>
    <m/>
    <s v="CP001736.1"/>
    <n v="5266726"/>
    <n v="5268414"/>
    <s v="-"/>
    <s v="ADB33905.1"/>
    <m/>
    <m/>
    <s v="dihydroxy-acid dehydratase"/>
    <m/>
    <m/>
    <s v="Kfla_4889"/>
    <n v="1689"/>
    <n v="562"/>
    <m/>
  </r>
  <r>
    <x v="0"/>
    <x v="0"/>
    <s v="GCA_000024345.1"/>
    <s v="Primary Assembly"/>
    <s v="chromosome"/>
    <m/>
    <s v="CP001736.1"/>
    <n v="5268588"/>
    <n v="5269649"/>
    <s v="+"/>
    <m/>
    <m/>
    <m/>
    <m/>
    <m/>
    <m/>
    <s v="Kfla_4890"/>
    <n v="1062"/>
    <m/>
    <m/>
  </r>
  <r>
    <x v="1"/>
    <x v="1"/>
    <s v="GCA_000024345.1"/>
    <s v="Primary Assembly"/>
    <s v="chromosome"/>
    <m/>
    <s v="CP001736.1"/>
    <n v="5268588"/>
    <n v="5269649"/>
    <s v="+"/>
    <s v="ADB33906.1"/>
    <m/>
    <m/>
    <s v="IMP cyclohydrolase"/>
    <m/>
    <m/>
    <s v="Kfla_4890"/>
    <n v="1062"/>
    <n v="353"/>
    <m/>
  </r>
  <r>
    <x v="0"/>
    <x v="0"/>
    <s v="GCA_000024345.1"/>
    <s v="Primary Assembly"/>
    <s v="chromosome"/>
    <m/>
    <s v="CP001736.1"/>
    <n v="5269681"/>
    <n v="5269965"/>
    <s v="-"/>
    <m/>
    <m/>
    <m/>
    <m/>
    <m/>
    <m/>
    <s v="Kfla_4891"/>
    <n v="285"/>
    <m/>
    <m/>
  </r>
  <r>
    <x v="1"/>
    <x v="1"/>
    <s v="GCA_000024345.1"/>
    <s v="Primary Assembly"/>
    <s v="chromosome"/>
    <m/>
    <s v="CP001736.1"/>
    <n v="5269681"/>
    <n v="5269965"/>
    <s v="-"/>
    <s v="ADB33907.1"/>
    <m/>
    <m/>
    <s v="thiamineS protein"/>
    <m/>
    <m/>
    <s v="Kfla_4891"/>
    <n v="285"/>
    <n v="94"/>
    <m/>
  </r>
  <r>
    <x v="0"/>
    <x v="0"/>
    <s v="GCA_000024345.1"/>
    <s v="Primary Assembly"/>
    <s v="chromosome"/>
    <m/>
    <s v="CP001736.1"/>
    <n v="5269976"/>
    <n v="5271067"/>
    <s v="-"/>
    <m/>
    <m/>
    <m/>
    <m/>
    <m/>
    <m/>
    <s v="Kfla_4892"/>
    <n v="1092"/>
    <m/>
    <m/>
  </r>
  <r>
    <x v="1"/>
    <x v="1"/>
    <s v="GCA_000024345.1"/>
    <s v="Primary Assembly"/>
    <s v="chromosome"/>
    <m/>
    <s v="CP001736.1"/>
    <n v="5269976"/>
    <n v="5271067"/>
    <s v="-"/>
    <s v="ADB33908.1"/>
    <m/>
    <m/>
    <s v="glycosyl hydrolase BNR repeat-containing glycosyl hydrolase"/>
    <m/>
    <m/>
    <s v="Kfla_4892"/>
    <n v="1092"/>
    <n v="363"/>
    <m/>
  </r>
  <r>
    <x v="0"/>
    <x v="0"/>
    <s v="GCA_000024345.1"/>
    <s v="Primary Assembly"/>
    <s v="chromosome"/>
    <m/>
    <s v="CP001736.1"/>
    <n v="5271087"/>
    <n v="5272016"/>
    <s v="-"/>
    <m/>
    <m/>
    <m/>
    <m/>
    <m/>
    <m/>
    <s v="Kfla_4893"/>
    <n v="930"/>
    <m/>
    <m/>
  </r>
  <r>
    <x v="1"/>
    <x v="1"/>
    <s v="GCA_000024345.1"/>
    <s v="Primary Assembly"/>
    <s v="chromosome"/>
    <m/>
    <s v="CP001736.1"/>
    <n v="5271087"/>
    <n v="5272016"/>
    <s v="-"/>
    <s v="ADB33909.1"/>
    <m/>
    <m/>
    <s v="D-isomer specific 2-hydroxyacid dehydrogenase NAD-binding protein"/>
    <m/>
    <m/>
    <s v="Kfla_4893"/>
    <n v="930"/>
    <n v="309"/>
    <m/>
  </r>
  <r>
    <x v="0"/>
    <x v="0"/>
    <s v="GCA_000024345.1"/>
    <s v="Primary Assembly"/>
    <s v="chromosome"/>
    <m/>
    <s v="CP001736.1"/>
    <n v="5272026"/>
    <n v="5272616"/>
    <s v="-"/>
    <m/>
    <m/>
    <m/>
    <m/>
    <m/>
    <m/>
    <s v="Kfla_4894"/>
    <n v="591"/>
    <m/>
    <m/>
  </r>
  <r>
    <x v="1"/>
    <x v="1"/>
    <s v="GCA_000024345.1"/>
    <s v="Primary Assembly"/>
    <s v="chromosome"/>
    <m/>
    <s v="CP001736.1"/>
    <n v="5272026"/>
    <n v="5272616"/>
    <s v="-"/>
    <s v="ADB33910.1"/>
    <m/>
    <m/>
    <s v="hypothetical protein"/>
    <m/>
    <m/>
    <s v="Kfla_4894"/>
    <n v="591"/>
    <n v="196"/>
    <m/>
  </r>
  <r>
    <x v="0"/>
    <x v="0"/>
    <s v="GCA_000024345.1"/>
    <s v="Primary Assembly"/>
    <s v="chromosome"/>
    <m/>
    <s v="CP001736.1"/>
    <n v="5272756"/>
    <n v="5274105"/>
    <s v="+"/>
    <m/>
    <m/>
    <m/>
    <m/>
    <m/>
    <m/>
    <s v="Kfla_4895"/>
    <n v="1350"/>
    <m/>
    <m/>
  </r>
  <r>
    <x v="1"/>
    <x v="1"/>
    <s v="GCA_000024345.1"/>
    <s v="Primary Assembly"/>
    <s v="chromosome"/>
    <m/>
    <s v="CP001736.1"/>
    <n v="5272756"/>
    <n v="5274105"/>
    <s v="+"/>
    <s v="ADB33911.1"/>
    <m/>
    <m/>
    <s v="FAD linked oxidase domain protein"/>
    <m/>
    <m/>
    <s v="Kfla_4895"/>
    <n v="1350"/>
    <n v="449"/>
    <m/>
  </r>
  <r>
    <x v="0"/>
    <x v="0"/>
    <s v="GCA_000024345.1"/>
    <s v="Primary Assembly"/>
    <s v="chromosome"/>
    <m/>
    <s v="CP001736.1"/>
    <n v="5274102"/>
    <n v="5275391"/>
    <s v="+"/>
    <m/>
    <m/>
    <m/>
    <m/>
    <m/>
    <m/>
    <s v="Kfla_4896"/>
    <n v="1290"/>
    <m/>
    <m/>
  </r>
  <r>
    <x v="1"/>
    <x v="1"/>
    <s v="GCA_000024345.1"/>
    <s v="Primary Assembly"/>
    <s v="chromosome"/>
    <m/>
    <s v="CP001736.1"/>
    <n v="5274102"/>
    <n v="5275391"/>
    <s v="+"/>
    <s v="ADB33912.1"/>
    <m/>
    <m/>
    <s v="Cyclopropane-fatty-acyl-phospholipid synthase"/>
    <m/>
    <m/>
    <s v="Kfla_4896"/>
    <n v="1290"/>
    <n v="429"/>
    <m/>
  </r>
  <r>
    <x v="0"/>
    <x v="0"/>
    <s v="GCA_000024345.1"/>
    <s v="Primary Assembly"/>
    <s v="chromosome"/>
    <m/>
    <s v="CP001736.1"/>
    <n v="5275636"/>
    <n v="5276787"/>
    <s v="+"/>
    <m/>
    <m/>
    <m/>
    <m/>
    <m/>
    <m/>
    <s v="Kfla_4897"/>
    <n v="1152"/>
    <m/>
    <m/>
  </r>
  <r>
    <x v="1"/>
    <x v="1"/>
    <s v="GCA_000024345.1"/>
    <s v="Primary Assembly"/>
    <s v="chromosome"/>
    <m/>
    <s v="CP001736.1"/>
    <n v="5275636"/>
    <n v="5276787"/>
    <s v="+"/>
    <s v="ADB33913.1"/>
    <m/>
    <m/>
    <s v="glucose sorbosone dehydrogenase"/>
    <m/>
    <m/>
    <s v="Kfla_4897"/>
    <n v="1152"/>
    <n v="383"/>
    <m/>
  </r>
  <r>
    <x v="0"/>
    <x v="0"/>
    <s v="GCA_000024345.1"/>
    <s v="Primary Assembly"/>
    <s v="chromosome"/>
    <m/>
    <s v="CP001736.1"/>
    <n v="5276860"/>
    <n v="5277387"/>
    <s v="+"/>
    <m/>
    <m/>
    <m/>
    <m/>
    <m/>
    <m/>
    <s v="Kfla_4898"/>
    <n v="528"/>
    <m/>
    <m/>
  </r>
  <r>
    <x v="1"/>
    <x v="1"/>
    <s v="GCA_000024345.1"/>
    <s v="Primary Assembly"/>
    <s v="chromosome"/>
    <m/>
    <s v="CP001736.1"/>
    <n v="5276860"/>
    <n v="5277387"/>
    <s v="+"/>
    <s v="ADB33914.1"/>
    <m/>
    <m/>
    <s v="hypothetical protein"/>
    <m/>
    <m/>
    <s v="Kfla_4898"/>
    <n v="528"/>
    <n v="175"/>
    <m/>
  </r>
  <r>
    <x v="0"/>
    <x v="0"/>
    <s v="GCA_000024345.1"/>
    <s v="Primary Assembly"/>
    <s v="chromosome"/>
    <m/>
    <s v="CP001736.1"/>
    <n v="5277436"/>
    <n v="5278932"/>
    <s v="-"/>
    <m/>
    <m/>
    <m/>
    <m/>
    <m/>
    <m/>
    <s v="Kfla_4899"/>
    <n v="1497"/>
    <m/>
    <m/>
  </r>
  <r>
    <x v="1"/>
    <x v="1"/>
    <s v="GCA_000024345.1"/>
    <s v="Primary Assembly"/>
    <s v="chromosome"/>
    <m/>
    <s v="CP001736.1"/>
    <n v="5277436"/>
    <n v="5278932"/>
    <s v="-"/>
    <s v="ADB33915.1"/>
    <m/>
    <m/>
    <s v="glutamyl-tRNA(Gln) amidotransferase, B subunit"/>
    <m/>
    <m/>
    <s v="Kfla_4899"/>
    <n v="1497"/>
    <n v="498"/>
    <m/>
  </r>
  <r>
    <x v="0"/>
    <x v="0"/>
    <s v="GCA_000024345.1"/>
    <s v="Primary Assembly"/>
    <s v="chromosome"/>
    <m/>
    <s v="CP001736.1"/>
    <n v="5278929"/>
    <n v="5280434"/>
    <s v="-"/>
    <m/>
    <m/>
    <m/>
    <m/>
    <m/>
    <m/>
    <s v="Kfla_4900"/>
    <n v="1506"/>
    <m/>
    <m/>
  </r>
  <r>
    <x v="1"/>
    <x v="1"/>
    <s v="GCA_000024345.1"/>
    <s v="Primary Assembly"/>
    <s v="chromosome"/>
    <m/>
    <s v="CP001736.1"/>
    <n v="5278929"/>
    <n v="5280434"/>
    <s v="-"/>
    <s v="ADB33916.1"/>
    <m/>
    <m/>
    <s v="glutamyl-tRNA(Gln) amidotransferase, A subunit"/>
    <m/>
    <m/>
    <s v="Kfla_4900"/>
    <n v="1506"/>
    <n v="501"/>
    <m/>
  </r>
  <r>
    <x v="0"/>
    <x v="0"/>
    <s v="GCA_000024345.1"/>
    <s v="Primary Assembly"/>
    <s v="chromosome"/>
    <m/>
    <s v="CP001736.1"/>
    <n v="5280434"/>
    <n v="5280733"/>
    <s v="-"/>
    <m/>
    <m/>
    <m/>
    <m/>
    <m/>
    <m/>
    <s v="Kfla_4901"/>
    <n v="300"/>
    <m/>
    <m/>
  </r>
  <r>
    <x v="1"/>
    <x v="1"/>
    <s v="GCA_000024345.1"/>
    <s v="Primary Assembly"/>
    <s v="chromosome"/>
    <m/>
    <s v="CP001736.1"/>
    <n v="5280434"/>
    <n v="5280733"/>
    <s v="-"/>
    <s v="ADB33917.1"/>
    <m/>
    <m/>
    <s v="glutamyl-tRNA(Gln) amidotransferase, C subunit"/>
    <m/>
    <m/>
    <s v="Kfla_4901"/>
    <n v="300"/>
    <n v="99"/>
    <m/>
  </r>
  <r>
    <x v="0"/>
    <x v="0"/>
    <s v="GCA_000024345.1"/>
    <s v="Primary Assembly"/>
    <s v="chromosome"/>
    <m/>
    <s v="CP001736.1"/>
    <n v="5280965"/>
    <n v="5281609"/>
    <s v="+"/>
    <m/>
    <m/>
    <m/>
    <m/>
    <m/>
    <m/>
    <s v="Kfla_4902"/>
    <n v="645"/>
    <m/>
    <m/>
  </r>
  <r>
    <x v="1"/>
    <x v="1"/>
    <s v="GCA_000024345.1"/>
    <s v="Primary Assembly"/>
    <s v="chromosome"/>
    <m/>
    <s v="CP001736.1"/>
    <n v="5280965"/>
    <n v="5281609"/>
    <s v="+"/>
    <s v="ADB33918.1"/>
    <m/>
    <m/>
    <s v="amino acid-binding ACT domain protein"/>
    <m/>
    <m/>
    <s v="Kfla_4902"/>
    <n v="645"/>
    <n v="214"/>
    <m/>
  </r>
  <r>
    <x v="0"/>
    <x v="0"/>
    <s v="GCA_000024345.1"/>
    <s v="Primary Assembly"/>
    <s v="chromosome"/>
    <m/>
    <s v="CP001736.1"/>
    <n v="5281698"/>
    <n v="5281916"/>
    <s v="+"/>
    <m/>
    <m/>
    <m/>
    <m/>
    <m/>
    <m/>
    <s v="Kfla_4903"/>
    <n v="219"/>
    <m/>
    <m/>
  </r>
  <r>
    <x v="1"/>
    <x v="1"/>
    <s v="GCA_000024345.1"/>
    <s v="Primary Assembly"/>
    <s v="chromosome"/>
    <m/>
    <s v="CP001736.1"/>
    <n v="5281698"/>
    <n v="5281916"/>
    <s v="+"/>
    <s v="ADB33919.1"/>
    <m/>
    <m/>
    <s v="conserved hypothetical protein"/>
    <m/>
    <m/>
    <s v="Kfla_4903"/>
    <n v="219"/>
    <n v="72"/>
    <m/>
  </r>
  <r>
    <x v="0"/>
    <x v="0"/>
    <s v="GCA_000024345.1"/>
    <s v="Primary Assembly"/>
    <s v="chromosome"/>
    <m/>
    <s v="CP001736.1"/>
    <n v="5281985"/>
    <n v="5282209"/>
    <s v="-"/>
    <m/>
    <m/>
    <m/>
    <m/>
    <m/>
    <m/>
    <s v="Kfla_4904"/>
    <n v="225"/>
    <m/>
    <m/>
  </r>
  <r>
    <x v="1"/>
    <x v="1"/>
    <s v="GCA_000024345.1"/>
    <s v="Primary Assembly"/>
    <s v="chromosome"/>
    <m/>
    <s v="CP001736.1"/>
    <n v="5281985"/>
    <n v="5282209"/>
    <s v="-"/>
    <s v="ADB33920.1"/>
    <m/>
    <m/>
    <s v="hypothetical protein"/>
    <m/>
    <m/>
    <s v="Kfla_4904"/>
    <n v="225"/>
    <n v="74"/>
    <m/>
  </r>
  <r>
    <x v="0"/>
    <x v="0"/>
    <s v="GCA_000024345.1"/>
    <s v="Primary Assembly"/>
    <s v="chromosome"/>
    <m/>
    <s v="CP001736.1"/>
    <n v="5282217"/>
    <n v="5283644"/>
    <s v="-"/>
    <m/>
    <m/>
    <m/>
    <m/>
    <m/>
    <m/>
    <s v="Kfla_4905"/>
    <n v="1428"/>
    <m/>
    <m/>
  </r>
  <r>
    <x v="1"/>
    <x v="1"/>
    <s v="GCA_000024345.1"/>
    <s v="Primary Assembly"/>
    <s v="chromosome"/>
    <m/>
    <s v="CP001736.1"/>
    <n v="5282217"/>
    <n v="5283644"/>
    <s v="-"/>
    <s v="ADB33921.1"/>
    <m/>
    <m/>
    <s v="hypothetical protein"/>
    <m/>
    <m/>
    <s v="Kfla_4905"/>
    <n v="1428"/>
    <n v="475"/>
    <m/>
  </r>
  <r>
    <x v="0"/>
    <x v="0"/>
    <s v="GCA_000024345.1"/>
    <s v="Primary Assembly"/>
    <s v="chromosome"/>
    <m/>
    <s v="CP001736.1"/>
    <n v="5283805"/>
    <n v="5285934"/>
    <s v="-"/>
    <m/>
    <m/>
    <m/>
    <m/>
    <m/>
    <m/>
    <s v="Kfla_4906"/>
    <n v="2130"/>
    <m/>
    <m/>
  </r>
  <r>
    <x v="1"/>
    <x v="1"/>
    <s v="GCA_000024345.1"/>
    <s v="Primary Assembly"/>
    <s v="chromosome"/>
    <m/>
    <s v="CP001736.1"/>
    <n v="5283805"/>
    <n v="5285934"/>
    <s v="-"/>
    <s v="ADB33922.1"/>
    <m/>
    <m/>
    <s v="DNA ligase, NAD-dependent"/>
    <m/>
    <m/>
    <s v="Kfla_4906"/>
    <n v="2130"/>
    <n v="709"/>
    <m/>
  </r>
  <r>
    <x v="0"/>
    <x v="0"/>
    <s v="GCA_000024345.1"/>
    <s v="Primary Assembly"/>
    <s v="chromosome"/>
    <m/>
    <s v="CP001736.1"/>
    <n v="5286014"/>
    <n v="5287000"/>
    <s v="-"/>
    <m/>
    <m/>
    <m/>
    <m/>
    <m/>
    <m/>
    <s v="Kfla_4907"/>
    <n v="987"/>
    <m/>
    <m/>
  </r>
  <r>
    <x v="1"/>
    <x v="1"/>
    <s v="GCA_000024345.1"/>
    <s v="Primary Assembly"/>
    <s v="chromosome"/>
    <m/>
    <s v="CP001736.1"/>
    <n v="5286014"/>
    <n v="5287000"/>
    <s v="-"/>
    <s v="ADB33923.1"/>
    <m/>
    <m/>
    <s v="Methionine synthase vitamin-B12 independent"/>
    <m/>
    <m/>
    <s v="Kfla_4907"/>
    <n v="987"/>
    <n v="328"/>
    <m/>
  </r>
  <r>
    <x v="0"/>
    <x v="0"/>
    <s v="GCA_000024345.1"/>
    <s v="Primary Assembly"/>
    <s v="chromosome"/>
    <m/>
    <s v="CP001736.1"/>
    <n v="5287068"/>
    <n v="5288186"/>
    <s v="-"/>
    <m/>
    <m/>
    <m/>
    <m/>
    <m/>
    <m/>
    <s v="Kfla_4908"/>
    <n v="1119"/>
    <m/>
    <m/>
  </r>
  <r>
    <x v="1"/>
    <x v="1"/>
    <s v="GCA_000024345.1"/>
    <s v="Primary Assembly"/>
    <s v="chromosome"/>
    <m/>
    <s v="CP001736.1"/>
    <n v="5287068"/>
    <n v="5288186"/>
    <s v="-"/>
    <s v="ADB33924.1"/>
    <m/>
    <m/>
    <s v="tRNA(5-methylaminomethyl-2-thiouridylate)-methyl transferase"/>
    <m/>
    <m/>
    <s v="Kfla_4908"/>
    <n v="1119"/>
    <n v="372"/>
    <m/>
  </r>
  <r>
    <x v="0"/>
    <x v="0"/>
    <s v="GCA_000024345.1"/>
    <s v="Primary Assembly"/>
    <s v="chromosome"/>
    <m/>
    <s v="CP001736.1"/>
    <n v="5288186"/>
    <n v="5289388"/>
    <s v="-"/>
    <m/>
    <m/>
    <m/>
    <m/>
    <m/>
    <m/>
    <s v="Kfla_4909"/>
    <n v="1203"/>
    <m/>
    <m/>
  </r>
  <r>
    <x v="1"/>
    <x v="1"/>
    <s v="GCA_000024345.1"/>
    <s v="Primary Assembly"/>
    <s v="chromosome"/>
    <m/>
    <s v="CP001736.1"/>
    <n v="5288186"/>
    <n v="5289388"/>
    <s v="-"/>
    <s v="ADB33925.1"/>
    <m/>
    <m/>
    <s v="aminotransferase class V"/>
    <m/>
    <m/>
    <s v="Kfla_4909"/>
    <n v="1203"/>
    <n v="400"/>
    <m/>
  </r>
  <r>
    <x v="0"/>
    <x v="0"/>
    <s v="GCA_000024345.1"/>
    <s v="Primary Assembly"/>
    <s v="chromosome"/>
    <m/>
    <s v="CP001736.1"/>
    <n v="5289441"/>
    <n v="5290103"/>
    <s v="-"/>
    <m/>
    <m/>
    <m/>
    <m/>
    <m/>
    <m/>
    <s v="Kfla_4910"/>
    <n v="663"/>
    <m/>
    <m/>
  </r>
  <r>
    <x v="1"/>
    <x v="1"/>
    <s v="GCA_000024345.1"/>
    <s v="Primary Assembly"/>
    <s v="chromosome"/>
    <m/>
    <s v="CP001736.1"/>
    <n v="5289441"/>
    <n v="5290103"/>
    <s v="-"/>
    <s v="ADB33926.1"/>
    <m/>
    <m/>
    <s v="conserved hypothetical protein"/>
    <m/>
    <m/>
    <s v="Kfla_4910"/>
    <n v="663"/>
    <n v="220"/>
    <m/>
  </r>
  <r>
    <x v="0"/>
    <x v="0"/>
    <s v="GCA_000024345.1"/>
    <s v="Primary Assembly"/>
    <s v="chromosome"/>
    <m/>
    <s v="CP001736.1"/>
    <n v="5290251"/>
    <n v="5291663"/>
    <s v="+"/>
    <m/>
    <m/>
    <m/>
    <m/>
    <m/>
    <m/>
    <s v="Kfla_4911"/>
    <n v="1413"/>
    <m/>
    <m/>
  </r>
  <r>
    <x v="1"/>
    <x v="1"/>
    <s v="GCA_000024345.1"/>
    <s v="Primary Assembly"/>
    <s v="chromosome"/>
    <m/>
    <s v="CP001736.1"/>
    <n v="5290251"/>
    <n v="5291663"/>
    <s v="+"/>
    <s v="ADB33927.1"/>
    <m/>
    <m/>
    <s v="beta-lactamase"/>
    <m/>
    <m/>
    <s v="Kfla_4911"/>
    <n v="1413"/>
    <n v="470"/>
    <m/>
  </r>
  <r>
    <x v="0"/>
    <x v="0"/>
    <s v="GCA_000024345.1"/>
    <s v="Primary Assembly"/>
    <s v="chromosome"/>
    <m/>
    <s v="CP001736.1"/>
    <n v="5291722"/>
    <n v="5293320"/>
    <s v="+"/>
    <m/>
    <m/>
    <m/>
    <m/>
    <m/>
    <m/>
    <s v="Kfla_4912"/>
    <n v="1599"/>
    <m/>
    <m/>
  </r>
  <r>
    <x v="1"/>
    <x v="1"/>
    <s v="GCA_000024345.1"/>
    <s v="Primary Assembly"/>
    <s v="chromosome"/>
    <m/>
    <s v="CP001736.1"/>
    <n v="5291722"/>
    <n v="5293320"/>
    <s v="+"/>
    <s v="ADB33928.1"/>
    <m/>
    <m/>
    <s v="extracellular solute-binding protein family 5"/>
    <m/>
    <m/>
    <s v="Kfla_4912"/>
    <n v="1599"/>
    <n v="532"/>
    <m/>
  </r>
  <r>
    <x v="0"/>
    <x v="0"/>
    <s v="GCA_000024345.1"/>
    <s v="Primary Assembly"/>
    <s v="chromosome"/>
    <m/>
    <s v="CP001736.1"/>
    <n v="5293368"/>
    <n v="5294369"/>
    <s v="+"/>
    <m/>
    <m/>
    <m/>
    <m/>
    <m/>
    <m/>
    <s v="Kfla_4913"/>
    <n v="1002"/>
    <m/>
    <m/>
  </r>
  <r>
    <x v="1"/>
    <x v="1"/>
    <s v="GCA_000024345.1"/>
    <s v="Primary Assembly"/>
    <s v="chromosome"/>
    <m/>
    <s v="CP001736.1"/>
    <n v="5293368"/>
    <n v="5294369"/>
    <s v="+"/>
    <s v="ADB33929.1"/>
    <m/>
    <m/>
    <s v="binding-protein-dependent transport systems inner membrane component"/>
    <m/>
    <m/>
    <s v="Kfla_4913"/>
    <n v="1002"/>
    <n v="333"/>
    <m/>
  </r>
  <r>
    <x v="0"/>
    <x v="0"/>
    <s v="GCA_000024345.1"/>
    <s v="Primary Assembly"/>
    <s v="chromosome"/>
    <m/>
    <s v="CP001736.1"/>
    <n v="5294373"/>
    <n v="5296286"/>
    <s v="+"/>
    <m/>
    <m/>
    <m/>
    <m/>
    <m/>
    <m/>
    <s v="Kfla_4914"/>
    <n v="1914"/>
    <m/>
    <m/>
  </r>
  <r>
    <x v="1"/>
    <x v="1"/>
    <s v="GCA_000024345.1"/>
    <s v="Primary Assembly"/>
    <s v="chromosome"/>
    <m/>
    <s v="CP001736.1"/>
    <n v="5294373"/>
    <n v="5296286"/>
    <s v="+"/>
    <s v="ADB33930.1"/>
    <m/>
    <m/>
    <s v="oligopeptide/dipeptide ABC transporter, ATPase subunit"/>
    <m/>
    <m/>
    <s v="Kfla_4914"/>
    <n v="1914"/>
    <n v="637"/>
    <m/>
  </r>
  <r>
    <x v="0"/>
    <x v="0"/>
    <s v="GCA_000024345.1"/>
    <s v="Primary Assembly"/>
    <s v="chromosome"/>
    <m/>
    <s v="CP001736.1"/>
    <n v="5296283"/>
    <n v="5297281"/>
    <s v="+"/>
    <m/>
    <m/>
    <m/>
    <m/>
    <m/>
    <m/>
    <s v="Kfla_4915"/>
    <n v="999"/>
    <m/>
    <m/>
  </r>
  <r>
    <x v="1"/>
    <x v="1"/>
    <s v="GCA_000024345.1"/>
    <s v="Primary Assembly"/>
    <s v="chromosome"/>
    <m/>
    <s v="CP001736.1"/>
    <n v="5296283"/>
    <n v="5297281"/>
    <s v="+"/>
    <s v="ADB33931.1"/>
    <m/>
    <m/>
    <s v="oligopeptide/dipeptide ABC transporter, ATPase subunit"/>
    <m/>
    <m/>
    <s v="Kfla_4915"/>
    <n v="999"/>
    <n v="332"/>
    <m/>
  </r>
  <r>
    <x v="0"/>
    <x v="0"/>
    <s v="GCA_000024345.1"/>
    <s v="Primary Assembly"/>
    <s v="chromosome"/>
    <m/>
    <s v="CP001736.1"/>
    <n v="5297310"/>
    <n v="5300663"/>
    <s v="+"/>
    <m/>
    <m/>
    <m/>
    <m/>
    <m/>
    <m/>
    <s v="Kfla_4916"/>
    <n v="3354"/>
    <m/>
    <m/>
  </r>
  <r>
    <x v="1"/>
    <x v="1"/>
    <s v="GCA_000024345.1"/>
    <s v="Primary Assembly"/>
    <s v="chromosome"/>
    <m/>
    <s v="CP001736.1"/>
    <n v="5297310"/>
    <n v="5300663"/>
    <s v="+"/>
    <s v="ADB33932.1"/>
    <m/>
    <m/>
    <s v="beta-lactamase"/>
    <m/>
    <m/>
    <s v="Kfla_4916"/>
    <n v="3354"/>
    <n v="1117"/>
    <m/>
  </r>
  <r>
    <x v="0"/>
    <x v="0"/>
    <s v="GCA_000024345.1"/>
    <s v="Primary Assembly"/>
    <s v="chromosome"/>
    <m/>
    <s v="CP001736.1"/>
    <n v="5300665"/>
    <n v="5301849"/>
    <s v="+"/>
    <m/>
    <m/>
    <m/>
    <m/>
    <m/>
    <m/>
    <s v="Kfla_4917"/>
    <n v="1185"/>
    <m/>
    <m/>
  </r>
  <r>
    <x v="1"/>
    <x v="1"/>
    <s v="GCA_000024345.1"/>
    <s v="Primary Assembly"/>
    <s v="chromosome"/>
    <m/>
    <s v="CP001736.1"/>
    <n v="5300665"/>
    <n v="5301849"/>
    <s v="+"/>
    <s v="ADB33933.1"/>
    <m/>
    <m/>
    <s v="peptidase dimerization domain protein"/>
    <m/>
    <m/>
    <s v="Kfla_4917"/>
    <n v="1185"/>
    <n v="394"/>
    <m/>
  </r>
  <r>
    <x v="0"/>
    <x v="0"/>
    <s v="GCA_000024345.1"/>
    <s v="Primary Assembly"/>
    <s v="chromosome"/>
    <m/>
    <s v="CP001736.1"/>
    <n v="5301846"/>
    <n v="5302778"/>
    <s v="+"/>
    <m/>
    <m/>
    <m/>
    <m/>
    <m/>
    <m/>
    <s v="Kfla_4918"/>
    <n v="933"/>
    <m/>
    <m/>
  </r>
  <r>
    <x v="1"/>
    <x v="1"/>
    <s v="GCA_000024345.1"/>
    <s v="Primary Assembly"/>
    <s v="chromosome"/>
    <m/>
    <s v="CP001736.1"/>
    <n v="5301846"/>
    <n v="5302778"/>
    <s v="+"/>
    <s v="ADB33934.1"/>
    <m/>
    <m/>
    <s v="conserved hypothetical protein"/>
    <m/>
    <m/>
    <s v="Kfla_4918"/>
    <n v="933"/>
    <n v="310"/>
    <m/>
  </r>
  <r>
    <x v="0"/>
    <x v="0"/>
    <s v="GCA_000024345.1"/>
    <s v="Primary Assembly"/>
    <s v="chromosome"/>
    <m/>
    <s v="CP001736.1"/>
    <n v="5302775"/>
    <n v="5303881"/>
    <s v="+"/>
    <m/>
    <m/>
    <m/>
    <m/>
    <m/>
    <m/>
    <s v="Kfla_4919"/>
    <n v="1107"/>
    <m/>
    <m/>
  </r>
  <r>
    <x v="1"/>
    <x v="1"/>
    <s v="GCA_000024345.1"/>
    <s v="Primary Assembly"/>
    <s v="chromosome"/>
    <m/>
    <s v="CP001736.1"/>
    <n v="5302775"/>
    <n v="5303881"/>
    <s v="+"/>
    <s v="ADB33935.1"/>
    <m/>
    <m/>
    <s v="Mandelate racemase/muconate lactonizing protein"/>
    <m/>
    <m/>
    <s v="Kfla_4919"/>
    <n v="1107"/>
    <n v="368"/>
    <m/>
  </r>
  <r>
    <x v="0"/>
    <x v="0"/>
    <s v="GCA_000024345.1"/>
    <s v="Primary Assembly"/>
    <s v="chromosome"/>
    <m/>
    <s v="CP001736.1"/>
    <n v="5303980"/>
    <n v="5305635"/>
    <s v="+"/>
    <m/>
    <m/>
    <m/>
    <m/>
    <m/>
    <m/>
    <s v="Kfla_4920"/>
    <n v="1656"/>
    <m/>
    <m/>
  </r>
  <r>
    <x v="1"/>
    <x v="1"/>
    <s v="GCA_000024345.1"/>
    <s v="Primary Assembly"/>
    <s v="chromosome"/>
    <m/>
    <s v="CP001736.1"/>
    <n v="5303980"/>
    <n v="5305635"/>
    <s v="+"/>
    <s v="ADB33936.1"/>
    <m/>
    <m/>
    <s v="putative transcriptional regulator, PucR family"/>
    <m/>
    <m/>
    <s v="Kfla_4920"/>
    <n v="1656"/>
    <n v="551"/>
    <m/>
  </r>
  <r>
    <x v="0"/>
    <x v="0"/>
    <s v="GCA_000024345.1"/>
    <s v="Primary Assembly"/>
    <s v="chromosome"/>
    <m/>
    <s v="CP001736.1"/>
    <n v="5305681"/>
    <n v="5306169"/>
    <s v="-"/>
    <m/>
    <m/>
    <m/>
    <m/>
    <m/>
    <m/>
    <s v="Kfla_4921"/>
    <n v="489"/>
    <m/>
    <m/>
  </r>
  <r>
    <x v="1"/>
    <x v="1"/>
    <s v="GCA_000024345.1"/>
    <s v="Primary Assembly"/>
    <s v="chromosome"/>
    <m/>
    <s v="CP001736.1"/>
    <n v="5305681"/>
    <n v="5306169"/>
    <s v="-"/>
    <s v="ADB33937.1"/>
    <m/>
    <m/>
    <s v="hypothetical protein"/>
    <m/>
    <m/>
    <s v="Kfla_4921"/>
    <n v="489"/>
    <n v="162"/>
    <m/>
  </r>
  <r>
    <x v="0"/>
    <x v="0"/>
    <s v="GCA_000024345.1"/>
    <s v="Primary Assembly"/>
    <s v="chromosome"/>
    <m/>
    <s v="CP001736.1"/>
    <n v="5306497"/>
    <n v="5307453"/>
    <s v="-"/>
    <m/>
    <m/>
    <m/>
    <m/>
    <m/>
    <m/>
    <s v="Kfla_4922"/>
    <n v="957"/>
    <m/>
    <m/>
  </r>
  <r>
    <x v="1"/>
    <x v="1"/>
    <s v="GCA_000024345.1"/>
    <s v="Primary Assembly"/>
    <s v="chromosome"/>
    <m/>
    <s v="CP001736.1"/>
    <n v="5306497"/>
    <n v="5307453"/>
    <s v="-"/>
    <s v="ADB33938.1"/>
    <m/>
    <m/>
    <s v="Electron transfer flavoprotein alpha subunit"/>
    <m/>
    <m/>
    <s v="Kfla_4922"/>
    <n v="957"/>
    <n v="318"/>
    <m/>
  </r>
  <r>
    <x v="0"/>
    <x v="0"/>
    <s v="GCA_000024345.1"/>
    <s v="Primary Assembly"/>
    <s v="chromosome"/>
    <m/>
    <s v="CP001736.1"/>
    <n v="5307469"/>
    <n v="5308251"/>
    <s v="-"/>
    <m/>
    <m/>
    <m/>
    <m/>
    <m/>
    <m/>
    <s v="Kfla_4923"/>
    <n v="783"/>
    <m/>
    <m/>
  </r>
  <r>
    <x v="1"/>
    <x v="1"/>
    <s v="GCA_000024345.1"/>
    <s v="Primary Assembly"/>
    <s v="chromosome"/>
    <m/>
    <s v="CP001736.1"/>
    <n v="5307469"/>
    <n v="5308251"/>
    <s v="-"/>
    <s v="ADB33939.1"/>
    <m/>
    <m/>
    <s v="Electron transfer flavoprotein alpha/beta- subunit"/>
    <m/>
    <m/>
    <s v="Kfla_4923"/>
    <n v="783"/>
    <n v="260"/>
    <m/>
  </r>
  <r>
    <x v="0"/>
    <x v="0"/>
    <s v="GCA_000024345.1"/>
    <s v="Primary Assembly"/>
    <s v="chromosome"/>
    <m/>
    <s v="CP001736.1"/>
    <n v="5308395"/>
    <n v="5309132"/>
    <s v="+"/>
    <m/>
    <m/>
    <m/>
    <m/>
    <m/>
    <m/>
    <s v="Kfla_4924"/>
    <n v="738"/>
    <m/>
    <m/>
  </r>
  <r>
    <x v="1"/>
    <x v="1"/>
    <s v="GCA_000024345.1"/>
    <s v="Primary Assembly"/>
    <s v="chromosome"/>
    <m/>
    <s v="CP001736.1"/>
    <n v="5308395"/>
    <n v="5309132"/>
    <s v="+"/>
    <s v="ADB33940.1"/>
    <m/>
    <m/>
    <s v="Methyltransferase type 11"/>
    <m/>
    <m/>
    <s v="Kfla_4924"/>
    <n v="738"/>
    <n v="245"/>
    <m/>
  </r>
  <r>
    <x v="0"/>
    <x v="0"/>
    <s v="GCA_000024345.1"/>
    <s v="Primary Assembly"/>
    <s v="chromosome"/>
    <m/>
    <s v="CP001736.1"/>
    <n v="5309280"/>
    <n v="5310545"/>
    <s v="+"/>
    <m/>
    <m/>
    <m/>
    <m/>
    <m/>
    <m/>
    <s v="Kfla_4925"/>
    <n v="1266"/>
    <m/>
    <m/>
  </r>
  <r>
    <x v="1"/>
    <x v="1"/>
    <s v="GCA_000024345.1"/>
    <s v="Primary Assembly"/>
    <s v="chromosome"/>
    <m/>
    <s v="CP001736.1"/>
    <n v="5309280"/>
    <n v="5310545"/>
    <s v="+"/>
    <s v="ADB33941.1"/>
    <m/>
    <m/>
    <s v="hypothetical protein"/>
    <m/>
    <m/>
    <s v="Kfla_4925"/>
    <n v="1266"/>
    <n v="421"/>
    <m/>
  </r>
  <r>
    <x v="0"/>
    <x v="0"/>
    <s v="GCA_000024345.1"/>
    <s v="Primary Assembly"/>
    <s v="chromosome"/>
    <m/>
    <s v="CP001736.1"/>
    <n v="5310595"/>
    <n v="5311581"/>
    <s v="-"/>
    <m/>
    <m/>
    <m/>
    <m/>
    <m/>
    <m/>
    <s v="Kfla_4926"/>
    <n v="987"/>
    <m/>
    <m/>
  </r>
  <r>
    <x v="1"/>
    <x v="1"/>
    <s v="GCA_000024345.1"/>
    <s v="Primary Assembly"/>
    <s v="chromosome"/>
    <m/>
    <s v="CP001736.1"/>
    <n v="5310595"/>
    <n v="5311581"/>
    <s v="-"/>
    <s v="ADB33942.1"/>
    <m/>
    <m/>
    <s v="hypothetical protein"/>
    <m/>
    <m/>
    <s v="Kfla_4926"/>
    <n v="987"/>
    <n v="328"/>
    <m/>
  </r>
  <r>
    <x v="0"/>
    <x v="0"/>
    <s v="GCA_000024345.1"/>
    <s v="Primary Assembly"/>
    <s v="chromosome"/>
    <m/>
    <s v="CP001736.1"/>
    <n v="5311574"/>
    <n v="5312452"/>
    <s v="-"/>
    <m/>
    <m/>
    <m/>
    <m/>
    <m/>
    <m/>
    <s v="Kfla_4927"/>
    <n v="879"/>
    <m/>
    <m/>
  </r>
  <r>
    <x v="1"/>
    <x v="1"/>
    <s v="GCA_000024345.1"/>
    <s v="Primary Assembly"/>
    <s v="chromosome"/>
    <m/>
    <s v="CP001736.1"/>
    <n v="5311574"/>
    <n v="5312452"/>
    <s v="-"/>
    <s v="ADB33943.1"/>
    <m/>
    <m/>
    <s v="Acetyltransferase (isoleucine patch superfamily)- like protein"/>
    <m/>
    <m/>
    <s v="Kfla_4927"/>
    <n v="879"/>
    <n v="292"/>
    <m/>
  </r>
  <r>
    <x v="0"/>
    <x v="0"/>
    <s v="GCA_000024345.1"/>
    <s v="Primary Assembly"/>
    <s v="chromosome"/>
    <m/>
    <s v="CP001736.1"/>
    <n v="5312473"/>
    <n v="5313432"/>
    <s v="-"/>
    <m/>
    <m/>
    <m/>
    <m/>
    <m/>
    <m/>
    <s v="Kfla_4928"/>
    <n v="960"/>
    <m/>
    <m/>
  </r>
  <r>
    <x v="1"/>
    <x v="1"/>
    <s v="GCA_000024345.1"/>
    <s v="Primary Assembly"/>
    <s v="chromosome"/>
    <m/>
    <s v="CP001736.1"/>
    <n v="5312473"/>
    <n v="5313432"/>
    <s v="-"/>
    <s v="ADB33944.1"/>
    <m/>
    <m/>
    <s v="Methyltransferase type 11"/>
    <m/>
    <m/>
    <s v="Kfla_4928"/>
    <n v="960"/>
    <n v="319"/>
    <m/>
  </r>
  <r>
    <x v="0"/>
    <x v="0"/>
    <s v="GCA_000024345.1"/>
    <s v="Primary Assembly"/>
    <s v="chromosome"/>
    <m/>
    <s v="CP001736.1"/>
    <n v="5313447"/>
    <n v="5314226"/>
    <s v="-"/>
    <m/>
    <m/>
    <m/>
    <m/>
    <m/>
    <m/>
    <s v="Kfla_4929"/>
    <n v="780"/>
    <m/>
    <m/>
  </r>
  <r>
    <x v="1"/>
    <x v="1"/>
    <s v="GCA_000024345.1"/>
    <s v="Primary Assembly"/>
    <s v="chromosome"/>
    <m/>
    <s v="CP001736.1"/>
    <n v="5313447"/>
    <n v="5314226"/>
    <s v="-"/>
    <s v="ADB33945.1"/>
    <m/>
    <m/>
    <s v="Enoyl-CoA hydratase/isomerase"/>
    <m/>
    <m/>
    <s v="Kfla_4929"/>
    <n v="780"/>
    <n v="259"/>
    <m/>
  </r>
  <r>
    <x v="0"/>
    <x v="0"/>
    <s v="GCA_000024345.1"/>
    <s v="Primary Assembly"/>
    <s v="chromosome"/>
    <m/>
    <s v="CP001736.1"/>
    <n v="5314498"/>
    <n v="5315541"/>
    <s v="-"/>
    <m/>
    <m/>
    <m/>
    <m/>
    <m/>
    <m/>
    <s v="Kfla_4930"/>
    <n v="1044"/>
    <m/>
    <m/>
  </r>
  <r>
    <x v="1"/>
    <x v="1"/>
    <s v="GCA_000024345.1"/>
    <s v="Primary Assembly"/>
    <s v="chromosome"/>
    <m/>
    <s v="CP001736.1"/>
    <n v="5314498"/>
    <n v="5315541"/>
    <s v="-"/>
    <s v="ADB33946.1"/>
    <m/>
    <m/>
    <s v="oxidoreductase domain protein"/>
    <m/>
    <m/>
    <s v="Kfla_4930"/>
    <n v="1044"/>
    <n v="347"/>
    <m/>
  </r>
  <r>
    <x v="0"/>
    <x v="0"/>
    <s v="GCA_000024345.1"/>
    <s v="Primary Assembly"/>
    <s v="chromosome"/>
    <m/>
    <s v="CP001736.1"/>
    <n v="5315538"/>
    <n v="5316557"/>
    <s v="-"/>
    <m/>
    <m/>
    <m/>
    <m/>
    <m/>
    <m/>
    <s v="Kfla_4931"/>
    <n v="1020"/>
    <m/>
    <m/>
  </r>
  <r>
    <x v="1"/>
    <x v="1"/>
    <s v="GCA_000024345.1"/>
    <s v="Primary Assembly"/>
    <s v="chromosome"/>
    <m/>
    <s v="CP001736.1"/>
    <n v="5315538"/>
    <n v="5316557"/>
    <s v="-"/>
    <s v="ADB33947.1"/>
    <m/>
    <m/>
    <s v="oxidoreductase domain protein"/>
    <m/>
    <m/>
    <s v="Kfla_4931"/>
    <n v="1020"/>
    <n v="339"/>
    <m/>
  </r>
  <r>
    <x v="0"/>
    <x v="0"/>
    <s v="GCA_000024345.1"/>
    <s v="Primary Assembly"/>
    <s v="chromosome"/>
    <m/>
    <s v="CP001736.1"/>
    <n v="5316587"/>
    <n v="5317426"/>
    <s v="-"/>
    <m/>
    <m/>
    <m/>
    <m/>
    <m/>
    <m/>
    <s v="Kfla_4932"/>
    <n v="840"/>
    <m/>
    <m/>
  </r>
  <r>
    <x v="1"/>
    <x v="1"/>
    <s v="GCA_000024345.1"/>
    <s v="Primary Assembly"/>
    <s v="chromosome"/>
    <m/>
    <s v="CP001736.1"/>
    <n v="5316587"/>
    <n v="5317426"/>
    <s v="-"/>
    <s v="ADB33948.1"/>
    <m/>
    <m/>
    <s v="binding-protein-dependent transport systems inner membrane component"/>
    <m/>
    <m/>
    <s v="Kfla_4932"/>
    <n v="840"/>
    <n v="279"/>
    <m/>
  </r>
  <r>
    <x v="0"/>
    <x v="0"/>
    <s v="GCA_000024345.1"/>
    <s v="Primary Assembly"/>
    <s v="chromosome"/>
    <m/>
    <s v="CP001736.1"/>
    <n v="5317419"/>
    <n v="5318303"/>
    <s v="-"/>
    <m/>
    <m/>
    <m/>
    <m/>
    <m/>
    <m/>
    <s v="Kfla_4933"/>
    <n v="885"/>
    <m/>
    <m/>
  </r>
  <r>
    <x v="1"/>
    <x v="1"/>
    <s v="GCA_000024345.1"/>
    <s v="Primary Assembly"/>
    <s v="chromosome"/>
    <m/>
    <s v="CP001736.1"/>
    <n v="5317419"/>
    <n v="5318303"/>
    <s v="-"/>
    <s v="ADB33949.1"/>
    <m/>
    <m/>
    <s v="binding-protein-dependent transport systems inner membrane component"/>
    <m/>
    <m/>
    <s v="Kfla_4933"/>
    <n v="885"/>
    <n v="294"/>
    <m/>
  </r>
  <r>
    <x v="0"/>
    <x v="0"/>
    <s v="GCA_000024345.1"/>
    <s v="Primary Assembly"/>
    <s v="chromosome"/>
    <m/>
    <s v="CP001736.1"/>
    <n v="5318300"/>
    <n v="5319589"/>
    <s v="-"/>
    <m/>
    <m/>
    <m/>
    <m/>
    <m/>
    <m/>
    <s v="Kfla_4934"/>
    <n v="1290"/>
    <m/>
    <m/>
  </r>
  <r>
    <x v="1"/>
    <x v="1"/>
    <s v="GCA_000024345.1"/>
    <s v="Primary Assembly"/>
    <s v="chromosome"/>
    <m/>
    <s v="CP001736.1"/>
    <n v="5318300"/>
    <n v="5319589"/>
    <s v="-"/>
    <s v="ADB33950.1"/>
    <m/>
    <m/>
    <s v="extracellular solute-binding protein family 1"/>
    <m/>
    <m/>
    <s v="Kfla_4934"/>
    <n v="1290"/>
    <n v="429"/>
    <m/>
  </r>
  <r>
    <x v="0"/>
    <x v="0"/>
    <s v="GCA_000024345.1"/>
    <s v="Primary Assembly"/>
    <s v="chromosome"/>
    <m/>
    <s v="CP001736.1"/>
    <n v="5319739"/>
    <n v="5321844"/>
    <s v="+"/>
    <m/>
    <m/>
    <m/>
    <m/>
    <m/>
    <m/>
    <s v="Kfla_4935"/>
    <n v="2106"/>
    <m/>
    <m/>
  </r>
  <r>
    <x v="1"/>
    <x v="1"/>
    <s v="GCA_000024345.1"/>
    <s v="Primary Assembly"/>
    <s v="chromosome"/>
    <m/>
    <s v="CP001736.1"/>
    <n v="5319739"/>
    <n v="5321844"/>
    <s v="+"/>
    <s v="ADB33951.1"/>
    <m/>
    <m/>
    <s v="glycogen debranching enzyme GlgX"/>
    <m/>
    <m/>
    <s v="Kfla_4935"/>
    <n v="2106"/>
    <n v="701"/>
    <m/>
  </r>
  <r>
    <x v="0"/>
    <x v="0"/>
    <s v="GCA_000024345.1"/>
    <s v="Primary Assembly"/>
    <s v="chromosome"/>
    <m/>
    <s v="CP001736.1"/>
    <n v="5321736"/>
    <n v="5322806"/>
    <s v="-"/>
    <m/>
    <m/>
    <m/>
    <m/>
    <m/>
    <m/>
    <s v="Kfla_4936"/>
    <n v="1071"/>
    <m/>
    <m/>
  </r>
  <r>
    <x v="1"/>
    <x v="1"/>
    <s v="GCA_000024345.1"/>
    <s v="Primary Assembly"/>
    <s v="chromosome"/>
    <m/>
    <s v="CP001736.1"/>
    <n v="5321736"/>
    <n v="5322806"/>
    <s v="-"/>
    <s v="ADB33952.1"/>
    <m/>
    <m/>
    <s v="hypothetical protein"/>
    <m/>
    <m/>
    <s v="Kfla_4936"/>
    <n v="1071"/>
    <n v="356"/>
    <m/>
  </r>
  <r>
    <x v="0"/>
    <x v="0"/>
    <s v="GCA_000024345.1"/>
    <s v="Primary Assembly"/>
    <s v="chromosome"/>
    <m/>
    <s v="CP001736.1"/>
    <n v="5322902"/>
    <n v="5323768"/>
    <s v="+"/>
    <m/>
    <m/>
    <m/>
    <m/>
    <m/>
    <m/>
    <s v="Kfla_4937"/>
    <n v="867"/>
    <m/>
    <m/>
  </r>
  <r>
    <x v="1"/>
    <x v="1"/>
    <s v="GCA_000024345.1"/>
    <s v="Primary Assembly"/>
    <s v="chromosome"/>
    <m/>
    <s v="CP001736.1"/>
    <n v="5322902"/>
    <n v="5323768"/>
    <s v="+"/>
    <s v="ADB33953.1"/>
    <m/>
    <m/>
    <s v="transcriptional regulator, MerR family"/>
    <m/>
    <m/>
    <s v="Kfla_4937"/>
    <n v="867"/>
    <n v="288"/>
    <m/>
  </r>
  <r>
    <x v="0"/>
    <x v="0"/>
    <s v="GCA_000024345.1"/>
    <s v="Primary Assembly"/>
    <s v="chromosome"/>
    <m/>
    <s v="CP001736.1"/>
    <n v="5323765"/>
    <n v="5324649"/>
    <s v="+"/>
    <m/>
    <m/>
    <m/>
    <m/>
    <m/>
    <m/>
    <s v="Kfla_4938"/>
    <n v="885"/>
    <m/>
    <m/>
  </r>
  <r>
    <x v="1"/>
    <x v="1"/>
    <s v="GCA_000024345.1"/>
    <s v="Primary Assembly"/>
    <s v="chromosome"/>
    <m/>
    <s v="CP001736.1"/>
    <n v="5323765"/>
    <n v="5324649"/>
    <s v="+"/>
    <s v="ADB33954.1"/>
    <m/>
    <m/>
    <s v="transglutaminase domain protein"/>
    <m/>
    <m/>
    <s v="Kfla_4938"/>
    <n v="885"/>
    <n v="294"/>
    <m/>
  </r>
  <r>
    <x v="0"/>
    <x v="0"/>
    <s v="GCA_000024345.1"/>
    <s v="Primary Assembly"/>
    <s v="chromosome"/>
    <m/>
    <s v="CP001736.1"/>
    <n v="5324825"/>
    <n v="5325358"/>
    <s v="+"/>
    <m/>
    <m/>
    <m/>
    <m/>
    <m/>
    <m/>
    <s v="Kfla_4939"/>
    <n v="534"/>
    <m/>
    <m/>
  </r>
  <r>
    <x v="1"/>
    <x v="1"/>
    <s v="GCA_000024345.1"/>
    <s v="Primary Assembly"/>
    <s v="chromosome"/>
    <m/>
    <s v="CP001736.1"/>
    <n v="5324825"/>
    <n v="5325358"/>
    <s v="+"/>
    <s v="ADB33955.1"/>
    <m/>
    <m/>
    <s v="hypothetical protein"/>
    <m/>
    <m/>
    <s v="Kfla_4939"/>
    <n v="534"/>
    <n v="177"/>
    <m/>
  </r>
  <r>
    <x v="0"/>
    <x v="0"/>
    <s v="GCA_000024345.1"/>
    <s v="Primary Assembly"/>
    <s v="chromosome"/>
    <m/>
    <s v="CP001736.1"/>
    <n v="5325456"/>
    <n v="5328065"/>
    <s v="-"/>
    <m/>
    <m/>
    <m/>
    <m/>
    <m/>
    <m/>
    <s v="Kfla_4940"/>
    <n v="2610"/>
    <m/>
    <m/>
  </r>
  <r>
    <x v="1"/>
    <x v="1"/>
    <s v="GCA_000024345.1"/>
    <s v="Primary Assembly"/>
    <s v="chromosome"/>
    <m/>
    <s v="CP001736.1"/>
    <n v="5325456"/>
    <n v="5328065"/>
    <s v="-"/>
    <s v="ADB33956.1"/>
    <m/>
    <m/>
    <s v="alpha-glucan phosphorylase"/>
    <m/>
    <m/>
    <s v="Kfla_4940"/>
    <n v="2610"/>
    <n v="869"/>
    <m/>
  </r>
  <r>
    <x v="0"/>
    <x v="0"/>
    <s v="GCA_000024345.1"/>
    <s v="Primary Assembly"/>
    <s v="chromosome"/>
    <m/>
    <s v="CP001736.1"/>
    <n v="5328321"/>
    <n v="5330309"/>
    <s v="+"/>
    <m/>
    <m/>
    <m/>
    <m/>
    <m/>
    <m/>
    <s v="Kfla_4941"/>
    <n v="1989"/>
    <m/>
    <m/>
  </r>
  <r>
    <x v="1"/>
    <x v="1"/>
    <s v="GCA_000024345.1"/>
    <s v="Primary Assembly"/>
    <s v="chromosome"/>
    <m/>
    <s v="CP001736.1"/>
    <n v="5328321"/>
    <n v="5330309"/>
    <s v="+"/>
    <s v="ADB33957.1"/>
    <m/>
    <m/>
    <s v="alpha amylase catalytic sub domain protein"/>
    <m/>
    <m/>
    <s v="Kfla_4941"/>
    <n v="1989"/>
    <n v="662"/>
    <m/>
  </r>
  <r>
    <x v="0"/>
    <x v="0"/>
    <s v="GCA_000024345.1"/>
    <s v="Primary Assembly"/>
    <s v="chromosome"/>
    <m/>
    <s v="CP001736.1"/>
    <n v="5330385"/>
    <n v="5330990"/>
    <s v="-"/>
    <m/>
    <m/>
    <m/>
    <m/>
    <m/>
    <m/>
    <s v="Kfla_4942"/>
    <n v="606"/>
    <m/>
    <m/>
  </r>
  <r>
    <x v="1"/>
    <x v="1"/>
    <s v="GCA_000024345.1"/>
    <s v="Primary Assembly"/>
    <s v="chromosome"/>
    <m/>
    <s v="CP001736.1"/>
    <n v="5330385"/>
    <n v="5330990"/>
    <s v="-"/>
    <s v="ADB33958.1"/>
    <m/>
    <m/>
    <s v="putative two component transcriptional regulator, winged helix family"/>
    <m/>
    <m/>
    <s v="Kfla_4942"/>
    <n v="606"/>
    <n v="201"/>
    <m/>
  </r>
  <r>
    <x v="0"/>
    <x v="0"/>
    <s v="GCA_000024345.1"/>
    <s v="Primary Assembly"/>
    <s v="chromosome"/>
    <m/>
    <s v="CP001736.1"/>
    <n v="5331277"/>
    <n v="5335680"/>
    <s v="+"/>
    <m/>
    <m/>
    <m/>
    <m/>
    <m/>
    <m/>
    <s v="Kfla_4943"/>
    <n v="4404"/>
    <m/>
    <m/>
  </r>
  <r>
    <x v="1"/>
    <x v="1"/>
    <s v="GCA_000024345.1"/>
    <s v="Primary Assembly"/>
    <s v="chromosome"/>
    <m/>
    <s v="CP001736.1"/>
    <n v="5331277"/>
    <n v="5335680"/>
    <s v="+"/>
    <s v="ADB33959.1"/>
    <m/>
    <m/>
    <s v="peptidase S8 and S53 subtilisin kexin sedolisin"/>
    <m/>
    <m/>
    <s v="Kfla_4943"/>
    <n v="4404"/>
    <n v="1467"/>
    <m/>
  </r>
  <r>
    <x v="0"/>
    <x v="0"/>
    <s v="GCA_000024345.1"/>
    <s v="Primary Assembly"/>
    <s v="chromosome"/>
    <m/>
    <s v="CP001736.1"/>
    <n v="5335810"/>
    <n v="5336421"/>
    <s v="-"/>
    <m/>
    <m/>
    <m/>
    <m/>
    <m/>
    <m/>
    <s v="Kfla_4944"/>
    <n v="612"/>
    <m/>
    <m/>
  </r>
  <r>
    <x v="1"/>
    <x v="1"/>
    <s v="GCA_000024345.1"/>
    <s v="Primary Assembly"/>
    <s v="chromosome"/>
    <m/>
    <s v="CP001736.1"/>
    <n v="5335810"/>
    <n v="5336421"/>
    <s v="-"/>
    <s v="ADB33960.1"/>
    <m/>
    <m/>
    <s v="conserved hypothetical protein"/>
    <m/>
    <m/>
    <s v="Kfla_4944"/>
    <n v="612"/>
    <n v="203"/>
    <m/>
  </r>
  <r>
    <x v="0"/>
    <x v="0"/>
    <s v="GCA_000024345.1"/>
    <s v="Primary Assembly"/>
    <s v="chromosome"/>
    <m/>
    <s v="CP001736.1"/>
    <n v="5336584"/>
    <n v="5337132"/>
    <s v="+"/>
    <m/>
    <m/>
    <m/>
    <m/>
    <m/>
    <m/>
    <s v="Kfla_4945"/>
    <n v="549"/>
    <m/>
    <m/>
  </r>
  <r>
    <x v="1"/>
    <x v="1"/>
    <s v="GCA_000024345.1"/>
    <s v="Primary Assembly"/>
    <s v="chromosome"/>
    <m/>
    <s v="CP001736.1"/>
    <n v="5336584"/>
    <n v="5337132"/>
    <s v="+"/>
    <s v="ADB33961.1"/>
    <m/>
    <m/>
    <s v="hypothetical protein"/>
    <m/>
    <m/>
    <s v="Kfla_4945"/>
    <n v="549"/>
    <n v="182"/>
    <m/>
  </r>
  <r>
    <x v="0"/>
    <x v="0"/>
    <s v="GCA_000024345.1"/>
    <s v="Primary Assembly"/>
    <s v="chromosome"/>
    <m/>
    <s v="CP001736.1"/>
    <n v="5337173"/>
    <n v="5337745"/>
    <s v="-"/>
    <m/>
    <m/>
    <m/>
    <m/>
    <m/>
    <m/>
    <s v="Kfla_4946"/>
    <n v="573"/>
    <m/>
    <m/>
  </r>
  <r>
    <x v="1"/>
    <x v="1"/>
    <s v="GCA_000024345.1"/>
    <s v="Primary Assembly"/>
    <s v="chromosome"/>
    <m/>
    <s v="CP001736.1"/>
    <n v="5337173"/>
    <n v="5337745"/>
    <s v="-"/>
    <s v="ADB33962.1"/>
    <m/>
    <m/>
    <s v="putative two component transcriptional regulator, winged helix family"/>
    <m/>
    <m/>
    <s v="Kfla_4946"/>
    <n v="573"/>
    <n v="190"/>
    <m/>
  </r>
  <r>
    <x v="0"/>
    <x v="0"/>
    <s v="GCA_000024345.1"/>
    <s v="Primary Assembly"/>
    <s v="chromosome"/>
    <m/>
    <s v="CP001736.1"/>
    <n v="5337952"/>
    <n v="5339226"/>
    <s v="-"/>
    <m/>
    <m/>
    <m/>
    <m/>
    <m/>
    <m/>
    <s v="Kfla_4947"/>
    <n v="1275"/>
    <m/>
    <m/>
  </r>
  <r>
    <x v="1"/>
    <x v="1"/>
    <s v="GCA_000024345.1"/>
    <s v="Primary Assembly"/>
    <s v="chromosome"/>
    <m/>
    <s v="CP001736.1"/>
    <n v="5337952"/>
    <n v="5339226"/>
    <s v="-"/>
    <s v="ADB33963.1"/>
    <m/>
    <m/>
    <s v="Chitinase"/>
    <m/>
    <m/>
    <s v="Kfla_4947"/>
    <n v="1275"/>
    <n v="424"/>
    <m/>
  </r>
  <r>
    <x v="0"/>
    <x v="0"/>
    <s v="GCA_000024345.1"/>
    <s v="Primary Assembly"/>
    <s v="chromosome"/>
    <m/>
    <s v="CP001736.1"/>
    <n v="5339471"/>
    <n v="5340454"/>
    <s v="+"/>
    <m/>
    <m/>
    <m/>
    <m/>
    <m/>
    <m/>
    <s v="Kfla_4948"/>
    <n v="984"/>
    <m/>
    <m/>
  </r>
  <r>
    <x v="1"/>
    <x v="1"/>
    <s v="GCA_000024345.1"/>
    <s v="Primary Assembly"/>
    <s v="chromosome"/>
    <m/>
    <s v="CP001736.1"/>
    <n v="5339471"/>
    <n v="5340454"/>
    <s v="+"/>
    <s v="ADB33964.1"/>
    <m/>
    <m/>
    <s v="OmpA/MotB domain protein"/>
    <m/>
    <m/>
    <s v="Kfla_4948"/>
    <n v="984"/>
    <n v="327"/>
    <m/>
  </r>
  <r>
    <x v="0"/>
    <x v="0"/>
    <s v="GCA_000024345.1"/>
    <s v="Primary Assembly"/>
    <s v="chromosome"/>
    <m/>
    <s v="CP001736.1"/>
    <n v="5340463"/>
    <n v="5340573"/>
    <s v="+"/>
    <m/>
    <m/>
    <m/>
    <m/>
    <m/>
    <m/>
    <s v="Kfla_4949"/>
    <n v="111"/>
    <m/>
    <m/>
  </r>
  <r>
    <x v="1"/>
    <x v="1"/>
    <s v="GCA_000024345.1"/>
    <s v="Primary Assembly"/>
    <s v="chromosome"/>
    <m/>
    <s v="CP001736.1"/>
    <n v="5340463"/>
    <n v="5340573"/>
    <s v="+"/>
    <s v="ADB33965.1"/>
    <m/>
    <m/>
    <s v="hypothetical protein"/>
    <m/>
    <m/>
    <s v="Kfla_4949"/>
    <n v="111"/>
    <n v="36"/>
    <m/>
  </r>
  <r>
    <x v="0"/>
    <x v="0"/>
    <s v="GCA_000024345.1"/>
    <s v="Primary Assembly"/>
    <s v="chromosome"/>
    <m/>
    <s v="CP001736.1"/>
    <n v="5340573"/>
    <n v="5341184"/>
    <s v="+"/>
    <m/>
    <m/>
    <m/>
    <m/>
    <m/>
    <m/>
    <s v="Kfla_4950"/>
    <n v="612"/>
    <m/>
    <m/>
  </r>
  <r>
    <x v="1"/>
    <x v="1"/>
    <s v="GCA_000024345.1"/>
    <s v="Primary Assembly"/>
    <s v="chromosome"/>
    <m/>
    <s v="CP001736.1"/>
    <n v="5340573"/>
    <n v="5341184"/>
    <s v="+"/>
    <s v="ADB33966.1"/>
    <m/>
    <m/>
    <s v="hypothetical protein"/>
    <m/>
    <m/>
    <s v="Kfla_4950"/>
    <n v="612"/>
    <n v="203"/>
    <m/>
  </r>
  <r>
    <x v="0"/>
    <x v="0"/>
    <s v="GCA_000024345.1"/>
    <s v="Primary Assembly"/>
    <s v="chromosome"/>
    <m/>
    <s v="CP001736.1"/>
    <n v="5341504"/>
    <n v="5343216"/>
    <s v="+"/>
    <m/>
    <m/>
    <m/>
    <m/>
    <m/>
    <m/>
    <s v="Kfla_4951"/>
    <n v="1713"/>
    <m/>
    <m/>
  </r>
  <r>
    <x v="1"/>
    <x v="1"/>
    <s v="GCA_000024345.1"/>
    <s v="Primary Assembly"/>
    <s v="chromosome"/>
    <m/>
    <s v="CP001736.1"/>
    <n v="5341504"/>
    <n v="5343216"/>
    <s v="+"/>
    <s v="ADB33967.1"/>
    <m/>
    <m/>
    <s v="trehalose synthase"/>
    <m/>
    <m/>
    <s v="Kfla_4951"/>
    <n v="1713"/>
    <n v="570"/>
    <m/>
  </r>
  <r>
    <x v="0"/>
    <x v="0"/>
    <s v="GCA_000024345.1"/>
    <s v="Primary Assembly"/>
    <s v="chromosome"/>
    <m/>
    <s v="CP001736.1"/>
    <n v="5343213"/>
    <n v="5344628"/>
    <s v="+"/>
    <m/>
    <m/>
    <m/>
    <m/>
    <m/>
    <m/>
    <s v="Kfla_4952"/>
    <n v="1416"/>
    <m/>
    <m/>
  </r>
  <r>
    <x v="1"/>
    <x v="1"/>
    <s v="GCA_000024345.1"/>
    <s v="Primary Assembly"/>
    <s v="chromosome"/>
    <m/>
    <s v="CP001736.1"/>
    <n v="5343213"/>
    <n v="5344628"/>
    <s v="+"/>
    <s v="ADB33968.1"/>
    <m/>
    <m/>
    <s v="aminoglycoside phosphotransferase"/>
    <m/>
    <m/>
    <s v="Kfla_4952"/>
    <n v="1416"/>
    <n v="471"/>
    <m/>
  </r>
  <r>
    <x v="0"/>
    <x v="0"/>
    <s v="GCA_000024345.1"/>
    <s v="Primary Assembly"/>
    <s v="chromosome"/>
    <m/>
    <s v="CP001736.1"/>
    <n v="5344733"/>
    <n v="5347027"/>
    <s v="+"/>
    <m/>
    <m/>
    <m/>
    <m/>
    <m/>
    <m/>
    <s v="Kfla_4953"/>
    <n v="2295"/>
    <m/>
    <m/>
  </r>
  <r>
    <x v="1"/>
    <x v="1"/>
    <s v="GCA_000024345.1"/>
    <s v="Primary Assembly"/>
    <s v="chromosome"/>
    <m/>
    <s v="CP001736.1"/>
    <n v="5344733"/>
    <n v="5347027"/>
    <s v="+"/>
    <s v="ADB33969.1"/>
    <m/>
    <m/>
    <s v="1,4-alpha-glucan branching enzyme"/>
    <m/>
    <m/>
    <s v="Kfla_4953"/>
    <n v="2295"/>
    <n v="764"/>
    <m/>
  </r>
  <r>
    <x v="0"/>
    <x v="0"/>
    <s v="GCA_000024345.1"/>
    <s v="Primary Assembly"/>
    <s v="chromosome"/>
    <m/>
    <s v="CP001736.1"/>
    <n v="5347095"/>
    <n v="5348405"/>
    <s v="-"/>
    <m/>
    <m/>
    <m/>
    <m/>
    <m/>
    <m/>
    <s v="Kfla_4954"/>
    <n v="1311"/>
    <m/>
    <m/>
  </r>
  <r>
    <x v="1"/>
    <x v="1"/>
    <s v="GCA_000024345.1"/>
    <s v="Primary Assembly"/>
    <s v="chromosome"/>
    <m/>
    <s v="CP001736.1"/>
    <n v="5347095"/>
    <n v="5348405"/>
    <s v="-"/>
    <s v="ADB33970.1"/>
    <m/>
    <m/>
    <s v="hypothetical protein"/>
    <m/>
    <m/>
    <s v="Kfla_4954"/>
    <n v="1311"/>
    <n v="436"/>
    <m/>
  </r>
  <r>
    <x v="0"/>
    <x v="0"/>
    <s v="GCA_000024345.1"/>
    <s v="Primary Assembly"/>
    <s v="chromosome"/>
    <m/>
    <s v="CP001736.1"/>
    <n v="5348549"/>
    <n v="5349850"/>
    <s v="-"/>
    <m/>
    <m/>
    <m/>
    <m/>
    <m/>
    <m/>
    <s v="Kfla_4955"/>
    <n v="1302"/>
    <m/>
    <m/>
  </r>
  <r>
    <x v="1"/>
    <x v="1"/>
    <s v="GCA_000024345.1"/>
    <s v="Primary Assembly"/>
    <s v="chromosome"/>
    <m/>
    <s v="CP001736.1"/>
    <n v="5348549"/>
    <n v="5349850"/>
    <s v="-"/>
    <s v="ADB33971.1"/>
    <m/>
    <m/>
    <s v="hypothetical protein"/>
    <m/>
    <m/>
    <s v="Kfla_4955"/>
    <n v="1302"/>
    <n v="433"/>
    <m/>
  </r>
  <r>
    <x v="0"/>
    <x v="0"/>
    <s v="GCA_000024345.1"/>
    <s v="Primary Assembly"/>
    <s v="chromosome"/>
    <m/>
    <s v="CP001736.1"/>
    <n v="5349945"/>
    <n v="5351285"/>
    <s v="-"/>
    <m/>
    <m/>
    <m/>
    <m/>
    <m/>
    <m/>
    <s v="Kfla_4956"/>
    <n v="1341"/>
    <m/>
    <m/>
  </r>
  <r>
    <x v="1"/>
    <x v="1"/>
    <s v="GCA_000024345.1"/>
    <s v="Primary Assembly"/>
    <s v="chromosome"/>
    <m/>
    <s v="CP001736.1"/>
    <n v="5349945"/>
    <n v="5351285"/>
    <s v="-"/>
    <s v="ADB33972.1"/>
    <m/>
    <m/>
    <s v="hypothetical protein"/>
    <m/>
    <m/>
    <s v="Kfla_4956"/>
    <n v="1341"/>
    <n v="446"/>
    <m/>
  </r>
  <r>
    <x v="0"/>
    <x v="0"/>
    <s v="GCA_000024345.1"/>
    <s v="Primary Assembly"/>
    <s v="chromosome"/>
    <m/>
    <s v="CP001736.1"/>
    <n v="5351390"/>
    <n v="5352406"/>
    <s v="+"/>
    <m/>
    <m/>
    <m/>
    <m/>
    <m/>
    <m/>
    <s v="Kfla_4957"/>
    <n v="1017"/>
    <m/>
    <m/>
  </r>
  <r>
    <x v="1"/>
    <x v="1"/>
    <s v="GCA_000024345.1"/>
    <s v="Primary Assembly"/>
    <s v="chromosome"/>
    <m/>
    <s v="CP001736.1"/>
    <n v="5351390"/>
    <n v="5352406"/>
    <s v="+"/>
    <s v="ADB33973.1"/>
    <m/>
    <m/>
    <s v="NUDIX hydrolase"/>
    <m/>
    <m/>
    <s v="Kfla_4957"/>
    <n v="1017"/>
    <n v="338"/>
    <m/>
  </r>
  <r>
    <x v="0"/>
    <x v="0"/>
    <s v="GCA_000024345.1"/>
    <s v="Primary Assembly"/>
    <s v="chromosome"/>
    <m/>
    <s v="CP001736.1"/>
    <n v="5352419"/>
    <n v="5353669"/>
    <s v="-"/>
    <m/>
    <m/>
    <m/>
    <m/>
    <m/>
    <m/>
    <s v="Kfla_4958"/>
    <n v="1251"/>
    <m/>
    <m/>
  </r>
  <r>
    <x v="1"/>
    <x v="1"/>
    <s v="GCA_000024345.1"/>
    <s v="Primary Assembly"/>
    <s v="chromosome"/>
    <m/>
    <s v="CP001736.1"/>
    <n v="5352419"/>
    <n v="5353669"/>
    <s v="-"/>
    <s v="ADB33974.1"/>
    <m/>
    <m/>
    <s v="putative RNA polymerase, sigma-24 subunit, ECF subfamily"/>
    <m/>
    <m/>
    <s v="Kfla_4958"/>
    <n v="1251"/>
    <n v="416"/>
    <m/>
  </r>
  <r>
    <x v="0"/>
    <x v="0"/>
    <s v="GCA_000024345.1"/>
    <s v="Primary Assembly"/>
    <s v="chromosome"/>
    <m/>
    <s v="CP001736.1"/>
    <n v="5353746"/>
    <n v="5354117"/>
    <s v="-"/>
    <m/>
    <m/>
    <m/>
    <m/>
    <m/>
    <m/>
    <s v="Kfla_4959"/>
    <n v="372"/>
    <m/>
    <m/>
  </r>
  <r>
    <x v="1"/>
    <x v="1"/>
    <s v="GCA_000024345.1"/>
    <s v="Primary Assembly"/>
    <s v="chromosome"/>
    <m/>
    <s v="CP001736.1"/>
    <n v="5353746"/>
    <n v="5354117"/>
    <s v="-"/>
    <s v="ADB33975.1"/>
    <m/>
    <m/>
    <s v="YCII-related protein"/>
    <m/>
    <m/>
    <s v="Kfla_4959"/>
    <n v="372"/>
    <n v="123"/>
    <m/>
  </r>
  <r>
    <x v="0"/>
    <x v="0"/>
    <s v="GCA_000024345.1"/>
    <s v="Primary Assembly"/>
    <s v="chromosome"/>
    <m/>
    <s v="CP001736.1"/>
    <n v="5354306"/>
    <n v="5355769"/>
    <s v="+"/>
    <m/>
    <m/>
    <m/>
    <m/>
    <m/>
    <m/>
    <s v="Kfla_4960"/>
    <n v="1464"/>
    <m/>
    <m/>
  </r>
  <r>
    <x v="1"/>
    <x v="1"/>
    <s v="GCA_000024345.1"/>
    <s v="Primary Assembly"/>
    <s v="chromosome"/>
    <m/>
    <s v="CP001736.1"/>
    <n v="5354306"/>
    <n v="5355769"/>
    <s v="+"/>
    <s v="ADB33976.1"/>
    <m/>
    <m/>
    <s v="FAD dependent oxidoreductase"/>
    <m/>
    <m/>
    <s v="Kfla_4960"/>
    <n v="1464"/>
    <n v="487"/>
    <m/>
  </r>
  <r>
    <x v="0"/>
    <x v="0"/>
    <s v="GCA_000024345.1"/>
    <s v="Primary Assembly"/>
    <s v="chromosome"/>
    <m/>
    <s v="CP001736.1"/>
    <n v="5355797"/>
    <n v="5356954"/>
    <s v="-"/>
    <m/>
    <m/>
    <m/>
    <m/>
    <m/>
    <m/>
    <s v="Kfla_4961"/>
    <n v="1158"/>
    <m/>
    <m/>
  </r>
  <r>
    <x v="1"/>
    <x v="1"/>
    <s v="GCA_000024345.1"/>
    <s v="Primary Assembly"/>
    <s v="chromosome"/>
    <m/>
    <s v="CP001736.1"/>
    <n v="5355797"/>
    <n v="5356954"/>
    <s v="-"/>
    <s v="ADB33977.1"/>
    <m/>
    <m/>
    <s v="Citrate (Si)-synthase"/>
    <m/>
    <m/>
    <s v="Kfla_4961"/>
    <n v="1158"/>
    <n v="385"/>
    <m/>
  </r>
  <r>
    <x v="0"/>
    <x v="0"/>
    <s v="GCA_000024345.1"/>
    <s v="Primary Assembly"/>
    <s v="chromosome"/>
    <m/>
    <s v="CP001736.1"/>
    <n v="5357029"/>
    <n v="5358324"/>
    <s v="+"/>
    <m/>
    <m/>
    <m/>
    <m/>
    <m/>
    <m/>
    <s v="Kfla_4962"/>
    <n v="1296"/>
    <m/>
    <m/>
  </r>
  <r>
    <x v="1"/>
    <x v="1"/>
    <s v="GCA_000024345.1"/>
    <s v="Primary Assembly"/>
    <s v="chromosome"/>
    <m/>
    <s v="CP001736.1"/>
    <n v="5357029"/>
    <n v="5358324"/>
    <s v="+"/>
    <s v="ADB33978.1"/>
    <m/>
    <m/>
    <s v="DNA binding domain protein, excisionase family"/>
    <m/>
    <m/>
    <s v="Kfla_4962"/>
    <n v="1296"/>
    <n v="431"/>
    <m/>
  </r>
  <r>
    <x v="0"/>
    <x v="0"/>
    <s v="GCA_000024345.1"/>
    <s v="Primary Assembly"/>
    <s v="chromosome"/>
    <m/>
    <s v="CP001736.1"/>
    <n v="5358407"/>
    <n v="5359822"/>
    <s v="-"/>
    <m/>
    <m/>
    <m/>
    <m/>
    <m/>
    <m/>
    <s v="Kfla_4963"/>
    <n v="1416"/>
    <m/>
    <m/>
  </r>
  <r>
    <x v="1"/>
    <x v="1"/>
    <s v="GCA_000024345.1"/>
    <s v="Primary Assembly"/>
    <s v="chromosome"/>
    <m/>
    <s v="CP001736.1"/>
    <n v="5358407"/>
    <n v="5359822"/>
    <s v="-"/>
    <s v="ADB33979.1"/>
    <m/>
    <m/>
    <s v="hypothetical protein"/>
    <m/>
    <m/>
    <s v="Kfla_4963"/>
    <n v="1416"/>
    <n v="471"/>
    <m/>
  </r>
  <r>
    <x v="0"/>
    <x v="0"/>
    <s v="GCA_000024345.1"/>
    <s v="Primary Assembly"/>
    <s v="chromosome"/>
    <m/>
    <s v="CP001736.1"/>
    <n v="5359872"/>
    <n v="5360756"/>
    <s v="-"/>
    <m/>
    <m/>
    <m/>
    <m/>
    <m/>
    <m/>
    <s v="Kfla_4964"/>
    <n v="885"/>
    <m/>
    <m/>
  </r>
  <r>
    <x v="1"/>
    <x v="1"/>
    <s v="GCA_000024345.1"/>
    <s v="Primary Assembly"/>
    <s v="chromosome"/>
    <m/>
    <s v="CP001736.1"/>
    <n v="5359872"/>
    <n v="5360756"/>
    <s v="-"/>
    <s v="ADB33980.1"/>
    <m/>
    <m/>
    <s v="transcriptional regulator, RpiR family"/>
    <m/>
    <m/>
    <s v="Kfla_4964"/>
    <n v="885"/>
    <n v="294"/>
    <m/>
  </r>
  <r>
    <x v="0"/>
    <x v="0"/>
    <s v="GCA_000024345.1"/>
    <s v="Primary Assembly"/>
    <s v="chromosome"/>
    <m/>
    <s v="CP001736.1"/>
    <n v="5360834"/>
    <n v="5361688"/>
    <s v="-"/>
    <m/>
    <m/>
    <m/>
    <m/>
    <m/>
    <m/>
    <s v="Kfla_4965"/>
    <n v="855"/>
    <m/>
    <m/>
  </r>
  <r>
    <x v="1"/>
    <x v="1"/>
    <s v="GCA_000024345.1"/>
    <s v="Primary Assembly"/>
    <s v="chromosome"/>
    <m/>
    <s v="CP001736.1"/>
    <n v="5360834"/>
    <n v="5361688"/>
    <s v="-"/>
    <s v="ADB33981.1"/>
    <m/>
    <m/>
    <s v="2-hydroxy-3-oxopropionate reductase"/>
    <m/>
    <m/>
    <s v="Kfla_4965"/>
    <n v="855"/>
    <n v="284"/>
    <m/>
  </r>
  <r>
    <x v="0"/>
    <x v="0"/>
    <s v="GCA_000024345.1"/>
    <s v="Primary Assembly"/>
    <s v="chromosome"/>
    <m/>
    <s v="CP001736.1"/>
    <n v="5361685"/>
    <n v="5362335"/>
    <s v="-"/>
    <m/>
    <m/>
    <m/>
    <m/>
    <m/>
    <m/>
    <s v="Kfla_4966"/>
    <n v="651"/>
    <m/>
    <m/>
  </r>
  <r>
    <x v="1"/>
    <x v="1"/>
    <s v="GCA_000024345.1"/>
    <s v="Primary Assembly"/>
    <s v="chromosome"/>
    <m/>
    <s v="CP001736.1"/>
    <n v="5361685"/>
    <n v="5362335"/>
    <s v="-"/>
    <s v="ADB33982.1"/>
    <m/>
    <m/>
    <s v="2-dehydro-3-deoxyphosphogluconate aldolase/4- hydroxy-2-oxoglutarate aldolase"/>
    <m/>
    <m/>
    <s v="Kfla_4966"/>
    <n v="651"/>
    <n v="216"/>
    <m/>
  </r>
  <r>
    <x v="0"/>
    <x v="0"/>
    <s v="GCA_000024345.1"/>
    <s v="Primary Assembly"/>
    <s v="chromosome"/>
    <m/>
    <s v="CP001736.1"/>
    <n v="5362549"/>
    <n v="5363658"/>
    <s v="-"/>
    <m/>
    <m/>
    <m/>
    <m/>
    <m/>
    <m/>
    <s v="Kfla_4967"/>
    <n v="1110"/>
    <m/>
    <m/>
  </r>
  <r>
    <x v="1"/>
    <x v="1"/>
    <s v="GCA_000024345.1"/>
    <s v="Primary Assembly"/>
    <s v="chromosome"/>
    <m/>
    <s v="CP001736.1"/>
    <n v="5362549"/>
    <n v="5363658"/>
    <s v="-"/>
    <s v="ADB33983.1"/>
    <m/>
    <m/>
    <s v="hypothetical protein"/>
    <m/>
    <m/>
    <s v="Kfla_4967"/>
    <n v="1110"/>
    <n v="369"/>
    <m/>
  </r>
  <r>
    <x v="0"/>
    <x v="0"/>
    <s v="GCA_000024345.1"/>
    <s v="Primary Assembly"/>
    <s v="chromosome"/>
    <m/>
    <s v="CP001736.1"/>
    <n v="5363658"/>
    <n v="5364878"/>
    <s v="-"/>
    <m/>
    <m/>
    <m/>
    <m/>
    <m/>
    <m/>
    <s v="Kfla_4968"/>
    <n v="1221"/>
    <m/>
    <m/>
  </r>
  <r>
    <x v="1"/>
    <x v="1"/>
    <s v="GCA_000024345.1"/>
    <s v="Primary Assembly"/>
    <s v="chromosome"/>
    <m/>
    <s v="CP001736.1"/>
    <n v="5363658"/>
    <n v="5364878"/>
    <s v="-"/>
    <s v="ADB33984.1"/>
    <m/>
    <m/>
    <s v="Mandelate racemase/muconate lactonizing protein"/>
    <m/>
    <m/>
    <s v="Kfla_4968"/>
    <n v="1221"/>
    <n v="406"/>
    <m/>
  </r>
  <r>
    <x v="0"/>
    <x v="0"/>
    <s v="GCA_000024345.1"/>
    <s v="Primary Assembly"/>
    <s v="chromosome"/>
    <m/>
    <s v="CP001736.1"/>
    <n v="5364884"/>
    <n v="5365753"/>
    <s v="-"/>
    <m/>
    <m/>
    <m/>
    <m/>
    <m/>
    <m/>
    <s v="Kfla_4969"/>
    <n v="870"/>
    <m/>
    <m/>
  </r>
  <r>
    <x v="1"/>
    <x v="1"/>
    <s v="GCA_000024345.1"/>
    <s v="Primary Assembly"/>
    <s v="chromosome"/>
    <m/>
    <s v="CP001736.1"/>
    <n v="5364884"/>
    <n v="5365753"/>
    <s v="-"/>
    <s v="ADB33985.1"/>
    <m/>
    <m/>
    <s v="binding-protein-dependent transport systems inner membrane component"/>
    <m/>
    <m/>
    <s v="Kfla_4969"/>
    <n v="870"/>
    <n v="289"/>
    <m/>
  </r>
  <r>
    <x v="0"/>
    <x v="0"/>
    <s v="GCA_000024345.1"/>
    <s v="Primary Assembly"/>
    <s v="chromosome"/>
    <m/>
    <s v="CP001736.1"/>
    <n v="5365750"/>
    <n v="5366679"/>
    <s v="-"/>
    <m/>
    <m/>
    <m/>
    <m/>
    <m/>
    <m/>
    <s v="Kfla_4970"/>
    <n v="930"/>
    <m/>
    <m/>
  </r>
  <r>
    <x v="1"/>
    <x v="1"/>
    <s v="GCA_000024345.1"/>
    <s v="Primary Assembly"/>
    <s v="chromosome"/>
    <m/>
    <s v="CP001736.1"/>
    <n v="5365750"/>
    <n v="5366679"/>
    <s v="-"/>
    <s v="ADB33986.1"/>
    <m/>
    <m/>
    <s v="binding-protein-dependent transport systems inner membrane component"/>
    <m/>
    <m/>
    <s v="Kfla_4970"/>
    <n v="930"/>
    <n v="309"/>
    <m/>
  </r>
  <r>
    <x v="0"/>
    <x v="0"/>
    <s v="GCA_000024345.1"/>
    <s v="Primary Assembly"/>
    <s v="chromosome"/>
    <m/>
    <s v="CP001736.1"/>
    <n v="5366676"/>
    <n v="5367992"/>
    <s v="-"/>
    <m/>
    <m/>
    <m/>
    <m/>
    <m/>
    <m/>
    <s v="Kfla_4971"/>
    <n v="1317"/>
    <m/>
    <m/>
  </r>
  <r>
    <x v="1"/>
    <x v="1"/>
    <s v="GCA_000024345.1"/>
    <s v="Primary Assembly"/>
    <s v="chromosome"/>
    <m/>
    <s v="CP001736.1"/>
    <n v="5366676"/>
    <n v="5367992"/>
    <s v="-"/>
    <s v="ADB33987.1"/>
    <m/>
    <m/>
    <s v="extracellular solute-binding protein family 1"/>
    <m/>
    <m/>
    <s v="Kfla_4971"/>
    <n v="1317"/>
    <n v="438"/>
    <m/>
  </r>
  <r>
    <x v="0"/>
    <x v="0"/>
    <s v="GCA_000024345.1"/>
    <s v="Primary Assembly"/>
    <s v="chromosome"/>
    <m/>
    <s v="CP001736.1"/>
    <n v="5368146"/>
    <n v="5368934"/>
    <s v="+"/>
    <m/>
    <m/>
    <m/>
    <m/>
    <m/>
    <m/>
    <s v="Kfla_4972"/>
    <n v="789"/>
    <m/>
    <m/>
  </r>
  <r>
    <x v="1"/>
    <x v="1"/>
    <s v="GCA_000024345.1"/>
    <s v="Primary Assembly"/>
    <s v="chromosome"/>
    <m/>
    <s v="CP001736.1"/>
    <n v="5368146"/>
    <n v="5368934"/>
    <s v="+"/>
    <s v="ADB33988.1"/>
    <m/>
    <m/>
    <s v="NAD-dependent epimerase/dehydratase"/>
    <m/>
    <m/>
    <s v="Kfla_4972"/>
    <n v="789"/>
    <n v="262"/>
    <m/>
  </r>
  <r>
    <x v="0"/>
    <x v="0"/>
    <s v="GCA_000024345.1"/>
    <s v="Primary Assembly"/>
    <s v="chromosome"/>
    <m/>
    <s v="CP001736.1"/>
    <n v="5368931"/>
    <n v="5369707"/>
    <s v="+"/>
    <m/>
    <m/>
    <m/>
    <m/>
    <m/>
    <m/>
    <s v="Kfla_4973"/>
    <n v="777"/>
    <m/>
    <m/>
  </r>
  <r>
    <x v="1"/>
    <x v="1"/>
    <s v="GCA_000024345.1"/>
    <s v="Primary Assembly"/>
    <s v="chromosome"/>
    <m/>
    <s v="CP001736.1"/>
    <n v="5368931"/>
    <n v="5369707"/>
    <s v="+"/>
    <s v="ADB33989.1"/>
    <m/>
    <m/>
    <s v="transcriptional regulator, IclR family"/>
    <m/>
    <m/>
    <s v="Kfla_4973"/>
    <n v="777"/>
    <n v="258"/>
    <m/>
  </r>
  <r>
    <x v="0"/>
    <x v="0"/>
    <s v="GCA_000024345.1"/>
    <s v="Primary Assembly"/>
    <s v="chromosome"/>
    <m/>
    <s v="CP001736.1"/>
    <n v="5369763"/>
    <n v="5371742"/>
    <s v="+"/>
    <m/>
    <m/>
    <m/>
    <m/>
    <m/>
    <m/>
    <s v="Kfla_4974"/>
    <n v="1980"/>
    <m/>
    <m/>
  </r>
  <r>
    <x v="1"/>
    <x v="1"/>
    <s v="GCA_000024345.1"/>
    <s v="Primary Assembly"/>
    <s v="chromosome"/>
    <m/>
    <s v="CP001736.1"/>
    <n v="5369763"/>
    <n v="5371742"/>
    <s v="+"/>
    <s v="ADB33990.1"/>
    <m/>
    <m/>
    <s v="coagulation factor 5/8 type domain protein"/>
    <m/>
    <m/>
    <s v="Kfla_4974"/>
    <n v="1980"/>
    <n v="659"/>
    <m/>
  </r>
  <r>
    <x v="0"/>
    <x v="0"/>
    <s v="GCA_000024345.1"/>
    <s v="Primary Assembly"/>
    <s v="chromosome"/>
    <m/>
    <s v="CP001736.1"/>
    <n v="5371739"/>
    <n v="5372737"/>
    <s v="-"/>
    <m/>
    <m/>
    <m/>
    <m/>
    <m/>
    <m/>
    <s v="Kfla_4975"/>
    <n v="999"/>
    <m/>
    <m/>
  </r>
  <r>
    <x v="1"/>
    <x v="1"/>
    <s v="GCA_000024345.1"/>
    <s v="Primary Assembly"/>
    <s v="chromosome"/>
    <m/>
    <s v="CP001736.1"/>
    <n v="5371739"/>
    <n v="5372737"/>
    <s v="-"/>
    <s v="ADB33991.1"/>
    <m/>
    <m/>
    <s v="Thioredoxin domain protein"/>
    <m/>
    <m/>
    <s v="Kfla_4975"/>
    <n v="999"/>
    <n v="332"/>
    <m/>
  </r>
  <r>
    <x v="0"/>
    <x v="0"/>
    <s v="GCA_000024345.1"/>
    <s v="Primary Assembly"/>
    <s v="chromosome"/>
    <m/>
    <s v="CP001736.1"/>
    <n v="5372766"/>
    <n v="5374577"/>
    <s v="-"/>
    <m/>
    <m/>
    <m/>
    <m/>
    <m/>
    <m/>
    <s v="Kfla_4976"/>
    <n v="1812"/>
    <m/>
    <m/>
  </r>
  <r>
    <x v="1"/>
    <x v="1"/>
    <s v="GCA_000024345.1"/>
    <s v="Primary Assembly"/>
    <s v="chromosome"/>
    <m/>
    <s v="CP001736.1"/>
    <n v="5372766"/>
    <n v="5374577"/>
    <s v="-"/>
    <s v="ADB33992.1"/>
    <m/>
    <m/>
    <s v="TrkA-N domain protein"/>
    <m/>
    <m/>
    <s v="Kfla_4976"/>
    <n v="1812"/>
    <n v="603"/>
    <m/>
  </r>
  <r>
    <x v="0"/>
    <x v="0"/>
    <s v="GCA_000024345.1"/>
    <s v="Primary Assembly"/>
    <s v="chromosome"/>
    <m/>
    <s v="CP001736.1"/>
    <n v="5374525"/>
    <n v="5376198"/>
    <s v="-"/>
    <m/>
    <m/>
    <m/>
    <m/>
    <m/>
    <m/>
    <s v="Kfla_4977"/>
    <n v="1674"/>
    <m/>
    <m/>
  </r>
  <r>
    <x v="1"/>
    <x v="1"/>
    <s v="GCA_000024345.1"/>
    <s v="Primary Assembly"/>
    <s v="chromosome"/>
    <m/>
    <s v="CP001736.1"/>
    <n v="5374525"/>
    <n v="5376198"/>
    <s v="-"/>
    <s v="ADB33993.1"/>
    <m/>
    <m/>
    <s v="methylmalonyl-CoA mutase, large subunit"/>
    <m/>
    <m/>
    <s v="Kfla_4977"/>
    <n v="1674"/>
    <n v="557"/>
    <m/>
  </r>
  <r>
    <x v="0"/>
    <x v="0"/>
    <s v="GCA_000024345.1"/>
    <s v="Primary Assembly"/>
    <s v="chromosome"/>
    <m/>
    <s v="CP001736.1"/>
    <n v="5376246"/>
    <n v="5376479"/>
    <s v="-"/>
    <m/>
    <m/>
    <m/>
    <m/>
    <m/>
    <m/>
    <s v="Kfla_4978"/>
    <n v="234"/>
    <m/>
    <m/>
  </r>
  <r>
    <x v="1"/>
    <x v="1"/>
    <s v="GCA_000024345.1"/>
    <s v="Primary Assembly"/>
    <s v="chromosome"/>
    <m/>
    <s v="CP001736.1"/>
    <n v="5376246"/>
    <n v="5376479"/>
    <s v="-"/>
    <s v="ADB33994.1"/>
    <m/>
    <m/>
    <s v="hypothetical protein"/>
    <m/>
    <m/>
    <s v="Kfla_4978"/>
    <n v="234"/>
    <n v="77"/>
    <m/>
  </r>
  <r>
    <x v="0"/>
    <x v="0"/>
    <s v="GCA_000024345.1"/>
    <s v="Primary Assembly"/>
    <s v="chromosome"/>
    <m/>
    <s v="CP001736.1"/>
    <n v="5376769"/>
    <n v="5377269"/>
    <s v="-"/>
    <m/>
    <m/>
    <m/>
    <m/>
    <m/>
    <m/>
    <s v="Kfla_4979"/>
    <n v="501"/>
    <m/>
    <m/>
  </r>
  <r>
    <x v="1"/>
    <x v="1"/>
    <s v="GCA_000024345.1"/>
    <s v="Primary Assembly"/>
    <s v="chromosome"/>
    <m/>
    <s v="CP001736.1"/>
    <n v="5376769"/>
    <n v="5377269"/>
    <s v="-"/>
    <s v="ADB33995.1"/>
    <m/>
    <m/>
    <s v="transcriptional regulator, MarR family"/>
    <m/>
    <m/>
    <s v="Kfla_4979"/>
    <n v="501"/>
    <n v="166"/>
    <m/>
  </r>
  <r>
    <x v="0"/>
    <x v="0"/>
    <s v="GCA_000024345.1"/>
    <s v="Primary Assembly"/>
    <s v="chromosome"/>
    <m/>
    <s v="CP001736.1"/>
    <n v="5377370"/>
    <n v="5378116"/>
    <s v="+"/>
    <m/>
    <m/>
    <m/>
    <m/>
    <m/>
    <m/>
    <s v="Kfla_4980"/>
    <n v="747"/>
    <m/>
    <m/>
  </r>
  <r>
    <x v="1"/>
    <x v="1"/>
    <s v="GCA_000024345.1"/>
    <s v="Primary Assembly"/>
    <s v="chromosome"/>
    <m/>
    <s v="CP001736.1"/>
    <n v="5377370"/>
    <n v="5378116"/>
    <s v="+"/>
    <s v="ADB33996.1"/>
    <m/>
    <m/>
    <s v="protein of unknown function DUF1503"/>
    <m/>
    <m/>
    <s v="Kfla_4980"/>
    <n v="747"/>
    <n v="248"/>
    <m/>
  </r>
  <r>
    <x v="0"/>
    <x v="0"/>
    <s v="GCA_000024345.1"/>
    <s v="Primary Assembly"/>
    <s v="chromosome"/>
    <m/>
    <s v="CP001736.1"/>
    <n v="5378145"/>
    <n v="5378669"/>
    <s v="-"/>
    <m/>
    <m/>
    <m/>
    <m/>
    <m/>
    <m/>
    <s v="Kfla_4981"/>
    <n v="525"/>
    <m/>
    <m/>
  </r>
  <r>
    <x v="1"/>
    <x v="1"/>
    <s v="GCA_000024345.1"/>
    <s v="Primary Assembly"/>
    <s v="chromosome"/>
    <m/>
    <s v="CP001736.1"/>
    <n v="5378145"/>
    <n v="5378669"/>
    <s v="-"/>
    <s v="ADB33997.1"/>
    <m/>
    <m/>
    <s v="hexapaptide repeat-containing transferase"/>
    <m/>
    <m/>
    <s v="Kfla_4981"/>
    <n v="525"/>
    <n v="174"/>
    <m/>
  </r>
  <r>
    <x v="0"/>
    <x v="0"/>
    <s v="GCA_000024345.1"/>
    <s v="Primary Assembly"/>
    <s v="chromosome"/>
    <m/>
    <s v="CP001736.1"/>
    <n v="5378776"/>
    <n v="5379681"/>
    <s v="+"/>
    <m/>
    <m/>
    <m/>
    <m/>
    <m/>
    <m/>
    <s v="Kfla_4982"/>
    <n v="906"/>
    <m/>
    <m/>
  </r>
  <r>
    <x v="1"/>
    <x v="1"/>
    <s v="GCA_000024345.1"/>
    <s v="Primary Assembly"/>
    <s v="chromosome"/>
    <m/>
    <s v="CP001736.1"/>
    <n v="5378776"/>
    <n v="5379681"/>
    <s v="+"/>
    <s v="ADB33998.1"/>
    <m/>
    <m/>
    <s v="transcriptional regulator, LysR family"/>
    <m/>
    <m/>
    <s v="Kfla_4982"/>
    <n v="906"/>
    <n v="301"/>
    <m/>
  </r>
  <r>
    <x v="0"/>
    <x v="0"/>
    <s v="GCA_000024345.1"/>
    <s v="Primary Assembly"/>
    <s v="chromosome"/>
    <m/>
    <s v="CP001736.1"/>
    <n v="5379689"/>
    <n v="5380405"/>
    <s v="-"/>
    <m/>
    <m/>
    <m/>
    <m/>
    <m/>
    <m/>
    <s v="Kfla_4983"/>
    <n v="717"/>
    <m/>
    <m/>
  </r>
  <r>
    <x v="1"/>
    <x v="1"/>
    <s v="GCA_000024345.1"/>
    <s v="Primary Assembly"/>
    <s v="chromosome"/>
    <m/>
    <s v="CP001736.1"/>
    <n v="5379689"/>
    <n v="5380405"/>
    <s v="-"/>
    <s v="ADB33999.1"/>
    <m/>
    <m/>
    <s v="hypothetical protein"/>
    <m/>
    <m/>
    <s v="Kfla_4983"/>
    <n v="717"/>
    <n v="238"/>
    <m/>
  </r>
  <r>
    <x v="0"/>
    <x v="0"/>
    <s v="GCA_000024345.1"/>
    <s v="Primary Assembly"/>
    <s v="chromosome"/>
    <m/>
    <s v="CP001736.1"/>
    <n v="5380508"/>
    <n v="5380666"/>
    <s v="-"/>
    <m/>
    <m/>
    <m/>
    <m/>
    <m/>
    <m/>
    <s v="Kfla_4984"/>
    <n v="159"/>
    <m/>
    <m/>
  </r>
  <r>
    <x v="1"/>
    <x v="1"/>
    <s v="GCA_000024345.1"/>
    <s v="Primary Assembly"/>
    <s v="chromosome"/>
    <m/>
    <s v="CP001736.1"/>
    <n v="5380508"/>
    <n v="5380666"/>
    <s v="-"/>
    <s v="ADB34000.1"/>
    <m/>
    <m/>
    <s v="hypothetical protein"/>
    <m/>
    <m/>
    <s v="Kfla_4984"/>
    <n v="159"/>
    <n v="52"/>
    <m/>
  </r>
  <r>
    <x v="0"/>
    <x v="0"/>
    <s v="GCA_000024345.1"/>
    <s v="Primary Assembly"/>
    <s v="chromosome"/>
    <m/>
    <s v="CP001736.1"/>
    <n v="5381009"/>
    <n v="5381965"/>
    <s v="-"/>
    <m/>
    <m/>
    <m/>
    <m/>
    <m/>
    <m/>
    <s v="Kfla_4985"/>
    <n v="957"/>
    <m/>
    <m/>
  </r>
  <r>
    <x v="1"/>
    <x v="1"/>
    <s v="GCA_000024345.1"/>
    <s v="Primary Assembly"/>
    <s v="chromosome"/>
    <m/>
    <s v="CP001736.1"/>
    <n v="5381009"/>
    <n v="5381965"/>
    <s v="-"/>
    <s v="ADB34001.1"/>
    <m/>
    <m/>
    <s v="LAO/AO transport system ATPase"/>
    <m/>
    <m/>
    <s v="Kfla_4985"/>
    <n v="957"/>
    <n v="318"/>
    <m/>
  </r>
  <r>
    <x v="0"/>
    <x v="0"/>
    <s v="GCA_000024345.1"/>
    <s v="Primary Assembly"/>
    <s v="chromosome"/>
    <m/>
    <s v="CP001736.1"/>
    <n v="5381988"/>
    <n v="5383205"/>
    <s v="-"/>
    <m/>
    <m/>
    <m/>
    <m/>
    <m/>
    <m/>
    <s v="Kfla_4986"/>
    <n v="1218"/>
    <m/>
    <m/>
  </r>
  <r>
    <x v="1"/>
    <x v="1"/>
    <s v="GCA_000024345.1"/>
    <s v="Primary Assembly"/>
    <s v="chromosome"/>
    <m/>
    <s v="CP001736.1"/>
    <n v="5381988"/>
    <n v="5383205"/>
    <s v="-"/>
    <s v="ADB34002.1"/>
    <m/>
    <m/>
    <s v="acetyl-CoA acetyltransferase"/>
    <m/>
    <m/>
    <s v="Kfla_4986"/>
    <n v="1218"/>
    <n v="405"/>
    <m/>
  </r>
  <r>
    <x v="0"/>
    <x v="0"/>
    <s v="GCA_000024345.1"/>
    <s v="Primary Assembly"/>
    <s v="chromosome"/>
    <m/>
    <s v="CP001736.1"/>
    <n v="5383331"/>
    <n v="5383768"/>
    <s v="+"/>
    <m/>
    <m/>
    <m/>
    <m/>
    <m/>
    <m/>
    <s v="Kfla_4987"/>
    <n v="438"/>
    <m/>
    <m/>
  </r>
  <r>
    <x v="1"/>
    <x v="1"/>
    <s v="GCA_000024345.1"/>
    <s v="Primary Assembly"/>
    <s v="chromosome"/>
    <m/>
    <s v="CP001736.1"/>
    <n v="5383331"/>
    <n v="5383768"/>
    <s v="+"/>
    <s v="ADB34003.1"/>
    <m/>
    <m/>
    <s v="methylmalonyl-CoA epimerase"/>
    <m/>
    <m/>
    <s v="Kfla_4987"/>
    <n v="438"/>
    <n v="145"/>
    <m/>
  </r>
  <r>
    <x v="0"/>
    <x v="0"/>
    <s v="GCA_000024345.1"/>
    <s v="Primary Assembly"/>
    <s v="chromosome"/>
    <m/>
    <s v="CP001736.1"/>
    <n v="5383944"/>
    <n v="5384858"/>
    <s v="+"/>
    <m/>
    <m/>
    <m/>
    <m/>
    <m/>
    <m/>
    <s v="Kfla_4988"/>
    <n v="915"/>
    <m/>
    <m/>
  </r>
  <r>
    <x v="1"/>
    <x v="1"/>
    <s v="GCA_000024345.1"/>
    <s v="Primary Assembly"/>
    <s v="chromosome"/>
    <m/>
    <s v="CP001736.1"/>
    <n v="5383944"/>
    <n v="5384858"/>
    <s v="+"/>
    <s v="ADB34004.1"/>
    <m/>
    <m/>
    <s v="putative anti-sigma regulatory factor, serine/threonine protein kinase"/>
    <m/>
    <m/>
    <s v="Kfla_4988"/>
    <n v="915"/>
    <n v="304"/>
    <m/>
  </r>
  <r>
    <x v="0"/>
    <x v="0"/>
    <s v="GCA_000024345.1"/>
    <s v="Primary Assembly"/>
    <s v="chromosome"/>
    <m/>
    <s v="CP001736.1"/>
    <n v="5385013"/>
    <n v="5386344"/>
    <s v="+"/>
    <m/>
    <m/>
    <m/>
    <m/>
    <m/>
    <m/>
    <s v="Kfla_4989"/>
    <n v="1332"/>
    <m/>
    <m/>
  </r>
  <r>
    <x v="1"/>
    <x v="1"/>
    <s v="GCA_000024345.1"/>
    <s v="Primary Assembly"/>
    <s v="chromosome"/>
    <m/>
    <s v="CP001736.1"/>
    <n v="5385013"/>
    <n v="5386344"/>
    <s v="+"/>
    <s v="ADB34005.1"/>
    <m/>
    <m/>
    <s v="crotonyl-CoA reductase"/>
    <m/>
    <m/>
    <s v="Kfla_4989"/>
    <n v="1332"/>
    <n v="443"/>
    <m/>
  </r>
  <r>
    <x v="0"/>
    <x v="0"/>
    <s v="GCA_000024345.1"/>
    <s v="Primary Assembly"/>
    <s v="chromosome"/>
    <m/>
    <s v="CP001736.1"/>
    <n v="5386491"/>
    <n v="5388119"/>
    <s v="+"/>
    <m/>
    <m/>
    <m/>
    <m/>
    <m/>
    <m/>
    <s v="Kfla_4990"/>
    <n v="1629"/>
    <m/>
    <m/>
  </r>
  <r>
    <x v="1"/>
    <x v="1"/>
    <s v="GCA_000024345.1"/>
    <s v="Primary Assembly"/>
    <s v="chromosome"/>
    <m/>
    <s v="CP001736.1"/>
    <n v="5386491"/>
    <n v="5388119"/>
    <s v="+"/>
    <s v="ADB34006.1"/>
    <m/>
    <m/>
    <s v="hypothetical protein"/>
    <m/>
    <m/>
    <s v="Kfla_4990"/>
    <n v="1629"/>
    <n v="542"/>
    <m/>
  </r>
  <r>
    <x v="0"/>
    <x v="0"/>
    <s v="GCA_000024345.1"/>
    <s v="Primary Assembly"/>
    <s v="chromosome"/>
    <m/>
    <s v="CP001736.1"/>
    <n v="5388116"/>
    <n v="5389693"/>
    <s v="+"/>
    <m/>
    <m/>
    <m/>
    <m/>
    <m/>
    <m/>
    <s v="Kfla_4991"/>
    <n v="1578"/>
    <m/>
    <m/>
  </r>
  <r>
    <x v="1"/>
    <x v="1"/>
    <s v="GCA_000024345.1"/>
    <s v="Primary Assembly"/>
    <s v="chromosome"/>
    <m/>
    <s v="CP001736.1"/>
    <n v="5388116"/>
    <n v="5389693"/>
    <s v="+"/>
    <s v="ADB34007.1"/>
    <m/>
    <m/>
    <s v="protein of unknown function UPF0118"/>
    <m/>
    <m/>
    <s v="Kfla_4991"/>
    <n v="1578"/>
    <n v="525"/>
    <m/>
  </r>
  <r>
    <x v="0"/>
    <x v="0"/>
    <s v="GCA_000024345.1"/>
    <s v="Primary Assembly"/>
    <s v="chromosome"/>
    <m/>
    <s v="CP001736.1"/>
    <n v="5389719"/>
    <n v="5390411"/>
    <s v="-"/>
    <m/>
    <m/>
    <m/>
    <m/>
    <m/>
    <m/>
    <s v="Kfla_4992"/>
    <n v="693"/>
    <m/>
    <m/>
  </r>
  <r>
    <x v="1"/>
    <x v="1"/>
    <s v="GCA_000024345.1"/>
    <s v="Primary Assembly"/>
    <s v="chromosome"/>
    <m/>
    <s v="CP001736.1"/>
    <n v="5389719"/>
    <n v="5390411"/>
    <s v="-"/>
    <s v="ADB34008.1"/>
    <m/>
    <m/>
    <s v="LmbE family protein"/>
    <m/>
    <m/>
    <s v="Kfla_4992"/>
    <n v="693"/>
    <n v="230"/>
    <m/>
  </r>
  <r>
    <x v="0"/>
    <x v="0"/>
    <s v="GCA_000024345.1"/>
    <s v="Primary Assembly"/>
    <s v="chromosome"/>
    <m/>
    <s v="CP001736.1"/>
    <n v="5390486"/>
    <n v="5391250"/>
    <s v="-"/>
    <m/>
    <m/>
    <m/>
    <m/>
    <m/>
    <m/>
    <s v="Kfla_4993"/>
    <n v="765"/>
    <m/>
    <m/>
  </r>
  <r>
    <x v="1"/>
    <x v="1"/>
    <s v="GCA_000024345.1"/>
    <s v="Primary Assembly"/>
    <s v="chromosome"/>
    <m/>
    <s v="CP001736.1"/>
    <n v="5390486"/>
    <n v="5391250"/>
    <s v="-"/>
    <s v="ADB34009.1"/>
    <m/>
    <m/>
    <s v="alpha/beta hydrolase fold protein"/>
    <m/>
    <m/>
    <s v="Kfla_4993"/>
    <n v="765"/>
    <n v="254"/>
    <m/>
  </r>
  <r>
    <x v="0"/>
    <x v="0"/>
    <s v="GCA_000024345.1"/>
    <s v="Primary Assembly"/>
    <s v="chromosome"/>
    <m/>
    <s v="CP001736.1"/>
    <n v="5391330"/>
    <n v="5391629"/>
    <s v="-"/>
    <m/>
    <m/>
    <m/>
    <m/>
    <m/>
    <m/>
    <s v="Kfla_4994"/>
    <n v="300"/>
    <m/>
    <m/>
  </r>
  <r>
    <x v="1"/>
    <x v="1"/>
    <s v="GCA_000024345.1"/>
    <s v="Primary Assembly"/>
    <s v="chromosome"/>
    <m/>
    <s v="CP001736.1"/>
    <n v="5391330"/>
    <n v="5391629"/>
    <s v="-"/>
    <s v="ADB34010.1"/>
    <m/>
    <m/>
    <s v="hypothetical protein"/>
    <m/>
    <m/>
    <s v="Kfla_4994"/>
    <n v="300"/>
    <n v="99"/>
    <m/>
  </r>
  <r>
    <x v="0"/>
    <x v="0"/>
    <s v="GCA_000024345.1"/>
    <s v="Primary Assembly"/>
    <s v="chromosome"/>
    <m/>
    <s v="CP001736.1"/>
    <n v="5391723"/>
    <n v="5393114"/>
    <s v="-"/>
    <m/>
    <m/>
    <m/>
    <m/>
    <m/>
    <m/>
    <s v="Kfla_4995"/>
    <n v="1392"/>
    <m/>
    <m/>
  </r>
  <r>
    <x v="1"/>
    <x v="1"/>
    <s v="GCA_000024345.1"/>
    <s v="Primary Assembly"/>
    <s v="chromosome"/>
    <m/>
    <s v="CP001736.1"/>
    <n v="5391723"/>
    <n v="5393114"/>
    <s v="-"/>
    <s v="ADB34011.1"/>
    <m/>
    <m/>
    <s v="peptidase M28"/>
    <m/>
    <m/>
    <s v="Kfla_4995"/>
    <n v="1392"/>
    <n v="463"/>
    <m/>
  </r>
  <r>
    <x v="0"/>
    <x v="0"/>
    <s v="GCA_000024345.1"/>
    <s v="Primary Assembly"/>
    <s v="chromosome"/>
    <m/>
    <s v="CP001736.1"/>
    <n v="5393178"/>
    <n v="5394242"/>
    <s v="-"/>
    <m/>
    <m/>
    <m/>
    <m/>
    <m/>
    <m/>
    <s v="Kfla_4996"/>
    <n v="1065"/>
    <m/>
    <m/>
  </r>
  <r>
    <x v="1"/>
    <x v="1"/>
    <s v="GCA_000024345.1"/>
    <s v="Primary Assembly"/>
    <s v="chromosome"/>
    <m/>
    <s v="CP001736.1"/>
    <n v="5393178"/>
    <n v="5394242"/>
    <s v="-"/>
    <s v="ADB34012.1"/>
    <m/>
    <m/>
    <s v="fatty acid desaturase"/>
    <m/>
    <m/>
    <s v="Kfla_4996"/>
    <n v="1065"/>
    <n v="354"/>
    <m/>
  </r>
  <r>
    <x v="0"/>
    <x v="0"/>
    <s v="GCA_000024345.1"/>
    <s v="Primary Assembly"/>
    <s v="chromosome"/>
    <m/>
    <s v="CP001736.1"/>
    <n v="5394496"/>
    <n v="5395797"/>
    <s v="+"/>
    <m/>
    <m/>
    <m/>
    <m/>
    <m/>
    <m/>
    <s v="Kfla_4997"/>
    <n v="1302"/>
    <m/>
    <m/>
  </r>
  <r>
    <x v="1"/>
    <x v="1"/>
    <s v="GCA_000024345.1"/>
    <s v="Primary Assembly"/>
    <s v="chromosome"/>
    <m/>
    <s v="CP001736.1"/>
    <n v="5394496"/>
    <n v="5395797"/>
    <s v="+"/>
    <s v="ADB34013.1"/>
    <m/>
    <m/>
    <s v="histidine kinase"/>
    <m/>
    <m/>
    <s v="Kfla_4997"/>
    <n v="1302"/>
    <n v="433"/>
    <m/>
  </r>
  <r>
    <x v="0"/>
    <x v="0"/>
    <s v="GCA_000024345.1"/>
    <s v="Primary Assembly"/>
    <s v="chromosome"/>
    <m/>
    <s v="CP001736.1"/>
    <n v="5395749"/>
    <n v="5396396"/>
    <s v="+"/>
    <m/>
    <m/>
    <m/>
    <m/>
    <m/>
    <m/>
    <s v="Kfla_4998"/>
    <n v="648"/>
    <m/>
    <m/>
  </r>
  <r>
    <x v="1"/>
    <x v="1"/>
    <s v="GCA_000024345.1"/>
    <s v="Primary Assembly"/>
    <s v="chromosome"/>
    <m/>
    <s v="CP001736.1"/>
    <n v="5395749"/>
    <n v="5396396"/>
    <s v="+"/>
    <s v="ADB34014.1"/>
    <m/>
    <m/>
    <s v="two component transcriptional regulator, LuxR family"/>
    <m/>
    <m/>
    <s v="Kfla_4998"/>
    <n v="648"/>
    <n v="215"/>
    <m/>
  </r>
  <r>
    <x v="0"/>
    <x v="0"/>
    <s v="GCA_000024345.1"/>
    <s v="Primary Assembly"/>
    <s v="chromosome"/>
    <m/>
    <s v="CP001736.1"/>
    <n v="5396491"/>
    <n v="5396907"/>
    <s v="+"/>
    <m/>
    <m/>
    <m/>
    <m/>
    <m/>
    <m/>
    <s v="Kfla_4999"/>
    <n v="417"/>
    <m/>
    <m/>
  </r>
  <r>
    <x v="1"/>
    <x v="1"/>
    <s v="GCA_000024345.1"/>
    <s v="Primary Assembly"/>
    <s v="chromosome"/>
    <m/>
    <s v="CP001736.1"/>
    <n v="5396491"/>
    <n v="5396907"/>
    <s v="+"/>
    <s v="ADB34015.1"/>
    <m/>
    <m/>
    <s v="YCII-related protein"/>
    <m/>
    <m/>
    <s v="Kfla_4999"/>
    <n v="417"/>
    <n v="138"/>
    <m/>
  </r>
  <r>
    <x v="0"/>
    <x v="0"/>
    <s v="GCA_000024345.1"/>
    <s v="Primary Assembly"/>
    <s v="chromosome"/>
    <m/>
    <s v="CP001736.1"/>
    <n v="5396985"/>
    <n v="5397794"/>
    <s v="+"/>
    <m/>
    <m/>
    <m/>
    <m/>
    <m/>
    <m/>
    <s v="Kfla_5000"/>
    <n v="810"/>
    <m/>
    <m/>
  </r>
  <r>
    <x v="1"/>
    <x v="1"/>
    <s v="GCA_000024345.1"/>
    <s v="Primary Assembly"/>
    <s v="chromosome"/>
    <m/>
    <s v="CP001736.1"/>
    <n v="5396985"/>
    <n v="5397794"/>
    <s v="+"/>
    <s v="ADB34016.1"/>
    <m/>
    <m/>
    <s v="glycosyl transferase family 2"/>
    <m/>
    <m/>
    <s v="Kfla_5000"/>
    <n v="810"/>
    <n v="269"/>
    <m/>
  </r>
  <r>
    <x v="0"/>
    <x v="0"/>
    <s v="GCA_000024345.1"/>
    <s v="Primary Assembly"/>
    <s v="chromosome"/>
    <m/>
    <s v="CP001736.1"/>
    <n v="5397797"/>
    <n v="5398540"/>
    <s v="-"/>
    <m/>
    <m/>
    <m/>
    <m/>
    <m/>
    <m/>
    <s v="Kfla_5001"/>
    <n v="744"/>
    <m/>
    <m/>
  </r>
  <r>
    <x v="1"/>
    <x v="1"/>
    <s v="GCA_000024345.1"/>
    <s v="Primary Assembly"/>
    <s v="chromosome"/>
    <m/>
    <s v="CP001736.1"/>
    <n v="5397797"/>
    <n v="5398540"/>
    <s v="-"/>
    <s v="ADB34017.1"/>
    <m/>
    <m/>
    <s v="ABC transporter related protein"/>
    <m/>
    <m/>
    <s v="Kfla_5001"/>
    <n v="744"/>
    <n v="247"/>
    <m/>
  </r>
  <r>
    <x v="0"/>
    <x v="0"/>
    <s v="GCA_000024345.1"/>
    <s v="Primary Assembly"/>
    <s v="chromosome"/>
    <m/>
    <s v="CP001736.1"/>
    <n v="5398537"/>
    <n v="5399418"/>
    <s v="-"/>
    <m/>
    <m/>
    <m/>
    <m/>
    <m/>
    <m/>
    <s v="Kfla_5002"/>
    <n v="882"/>
    <m/>
    <m/>
  </r>
  <r>
    <x v="1"/>
    <x v="1"/>
    <s v="GCA_000024345.1"/>
    <s v="Primary Assembly"/>
    <s v="chromosome"/>
    <m/>
    <s v="CP001736.1"/>
    <n v="5398537"/>
    <n v="5399418"/>
    <s v="-"/>
    <s v="ADB34018.1"/>
    <m/>
    <m/>
    <s v="polar amino acid ABC transporter, inner membrane subunit"/>
    <m/>
    <m/>
    <s v="Kfla_5002"/>
    <n v="882"/>
    <n v="293"/>
    <m/>
  </r>
  <r>
    <x v="0"/>
    <x v="0"/>
    <s v="GCA_000024345.1"/>
    <s v="Primary Assembly"/>
    <s v="chromosome"/>
    <m/>
    <s v="CP001736.1"/>
    <n v="5399450"/>
    <n v="5400307"/>
    <s v="-"/>
    <m/>
    <m/>
    <m/>
    <m/>
    <m/>
    <m/>
    <s v="Kfla_5003"/>
    <n v="858"/>
    <m/>
    <m/>
  </r>
  <r>
    <x v="1"/>
    <x v="1"/>
    <s v="GCA_000024345.1"/>
    <s v="Primary Assembly"/>
    <s v="chromosome"/>
    <m/>
    <s v="CP001736.1"/>
    <n v="5399450"/>
    <n v="5400307"/>
    <s v="-"/>
    <s v="ADB34019.1"/>
    <m/>
    <m/>
    <s v="extracellular solute-binding protein family 3"/>
    <m/>
    <m/>
    <s v="Kfla_5003"/>
    <n v="858"/>
    <n v="285"/>
    <m/>
  </r>
  <r>
    <x v="0"/>
    <x v="0"/>
    <s v="GCA_000024345.1"/>
    <s v="Primary Assembly"/>
    <s v="chromosome"/>
    <m/>
    <s v="CP001736.1"/>
    <n v="5400336"/>
    <n v="5401121"/>
    <s v="-"/>
    <m/>
    <m/>
    <m/>
    <m/>
    <m/>
    <m/>
    <s v="Kfla_5004"/>
    <n v="786"/>
    <m/>
    <m/>
  </r>
  <r>
    <x v="1"/>
    <x v="1"/>
    <s v="GCA_000024345.1"/>
    <s v="Primary Assembly"/>
    <s v="chromosome"/>
    <m/>
    <s v="CP001736.1"/>
    <n v="5400336"/>
    <n v="5401121"/>
    <s v="-"/>
    <s v="ADB34020.1"/>
    <m/>
    <m/>
    <s v="transcriptional regulator, AraC family"/>
    <m/>
    <m/>
    <s v="Kfla_5004"/>
    <n v="786"/>
    <n v="261"/>
    <m/>
  </r>
  <r>
    <x v="0"/>
    <x v="0"/>
    <s v="GCA_000024345.1"/>
    <s v="Primary Assembly"/>
    <s v="chromosome"/>
    <m/>
    <s v="CP001736.1"/>
    <n v="5401225"/>
    <n v="5402013"/>
    <s v="+"/>
    <m/>
    <m/>
    <m/>
    <m/>
    <m/>
    <m/>
    <s v="Kfla_5005"/>
    <n v="789"/>
    <m/>
    <m/>
  </r>
  <r>
    <x v="1"/>
    <x v="1"/>
    <s v="GCA_000024345.1"/>
    <s v="Primary Assembly"/>
    <s v="chromosome"/>
    <m/>
    <s v="CP001736.1"/>
    <n v="5401225"/>
    <n v="5402013"/>
    <s v="+"/>
    <s v="ADB34021.1"/>
    <m/>
    <m/>
    <s v="Phytanoyl-CoA dioxygenase"/>
    <m/>
    <m/>
    <s v="Kfla_5005"/>
    <n v="789"/>
    <n v="262"/>
    <m/>
  </r>
  <r>
    <x v="0"/>
    <x v="0"/>
    <s v="GCA_000024345.1"/>
    <s v="Primary Assembly"/>
    <s v="chromosome"/>
    <m/>
    <s v="CP001736.1"/>
    <n v="5402120"/>
    <n v="5403418"/>
    <s v="-"/>
    <m/>
    <m/>
    <m/>
    <m/>
    <m/>
    <m/>
    <s v="Kfla_5006"/>
    <n v="1299"/>
    <m/>
    <m/>
  </r>
  <r>
    <x v="1"/>
    <x v="1"/>
    <s v="GCA_000024345.1"/>
    <s v="Primary Assembly"/>
    <s v="chromosome"/>
    <m/>
    <s v="CP001736.1"/>
    <n v="5402120"/>
    <n v="5403418"/>
    <s v="-"/>
    <s v="ADB34022.1"/>
    <m/>
    <m/>
    <s v="hypothetical protein"/>
    <m/>
    <m/>
    <s v="Kfla_5006"/>
    <n v="1299"/>
    <n v="432"/>
    <m/>
  </r>
  <r>
    <x v="0"/>
    <x v="0"/>
    <s v="GCA_000024345.1"/>
    <s v="Primary Assembly"/>
    <s v="chromosome"/>
    <m/>
    <s v="CP001736.1"/>
    <n v="5403475"/>
    <n v="5404521"/>
    <s v="-"/>
    <m/>
    <m/>
    <m/>
    <m/>
    <m/>
    <m/>
    <s v="Kfla_5007"/>
    <n v="1047"/>
    <m/>
    <m/>
  </r>
  <r>
    <x v="1"/>
    <x v="1"/>
    <s v="GCA_000024345.1"/>
    <s v="Primary Assembly"/>
    <s v="chromosome"/>
    <m/>
    <s v="CP001736.1"/>
    <n v="5403475"/>
    <n v="5404521"/>
    <s v="-"/>
    <s v="ADB34023.1"/>
    <m/>
    <m/>
    <s v="hypothetical protein"/>
    <m/>
    <m/>
    <s v="Kfla_5007"/>
    <n v="1047"/>
    <n v="348"/>
    <m/>
  </r>
  <r>
    <x v="0"/>
    <x v="0"/>
    <s v="GCA_000024345.1"/>
    <s v="Primary Assembly"/>
    <s v="chromosome"/>
    <m/>
    <s v="CP001736.1"/>
    <n v="5404773"/>
    <n v="5405720"/>
    <s v="+"/>
    <m/>
    <m/>
    <m/>
    <m/>
    <m/>
    <m/>
    <s v="Kfla_5008"/>
    <n v="948"/>
    <m/>
    <m/>
  </r>
  <r>
    <x v="1"/>
    <x v="1"/>
    <s v="GCA_000024345.1"/>
    <s v="Primary Assembly"/>
    <s v="chromosome"/>
    <m/>
    <s v="CP001736.1"/>
    <n v="5404773"/>
    <n v="5405720"/>
    <s v="+"/>
    <s v="ADB34024.1"/>
    <m/>
    <m/>
    <s v="aminoglycoside phosphotransferase"/>
    <m/>
    <m/>
    <s v="Kfla_5008"/>
    <n v="948"/>
    <n v="315"/>
    <m/>
  </r>
  <r>
    <x v="0"/>
    <x v="0"/>
    <s v="GCA_000024345.1"/>
    <s v="Primary Assembly"/>
    <s v="chromosome"/>
    <m/>
    <s v="CP001736.1"/>
    <n v="5406110"/>
    <n v="5407888"/>
    <s v="-"/>
    <m/>
    <m/>
    <m/>
    <m/>
    <m/>
    <m/>
    <s v="Kfla_5009"/>
    <n v="1779"/>
    <m/>
    <m/>
  </r>
  <r>
    <x v="1"/>
    <x v="1"/>
    <s v="GCA_000024345.1"/>
    <s v="Primary Assembly"/>
    <s v="chromosome"/>
    <m/>
    <s v="CP001736.1"/>
    <n v="5406110"/>
    <n v="5407888"/>
    <s v="-"/>
    <s v="ADB34025.1"/>
    <m/>
    <m/>
    <s v="3-hydroxyacyl-CoA dehydrogenase., 3- hydroxybutyryl-CoA dehydrogenase"/>
    <m/>
    <m/>
    <s v="Kfla_5009"/>
    <n v="1779"/>
    <n v="592"/>
    <m/>
  </r>
  <r>
    <x v="0"/>
    <x v="0"/>
    <s v="GCA_000024345.1"/>
    <s v="Primary Assembly"/>
    <s v="chromosome"/>
    <m/>
    <s v="CP001736.1"/>
    <n v="5408015"/>
    <n v="5408902"/>
    <s v="-"/>
    <m/>
    <m/>
    <m/>
    <m/>
    <m/>
    <m/>
    <s v="Kfla_5010"/>
    <n v="888"/>
    <m/>
    <m/>
  </r>
  <r>
    <x v="1"/>
    <x v="1"/>
    <s v="GCA_000024345.1"/>
    <s v="Primary Assembly"/>
    <s v="chromosome"/>
    <m/>
    <s v="CP001736.1"/>
    <n v="5408015"/>
    <n v="5408902"/>
    <s v="-"/>
    <s v="ADB34026.1"/>
    <m/>
    <m/>
    <s v="hypothetical protein"/>
    <m/>
    <m/>
    <s v="Kfla_5010"/>
    <n v="888"/>
    <n v="295"/>
    <m/>
  </r>
  <r>
    <x v="0"/>
    <x v="0"/>
    <s v="GCA_000024345.1"/>
    <s v="Primary Assembly"/>
    <s v="chromosome"/>
    <m/>
    <s v="CP001736.1"/>
    <n v="5409031"/>
    <n v="5409690"/>
    <s v="+"/>
    <m/>
    <m/>
    <m/>
    <m/>
    <m/>
    <m/>
    <s v="Kfla_5011"/>
    <n v="660"/>
    <m/>
    <m/>
  </r>
  <r>
    <x v="1"/>
    <x v="1"/>
    <s v="GCA_000024345.1"/>
    <s v="Primary Assembly"/>
    <s v="chromosome"/>
    <m/>
    <s v="CP001736.1"/>
    <n v="5409031"/>
    <n v="5409690"/>
    <s v="+"/>
    <s v="ADB34027.1"/>
    <m/>
    <m/>
    <s v="protein of unknown function DUF91"/>
    <m/>
    <m/>
    <s v="Kfla_5011"/>
    <n v="660"/>
    <n v="219"/>
    <m/>
  </r>
  <r>
    <x v="0"/>
    <x v="0"/>
    <s v="GCA_000024345.1"/>
    <s v="Primary Assembly"/>
    <s v="chromosome"/>
    <m/>
    <s v="CP001736.1"/>
    <n v="5409790"/>
    <n v="5410065"/>
    <s v="+"/>
    <m/>
    <m/>
    <m/>
    <m/>
    <m/>
    <m/>
    <s v="Kfla_5012"/>
    <n v="276"/>
    <m/>
    <m/>
  </r>
  <r>
    <x v="1"/>
    <x v="1"/>
    <s v="GCA_000024345.1"/>
    <s v="Primary Assembly"/>
    <s v="chromosome"/>
    <m/>
    <s v="CP001736.1"/>
    <n v="5409790"/>
    <n v="5410065"/>
    <s v="+"/>
    <s v="ADB34028.1"/>
    <m/>
    <m/>
    <s v="hypothetical protein"/>
    <m/>
    <m/>
    <s v="Kfla_5012"/>
    <n v="276"/>
    <n v="91"/>
    <m/>
  </r>
  <r>
    <x v="0"/>
    <x v="0"/>
    <s v="GCA_000024345.1"/>
    <s v="Primary Assembly"/>
    <s v="chromosome"/>
    <m/>
    <s v="CP001736.1"/>
    <n v="5410088"/>
    <n v="5411908"/>
    <s v="+"/>
    <m/>
    <m/>
    <m/>
    <m/>
    <m/>
    <m/>
    <s v="Kfla_5013"/>
    <n v="1821"/>
    <m/>
    <m/>
  </r>
  <r>
    <x v="1"/>
    <x v="1"/>
    <s v="GCA_000024345.1"/>
    <s v="Primary Assembly"/>
    <s v="chromosome"/>
    <m/>
    <s v="CP001736.1"/>
    <n v="5410088"/>
    <n v="5411908"/>
    <s v="+"/>
    <s v="ADB34029.1"/>
    <m/>
    <m/>
    <s v="glucosamine/fructose-6-phosphate aminotransferase, isomerizing"/>
    <m/>
    <m/>
    <s v="Kfla_5013"/>
    <n v="1821"/>
    <n v="606"/>
    <m/>
  </r>
  <r>
    <x v="0"/>
    <x v="0"/>
    <s v="GCA_000024345.1"/>
    <s v="Primary Assembly"/>
    <s v="chromosome"/>
    <m/>
    <s v="CP001736.1"/>
    <n v="5411985"/>
    <n v="5413091"/>
    <s v="+"/>
    <m/>
    <m/>
    <m/>
    <m/>
    <m/>
    <m/>
    <s v="Kfla_5014"/>
    <n v="1107"/>
    <m/>
    <m/>
  </r>
  <r>
    <x v="1"/>
    <x v="1"/>
    <s v="GCA_000024345.1"/>
    <s v="Primary Assembly"/>
    <s v="chromosome"/>
    <m/>
    <s v="CP001736.1"/>
    <n v="5411985"/>
    <n v="5413091"/>
    <s v="+"/>
    <s v="ADB34030.1"/>
    <m/>
    <m/>
    <s v="endonuclease/exonuclease/phosphatase"/>
    <m/>
    <m/>
    <s v="Kfla_5014"/>
    <n v="1107"/>
    <n v="368"/>
    <m/>
  </r>
  <r>
    <x v="0"/>
    <x v="0"/>
    <s v="GCA_000024345.1"/>
    <s v="Primary Assembly"/>
    <s v="chromosome"/>
    <m/>
    <s v="CP001736.1"/>
    <n v="5413187"/>
    <n v="5414113"/>
    <s v="+"/>
    <m/>
    <m/>
    <m/>
    <m/>
    <m/>
    <m/>
    <s v="Kfla_5015"/>
    <n v="927"/>
    <m/>
    <m/>
  </r>
  <r>
    <x v="1"/>
    <x v="1"/>
    <s v="GCA_000024345.1"/>
    <s v="Primary Assembly"/>
    <s v="chromosome"/>
    <m/>
    <s v="CP001736.1"/>
    <n v="5413187"/>
    <n v="5414113"/>
    <s v="+"/>
    <s v="ADB34031.1"/>
    <m/>
    <m/>
    <s v="D-aspartate oxidase"/>
    <m/>
    <m/>
    <s v="Kfla_5015"/>
    <n v="927"/>
    <n v="308"/>
    <m/>
  </r>
  <r>
    <x v="0"/>
    <x v="0"/>
    <s v="GCA_000024345.1"/>
    <s v="Primary Assembly"/>
    <s v="chromosome"/>
    <m/>
    <s v="CP001736.1"/>
    <n v="5414114"/>
    <n v="5415517"/>
    <s v="-"/>
    <m/>
    <m/>
    <m/>
    <m/>
    <m/>
    <m/>
    <s v="Kfla_5016"/>
    <n v="1404"/>
    <m/>
    <m/>
  </r>
  <r>
    <x v="1"/>
    <x v="1"/>
    <s v="GCA_000024345.1"/>
    <s v="Primary Assembly"/>
    <s v="chromosome"/>
    <m/>
    <s v="CP001736.1"/>
    <n v="5414114"/>
    <n v="5415517"/>
    <s v="-"/>
    <s v="ADB34032.1"/>
    <m/>
    <m/>
    <s v="transcriptional regulator, GntR family with aminotransferase domain protein"/>
    <m/>
    <m/>
    <s v="Kfla_5016"/>
    <n v="1404"/>
    <n v="467"/>
    <m/>
  </r>
  <r>
    <x v="0"/>
    <x v="0"/>
    <s v="GCA_000024345.1"/>
    <s v="Primary Assembly"/>
    <s v="chromosome"/>
    <m/>
    <s v="CP001736.1"/>
    <n v="5415565"/>
    <n v="5416029"/>
    <s v="+"/>
    <m/>
    <m/>
    <m/>
    <m/>
    <m/>
    <m/>
    <s v="Kfla_5017"/>
    <n v="465"/>
    <m/>
    <m/>
  </r>
  <r>
    <x v="1"/>
    <x v="1"/>
    <s v="GCA_000024345.1"/>
    <s v="Primary Assembly"/>
    <s v="chromosome"/>
    <m/>
    <s v="CP001736.1"/>
    <n v="5415565"/>
    <n v="5416029"/>
    <s v="+"/>
    <s v="ADB34033.1"/>
    <m/>
    <m/>
    <s v="alkylhydroperoxidase like protein, AhpD family"/>
    <m/>
    <m/>
    <s v="Kfla_5017"/>
    <n v="465"/>
    <n v="154"/>
    <m/>
  </r>
  <r>
    <x v="0"/>
    <x v="0"/>
    <s v="GCA_000024345.1"/>
    <s v="Primary Assembly"/>
    <s v="chromosome"/>
    <m/>
    <s v="CP001736.1"/>
    <n v="5416036"/>
    <n v="5416749"/>
    <s v="+"/>
    <m/>
    <m/>
    <m/>
    <m/>
    <m/>
    <m/>
    <s v="Kfla_5018"/>
    <n v="714"/>
    <m/>
    <m/>
  </r>
  <r>
    <x v="1"/>
    <x v="1"/>
    <s v="GCA_000024345.1"/>
    <s v="Primary Assembly"/>
    <s v="chromosome"/>
    <m/>
    <s v="CP001736.1"/>
    <n v="5416036"/>
    <n v="5416749"/>
    <s v="+"/>
    <s v="ADB34034.1"/>
    <m/>
    <m/>
    <s v="conserved hypothetical protein"/>
    <m/>
    <m/>
    <s v="Kfla_5018"/>
    <n v="714"/>
    <n v="237"/>
    <m/>
  </r>
  <r>
    <x v="0"/>
    <x v="0"/>
    <s v="GCA_000024345.1"/>
    <s v="Primary Assembly"/>
    <s v="chromosome"/>
    <m/>
    <s v="CP001736.1"/>
    <n v="5416724"/>
    <n v="5417368"/>
    <s v="-"/>
    <m/>
    <m/>
    <m/>
    <m/>
    <m/>
    <m/>
    <s v="Kfla_5019"/>
    <n v="645"/>
    <m/>
    <m/>
  </r>
  <r>
    <x v="1"/>
    <x v="1"/>
    <s v="GCA_000024345.1"/>
    <s v="Primary Assembly"/>
    <s v="chromosome"/>
    <m/>
    <s v="CP001736.1"/>
    <n v="5416724"/>
    <n v="5417368"/>
    <s v="-"/>
    <s v="ADB34035.1"/>
    <m/>
    <m/>
    <s v="hypothetical protein"/>
    <m/>
    <m/>
    <s v="Kfla_5019"/>
    <n v="645"/>
    <n v="214"/>
    <m/>
  </r>
  <r>
    <x v="0"/>
    <x v="0"/>
    <s v="GCA_000024345.1"/>
    <s v="Primary Assembly"/>
    <s v="chromosome"/>
    <m/>
    <s v="CP001736.1"/>
    <n v="5417381"/>
    <n v="5417956"/>
    <s v="-"/>
    <m/>
    <m/>
    <m/>
    <m/>
    <m/>
    <m/>
    <s v="Kfla_5020"/>
    <n v="576"/>
    <m/>
    <m/>
  </r>
  <r>
    <x v="1"/>
    <x v="1"/>
    <s v="GCA_000024345.1"/>
    <s v="Primary Assembly"/>
    <s v="chromosome"/>
    <m/>
    <s v="CP001736.1"/>
    <n v="5417381"/>
    <n v="5417956"/>
    <s v="-"/>
    <s v="ADB34036.1"/>
    <m/>
    <m/>
    <s v="hypothetical protein"/>
    <m/>
    <m/>
    <s v="Kfla_5020"/>
    <n v="576"/>
    <n v="191"/>
    <m/>
  </r>
  <r>
    <x v="0"/>
    <x v="0"/>
    <s v="GCA_000024345.1"/>
    <s v="Primary Assembly"/>
    <s v="chromosome"/>
    <m/>
    <s v="CP001736.1"/>
    <n v="5417970"/>
    <n v="5419118"/>
    <s v="-"/>
    <m/>
    <m/>
    <m/>
    <m/>
    <m/>
    <m/>
    <s v="Kfla_5021"/>
    <n v="1149"/>
    <m/>
    <m/>
  </r>
  <r>
    <x v="1"/>
    <x v="1"/>
    <s v="GCA_000024345.1"/>
    <s v="Primary Assembly"/>
    <s v="chromosome"/>
    <m/>
    <s v="CP001736.1"/>
    <n v="5417970"/>
    <n v="5419118"/>
    <s v="-"/>
    <s v="ADB34037.1"/>
    <m/>
    <m/>
    <s v="Alcohol dehydrogenase GroES domain protein"/>
    <m/>
    <m/>
    <s v="Kfla_5021"/>
    <n v="1149"/>
    <n v="382"/>
    <m/>
  </r>
  <r>
    <x v="0"/>
    <x v="0"/>
    <s v="GCA_000024345.1"/>
    <s v="Primary Assembly"/>
    <s v="chromosome"/>
    <m/>
    <s v="CP001736.1"/>
    <n v="5419206"/>
    <n v="5419679"/>
    <s v="-"/>
    <m/>
    <m/>
    <m/>
    <m/>
    <m/>
    <m/>
    <s v="Kfla_5022"/>
    <n v="474"/>
    <m/>
    <m/>
  </r>
  <r>
    <x v="1"/>
    <x v="1"/>
    <s v="GCA_000024345.1"/>
    <s v="Primary Assembly"/>
    <s v="chromosome"/>
    <m/>
    <s v="CP001736.1"/>
    <n v="5419206"/>
    <n v="5419679"/>
    <s v="-"/>
    <s v="ADB34038.1"/>
    <m/>
    <m/>
    <s v="pyridoxamine 5'-phosphate oxidase-related FMN- binding protein"/>
    <m/>
    <m/>
    <s v="Kfla_5022"/>
    <n v="474"/>
    <n v="157"/>
    <m/>
  </r>
  <r>
    <x v="0"/>
    <x v="0"/>
    <s v="GCA_000024345.1"/>
    <s v="Primary Assembly"/>
    <s v="chromosome"/>
    <m/>
    <s v="CP001736.1"/>
    <n v="5419697"/>
    <n v="5420533"/>
    <s v="-"/>
    <m/>
    <m/>
    <m/>
    <m/>
    <m/>
    <m/>
    <s v="Kfla_5023"/>
    <n v="837"/>
    <m/>
    <m/>
  </r>
  <r>
    <x v="1"/>
    <x v="1"/>
    <s v="GCA_000024345.1"/>
    <s v="Primary Assembly"/>
    <s v="chromosome"/>
    <m/>
    <s v="CP001736.1"/>
    <n v="5419697"/>
    <n v="5420533"/>
    <s v="-"/>
    <s v="ADB34039.1"/>
    <m/>
    <m/>
    <s v="conserved hypothetical protein"/>
    <m/>
    <m/>
    <s v="Kfla_5023"/>
    <n v="837"/>
    <n v="278"/>
    <m/>
  </r>
  <r>
    <x v="0"/>
    <x v="0"/>
    <s v="GCA_000024345.1"/>
    <s v="Primary Assembly"/>
    <s v="chromosome"/>
    <m/>
    <s v="CP001736.1"/>
    <n v="5420530"/>
    <n v="5422482"/>
    <s v="-"/>
    <m/>
    <m/>
    <m/>
    <m/>
    <m/>
    <m/>
    <s v="Kfla_5024"/>
    <n v="1953"/>
    <m/>
    <m/>
  </r>
  <r>
    <x v="1"/>
    <x v="1"/>
    <s v="GCA_000024345.1"/>
    <s v="Primary Assembly"/>
    <s v="chromosome"/>
    <m/>
    <s v="CP001736.1"/>
    <n v="5420530"/>
    <n v="5422482"/>
    <s v="-"/>
    <s v="ADB34040.1"/>
    <m/>
    <m/>
    <s v="conserved hypothetical protein"/>
    <m/>
    <m/>
    <s v="Kfla_5024"/>
    <n v="1953"/>
    <n v="650"/>
    <m/>
  </r>
  <r>
    <x v="0"/>
    <x v="0"/>
    <s v="GCA_000024345.1"/>
    <s v="Primary Assembly"/>
    <s v="chromosome"/>
    <m/>
    <s v="CP001736.1"/>
    <n v="5422568"/>
    <n v="5423053"/>
    <s v="+"/>
    <m/>
    <m/>
    <m/>
    <m/>
    <m/>
    <m/>
    <s v="Kfla_5025"/>
    <n v="486"/>
    <m/>
    <m/>
  </r>
  <r>
    <x v="1"/>
    <x v="1"/>
    <s v="GCA_000024345.1"/>
    <s v="Primary Assembly"/>
    <s v="chromosome"/>
    <m/>
    <s v="CP001736.1"/>
    <n v="5422568"/>
    <n v="5423053"/>
    <s v="+"/>
    <s v="ADB34041.1"/>
    <m/>
    <m/>
    <s v="pyridoxamine 5'-phosphate oxidase-related FMN- binding protein"/>
    <m/>
    <m/>
    <s v="Kfla_5025"/>
    <n v="486"/>
    <n v="161"/>
    <m/>
  </r>
  <r>
    <x v="0"/>
    <x v="0"/>
    <s v="GCA_000024345.1"/>
    <s v="Primary Assembly"/>
    <s v="chromosome"/>
    <m/>
    <s v="CP001736.1"/>
    <n v="5423050"/>
    <n v="5425023"/>
    <s v="-"/>
    <m/>
    <m/>
    <m/>
    <m/>
    <m/>
    <m/>
    <s v="Kfla_5026"/>
    <n v="1974"/>
    <m/>
    <m/>
  </r>
  <r>
    <x v="1"/>
    <x v="1"/>
    <s v="GCA_000024345.1"/>
    <s v="Primary Assembly"/>
    <s v="chromosome"/>
    <m/>
    <s v="CP001736.1"/>
    <n v="5423050"/>
    <n v="5425023"/>
    <s v="-"/>
    <s v="ADB34042.1"/>
    <m/>
    <m/>
    <s v="methylmalonyl-CoA mutase, large subunit"/>
    <m/>
    <m/>
    <s v="Kfla_5026"/>
    <n v="1974"/>
    <n v="657"/>
    <m/>
  </r>
  <r>
    <x v="0"/>
    <x v="0"/>
    <s v="GCA_000024345.1"/>
    <s v="Primary Assembly"/>
    <s v="chromosome"/>
    <m/>
    <s v="CP001736.1"/>
    <n v="5425108"/>
    <n v="5425452"/>
    <s v="-"/>
    <m/>
    <m/>
    <m/>
    <m/>
    <m/>
    <m/>
    <s v="Kfla_5027"/>
    <n v="345"/>
    <m/>
    <m/>
  </r>
  <r>
    <x v="1"/>
    <x v="1"/>
    <s v="GCA_000024345.1"/>
    <s v="Primary Assembly"/>
    <s v="chromosome"/>
    <m/>
    <s v="CP001736.1"/>
    <n v="5425108"/>
    <n v="5425452"/>
    <s v="-"/>
    <s v="ADB34043.1"/>
    <m/>
    <m/>
    <s v="anti-sigma-factor antagonist"/>
    <m/>
    <m/>
    <s v="Kfla_5027"/>
    <n v="345"/>
    <n v="114"/>
    <m/>
  </r>
  <r>
    <x v="0"/>
    <x v="0"/>
    <s v="GCA_000024345.1"/>
    <s v="Primary Assembly"/>
    <s v="chromosome"/>
    <m/>
    <s v="CP001736.1"/>
    <n v="5425574"/>
    <n v="5425906"/>
    <s v="+"/>
    <m/>
    <m/>
    <m/>
    <m/>
    <m/>
    <m/>
    <s v="Kfla_5028"/>
    <n v="333"/>
    <m/>
    <m/>
  </r>
  <r>
    <x v="1"/>
    <x v="1"/>
    <s v="GCA_000024345.1"/>
    <s v="Primary Assembly"/>
    <s v="chromosome"/>
    <m/>
    <s v="CP001736.1"/>
    <n v="5425574"/>
    <n v="5425906"/>
    <s v="+"/>
    <s v="ADB34044.1"/>
    <m/>
    <m/>
    <s v="hypothetical protein"/>
    <m/>
    <m/>
    <s v="Kfla_5028"/>
    <n v="333"/>
    <n v="110"/>
    <m/>
  </r>
  <r>
    <x v="0"/>
    <x v="0"/>
    <s v="GCA_000024345.1"/>
    <s v="Primary Assembly"/>
    <s v="chromosome"/>
    <m/>
    <s v="CP001736.1"/>
    <n v="5426099"/>
    <n v="5426773"/>
    <s v="+"/>
    <m/>
    <m/>
    <m/>
    <m/>
    <m/>
    <m/>
    <s v="Kfla_5029"/>
    <n v="675"/>
    <m/>
    <m/>
  </r>
  <r>
    <x v="1"/>
    <x v="1"/>
    <s v="GCA_000024345.1"/>
    <s v="Primary Assembly"/>
    <s v="chromosome"/>
    <m/>
    <s v="CP001736.1"/>
    <n v="5426099"/>
    <n v="5426773"/>
    <s v="+"/>
    <s v="ADB34045.1"/>
    <m/>
    <m/>
    <s v="RNA polymerase, sigma-24 subunit, ECF subfamily"/>
    <m/>
    <m/>
    <s v="Kfla_5029"/>
    <n v="675"/>
    <n v="224"/>
    <m/>
  </r>
  <r>
    <x v="0"/>
    <x v="0"/>
    <s v="GCA_000024345.1"/>
    <s v="Primary Assembly"/>
    <s v="chromosome"/>
    <m/>
    <s v="CP001736.1"/>
    <n v="5426775"/>
    <n v="5427968"/>
    <s v="+"/>
    <m/>
    <m/>
    <m/>
    <m/>
    <m/>
    <m/>
    <s v="Kfla_5030"/>
    <n v="1194"/>
    <m/>
    <m/>
  </r>
  <r>
    <x v="1"/>
    <x v="1"/>
    <s v="GCA_000024345.1"/>
    <s v="Primary Assembly"/>
    <s v="chromosome"/>
    <m/>
    <s v="CP001736.1"/>
    <n v="5426775"/>
    <n v="5427968"/>
    <s v="+"/>
    <s v="ADB34046.1"/>
    <m/>
    <m/>
    <s v="hypothetical protein"/>
    <m/>
    <m/>
    <s v="Kfla_5030"/>
    <n v="1194"/>
    <n v="397"/>
    <m/>
  </r>
  <r>
    <x v="0"/>
    <x v="0"/>
    <s v="GCA_000024345.1"/>
    <s v="Primary Assembly"/>
    <s v="chromosome"/>
    <m/>
    <s v="CP001736.1"/>
    <n v="5428074"/>
    <n v="5430074"/>
    <s v="+"/>
    <m/>
    <m/>
    <m/>
    <m/>
    <m/>
    <m/>
    <s v="Kfla_5031"/>
    <n v="2001"/>
    <m/>
    <m/>
  </r>
  <r>
    <x v="1"/>
    <x v="1"/>
    <s v="GCA_000024345.1"/>
    <s v="Primary Assembly"/>
    <s v="chromosome"/>
    <m/>
    <s v="CP001736.1"/>
    <n v="5428074"/>
    <n v="5430074"/>
    <s v="+"/>
    <s v="ADB34047.1"/>
    <m/>
    <m/>
    <s v="regulator of chromosome condensation RCC1"/>
    <m/>
    <m/>
    <s v="Kfla_5031"/>
    <n v="2001"/>
    <n v="666"/>
    <m/>
  </r>
  <r>
    <x v="0"/>
    <x v="0"/>
    <s v="GCA_000024345.1"/>
    <s v="Primary Assembly"/>
    <s v="chromosome"/>
    <m/>
    <s v="CP001736.1"/>
    <n v="5430131"/>
    <n v="5430973"/>
    <s v="+"/>
    <m/>
    <m/>
    <m/>
    <m/>
    <m/>
    <m/>
    <s v="Kfla_5032"/>
    <n v="843"/>
    <m/>
    <m/>
  </r>
  <r>
    <x v="1"/>
    <x v="1"/>
    <s v="GCA_000024345.1"/>
    <s v="Primary Assembly"/>
    <s v="chromosome"/>
    <m/>
    <s v="CP001736.1"/>
    <n v="5430131"/>
    <n v="5430973"/>
    <s v="+"/>
    <s v="ADB34048.1"/>
    <m/>
    <m/>
    <s v="conserved hypothetical protein"/>
    <m/>
    <m/>
    <s v="Kfla_5032"/>
    <n v="843"/>
    <n v="280"/>
    <m/>
  </r>
  <r>
    <x v="0"/>
    <x v="0"/>
    <s v="GCA_000024345.1"/>
    <s v="Primary Assembly"/>
    <s v="chromosome"/>
    <m/>
    <s v="CP001736.1"/>
    <n v="5431045"/>
    <n v="5433549"/>
    <s v="+"/>
    <m/>
    <m/>
    <m/>
    <m/>
    <m/>
    <m/>
    <s v="Kfla_5033"/>
    <n v="2505"/>
    <m/>
    <m/>
  </r>
  <r>
    <x v="1"/>
    <x v="1"/>
    <s v="GCA_000024345.1"/>
    <s v="Primary Assembly"/>
    <s v="chromosome"/>
    <m/>
    <s v="CP001736.1"/>
    <n v="5431045"/>
    <n v="5433549"/>
    <s v="+"/>
    <s v="ADB34049.1"/>
    <m/>
    <m/>
    <s v="DEAD/DEAH box helicase domain protein"/>
    <m/>
    <m/>
    <s v="Kfla_5033"/>
    <n v="2505"/>
    <n v="834"/>
    <m/>
  </r>
  <r>
    <x v="0"/>
    <x v="0"/>
    <s v="GCA_000024345.1"/>
    <s v="Primary Assembly"/>
    <s v="chromosome"/>
    <m/>
    <s v="CP001736.1"/>
    <n v="5433589"/>
    <n v="5434185"/>
    <s v="-"/>
    <m/>
    <m/>
    <m/>
    <m/>
    <m/>
    <m/>
    <s v="Kfla_5034"/>
    <n v="597"/>
    <m/>
    <m/>
  </r>
  <r>
    <x v="1"/>
    <x v="1"/>
    <s v="GCA_000024345.1"/>
    <s v="Primary Assembly"/>
    <s v="chromosome"/>
    <m/>
    <s v="CP001736.1"/>
    <n v="5433589"/>
    <n v="5434185"/>
    <s v="-"/>
    <s v="ADB34050.1"/>
    <m/>
    <m/>
    <s v="conserved hypothetical protein"/>
    <m/>
    <m/>
    <s v="Kfla_5034"/>
    <n v="597"/>
    <n v="198"/>
    <m/>
  </r>
  <r>
    <x v="0"/>
    <x v="0"/>
    <s v="GCA_000024345.1"/>
    <s v="Primary Assembly"/>
    <s v="chromosome"/>
    <m/>
    <s v="CP001736.1"/>
    <n v="5434182"/>
    <n v="5434781"/>
    <s v="-"/>
    <m/>
    <m/>
    <m/>
    <m/>
    <m/>
    <m/>
    <s v="Kfla_5035"/>
    <n v="600"/>
    <m/>
    <m/>
  </r>
  <r>
    <x v="1"/>
    <x v="1"/>
    <s v="GCA_000024345.1"/>
    <s v="Primary Assembly"/>
    <s v="chromosome"/>
    <m/>
    <s v="CP001736.1"/>
    <n v="5434182"/>
    <n v="5434781"/>
    <s v="-"/>
    <s v="ADB34051.1"/>
    <m/>
    <m/>
    <s v="NADPH-dependent FMN reductase"/>
    <m/>
    <m/>
    <s v="Kfla_5035"/>
    <n v="600"/>
    <n v="199"/>
    <m/>
  </r>
  <r>
    <x v="0"/>
    <x v="0"/>
    <s v="GCA_000024345.1"/>
    <s v="Primary Assembly"/>
    <s v="chromosome"/>
    <m/>
    <s v="CP001736.1"/>
    <n v="5434775"/>
    <n v="5435416"/>
    <s v="-"/>
    <m/>
    <m/>
    <m/>
    <m/>
    <m/>
    <m/>
    <s v="Kfla_5036"/>
    <n v="642"/>
    <m/>
    <m/>
  </r>
  <r>
    <x v="1"/>
    <x v="1"/>
    <s v="GCA_000024345.1"/>
    <s v="Primary Assembly"/>
    <s v="chromosome"/>
    <m/>
    <s v="CP001736.1"/>
    <n v="5434775"/>
    <n v="5435416"/>
    <s v="-"/>
    <s v="ADB34052.1"/>
    <m/>
    <m/>
    <s v="hypothetical protein"/>
    <m/>
    <m/>
    <s v="Kfla_5036"/>
    <n v="642"/>
    <n v="213"/>
    <m/>
  </r>
  <r>
    <x v="0"/>
    <x v="0"/>
    <s v="GCA_000024345.1"/>
    <s v="Primary Assembly"/>
    <s v="chromosome"/>
    <m/>
    <s v="CP001736.1"/>
    <n v="5435522"/>
    <n v="5436136"/>
    <s v="+"/>
    <m/>
    <m/>
    <m/>
    <m/>
    <m/>
    <m/>
    <s v="Kfla_5037"/>
    <n v="615"/>
    <m/>
    <m/>
  </r>
  <r>
    <x v="1"/>
    <x v="1"/>
    <s v="GCA_000024345.1"/>
    <s v="Primary Assembly"/>
    <s v="chromosome"/>
    <m/>
    <s v="CP001736.1"/>
    <n v="5435522"/>
    <n v="5436136"/>
    <s v="+"/>
    <s v="ADB34053.1"/>
    <m/>
    <m/>
    <s v="transcriptional regulator, TetR family"/>
    <m/>
    <m/>
    <s v="Kfla_5037"/>
    <n v="615"/>
    <n v="204"/>
    <m/>
  </r>
  <r>
    <x v="0"/>
    <x v="0"/>
    <s v="GCA_000024345.1"/>
    <s v="Primary Assembly"/>
    <s v="chromosome"/>
    <m/>
    <s v="CP001736.1"/>
    <n v="5436166"/>
    <n v="5437344"/>
    <s v="-"/>
    <m/>
    <m/>
    <m/>
    <m/>
    <m/>
    <m/>
    <s v="Kfla_5038"/>
    <n v="1179"/>
    <m/>
    <m/>
  </r>
  <r>
    <x v="1"/>
    <x v="1"/>
    <s v="GCA_000024345.1"/>
    <s v="Primary Assembly"/>
    <s v="chromosome"/>
    <m/>
    <s v="CP001736.1"/>
    <n v="5436166"/>
    <n v="5437344"/>
    <s v="-"/>
    <s v="ADB34054.1"/>
    <m/>
    <m/>
    <s v="Trans-2-enoyl-CoA reductase (NAD(+))"/>
    <m/>
    <m/>
    <s v="Kfla_5038"/>
    <n v="1179"/>
    <n v="392"/>
    <m/>
  </r>
  <r>
    <x v="0"/>
    <x v="0"/>
    <s v="GCA_000024345.1"/>
    <s v="Primary Assembly"/>
    <s v="chromosome"/>
    <m/>
    <s v="CP001736.1"/>
    <n v="5437417"/>
    <n v="5438703"/>
    <s v="-"/>
    <m/>
    <m/>
    <m/>
    <m/>
    <m/>
    <m/>
    <s v="Kfla_5039"/>
    <n v="1287"/>
    <m/>
    <m/>
  </r>
  <r>
    <x v="1"/>
    <x v="1"/>
    <s v="GCA_000024345.1"/>
    <s v="Primary Assembly"/>
    <s v="chromosome"/>
    <m/>
    <s v="CP001736.1"/>
    <n v="5437417"/>
    <n v="5438703"/>
    <s v="-"/>
    <s v="ADB34055.1"/>
    <m/>
    <m/>
    <s v="UDP-N-acetylglucosamine1-carboxyvinyltransferase"/>
    <m/>
    <m/>
    <s v="Kfla_5039"/>
    <n v="1287"/>
    <n v="428"/>
    <m/>
  </r>
  <r>
    <x v="0"/>
    <x v="0"/>
    <s v="GCA_000024345.1"/>
    <s v="Primary Assembly"/>
    <s v="chromosome"/>
    <m/>
    <s v="CP001736.1"/>
    <n v="5438779"/>
    <n v="5439366"/>
    <s v="+"/>
    <m/>
    <m/>
    <m/>
    <m/>
    <m/>
    <m/>
    <s v="Kfla_5040"/>
    <n v="588"/>
    <m/>
    <m/>
  </r>
  <r>
    <x v="1"/>
    <x v="1"/>
    <s v="GCA_000024345.1"/>
    <s v="Primary Assembly"/>
    <s v="chromosome"/>
    <m/>
    <s v="CP001736.1"/>
    <n v="5438779"/>
    <n v="5439366"/>
    <s v="+"/>
    <s v="ADB34056.1"/>
    <m/>
    <m/>
    <s v="ATP/cobalamin adenosyltransferase"/>
    <m/>
    <m/>
    <s v="Kfla_5040"/>
    <n v="588"/>
    <n v="195"/>
    <m/>
  </r>
  <r>
    <x v="0"/>
    <x v="0"/>
    <s v="GCA_000024345.1"/>
    <s v="Primary Assembly"/>
    <s v="chromosome"/>
    <m/>
    <s v="CP001736.1"/>
    <n v="5439385"/>
    <n v="5440320"/>
    <s v="-"/>
    <m/>
    <m/>
    <m/>
    <m/>
    <m/>
    <m/>
    <s v="Kfla_5041"/>
    <n v="936"/>
    <m/>
    <m/>
  </r>
  <r>
    <x v="1"/>
    <x v="1"/>
    <s v="GCA_000024345.1"/>
    <s v="Primary Assembly"/>
    <s v="chromosome"/>
    <m/>
    <s v="CP001736.1"/>
    <n v="5439385"/>
    <n v="5440320"/>
    <s v="-"/>
    <s v="ADB34057.1"/>
    <m/>
    <m/>
    <s v="transcriptional regulator, AraC family"/>
    <m/>
    <m/>
    <s v="Kfla_5041"/>
    <n v="936"/>
    <n v="311"/>
    <m/>
  </r>
  <r>
    <x v="0"/>
    <x v="0"/>
    <s v="GCA_000024345.1"/>
    <s v="Primary Assembly"/>
    <s v="chromosome"/>
    <m/>
    <s v="CP001736.1"/>
    <n v="5440391"/>
    <n v="5441197"/>
    <s v="+"/>
    <m/>
    <m/>
    <m/>
    <m/>
    <m/>
    <m/>
    <s v="Kfla_5042"/>
    <n v="807"/>
    <m/>
    <m/>
  </r>
  <r>
    <x v="1"/>
    <x v="1"/>
    <s v="GCA_000024345.1"/>
    <s v="Primary Assembly"/>
    <s v="chromosome"/>
    <m/>
    <s v="CP001736.1"/>
    <n v="5440391"/>
    <n v="5441197"/>
    <s v="+"/>
    <s v="ADB34058.1"/>
    <m/>
    <m/>
    <s v="Phytanoyl-CoA dioxygenase"/>
    <m/>
    <m/>
    <s v="Kfla_5042"/>
    <n v="807"/>
    <n v="268"/>
    <m/>
  </r>
  <r>
    <x v="0"/>
    <x v="0"/>
    <s v="GCA_000024345.1"/>
    <s v="Primary Assembly"/>
    <s v="chromosome"/>
    <m/>
    <s v="CP001736.1"/>
    <n v="5441201"/>
    <n v="5442859"/>
    <s v="-"/>
    <m/>
    <m/>
    <m/>
    <m/>
    <m/>
    <m/>
    <s v="Kfla_5043"/>
    <n v="1659"/>
    <m/>
    <m/>
  </r>
  <r>
    <x v="1"/>
    <x v="1"/>
    <s v="GCA_000024345.1"/>
    <s v="Primary Assembly"/>
    <s v="chromosome"/>
    <m/>
    <s v="CP001736.1"/>
    <n v="5441201"/>
    <n v="5442859"/>
    <s v="-"/>
    <s v="ADB34059.1"/>
    <m/>
    <m/>
    <s v="signal peptide peptidase SppA, 36K type"/>
    <m/>
    <m/>
    <s v="Kfla_5043"/>
    <n v="1659"/>
    <n v="552"/>
    <m/>
  </r>
  <r>
    <x v="0"/>
    <x v="0"/>
    <s v="GCA_000024345.1"/>
    <s v="Primary Assembly"/>
    <s v="chromosome"/>
    <m/>
    <s v="CP001736.1"/>
    <n v="5442943"/>
    <n v="5443374"/>
    <s v="-"/>
    <m/>
    <m/>
    <m/>
    <m/>
    <m/>
    <m/>
    <s v="Kfla_5044"/>
    <n v="432"/>
    <m/>
    <m/>
  </r>
  <r>
    <x v="1"/>
    <x v="1"/>
    <s v="GCA_000024345.1"/>
    <s v="Primary Assembly"/>
    <s v="chromosome"/>
    <m/>
    <s v="CP001736.1"/>
    <n v="5442943"/>
    <n v="5443374"/>
    <s v="-"/>
    <s v="ADB34060.1"/>
    <m/>
    <m/>
    <s v="hypothetical protein"/>
    <m/>
    <m/>
    <s v="Kfla_5044"/>
    <n v="432"/>
    <n v="143"/>
    <m/>
  </r>
  <r>
    <x v="0"/>
    <x v="0"/>
    <s v="GCA_000024345.1"/>
    <s v="Primary Assembly"/>
    <s v="chromosome"/>
    <m/>
    <s v="CP001736.1"/>
    <n v="5443464"/>
    <n v="5443868"/>
    <s v="-"/>
    <m/>
    <m/>
    <m/>
    <m/>
    <m/>
    <m/>
    <s v="Kfla_5045"/>
    <n v="405"/>
    <m/>
    <m/>
  </r>
  <r>
    <x v="1"/>
    <x v="1"/>
    <s v="GCA_000024345.1"/>
    <s v="Primary Assembly"/>
    <s v="chromosome"/>
    <m/>
    <s v="CP001736.1"/>
    <n v="5443464"/>
    <n v="5443868"/>
    <s v="-"/>
    <s v="ADB34061.1"/>
    <m/>
    <m/>
    <s v="ATP synthase F1, epsilon subunit"/>
    <m/>
    <m/>
    <s v="Kfla_5045"/>
    <n v="405"/>
    <n v="134"/>
    <m/>
  </r>
  <r>
    <x v="0"/>
    <x v="0"/>
    <s v="GCA_000024345.1"/>
    <s v="Primary Assembly"/>
    <s v="chromosome"/>
    <m/>
    <s v="CP001736.1"/>
    <n v="5443868"/>
    <n v="5445322"/>
    <s v="-"/>
    <m/>
    <m/>
    <m/>
    <m/>
    <m/>
    <m/>
    <s v="Kfla_5046"/>
    <n v="1455"/>
    <m/>
    <m/>
  </r>
  <r>
    <x v="1"/>
    <x v="1"/>
    <s v="GCA_000024345.1"/>
    <s v="Primary Assembly"/>
    <s v="chromosome"/>
    <m/>
    <s v="CP001736.1"/>
    <n v="5443868"/>
    <n v="5445322"/>
    <s v="-"/>
    <s v="ADB34062.1"/>
    <m/>
    <m/>
    <s v="ATP synthase F1, beta subunit"/>
    <m/>
    <m/>
    <s v="Kfla_5046"/>
    <n v="1455"/>
    <n v="484"/>
    <m/>
  </r>
  <r>
    <x v="0"/>
    <x v="0"/>
    <s v="GCA_000024345.1"/>
    <s v="Primary Assembly"/>
    <s v="chromosome"/>
    <m/>
    <s v="CP001736.1"/>
    <n v="5445328"/>
    <n v="5446239"/>
    <s v="-"/>
    <m/>
    <m/>
    <m/>
    <m/>
    <m/>
    <m/>
    <s v="Kfla_5047"/>
    <n v="912"/>
    <m/>
    <m/>
  </r>
  <r>
    <x v="1"/>
    <x v="1"/>
    <s v="GCA_000024345.1"/>
    <s v="Primary Assembly"/>
    <s v="chromosome"/>
    <m/>
    <s v="CP001736.1"/>
    <n v="5445328"/>
    <n v="5446239"/>
    <s v="-"/>
    <s v="ADB34063.1"/>
    <m/>
    <m/>
    <s v="ATP synthase F1, gamma subunit"/>
    <m/>
    <m/>
    <s v="Kfla_5047"/>
    <n v="912"/>
    <n v="303"/>
    <m/>
  </r>
  <r>
    <x v="0"/>
    <x v="0"/>
    <s v="GCA_000024345.1"/>
    <s v="Primary Assembly"/>
    <s v="chromosome"/>
    <m/>
    <s v="CP001736.1"/>
    <n v="5446246"/>
    <n v="5447883"/>
    <s v="-"/>
    <m/>
    <m/>
    <m/>
    <m/>
    <m/>
    <m/>
    <s v="Kfla_5048"/>
    <n v="1638"/>
    <m/>
    <m/>
  </r>
  <r>
    <x v="1"/>
    <x v="1"/>
    <s v="GCA_000024345.1"/>
    <s v="Primary Assembly"/>
    <s v="chromosome"/>
    <m/>
    <s v="CP001736.1"/>
    <n v="5446246"/>
    <n v="5447883"/>
    <s v="-"/>
    <s v="ADB34064.1"/>
    <m/>
    <m/>
    <s v="ATP synthase F1, alpha subunit"/>
    <m/>
    <m/>
    <s v="Kfla_5048"/>
    <n v="1638"/>
    <n v="545"/>
    <m/>
  </r>
  <r>
    <x v="0"/>
    <x v="0"/>
    <s v="GCA_000024345.1"/>
    <s v="Primary Assembly"/>
    <s v="chromosome"/>
    <m/>
    <s v="CP001736.1"/>
    <n v="5447970"/>
    <n v="5448767"/>
    <s v="-"/>
    <m/>
    <m/>
    <m/>
    <m/>
    <m/>
    <m/>
    <s v="Kfla_5049"/>
    <n v="798"/>
    <m/>
    <m/>
  </r>
  <r>
    <x v="1"/>
    <x v="1"/>
    <s v="GCA_000024345.1"/>
    <s v="Primary Assembly"/>
    <s v="chromosome"/>
    <m/>
    <s v="CP001736.1"/>
    <n v="5447970"/>
    <n v="5448767"/>
    <s v="-"/>
    <s v="ADB34065.1"/>
    <m/>
    <m/>
    <s v="ATP synthase F1, delta subunit"/>
    <m/>
    <m/>
    <s v="Kfla_5049"/>
    <n v="798"/>
    <n v="265"/>
    <m/>
  </r>
  <r>
    <x v="0"/>
    <x v="0"/>
    <s v="GCA_000024345.1"/>
    <s v="Primary Assembly"/>
    <s v="chromosome"/>
    <m/>
    <s v="CP001736.1"/>
    <n v="5448767"/>
    <n v="5449336"/>
    <s v="-"/>
    <m/>
    <m/>
    <m/>
    <m/>
    <m/>
    <m/>
    <s v="Kfla_5050"/>
    <n v="570"/>
    <m/>
    <m/>
  </r>
  <r>
    <x v="1"/>
    <x v="1"/>
    <s v="GCA_000024345.1"/>
    <s v="Primary Assembly"/>
    <s v="chromosome"/>
    <m/>
    <s v="CP001736.1"/>
    <n v="5448767"/>
    <n v="5449336"/>
    <s v="-"/>
    <s v="ADB34066.1"/>
    <m/>
    <m/>
    <s v="ATP synthase F0, B subunit"/>
    <m/>
    <m/>
    <s v="Kfla_5050"/>
    <n v="570"/>
    <n v="189"/>
    <m/>
  </r>
  <r>
    <x v="0"/>
    <x v="0"/>
    <s v="GCA_000024345.1"/>
    <s v="Primary Assembly"/>
    <s v="chromosome"/>
    <m/>
    <s v="CP001736.1"/>
    <n v="5449366"/>
    <n v="5449593"/>
    <s v="-"/>
    <m/>
    <m/>
    <m/>
    <m/>
    <m/>
    <m/>
    <s v="Kfla_5051"/>
    <n v="228"/>
    <m/>
    <m/>
  </r>
  <r>
    <x v="1"/>
    <x v="1"/>
    <s v="GCA_000024345.1"/>
    <s v="Primary Assembly"/>
    <s v="chromosome"/>
    <m/>
    <s v="CP001736.1"/>
    <n v="5449366"/>
    <n v="5449593"/>
    <s v="-"/>
    <s v="ADB34067.1"/>
    <m/>
    <m/>
    <s v="ATP synthase F0, C subunit"/>
    <m/>
    <m/>
    <s v="Kfla_5051"/>
    <n v="228"/>
    <n v="75"/>
    <m/>
  </r>
  <r>
    <x v="0"/>
    <x v="0"/>
    <s v="GCA_000024345.1"/>
    <s v="Primary Assembly"/>
    <s v="chromosome"/>
    <m/>
    <s v="CP001736.1"/>
    <n v="5449669"/>
    <n v="5450451"/>
    <s v="-"/>
    <m/>
    <m/>
    <m/>
    <m/>
    <m/>
    <m/>
    <s v="Kfla_5052"/>
    <n v="783"/>
    <m/>
    <m/>
  </r>
  <r>
    <x v="1"/>
    <x v="1"/>
    <s v="GCA_000024345.1"/>
    <s v="Primary Assembly"/>
    <s v="chromosome"/>
    <m/>
    <s v="CP001736.1"/>
    <n v="5449669"/>
    <n v="5450451"/>
    <s v="-"/>
    <s v="ADB34068.1"/>
    <m/>
    <m/>
    <s v="ATP synthase F0, A subunit"/>
    <m/>
    <m/>
    <s v="Kfla_5052"/>
    <n v="783"/>
    <n v="260"/>
    <m/>
  </r>
  <r>
    <x v="0"/>
    <x v="0"/>
    <s v="GCA_000024345.1"/>
    <s v="Primary Assembly"/>
    <s v="chromosome"/>
    <m/>
    <s v="CP001736.1"/>
    <n v="5450549"/>
    <n v="5450761"/>
    <s v="-"/>
    <m/>
    <m/>
    <m/>
    <m/>
    <m/>
    <m/>
    <s v="Kfla_5053"/>
    <n v="213"/>
    <m/>
    <m/>
  </r>
  <r>
    <x v="1"/>
    <x v="1"/>
    <s v="GCA_000024345.1"/>
    <s v="Primary Assembly"/>
    <s v="chromosome"/>
    <m/>
    <s v="CP001736.1"/>
    <n v="5450549"/>
    <n v="5450761"/>
    <s v="-"/>
    <s v="ADB34069.1"/>
    <m/>
    <m/>
    <s v="hypothetical protein"/>
    <m/>
    <m/>
    <s v="Kfla_5053"/>
    <n v="213"/>
    <n v="70"/>
    <m/>
  </r>
  <r>
    <x v="0"/>
    <x v="0"/>
    <s v="GCA_000024345.1"/>
    <s v="Primary Assembly"/>
    <s v="chromosome"/>
    <m/>
    <s v="CP001736.1"/>
    <n v="5450876"/>
    <n v="5451340"/>
    <s v="-"/>
    <m/>
    <m/>
    <m/>
    <m/>
    <m/>
    <m/>
    <s v="Kfla_5054"/>
    <n v="465"/>
    <m/>
    <m/>
  </r>
  <r>
    <x v="1"/>
    <x v="1"/>
    <s v="GCA_000024345.1"/>
    <s v="Primary Assembly"/>
    <s v="chromosome"/>
    <m/>
    <s v="CP001736.1"/>
    <n v="5450876"/>
    <n v="5451340"/>
    <s v="-"/>
    <s v="ADB34070.1"/>
    <m/>
    <m/>
    <s v="hypothetical protein"/>
    <m/>
    <m/>
    <s v="Kfla_5054"/>
    <n v="465"/>
    <n v="154"/>
    <m/>
  </r>
  <r>
    <x v="0"/>
    <x v="0"/>
    <s v="GCA_000024345.1"/>
    <s v="Primary Assembly"/>
    <s v="chromosome"/>
    <m/>
    <s v="CP001736.1"/>
    <n v="5451564"/>
    <n v="5452682"/>
    <s v="-"/>
    <m/>
    <m/>
    <m/>
    <m/>
    <m/>
    <m/>
    <s v="Kfla_5055"/>
    <n v="1119"/>
    <m/>
    <m/>
  </r>
  <r>
    <x v="1"/>
    <x v="1"/>
    <s v="GCA_000024345.1"/>
    <s v="Primary Assembly"/>
    <s v="chromosome"/>
    <m/>
    <s v="CP001736.1"/>
    <n v="5451564"/>
    <n v="5452682"/>
    <s v="-"/>
    <s v="ADB34071.1"/>
    <m/>
    <m/>
    <s v="glycosyl transferase family 4"/>
    <m/>
    <m/>
    <s v="Kfla_5055"/>
    <n v="1119"/>
    <n v="372"/>
    <m/>
  </r>
  <r>
    <x v="0"/>
    <x v="0"/>
    <s v="GCA_000024345.1"/>
    <s v="Primary Assembly"/>
    <s v="chromosome"/>
    <m/>
    <s v="CP001736.1"/>
    <n v="5452682"/>
    <n v="5453569"/>
    <s v="-"/>
    <m/>
    <m/>
    <m/>
    <m/>
    <m/>
    <m/>
    <s v="Kfla_5056"/>
    <n v="888"/>
    <m/>
    <m/>
  </r>
  <r>
    <x v="1"/>
    <x v="1"/>
    <s v="GCA_000024345.1"/>
    <s v="Primary Assembly"/>
    <s v="chromosome"/>
    <m/>
    <s v="CP001736.1"/>
    <n v="5452682"/>
    <n v="5453569"/>
    <s v="-"/>
    <s v="ADB34072.1"/>
    <m/>
    <m/>
    <s v="Sua5/YciO/YrdC/YwlC family protein"/>
    <m/>
    <m/>
    <s v="Kfla_5056"/>
    <n v="888"/>
    <n v="295"/>
    <m/>
  </r>
  <r>
    <x v="0"/>
    <x v="0"/>
    <s v="GCA_000024345.1"/>
    <s v="Primary Assembly"/>
    <s v="chromosome"/>
    <m/>
    <s v="CP001736.1"/>
    <n v="5453700"/>
    <n v="5454713"/>
    <s v="+"/>
    <m/>
    <m/>
    <m/>
    <m/>
    <m/>
    <m/>
    <s v="Kfla_5057"/>
    <n v="1014"/>
    <m/>
    <m/>
  </r>
  <r>
    <x v="1"/>
    <x v="1"/>
    <s v="GCA_000024345.1"/>
    <s v="Primary Assembly"/>
    <s v="chromosome"/>
    <m/>
    <s v="CP001736.1"/>
    <n v="5453700"/>
    <n v="5454713"/>
    <s v="+"/>
    <s v="ADB34073.1"/>
    <m/>
    <m/>
    <s v="adenosine deaminase"/>
    <m/>
    <m/>
    <s v="Kfla_5057"/>
    <n v="1014"/>
    <n v="337"/>
    <m/>
  </r>
  <r>
    <x v="0"/>
    <x v="0"/>
    <s v="GCA_000024345.1"/>
    <s v="Primary Assembly"/>
    <s v="chromosome"/>
    <m/>
    <s v="CP001736.1"/>
    <n v="5454743"/>
    <n v="5456173"/>
    <s v="-"/>
    <m/>
    <m/>
    <m/>
    <m/>
    <m/>
    <m/>
    <s v="Kfla_5058"/>
    <n v="1431"/>
    <m/>
    <m/>
  </r>
  <r>
    <x v="1"/>
    <x v="1"/>
    <s v="GCA_000024345.1"/>
    <s v="Primary Assembly"/>
    <s v="chromosome"/>
    <m/>
    <s v="CP001736.1"/>
    <n v="5454743"/>
    <n v="5456173"/>
    <s v="-"/>
    <s v="ADB34074.1"/>
    <m/>
    <m/>
    <s v="Ricin B lectin"/>
    <m/>
    <m/>
    <s v="Kfla_5058"/>
    <n v="1431"/>
    <n v="476"/>
    <m/>
  </r>
  <r>
    <x v="0"/>
    <x v="0"/>
    <s v="GCA_000024345.1"/>
    <s v="Primary Assembly"/>
    <s v="chromosome"/>
    <m/>
    <s v="CP001736.1"/>
    <n v="5456419"/>
    <n v="5457381"/>
    <s v="+"/>
    <m/>
    <m/>
    <m/>
    <m/>
    <m/>
    <m/>
    <s v="Kfla_5059"/>
    <n v="963"/>
    <m/>
    <m/>
  </r>
  <r>
    <x v="1"/>
    <x v="1"/>
    <s v="GCA_000024345.1"/>
    <s v="Primary Assembly"/>
    <s v="chromosome"/>
    <m/>
    <s v="CP001736.1"/>
    <n v="5456419"/>
    <n v="5457381"/>
    <s v="+"/>
    <s v="ADB34075.1"/>
    <m/>
    <m/>
    <s v="hypothetical protein"/>
    <m/>
    <m/>
    <s v="Kfla_5059"/>
    <n v="963"/>
    <n v="320"/>
    <m/>
  </r>
  <r>
    <x v="0"/>
    <x v="0"/>
    <s v="GCA_000024345.1"/>
    <s v="Primary Assembly"/>
    <s v="chromosome"/>
    <m/>
    <s v="CP001736.1"/>
    <n v="5457383"/>
    <n v="5458216"/>
    <s v="-"/>
    <m/>
    <m/>
    <m/>
    <m/>
    <m/>
    <m/>
    <s v="Kfla_5060"/>
    <n v="834"/>
    <m/>
    <m/>
  </r>
  <r>
    <x v="1"/>
    <x v="1"/>
    <s v="GCA_000024345.1"/>
    <s v="Primary Assembly"/>
    <s v="chromosome"/>
    <m/>
    <s v="CP001736.1"/>
    <n v="5457383"/>
    <n v="5458216"/>
    <s v="-"/>
    <s v="ADB34076.1"/>
    <m/>
    <m/>
    <s v="modification methylase, HemK family"/>
    <m/>
    <m/>
    <s v="Kfla_5060"/>
    <n v="834"/>
    <n v="277"/>
    <m/>
  </r>
  <r>
    <x v="0"/>
    <x v="0"/>
    <s v="GCA_000024345.1"/>
    <s v="Primary Assembly"/>
    <s v="chromosome"/>
    <m/>
    <s v="CP001736.1"/>
    <n v="5458221"/>
    <n v="5459300"/>
    <s v="-"/>
    <m/>
    <m/>
    <m/>
    <m/>
    <m/>
    <m/>
    <s v="Kfla_5061"/>
    <n v="1080"/>
    <m/>
    <m/>
  </r>
  <r>
    <x v="1"/>
    <x v="1"/>
    <s v="GCA_000024345.1"/>
    <s v="Primary Assembly"/>
    <s v="chromosome"/>
    <m/>
    <s v="CP001736.1"/>
    <n v="5458221"/>
    <n v="5459300"/>
    <s v="-"/>
    <s v="ADB34077.1"/>
    <m/>
    <m/>
    <s v="peptide chain release factor 1"/>
    <m/>
    <m/>
    <s v="Kfla_5061"/>
    <n v="1080"/>
    <n v="359"/>
    <m/>
  </r>
  <r>
    <x v="0"/>
    <x v="0"/>
    <s v="GCA_000024345.1"/>
    <s v="Primary Assembly"/>
    <s v="chromosome"/>
    <m/>
    <s v="CP001736.1"/>
    <n v="5459389"/>
    <n v="5459595"/>
    <s v="-"/>
    <m/>
    <m/>
    <m/>
    <m/>
    <m/>
    <m/>
    <s v="Kfla_5062"/>
    <n v="207"/>
    <m/>
    <m/>
  </r>
  <r>
    <x v="1"/>
    <x v="1"/>
    <s v="GCA_000024345.1"/>
    <s v="Primary Assembly"/>
    <s v="chromosome"/>
    <m/>
    <s v="CP001736.1"/>
    <n v="5459389"/>
    <n v="5459595"/>
    <s v="-"/>
    <s v="ADB34078.1"/>
    <m/>
    <m/>
    <s v="ribosomal protein L31"/>
    <m/>
    <m/>
    <s v="Kfla_5062"/>
    <n v="207"/>
    <n v="68"/>
    <m/>
  </r>
  <r>
    <x v="0"/>
    <x v="0"/>
    <s v="GCA_000024345.1"/>
    <s v="Primary Assembly"/>
    <s v="chromosome"/>
    <m/>
    <s v="CP001736.1"/>
    <n v="5459827"/>
    <n v="5462145"/>
    <s v="-"/>
    <m/>
    <m/>
    <m/>
    <m/>
    <m/>
    <m/>
    <s v="Kfla_5063"/>
    <n v="2319"/>
    <m/>
    <m/>
  </r>
  <r>
    <x v="1"/>
    <x v="1"/>
    <s v="GCA_000024345.1"/>
    <s v="Primary Assembly"/>
    <s v="chromosome"/>
    <m/>
    <s v="CP001736.1"/>
    <n v="5459827"/>
    <n v="5462145"/>
    <s v="-"/>
    <s v="ADB34079.1"/>
    <m/>
    <m/>
    <s v="transcription termination factor Rho"/>
    <m/>
    <m/>
    <s v="Kfla_5063"/>
    <n v="2319"/>
    <n v="772"/>
    <m/>
  </r>
  <r>
    <x v="0"/>
    <x v="0"/>
    <s v="GCA_000024345.1"/>
    <s v="Primary Assembly"/>
    <s v="chromosome"/>
    <m/>
    <s v="CP001736.1"/>
    <n v="5462453"/>
    <n v="5463493"/>
    <s v="-"/>
    <m/>
    <m/>
    <m/>
    <m/>
    <m/>
    <m/>
    <s v="Kfla_5064"/>
    <n v="1041"/>
    <m/>
    <m/>
  </r>
  <r>
    <x v="1"/>
    <x v="1"/>
    <s v="GCA_000024345.1"/>
    <s v="Primary Assembly"/>
    <s v="chromosome"/>
    <m/>
    <s v="CP001736.1"/>
    <n v="5462453"/>
    <n v="5463493"/>
    <s v="-"/>
    <s v="ADB34080.1"/>
    <m/>
    <m/>
    <s v="homoserine kinase"/>
    <m/>
    <m/>
    <s v="Kfla_5064"/>
    <n v="1041"/>
    <n v="346"/>
    <m/>
  </r>
  <r>
    <x v="0"/>
    <x v="0"/>
    <s v="GCA_000024345.1"/>
    <s v="Primary Assembly"/>
    <s v="chromosome"/>
    <m/>
    <s v="CP001736.1"/>
    <n v="5463462"/>
    <n v="5464526"/>
    <s v="-"/>
    <m/>
    <m/>
    <m/>
    <m/>
    <m/>
    <m/>
    <s v="Kfla_5065"/>
    <n v="1065"/>
    <m/>
    <m/>
  </r>
  <r>
    <x v="1"/>
    <x v="1"/>
    <s v="GCA_000024345.1"/>
    <s v="Primary Assembly"/>
    <s v="chromosome"/>
    <m/>
    <s v="CP001736.1"/>
    <n v="5463462"/>
    <n v="5464526"/>
    <s v="-"/>
    <s v="ADB34081.1"/>
    <m/>
    <m/>
    <s v="threonine synthase"/>
    <m/>
    <m/>
    <s v="Kfla_5065"/>
    <n v="1065"/>
    <n v="354"/>
    <m/>
  </r>
  <r>
    <x v="0"/>
    <x v="0"/>
    <s v="GCA_000024345.1"/>
    <s v="Primary Assembly"/>
    <s v="chromosome"/>
    <m/>
    <s v="CP001736.1"/>
    <n v="5464530"/>
    <n v="5465837"/>
    <s v="-"/>
    <m/>
    <m/>
    <m/>
    <m/>
    <m/>
    <m/>
    <s v="Kfla_5066"/>
    <n v="1308"/>
    <m/>
    <m/>
  </r>
  <r>
    <x v="1"/>
    <x v="1"/>
    <s v="GCA_000024345.1"/>
    <s v="Primary Assembly"/>
    <s v="chromosome"/>
    <m/>
    <s v="CP001736.1"/>
    <n v="5464530"/>
    <n v="5465837"/>
    <s v="-"/>
    <s v="ADB34082.1"/>
    <m/>
    <m/>
    <s v="Homoserine dehydrogenase"/>
    <m/>
    <m/>
    <s v="Kfla_5066"/>
    <n v="1308"/>
    <n v="435"/>
    <m/>
  </r>
  <r>
    <x v="0"/>
    <x v="0"/>
    <s v="GCA_000024345.1"/>
    <s v="Primary Assembly"/>
    <s v="chromosome"/>
    <m/>
    <s v="CP001736.1"/>
    <n v="5465834"/>
    <n v="5467237"/>
    <s v="-"/>
    <m/>
    <m/>
    <m/>
    <m/>
    <m/>
    <m/>
    <s v="Kfla_5067"/>
    <n v="1404"/>
    <m/>
    <m/>
  </r>
  <r>
    <x v="1"/>
    <x v="1"/>
    <s v="GCA_000024345.1"/>
    <s v="Primary Assembly"/>
    <s v="chromosome"/>
    <m/>
    <s v="CP001736.1"/>
    <n v="5465834"/>
    <n v="5467237"/>
    <s v="-"/>
    <s v="ADB34083.1"/>
    <m/>
    <m/>
    <s v="diaminopimelate decarboxylase"/>
    <m/>
    <m/>
    <s v="Kfla_5067"/>
    <n v="1404"/>
    <n v="467"/>
    <m/>
  </r>
  <r>
    <x v="0"/>
    <x v="0"/>
    <s v="GCA_000024345.1"/>
    <s v="Primary Assembly"/>
    <s v="chromosome"/>
    <m/>
    <s v="CP001736.1"/>
    <n v="5467234"/>
    <n v="5468892"/>
    <s v="-"/>
    <m/>
    <m/>
    <m/>
    <m/>
    <m/>
    <m/>
    <s v="Kfla_5068"/>
    <n v="1659"/>
    <m/>
    <m/>
  </r>
  <r>
    <x v="1"/>
    <x v="1"/>
    <s v="GCA_000024345.1"/>
    <s v="Primary Assembly"/>
    <s v="chromosome"/>
    <m/>
    <s v="CP001736.1"/>
    <n v="5467234"/>
    <n v="5468892"/>
    <s v="-"/>
    <s v="ADB34084.1"/>
    <m/>
    <m/>
    <s v="arginyl-tRNA synthetase"/>
    <m/>
    <m/>
    <s v="Kfla_5068"/>
    <n v="1659"/>
    <n v="552"/>
    <m/>
  </r>
  <r>
    <x v="0"/>
    <x v="0"/>
    <s v="GCA_000024345.1"/>
    <s v="Primary Assembly"/>
    <s v="chromosome"/>
    <m/>
    <s v="CP001736.1"/>
    <n v="5468975"/>
    <n v="5469502"/>
    <s v="-"/>
    <m/>
    <m/>
    <m/>
    <m/>
    <m/>
    <m/>
    <s v="Kfla_5069"/>
    <n v="528"/>
    <m/>
    <m/>
  </r>
  <r>
    <x v="1"/>
    <x v="1"/>
    <s v="GCA_000024345.1"/>
    <s v="Primary Assembly"/>
    <s v="chromosome"/>
    <m/>
    <s v="CP001736.1"/>
    <n v="5468975"/>
    <n v="5469502"/>
    <s v="-"/>
    <s v="ADB34085.1"/>
    <m/>
    <m/>
    <s v="hypothetical protein"/>
    <m/>
    <m/>
    <s v="Kfla_5069"/>
    <n v="528"/>
    <n v="175"/>
    <m/>
  </r>
  <r>
    <x v="0"/>
    <x v="0"/>
    <s v="GCA_000024345.1"/>
    <s v="Primary Assembly"/>
    <s v="chromosome"/>
    <m/>
    <s v="CP001736.1"/>
    <n v="5469522"/>
    <n v="5470034"/>
    <s v="-"/>
    <m/>
    <m/>
    <m/>
    <m/>
    <m/>
    <m/>
    <s v="Kfla_5070"/>
    <n v="513"/>
    <m/>
    <m/>
  </r>
  <r>
    <x v="1"/>
    <x v="1"/>
    <s v="GCA_000024345.1"/>
    <s v="Primary Assembly"/>
    <s v="chromosome"/>
    <m/>
    <s v="CP001736.1"/>
    <n v="5469522"/>
    <n v="5470034"/>
    <s v="-"/>
    <s v="ADB34086.1"/>
    <m/>
    <m/>
    <s v="hypothetical protein"/>
    <m/>
    <m/>
    <s v="Kfla_5070"/>
    <n v="513"/>
    <n v="170"/>
    <m/>
  </r>
  <r>
    <x v="0"/>
    <x v="0"/>
    <s v="GCA_000024345.1"/>
    <s v="Primary Assembly"/>
    <s v="chromosome"/>
    <m/>
    <s v="CP001736.1"/>
    <n v="5470091"/>
    <n v="5470273"/>
    <s v="-"/>
    <m/>
    <m/>
    <m/>
    <m/>
    <m/>
    <m/>
    <s v="Kfla_5071"/>
    <n v="183"/>
    <m/>
    <m/>
  </r>
  <r>
    <x v="1"/>
    <x v="1"/>
    <s v="GCA_000024345.1"/>
    <s v="Primary Assembly"/>
    <s v="chromosome"/>
    <m/>
    <s v="CP001736.1"/>
    <n v="5470091"/>
    <n v="5470273"/>
    <s v="-"/>
    <s v="ADB34087.1"/>
    <m/>
    <m/>
    <s v="phage shock protein C, PspC"/>
    <m/>
    <m/>
    <s v="Kfla_5071"/>
    <n v="183"/>
    <n v="60"/>
    <m/>
  </r>
  <r>
    <x v="0"/>
    <x v="2"/>
    <s v="GCA_000024345.1"/>
    <s v="Primary Assembly"/>
    <s v="chromosome"/>
    <m/>
    <s v="CP001736.1"/>
    <n v="5470475"/>
    <n v="5470546"/>
    <s v="+"/>
    <m/>
    <m/>
    <m/>
    <m/>
    <m/>
    <m/>
    <s v="Kfla_R0043"/>
    <n v="72"/>
    <m/>
    <m/>
  </r>
  <r>
    <x v="2"/>
    <x v="3"/>
    <s v="GCA_000024345.1"/>
    <s v="Primary Assembly"/>
    <s v="chromosome"/>
    <m/>
    <s v="CP001736.1"/>
    <n v="5470475"/>
    <n v="5470546"/>
    <s v="+"/>
    <m/>
    <m/>
    <m/>
    <s v="tRNA-Arg"/>
    <m/>
    <m/>
    <s v="Kfla_R0043"/>
    <n v="72"/>
    <m/>
    <m/>
  </r>
  <r>
    <x v="0"/>
    <x v="0"/>
    <s v="GCA_000024345.1"/>
    <s v="Primary Assembly"/>
    <s v="chromosome"/>
    <m/>
    <s v="CP001736.1"/>
    <n v="5470758"/>
    <n v="5471600"/>
    <s v="+"/>
    <m/>
    <m/>
    <m/>
    <m/>
    <m/>
    <m/>
    <s v="Kfla_5072"/>
    <n v="843"/>
    <m/>
    <m/>
  </r>
  <r>
    <x v="1"/>
    <x v="1"/>
    <s v="GCA_000024345.1"/>
    <s v="Primary Assembly"/>
    <s v="chromosome"/>
    <m/>
    <s v="CP001736.1"/>
    <n v="5470758"/>
    <n v="5471600"/>
    <s v="+"/>
    <s v="ADB34088.1"/>
    <m/>
    <m/>
    <s v="phenazine biosynthesis protein PhzF family"/>
    <m/>
    <m/>
    <s v="Kfla_5072"/>
    <n v="843"/>
    <n v="280"/>
    <m/>
  </r>
  <r>
    <x v="0"/>
    <x v="0"/>
    <s v="GCA_000024345.1"/>
    <s v="Primary Assembly"/>
    <s v="chromosome"/>
    <m/>
    <s v="CP001736.1"/>
    <n v="5471597"/>
    <n v="5472646"/>
    <s v="-"/>
    <m/>
    <m/>
    <m/>
    <m/>
    <m/>
    <m/>
    <s v="Kfla_5073"/>
    <n v="1050"/>
    <m/>
    <m/>
  </r>
  <r>
    <x v="1"/>
    <x v="1"/>
    <s v="GCA_000024345.1"/>
    <s v="Primary Assembly"/>
    <s v="chromosome"/>
    <m/>
    <s v="CP001736.1"/>
    <n v="5471597"/>
    <n v="5472646"/>
    <s v="-"/>
    <s v="ADB34089.1"/>
    <m/>
    <m/>
    <s v="biotin/lipoate A/B protein ligase"/>
    <m/>
    <m/>
    <s v="Kfla_5073"/>
    <n v="1050"/>
    <n v="349"/>
    <m/>
  </r>
  <r>
    <x v="0"/>
    <x v="0"/>
    <s v="GCA_000024345.1"/>
    <s v="Primary Assembly"/>
    <s v="chromosome"/>
    <m/>
    <s v="CP001736.1"/>
    <n v="5472703"/>
    <n v="5473323"/>
    <s v="-"/>
    <m/>
    <m/>
    <m/>
    <m/>
    <m/>
    <m/>
    <s v="Kfla_5074"/>
    <n v="621"/>
    <m/>
    <m/>
  </r>
  <r>
    <x v="1"/>
    <x v="1"/>
    <s v="GCA_000024345.1"/>
    <s v="Primary Assembly"/>
    <s v="chromosome"/>
    <m/>
    <s v="CP001736.1"/>
    <n v="5472703"/>
    <n v="5473323"/>
    <s v="-"/>
    <s v="ADB34090.1"/>
    <m/>
    <m/>
    <s v="hypothetical protein"/>
    <m/>
    <m/>
    <s v="Kfla_5074"/>
    <n v="621"/>
    <n v="206"/>
    <m/>
  </r>
  <r>
    <x v="0"/>
    <x v="0"/>
    <s v="GCA_000024345.1"/>
    <s v="Primary Assembly"/>
    <s v="chromosome"/>
    <m/>
    <s v="CP001736.1"/>
    <n v="5473375"/>
    <n v="5474640"/>
    <s v="-"/>
    <m/>
    <m/>
    <m/>
    <m/>
    <m/>
    <m/>
    <s v="Kfla_5075"/>
    <n v="1266"/>
    <m/>
    <m/>
  </r>
  <r>
    <x v="1"/>
    <x v="1"/>
    <s v="GCA_000024345.1"/>
    <s v="Primary Assembly"/>
    <s v="chromosome"/>
    <m/>
    <s v="CP001736.1"/>
    <n v="5473375"/>
    <n v="5474640"/>
    <s v="-"/>
    <s v="ADB34091.1"/>
    <m/>
    <m/>
    <s v="putative RNA polymerase, sigma-24 subunit, ECF subfamily"/>
    <m/>
    <m/>
    <s v="Kfla_5075"/>
    <n v="1266"/>
    <n v="421"/>
    <m/>
  </r>
  <r>
    <x v="0"/>
    <x v="0"/>
    <s v="GCA_000024345.1"/>
    <s v="Primary Assembly"/>
    <s v="chromosome"/>
    <m/>
    <s v="CP001736.1"/>
    <n v="5474675"/>
    <n v="5475019"/>
    <s v="-"/>
    <m/>
    <m/>
    <m/>
    <m/>
    <m/>
    <m/>
    <s v="Kfla_5076"/>
    <n v="345"/>
    <m/>
    <m/>
  </r>
  <r>
    <x v="1"/>
    <x v="1"/>
    <s v="GCA_000024345.1"/>
    <s v="Primary Assembly"/>
    <s v="chromosome"/>
    <m/>
    <s v="CP001736.1"/>
    <n v="5474675"/>
    <n v="5475019"/>
    <s v="-"/>
    <s v="ADB34092.1"/>
    <m/>
    <m/>
    <s v="YCII-related protein"/>
    <m/>
    <m/>
    <s v="Kfla_5076"/>
    <n v="345"/>
    <n v="114"/>
    <m/>
  </r>
  <r>
    <x v="0"/>
    <x v="0"/>
    <s v="GCA_000024345.1"/>
    <s v="Primary Assembly"/>
    <s v="chromosome"/>
    <m/>
    <s v="CP001736.1"/>
    <n v="5475179"/>
    <n v="5476675"/>
    <s v="+"/>
    <m/>
    <m/>
    <m/>
    <m/>
    <m/>
    <m/>
    <s v="Kfla_5077"/>
    <n v="1497"/>
    <m/>
    <m/>
  </r>
  <r>
    <x v="1"/>
    <x v="1"/>
    <s v="GCA_000024345.1"/>
    <s v="Primary Assembly"/>
    <s v="chromosome"/>
    <m/>
    <s v="CP001736.1"/>
    <n v="5475179"/>
    <n v="5476675"/>
    <s v="+"/>
    <s v="ADB34093.1"/>
    <m/>
    <m/>
    <s v="glucose-6-phosphate 1-dehydrogenase"/>
    <m/>
    <m/>
    <s v="Kfla_5077"/>
    <n v="1497"/>
    <n v="498"/>
    <m/>
  </r>
  <r>
    <x v="0"/>
    <x v="0"/>
    <s v="GCA_000024345.1"/>
    <s v="Primary Assembly"/>
    <s v="chromosome"/>
    <m/>
    <s v="CP001736.1"/>
    <n v="5476783"/>
    <n v="5477256"/>
    <s v="+"/>
    <m/>
    <m/>
    <m/>
    <m/>
    <m/>
    <m/>
    <s v="Kfla_5078"/>
    <n v="474"/>
    <m/>
    <m/>
  </r>
  <r>
    <x v="1"/>
    <x v="1"/>
    <s v="GCA_000024345.1"/>
    <s v="Primary Assembly"/>
    <s v="chromosome"/>
    <m/>
    <s v="CP001736.1"/>
    <n v="5476783"/>
    <n v="5477256"/>
    <s v="+"/>
    <s v="ADB34094.1"/>
    <m/>
    <m/>
    <s v="alkylhydroperoxidase like protein, AhpD family"/>
    <m/>
    <m/>
    <s v="Kfla_5078"/>
    <n v="474"/>
    <n v="157"/>
    <m/>
  </r>
  <r>
    <x v="0"/>
    <x v="0"/>
    <s v="GCA_000024345.1"/>
    <s v="Primary Assembly"/>
    <s v="chromosome"/>
    <m/>
    <s v="CP001736.1"/>
    <n v="5477279"/>
    <n v="5478445"/>
    <s v="-"/>
    <m/>
    <m/>
    <m/>
    <m/>
    <m/>
    <m/>
    <s v="Kfla_5079"/>
    <n v="1167"/>
    <m/>
    <m/>
  </r>
  <r>
    <x v="1"/>
    <x v="1"/>
    <s v="GCA_000024345.1"/>
    <s v="Primary Assembly"/>
    <s v="chromosome"/>
    <m/>
    <s v="CP001736.1"/>
    <n v="5477279"/>
    <n v="5478445"/>
    <s v="-"/>
    <s v="ADB34095.1"/>
    <m/>
    <m/>
    <s v="putative DNA alkylation repair protein"/>
    <m/>
    <m/>
    <s v="Kfla_5079"/>
    <n v="1167"/>
    <n v="388"/>
    <m/>
  </r>
  <r>
    <x v="0"/>
    <x v="0"/>
    <s v="GCA_000024345.1"/>
    <s v="Primary Assembly"/>
    <s v="chromosome"/>
    <m/>
    <s v="CP001736.1"/>
    <n v="5478611"/>
    <n v="5479363"/>
    <s v="+"/>
    <m/>
    <m/>
    <m/>
    <m/>
    <m/>
    <m/>
    <s v="Kfla_5080"/>
    <n v="753"/>
    <m/>
    <m/>
  </r>
  <r>
    <x v="1"/>
    <x v="1"/>
    <s v="GCA_000024345.1"/>
    <s v="Primary Assembly"/>
    <s v="chromosome"/>
    <m/>
    <s v="CP001736.1"/>
    <n v="5478611"/>
    <n v="5479363"/>
    <s v="+"/>
    <s v="ADB34096.1"/>
    <m/>
    <m/>
    <s v="precorrin-6A synthase (deacetylating)"/>
    <m/>
    <m/>
    <s v="Kfla_5080"/>
    <n v="753"/>
    <n v="250"/>
    <m/>
  </r>
  <r>
    <x v="0"/>
    <x v="0"/>
    <s v="GCA_000024345.1"/>
    <s v="Primary Assembly"/>
    <s v="chromosome"/>
    <m/>
    <s v="CP001736.1"/>
    <n v="5479508"/>
    <n v="5480413"/>
    <s v="+"/>
    <m/>
    <m/>
    <m/>
    <m/>
    <m/>
    <m/>
    <s v="Kfla_5081"/>
    <n v="906"/>
    <m/>
    <m/>
  </r>
  <r>
    <x v="1"/>
    <x v="1"/>
    <s v="GCA_000024345.1"/>
    <s v="Primary Assembly"/>
    <s v="chromosome"/>
    <m/>
    <s v="CP001736.1"/>
    <n v="5479508"/>
    <n v="5480413"/>
    <s v="+"/>
    <s v="ADB34097.1"/>
    <m/>
    <m/>
    <s v="Chitinase"/>
    <m/>
    <m/>
    <s v="Kfla_5081"/>
    <n v="906"/>
    <n v="301"/>
    <m/>
  </r>
  <r>
    <x v="0"/>
    <x v="0"/>
    <s v="GCA_000024345.1"/>
    <s v="Primary Assembly"/>
    <s v="chromosome"/>
    <m/>
    <s v="CP001736.1"/>
    <n v="5480539"/>
    <n v="5481729"/>
    <s v="+"/>
    <m/>
    <m/>
    <m/>
    <m/>
    <m/>
    <m/>
    <s v="Kfla_5082"/>
    <n v="1191"/>
    <m/>
    <m/>
  </r>
  <r>
    <x v="1"/>
    <x v="1"/>
    <s v="GCA_000024345.1"/>
    <s v="Primary Assembly"/>
    <s v="chromosome"/>
    <m/>
    <s v="CP001736.1"/>
    <n v="5480539"/>
    <n v="5481729"/>
    <s v="+"/>
    <s v="ADB34098.1"/>
    <m/>
    <m/>
    <s v="precorrin-3B synthase"/>
    <m/>
    <m/>
    <s v="Kfla_5082"/>
    <n v="1191"/>
    <n v="396"/>
    <m/>
  </r>
  <r>
    <x v="0"/>
    <x v="0"/>
    <s v="GCA_000024345.1"/>
    <s v="Primary Assembly"/>
    <s v="chromosome"/>
    <m/>
    <s v="CP001736.1"/>
    <n v="5481726"/>
    <n v="5482361"/>
    <s v="+"/>
    <m/>
    <m/>
    <m/>
    <m/>
    <m/>
    <m/>
    <s v="Kfla_5083"/>
    <n v="636"/>
    <m/>
    <m/>
  </r>
  <r>
    <x v="1"/>
    <x v="1"/>
    <s v="GCA_000024345.1"/>
    <s v="Primary Assembly"/>
    <s v="chromosome"/>
    <m/>
    <s v="CP001736.1"/>
    <n v="5481726"/>
    <n v="5482361"/>
    <s v="+"/>
    <s v="ADB34099.1"/>
    <m/>
    <m/>
    <s v="Precorrin-8X methylmutase"/>
    <m/>
    <m/>
    <s v="Kfla_5083"/>
    <n v="636"/>
    <n v="211"/>
    <m/>
  </r>
  <r>
    <x v="0"/>
    <x v="0"/>
    <s v="GCA_000024345.1"/>
    <s v="Primary Assembly"/>
    <s v="chromosome"/>
    <m/>
    <s v="CP001736.1"/>
    <n v="5482358"/>
    <n v="5483893"/>
    <s v="+"/>
    <m/>
    <m/>
    <m/>
    <m/>
    <m/>
    <m/>
    <s v="Kfla_5084"/>
    <n v="1536"/>
    <m/>
    <m/>
  </r>
  <r>
    <x v="1"/>
    <x v="1"/>
    <s v="GCA_000024345.1"/>
    <s v="Primary Assembly"/>
    <s v="chromosome"/>
    <m/>
    <s v="CP001736.1"/>
    <n v="5482358"/>
    <n v="5483893"/>
    <s v="+"/>
    <s v="ADB34100.1"/>
    <m/>
    <m/>
    <s v="precorrin-3B C17-methyltransferase"/>
    <m/>
    <m/>
    <s v="Kfla_5084"/>
    <n v="1536"/>
    <n v="511"/>
    <m/>
  </r>
  <r>
    <x v="0"/>
    <x v="0"/>
    <s v="GCA_000024345.1"/>
    <s v="Primary Assembly"/>
    <s v="chromosome"/>
    <m/>
    <s v="CP001736.1"/>
    <n v="5483948"/>
    <n v="5484523"/>
    <s v="+"/>
    <m/>
    <m/>
    <m/>
    <m/>
    <m/>
    <m/>
    <s v="Kfla_5085"/>
    <n v="576"/>
    <m/>
    <m/>
  </r>
  <r>
    <x v="1"/>
    <x v="1"/>
    <s v="GCA_000024345.1"/>
    <s v="Primary Assembly"/>
    <s v="chromosome"/>
    <m/>
    <s v="CP001736.1"/>
    <n v="5483948"/>
    <n v="5484523"/>
    <s v="+"/>
    <s v="ADB34101.1"/>
    <m/>
    <m/>
    <s v="hypothetical protein"/>
    <m/>
    <m/>
    <s v="Kfla_5085"/>
    <n v="576"/>
    <n v="191"/>
    <m/>
  </r>
  <r>
    <x v="0"/>
    <x v="0"/>
    <s v="GCA_000024345.1"/>
    <s v="Primary Assembly"/>
    <s v="chromosome"/>
    <m/>
    <s v="CP001736.1"/>
    <n v="5484617"/>
    <n v="5485285"/>
    <s v="+"/>
    <m/>
    <m/>
    <m/>
    <m/>
    <m/>
    <m/>
    <s v="Kfla_5086"/>
    <n v="669"/>
    <m/>
    <m/>
  </r>
  <r>
    <x v="1"/>
    <x v="1"/>
    <s v="GCA_000024345.1"/>
    <s v="Primary Assembly"/>
    <s v="chromosome"/>
    <m/>
    <s v="CP001736.1"/>
    <n v="5484617"/>
    <n v="5485285"/>
    <s v="+"/>
    <s v="ADB34102.1"/>
    <m/>
    <m/>
    <s v="hypothetical protein"/>
    <m/>
    <m/>
    <s v="Kfla_5086"/>
    <n v="669"/>
    <n v="222"/>
    <m/>
  </r>
  <r>
    <x v="0"/>
    <x v="0"/>
    <s v="GCA_000024345.1"/>
    <s v="Primary Assembly"/>
    <s v="chromosome"/>
    <m/>
    <s v="CP001736.1"/>
    <n v="5485376"/>
    <n v="5486473"/>
    <s v="+"/>
    <m/>
    <m/>
    <m/>
    <m/>
    <m/>
    <m/>
    <s v="Kfla_5087"/>
    <n v="1098"/>
    <m/>
    <m/>
  </r>
  <r>
    <x v="1"/>
    <x v="1"/>
    <s v="GCA_000024345.1"/>
    <s v="Primary Assembly"/>
    <s v="chromosome"/>
    <m/>
    <s v="CP001736.1"/>
    <n v="5485376"/>
    <n v="5486473"/>
    <s v="+"/>
    <s v="ADB34103.1"/>
    <m/>
    <m/>
    <s v="FAD-dependent pyridine nucleotide-disulphide oxidoreductase"/>
    <m/>
    <m/>
    <s v="Kfla_5087"/>
    <n v="1098"/>
    <n v="365"/>
    <m/>
  </r>
  <r>
    <x v="0"/>
    <x v="0"/>
    <s v="GCA_000024345.1"/>
    <s v="Primary Assembly"/>
    <s v="chromosome"/>
    <m/>
    <s v="CP001736.1"/>
    <n v="5486418"/>
    <n v="5487638"/>
    <s v="-"/>
    <m/>
    <m/>
    <m/>
    <m/>
    <m/>
    <m/>
    <s v="Kfla_5088"/>
    <n v="1221"/>
    <m/>
    <m/>
  </r>
  <r>
    <x v="1"/>
    <x v="1"/>
    <s v="GCA_000024345.1"/>
    <s v="Primary Assembly"/>
    <s v="chromosome"/>
    <m/>
    <s v="CP001736.1"/>
    <n v="5486418"/>
    <n v="5487638"/>
    <s v="-"/>
    <s v="ADB34104.1"/>
    <m/>
    <m/>
    <s v="major facilitator superfamily MFS_1"/>
    <m/>
    <m/>
    <s v="Kfla_5088"/>
    <n v="1221"/>
    <n v="406"/>
    <m/>
  </r>
  <r>
    <x v="0"/>
    <x v="0"/>
    <s v="GCA_000024345.1"/>
    <s v="Primary Assembly"/>
    <s v="chromosome"/>
    <m/>
    <s v="CP001736.1"/>
    <n v="5487687"/>
    <n v="5488748"/>
    <s v="-"/>
    <m/>
    <m/>
    <m/>
    <m/>
    <m/>
    <m/>
    <s v="Kfla_5089"/>
    <n v="1062"/>
    <m/>
    <m/>
  </r>
  <r>
    <x v="1"/>
    <x v="1"/>
    <s v="GCA_000024345.1"/>
    <s v="Primary Assembly"/>
    <s v="chromosome"/>
    <m/>
    <s v="CP001736.1"/>
    <n v="5487687"/>
    <n v="5488748"/>
    <s v="-"/>
    <s v="ADB34105.1"/>
    <m/>
    <m/>
    <s v="transcriptional regulator, ArsR family"/>
    <m/>
    <m/>
    <s v="Kfla_5089"/>
    <n v="1062"/>
    <n v="353"/>
    <m/>
  </r>
  <r>
    <x v="0"/>
    <x v="0"/>
    <s v="GCA_000024345.1"/>
    <s v="Primary Assembly"/>
    <s v="chromosome"/>
    <m/>
    <s v="CP001736.1"/>
    <n v="5488944"/>
    <n v="5489417"/>
    <s v="-"/>
    <m/>
    <m/>
    <m/>
    <m/>
    <m/>
    <m/>
    <s v="Kfla_5090"/>
    <n v="474"/>
    <m/>
    <m/>
  </r>
  <r>
    <x v="1"/>
    <x v="1"/>
    <s v="GCA_000024345.1"/>
    <s v="Primary Assembly"/>
    <s v="chromosome"/>
    <m/>
    <s v="CP001736.1"/>
    <n v="5488944"/>
    <n v="5489417"/>
    <s v="-"/>
    <s v="ADB34106.1"/>
    <m/>
    <m/>
    <s v="transcriptional activator ligand binding domain protein"/>
    <m/>
    <m/>
    <s v="Kfla_5090"/>
    <n v="474"/>
    <n v="157"/>
    <m/>
  </r>
  <r>
    <x v="0"/>
    <x v="0"/>
    <s v="GCA_000024345.1"/>
    <s v="Primary Assembly"/>
    <s v="chromosome"/>
    <m/>
    <s v="CP001736.1"/>
    <n v="5489581"/>
    <n v="5490885"/>
    <s v="+"/>
    <m/>
    <m/>
    <m/>
    <m/>
    <m/>
    <m/>
    <s v="Kfla_5091"/>
    <n v="1305"/>
    <m/>
    <m/>
  </r>
  <r>
    <x v="1"/>
    <x v="1"/>
    <s v="GCA_000024345.1"/>
    <s v="Primary Assembly"/>
    <s v="chromosome"/>
    <m/>
    <s v="CP001736.1"/>
    <n v="5489581"/>
    <n v="5490885"/>
    <s v="+"/>
    <s v="ADB34107.1"/>
    <m/>
    <m/>
    <s v="hypothetical protein"/>
    <m/>
    <m/>
    <s v="Kfla_5091"/>
    <n v="1305"/>
    <n v="434"/>
    <m/>
  </r>
  <r>
    <x v="0"/>
    <x v="0"/>
    <s v="GCA_000024345.1"/>
    <s v="Primary Assembly"/>
    <s v="chromosome"/>
    <m/>
    <s v="CP001736.1"/>
    <n v="5490886"/>
    <n v="5493759"/>
    <s v="-"/>
    <m/>
    <m/>
    <m/>
    <m/>
    <m/>
    <m/>
    <s v="Kfla_5092"/>
    <n v="2874"/>
    <m/>
    <m/>
  </r>
  <r>
    <x v="1"/>
    <x v="1"/>
    <s v="GCA_000024345.1"/>
    <s v="Primary Assembly"/>
    <s v="chromosome"/>
    <m/>
    <s v="CP001736.1"/>
    <n v="5490886"/>
    <n v="5493759"/>
    <s v="-"/>
    <s v="ADB34108.1"/>
    <m/>
    <m/>
    <s v="DSH domain protein"/>
    <m/>
    <m/>
    <s v="Kfla_5092"/>
    <n v="2874"/>
    <n v="957"/>
    <m/>
  </r>
  <r>
    <x v="0"/>
    <x v="0"/>
    <s v="GCA_000024345.1"/>
    <s v="Primary Assembly"/>
    <s v="chromosome"/>
    <m/>
    <s v="CP001736.1"/>
    <n v="5493833"/>
    <n v="5495308"/>
    <s v="-"/>
    <m/>
    <m/>
    <m/>
    <m/>
    <m/>
    <m/>
    <s v="Kfla_5093"/>
    <n v="1476"/>
    <m/>
    <m/>
  </r>
  <r>
    <x v="1"/>
    <x v="1"/>
    <s v="GCA_000024345.1"/>
    <s v="Primary Assembly"/>
    <s v="chromosome"/>
    <m/>
    <s v="CP001736.1"/>
    <n v="5493833"/>
    <n v="5495308"/>
    <s v="-"/>
    <s v="ADB34109.1"/>
    <m/>
    <m/>
    <s v="TAP domain protein"/>
    <m/>
    <m/>
    <s v="Kfla_5093"/>
    <n v="1476"/>
    <n v="491"/>
    <m/>
  </r>
  <r>
    <x v="0"/>
    <x v="0"/>
    <s v="GCA_000024345.1"/>
    <s v="Primary Assembly"/>
    <s v="chromosome"/>
    <m/>
    <s v="CP001736.1"/>
    <n v="5495412"/>
    <n v="5496287"/>
    <s v="-"/>
    <m/>
    <m/>
    <m/>
    <m/>
    <m/>
    <m/>
    <s v="Kfla_5094"/>
    <n v="876"/>
    <m/>
    <m/>
  </r>
  <r>
    <x v="1"/>
    <x v="1"/>
    <s v="GCA_000024345.1"/>
    <s v="Primary Assembly"/>
    <s v="chromosome"/>
    <m/>
    <s v="CP001736.1"/>
    <n v="5495412"/>
    <n v="5496287"/>
    <s v="-"/>
    <s v="ADB34110.1"/>
    <m/>
    <m/>
    <s v="diacylglycerol kinase catalytic region"/>
    <m/>
    <m/>
    <s v="Kfla_5094"/>
    <n v="876"/>
    <n v="291"/>
    <m/>
  </r>
  <r>
    <x v="0"/>
    <x v="0"/>
    <s v="GCA_000024345.1"/>
    <s v="Primary Assembly"/>
    <s v="chromosome"/>
    <m/>
    <s v="CP001736.1"/>
    <n v="5496284"/>
    <n v="5497105"/>
    <s v="-"/>
    <m/>
    <m/>
    <m/>
    <m/>
    <m/>
    <m/>
    <s v="Kfla_5095"/>
    <n v="822"/>
    <m/>
    <m/>
  </r>
  <r>
    <x v="1"/>
    <x v="1"/>
    <s v="GCA_000024345.1"/>
    <s v="Primary Assembly"/>
    <s v="chromosome"/>
    <m/>
    <s v="CP001736.1"/>
    <n v="5496284"/>
    <n v="5497105"/>
    <s v="-"/>
    <s v="ADB34111.1"/>
    <m/>
    <m/>
    <s v="Sec-independent protein translocase, TatC subunit"/>
    <m/>
    <m/>
    <s v="Kfla_5095"/>
    <n v="822"/>
    <n v="273"/>
    <m/>
  </r>
  <r>
    <x v="0"/>
    <x v="0"/>
    <s v="GCA_000024345.1"/>
    <s v="Primary Assembly"/>
    <s v="chromosome"/>
    <m/>
    <s v="CP001736.1"/>
    <n v="5497122"/>
    <n v="5497445"/>
    <s v="-"/>
    <m/>
    <m/>
    <m/>
    <m/>
    <m/>
    <m/>
    <s v="Kfla_5096"/>
    <n v="324"/>
    <m/>
    <m/>
  </r>
  <r>
    <x v="1"/>
    <x v="1"/>
    <s v="GCA_000024345.1"/>
    <s v="Primary Assembly"/>
    <s v="chromosome"/>
    <m/>
    <s v="CP001736.1"/>
    <n v="5497122"/>
    <n v="5497445"/>
    <s v="-"/>
    <s v="ADB34112.1"/>
    <m/>
    <m/>
    <s v="sec-independent translocation protein mttA/Hcf106"/>
    <m/>
    <m/>
    <s v="Kfla_5096"/>
    <n v="324"/>
    <n v="107"/>
    <m/>
  </r>
  <r>
    <x v="0"/>
    <x v="0"/>
    <s v="GCA_000024345.1"/>
    <s v="Primary Assembly"/>
    <s v="chromosome"/>
    <m/>
    <s v="CP001736.1"/>
    <n v="5497498"/>
    <n v="5497686"/>
    <s v="-"/>
    <m/>
    <m/>
    <m/>
    <m/>
    <m/>
    <m/>
    <s v="Kfla_5097"/>
    <n v="189"/>
    <m/>
    <m/>
  </r>
  <r>
    <x v="1"/>
    <x v="1"/>
    <s v="GCA_000024345.1"/>
    <s v="Primary Assembly"/>
    <s v="chromosome"/>
    <m/>
    <s v="CP001736.1"/>
    <n v="5497498"/>
    <n v="5497686"/>
    <s v="-"/>
    <s v="ADB34113.1"/>
    <m/>
    <m/>
    <s v="hypothetical protein"/>
    <m/>
    <m/>
    <s v="Kfla_5097"/>
    <n v="189"/>
    <n v="62"/>
    <m/>
  </r>
  <r>
    <x v="0"/>
    <x v="0"/>
    <s v="GCA_000024345.1"/>
    <s v="Primary Assembly"/>
    <s v="chromosome"/>
    <m/>
    <s v="CP001736.1"/>
    <n v="5497814"/>
    <n v="5499004"/>
    <s v="+"/>
    <m/>
    <m/>
    <m/>
    <m/>
    <m/>
    <m/>
    <s v="Kfla_5098"/>
    <n v="1191"/>
    <m/>
    <m/>
  </r>
  <r>
    <x v="1"/>
    <x v="1"/>
    <s v="GCA_000024345.1"/>
    <s v="Primary Assembly"/>
    <s v="chromosome"/>
    <m/>
    <s v="CP001736.1"/>
    <n v="5497814"/>
    <n v="5499004"/>
    <s v="+"/>
    <s v="ADB34114.1"/>
    <m/>
    <m/>
    <s v="hypothetical protein"/>
    <m/>
    <m/>
    <s v="Kfla_5098"/>
    <n v="1191"/>
    <n v="396"/>
    <m/>
  </r>
  <r>
    <x v="0"/>
    <x v="0"/>
    <s v="GCA_000024345.1"/>
    <s v="Primary Assembly"/>
    <s v="chromosome"/>
    <m/>
    <s v="CP001736.1"/>
    <n v="5499283"/>
    <n v="5500260"/>
    <s v="-"/>
    <m/>
    <m/>
    <m/>
    <m/>
    <m/>
    <m/>
    <s v="Kfla_5099"/>
    <n v="978"/>
    <m/>
    <m/>
  </r>
  <r>
    <x v="1"/>
    <x v="1"/>
    <s v="GCA_000024345.1"/>
    <s v="Primary Assembly"/>
    <s v="chromosome"/>
    <m/>
    <s v="CP001736.1"/>
    <n v="5499283"/>
    <n v="5500260"/>
    <s v="-"/>
    <s v="ADB34115.1"/>
    <m/>
    <m/>
    <s v="transcriptional regulator protein-like protein"/>
    <m/>
    <m/>
    <s v="Kfla_5099"/>
    <n v="978"/>
    <n v="325"/>
    <m/>
  </r>
  <r>
    <x v="0"/>
    <x v="0"/>
    <s v="GCA_000024345.1"/>
    <s v="Primary Assembly"/>
    <s v="chromosome"/>
    <m/>
    <s v="CP001736.1"/>
    <n v="5500257"/>
    <n v="5501219"/>
    <s v="-"/>
    <m/>
    <m/>
    <m/>
    <m/>
    <m/>
    <m/>
    <s v="Kfla_5100"/>
    <n v="963"/>
    <m/>
    <m/>
  </r>
  <r>
    <x v="1"/>
    <x v="1"/>
    <s v="GCA_000024345.1"/>
    <s v="Primary Assembly"/>
    <s v="chromosome"/>
    <m/>
    <s v="CP001736.1"/>
    <n v="5500257"/>
    <n v="5501219"/>
    <s v="-"/>
    <s v="ADB34116.1"/>
    <m/>
    <m/>
    <s v="transcriptional regulator protein-like protein"/>
    <m/>
    <m/>
    <s v="Kfla_5100"/>
    <n v="963"/>
    <n v="320"/>
    <m/>
  </r>
  <r>
    <x v="0"/>
    <x v="0"/>
    <s v="GCA_000024345.1"/>
    <s v="Primary Assembly"/>
    <s v="chromosome"/>
    <m/>
    <s v="CP001736.1"/>
    <n v="5501410"/>
    <n v="5502510"/>
    <s v="+"/>
    <m/>
    <m/>
    <m/>
    <m/>
    <m/>
    <m/>
    <s v="Kfla_5101"/>
    <n v="1101"/>
    <m/>
    <m/>
  </r>
  <r>
    <x v="1"/>
    <x v="1"/>
    <s v="GCA_000024345.1"/>
    <s v="Primary Assembly"/>
    <s v="chromosome"/>
    <m/>
    <s v="CP001736.1"/>
    <n v="5501410"/>
    <n v="5502510"/>
    <s v="+"/>
    <s v="ADB34117.1"/>
    <m/>
    <m/>
    <s v="hypothetical protein"/>
    <m/>
    <m/>
    <s v="Kfla_5101"/>
    <n v="1101"/>
    <n v="366"/>
    <m/>
  </r>
  <r>
    <x v="0"/>
    <x v="0"/>
    <s v="GCA_000024345.1"/>
    <s v="Primary Assembly"/>
    <s v="chromosome"/>
    <m/>
    <s v="CP001736.1"/>
    <n v="5502542"/>
    <n v="5503018"/>
    <s v="+"/>
    <m/>
    <m/>
    <m/>
    <m/>
    <m/>
    <m/>
    <s v="Kfla_5102"/>
    <n v="477"/>
    <m/>
    <m/>
  </r>
  <r>
    <x v="1"/>
    <x v="1"/>
    <s v="GCA_000024345.1"/>
    <s v="Primary Assembly"/>
    <s v="chromosome"/>
    <m/>
    <s v="CP001736.1"/>
    <n v="5502542"/>
    <n v="5503018"/>
    <s v="+"/>
    <s v="ADB34118.1"/>
    <m/>
    <m/>
    <s v="hypothetical protein"/>
    <m/>
    <m/>
    <s v="Kfla_5102"/>
    <n v="477"/>
    <n v="158"/>
    <m/>
  </r>
  <r>
    <x v="0"/>
    <x v="0"/>
    <s v="GCA_000024345.1"/>
    <s v="Primary Assembly"/>
    <s v="chromosome"/>
    <m/>
    <s v="CP001736.1"/>
    <n v="5503088"/>
    <n v="5504038"/>
    <s v="-"/>
    <m/>
    <m/>
    <m/>
    <m/>
    <m/>
    <m/>
    <s v="Kfla_5103"/>
    <n v="951"/>
    <m/>
    <m/>
  </r>
  <r>
    <x v="1"/>
    <x v="1"/>
    <s v="GCA_000024345.1"/>
    <s v="Primary Assembly"/>
    <s v="chromosome"/>
    <m/>
    <s v="CP001736.1"/>
    <n v="5503088"/>
    <n v="5504038"/>
    <s v="-"/>
    <s v="ADB34119.1"/>
    <m/>
    <m/>
    <s v="peptidylprolyl isomerase FKBP-type"/>
    <m/>
    <m/>
    <s v="Kfla_5103"/>
    <n v="951"/>
    <n v="316"/>
    <m/>
  </r>
  <r>
    <x v="0"/>
    <x v="0"/>
    <s v="GCA_000024345.1"/>
    <s v="Primary Assembly"/>
    <s v="chromosome"/>
    <m/>
    <s v="CP001736.1"/>
    <n v="5504438"/>
    <n v="5506330"/>
    <s v="+"/>
    <m/>
    <m/>
    <m/>
    <m/>
    <m/>
    <m/>
    <s v="Kfla_5104"/>
    <n v="1893"/>
    <m/>
    <m/>
  </r>
  <r>
    <x v="1"/>
    <x v="1"/>
    <s v="GCA_000024345.1"/>
    <s v="Primary Assembly"/>
    <s v="chromosome"/>
    <m/>
    <s v="CP001736.1"/>
    <n v="5504438"/>
    <n v="5506330"/>
    <s v="+"/>
    <s v="ADB34120.1"/>
    <m/>
    <m/>
    <s v="extracellular solute-binding protein family 5"/>
    <m/>
    <m/>
    <s v="Kfla_5104"/>
    <n v="1893"/>
    <n v="630"/>
    <m/>
  </r>
  <r>
    <x v="0"/>
    <x v="0"/>
    <s v="GCA_000024345.1"/>
    <s v="Primary Assembly"/>
    <s v="chromosome"/>
    <m/>
    <s v="CP001736.1"/>
    <n v="5506399"/>
    <n v="5507466"/>
    <s v="+"/>
    <m/>
    <m/>
    <m/>
    <m/>
    <m/>
    <m/>
    <s v="Kfla_5105"/>
    <n v="1068"/>
    <m/>
    <m/>
  </r>
  <r>
    <x v="1"/>
    <x v="1"/>
    <s v="GCA_000024345.1"/>
    <s v="Primary Assembly"/>
    <s v="chromosome"/>
    <m/>
    <s v="CP001736.1"/>
    <n v="5506399"/>
    <n v="5507466"/>
    <s v="+"/>
    <s v="ADB34121.1"/>
    <m/>
    <m/>
    <s v="binding-protein-dependent transport systems inner membrane component"/>
    <m/>
    <m/>
    <s v="Kfla_5105"/>
    <n v="1068"/>
    <n v="355"/>
    <m/>
  </r>
  <r>
    <x v="0"/>
    <x v="0"/>
    <s v="GCA_000024345.1"/>
    <s v="Primary Assembly"/>
    <s v="chromosome"/>
    <m/>
    <s v="CP001736.1"/>
    <n v="5507463"/>
    <n v="5508314"/>
    <s v="+"/>
    <m/>
    <m/>
    <m/>
    <m/>
    <m/>
    <m/>
    <s v="Kfla_5106"/>
    <n v="852"/>
    <m/>
    <m/>
  </r>
  <r>
    <x v="1"/>
    <x v="1"/>
    <s v="GCA_000024345.1"/>
    <s v="Primary Assembly"/>
    <s v="chromosome"/>
    <m/>
    <s v="CP001736.1"/>
    <n v="5507463"/>
    <n v="5508314"/>
    <s v="+"/>
    <s v="ADB34122.1"/>
    <m/>
    <m/>
    <s v="binding-protein-dependent transport systems inner membrane component"/>
    <m/>
    <m/>
    <s v="Kfla_5106"/>
    <n v="852"/>
    <n v="283"/>
    <m/>
  </r>
  <r>
    <x v="0"/>
    <x v="0"/>
    <s v="GCA_000024345.1"/>
    <s v="Primary Assembly"/>
    <s v="chromosome"/>
    <m/>
    <s v="CP001736.1"/>
    <n v="5508311"/>
    <n v="5509342"/>
    <s v="+"/>
    <m/>
    <m/>
    <m/>
    <m/>
    <m/>
    <m/>
    <s v="Kfla_5107"/>
    <n v="1032"/>
    <m/>
    <m/>
  </r>
  <r>
    <x v="1"/>
    <x v="1"/>
    <s v="GCA_000024345.1"/>
    <s v="Primary Assembly"/>
    <s v="chromosome"/>
    <m/>
    <s v="CP001736.1"/>
    <n v="5508311"/>
    <n v="5509342"/>
    <s v="+"/>
    <s v="ADB34123.1"/>
    <m/>
    <m/>
    <s v="oligopeptide/dipeptide ABC transporter, ATPase subunit"/>
    <m/>
    <m/>
    <s v="Kfla_5107"/>
    <n v="1032"/>
    <n v="343"/>
    <m/>
  </r>
  <r>
    <x v="0"/>
    <x v="0"/>
    <s v="GCA_000024345.1"/>
    <s v="Primary Assembly"/>
    <s v="chromosome"/>
    <m/>
    <s v="CP001736.1"/>
    <n v="5509339"/>
    <n v="5510355"/>
    <s v="+"/>
    <m/>
    <m/>
    <m/>
    <m/>
    <m/>
    <m/>
    <s v="Kfla_5108"/>
    <n v="1017"/>
    <m/>
    <m/>
  </r>
  <r>
    <x v="1"/>
    <x v="1"/>
    <s v="GCA_000024345.1"/>
    <s v="Primary Assembly"/>
    <s v="chromosome"/>
    <m/>
    <s v="CP001736.1"/>
    <n v="5509339"/>
    <n v="5510355"/>
    <s v="+"/>
    <s v="ADB34124.1"/>
    <m/>
    <m/>
    <s v="oligopeptide/dipeptide ABC transporter, ATPase subunit"/>
    <m/>
    <m/>
    <s v="Kfla_5108"/>
    <n v="1017"/>
    <n v="338"/>
    <m/>
  </r>
  <r>
    <x v="0"/>
    <x v="0"/>
    <s v="GCA_000024345.1"/>
    <s v="Primary Assembly"/>
    <s v="chromosome"/>
    <m/>
    <s v="CP001736.1"/>
    <n v="5510365"/>
    <n v="5510577"/>
    <s v="+"/>
    <m/>
    <m/>
    <m/>
    <m/>
    <m/>
    <m/>
    <s v="Kfla_5109"/>
    <n v="213"/>
    <m/>
    <m/>
  </r>
  <r>
    <x v="1"/>
    <x v="1"/>
    <s v="GCA_000024345.1"/>
    <s v="Primary Assembly"/>
    <s v="chromosome"/>
    <m/>
    <s v="CP001736.1"/>
    <n v="5510365"/>
    <n v="5510577"/>
    <s v="+"/>
    <s v="ADB34125.1"/>
    <m/>
    <m/>
    <s v="hypothetical protein"/>
    <m/>
    <m/>
    <s v="Kfla_5109"/>
    <n v="213"/>
    <n v="70"/>
    <m/>
  </r>
  <r>
    <x v="0"/>
    <x v="0"/>
    <s v="GCA_000024345.1"/>
    <s v="Primary Assembly"/>
    <s v="chromosome"/>
    <m/>
    <s v="CP001736.1"/>
    <n v="5510653"/>
    <n v="5512014"/>
    <s v="-"/>
    <m/>
    <m/>
    <m/>
    <m/>
    <m/>
    <m/>
    <s v="Kfla_5110"/>
    <n v="1362"/>
    <m/>
    <m/>
  </r>
  <r>
    <x v="1"/>
    <x v="1"/>
    <s v="GCA_000024345.1"/>
    <s v="Primary Assembly"/>
    <s v="chromosome"/>
    <m/>
    <s v="CP001736.1"/>
    <n v="5510653"/>
    <n v="5512014"/>
    <s v="-"/>
    <s v="ADB34126.1"/>
    <m/>
    <m/>
    <s v="protein of unknown function DUF245 domain protein"/>
    <m/>
    <m/>
    <s v="Kfla_5110"/>
    <n v="1362"/>
    <n v="453"/>
    <m/>
  </r>
  <r>
    <x v="0"/>
    <x v="0"/>
    <s v="GCA_000024345.1"/>
    <s v="Primary Assembly"/>
    <s v="chromosome"/>
    <m/>
    <s v="CP001736.1"/>
    <n v="5512206"/>
    <n v="5513399"/>
    <s v="+"/>
    <m/>
    <m/>
    <m/>
    <m/>
    <m/>
    <m/>
    <s v="Kfla_5111"/>
    <n v="1194"/>
    <m/>
    <m/>
  </r>
  <r>
    <x v="1"/>
    <x v="1"/>
    <s v="GCA_000024345.1"/>
    <s v="Primary Assembly"/>
    <s v="chromosome"/>
    <m/>
    <s v="CP001736.1"/>
    <n v="5512206"/>
    <n v="5513399"/>
    <s v="+"/>
    <s v="ADB34127.1"/>
    <m/>
    <m/>
    <s v="Platelet-activating factor acetylhydrolase plasma/intracellular isoform II"/>
    <m/>
    <m/>
    <s v="Kfla_5111"/>
    <n v="1194"/>
    <n v="397"/>
    <m/>
  </r>
  <r>
    <x v="0"/>
    <x v="0"/>
    <s v="GCA_000024345.1"/>
    <s v="Primary Assembly"/>
    <s v="chromosome"/>
    <m/>
    <s v="CP001736.1"/>
    <n v="5514038"/>
    <n v="5514772"/>
    <s v="-"/>
    <m/>
    <m/>
    <m/>
    <m/>
    <m/>
    <m/>
    <s v="Kfla_5112"/>
    <n v="735"/>
    <m/>
    <m/>
  </r>
  <r>
    <x v="1"/>
    <x v="1"/>
    <s v="GCA_000024345.1"/>
    <s v="Primary Assembly"/>
    <s v="chromosome"/>
    <m/>
    <s v="CP001736.1"/>
    <n v="5514038"/>
    <n v="5514772"/>
    <s v="-"/>
    <s v="ADB34128.1"/>
    <m/>
    <m/>
    <s v="pseudouridine synthase"/>
    <m/>
    <m/>
    <s v="Kfla_5112"/>
    <n v="735"/>
    <n v="244"/>
    <m/>
  </r>
  <r>
    <x v="0"/>
    <x v="0"/>
    <s v="GCA_000024345.1"/>
    <s v="Primary Assembly"/>
    <s v="chromosome"/>
    <m/>
    <s v="CP001736.1"/>
    <n v="5514765"/>
    <n v="5516786"/>
    <s v="-"/>
    <m/>
    <m/>
    <m/>
    <m/>
    <m/>
    <m/>
    <s v="Kfla_5113"/>
    <n v="2022"/>
    <m/>
    <m/>
  </r>
  <r>
    <x v="1"/>
    <x v="1"/>
    <s v="GCA_000024345.1"/>
    <s v="Primary Assembly"/>
    <s v="chromosome"/>
    <m/>
    <s v="CP001736.1"/>
    <n v="5514765"/>
    <n v="5516786"/>
    <s v="-"/>
    <s v="ADB34129.1"/>
    <m/>
    <m/>
    <s v="chromosome segregation and condensation protein, ScpB"/>
    <m/>
    <m/>
    <s v="Kfla_5113"/>
    <n v="2022"/>
    <n v="673"/>
    <m/>
  </r>
  <r>
    <x v="0"/>
    <x v="0"/>
    <s v="GCA_000024345.1"/>
    <s v="Primary Assembly"/>
    <s v="chromosome"/>
    <m/>
    <s v="CP001736.1"/>
    <n v="5516783"/>
    <n v="5517793"/>
    <s v="-"/>
    <m/>
    <m/>
    <m/>
    <m/>
    <m/>
    <m/>
    <s v="Kfla_5114"/>
    <n v="1011"/>
    <m/>
    <m/>
  </r>
  <r>
    <x v="1"/>
    <x v="1"/>
    <s v="GCA_000024345.1"/>
    <s v="Primary Assembly"/>
    <s v="chromosome"/>
    <m/>
    <s v="CP001736.1"/>
    <n v="5516783"/>
    <n v="5517793"/>
    <s v="-"/>
    <s v="ADB34130.1"/>
    <m/>
    <m/>
    <s v="chromosome segregation and condensation protein ScpA"/>
    <m/>
    <m/>
    <s v="Kfla_5114"/>
    <n v="1011"/>
    <n v="336"/>
    <m/>
  </r>
  <r>
    <x v="0"/>
    <x v="0"/>
    <s v="GCA_000024345.1"/>
    <s v="Primary Assembly"/>
    <s v="chromosome"/>
    <m/>
    <s v="CP001736.1"/>
    <n v="5517800"/>
    <n v="5518195"/>
    <s v="-"/>
    <m/>
    <m/>
    <m/>
    <m/>
    <m/>
    <m/>
    <s v="Kfla_5115"/>
    <n v="396"/>
    <m/>
    <m/>
  </r>
  <r>
    <x v="1"/>
    <x v="1"/>
    <s v="GCA_000024345.1"/>
    <s v="Primary Assembly"/>
    <s v="chromosome"/>
    <m/>
    <s v="CP001736.1"/>
    <n v="5517800"/>
    <n v="5518195"/>
    <s v="-"/>
    <s v="ADB34131.1"/>
    <m/>
    <m/>
    <s v="hypothetical protein"/>
    <m/>
    <m/>
    <s v="Kfla_5115"/>
    <n v="396"/>
    <n v="131"/>
    <m/>
  </r>
  <r>
    <x v="0"/>
    <x v="0"/>
    <s v="GCA_000024345.1"/>
    <s v="Primary Assembly"/>
    <s v="chromosome"/>
    <m/>
    <s v="CP001736.1"/>
    <n v="5518180"/>
    <n v="5519247"/>
    <s v="-"/>
    <m/>
    <m/>
    <m/>
    <m/>
    <m/>
    <m/>
    <s v="Kfla_5116"/>
    <n v="1068"/>
    <m/>
    <m/>
  </r>
  <r>
    <x v="1"/>
    <x v="1"/>
    <s v="GCA_000024345.1"/>
    <s v="Primary Assembly"/>
    <s v="chromosome"/>
    <m/>
    <s v="CP001736.1"/>
    <n v="5518180"/>
    <n v="5519247"/>
    <s v="-"/>
    <s v="ADB34132.1"/>
    <m/>
    <m/>
    <s v="Cobyrinic acid ac-diamide synthase"/>
    <m/>
    <m/>
    <s v="Kfla_5116"/>
    <n v="1068"/>
    <n v="355"/>
    <m/>
  </r>
  <r>
    <x v="0"/>
    <x v="0"/>
    <s v="GCA_000024345.1"/>
    <s v="Primary Assembly"/>
    <s v="chromosome"/>
    <m/>
    <s v="CP001736.1"/>
    <n v="5519448"/>
    <n v="5520377"/>
    <s v="-"/>
    <m/>
    <m/>
    <m/>
    <m/>
    <m/>
    <m/>
    <s v="Kfla_5117"/>
    <n v="930"/>
    <m/>
    <m/>
  </r>
  <r>
    <x v="1"/>
    <x v="1"/>
    <s v="GCA_000024345.1"/>
    <s v="Primary Assembly"/>
    <s v="chromosome"/>
    <m/>
    <s v="CP001736.1"/>
    <n v="5519448"/>
    <n v="5520377"/>
    <s v="-"/>
    <s v="ADB34133.1"/>
    <m/>
    <m/>
    <s v="beta-lactamase"/>
    <m/>
    <m/>
    <s v="Kfla_5117"/>
    <n v="930"/>
    <n v="309"/>
    <m/>
  </r>
  <r>
    <x v="0"/>
    <x v="0"/>
    <s v="GCA_000024345.1"/>
    <s v="Primary Assembly"/>
    <s v="chromosome"/>
    <m/>
    <s v="CP001736.1"/>
    <n v="5520387"/>
    <n v="5521328"/>
    <s v="-"/>
    <m/>
    <m/>
    <m/>
    <m/>
    <m/>
    <m/>
    <s v="Kfla_5118"/>
    <n v="942"/>
    <m/>
    <m/>
  </r>
  <r>
    <x v="1"/>
    <x v="1"/>
    <s v="GCA_000024345.1"/>
    <s v="Primary Assembly"/>
    <s v="chromosome"/>
    <m/>
    <s v="CP001736.1"/>
    <n v="5520387"/>
    <n v="5521328"/>
    <s v="-"/>
    <s v="ADB34134.1"/>
    <m/>
    <m/>
    <s v="tyrosine recombinase XerD"/>
    <m/>
    <m/>
    <s v="Kfla_5118"/>
    <n v="942"/>
    <n v="313"/>
    <m/>
  </r>
  <r>
    <x v="0"/>
    <x v="0"/>
    <s v="GCA_000024345.1"/>
    <s v="Primary Assembly"/>
    <s v="chromosome"/>
    <m/>
    <s v="CP001736.1"/>
    <n v="5521355"/>
    <n v="5522470"/>
    <s v="-"/>
    <m/>
    <m/>
    <m/>
    <m/>
    <m/>
    <m/>
    <s v="Kfla_5119"/>
    <n v="1116"/>
    <m/>
    <m/>
  </r>
  <r>
    <x v="1"/>
    <x v="1"/>
    <s v="GCA_000024345.1"/>
    <s v="Primary Assembly"/>
    <s v="chromosome"/>
    <m/>
    <s v="CP001736.1"/>
    <n v="5521355"/>
    <n v="5522470"/>
    <s v="-"/>
    <s v="ADB34135.1"/>
    <m/>
    <m/>
    <s v="alanine dehydrogenase"/>
    <m/>
    <m/>
    <s v="Kfla_5119"/>
    <n v="1116"/>
    <n v="371"/>
    <m/>
  </r>
  <r>
    <x v="0"/>
    <x v="0"/>
    <s v="GCA_000024345.1"/>
    <s v="Primary Assembly"/>
    <s v="chromosome"/>
    <m/>
    <s v="CP001736.1"/>
    <n v="5522832"/>
    <n v="5523707"/>
    <s v="+"/>
    <m/>
    <m/>
    <m/>
    <m/>
    <m/>
    <m/>
    <s v="Kfla_5120"/>
    <n v="876"/>
    <m/>
    <m/>
  </r>
  <r>
    <x v="1"/>
    <x v="1"/>
    <s v="GCA_000024345.1"/>
    <s v="Primary Assembly"/>
    <s v="chromosome"/>
    <m/>
    <s v="CP001736.1"/>
    <n v="5522832"/>
    <n v="5523707"/>
    <s v="+"/>
    <s v="ADB34136.1"/>
    <m/>
    <m/>
    <s v="alpha/beta hydrolase fold protein"/>
    <m/>
    <m/>
    <s v="Kfla_5120"/>
    <n v="876"/>
    <n v="291"/>
    <m/>
  </r>
  <r>
    <x v="0"/>
    <x v="0"/>
    <s v="GCA_000024345.1"/>
    <s v="Primary Assembly"/>
    <s v="chromosome"/>
    <m/>
    <s v="CP001736.1"/>
    <n v="5523685"/>
    <n v="5524269"/>
    <s v="-"/>
    <m/>
    <m/>
    <m/>
    <m/>
    <m/>
    <m/>
    <s v="Kfla_5121"/>
    <n v="585"/>
    <m/>
    <m/>
  </r>
  <r>
    <x v="1"/>
    <x v="1"/>
    <s v="GCA_000024345.1"/>
    <s v="Primary Assembly"/>
    <s v="chromosome"/>
    <m/>
    <s v="CP001736.1"/>
    <n v="5523685"/>
    <n v="5524269"/>
    <s v="-"/>
    <s v="ADB34137.1"/>
    <m/>
    <m/>
    <s v="bifunctional deaminase-reductase domain protein"/>
    <m/>
    <m/>
    <s v="Kfla_5121"/>
    <n v="585"/>
    <n v="194"/>
    <m/>
  </r>
  <r>
    <x v="0"/>
    <x v="0"/>
    <s v="GCA_000024345.1"/>
    <s v="Primary Assembly"/>
    <s v="chromosome"/>
    <m/>
    <s v="CP001736.1"/>
    <n v="5524444"/>
    <n v="5525274"/>
    <s v="+"/>
    <m/>
    <m/>
    <m/>
    <m/>
    <m/>
    <m/>
    <s v="Kfla_5122"/>
    <n v="831"/>
    <m/>
    <m/>
  </r>
  <r>
    <x v="1"/>
    <x v="1"/>
    <s v="GCA_000024345.1"/>
    <s v="Primary Assembly"/>
    <s v="chromosome"/>
    <m/>
    <s v="CP001736.1"/>
    <n v="5524444"/>
    <n v="5525274"/>
    <s v="+"/>
    <s v="ADB34138.1"/>
    <m/>
    <m/>
    <s v="hypothetical protein"/>
    <m/>
    <m/>
    <s v="Kfla_5122"/>
    <n v="831"/>
    <n v="276"/>
    <m/>
  </r>
  <r>
    <x v="0"/>
    <x v="0"/>
    <s v="GCA_000024345.1"/>
    <s v="Primary Assembly"/>
    <s v="chromosome"/>
    <m/>
    <s v="CP001736.1"/>
    <n v="5525330"/>
    <n v="5525767"/>
    <s v="-"/>
    <m/>
    <m/>
    <m/>
    <m/>
    <m/>
    <m/>
    <s v="Kfla_5123"/>
    <n v="438"/>
    <m/>
    <m/>
  </r>
  <r>
    <x v="1"/>
    <x v="1"/>
    <s v="GCA_000024345.1"/>
    <s v="Primary Assembly"/>
    <s v="chromosome"/>
    <m/>
    <s v="CP001736.1"/>
    <n v="5525330"/>
    <n v="5525767"/>
    <s v="-"/>
    <s v="ADB34139.1"/>
    <m/>
    <m/>
    <s v="protein of unknown function DUF985"/>
    <m/>
    <m/>
    <s v="Kfla_5123"/>
    <n v="438"/>
    <n v="145"/>
    <m/>
  </r>
  <r>
    <x v="0"/>
    <x v="0"/>
    <s v="GCA_000024345.1"/>
    <s v="Primary Assembly"/>
    <s v="chromosome"/>
    <m/>
    <s v="CP001736.1"/>
    <n v="5525823"/>
    <n v="5526437"/>
    <s v="+"/>
    <m/>
    <m/>
    <m/>
    <m/>
    <m/>
    <m/>
    <s v="Kfla_5124"/>
    <n v="615"/>
    <m/>
    <m/>
  </r>
  <r>
    <x v="1"/>
    <x v="1"/>
    <s v="GCA_000024345.1"/>
    <s v="Primary Assembly"/>
    <s v="chromosome"/>
    <m/>
    <s v="CP001736.1"/>
    <n v="5525823"/>
    <n v="5526437"/>
    <s v="+"/>
    <s v="ADB34140.1"/>
    <m/>
    <m/>
    <s v="hypothetical protein"/>
    <m/>
    <m/>
    <s v="Kfla_5124"/>
    <n v="615"/>
    <n v="204"/>
    <m/>
  </r>
  <r>
    <x v="0"/>
    <x v="0"/>
    <s v="GCA_000024345.1"/>
    <s v="Primary Assembly"/>
    <s v="chromosome"/>
    <m/>
    <s v="CP001736.1"/>
    <n v="5526439"/>
    <n v="5526762"/>
    <s v="-"/>
    <m/>
    <m/>
    <m/>
    <m/>
    <m/>
    <m/>
    <s v="Kfla_5125"/>
    <n v="324"/>
    <m/>
    <m/>
  </r>
  <r>
    <x v="1"/>
    <x v="1"/>
    <s v="GCA_000024345.1"/>
    <s v="Primary Assembly"/>
    <s v="chromosome"/>
    <m/>
    <s v="CP001736.1"/>
    <n v="5526439"/>
    <n v="5526762"/>
    <s v="-"/>
    <s v="ADB34141.1"/>
    <m/>
    <m/>
    <s v="hypothetical protein"/>
    <m/>
    <m/>
    <s v="Kfla_5125"/>
    <n v="324"/>
    <n v="107"/>
    <m/>
  </r>
  <r>
    <x v="0"/>
    <x v="0"/>
    <s v="GCA_000024345.1"/>
    <s v="Primary Assembly"/>
    <s v="chromosome"/>
    <m/>
    <s v="CP001736.1"/>
    <n v="5526831"/>
    <n v="5527769"/>
    <s v="+"/>
    <m/>
    <m/>
    <m/>
    <m/>
    <m/>
    <m/>
    <s v="Kfla_5126"/>
    <n v="939"/>
    <m/>
    <m/>
  </r>
  <r>
    <x v="1"/>
    <x v="1"/>
    <s v="GCA_000024345.1"/>
    <s v="Primary Assembly"/>
    <s v="chromosome"/>
    <m/>
    <s v="CP001736.1"/>
    <n v="5526831"/>
    <n v="5527769"/>
    <s v="+"/>
    <s v="ADB34142.1"/>
    <m/>
    <m/>
    <s v="Alpha/beta hydrolase fold-3 domain protein"/>
    <m/>
    <m/>
    <s v="Kfla_5126"/>
    <n v="939"/>
    <n v="312"/>
    <m/>
  </r>
  <r>
    <x v="0"/>
    <x v="0"/>
    <s v="GCA_000024345.1"/>
    <s v="Primary Assembly"/>
    <s v="chromosome"/>
    <m/>
    <s v="CP001736.1"/>
    <n v="5527814"/>
    <n v="5528515"/>
    <s v="-"/>
    <m/>
    <m/>
    <m/>
    <m/>
    <m/>
    <m/>
    <s v="Kfla_5127"/>
    <n v="702"/>
    <m/>
    <m/>
  </r>
  <r>
    <x v="1"/>
    <x v="1"/>
    <s v="GCA_000024345.1"/>
    <s v="Primary Assembly"/>
    <s v="chromosome"/>
    <m/>
    <s v="CP001736.1"/>
    <n v="5527814"/>
    <n v="5528515"/>
    <s v="-"/>
    <s v="ADB34143.1"/>
    <m/>
    <m/>
    <s v="beta-lactamase domain protein"/>
    <m/>
    <m/>
    <s v="Kfla_5127"/>
    <n v="702"/>
    <n v="233"/>
    <m/>
  </r>
  <r>
    <x v="0"/>
    <x v="0"/>
    <s v="GCA_000024345.1"/>
    <s v="Primary Assembly"/>
    <s v="chromosome"/>
    <m/>
    <s v="CP001736.1"/>
    <n v="5528535"/>
    <n v="5529590"/>
    <s v="+"/>
    <m/>
    <m/>
    <m/>
    <m/>
    <m/>
    <m/>
    <s v="Kfla_5128"/>
    <n v="1056"/>
    <m/>
    <m/>
  </r>
  <r>
    <x v="1"/>
    <x v="1"/>
    <s v="GCA_000024345.1"/>
    <s v="Primary Assembly"/>
    <s v="chromosome"/>
    <m/>
    <s v="CP001736.1"/>
    <n v="5528535"/>
    <n v="5529590"/>
    <s v="+"/>
    <s v="ADB34144.1"/>
    <m/>
    <m/>
    <s v="peptidase S58 DmpA"/>
    <m/>
    <m/>
    <s v="Kfla_5128"/>
    <n v="1056"/>
    <n v="351"/>
    <m/>
  </r>
  <r>
    <x v="0"/>
    <x v="0"/>
    <s v="GCA_000024345.1"/>
    <s v="Primary Assembly"/>
    <s v="chromosome"/>
    <m/>
    <s v="CP001736.1"/>
    <n v="5529811"/>
    <n v="5533101"/>
    <s v="-"/>
    <m/>
    <m/>
    <m/>
    <m/>
    <m/>
    <m/>
    <s v="Kfla_5129"/>
    <n v="3291"/>
    <m/>
    <m/>
  </r>
  <r>
    <x v="1"/>
    <x v="1"/>
    <s v="GCA_000024345.1"/>
    <s v="Primary Assembly"/>
    <s v="chromosome"/>
    <m/>
    <s v="CP001736.1"/>
    <n v="5529811"/>
    <n v="5533101"/>
    <s v="-"/>
    <s v="ADB34145.1"/>
    <m/>
    <m/>
    <s v="peptidase S8 and S53 subtilisin kexin sedolisin"/>
    <m/>
    <m/>
    <s v="Kfla_5129"/>
    <n v="3291"/>
    <n v="1096"/>
    <m/>
  </r>
  <r>
    <x v="0"/>
    <x v="0"/>
    <s v="GCA_000024345.1"/>
    <s v="Primary Assembly"/>
    <s v="chromosome"/>
    <m/>
    <s v="CP001736.1"/>
    <n v="5533191"/>
    <n v="5534162"/>
    <s v="-"/>
    <m/>
    <m/>
    <m/>
    <m/>
    <m/>
    <m/>
    <s v="Kfla_5130"/>
    <n v="972"/>
    <m/>
    <m/>
  </r>
  <r>
    <x v="1"/>
    <x v="1"/>
    <s v="GCA_000024345.1"/>
    <s v="Primary Assembly"/>
    <s v="chromosome"/>
    <m/>
    <s v="CP001736.1"/>
    <n v="5533191"/>
    <n v="5534162"/>
    <s v="-"/>
    <s v="ADB34146.1"/>
    <m/>
    <m/>
    <s v="Helix-turn-helix type 11 domain protein"/>
    <m/>
    <m/>
    <s v="Kfla_5130"/>
    <n v="972"/>
    <n v="323"/>
    <m/>
  </r>
  <r>
    <x v="0"/>
    <x v="0"/>
    <s v="GCA_000024345.1"/>
    <s v="Primary Assembly"/>
    <s v="chromosome"/>
    <m/>
    <s v="CP001736.1"/>
    <n v="5534224"/>
    <n v="5535177"/>
    <s v="+"/>
    <m/>
    <m/>
    <m/>
    <m/>
    <m/>
    <m/>
    <s v="Kfla_5131"/>
    <n v="954"/>
    <m/>
    <m/>
  </r>
  <r>
    <x v="1"/>
    <x v="1"/>
    <s v="GCA_000024345.1"/>
    <s v="Primary Assembly"/>
    <s v="chromosome"/>
    <m/>
    <s v="CP001736.1"/>
    <n v="5534224"/>
    <n v="5535177"/>
    <s v="+"/>
    <s v="ADB34147.1"/>
    <m/>
    <m/>
    <s v="conserved hypothetical protein"/>
    <m/>
    <m/>
    <s v="Kfla_5131"/>
    <n v="954"/>
    <n v="317"/>
    <m/>
  </r>
  <r>
    <x v="0"/>
    <x v="0"/>
    <s v="GCA_000024345.1"/>
    <s v="Primary Assembly"/>
    <s v="chromosome"/>
    <m/>
    <s v="CP001736.1"/>
    <n v="5535273"/>
    <n v="5535755"/>
    <s v="+"/>
    <m/>
    <m/>
    <m/>
    <m/>
    <m/>
    <m/>
    <s v="Kfla_5132"/>
    <n v="483"/>
    <m/>
    <m/>
  </r>
  <r>
    <x v="1"/>
    <x v="1"/>
    <s v="GCA_000024345.1"/>
    <s v="Primary Assembly"/>
    <s v="chromosome"/>
    <m/>
    <s v="CP001736.1"/>
    <n v="5535273"/>
    <n v="5535755"/>
    <s v="+"/>
    <s v="ADB34148.1"/>
    <m/>
    <m/>
    <s v="hypothetical protein"/>
    <m/>
    <m/>
    <s v="Kfla_5132"/>
    <n v="483"/>
    <n v="160"/>
    <m/>
  </r>
  <r>
    <x v="0"/>
    <x v="0"/>
    <s v="GCA_000024345.1"/>
    <s v="Primary Assembly"/>
    <s v="chromosome"/>
    <m/>
    <s v="CP001736.1"/>
    <n v="5535798"/>
    <n v="5536268"/>
    <s v="-"/>
    <m/>
    <m/>
    <m/>
    <m/>
    <m/>
    <m/>
    <s v="Kfla_5133"/>
    <n v="471"/>
    <m/>
    <m/>
  </r>
  <r>
    <x v="1"/>
    <x v="1"/>
    <s v="GCA_000024345.1"/>
    <s v="Primary Assembly"/>
    <s v="chromosome"/>
    <m/>
    <s v="CP001736.1"/>
    <n v="5535798"/>
    <n v="5536268"/>
    <s v="-"/>
    <s v="ADB34149.1"/>
    <m/>
    <m/>
    <s v="6,7-dimethyl-8-ribityllumazine synthase"/>
    <m/>
    <m/>
    <s v="Kfla_5133"/>
    <n v="471"/>
    <n v="156"/>
    <m/>
  </r>
  <r>
    <x v="0"/>
    <x v="0"/>
    <s v="GCA_000024345.1"/>
    <s v="Primary Assembly"/>
    <s v="chromosome"/>
    <m/>
    <s v="CP001736.1"/>
    <n v="5536268"/>
    <n v="5537500"/>
    <s v="-"/>
    <m/>
    <m/>
    <m/>
    <m/>
    <m/>
    <m/>
    <s v="Kfla_5134"/>
    <n v="1233"/>
    <m/>
    <m/>
  </r>
  <r>
    <x v="1"/>
    <x v="1"/>
    <s v="GCA_000024345.1"/>
    <s v="Primary Assembly"/>
    <s v="chromosome"/>
    <m/>
    <s v="CP001736.1"/>
    <n v="5536268"/>
    <n v="5537500"/>
    <s v="-"/>
    <s v="ADB34150.1"/>
    <m/>
    <m/>
    <s v="3,4-dihydroxy-2-butanone 4-phosphate synthase"/>
    <m/>
    <m/>
    <s v="Kfla_5134"/>
    <n v="1233"/>
    <n v="410"/>
    <m/>
  </r>
  <r>
    <x v="0"/>
    <x v="0"/>
    <s v="GCA_000024345.1"/>
    <s v="Primary Assembly"/>
    <s v="chromosome"/>
    <m/>
    <s v="CP001736.1"/>
    <n v="5537500"/>
    <n v="5538177"/>
    <s v="-"/>
    <m/>
    <m/>
    <m/>
    <m/>
    <m/>
    <m/>
    <s v="Kfla_5135"/>
    <n v="678"/>
    <m/>
    <m/>
  </r>
  <r>
    <x v="1"/>
    <x v="1"/>
    <s v="GCA_000024345.1"/>
    <s v="Primary Assembly"/>
    <s v="chromosome"/>
    <m/>
    <s v="CP001736.1"/>
    <n v="5537500"/>
    <n v="5538177"/>
    <s v="-"/>
    <s v="ADB34151.1"/>
    <m/>
    <m/>
    <s v="nicotinamide mononucleotide transporter PnuC"/>
    <m/>
    <m/>
    <s v="Kfla_5135"/>
    <n v="678"/>
    <n v="225"/>
    <m/>
  </r>
  <r>
    <x v="0"/>
    <x v="0"/>
    <s v="GCA_000024345.1"/>
    <s v="Primary Assembly"/>
    <s v="chromosome"/>
    <m/>
    <s v="CP001736.1"/>
    <n v="5538174"/>
    <n v="5538806"/>
    <s v="-"/>
    <m/>
    <m/>
    <m/>
    <m/>
    <m/>
    <m/>
    <s v="Kfla_5136"/>
    <n v="633"/>
    <m/>
    <m/>
  </r>
  <r>
    <x v="1"/>
    <x v="1"/>
    <s v="GCA_000024345.1"/>
    <s v="Primary Assembly"/>
    <s v="chromosome"/>
    <m/>
    <s v="CP001736.1"/>
    <n v="5538174"/>
    <n v="5538806"/>
    <s v="-"/>
    <s v="ADB34152.1"/>
    <m/>
    <m/>
    <s v="riboflavin synthase, alpha subunit"/>
    <m/>
    <m/>
    <s v="Kfla_5136"/>
    <n v="633"/>
    <n v="210"/>
    <m/>
  </r>
  <r>
    <x v="0"/>
    <x v="0"/>
    <s v="GCA_000024345.1"/>
    <s v="Primary Assembly"/>
    <s v="chromosome"/>
    <m/>
    <s v="CP001736.1"/>
    <n v="5538808"/>
    <n v="5539842"/>
    <s v="-"/>
    <m/>
    <m/>
    <m/>
    <m/>
    <m/>
    <m/>
    <s v="Kfla_5137"/>
    <n v="1035"/>
    <m/>
    <m/>
  </r>
  <r>
    <x v="1"/>
    <x v="1"/>
    <s v="GCA_000024345.1"/>
    <s v="Primary Assembly"/>
    <s v="chromosome"/>
    <m/>
    <s v="CP001736.1"/>
    <n v="5538808"/>
    <n v="5539842"/>
    <s v="-"/>
    <s v="ADB34153.1"/>
    <m/>
    <m/>
    <s v="riboflavin biosynthesis protein RibD"/>
    <m/>
    <m/>
    <s v="Kfla_5137"/>
    <n v="1035"/>
    <n v="344"/>
    <m/>
  </r>
  <r>
    <x v="0"/>
    <x v="0"/>
    <s v="GCA_000024345.1"/>
    <s v="Primary Assembly"/>
    <s v="chromosome"/>
    <m/>
    <s v="CP001736.1"/>
    <n v="5540422"/>
    <n v="5542023"/>
    <s v="+"/>
    <m/>
    <m/>
    <m/>
    <m/>
    <m/>
    <m/>
    <s v="Kfla_5138"/>
    <n v="1602"/>
    <m/>
    <m/>
  </r>
  <r>
    <x v="1"/>
    <x v="1"/>
    <s v="GCA_000024345.1"/>
    <s v="Primary Assembly"/>
    <s v="chromosome"/>
    <m/>
    <s v="CP001736.1"/>
    <n v="5540422"/>
    <n v="5542023"/>
    <s v="+"/>
    <s v="ADB34154.1"/>
    <m/>
    <m/>
    <s v="ABC transporter related protein"/>
    <m/>
    <m/>
    <s v="Kfla_5138"/>
    <n v="1602"/>
    <n v="533"/>
    <m/>
  </r>
  <r>
    <x v="0"/>
    <x v="0"/>
    <s v="GCA_000024345.1"/>
    <s v="Primary Assembly"/>
    <s v="chromosome"/>
    <m/>
    <s v="CP001736.1"/>
    <n v="5542080"/>
    <n v="5543258"/>
    <s v="+"/>
    <m/>
    <m/>
    <m/>
    <m/>
    <m/>
    <m/>
    <s v="Kfla_5139"/>
    <n v="1179"/>
    <m/>
    <m/>
  </r>
  <r>
    <x v="1"/>
    <x v="1"/>
    <s v="GCA_000024345.1"/>
    <s v="Primary Assembly"/>
    <s v="chromosome"/>
    <m/>
    <s v="CP001736.1"/>
    <n v="5542080"/>
    <n v="5543258"/>
    <s v="+"/>
    <s v="ADB34155.1"/>
    <m/>
    <m/>
    <s v="serine/threonine protein kinase"/>
    <m/>
    <m/>
    <s v="Kfla_5139"/>
    <n v="1179"/>
    <n v="392"/>
    <m/>
  </r>
  <r>
    <x v="0"/>
    <x v="0"/>
    <s v="GCA_000024345.1"/>
    <s v="Primary Assembly"/>
    <s v="chromosome"/>
    <m/>
    <s v="CP001736.1"/>
    <n v="5543411"/>
    <n v="5544379"/>
    <s v="-"/>
    <m/>
    <m/>
    <m/>
    <m/>
    <m/>
    <m/>
    <s v="Kfla_5140"/>
    <n v="969"/>
    <m/>
    <m/>
  </r>
  <r>
    <x v="1"/>
    <x v="1"/>
    <s v="GCA_000024345.1"/>
    <s v="Primary Assembly"/>
    <s v="chromosome"/>
    <m/>
    <s v="CP001736.1"/>
    <n v="5543411"/>
    <n v="5544379"/>
    <s v="-"/>
    <s v="ADB34156.1"/>
    <m/>
    <m/>
    <s v="transcriptional regulator, LysR family"/>
    <m/>
    <m/>
    <s v="Kfla_5140"/>
    <n v="969"/>
    <n v="322"/>
    <m/>
  </r>
  <r>
    <x v="0"/>
    <x v="0"/>
    <s v="GCA_000024345.1"/>
    <s v="Primary Assembly"/>
    <s v="chromosome"/>
    <m/>
    <s v="CP001736.1"/>
    <n v="5544810"/>
    <n v="5545334"/>
    <s v="+"/>
    <m/>
    <m/>
    <m/>
    <m/>
    <m/>
    <m/>
    <s v="Kfla_5141"/>
    <n v="525"/>
    <m/>
    <m/>
  </r>
  <r>
    <x v="1"/>
    <x v="1"/>
    <s v="GCA_000024345.1"/>
    <s v="Primary Assembly"/>
    <s v="chromosome"/>
    <m/>
    <s v="CP001736.1"/>
    <n v="5544810"/>
    <n v="5545334"/>
    <s v="+"/>
    <s v="ADB34157.1"/>
    <m/>
    <m/>
    <s v="hypothetical protein"/>
    <m/>
    <m/>
    <s v="Kfla_5141"/>
    <n v="525"/>
    <n v="174"/>
    <m/>
  </r>
  <r>
    <x v="0"/>
    <x v="0"/>
    <s v="GCA_000024345.1"/>
    <s v="Primary Assembly"/>
    <s v="chromosome"/>
    <m/>
    <s v="CP001736.1"/>
    <n v="5545473"/>
    <n v="5546345"/>
    <s v="+"/>
    <m/>
    <m/>
    <m/>
    <m/>
    <m/>
    <m/>
    <s v="Kfla_5142"/>
    <n v="873"/>
    <m/>
    <m/>
  </r>
  <r>
    <x v="1"/>
    <x v="1"/>
    <s v="GCA_000024345.1"/>
    <s v="Primary Assembly"/>
    <s v="chromosome"/>
    <m/>
    <s v="CP001736.1"/>
    <n v="5545473"/>
    <n v="5546345"/>
    <s v="+"/>
    <s v="ADB34158.1"/>
    <m/>
    <m/>
    <s v="extracellular solute-binding protein family 3"/>
    <m/>
    <m/>
    <s v="Kfla_5142"/>
    <n v="873"/>
    <n v="290"/>
    <m/>
  </r>
  <r>
    <x v="0"/>
    <x v="0"/>
    <s v="GCA_000024345.1"/>
    <s v="Primary Assembly"/>
    <s v="chromosome"/>
    <m/>
    <s v="CP001736.1"/>
    <n v="5546345"/>
    <n v="5547094"/>
    <s v="+"/>
    <m/>
    <m/>
    <m/>
    <m/>
    <m/>
    <m/>
    <s v="Kfla_5143"/>
    <n v="750"/>
    <m/>
    <m/>
  </r>
  <r>
    <x v="1"/>
    <x v="1"/>
    <s v="GCA_000024345.1"/>
    <s v="Primary Assembly"/>
    <s v="chromosome"/>
    <m/>
    <s v="CP001736.1"/>
    <n v="5546345"/>
    <n v="5547094"/>
    <s v="+"/>
    <s v="ADB34159.1"/>
    <m/>
    <m/>
    <s v="polar amino acid ABC transporter, inner membrane subunit"/>
    <m/>
    <m/>
    <s v="Kfla_5143"/>
    <n v="750"/>
    <n v="249"/>
    <m/>
  </r>
  <r>
    <x v="0"/>
    <x v="0"/>
    <s v="GCA_000024345.1"/>
    <s v="Primary Assembly"/>
    <s v="chromosome"/>
    <m/>
    <s v="CP001736.1"/>
    <n v="5547078"/>
    <n v="5547836"/>
    <s v="+"/>
    <m/>
    <m/>
    <m/>
    <m/>
    <m/>
    <m/>
    <s v="Kfla_5144"/>
    <n v="759"/>
    <m/>
    <m/>
  </r>
  <r>
    <x v="1"/>
    <x v="1"/>
    <s v="GCA_000024345.1"/>
    <s v="Primary Assembly"/>
    <s v="chromosome"/>
    <m/>
    <s v="CP001736.1"/>
    <n v="5547078"/>
    <n v="5547836"/>
    <s v="+"/>
    <s v="ADB34160.1"/>
    <m/>
    <m/>
    <s v="ABC transporter related protein"/>
    <m/>
    <m/>
    <s v="Kfla_5144"/>
    <n v="759"/>
    <n v="252"/>
    <m/>
  </r>
  <r>
    <x v="0"/>
    <x v="0"/>
    <s v="GCA_000024345.1"/>
    <s v="Primary Assembly"/>
    <s v="chromosome"/>
    <m/>
    <s v="CP001736.1"/>
    <n v="5547983"/>
    <n v="5548840"/>
    <s v="+"/>
    <m/>
    <m/>
    <m/>
    <m/>
    <m/>
    <m/>
    <s v="Kfla_5145"/>
    <n v="858"/>
    <m/>
    <m/>
  </r>
  <r>
    <x v="1"/>
    <x v="1"/>
    <s v="GCA_000024345.1"/>
    <s v="Primary Assembly"/>
    <s v="chromosome"/>
    <m/>
    <s v="CP001736.1"/>
    <n v="5547983"/>
    <n v="5548840"/>
    <s v="+"/>
    <s v="ADB34161.1"/>
    <m/>
    <m/>
    <s v="polysaccharide deacetylase"/>
    <m/>
    <m/>
    <s v="Kfla_5145"/>
    <n v="858"/>
    <n v="285"/>
    <m/>
  </r>
  <r>
    <x v="0"/>
    <x v="0"/>
    <s v="GCA_000024345.1"/>
    <s v="Primary Assembly"/>
    <s v="chromosome"/>
    <m/>
    <s v="CP001736.1"/>
    <n v="5548833"/>
    <n v="5549624"/>
    <s v="-"/>
    <m/>
    <m/>
    <m/>
    <m/>
    <m/>
    <m/>
    <s v="Kfla_5146"/>
    <n v="792"/>
    <m/>
    <m/>
  </r>
  <r>
    <x v="1"/>
    <x v="1"/>
    <s v="GCA_000024345.1"/>
    <s v="Primary Assembly"/>
    <s v="chromosome"/>
    <m/>
    <s v="CP001736.1"/>
    <n v="5548833"/>
    <n v="5549624"/>
    <s v="-"/>
    <s v="ADB34162.1"/>
    <m/>
    <m/>
    <s v="HAD-superfamily hydrolase, subfamily IIA"/>
    <m/>
    <m/>
    <s v="Kfla_5146"/>
    <n v="792"/>
    <n v="263"/>
    <m/>
  </r>
  <r>
    <x v="0"/>
    <x v="0"/>
    <s v="GCA_000024345.1"/>
    <s v="Primary Assembly"/>
    <s v="chromosome"/>
    <m/>
    <s v="CP001736.1"/>
    <n v="5549621"/>
    <n v="5550289"/>
    <s v="-"/>
    <m/>
    <m/>
    <m/>
    <m/>
    <m/>
    <m/>
    <s v="Kfla_5147"/>
    <n v="669"/>
    <m/>
    <m/>
  </r>
  <r>
    <x v="1"/>
    <x v="1"/>
    <s v="GCA_000024345.1"/>
    <s v="Primary Assembly"/>
    <s v="chromosome"/>
    <m/>
    <s v="CP001736.1"/>
    <n v="5549621"/>
    <n v="5550289"/>
    <s v="-"/>
    <s v="ADB34163.1"/>
    <m/>
    <m/>
    <s v="ribulose-phosphate 3-epimerase"/>
    <m/>
    <m/>
    <s v="Kfla_5147"/>
    <n v="669"/>
    <n v="222"/>
    <m/>
  </r>
  <r>
    <x v="0"/>
    <x v="0"/>
    <s v="GCA_000024345.1"/>
    <s v="Primary Assembly"/>
    <s v="chromosome"/>
    <m/>
    <s v="CP001736.1"/>
    <n v="5550303"/>
    <n v="5551034"/>
    <s v="-"/>
    <m/>
    <m/>
    <m/>
    <m/>
    <m/>
    <m/>
    <s v="Kfla_5148"/>
    <n v="732"/>
    <m/>
    <m/>
  </r>
  <r>
    <x v="1"/>
    <x v="1"/>
    <s v="GCA_000024345.1"/>
    <s v="Primary Assembly"/>
    <s v="chromosome"/>
    <m/>
    <s v="CP001736.1"/>
    <n v="5550303"/>
    <n v="5551034"/>
    <s v="-"/>
    <s v="ADB34164.1"/>
    <m/>
    <m/>
    <s v="precorrin-6x reductase"/>
    <m/>
    <m/>
    <s v="Kfla_5148"/>
    <n v="732"/>
    <n v="243"/>
    <m/>
  </r>
  <r>
    <x v="0"/>
    <x v="0"/>
    <s v="GCA_000024345.1"/>
    <s v="Primary Assembly"/>
    <s v="chromosome"/>
    <m/>
    <s v="CP001736.1"/>
    <n v="5551031"/>
    <n v="5551783"/>
    <s v="-"/>
    <m/>
    <m/>
    <m/>
    <m/>
    <m/>
    <m/>
    <s v="Kfla_5149"/>
    <n v="753"/>
    <m/>
    <m/>
  </r>
  <r>
    <x v="1"/>
    <x v="1"/>
    <s v="GCA_000024345.1"/>
    <s v="Primary Assembly"/>
    <s v="chromosome"/>
    <m/>
    <s v="CP001736.1"/>
    <n v="5551031"/>
    <n v="5551783"/>
    <s v="-"/>
    <s v="ADB34165.1"/>
    <m/>
    <m/>
    <s v="precorrin-4 C11-methyltransferase"/>
    <m/>
    <m/>
    <s v="Kfla_5149"/>
    <n v="753"/>
    <n v="250"/>
    <m/>
  </r>
  <r>
    <x v="0"/>
    <x v="0"/>
    <s v="GCA_000024345.1"/>
    <s v="Primary Assembly"/>
    <s v="chromosome"/>
    <m/>
    <s v="CP001736.1"/>
    <n v="5551839"/>
    <n v="5553038"/>
    <s v="-"/>
    <m/>
    <m/>
    <m/>
    <m/>
    <m/>
    <m/>
    <s v="Kfla_5150"/>
    <n v="1200"/>
    <m/>
    <m/>
  </r>
  <r>
    <x v="1"/>
    <x v="1"/>
    <s v="GCA_000024345.1"/>
    <s v="Primary Assembly"/>
    <s v="chromosome"/>
    <m/>
    <s v="CP001736.1"/>
    <n v="5551839"/>
    <n v="5553038"/>
    <s v="-"/>
    <s v="ADB34166.1"/>
    <m/>
    <m/>
    <s v="precorrin-6y C5,15-methyltransferase (decarboxylating), CbiE subunit"/>
    <m/>
    <m/>
    <s v="Kfla_5150"/>
    <n v="1200"/>
    <n v="399"/>
    <m/>
  </r>
  <r>
    <x v="0"/>
    <x v="0"/>
    <s v="GCA_000024345.1"/>
    <s v="Primary Assembly"/>
    <s v="chromosome"/>
    <m/>
    <s v="CP001736.1"/>
    <n v="5553031"/>
    <n v="5553432"/>
    <s v="-"/>
    <m/>
    <m/>
    <m/>
    <m/>
    <m/>
    <m/>
    <s v="Kfla_5151"/>
    <n v="402"/>
    <m/>
    <m/>
  </r>
  <r>
    <x v="1"/>
    <x v="1"/>
    <s v="GCA_000024345.1"/>
    <s v="Primary Assembly"/>
    <s v="chromosome"/>
    <m/>
    <s v="CP001736.1"/>
    <n v="5553031"/>
    <n v="5553432"/>
    <s v="-"/>
    <s v="ADB34167.1"/>
    <m/>
    <m/>
    <s v="pyridoxamine 5'-phosphate oxidase-related FMN- binding protein"/>
    <m/>
    <m/>
    <s v="Kfla_5151"/>
    <n v="402"/>
    <n v="133"/>
    <m/>
  </r>
  <r>
    <x v="0"/>
    <x v="4"/>
    <s v="GCA_000024345.1"/>
    <s v="Primary Assembly"/>
    <s v="chromosome"/>
    <m/>
    <s v="CP001736.1"/>
    <n v="5553465"/>
    <n v="5553836"/>
    <s v="-"/>
    <m/>
    <m/>
    <m/>
    <m/>
    <m/>
    <m/>
    <s v="Kfla_5152"/>
    <n v="372"/>
    <m/>
    <s v="pseudo"/>
  </r>
  <r>
    <x v="0"/>
    <x v="0"/>
    <s v="GCA_000024345.1"/>
    <s v="Primary Assembly"/>
    <s v="chromosome"/>
    <m/>
    <s v="CP001736.1"/>
    <n v="5553934"/>
    <n v="5555520"/>
    <s v="-"/>
    <m/>
    <m/>
    <m/>
    <m/>
    <m/>
    <m/>
    <s v="Kfla_5153"/>
    <n v="1587"/>
    <m/>
    <m/>
  </r>
  <r>
    <x v="1"/>
    <x v="1"/>
    <s v="GCA_000024345.1"/>
    <s v="Primary Assembly"/>
    <s v="chromosome"/>
    <m/>
    <s v="CP001736.1"/>
    <n v="5553934"/>
    <n v="5555520"/>
    <s v="-"/>
    <s v="ADB34168.1"/>
    <m/>
    <m/>
    <s v="Putative exporter of polyketide antibiotics- like protein"/>
    <m/>
    <m/>
    <s v="Kfla_5153"/>
    <n v="1587"/>
    <n v="528"/>
    <m/>
  </r>
  <r>
    <x v="0"/>
    <x v="0"/>
    <s v="GCA_000024345.1"/>
    <s v="Primary Assembly"/>
    <s v="chromosome"/>
    <m/>
    <s v="CP001736.1"/>
    <n v="5555517"/>
    <n v="5556437"/>
    <s v="-"/>
    <m/>
    <m/>
    <m/>
    <m/>
    <m/>
    <m/>
    <s v="Kfla_5154"/>
    <n v="921"/>
    <m/>
    <m/>
  </r>
  <r>
    <x v="1"/>
    <x v="1"/>
    <s v="GCA_000024345.1"/>
    <s v="Primary Assembly"/>
    <s v="chromosome"/>
    <m/>
    <s v="CP001736.1"/>
    <n v="5555517"/>
    <n v="5556437"/>
    <s v="-"/>
    <s v="ADB34169.1"/>
    <m/>
    <m/>
    <s v="ABC transporter related protein"/>
    <m/>
    <m/>
    <s v="Kfla_5154"/>
    <n v="921"/>
    <n v="306"/>
    <m/>
  </r>
  <r>
    <x v="0"/>
    <x v="0"/>
    <s v="GCA_000024345.1"/>
    <s v="Primary Assembly"/>
    <s v="chromosome"/>
    <m/>
    <s v="CP001736.1"/>
    <n v="5556534"/>
    <n v="5557037"/>
    <s v="+"/>
    <m/>
    <m/>
    <m/>
    <m/>
    <m/>
    <m/>
    <s v="Kfla_5155"/>
    <n v="504"/>
    <m/>
    <m/>
  </r>
  <r>
    <x v="1"/>
    <x v="1"/>
    <s v="GCA_000024345.1"/>
    <s v="Primary Assembly"/>
    <s v="chromosome"/>
    <m/>
    <s v="CP001736.1"/>
    <n v="5556534"/>
    <n v="5557037"/>
    <s v="+"/>
    <s v="ADB34170.1"/>
    <m/>
    <m/>
    <s v="hypothetical protein"/>
    <m/>
    <m/>
    <s v="Kfla_5155"/>
    <n v="504"/>
    <n v="167"/>
    <m/>
  </r>
  <r>
    <x v="0"/>
    <x v="0"/>
    <s v="GCA_000024345.1"/>
    <s v="Primary Assembly"/>
    <s v="chromosome"/>
    <m/>
    <s v="CP001736.1"/>
    <n v="5557122"/>
    <n v="5558978"/>
    <s v="-"/>
    <m/>
    <m/>
    <m/>
    <m/>
    <m/>
    <m/>
    <s v="Kfla_5156"/>
    <n v="1857"/>
    <m/>
    <m/>
  </r>
  <r>
    <x v="1"/>
    <x v="1"/>
    <s v="GCA_000024345.1"/>
    <s v="Primary Assembly"/>
    <s v="chromosome"/>
    <m/>
    <s v="CP001736.1"/>
    <n v="5557122"/>
    <n v="5558978"/>
    <s v="-"/>
    <s v="ADB34171.1"/>
    <m/>
    <m/>
    <s v="TAP domain protein"/>
    <m/>
    <m/>
    <s v="Kfla_5156"/>
    <n v="1857"/>
    <n v="618"/>
    <m/>
  </r>
  <r>
    <x v="0"/>
    <x v="0"/>
    <s v="GCA_000024345.1"/>
    <s v="Primary Assembly"/>
    <s v="chromosome"/>
    <m/>
    <s v="CP001736.1"/>
    <n v="5559084"/>
    <n v="5559767"/>
    <s v="-"/>
    <m/>
    <m/>
    <m/>
    <m/>
    <m/>
    <m/>
    <s v="Kfla_5157"/>
    <n v="684"/>
    <m/>
    <m/>
  </r>
  <r>
    <x v="1"/>
    <x v="1"/>
    <s v="GCA_000024345.1"/>
    <s v="Primary Assembly"/>
    <s v="chromosome"/>
    <m/>
    <s v="CP001736.1"/>
    <n v="5559084"/>
    <n v="5559767"/>
    <s v="-"/>
    <s v="ADB34172.1"/>
    <m/>
    <m/>
    <s v="transcriptional regulator, XRE family"/>
    <m/>
    <m/>
    <s v="Kfla_5157"/>
    <n v="684"/>
    <n v="227"/>
    <m/>
  </r>
  <r>
    <x v="0"/>
    <x v="0"/>
    <s v="GCA_000024345.1"/>
    <s v="Primary Assembly"/>
    <s v="chromosome"/>
    <m/>
    <s v="CP001736.1"/>
    <n v="5559919"/>
    <n v="5560614"/>
    <s v="+"/>
    <m/>
    <m/>
    <m/>
    <m/>
    <m/>
    <m/>
    <s v="Kfla_5158"/>
    <n v="696"/>
    <m/>
    <m/>
  </r>
  <r>
    <x v="1"/>
    <x v="1"/>
    <s v="GCA_000024345.1"/>
    <s v="Primary Assembly"/>
    <s v="chromosome"/>
    <m/>
    <s v="CP001736.1"/>
    <n v="5559919"/>
    <n v="5560614"/>
    <s v="+"/>
    <s v="ADB34173.1"/>
    <m/>
    <m/>
    <s v="hypothetical protein"/>
    <m/>
    <m/>
    <s v="Kfla_5158"/>
    <n v="696"/>
    <n v="231"/>
    <m/>
  </r>
  <r>
    <x v="0"/>
    <x v="0"/>
    <s v="GCA_000024345.1"/>
    <s v="Primary Assembly"/>
    <s v="chromosome"/>
    <m/>
    <s v="CP001736.1"/>
    <n v="5560773"/>
    <n v="5561828"/>
    <s v="-"/>
    <m/>
    <m/>
    <m/>
    <m/>
    <m/>
    <m/>
    <s v="Kfla_5159"/>
    <n v="1056"/>
    <m/>
    <m/>
  </r>
  <r>
    <x v="1"/>
    <x v="1"/>
    <s v="GCA_000024345.1"/>
    <s v="Primary Assembly"/>
    <s v="chromosome"/>
    <m/>
    <s v="CP001736.1"/>
    <n v="5560773"/>
    <n v="5561828"/>
    <s v="-"/>
    <s v="ADB34174.1"/>
    <m/>
    <m/>
    <s v="transcriptional regulator, LacI family"/>
    <m/>
    <m/>
    <s v="Kfla_5159"/>
    <n v="1056"/>
    <n v="351"/>
    <m/>
  </r>
  <r>
    <x v="0"/>
    <x v="0"/>
    <s v="GCA_000024345.1"/>
    <s v="Primary Assembly"/>
    <s v="chromosome"/>
    <m/>
    <s v="CP001736.1"/>
    <n v="5562035"/>
    <n v="5563000"/>
    <s v="-"/>
    <m/>
    <m/>
    <m/>
    <m/>
    <m/>
    <m/>
    <s v="Kfla_5160"/>
    <n v="966"/>
    <m/>
    <m/>
  </r>
  <r>
    <x v="1"/>
    <x v="1"/>
    <s v="GCA_000024345.1"/>
    <s v="Primary Assembly"/>
    <s v="chromosome"/>
    <m/>
    <s v="CP001736.1"/>
    <n v="5562035"/>
    <n v="5563000"/>
    <s v="-"/>
    <s v="ADB34175.1"/>
    <m/>
    <m/>
    <s v="methyltransferase"/>
    <m/>
    <m/>
    <s v="Kfla_5160"/>
    <n v="966"/>
    <n v="321"/>
    <m/>
  </r>
  <r>
    <x v="0"/>
    <x v="0"/>
    <s v="GCA_000024345.1"/>
    <s v="Primary Assembly"/>
    <s v="chromosome"/>
    <m/>
    <s v="CP001736.1"/>
    <n v="5562997"/>
    <n v="5563761"/>
    <s v="-"/>
    <m/>
    <m/>
    <m/>
    <m/>
    <m/>
    <m/>
    <s v="Kfla_5161"/>
    <n v="765"/>
    <m/>
    <m/>
  </r>
  <r>
    <x v="1"/>
    <x v="1"/>
    <s v="GCA_000024345.1"/>
    <s v="Primary Assembly"/>
    <s v="chromosome"/>
    <m/>
    <s v="CP001736.1"/>
    <n v="5562997"/>
    <n v="5563761"/>
    <s v="-"/>
    <s v="ADB34176.1"/>
    <m/>
    <m/>
    <s v="glutamine amidotransferase class-II"/>
    <m/>
    <m/>
    <s v="Kfla_5161"/>
    <n v="765"/>
    <n v="254"/>
    <m/>
  </r>
  <r>
    <x v="0"/>
    <x v="0"/>
    <s v="GCA_000024345.1"/>
    <s v="Primary Assembly"/>
    <s v="chromosome"/>
    <m/>
    <s v="CP001736.1"/>
    <n v="5563761"/>
    <n v="5565095"/>
    <s v="-"/>
    <m/>
    <m/>
    <m/>
    <m/>
    <m/>
    <m/>
    <s v="Kfla_5162"/>
    <n v="1335"/>
    <m/>
    <m/>
  </r>
  <r>
    <x v="1"/>
    <x v="1"/>
    <s v="GCA_000024345.1"/>
    <s v="Primary Assembly"/>
    <s v="chromosome"/>
    <m/>
    <s v="CP001736.1"/>
    <n v="5563761"/>
    <n v="5565095"/>
    <s v="-"/>
    <s v="ADB34177.1"/>
    <m/>
    <m/>
    <s v="protein of unknown function DUF323"/>
    <m/>
    <m/>
    <s v="Kfla_5162"/>
    <n v="1335"/>
    <n v="444"/>
    <m/>
  </r>
  <r>
    <x v="0"/>
    <x v="0"/>
    <s v="GCA_000024345.1"/>
    <s v="Primary Assembly"/>
    <s v="chromosome"/>
    <m/>
    <s v="CP001736.1"/>
    <n v="5565092"/>
    <n v="5566318"/>
    <s v="-"/>
    <m/>
    <m/>
    <m/>
    <m/>
    <m/>
    <m/>
    <s v="Kfla_5163"/>
    <n v="1227"/>
    <m/>
    <m/>
  </r>
  <r>
    <x v="1"/>
    <x v="1"/>
    <s v="GCA_000024345.1"/>
    <s v="Primary Assembly"/>
    <s v="chromosome"/>
    <m/>
    <s v="CP001736.1"/>
    <n v="5565092"/>
    <n v="5566318"/>
    <s v="-"/>
    <s v="ADB34178.1"/>
    <m/>
    <m/>
    <s v="glutamate--cysteine ligase GCS2"/>
    <m/>
    <m/>
    <s v="Kfla_5163"/>
    <n v="1227"/>
    <n v="408"/>
    <m/>
  </r>
  <r>
    <x v="0"/>
    <x v="0"/>
    <s v="GCA_000024345.1"/>
    <s v="Primary Assembly"/>
    <s v="chromosome"/>
    <m/>
    <s v="CP001736.1"/>
    <n v="5566455"/>
    <n v="5567123"/>
    <s v="-"/>
    <m/>
    <m/>
    <m/>
    <m/>
    <m/>
    <m/>
    <s v="Kfla_5164"/>
    <n v="669"/>
    <m/>
    <m/>
  </r>
  <r>
    <x v="1"/>
    <x v="1"/>
    <s v="GCA_000024345.1"/>
    <s v="Primary Assembly"/>
    <s v="chromosome"/>
    <m/>
    <s v="CP001736.1"/>
    <n v="5566455"/>
    <n v="5567123"/>
    <s v="-"/>
    <s v="ADB34179.1"/>
    <m/>
    <m/>
    <s v="hypothetical protein"/>
    <m/>
    <m/>
    <s v="Kfla_5164"/>
    <n v="669"/>
    <n v="222"/>
    <m/>
  </r>
  <r>
    <x v="0"/>
    <x v="0"/>
    <s v="GCA_000024345.1"/>
    <s v="Primary Assembly"/>
    <s v="chromosome"/>
    <m/>
    <s v="CP001736.1"/>
    <n v="5567120"/>
    <n v="5567896"/>
    <s v="-"/>
    <m/>
    <m/>
    <m/>
    <m/>
    <m/>
    <m/>
    <s v="Kfla_5165"/>
    <n v="777"/>
    <m/>
    <m/>
  </r>
  <r>
    <x v="1"/>
    <x v="1"/>
    <s v="GCA_000024345.1"/>
    <s v="Primary Assembly"/>
    <s v="chromosome"/>
    <m/>
    <s v="CP001736.1"/>
    <n v="5567120"/>
    <n v="5567896"/>
    <s v="-"/>
    <s v="ADB34180.1"/>
    <m/>
    <m/>
    <s v="ABC transporter related protein"/>
    <m/>
    <m/>
    <s v="Kfla_5165"/>
    <n v="777"/>
    <n v="258"/>
    <m/>
  </r>
  <r>
    <x v="0"/>
    <x v="0"/>
    <s v="GCA_000024345.1"/>
    <s v="Primary Assembly"/>
    <s v="chromosome"/>
    <m/>
    <s v="CP001736.1"/>
    <n v="5567900"/>
    <n v="5568961"/>
    <s v="-"/>
    <m/>
    <m/>
    <m/>
    <m/>
    <m/>
    <m/>
    <s v="Kfla_5166"/>
    <n v="1062"/>
    <m/>
    <m/>
  </r>
  <r>
    <x v="1"/>
    <x v="1"/>
    <s v="GCA_000024345.1"/>
    <s v="Primary Assembly"/>
    <s v="chromosome"/>
    <m/>
    <s v="CP001736.1"/>
    <n v="5567900"/>
    <n v="5568961"/>
    <s v="-"/>
    <s v="ADB34181.1"/>
    <m/>
    <m/>
    <s v="transport system permease protein"/>
    <m/>
    <m/>
    <s v="Kfla_5166"/>
    <n v="1062"/>
    <n v="353"/>
    <m/>
  </r>
  <r>
    <x v="0"/>
    <x v="0"/>
    <s v="GCA_000024345.1"/>
    <s v="Primary Assembly"/>
    <s v="chromosome"/>
    <m/>
    <s v="CP001736.1"/>
    <n v="5568958"/>
    <n v="5569941"/>
    <s v="-"/>
    <m/>
    <m/>
    <m/>
    <m/>
    <m/>
    <m/>
    <s v="Kfla_5167"/>
    <n v="984"/>
    <m/>
    <m/>
  </r>
  <r>
    <x v="1"/>
    <x v="1"/>
    <s v="GCA_000024345.1"/>
    <s v="Primary Assembly"/>
    <s v="chromosome"/>
    <m/>
    <s v="CP001736.1"/>
    <n v="5568958"/>
    <n v="5569941"/>
    <s v="-"/>
    <s v="ADB34182.1"/>
    <m/>
    <m/>
    <s v="transport system permease protein"/>
    <m/>
    <m/>
    <s v="Kfla_5167"/>
    <n v="984"/>
    <n v="327"/>
    <m/>
  </r>
  <r>
    <x v="0"/>
    <x v="0"/>
    <s v="GCA_000024345.1"/>
    <s v="Primary Assembly"/>
    <s v="chromosome"/>
    <m/>
    <s v="CP001736.1"/>
    <n v="5570041"/>
    <n v="5571015"/>
    <s v="+"/>
    <m/>
    <m/>
    <m/>
    <m/>
    <m/>
    <m/>
    <s v="Kfla_5168"/>
    <n v="975"/>
    <m/>
    <m/>
  </r>
  <r>
    <x v="1"/>
    <x v="1"/>
    <s v="GCA_000024345.1"/>
    <s v="Primary Assembly"/>
    <s v="chromosome"/>
    <m/>
    <s v="CP001736.1"/>
    <n v="5570041"/>
    <n v="5571015"/>
    <s v="+"/>
    <s v="ADB34183.1"/>
    <m/>
    <m/>
    <s v="periplasmic binding protein"/>
    <m/>
    <m/>
    <s v="Kfla_5168"/>
    <n v="975"/>
    <n v="324"/>
    <m/>
  </r>
  <r>
    <x v="0"/>
    <x v="0"/>
    <s v="GCA_000024345.1"/>
    <s v="Primary Assembly"/>
    <s v="chromosome"/>
    <m/>
    <s v="CP001736.1"/>
    <n v="5571251"/>
    <n v="5571901"/>
    <s v="+"/>
    <m/>
    <m/>
    <m/>
    <m/>
    <m/>
    <m/>
    <s v="Kfla_5169"/>
    <n v="651"/>
    <m/>
    <m/>
  </r>
  <r>
    <x v="1"/>
    <x v="1"/>
    <s v="GCA_000024345.1"/>
    <s v="Primary Assembly"/>
    <s v="chromosome"/>
    <m/>
    <s v="CP001736.1"/>
    <n v="5571251"/>
    <n v="5571901"/>
    <s v="+"/>
    <s v="ADB34184.1"/>
    <m/>
    <m/>
    <s v="hypothetical protein"/>
    <m/>
    <m/>
    <s v="Kfla_5169"/>
    <n v="651"/>
    <n v="216"/>
    <m/>
  </r>
  <r>
    <x v="0"/>
    <x v="0"/>
    <s v="GCA_000024345.1"/>
    <s v="Primary Assembly"/>
    <s v="chromosome"/>
    <m/>
    <s v="CP001736.1"/>
    <n v="5572098"/>
    <n v="5572778"/>
    <s v="-"/>
    <m/>
    <m/>
    <m/>
    <m/>
    <m/>
    <m/>
    <s v="Kfla_5170"/>
    <n v="681"/>
    <m/>
    <m/>
  </r>
  <r>
    <x v="1"/>
    <x v="1"/>
    <s v="GCA_000024345.1"/>
    <s v="Primary Assembly"/>
    <s v="chromosome"/>
    <m/>
    <s v="CP001736.1"/>
    <n v="5572098"/>
    <n v="5572778"/>
    <s v="-"/>
    <s v="ADB34185.1"/>
    <m/>
    <m/>
    <s v="hypothetical protein"/>
    <m/>
    <m/>
    <s v="Kfla_5170"/>
    <n v="681"/>
    <n v="226"/>
    <m/>
  </r>
  <r>
    <x v="0"/>
    <x v="0"/>
    <s v="GCA_000024345.1"/>
    <s v="Primary Assembly"/>
    <s v="chromosome"/>
    <m/>
    <s v="CP001736.1"/>
    <n v="5572780"/>
    <n v="5573508"/>
    <s v="-"/>
    <m/>
    <m/>
    <m/>
    <m/>
    <m/>
    <m/>
    <s v="Kfla_5171"/>
    <n v="729"/>
    <m/>
    <m/>
  </r>
  <r>
    <x v="1"/>
    <x v="1"/>
    <s v="GCA_000024345.1"/>
    <s v="Primary Assembly"/>
    <s v="chromosome"/>
    <m/>
    <s v="CP001736.1"/>
    <n v="5572780"/>
    <n v="5573508"/>
    <s v="-"/>
    <s v="ADB34186.1"/>
    <m/>
    <m/>
    <s v="bifunctional deaminase-reductase domain protein"/>
    <m/>
    <m/>
    <s v="Kfla_5171"/>
    <n v="729"/>
    <n v="242"/>
    <m/>
  </r>
  <r>
    <x v="0"/>
    <x v="0"/>
    <s v="GCA_000024345.1"/>
    <s v="Primary Assembly"/>
    <s v="chromosome"/>
    <m/>
    <s v="CP001736.1"/>
    <n v="5573508"/>
    <n v="5574383"/>
    <s v="-"/>
    <m/>
    <m/>
    <m/>
    <m/>
    <m/>
    <m/>
    <s v="Kfla_5172"/>
    <n v="876"/>
    <m/>
    <m/>
  </r>
  <r>
    <x v="1"/>
    <x v="1"/>
    <s v="GCA_000024345.1"/>
    <s v="Primary Assembly"/>
    <s v="chromosome"/>
    <m/>
    <s v="CP001736.1"/>
    <n v="5573508"/>
    <n v="5574383"/>
    <s v="-"/>
    <s v="ADB34187.1"/>
    <m/>
    <m/>
    <s v="dihydropteroate synthase"/>
    <m/>
    <m/>
    <s v="Kfla_5172"/>
    <n v="876"/>
    <n v="291"/>
    <m/>
  </r>
  <r>
    <x v="0"/>
    <x v="0"/>
    <s v="GCA_000024345.1"/>
    <s v="Primary Assembly"/>
    <s v="chromosome"/>
    <m/>
    <s v="CP001736.1"/>
    <n v="5574597"/>
    <n v="5575916"/>
    <s v="+"/>
    <m/>
    <m/>
    <m/>
    <m/>
    <m/>
    <m/>
    <s v="Kfla_5173"/>
    <n v="1320"/>
    <m/>
    <m/>
  </r>
  <r>
    <x v="1"/>
    <x v="1"/>
    <s v="GCA_000024345.1"/>
    <s v="Primary Assembly"/>
    <s v="chromosome"/>
    <m/>
    <s v="CP001736.1"/>
    <n v="5574597"/>
    <n v="5575916"/>
    <s v="+"/>
    <s v="ADB34188.1"/>
    <m/>
    <m/>
    <s v="Mandelate racemase/muconate lactonizing protein"/>
    <m/>
    <m/>
    <s v="Kfla_5173"/>
    <n v="1320"/>
    <n v="439"/>
    <m/>
  </r>
  <r>
    <x v="0"/>
    <x v="0"/>
    <s v="GCA_000024345.1"/>
    <s v="Primary Assembly"/>
    <s v="chromosome"/>
    <m/>
    <s v="CP001736.1"/>
    <n v="5575913"/>
    <n v="5576665"/>
    <s v="+"/>
    <m/>
    <m/>
    <m/>
    <m/>
    <m/>
    <m/>
    <s v="Kfla_5174"/>
    <n v="753"/>
    <m/>
    <m/>
  </r>
  <r>
    <x v="1"/>
    <x v="1"/>
    <s v="GCA_000024345.1"/>
    <s v="Primary Assembly"/>
    <s v="chromosome"/>
    <m/>
    <s v="CP001736.1"/>
    <n v="5575913"/>
    <n v="5576665"/>
    <s v="+"/>
    <s v="ADB34189.1"/>
    <m/>
    <m/>
    <s v="short-chain dehydrogenase/reductase SDR"/>
    <m/>
    <m/>
    <s v="Kfla_5174"/>
    <n v="753"/>
    <n v="250"/>
    <m/>
  </r>
  <r>
    <x v="0"/>
    <x v="0"/>
    <s v="GCA_000024345.1"/>
    <s v="Primary Assembly"/>
    <s v="chromosome"/>
    <m/>
    <s v="CP001736.1"/>
    <n v="5576849"/>
    <n v="5577814"/>
    <s v="+"/>
    <m/>
    <m/>
    <m/>
    <m/>
    <m/>
    <m/>
    <s v="Kfla_5175"/>
    <n v="966"/>
    <m/>
    <m/>
  </r>
  <r>
    <x v="1"/>
    <x v="1"/>
    <s v="GCA_000024345.1"/>
    <s v="Primary Assembly"/>
    <s v="chromosome"/>
    <m/>
    <s v="CP001736.1"/>
    <n v="5576849"/>
    <n v="5577814"/>
    <s v="+"/>
    <s v="ADB34190.1"/>
    <m/>
    <m/>
    <s v="Pyridoxal 4-dehydrogenase"/>
    <m/>
    <m/>
    <s v="Kfla_5175"/>
    <n v="966"/>
    <n v="321"/>
    <m/>
  </r>
  <r>
    <x v="0"/>
    <x v="0"/>
    <s v="GCA_000024345.1"/>
    <s v="Primary Assembly"/>
    <s v="chromosome"/>
    <m/>
    <s v="CP001736.1"/>
    <n v="5577831"/>
    <n v="5579159"/>
    <s v="-"/>
    <m/>
    <m/>
    <m/>
    <m/>
    <m/>
    <m/>
    <s v="Kfla_5176"/>
    <n v="1329"/>
    <m/>
    <m/>
  </r>
  <r>
    <x v="1"/>
    <x v="1"/>
    <s v="GCA_000024345.1"/>
    <s v="Primary Assembly"/>
    <s v="chromosome"/>
    <m/>
    <s v="CP001736.1"/>
    <n v="5577831"/>
    <n v="5579159"/>
    <s v="-"/>
    <s v="ADB34191.1"/>
    <m/>
    <m/>
    <s v="FAD-dependent pyridine nucleotide-disulphide oxidoreductase"/>
    <m/>
    <m/>
    <s v="Kfla_5176"/>
    <n v="1329"/>
    <n v="442"/>
    <m/>
  </r>
  <r>
    <x v="0"/>
    <x v="0"/>
    <s v="GCA_000024345.1"/>
    <s v="Primary Assembly"/>
    <s v="chromosome"/>
    <m/>
    <s v="CP001736.1"/>
    <n v="5579324"/>
    <n v="5579626"/>
    <s v="+"/>
    <m/>
    <m/>
    <m/>
    <m/>
    <m/>
    <m/>
    <s v="Kfla_5177"/>
    <n v="303"/>
    <m/>
    <m/>
  </r>
  <r>
    <x v="1"/>
    <x v="1"/>
    <s v="GCA_000024345.1"/>
    <s v="Primary Assembly"/>
    <s v="chromosome"/>
    <m/>
    <s v="CP001736.1"/>
    <n v="5579324"/>
    <n v="5579626"/>
    <s v="+"/>
    <s v="ADB34192.1"/>
    <m/>
    <m/>
    <s v="hypothetical protein"/>
    <m/>
    <m/>
    <s v="Kfla_5177"/>
    <n v="303"/>
    <n v="100"/>
    <m/>
  </r>
  <r>
    <x v="0"/>
    <x v="0"/>
    <s v="GCA_000024345.1"/>
    <s v="Primary Assembly"/>
    <s v="chromosome"/>
    <m/>
    <s v="CP001736.1"/>
    <n v="5579755"/>
    <n v="5581155"/>
    <s v="+"/>
    <m/>
    <m/>
    <m/>
    <m/>
    <m/>
    <m/>
    <s v="Kfla_5178"/>
    <n v="1401"/>
    <m/>
    <m/>
  </r>
  <r>
    <x v="1"/>
    <x v="1"/>
    <s v="GCA_000024345.1"/>
    <s v="Primary Assembly"/>
    <s v="chromosome"/>
    <m/>
    <s v="CP001736.1"/>
    <n v="5579755"/>
    <n v="5581155"/>
    <s v="+"/>
    <s v="ADB34193.1"/>
    <m/>
    <m/>
    <s v="Mannitol dehydrogenase domain protein"/>
    <m/>
    <m/>
    <s v="Kfla_5178"/>
    <n v="1401"/>
    <n v="466"/>
    <m/>
  </r>
  <r>
    <x v="0"/>
    <x v="0"/>
    <s v="GCA_000024345.1"/>
    <s v="Primary Assembly"/>
    <s v="chromosome"/>
    <m/>
    <s v="CP001736.1"/>
    <n v="5581152"/>
    <n v="5581961"/>
    <s v="+"/>
    <m/>
    <m/>
    <m/>
    <m/>
    <m/>
    <m/>
    <s v="Kfla_5179"/>
    <n v="810"/>
    <m/>
    <m/>
  </r>
  <r>
    <x v="1"/>
    <x v="1"/>
    <s v="GCA_000024345.1"/>
    <s v="Primary Assembly"/>
    <s v="chromosome"/>
    <m/>
    <s v="CP001736.1"/>
    <n v="5581152"/>
    <n v="5581961"/>
    <s v="+"/>
    <s v="ADB34194.1"/>
    <m/>
    <m/>
    <s v="HAD-superfamily hydrolase, subfamily IA, variant 3"/>
    <m/>
    <m/>
    <s v="Kfla_5179"/>
    <n v="810"/>
    <n v="269"/>
    <m/>
  </r>
  <r>
    <x v="0"/>
    <x v="0"/>
    <s v="GCA_000024345.1"/>
    <s v="Primary Assembly"/>
    <s v="chromosome"/>
    <m/>
    <s v="CP001736.1"/>
    <n v="5581958"/>
    <n v="5583079"/>
    <s v="+"/>
    <m/>
    <m/>
    <m/>
    <m/>
    <m/>
    <m/>
    <s v="Kfla_5180"/>
    <n v="1122"/>
    <m/>
    <m/>
  </r>
  <r>
    <x v="1"/>
    <x v="1"/>
    <s v="GCA_000024345.1"/>
    <s v="Primary Assembly"/>
    <s v="chromosome"/>
    <m/>
    <s v="CP001736.1"/>
    <n v="5581958"/>
    <n v="5583079"/>
    <s v="+"/>
    <s v="ADB34195.1"/>
    <m/>
    <m/>
    <s v="CDP-glycerol:poly(glycerophosphate) glycerophosphotransferase"/>
    <m/>
    <m/>
    <s v="Kfla_5180"/>
    <n v="1122"/>
    <n v="373"/>
    <m/>
  </r>
  <r>
    <x v="0"/>
    <x v="0"/>
    <s v="GCA_000024345.1"/>
    <s v="Primary Assembly"/>
    <s v="chromosome"/>
    <m/>
    <s v="CP001736.1"/>
    <n v="5583066"/>
    <n v="5583836"/>
    <s v="+"/>
    <m/>
    <m/>
    <m/>
    <m/>
    <m/>
    <m/>
    <s v="Kfla_5181"/>
    <n v="771"/>
    <m/>
    <m/>
  </r>
  <r>
    <x v="1"/>
    <x v="1"/>
    <s v="GCA_000024345.1"/>
    <s v="Primary Assembly"/>
    <s v="chromosome"/>
    <m/>
    <s v="CP001736.1"/>
    <n v="5583066"/>
    <n v="5583836"/>
    <s v="+"/>
    <s v="ADB34196.1"/>
    <m/>
    <m/>
    <s v="UDP-N-acetylglucosamine pyrophosphorylase related protein"/>
    <m/>
    <m/>
    <s v="Kfla_5181"/>
    <n v="771"/>
    <n v="256"/>
    <m/>
  </r>
  <r>
    <x v="0"/>
    <x v="0"/>
    <s v="GCA_000024345.1"/>
    <s v="Primary Assembly"/>
    <s v="chromosome"/>
    <m/>
    <s v="CP001736.1"/>
    <n v="5583842"/>
    <n v="5585422"/>
    <s v="-"/>
    <m/>
    <m/>
    <m/>
    <m/>
    <m/>
    <m/>
    <s v="Kfla_5182"/>
    <n v="1581"/>
    <m/>
    <m/>
  </r>
  <r>
    <x v="1"/>
    <x v="1"/>
    <s v="GCA_000024345.1"/>
    <s v="Primary Assembly"/>
    <s v="chromosome"/>
    <m/>
    <s v="CP001736.1"/>
    <n v="5583842"/>
    <n v="5585422"/>
    <s v="-"/>
    <s v="ADB34197.1"/>
    <m/>
    <m/>
    <s v="ABC transporter related protein"/>
    <m/>
    <m/>
    <s v="Kfla_5182"/>
    <n v="1581"/>
    <n v="526"/>
    <m/>
  </r>
  <r>
    <x v="0"/>
    <x v="0"/>
    <s v="GCA_000024345.1"/>
    <s v="Primary Assembly"/>
    <s v="chromosome"/>
    <m/>
    <s v="CP001736.1"/>
    <n v="5585592"/>
    <n v="5586263"/>
    <s v="-"/>
    <m/>
    <m/>
    <m/>
    <m/>
    <m/>
    <m/>
    <s v="Kfla_5183"/>
    <n v="672"/>
    <m/>
    <m/>
  </r>
  <r>
    <x v="1"/>
    <x v="1"/>
    <s v="GCA_000024345.1"/>
    <s v="Primary Assembly"/>
    <s v="chromosome"/>
    <m/>
    <s v="CP001736.1"/>
    <n v="5585592"/>
    <n v="5586263"/>
    <s v="-"/>
    <s v="ADB34198.1"/>
    <m/>
    <m/>
    <s v="GntR domain protein"/>
    <m/>
    <m/>
    <s v="Kfla_5183"/>
    <n v="672"/>
    <n v="223"/>
    <m/>
  </r>
  <r>
    <x v="0"/>
    <x v="0"/>
    <s v="GCA_000024345.1"/>
    <s v="Primary Assembly"/>
    <s v="chromosome"/>
    <m/>
    <s v="CP001736.1"/>
    <n v="5586718"/>
    <n v="5590575"/>
    <s v="+"/>
    <m/>
    <m/>
    <m/>
    <m/>
    <m/>
    <m/>
    <s v="Kfla_5184"/>
    <n v="3858"/>
    <m/>
    <m/>
  </r>
  <r>
    <x v="1"/>
    <x v="1"/>
    <s v="GCA_000024345.1"/>
    <s v="Primary Assembly"/>
    <s v="chromosome"/>
    <m/>
    <s v="CP001736.1"/>
    <n v="5586718"/>
    <n v="5590575"/>
    <s v="+"/>
    <s v="ADB34199.1"/>
    <m/>
    <m/>
    <s v="2-oxoglutarate dehydrogenase, E1 subunit"/>
    <m/>
    <m/>
    <s v="Kfla_5184"/>
    <n v="3858"/>
    <n v="1285"/>
    <m/>
  </r>
  <r>
    <x v="0"/>
    <x v="0"/>
    <s v="GCA_000024345.1"/>
    <s v="Primary Assembly"/>
    <s v="chromosome"/>
    <m/>
    <s v="CP001736.1"/>
    <n v="5590577"/>
    <n v="5590753"/>
    <s v="+"/>
    <m/>
    <m/>
    <m/>
    <m/>
    <m/>
    <m/>
    <s v="Kfla_5185"/>
    <n v="177"/>
    <m/>
    <m/>
  </r>
  <r>
    <x v="1"/>
    <x v="1"/>
    <s v="GCA_000024345.1"/>
    <s v="Primary Assembly"/>
    <s v="chromosome"/>
    <m/>
    <s v="CP001736.1"/>
    <n v="5590577"/>
    <n v="5590753"/>
    <s v="+"/>
    <s v="ADB34200.1"/>
    <m/>
    <m/>
    <s v="hypothetical protein"/>
    <m/>
    <m/>
    <s v="Kfla_5185"/>
    <n v="177"/>
    <n v="58"/>
    <m/>
  </r>
  <r>
    <x v="0"/>
    <x v="0"/>
    <s v="GCA_000024345.1"/>
    <s v="Primary Assembly"/>
    <s v="chromosome"/>
    <m/>
    <s v="CP001736.1"/>
    <n v="5590780"/>
    <n v="5591499"/>
    <s v="+"/>
    <m/>
    <m/>
    <m/>
    <m/>
    <m/>
    <m/>
    <s v="Kfla_5186"/>
    <n v="720"/>
    <m/>
    <m/>
  </r>
  <r>
    <x v="1"/>
    <x v="1"/>
    <s v="GCA_000024345.1"/>
    <s v="Primary Assembly"/>
    <s v="chromosome"/>
    <m/>
    <s v="CP001736.1"/>
    <n v="5590780"/>
    <n v="5591499"/>
    <s v="+"/>
    <s v="ADB34201.1"/>
    <m/>
    <m/>
    <s v="AAA ATPase"/>
    <m/>
    <m/>
    <s v="Kfla_5186"/>
    <n v="720"/>
    <n v="239"/>
    <m/>
  </r>
  <r>
    <x v="0"/>
    <x v="0"/>
    <s v="GCA_000024345.1"/>
    <s v="Primary Assembly"/>
    <s v="chromosome"/>
    <m/>
    <s v="CP001736.1"/>
    <n v="5591530"/>
    <n v="5591889"/>
    <s v="-"/>
    <m/>
    <m/>
    <m/>
    <m/>
    <m/>
    <m/>
    <s v="Kfla_5187"/>
    <n v="360"/>
    <m/>
    <m/>
  </r>
  <r>
    <x v="1"/>
    <x v="1"/>
    <s v="GCA_000024345.1"/>
    <s v="Primary Assembly"/>
    <s v="chromosome"/>
    <m/>
    <s v="CP001736.1"/>
    <n v="5591530"/>
    <n v="5591889"/>
    <s v="-"/>
    <s v="ADB34202.1"/>
    <m/>
    <m/>
    <s v="transcriptional regulator, ArsR family"/>
    <m/>
    <m/>
    <s v="Kfla_5187"/>
    <n v="360"/>
    <n v="119"/>
    <m/>
  </r>
  <r>
    <x v="0"/>
    <x v="0"/>
    <s v="GCA_000024345.1"/>
    <s v="Primary Assembly"/>
    <s v="chromosome"/>
    <m/>
    <s v="CP001736.1"/>
    <n v="5591988"/>
    <n v="5593235"/>
    <s v="+"/>
    <m/>
    <m/>
    <m/>
    <m/>
    <m/>
    <m/>
    <s v="Kfla_5188"/>
    <n v="1248"/>
    <m/>
    <m/>
  </r>
  <r>
    <x v="1"/>
    <x v="1"/>
    <s v="GCA_000024345.1"/>
    <s v="Primary Assembly"/>
    <s v="chromosome"/>
    <m/>
    <s v="CP001736.1"/>
    <n v="5591988"/>
    <n v="5593235"/>
    <s v="+"/>
    <s v="ADB34203.1"/>
    <m/>
    <m/>
    <s v="sodium/calcium exchanger membrane region"/>
    <m/>
    <m/>
    <s v="Kfla_5188"/>
    <n v="1248"/>
    <n v="415"/>
    <m/>
  </r>
  <r>
    <x v="0"/>
    <x v="0"/>
    <s v="GCA_000024345.1"/>
    <s v="Primary Assembly"/>
    <s v="chromosome"/>
    <m/>
    <s v="CP001736.1"/>
    <n v="5593302"/>
    <n v="5593616"/>
    <s v="-"/>
    <m/>
    <m/>
    <m/>
    <m/>
    <m/>
    <m/>
    <s v="Kfla_5189"/>
    <n v="315"/>
    <m/>
    <m/>
  </r>
  <r>
    <x v="1"/>
    <x v="1"/>
    <s v="GCA_000024345.1"/>
    <s v="Primary Assembly"/>
    <s v="chromosome"/>
    <m/>
    <s v="CP001736.1"/>
    <n v="5593302"/>
    <n v="5593616"/>
    <s v="-"/>
    <s v="ADB34204.1"/>
    <m/>
    <m/>
    <s v="transcription factor WhiB"/>
    <m/>
    <m/>
    <s v="Kfla_5189"/>
    <n v="315"/>
    <n v="104"/>
    <m/>
  </r>
  <r>
    <x v="0"/>
    <x v="0"/>
    <s v="GCA_000024345.1"/>
    <s v="Primary Assembly"/>
    <s v="chromosome"/>
    <m/>
    <s v="CP001736.1"/>
    <n v="5593755"/>
    <n v="5595254"/>
    <s v="-"/>
    <m/>
    <m/>
    <m/>
    <m/>
    <m/>
    <m/>
    <s v="Kfla_5190"/>
    <n v="1500"/>
    <m/>
    <m/>
  </r>
  <r>
    <x v="1"/>
    <x v="1"/>
    <s v="GCA_000024345.1"/>
    <s v="Primary Assembly"/>
    <s v="chromosome"/>
    <m/>
    <s v="CP001736.1"/>
    <n v="5593755"/>
    <n v="5595254"/>
    <s v="-"/>
    <s v="ADB34205.1"/>
    <m/>
    <m/>
    <s v="4Fe-4S ferredoxin iron-sulfur binding domain protein"/>
    <m/>
    <m/>
    <s v="Kfla_5190"/>
    <n v="1500"/>
    <n v="499"/>
    <m/>
  </r>
  <r>
    <x v="0"/>
    <x v="0"/>
    <s v="GCA_000024345.1"/>
    <s v="Primary Assembly"/>
    <s v="chromosome"/>
    <m/>
    <s v="CP001736.1"/>
    <n v="5595261"/>
    <n v="5596136"/>
    <s v="-"/>
    <m/>
    <m/>
    <m/>
    <m/>
    <m/>
    <m/>
    <s v="Kfla_5191"/>
    <n v="876"/>
    <m/>
    <m/>
  </r>
  <r>
    <x v="1"/>
    <x v="1"/>
    <s v="GCA_000024345.1"/>
    <s v="Primary Assembly"/>
    <s v="chromosome"/>
    <m/>
    <s v="CP001736.1"/>
    <n v="5595261"/>
    <n v="5596136"/>
    <s v="-"/>
    <s v="ADB34206.1"/>
    <m/>
    <m/>
    <s v="hypothetical protein"/>
    <m/>
    <m/>
    <s v="Kfla_5191"/>
    <n v="876"/>
    <n v="291"/>
    <m/>
  </r>
  <r>
    <x v="0"/>
    <x v="0"/>
    <s v="GCA_000024345.1"/>
    <s v="Primary Assembly"/>
    <s v="chromosome"/>
    <m/>
    <s v="CP001736.1"/>
    <n v="5596167"/>
    <n v="5596769"/>
    <s v="-"/>
    <m/>
    <m/>
    <m/>
    <m/>
    <m/>
    <m/>
    <s v="Kfla_5192"/>
    <n v="603"/>
    <m/>
    <m/>
  </r>
  <r>
    <x v="1"/>
    <x v="1"/>
    <s v="GCA_000024345.1"/>
    <s v="Primary Assembly"/>
    <s v="chromosome"/>
    <m/>
    <s v="CP001736.1"/>
    <n v="5596167"/>
    <n v="5596769"/>
    <s v="-"/>
    <s v="ADB34207.1"/>
    <m/>
    <m/>
    <s v="GCN5-related N-acetyltransferase"/>
    <m/>
    <m/>
    <s v="Kfla_5192"/>
    <n v="603"/>
    <n v="200"/>
    <m/>
  </r>
  <r>
    <x v="0"/>
    <x v="0"/>
    <s v="GCA_000024345.1"/>
    <s v="Primary Assembly"/>
    <s v="chromosome"/>
    <m/>
    <s v="CP001736.1"/>
    <n v="5596778"/>
    <n v="5597746"/>
    <s v="-"/>
    <m/>
    <m/>
    <m/>
    <m/>
    <m/>
    <m/>
    <s v="Kfla_5193"/>
    <n v="969"/>
    <m/>
    <m/>
  </r>
  <r>
    <x v="1"/>
    <x v="1"/>
    <s v="GCA_000024345.1"/>
    <s v="Primary Assembly"/>
    <s v="chromosome"/>
    <m/>
    <s v="CP001736.1"/>
    <n v="5596778"/>
    <n v="5597746"/>
    <s v="-"/>
    <s v="ADB34208.1"/>
    <m/>
    <m/>
    <s v="Alcohol dehydrogenase zinc-binding domain protein"/>
    <m/>
    <m/>
    <s v="Kfla_5193"/>
    <n v="969"/>
    <n v="322"/>
    <m/>
  </r>
  <r>
    <x v="0"/>
    <x v="0"/>
    <s v="GCA_000024345.1"/>
    <s v="Primary Assembly"/>
    <s v="chromosome"/>
    <m/>
    <s v="CP001736.1"/>
    <n v="5597920"/>
    <n v="5598513"/>
    <s v="-"/>
    <m/>
    <m/>
    <m/>
    <m/>
    <m/>
    <m/>
    <s v="Kfla_5194"/>
    <n v="594"/>
    <m/>
    <m/>
  </r>
  <r>
    <x v="1"/>
    <x v="1"/>
    <s v="GCA_000024345.1"/>
    <s v="Primary Assembly"/>
    <s v="chromosome"/>
    <m/>
    <s v="CP001736.1"/>
    <n v="5597920"/>
    <n v="5598513"/>
    <s v="-"/>
    <s v="ADB34209.1"/>
    <m/>
    <m/>
    <s v="protein of unknown function DUF1349"/>
    <m/>
    <m/>
    <s v="Kfla_5194"/>
    <n v="594"/>
    <n v="197"/>
    <m/>
  </r>
  <r>
    <x v="0"/>
    <x v="0"/>
    <s v="GCA_000024345.1"/>
    <s v="Primary Assembly"/>
    <s v="chromosome"/>
    <m/>
    <s v="CP001736.1"/>
    <n v="5598682"/>
    <n v="5599899"/>
    <s v="-"/>
    <m/>
    <m/>
    <m/>
    <m/>
    <m/>
    <m/>
    <s v="Kfla_5195"/>
    <n v="1218"/>
    <m/>
    <m/>
  </r>
  <r>
    <x v="1"/>
    <x v="1"/>
    <s v="GCA_000024345.1"/>
    <s v="Primary Assembly"/>
    <s v="chromosome"/>
    <m/>
    <s v="CP001736.1"/>
    <n v="5598682"/>
    <n v="5599899"/>
    <s v="-"/>
    <s v="ADB34210.1"/>
    <m/>
    <m/>
    <s v="Malate dehydrogenase (oxaloacetate- decarboxylating)"/>
    <m/>
    <m/>
    <s v="Kfla_5195"/>
    <n v="1218"/>
    <n v="405"/>
    <m/>
  </r>
  <r>
    <x v="0"/>
    <x v="0"/>
    <s v="GCA_000024345.1"/>
    <s v="Primary Assembly"/>
    <s v="chromosome"/>
    <m/>
    <s v="CP001736.1"/>
    <n v="5600215"/>
    <n v="5601078"/>
    <s v="+"/>
    <m/>
    <m/>
    <m/>
    <m/>
    <m/>
    <m/>
    <s v="Kfla_5196"/>
    <n v="864"/>
    <m/>
    <m/>
  </r>
  <r>
    <x v="1"/>
    <x v="1"/>
    <s v="GCA_000024345.1"/>
    <s v="Primary Assembly"/>
    <s v="chromosome"/>
    <m/>
    <s v="CP001736.1"/>
    <n v="5600215"/>
    <n v="5601078"/>
    <s v="+"/>
    <s v="ADB34211.1"/>
    <m/>
    <m/>
    <s v="extracellular solute-binding protein family 3"/>
    <m/>
    <m/>
    <s v="Kfla_5196"/>
    <n v="864"/>
    <n v="287"/>
    <m/>
  </r>
  <r>
    <x v="0"/>
    <x v="0"/>
    <s v="GCA_000024345.1"/>
    <s v="Primary Assembly"/>
    <s v="chromosome"/>
    <m/>
    <s v="CP001736.1"/>
    <n v="5601075"/>
    <n v="5601896"/>
    <s v="+"/>
    <m/>
    <m/>
    <m/>
    <m/>
    <m/>
    <m/>
    <s v="Kfla_5197"/>
    <n v="822"/>
    <m/>
    <m/>
  </r>
  <r>
    <x v="1"/>
    <x v="1"/>
    <s v="GCA_000024345.1"/>
    <s v="Primary Assembly"/>
    <s v="chromosome"/>
    <m/>
    <s v="CP001736.1"/>
    <n v="5601075"/>
    <n v="5601896"/>
    <s v="+"/>
    <s v="ADB34212.1"/>
    <m/>
    <m/>
    <s v="polar amino acid ABC transporter, inner membrane subunit"/>
    <m/>
    <m/>
    <s v="Kfla_5197"/>
    <n v="822"/>
    <n v="273"/>
    <m/>
  </r>
  <r>
    <x v="0"/>
    <x v="0"/>
    <s v="GCA_000024345.1"/>
    <s v="Primary Assembly"/>
    <s v="chromosome"/>
    <m/>
    <s v="CP001736.1"/>
    <n v="5601896"/>
    <n v="5602681"/>
    <s v="+"/>
    <m/>
    <m/>
    <m/>
    <m/>
    <m/>
    <m/>
    <s v="Kfla_5198"/>
    <n v="786"/>
    <m/>
    <m/>
  </r>
  <r>
    <x v="1"/>
    <x v="1"/>
    <s v="GCA_000024345.1"/>
    <s v="Primary Assembly"/>
    <s v="chromosome"/>
    <m/>
    <s v="CP001736.1"/>
    <n v="5601896"/>
    <n v="5602681"/>
    <s v="+"/>
    <s v="ADB34213.1"/>
    <m/>
    <m/>
    <s v="ABC transporter related protein"/>
    <m/>
    <m/>
    <s v="Kfla_5198"/>
    <n v="786"/>
    <n v="261"/>
    <m/>
  </r>
  <r>
    <x v="0"/>
    <x v="0"/>
    <s v="GCA_000024345.1"/>
    <s v="Primary Assembly"/>
    <s v="chromosome"/>
    <m/>
    <s v="CP001736.1"/>
    <n v="5603008"/>
    <n v="5603970"/>
    <s v="-"/>
    <m/>
    <m/>
    <m/>
    <m/>
    <m/>
    <m/>
    <s v="Kfla_5199"/>
    <n v="963"/>
    <m/>
    <m/>
  </r>
  <r>
    <x v="1"/>
    <x v="1"/>
    <s v="GCA_000024345.1"/>
    <s v="Primary Assembly"/>
    <s v="chromosome"/>
    <m/>
    <s v="CP001736.1"/>
    <n v="5603008"/>
    <n v="5603970"/>
    <s v="-"/>
    <s v="ADB34214.1"/>
    <m/>
    <m/>
    <s v="hypothetical protein"/>
    <m/>
    <m/>
    <s v="Kfla_5199"/>
    <n v="963"/>
    <n v="320"/>
    <m/>
  </r>
  <r>
    <x v="0"/>
    <x v="0"/>
    <s v="GCA_000024345.1"/>
    <s v="Primary Assembly"/>
    <s v="chromosome"/>
    <m/>
    <s v="CP001736.1"/>
    <n v="5603990"/>
    <n v="5605432"/>
    <s v="-"/>
    <m/>
    <m/>
    <m/>
    <m/>
    <m/>
    <m/>
    <s v="Kfla_5200"/>
    <n v="1443"/>
    <m/>
    <m/>
  </r>
  <r>
    <x v="1"/>
    <x v="1"/>
    <s v="GCA_000024345.1"/>
    <s v="Primary Assembly"/>
    <s v="chromosome"/>
    <m/>
    <s v="CP001736.1"/>
    <n v="5603990"/>
    <n v="5605432"/>
    <s v="-"/>
    <s v="ADB34215.1"/>
    <m/>
    <m/>
    <s v="oxidoreductase domain protein"/>
    <m/>
    <m/>
    <s v="Kfla_5200"/>
    <n v="1443"/>
    <n v="480"/>
    <m/>
  </r>
  <r>
    <x v="0"/>
    <x v="0"/>
    <s v="GCA_000024345.1"/>
    <s v="Primary Assembly"/>
    <s v="chromosome"/>
    <m/>
    <s v="CP001736.1"/>
    <n v="5605654"/>
    <n v="5606046"/>
    <s v="+"/>
    <m/>
    <m/>
    <m/>
    <m/>
    <m/>
    <m/>
    <s v="Kfla_5201"/>
    <n v="393"/>
    <m/>
    <m/>
  </r>
  <r>
    <x v="1"/>
    <x v="1"/>
    <s v="GCA_000024345.1"/>
    <s v="Primary Assembly"/>
    <s v="chromosome"/>
    <m/>
    <s v="CP001736.1"/>
    <n v="5605654"/>
    <n v="5606046"/>
    <s v="+"/>
    <s v="ADB34216.1"/>
    <m/>
    <m/>
    <s v="putative anti-sigma regulatory factor, serine/threonine protein kinase"/>
    <m/>
    <m/>
    <s v="Kfla_5201"/>
    <n v="393"/>
    <n v="130"/>
    <m/>
  </r>
  <r>
    <x v="0"/>
    <x v="0"/>
    <s v="GCA_000024345.1"/>
    <s v="Primary Assembly"/>
    <s v="chromosome"/>
    <m/>
    <s v="CP001736.1"/>
    <n v="5606043"/>
    <n v="5606837"/>
    <s v="+"/>
    <m/>
    <m/>
    <m/>
    <m/>
    <m/>
    <m/>
    <s v="Kfla_5202"/>
    <n v="795"/>
    <m/>
    <m/>
  </r>
  <r>
    <x v="1"/>
    <x v="1"/>
    <s v="GCA_000024345.1"/>
    <s v="Primary Assembly"/>
    <s v="chromosome"/>
    <m/>
    <s v="CP001736.1"/>
    <n v="5606043"/>
    <n v="5606837"/>
    <s v="+"/>
    <s v="ADB34217.1"/>
    <m/>
    <m/>
    <s v="RNA polymerase, sigma 28 subunit, Sig B/F/G subfamily"/>
    <m/>
    <m/>
    <s v="Kfla_5202"/>
    <n v="795"/>
    <n v="264"/>
    <m/>
  </r>
  <r>
    <x v="0"/>
    <x v="0"/>
    <s v="GCA_000024345.1"/>
    <s v="Primary Assembly"/>
    <s v="chromosome"/>
    <m/>
    <s v="CP001736.1"/>
    <n v="5606840"/>
    <n v="5607175"/>
    <s v="-"/>
    <m/>
    <m/>
    <m/>
    <m/>
    <m/>
    <m/>
    <s v="Kfla_5203"/>
    <n v="336"/>
    <m/>
    <m/>
  </r>
  <r>
    <x v="1"/>
    <x v="1"/>
    <s v="GCA_000024345.1"/>
    <s v="Primary Assembly"/>
    <s v="chromosome"/>
    <m/>
    <s v="CP001736.1"/>
    <n v="5606840"/>
    <n v="5607175"/>
    <s v="-"/>
    <s v="ADB34218.1"/>
    <m/>
    <m/>
    <s v="major facilitator superfamily MFS_1"/>
    <m/>
    <m/>
    <s v="Kfla_5203"/>
    <n v="336"/>
    <n v="111"/>
    <m/>
  </r>
  <r>
    <x v="0"/>
    <x v="0"/>
    <s v="GCA_000024345.1"/>
    <s v="Primary Assembly"/>
    <s v="chromosome"/>
    <m/>
    <s v="CP001736.1"/>
    <n v="5607698"/>
    <n v="5607949"/>
    <s v="+"/>
    <m/>
    <m/>
    <m/>
    <m/>
    <m/>
    <m/>
    <s v="Kfla_5204"/>
    <n v="252"/>
    <m/>
    <m/>
  </r>
  <r>
    <x v="1"/>
    <x v="1"/>
    <s v="GCA_000024345.1"/>
    <s v="Primary Assembly"/>
    <s v="chromosome"/>
    <m/>
    <s v="CP001736.1"/>
    <n v="5607698"/>
    <n v="5607949"/>
    <s v="+"/>
    <s v="ADB34219.1"/>
    <m/>
    <m/>
    <s v="transcription factor WhiB"/>
    <m/>
    <m/>
    <s v="Kfla_5204"/>
    <n v="252"/>
    <n v="83"/>
    <m/>
  </r>
  <r>
    <x v="0"/>
    <x v="0"/>
    <s v="GCA_000024345.1"/>
    <s v="Primary Assembly"/>
    <s v="chromosome"/>
    <m/>
    <s v="CP001736.1"/>
    <n v="5608170"/>
    <n v="5608577"/>
    <s v="-"/>
    <m/>
    <m/>
    <m/>
    <m/>
    <m/>
    <m/>
    <s v="Kfla_5205"/>
    <n v="408"/>
    <m/>
    <m/>
  </r>
  <r>
    <x v="1"/>
    <x v="1"/>
    <s v="GCA_000024345.1"/>
    <s v="Primary Assembly"/>
    <s v="chromosome"/>
    <m/>
    <s v="CP001736.1"/>
    <n v="5608170"/>
    <n v="5608577"/>
    <s v="-"/>
    <s v="ADB34220.1"/>
    <m/>
    <m/>
    <s v="conserved hypothetical protein"/>
    <m/>
    <m/>
    <s v="Kfla_5205"/>
    <n v="408"/>
    <n v="135"/>
    <m/>
  </r>
  <r>
    <x v="0"/>
    <x v="0"/>
    <s v="GCA_000024345.1"/>
    <s v="Primary Assembly"/>
    <s v="chromosome"/>
    <m/>
    <s v="CP001736.1"/>
    <n v="5608683"/>
    <n v="5610158"/>
    <s v="-"/>
    <m/>
    <m/>
    <m/>
    <m/>
    <m/>
    <m/>
    <s v="Kfla_5206"/>
    <n v="1476"/>
    <m/>
    <m/>
  </r>
  <r>
    <x v="1"/>
    <x v="1"/>
    <s v="GCA_000024345.1"/>
    <s v="Primary Assembly"/>
    <s v="chromosome"/>
    <m/>
    <s v="CP001736.1"/>
    <n v="5608683"/>
    <n v="5610158"/>
    <s v="-"/>
    <s v="ADB34221.1"/>
    <m/>
    <m/>
    <s v="signal transduction histidine kinase"/>
    <m/>
    <m/>
    <s v="Kfla_5206"/>
    <n v="1476"/>
    <n v="491"/>
    <m/>
  </r>
  <r>
    <x v="0"/>
    <x v="0"/>
    <s v="GCA_000024345.1"/>
    <s v="Primary Assembly"/>
    <s v="chromosome"/>
    <m/>
    <s v="CP001736.1"/>
    <n v="5610310"/>
    <n v="5611218"/>
    <s v="+"/>
    <m/>
    <m/>
    <m/>
    <m/>
    <m/>
    <m/>
    <s v="Kfla_5207"/>
    <n v="909"/>
    <m/>
    <m/>
  </r>
  <r>
    <x v="1"/>
    <x v="1"/>
    <s v="GCA_000024345.1"/>
    <s v="Primary Assembly"/>
    <s v="chromosome"/>
    <m/>
    <s v="CP001736.1"/>
    <n v="5610310"/>
    <n v="5611218"/>
    <s v="+"/>
    <s v="ADB34222.1"/>
    <m/>
    <m/>
    <s v="hypothetical protein"/>
    <m/>
    <m/>
    <s v="Kfla_5207"/>
    <n v="909"/>
    <n v="302"/>
    <m/>
  </r>
  <r>
    <x v="0"/>
    <x v="0"/>
    <s v="GCA_000024345.1"/>
    <s v="Primary Assembly"/>
    <s v="chromosome"/>
    <m/>
    <s v="CP001736.1"/>
    <n v="5611257"/>
    <n v="5612324"/>
    <s v="-"/>
    <m/>
    <m/>
    <m/>
    <m/>
    <m/>
    <m/>
    <s v="Kfla_5208"/>
    <n v="1068"/>
    <m/>
    <m/>
  </r>
  <r>
    <x v="1"/>
    <x v="1"/>
    <s v="GCA_000024345.1"/>
    <s v="Primary Assembly"/>
    <s v="chromosome"/>
    <m/>
    <s v="CP001736.1"/>
    <n v="5611257"/>
    <n v="5612324"/>
    <s v="-"/>
    <s v="ADB34223.1"/>
    <m/>
    <m/>
    <s v="Endonuclease/exonuclease/phosphatase"/>
    <m/>
    <m/>
    <s v="Kfla_5208"/>
    <n v="1068"/>
    <n v="355"/>
    <m/>
  </r>
  <r>
    <x v="0"/>
    <x v="0"/>
    <s v="GCA_000024345.1"/>
    <s v="Primary Assembly"/>
    <s v="chromosome"/>
    <m/>
    <s v="CP001736.1"/>
    <n v="5612411"/>
    <n v="5612674"/>
    <s v="+"/>
    <m/>
    <m/>
    <m/>
    <m/>
    <m/>
    <m/>
    <s v="Kfla_5209"/>
    <n v="264"/>
    <m/>
    <m/>
  </r>
  <r>
    <x v="1"/>
    <x v="1"/>
    <s v="GCA_000024345.1"/>
    <s v="Primary Assembly"/>
    <s v="chromosome"/>
    <m/>
    <s v="CP001736.1"/>
    <n v="5612411"/>
    <n v="5612674"/>
    <s v="+"/>
    <s v="ADB34224.1"/>
    <m/>
    <m/>
    <s v="hypothetical protein"/>
    <m/>
    <m/>
    <s v="Kfla_5209"/>
    <n v="264"/>
    <n v="87"/>
    <m/>
  </r>
  <r>
    <x v="0"/>
    <x v="0"/>
    <s v="GCA_000024345.1"/>
    <s v="Primary Assembly"/>
    <s v="chromosome"/>
    <m/>
    <s v="CP001736.1"/>
    <n v="5612671"/>
    <n v="5614329"/>
    <s v="+"/>
    <m/>
    <m/>
    <m/>
    <m/>
    <m/>
    <m/>
    <s v="Kfla_5210"/>
    <n v="1659"/>
    <m/>
    <m/>
  </r>
  <r>
    <x v="1"/>
    <x v="1"/>
    <s v="GCA_000024345.1"/>
    <s v="Primary Assembly"/>
    <s v="chromosome"/>
    <m/>
    <s v="CP001736.1"/>
    <n v="5612671"/>
    <n v="5614329"/>
    <s v="+"/>
    <s v="ADB34225.1"/>
    <m/>
    <m/>
    <s v="Na+/solute symporter"/>
    <m/>
    <m/>
    <s v="Kfla_5210"/>
    <n v="1659"/>
    <n v="552"/>
    <m/>
  </r>
  <r>
    <x v="0"/>
    <x v="0"/>
    <s v="GCA_000024345.1"/>
    <s v="Primary Assembly"/>
    <s v="chromosome"/>
    <m/>
    <s v="CP001736.1"/>
    <n v="5614507"/>
    <n v="5615043"/>
    <s v="+"/>
    <m/>
    <m/>
    <m/>
    <m/>
    <m/>
    <m/>
    <s v="Kfla_5211"/>
    <n v="537"/>
    <m/>
    <m/>
  </r>
  <r>
    <x v="1"/>
    <x v="1"/>
    <s v="GCA_000024345.1"/>
    <s v="Primary Assembly"/>
    <s v="chromosome"/>
    <m/>
    <s v="CP001736.1"/>
    <n v="5614507"/>
    <n v="5615043"/>
    <s v="+"/>
    <s v="ADB34226.1"/>
    <m/>
    <m/>
    <s v="hypothetical protein"/>
    <m/>
    <m/>
    <s v="Kfla_5211"/>
    <n v="537"/>
    <n v="178"/>
    <m/>
  </r>
  <r>
    <x v="0"/>
    <x v="0"/>
    <s v="GCA_000024345.1"/>
    <s v="Primary Assembly"/>
    <s v="chromosome"/>
    <m/>
    <s v="CP001736.1"/>
    <n v="5615005"/>
    <n v="5616246"/>
    <s v="-"/>
    <m/>
    <m/>
    <m/>
    <m/>
    <m/>
    <m/>
    <s v="Kfla_5212"/>
    <n v="1242"/>
    <m/>
    <m/>
  </r>
  <r>
    <x v="1"/>
    <x v="1"/>
    <s v="GCA_000024345.1"/>
    <s v="Primary Assembly"/>
    <s v="chromosome"/>
    <m/>
    <s v="CP001736.1"/>
    <n v="5615005"/>
    <n v="5616246"/>
    <s v="-"/>
    <s v="ADB34227.1"/>
    <m/>
    <m/>
    <s v="response regulator receiver protein"/>
    <m/>
    <m/>
    <s v="Kfla_5212"/>
    <n v="1242"/>
    <n v="413"/>
    <m/>
  </r>
  <r>
    <x v="0"/>
    <x v="0"/>
    <s v="GCA_000024345.1"/>
    <s v="Primary Assembly"/>
    <s v="chromosome"/>
    <m/>
    <s v="CP001736.1"/>
    <n v="5616279"/>
    <n v="5617628"/>
    <s v="-"/>
    <m/>
    <m/>
    <m/>
    <m/>
    <m/>
    <m/>
    <s v="Kfla_5213"/>
    <n v="1350"/>
    <m/>
    <m/>
  </r>
  <r>
    <x v="1"/>
    <x v="1"/>
    <s v="GCA_000024345.1"/>
    <s v="Primary Assembly"/>
    <s v="chromosome"/>
    <m/>
    <s v="CP001736.1"/>
    <n v="5616279"/>
    <n v="5617628"/>
    <s v="-"/>
    <s v="ADB34228.1"/>
    <m/>
    <m/>
    <s v="metal dependent phosphohydrolase"/>
    <m/>
    <m/>
    <s v="Kfla_5213"/>
    <n v="1350"/>
    <n v="449"/>
    <m/>
  </r>
  <r>
    <x v="0"/>
    <x v="0"/>
    <s v="GCA_000024345.1"/>
    <s v="Primary Assembly"/>
    <s v="chromosome"/>
    <m/>
    <s v="CP001736.1"/>
    <n v="5618258"/>
    <n v="5620663"/>
    <s v="+"/>
    <m/>
    <m/>
    <m/>
    <m/>
    <m/>
    <m/>
    <s v="Kfla_5214"/>
    <n v="2406"/>
    <m/>
    <m/>
  </r>
  <r>
    <x v="1"/>
    <x v="1"/>
    <s v="GCA_000024345.1"/>
    <s v="Primary Assembly"/>
    <s v="chromosome"/>
    <m/>
    <s v="CP001736.1"/>
    <n v="5618258"/>
    <n v="5620663"/>
    <s v="+"/>
    <s v="ADB34229.1"/>
    <m/>
    <m/>
    <s v="transcriptional regulator, XRE family"/>
    <m/>
    <m/>
    <s v="Kfla_5214"/>
    <n v="2406"/>
    <n v="801"/>
    <m/>
  </r>
  <r>
    <x v="0"/>
    <x v="0"/>
    <s v="GCA_000024345.1"/>
    <s v="Primary Assembly"/>
    <s v="chromosome"/>
    <m/>
    <s v="CP001736.1"/>
    <n v="5620800"/>
    <n v="5621072"/>
    <s v="-"/>
    <m/>
    <m/>
    <m/>
    <m/>
    <m/>
    <m/>
    <s v="Kfla_5215"/>
    <n v="273"/>
    <m/>
    <m/>
  </r>
  <r>
    <x v="1"/>
    <x v="1"/>
    <s v="GCA_000024345.1"/>
    <s v="Primary Assembly"/>
    <s v="chromosome"/>
    <m/>
    <s v="CP001736.1"/>
    <n v="5620800"/>
    <n v="5621072"/>
    <s v="-"/>
    <s v="ADB34230.1"/>
    <m/>
    <m/>
    <s v="anti-sigma factor"/>
    <m/>
    <m/>
    <s v="Kfla_5215"/>
    <n v="273"/>
    <n v="90"/>
    <m/>
  </r>
  <r>
    <x v="0"/>
    <x v="0"/>
    <s v="GCA_000024345.1"/>
    <s v="Primary Assembly"/>
    <s v="chromosome"/>
    <m/>
    <s v="CP001736.1"/>
    <n v="5621069"/>
    <n v="5621686"/>
    <s v="-"/>
    <m/>
    <m/>
    <m/>
    <m/>
    <m/>
    <m/>
    <s v="Kfla_5216"/>
    <n v="618"/>
    <m/>
    <m/>
  </r>
  <r>
    <x v="1"/>
    <x v="1"/>
    <s v="GCA_000024345.1"/>
    <s v="Primary Assembly"/>
    <s v="chromosome"/>
    <m/>
    <s v="CP001736.1"/>
    <n v="5621069"/>
    <n v="5621686"/>
    <s v="-"/>
    <s v="ADB34231.1"/>
    <m/>
    <m/>
    <s v="RNA polymerase, sigma-24 subunit, ECF subfamily"/>
    <m/>
    <m/>
    <s v="Kfla_5216"/>
    <n v="618"/>
    <n v="205"/>
    <m/>
  </r>
  <r>
    <x v="0"/>
    <x v="0"/>
    <s v="GCA_000024345.1"/>
    <s v="Primary Assembly"/>
    <s v="chromosome"/>
    <m/>
    <s v="CP001736.1"/>
    <n v="5622119"/>
    <n v="5622760"/>
    <s v="-"/>
    <m/>
    <m/>
    <m/>
    <m/>
    <m/>
    <m/>
    <s v="Kfla_5217"/>
    <n v="642"/>
    <m/>
    <m/>
  </r>
  <r>
    <x v="1"/>
    <x v="1"/>
    <s v="GCA_000024345.1"/>
    <s v="Primary Assembly"/>
    <s v="chromosome"/>
    <m/>
    <s v="CP001736.1"/>
    <n v="5622119"/>
    <n v="5622760"/>
    <s v="-"/>
    <s v="ADB34232.1"/>
    <m/>
    <m/>
    <s v="hydrolase of the alpha/beta-hydrolase fold family"/>
    <m/>
    <m/>
    <s v="Kfla_5217"/>
    <n v="642"/>
    <n v="213"/>
    <m/>
  </r>
  <r>
    <x v="0"/>
    <x v="0"/>
    <s v="GCA_000024345.1"/>
    <s v="Primary Assembly"/>
    <s v="chromosome"/>
    <m/>
    <s v="CP001736.1"/>
    <n v="5623407"/>
    <n v="5624216"/>
    <s v="-"/>
    <m/>
    <m/>
    <m/>
    <m/>
    <m/>
    <m/>
    <s v="Kfla_5218"/>
    <n v="810"/>
    <m/>
    <m/>
  </r>
  <r>
    <x v="1"/>
    <x v="1"/>
    <s v="GCA_000024345.1"/>
    <s v="Primary Assembly"/>
    <s v="chromosome"/>
    <m/>
    <s v="CP001736.1"/>
    <n v="5623407"/>
    <n v="5624216"/>
    <s v="-"/>
    <s v="ADB34233.1"/>
    <m/>
    <m/>
    <s v="protein of unknown function DUF159"/>
    <m/>
    <m/>
    <s v="Kfla_5218"/>
    <n v="810"/>
    <n v="269"/>
    <m/>
  </r>
  <r>
    <x v="0"/>
    <x v="0"/>
    <s v="GCA_000024345.1"/>
    <s v="Primary Assembly"/>
    <s v="chromosome"/>
    <m/>
    <s v="CP001736.1"/>
    <n v="5624439"/>
    <n v="5625254"/>
    <s v="-"/>
    <m/>
    <m/>
    <m/>
    <m/>
    <m/>
    <m/>
    <s v="Kfla_5219"/>
    <n v="816"/>
    <m/>
    <m/>
  </r>
  <r>
    <x v="1"/>
    <x v="1"/>
    <s v="GCA_000024345.1"/>
    <s v="Primary Assembly"/>
    <s v="chromosome"/>
    <m/>
    <s v="CP001736.1"/>
    <n v="5624439"/>
    <n v="5625254"/>
    <s v="-"/>
    <s v="ADB34234.1"/>
    <m/>
    <m/>
    <s v="hypothetical protein"/>
    <m/>
    <m/>
    <s v="Kfla_5219"/>
    <n v="816"/>
    <n v="271"/>
    <m/>
  </r>
  <r>
    <x v="0"/>
    <x v="0"/>
    <s v="GCA_000024345.1"/>
    <s v="Primary Assembly"/>
    <s v="chromosome"/>
    <m/>
    <s v="CP001736.1"/>
    <n v="5625462"/>
    <n v="5627870"/>
    <s v="+"/>
    <m/>
    <m/>
    <m/>
    <m/>
    <m/>
    <m/>
    <s v="Kfla_5220"/>
    <n v="2409"/>
    <m/>
    <m/>
  </r>
  <r>
    <x v="1"/>
    <x v="1"/>
    <s v="GCA_000024345.1"/>
    <s v="Primary Assembly"/>
    <s v="chromosome"/>
    <m/>
    <s v="CP001736.1"/>
    <n v="5625462"/>
    <n v="5627870"/>
    <s v="+"/>
    <s v="ADB34235.1"/>
    <m/>
    <m/>
    <s v="RNA polymerase, sigma-24 subunit, ECF subfamily"/>
    <m/>
    <m/>
    <s v="Kfla_5220"/>
    <n v="2409"/>
    <n v="802"/>
    <m/>
  </r>
  <r>
    <x v="0"/>
    <x v="0"/>
    <s v="GCA_000024345.1"/>
    <s v="Primary Assembly"/>
    <s v="chromosome"/>
    <m/>
    <s v="CP001736.1"/>
    <n v="5628180"/>
    <n v="5629469"/>
    <s v="+"/>
    <m/>
    <m/>
    <m/>
    <m/>
    <m/>
    <m/>
    <s v="Kfla_5221"/>
    <n v="1290"/>
    <m/>
    <m/>
  </r>
  <r>
    <x v="1"/>
    <x v="1"/>
    <s v="GCA_000024345.1"/>
    <s v="Primary Assembly"/>
    <s v="chromosome"/>
    <m/>
    <s v="CP001736.1"/>
    <n v="5628180"/>
    <n v="5629469"/>
    <s v="+"/>
    <s v="ADB34236.1"/>
    <m/>
    <m/>
    <s v="tRNA synthetase class II (D K and N)"/>
    <m/>
    <m/>
    <s v="Kfla_5221"/>
    <n v="1290"/>
    <n v="429"/>
    <m/>
  </r>
  <r>
    <x v="0"/>
    <x v="0"/>
    <s v="GCA_000024345.1"/>
    <s v="Primary Assembly"/>
    <s v="chromosome"/>
    <m/>
    <s v="CP001736.1"/>
    <n v="5629623"/>
    <n v="5630882"/>
    <s v="+"/>
    <m/>
    <m/>
    <m/>
    <m/>
    <m/>
    <m/>
    <s v="Kfla_5222"/>
    <n v="1260"/>
    <m/>
    <m/>
  </r>
  <r>
    <x v="1"/>
    <x v="1"/>
    <s v="GCA_000024345.1"/>
    <s v="Primary Assembly"/>
    <s v="chromosome"/>
    <m/>
    <s v="CP001736.1"/>
    <n v="5629623"/>
    <n v="5630882"/>
    <s v="+"/>
    <s v="ADB34237.1"/>
    <m/>
    <m/>
    <s v="acetylornithine deacetylase or succinyl- diaminopimelate desuccinylase"/>
    <m/>
    <m/>
    <s v="Kfla_5222"/>
    <n v="1260"/>
    <n v="419"/>
    <m/>
  </r>
  <r>
    <x v="0"/>
    <x v="4"/>
    <s v="GCA_000024345.1"/>
    <s v="Primary Assembly"/>
    <s v="chromosome"/>
    <m/>
    <s v="CP001736.1"/>
    <n v="5630893"/>
    <n v="5631654"/>
    <s v="+"/>
    <m/>
    <m/>
    <m/>
    <m/>
    <m/>
    <m/>
    <s v="Kfla_5223"/>
    <n v="762"/>
    <m/>
    <s v="pseudo"/>
  </r>
  <r>
    <x v="0"/>
    <x v="0"/>
    <s v="GCA_000024345.1"/>
    <s v="Primary Assembly"/>
    <s v="chromosome"/>
    <m/>
    <s v="CP001736.1"/>
    <n v="5631757"/>
    <n v="5632368"/>
    <s v="+"/>
    <m/>
    <m/>
    <m/>
    <m/>
    <m/>
    <m/>
    <s v="Kfla_5224"/>
    <n v="612"/>
    <m/>
    <m/>
  </r>
  <r>
    <x v="1"/>
    <x v="1"/>
    <s v="GCA_000024345.1"/>
    <s v="Primary Assembly"/>
    <s v="chromosome"/>
    <m/>
    <s v="CP001736.1"/>
    <n v="5631757"/>
    <n v="5632368"/>
    <s v="+"/>
    <s v="ADB34238.1"/>
    <m/>
    <m/>
    <s v="DoxX family protein"/>
    <m/>
    <m/>
    <s v="Kfla_5224"/>
    <n v="612"/>
    <n v="203"/>
    <m/>
  </r>
  <r>
    <x v="0"/>
    <x v="0"/>
    <s v="GCA_000024345.1"/>
    <s v="Primary Assembly"/>
    <s v="chromosome"/>
    <m/>
    <s v="CP001736.1"/>
    <n v="5632513"/>
    <n v="5633784"/>
    <s v="+"/>
    <m/>
    <m/>
    <m/>
    <m/>
    <m/>
    <m/>
    <s v="Kfla_5225"/>
    <n v="1272"/>
    <m/>
    <m/>
  </r>
  <r>
    <x v="1"/>
    <x v="1"/>
    <s v="GCA_000024345.1"/>
    <s v="Primary Assembly"/>
    <s v="chromosome"/>
    <m/>
    <s v="CP001736.1"/>
    <n v="5632513"/>
    <n v="5633784"/>
    <s v="+"/>
    <s v="ADB34239.1"/>
    <m/>
    <m/>
    <s v="3-phosphoshikimate 1-carboxyvinyltransferase"/>
    <m/>
    <m/>
    <s v="Kfla_5225"/>
    <n v="1272"/>
    <n v="423"/>
    <m/>
  </r>
  <r>
    <x v="0"/>
    <x v="0"/>
    <s v="GCA_000024345.1"/>
    <s v="Primary Assembly"/>
    <s v="chromosome"/>
    <m/>
    <s v="CP001736.1"/>
    <n v="5633784"/>
    <n v="5634773"/>
    <s v="+"/>
    <m/>
    <m/>
    <m/>
    <m/>
    <m/>
    <m/>
    <s v="Kfla_5226"/>
    <n v="990"/>
    <m/>
    <m/>
  </r>
  <r>
    <x v="1"/>
    <x v="1"/>
    <s v="GCA_000024345.1"/>
    <s v="Primary Assembly"/>
    <s v="chromosome"/>
    <m/>
    <s v="CP001736.1"/>
    <n v="5633784"/>
    <n v="5634773"/>
    <s v="+"/>
    <s v="ADB34240.1"/>
    <m/>
    <m/>
    <s v="ribosome small subunit-dependent GTPase A"/>
    <m/>
    <m/>
    <s v="Kfla_5226"/>
    <n v="990"/>
    <n v="329"/>
    <m/>
  </r>
  <r>
    <x v="0"/>
    <x v="0"/>
    <s v="GCA_000024345.1"/>
    <s v="Primary Assembly"/>
    <s v="chromosome"/>
    <m/>
    <s v="CP001736.1"/>
    <n v="5634777"/>
    <n v="5635271"/>
    <s v="-"/>
    <m/>
    <m/>
    <m/>
    <m/>
    <m/>
    <m/>
    <s v="Kfla_5227"/>
    <n v="495"/>
    <m/>
    <m/>
  </r>
  <r>
    <x v="1"/>
    <x v="1"/>
    <s v="GCA_000024345.1"/>
    <s v="Primary Assembly"/>
    <s v="chromosome"/>
    <m/>
    <s v="CP001736.1"/>
    <n v="5634777"/>
    <n v="5635271"/>
    <s v="-"/>
    <s v="ADB34241.1"/>
    <m/>
    <m/>
    <s v="conserved hypothetical protein"/>
    <m/>
    <m/>
    <s v="Kfla_5227"/>
    <n v="495"/>
    <n v="164"/>
    <m/>
  </r>
  <r>
    <x v="0"/>
    <x v="0"/>
    <s v="GCA_000024345.1"/>
    <s v="Primary Assembly"/>
    <s v="chromosome"/>
    <m/>
    <s v="CP001736.1"/>
    <n v="5635545"/>
    <n v="5636324"/>
    <s v="+"/>
    <m/>
    <m/>
    <m/>
    <m/>
    <m/>
    <m/>
    <s v="Kfla_5228"/>
    <n v="780"/>
    <m/>
    <m/>
  </r>
  <r>
    <x v="1"/>
    <x v="1"/>
    <s v="GCA_000024345.1"/>
    <s v="Primary Assembly"/>
    <s v="chromosome"/>
    <m/>
    <s v="CP001736.1"/>
    <n v="5635545"/>
    <n v="5636324"/>
    <s v="+"/>
    <s v="ADB34242.1"/>
    <m/>
    <m/>
    <s v="histidinol-phosphate phosphatase"/>
    <m/>
    <m/>
    <s v="Kfla_5228"/>
    <n v="780"/>
    <n v="259"/>
    <m/>
  </r>
  <r>
    <x v="0"/>
    <x v="0"/>
    <s v="GCA_000024345.1"/>
    <s v="Primary Assembly"/>
    <s v="chromosome"/>
    <m/>
    <s v="CP001736.1"/>
    <n v="5636727"/>
    <n v="5637413"/>
    <s v="-"/>
    <m/>
    <m/>
    <m/>
    <m/>
    <m/>
    <m/>
    <s v="Kfla_5229"/>
    <n v="687"/>
    <m/>
    <m/>
  </r>
  <r>
    <x v="1"/>
    <x v="1"/>
    <s v="GCA_000024345.1"/>
    <s v="Primary Assembly"/>
    <s v="chromosome"/>
    <m/>
    <s v="CP001736.1"/>
    <n v="5636727"/>
    <n v="5637413"/>
    <s v="-"/>
    <s v="ADB34243.1"/>
    <m/>
    <m/>
    <s v="short-chain dehydrogenase/reductase SDR"/>
    <m/>
    <m/>
    <s v="Kfla_5229"/>
    <n v="687"/>
    <n v="228"/>
    <m/>
  </r>
  <r>
    <x v="0"/>
    <x v="0"/>
    <s v="GCA_000024345.1"/>
    <s v="Primary Assembly"/>
    <s v="chromosome"/>
    <m/>
    <s v="CP001736.1"/>
    <n v="5637558"/>
    <n v="5638442"/>
    <s v="+"/>
    <m/>
    <m/>
    <m/>
    <m/>
    <m/>
    <m/>
    <s v="Kfla_5230"/>
    <n v="885"/>
    <m/>
    <m/>
  </r>
  <r>
    <x v="1"/>
    <x v="1"/>
    <s v="GCA_000024345.1"/>
    <s v="Primary Assembly"/>
    <s v="chromosome"/>
    <m/>
    <s v="CP001736.1"/>
    <n v="5637558"/>
    <n v="5638442"/>
    <s v="+"/>
    <s v="ADB34244.1"/>
    <m/>
    <m/>
    <s v="transcriptional regulator, XRE family"/>
    <m/>
    <m/>
    <s v="Kfla_5230"/>
    <n v="885"/>
    <n v="294"/>
    <m/>
  </r>
  <r>
    <x v="0"/>
    <x v="0"/>
    <s v="GCA_000024345.1"/>
    <s v="Primary Assembly"/>
    <s v="chromosome"/>
    <m/>
    <s v="CP001736.1"/>
    <n v="5638450"/>
    <n v="5639673"/>
    <s v="-"/>
    <m/>
    <m/>
    <m/>
    <m/>
    <m/>
    <m/>
    <s v="Kfla_5231"/>
    <n v="1224"/>
    <m/>
    <m/>
  </r>
  <r>
    <x v="1"/>
    <x v="1"/>
    <s v="GCA_000024345.1"/>
    <s v="Primary Assembly"/>
    <s v="chromosome"/>
    <m/>
    <s v="CP001736.1"/>
    <n v="5638450"/>
    <n v="5639673"/>
    <s v="-"/>
    <s v="ADB34245.1"/>
    <m/>
    <m/>
    <s v="major facilitator superfamily MFS_1"/>
    <m/>
    <m/>
    <s v="Kfla_5231"/>
    <n v="1224"/>
    <n v="407"/>
    <m/>
  </r>
  <r>
    <x v="0"/>
    <x v="0"/>
    <s v="GCA_000024345.1"/>
    <s v="Primary Assembly"/>
    <s v="chromosome"/>
    <m/>
    <s v="CP001736.1"/>
    <n v="5639819"/>
    <n v="5640244"/>
    <s v="+"/>
    <m/>
    <m/>
    <m/>
    <m/>
    <m/>
    <m/>
    <s v="Kfla_5232"/>
    <n v="426"/>
    <m/>
    <m/>
  </r>
  <r>
    <x v="1"/>
    <x v="1"/>
    <s v="GCA_000024345.1"/>
    <s v="Primary Assembly"/>
    <s v="chromosome"/>
    <m/>
    <s v="CP001736.1"/>
    <n v="5639819"/>
    <n v="5640244"/>
    <s v="+"/>
    <s v="ADB34246.1"/>
    <m/>
    <m/>
    <s v="putative signal transduction protein with CBS domains"/>
    <m/>
    <m/>
    <s v="Kfla_5232"/>
    <n v="426"/>
    <n v="141"/>
    <m/>
  </r>
  <r>
    <x v="0"/>
    <x v="0"/>
    <s v="GCA_000024345.1"/>
    <s v="Primary Assembly"/>
    <s v="chromosome"/>
    <m/>
    <s v="CP001736.1"/>
    <n v="5640379"/>
    <n v="5642073"/>
    <s v="-"/>
    <m/>
    <m/>
    <m/>
    <m/>
    <m/>
    <m/>
    <s v="Kfla_5233"/>
    <n v="1695"/>
    <m/>
    <m/>
  </r>
  <r>
    <x v="1"/>
    <x v="1"/>
    <s v="GCA_000024345.1"/>
    <s v="Primary Assembly"/>
    <s v="chromosome"/>
    <m/>
    <s v="CP001736.1"/>
    <n v="5640379"/>
    <n v="5642073"/>
    <s v="-"/>
    <s v="ADB34247.1"/>
    <m/>
    <m/>
    <s v="peptidase S8 and S53 subtilisin kexin sedolisin"/>
    <m/>
    <m/>
    <s v="Kfla_5233"/>
    <n v="1695"/>
    <n v="564"/>
    <m/>
  </r>
  <r>
    <x v="0"/>
    <x v="0"/>
    <s v="GCA_000024345.1"/>
    <s v="Primary Assembly"/>
    <s v="chromosome"/>
    <m/>
    <s v="CP001736.1"/>
    <n v="5642212"/>
    <n v="5642661"/>
    <s v="-"/>
    <m/>
    <m/>
    <m/>
    <m/>
    <m/>
    <m/>
    <s v="Kfla_5234"/>
    <n v="450"/>
    <m/>
    <m/>
  </r>
  <r>
    <x v="1"/>
    <x v="1"/>
    <s v="GCA_000024345.1"/>
    <s v="Primary Assembly"/>
    <s v="chromosome"/>
    <m/>
    <s v="CP001736.1"/>
    <n v="5642212"/>
    <n v="5642661"/>
    <s v="-"/>
    <s v="ADB34248.1"/>
    <m/>
    <m/>
    <s v="hypothetical protein"/>
    <m/>
    <m/>
    <s v="Kfla_5234"/>
    <n v="450"/>
    <n v="149"/>
    <m/>
  </r>
  <r>
    <x v="0"/>
    <x v="0"/>
    <s v="GCA_000024345.1"/>
    <s v="Primary Assembly"/>
    <s v="chromosome"/>
    <m/>
    <s v="CP001736.1"/>
    <n v="5642713"/>
    <n v="5644059"/>
    <s v="-"/>
    <m/>
    <m/>
    <m/>
    <m/>
    <m/>
    <m/>
    <s v="Kfla_5235"/>
    <n v="1347"/>
    <m/>
    <m/>
  </r>
  <r>
    <x v="1"/>
    <x v="1"/>
    <s v="GCA_000024345.1"/>
    <s v="Primary Assembly"/>
    <s v="chromosome"/>
    <m/>
    <s v="CP001736.1"/>
    <n v="5642713"/>
    <n v="5644059"/>
    <s v="-"/>
    <s v="ADB34249.1"/>
    <m/>
    <m/>
    <s v="peptidase M16 domain protein"/>
    <m/>
    <m/>
    <s v="Kfla_5235"/>
    <n v="1347"/>
    <n v="448"/>
    <m/>
  </r>
  <r>
    <x v="0"/>
    <x v="0"/>
    <s v="GCA_000024345.1"/>
    <s v="Primary Assembly"/>
    <s v="chromosome"/>
    <m/>
    <s v="CP001736.1"/>
    <n v="5644056"/>
    <n v="5645447"/>
    <s v="-"/>
    <m/>
    <m/>
    <m/>
    <m/>
    <m/>
    <m/>
    <s v="Kfla_5236"/>
    <n v="1392"/>
    <m/>
    <m/>
  </r>
  <r>
    <x v="1"/>
    <x v="1"/>
    <s v="GCA_000024345.1"/>
    <s v="Primary Assembly"/>
    <s v="chromosome"/>
    <m/>
    <s v="CP001736.1"/>
    <n v="5644056"/>
    <n v="5645447"/>
    <s v="-"/>
    <s v="ADB34250.1"/>
    <m/>
    <m/>
    <s v="peptidase M16 domain protein"/>
    <m/>
    <m/>
    <s v="Kfla_5236"/>
    <n v="1392"/>
    <n v="463"/>
    <m/>
  </r>
  <r>
    <x v="0"/>
    <x v="0"/>
    <s v="GCA_000024345.1"/>
    <s v="Primary Assembly"/>
    <s v="chromosome"/>
    <m/>
    <s v="CP001736.1"/>
    <n v="5645510"/>
    <n v="5646901"/>
    <s v="-"/>
    <m/>
    <m/>
    <m/>
    <m/>
    <m/>
    <m/>
    <s v="Kfla_5237"/>
    <n v="1392"/>
    <m/>
    <m/>
  </r>
  <r>
    <x v="1"/>
    <x v="1"/>
    <s v="GCA_000024345.1"/>
    <s v="Primary Assembly"/>
    <s v="chromosome"/>
    <m/>
    <s v="CP001736.1"/>
    <n v="5645510"/>
    <n v="5646901"/>
    <s v="-"/>
    <s v="ADB34251.1"/>
    <m/>
    <m/>
    <s v="drug resistance transporter, EmrB/QacA subfamily"/>
    <m/>
    <m/>
    <s v="Kfla_5237"/>
    <n v="1392"/>
    <n v="463"/>
    <m/>
  </r>
  <r>
    <x v="0"/>
    <x v="0"/>
    <s v="GCA_000024345.1"/>
    <s v="Primary Assembly"/>
    <s v="chromosome"/>
    <m/>
    <s v="CP001736.1"/>
    <n v="5647023"/>
    <n v="5647967"/>
    <s v="+"/>
    <m/>
    <m/>
    <m/>
    <m/>
    <m/>
    <m/>
    <s v="Kfla_5238"/>
    <n v="945"/>
    <m/>
    <m/>
  </r>
  <r>
    <x v="1"/>
    <x v="1"/>
    <s v="GCA_000024345.1"/>
    <s v="Primary Assembly"/>
    <s v="chromosome"/>
    <m/>
    <s v="CP001736.1"/>
    <n v="5647023"/>
    <n v="5647967"/>
    <s v="+"/>
    <s v="ADB34252.1"/>
    <m/>
    <m/>
    <s v="RNA polymerase, sigma-24 subunit, ECF subfamily"/>
    <m/>
    <m/>
    <s v="Kfla_5238"/>
    <n v="945"/>
    <n v="314"/>
    <m/>
  </r>
  <r>
    <x v="0"/>
    <x v="0"/>
    <s v="GCA_000024345.1"/>
    <s v="Primary Assembly"/>
    <s v="chromosome"/>
    <m/>
    <s v="CP001736.1"/>
    <n v="5648064"/>
    <n v="5648891"/>
    <s v="-"/>
    <m/>
    <m/>
    <m/>
    <m/>
    <m/>
    <m/>
    <s v="Kfla_5239"/>
    <n v="828"/>
    <m/>
    <m/>
  </r>
  <r>
    <x v="1"/>
    <x v="1"/>
    <s v="GCA_000024345.1"/>
    <s v="Primary Assembly"/>
    <s v="chromosome"/>
    <m/>
    <s v="CP001736.1"/>
    <n v="5648064"/>
    <n v="5648891"/>
    <s v="-"/>
    <s v="ADB34253.1"/>
    <m/>
    <m/>
    <s v="binding-protein-dependent transport systems inner membrane component"/>
    <m/>
    <m/>
    <s v="Kfla_5239"/>
    <n v="828"/>
    <n v="275"/>
    <m/>
  </r>
  <r>
    <x v="0"/>
    <x v="0"/>
    <s v="GCA_000024345.1"/>
    <s v="Primary Assembly"/>
    <s v="chromosome"/>
    <m/>
    <s v="CP001736.1"/>
    <n v="5648888"/>
    <n v="5649829"/>
    <s v="-"/>
    <m/>
    <m/>
    <m/>
    <m/>
    <m/>
    <m/>
    <s v="Kfla_5240"/>
    <n v="942"/>
    <m/>
    <m/>
  </r>
  <r>
    <x v="1"/>
    <x v="1"/>
    <s v="GCA_000024345.1"/>
    <s v="Primary Assembly"/>
    <s v="chromosome"/>
    <m/>
    <s v="CP001736.1"/>
    <n v="5648888"/>
    <n v="5649829"/>
    <s v="-"/>
    <s v="ADB34254.1"/>
    <m/>
    <m/>
    <s v="binding-protein-dependent transport systems inner membrane component"/>
    <m/>
    <m/>
    <s v="Kfla_5240"/>
    <n v="942"/>
    <n v="313"/>
    <m/>
  </r>
  <r>
    <x v="0"/>
    <x v="0"/>
    <s v="GCA_000024345.1"/>
    <s v="Primary Assembly"/>
    <s v="chromosome"/>
    <m/>
    <s v="CP001736.1"/>
    <n v="5649875"/>
    <n v="5651275"/>
    <s v="-"/>
    <m/>
    <m/>
    <m/>
    <m/>
    <m/>
    <m/>
    <s v="Kfla_5241"/>
    <n v="1401"/>
    <m/>
    <m/>
  </r>
  <r>
    <x v="1"/>
    <x v="1"/>
    <s v="GCA_000024345.1"/>
    <s v="Primary Assembly"/>
    <s v="chromosome"/>
    <m/>
    <s v="CP001736.1"/>
    <n v="5649875"/>
    <n v="5651275"/>
    <s v="-"/>
    <s v="ADB34255.1"/>
    <m/>
    <m/>
    <s v="extracellular solute-binding protein family 1"/>
    <m/>
    <m/>
    <s v="Kfla_5241"/>
    <n v="1401"/>
    <n v="466"/>
    <m/>
  </r>
  <r>
    <x v="0"/>
    <x v="0"/>
    <s v="GCA_000024345.1"/>
    <s v="Primary Assembly"/>
    <s v="chromosome"/>
    <m/>
    <s v="CP001736.1"/>
    <n v="5651491"/>
    <n v="5652495"/>
    <s v="-"/>
    <m/>
    <m/>
    <m/>
    <m/>
    <m/>
    <m/>
    <s v="Kfla_5242"/>
    <n v="1005"/>
    <m/>
    <m/>
  </r>
  <r>
    <x v="1"/>
    <x v="1"/>
    <s v="GCA_000024345.1"/>
    <s v="Primary Assembly"/>
    <s v="chromosome"/>
    <m/>
    <s v="CP001736.1"/>
    <n v="5651491"/>
    <n v="5652495"/>
    <s v="-"/>
    <s v="ADB34256.1"/>
    <m/>
    <m/>
    <s v="hypothetical protein"/>
    <m/>
    <m/>
    <s v="Kfla_5242"/>
    <n v="1005"/>
    <n v="334"/>
    <m/>
  </r>
  <r>
    <x v="0"/>
    <x v="0"/>
    <s v="GCA_000024345.1"/>
    <s v="Primary Assembly"/>
    <s v="chromosome"/>
    <m/>
    <s v="CP001736.1"/>
    <n v="5652595"/>
    <n v="5653221"/>
    <s v="+"/>
    <m/>
    <m/>
    <m/>
    <m/>
    <m/>
    <m/>
    <s v="Kfla_5243"/>
    <n v="627"/>
    <m/>
    <m/>
  </r>
  <r>
    <x v="1"/>
    <x v="1"/>
    <s v="GCA_000024345.1"/>
    <s v="Primary Assembly"/>
    <s v="chromosome"/>
    <m/>
    <s v="CP001736.1"/>
    <n v="5652595"/>
    <n v="5653221"/>
    <s v="+"/>
    <s v="ADB34257.1"/>
    <m/>
    <m/>
    <s v="transcriptional regulator, TetR family"/>
    <m/>
    <m/>
    <s v="Kfla_5243"/>
    <n v="627"/>
    <n v="208"/>
    <m/>
  </r>
  <r>
    <x v="0"/>
    <x v="0"/>
    <s v="GCA_000024345.1"/>
    <s v="Primary Assembly"/>
    <s v="chromosome"/>
    <m/>
    <s v="CP001736.1"/>
    <n v="5653218"/>
    <n v="5654111"/>
    <s v="+"/>
    <m/>
    <m/>
    <m/>
    <m/>
    <m/>
    <m/>
    <s v="Kfla_5244"/>
    <n v="894"/>
    <m/>
    <m/>
  </r>
  <r>
    <x v="1"/>
    <x v="1"/>
    <s v="GCA_000024345.1"/>
    <s v="Primary Assembly"/>
    <s v="chromosome"/>
    <m/>
    <s v="CP001736.1"/>
    <n v="5653218"/>
    <n v="5654111"/>
    <s v="+"/>
    <s v="ADB34258.1"/>
    <m/>
    <m/>
    <s v="aminoglycoside phosphotransferase"/>
    <m/>
    <m/>
    <s v="Kfla_5244"/>
    <n v="894"/>
    <n v="297"/>
    <m/>
  </r>
  <r>
    <x v="0"/>
    <x v="0"/>
    <s v="GCA_000024345.1"/>
    <s v="Primary Assembly"/>
    <s v="chromosome"/>
    <m/>
    <s v="CP001736.1"/>
    <n v="5654236"/>
    <n v="5655090"/>
    <s v="+"/>
    <m/>
    <m/>
    <m/>
    <m/>
    <m/>
    <m/>
    <s v="Kfla_5245"/>
    <n v="855"/>
    <m/>
    <m/>
  </r>
  <r>
    <x v="1"/>
    <x v="1"/>
    <s v="GCA_000024345.1"/>
    <s v="Primary Assembly"/>
    <s v="chromosome"/>
    <m/>
    <s v="CP001736.1"/>
    <n v="5654236"/>
    <n v="5655090"/>
    <s v="+"/>
    <s v="ADB34259.1"/>
    <m/>
    <m/>
    <s v="ABC transporter related protein"/>
    <m/>
    <m/>
    <s v="Kfla_5245"/>
    <n v="855"/>
    <n v="284"/>
    <m/>
  </r>
  <r>
    <x v="0"/>
    <x v="0"/>
    <s v="GCA_000024345.1"/>
    <s v="Primary Assembly"/>
    <s v="chromosome"/>
    <m/>
    <s v="CP001736.1"/>
    <n v="5655087"/>
    <n v="5657666"/>
    <s v="+"/>
    <m/>
    <m/>
    <m/>
    <m/>
    <m/>
    <m/>
    <s v="Kfla_5246"/>
    <n v="2580"/>
    <m/>
    <m/>
  </r>
  <r>
    <x v="1"/>
    <x v="1"/>
    <s v="GCA_000024345.1"/>
    <s v="Primary Assembly"/>
    <s v="chromosome"/>
    <m/>
    <s v="CP001736.1"/>
    <n v="5655087"/>
    <n v="5657666"/>
    <s v="+"/>
    <s v="ADB34260.1"/>
    <m/>
    <m/>
    <s v="protein of unknown function DUF214"/>
    <m/>
    <m/>
    <s v="Kfla_5246"/>
    <n v="2580"/>
    <n v="859"/>
    <m/>
  </r>
  <r>
    <x v="0"/>
    <x v="0"/>
    <s v="GCA_000024345.1"/>
    <s v="Primary Assembly"/>
    <s v="chromosome"/>
    <m/>
    <s v="CP001736.1"/>
    <n v="5657796"/>
    <n v="5658410"/>
    <s v="-"/>
    <m/>
    <m/>
    <m/>
    <m/>
    <m/>
    <m/>
    <s v="Kfla_5247"/>
    <n v="615"/>
    <m/>
    <m/>
  </r>
  <r>
    <x v="1"/>
    <x v="1"/>
    <s v="GCA_000024345.1"/>
    <s v="Primary Assembly"/>
    <s v="chromosome"/>
    <m/>
    <s v="CP001736.1"/>
    <n v="5657796"/>
    <n v="5658410"/>
    <s v="-"/>
    <s v="ADB34261.1"/>
    <m/>
    <m/>
    <s v="NADPH-dependent FMN reductase"/>
    <m/>
    <m/>
    <s v="Kfla_5247"/>
    <n v="615"/>
    <n v="204"/>
    <m/>
  </r>
  <r>
    <x v="0"/>
    <x v="0"/>
    <s v="GCA_000024345.1"/>
    <s v="Primary Assembly"/>
    <s v="chromosome"/>
    <m/>
    <s v="CP001736.1"/>
    <n v="5658470"/>
    <n v="5659180"/>
    <s v="-"/>
    <m/>
    <m/>
    <m/>
    <m/>
    <m/>
    <m/>
    <s v="Kfla_5248"/>
    <n v="711"/>
    <m/>
    <m/>
  </r>
  <r>
    <x v="1"/>
    <x v="1"/>
    <s v="GCA_000024345.1"/>
    <s v="Primary Assembly"/>
    <s v="chromosome"/>
    <m/>
    <s v="CP001736.1"/>
    <n v="5658470"/>
    <n v="5659180"/>
    <s v="-"/>
    <s v="ADB34262.1"/>
    <m/>
    <m/>
    <s v="SNARE associated Golgi protein"/>
    <m/>
    <m/>
    <s v="Kfla_5248"/>
    <n v="711"/>
    <n v="236"/>
    <m/>
  </r>
  <r>
    <x v="0"/>
    <x v="0"/>
    <s v="GCA_000024345.1"/>
    <s v="Primary Assembly"/>
    <s v="chromosome"/>
    <m/>
    <s v="CP001736.1"/>
    <n v="5659280"/>
    <n v="5660533"/>
    <s v="+"/>
    <m/>
    <m/>
    <m/>
    <m/>
    <m/>
    <m/>
    <s v="Kfla_5249"/>
    <n v="1254"/>
    <m/>
    <m/>
  </r>
  <r>
    <x v="1"/>
    <x v="1"/>
    <s v="GCA_000024345.1"/>
    <s v="Primary Assembly"/>
    <s v="chromosome"/>
    <m/>
    <s v="CP001736.1"/>
    <n v="5659280"/>
    <n v="5660533"/>
    <s v="+"/>
    <s v="ADB34263.1"/>
    <m/>
    <m/>
    <s v="histidine kinase"/>
    <m/>
    <m/>
    <s v="Kfla_5249"/>
    <n v="1254"/>
    <n v="417"/>
    <m/>
  </r>
  <r>
    <x v="0"/>
    <x v="0"/>
    <s v="GCA_000024345.1"/>
    <s v="Primary Assembly"/>
    <s v="chromosome"/>
    <m/>
    <s v="CP001736.1"/>
    <n v="5660524"/>
    <n v="5661183"/>
    <s v="+"/>
    <m/>
    <m/>
    <m/>
    <m/>
    <m/>
    <m/>
    <s v="Kfla_5250"/>
    <n v="660"/>
    <m/>
    <m/>
  </r>
  <r>
    <x v="1"/>
    <x v="1"/>
    <s v="GCA_000024345.1"/>
    <s v="Primary Assembly"/>
    <s v="chromosome"/>
    <m/>
    <s v="CP001736.1"/>
    <n v="5660524"/>
    <n v="5661183"/>
    <s v="+"/>
    <s v="ADB34264.1"/>
    <m/>
    <m/>
    <s v="two component transcriptional regulator, LuxR family"/>
    <m/>
    <m/>
    <s v="Kfla_5250"/>
    <n v="660"/>
    <n v="219"/>
    <m/>
  </r>
  <r>
    <x v="0"/>
    <x v="0"/>
    <s v="GCA_000024345.1"/>
    <s v="Primary Assembly"/>
    <s v="chromosome"/>
    <m/>
    <s v="CP001736.1"/>
    <n v="5661184"/>
    <n v="5661747"/>
    <s v="-"/>
    <m/>
    <m/>
    <m/>
    <m/>
    <m/>
    <m/>
    <s v="Kfla_5251"/>
    <n v="564"/>
    <m/>
    <m/>
  </r>
  <r>
    <x v="1"/>
    <x v="1"/>
    <s v="GCA_000024345.1"/>
    <s v="Primary Assembly"/>
    <s v="chromosome"/>
    <m/>
    <s v="CP001736.1"/>
    <n v="5661184"/>
    <n v="5661747"/>
    <s v="-"/>
    <s v="ADB34265.1"/>
    <m/>
    <m/>
    <s v="hypothetical protein"/>
    <m/>
    <m/>
    <s v="Kfla_5251"/>
    <n v="564"/>
    <n v="187"/>
    <m/>
  </r>
  <r>
    <x v="0"/>
    <x v="0"/>
    <s v="GCA_000024345.1"/>
    <s v="Primary Assembly"/>
    <s v="chromosome"/>
    <m/>
    <s v="CP001736.1"/>
    <n v="5661792"/>
    <n v="5662553"/>
    <s v="-"/>
    <m/>
    <m/>
    <m/>
    <m/>
    <m/>
    <m/>
    <s v="Kfla_5252"/>
    <n v="762"/>
    <m/>
    <m/>
  </r>
  <r>
    <x v="1"/>
    <x v="1"/>
    <s v="GCA_000024345.1"/>
    <s v="Primary Assembly"/>
    <s v="chromosome"/>
    <m/>
    <s v="CP001736.1"/>
    <n v="5661792"/>
    <n v="5662553"/>
    <s v="-"/>
    <s v="ADB34266.1"/>
    <m/>
    <m/>
    <s v="short-chain dehydrogenase/reductase SDR"/>
    <m/>
    <m/>
    <s v="Kfla_5252"/>
    <n v="762"/>
    <n v="253"/>
    <m/>
  </r>
  <r>
    <x v="0"/>
    <x v="0"/>
    <s v="GCA_000024345.1"/>
    <s v="Primary Assembly"/>
    <s v="chromosome"/>
    <m/>
    <s v="CP001736.1"/>
    <n v="5662616"/>
    <n v="5663215"/>
    <s v="+"/>
    <m/>
    <m/>
    <m/>
    <m/>
    <m/>
    <m/>
    <s v="Kfla_5253"/>
    <n v="600"/>
    <m/>
    <m/>
  </r>
  <r>
    <x v="1"/>
    <x v="1"/>
    <s v="GCA_000024345.1"/>
    <s v="Primary Assembly"/>
    <s v="chromosome"/>
    <m/>
    <s v="CP001736.1"/>
    <n v="5662616"/>
    <n v="5663215"/>
    <s v="+"/>
    <s v="ADB34267.1"/>
    <m/>
    <m/>
    <s v="transcriptional regulator, TetR family"/>
    <m/>
    <m/>
    <s v="Kfla_5253"/>
    <n v="600"/>
    <n v="199"/>
    <m/>
  </r>
  <r>
    <x v="0"/>
    <x v="0"/>
    <s v="GCA_000024345.1"/>
    <s v="Primary Assembly"/>
    <s v="chromosome"/>
    <m/>
    <s v="CP001736.1"/>
    <n v="5663251"/>
    <n v="5663880"/>
    <s v="-"/>
    <m/>
    <m/>
    <m/>
    <m/>
    <m/>
    <m/>
    <s v="Kfla_5254"/>
    <n v="630"/>
    <m/>
    <m/>
  </r>
  <r>
    <x v="1"/>
    <x v="1"/>
    <s v="GCA_000024345.1"/>
    <s v="Primary Assembly"/>
    <s v="chromosome"/>
    <m/>
    <s v="CP001736.1"/>
    <n v="5663251"/>
    <n v="5663880"/>
    <s v="-"/>
    <s v="ADB34268.1"/>
    <m/>
    <m/>
    <s v="hypothetical protein"/>
    <m/>
    <m/>
    <s v="Kfla_5254"/>
    <n v="630"/>
    <n v="209"/>
    <m/>
  </r>
  <r>
    <x v="0"/>
    <x v="0"/>
    <s v="GCA_000024345.1"/>
    <s v="Primary Assembly"/>
    <s v="chromosome"/>
    <m/>
    <s v="CP001736.1"/>
    <n v="5663959"/>
    <n v="5664393"/>
    <s v="+"/>
    <m/>
    <m/>
    <m/>
    <m/>
    <m/>
    <m/>
    <s v="Kfla_5255"/>
    <n v="435"/>
    <m/>
    <m/>
  </r>
  <r>
    <x v="1"/>
    <x v="1"/>
    <s v="GCA_000024345.1"/>
    <s v="Primary Assembly"/>
    <s v="chromosome"/>
    <m/>
    <s v="CP001736.1"/>
    <n v="5663959"/>
    <n v="5664393"/>
    <s v="+"/>
    <s v="ADB34269.1"/>
    <m/>
    <m/>
    <s v="transcriptional regulator, MarR family"/>
    <m/>
    <m/>
    <s v="Kfla_5255"/>
    <n v="435"/>
    <n v="144"/>
    <m/>
  </r>
  <r>
    <x v="0"/>
    <x v="0"/>
    <s v="GCA_000024345.1"/>
    <s v="Primary Assembly"/>
    <s v="chromosome"/>
    <m/>
    <s v="CP001736.1"/>
    <n v="5664435"/>
    <n v="5664743"/>
    <s v="+"/>
    <m/>
    <m/>
    <m/>
    <m/>
    <m/>
    <m/>
    <s v="Kfla_5256"/>
    <n v="309"/>
    <m/>
    <m/>
  </r>
  <r>
    <x v="1"/>
    <x v="1"/>
    <s v="GCA_000024345.1"/>
    <s v="Primary Assembly"/>
    <s v="chromosome"/>
    <m/>
    <s v="CP001736.1"/>
    <n v="5664435"/>
    <n v="5664743"/>
    <s v="+"/>
    <s v="ADB34270.1"/>
    <m/>
    <m/>
    <s v="transcriptional regulator, ArsR family"/>
    <m/>
    <m/>
    <s v="Kfla_5256"/>
    <n v="309"/>
    <n v="102"/>
    <m/>
  </r>
  <r>
    <x v="0"/>
    <x v="0"/>
    <s v="GCA_000024345.1"/>
    <s v="Primary Assembly"/>
    <s v="chromosome"/>
    <m/>
    <s v="CP001736.1"/>
    <n v="5664770"/>
    <n v="5665783"/>
    <s v="-"/>
    <m/>
    <m/>
    <m/>
    <m/>
    <m/>
    <m/>
    <s v="Kfla_5257"/>
    <n v="1014"/>
    <m/>
    <m/>
  </r>
  <r>
    <x v="1"/>
    <x v="1"/>
    <s v="GCA_000024345.1"/>
    <s v="Primary Assembly"/>
    <s v="chromosome"/>
    <m/>
    <s v="CP001736.1"/>
    <n v="5664770"/>
    <n v="5665783"/>
    <s v="-"/>
    <s v="ADB34271.1"/>
    <m/>
    <m/>
    <s v="transcriptional regulator, LacI family"/>
    <m/>
    <m/>
    <s v="Kfla_5257"/>
    <n v="1014"/>
    <n v="337"/>
    <m/>
  </r>
  <r>
    <x v="0"/>
    <x v="0"/>
    <s v="GCA_000024345.1"/>
    <s v="Primary Assembly"/>
    <s v="chromosome"/>
    <m/>
    <s v="CP001736.1"/>
    <n v="5665780"/>
    <n v="5667195"/>
    <s v="-"/>
    <m/>
    <m/>
    <m/>
    <m/>
    <m/>
    <m/>
    <s v="Kfla_5258"/>
    <n v="1416"/>
    <m/>
    <m/>
  </r>
  <r>
    <x v="1"/>
    <x v="1"/>
    <s v="GCA_000024345.1"/>
    <s v="Primary Assembly"/>
    <s v="chromosome"/>
    <m/>
    <s v="CP001736.1"/>
    <n v="5665780"/>
    <n v="5667195"/>
    <s v="-"/>
    <s v="ADB34272.1"/>
    <m/>
    <m/>
    <s v="beta-galactosidase"/>
    <m/>
    <m/>
    <s v="Kfla_5258"/>
    <n v="1416"/>
    <n v="471"/>
    <m/>
  </r>
  <r>
    <x v="0"/>
    <x v="0"/>
    <s v="GCA_000024345.1"/>
    <s v="Primary Assembly"/>
    <s v="chromosome"/>
    <m/>
    <s v="CP001736.1"/>
    <n v="5667192"/>
    <n v="5668034"/>
    <s v="-"/>
    <m/>
    <m/>
    <m/>
    <m/>
    <m/>
    <m/>
    <s v="Kfla_5259"/>
    <n v="843"/>
    <m/>
    <m/>
  </r>
  <r>
    <x v="1"/>
    <x v="1"/>
    <s v="GCA_000024345.1"/>
    <s v="Primary Assembly"/>
    <s v="chromosome"/>
    <m/>
    <s v="CP001736.1"/>
    <n v="5667192"/>
    <n v="5668034"/>
    <s v="-"/>
    <s v="ADB34273.1"/>
    <m/>
    <m/>
    <s v="binding-protein-dependent transport systems inner membrane component"/>
    <m/>
    <m/>
    <s v="Kfla_5259"/>
    <n v="843"/>
    <n v="280"/>
    <m/>
  </r>
  <r>
    <x v="0"/>
    <x v="0"/>
    <s v="GCA_000024345.1"/>
    <s v="Primary Assembly"/>
    <s v="chromosome"/>
    <m/>
    <s v="CP001736.1"/>
    <n v="5668031"/>
    <n v="5668993"/>
    <s v="-"/>
    <m/>
    <m/>
    <m/>
    <m/>
    <m/>
    <m/>
    <s v="Kfla_5260"/>
    <n v="963"/>
    <m/>
    <m/>
  </r>
  <r>
    <x v="1"/>
    <x v="1"/>
    <s v="GCA_000024345.1"/>
    <s v="Primary Assembly"/>
    <s v="chromosome"/>
    <m/>
    <s v="CP001736.1"/>
    <n v="5668031"/>
    <n v="5668993"/>
    <s v="-"/>
    <s v="ADB34274.1"/>
    <m/>
    <m/>
    <s v="binding-protein-dependent transport systems inner membrane component"/>
    <m/>
    <m/>
    <s v="Kfla_5260"/>
    <n v="963"/>
    <n v="320"/>
    <m/>
  </r>
  <r>
    <x v="0"/>
    <x v="0"/>
    <s v="GCA_000024345.1"/>
    <s v="Primary Assembly"/>
    <s v="chromosome"/>
    <m/>
    <s v="CP001736.1"/>
    <n v="5668990"/>
    <n v="5670291"/>
    <s v="-"/>
    <m/>
    <m/>
    <m/>
    <m/>
    <m/>
    <m/>
    <s v="Kfla_5261"/>
    <n v="1302"/>
    <m/>
    <m/>
  </r>
  <r>
    <x v="1"/>
    <x v="1"/>
    <s v="GCA_000024345.1"/>
    <s v="Primary Assembly"/>
    <s v="chromosome"/>
    <m/>
    <s v="CP001736.1"/>
    <n v="5668990"/>
    <n v="5670291"/>
    <s v="-"/>
    <s v="ADB34275.1"/>
    <m/>
    <m/>
    <s v="extracellular solute-binding protein family 1"/>
    <m/>
    <m/>
    <s v="Kfla_5261"/>
    <n v="1302"/>
    <n v="433"/>
    <m/>
  </r>
  <r>
    <x v="0"/>
    <x v="0"/>
    <s v="GCA_000024345.1"/>
    <s v="Primary Assembly"/>
    <s v="chromosome"/>
    <m/>
    <s v="CP001736.1"/>
    <n v="5670550"/>
    <n v="5670903"/>
    <s v="-"/>
    <m/>
    <m/>
    <m/>
    <m/>
    <m/>
    <m/>
    <s v="Kfla_5262"/>
    <n v="354"/>
    <m/>
    <m/>
  </r>
  <r>
    <x v="1"/>
    <x v="1"/>
    <s v="GCA_000024345.1"/>
    <s v="Primary Assembly"/>
    <s v="chromosome"/>
    <m/>
    <s v="CP001736.1"/>
    <n v="5670550"/>
    <n v="5670903"/>
    <s v="-"/>
    <s v="ADB34276.1"/>
    <m/>
    <m/>
    <s v="conserved hypothetical protein"/>
    <m/>
    <m/>
    <s v="Kfla_5262"/>
    <n v="354"/>
    <n v="117"/>
    <m/>
  </r>
  <r>
    <x v="0"/>
    <x v="0"/>
    <s v="GCA_000024345.1"/>
    <s v="Primary Assembly"/>
    <s v="chromosome"/>
    <m/>
    <s v="CP001736.1"/>
    <n v="5670908"/>
    <n v="5671729"/>
    <s v="-"/>
    <m/>
    <m/>
    <m/>
    <m/>
    <m/>
    <m/>
    <s v="Kfla_5263"/>
    <n v="822"/>
    <m/>
    <m/>
  </r>
  <r>
    <x v="1"/>
    <x v="1"/>
    <s v="GCA_000024345.1"/>
    <s v="Primary Assembly"/>
    <s v="chromosome"/>
    <m/>
    <s v="CP001736.1"/>
    <n v="5670908"/>
    <n v="5671729"/>
    <s v="-"/>
    <s v="ADB34277.1"/>
    <m/>
    <m/>
    <s v="transcriptional regulator, MerR family"/>
    <m/>
    <m/>
    <s v="Kfla_5263"/>
    <n v="822"/>
    <n v="273"/>
    <m/>
  </r>
  <r>
    <x v="0"/>
    <x v="0"/>
    <s v="GCA_000024345.1"/>
    <s v="Primary Assembly"/>
    <s v="chromosome"/>
    <m/>
    <s v="CP001736.1"/>
    <n v="5671832"/>
    <n v="5673730"/>
    <s v="-"/>
    <m/>
    <m/>
    <m/>
    <m/>
    <m/>
    <m/>
    <s v="Kfla_5264"/>
    <n v="1899"/>
    <m/>
    <m/>
  </r>
  <r>
    <x v="1"/>
    <x v="1"/>
    <s v="GCA_000024345.1"/>
    <s v="Primary Assembly"/>
    <s v="chromosome"/>
    <m/>
    <s v="CP001736.1"/>
    <n v="5671832"/>
    <n v="5673730"/>
    <s v="-"/>
    <s v="ADB34278.1"/>
    <m/>
    <m/>
    <s v="Ricin B lectin"/>
    <m/>
    <m/>
    <s v="Kfla_5264"/>
    <n v="1899"/>
    <n v="632"/>
    <m/>
  </r>
  <r>
    <x v="0"/>
    <x v="0"/>
    <s v="GCA_000024345.1"/>
    <s v="Primary Assembly"/>
    <s v="chromosome"/>
    <m/>
    <s v="CP001736.1"/>
    <n v="5674015"/>
    <n v="5675307"/>
    <s v="+"/>
    <m/>
    <m/>
    <m/>
    <m/>
    <m/>
    <m/>
    <s v="Kfla_5265"/>
    <n v="1293"/>
    <m/>
    <m/>
  </r>
  <r>
    <x v="1"/>
    <x v="1"/>
    <s v="GCA_000024345.1"/>
    <s v="Primary Assembly"/>
    <s v="chromosome"/>
    <m/>
    <s v="CP001736.1"/>
    <n v="5674015"/>
    <n v="5675307"/>
    <s v="+"/>
    <s v="ADB34279.1"/>
    <m/>
    <m/>
    <s v="glycoside hydrolase family 16"/>
    <m/>
    <m/>
    <s v="Kfla_5265"/>
    <n v="1293"/>
    <n v="430"/>
    <m/>
  </r>
  <r>
    <x v="0"/>
    <x v="0"/>
    <s v="GCA_000024345.1"/>
    <s v="Primary Assembly"/>
    <s v="chromosome"/>
    <m/>
    <s v="CP001736.1"/>
    <n v="5675329"/>
    <n v="5676462"/>
    <s v="-"/>
    <m/>
    <m/>
    <m/>
    <m/>
    <m/>
    <m/>
    <s v="Kfla_5266"/>
    <n v="1134"/>
    <m/>
    <m/>
  </r>
  <r>
    <x v="1"/>
    <x v="1"/>
    <s v="GCA_000024345.1"/>
    <s v="Primary Assembly"/>
    <s v="chromosome"/>
    <m/>
    <s v="CP001736.1"/>
    <n v="5675329"/>
    <n v="5676462"/>
    <s v="-"/>
    <s v="ADB34280.1"/>
    <m/>
    <m/>
    <s v="Epoxide hydrolase domain protein"/>
    <m/>
    <m/>
    <s v="Kfla_5266"/>
    <n v="1134"/>
    <n v="377"/>
    <m/>
  </r>
  <r>
    <x v="0"/>
    <x v="0"/>
    <s v="GCA_000024345.1"/>
    <s v="Primary Assembly"/>
    <s v="chromosome"/>
    <m/>
    <s v="CP001736.1"/>
    <n v="5676600"/>
    <n v="5677562"/>
    <s v="+"/>
    <m/>
    <m/>
    <m/>
    <m/>
    <m/>
    <m/>
    <s v="Kfla_5267"/>
    <n v="963"/>
    <m/>
    <m/>
  </r>
  <r>
    <x v="1"/>
    <x v="1"/>
    <s v="GCA_000024345.1"/>
    <s v="Primary Assembly"/>
    <s v="chromosome"/>
    <m/>
    <s v="CP001736.1"/>
    <n v="5676600"/>
    <n v="5677562"/>
    <s v="+"/>
    <s v="ADB34281.1"/>
    <m/>
    <m/>
    <s v="RNA polymerase, sigma-24 subunit, ECF subfamily"/>
    <m/>
    <m/>
    <s v="Kfla_5267"/>
    <n v="963"/>
    <n v="320"/>
    <m/>
  </r>
  <r>
    <x v="0"/>
    <x v="0"/>
    <s v="GCA_000024345.1"/>
    <s v="Primary Assembly"/>
    <s v="chromosome"/>
    <m/>
    <s v="CP001736.1"/>
    <n v="5677537"/>
    <n v="5678880"/>
    <s v="-"/>
    <m/>
    <m/>
    <m/>
    <m/>
    <m/>
    <m/>
    <s v="Kfla_5268"/>
    <n v="1344"/>
    <m/>
    <m/>
  </r>
  <r>
    <x v="1"/>
    <x v="1"/>
    <s v="GCA_000024345.1"/>
    <s v="Primary Assembly"/>
    <s v="chromosome"/>
    <m/>
    <s v="CP001736.1"/>
    <n v="5677537"/>
    <n v="5678880"/>
    <s v="-"/>
    <s v="ADB34282.1"/>
    <m/>
    <m/>
    <s v="beta-galactosidase"/>
    <m/>
    <m/>
    <s v="Kfla_5268"/>
    <n v="1344"/>
    <n v="447"/>
    <m/>
  </r>
  <r>
    <x v="0"/>
    <x v="0"/>
    <s v="GCA_000024345.1"/>
    <s v="Primary Assembly"/>
    <s v="chromosome"/>
    <m/>
    <s v="CP001736.1"/>
    <n v="5678980"/>
    <n v="5680194"/>
    <s v="-"/>
    <m/>
    <m/>
    <m/>
    <m/>
    <m/>
    <m/>
    <s v="Kfla_5269"/>
    <n v="1215"/>
    <m/>
    <m/>
  </r>
  <r>
    <x v="1"/>
    <x v="1"/>
    <s v="GCA_000024345.1"/>
    <s v="Primary Assembly"/>
    <s v="chromosome"/>
    <m/>
    <s v="CP001736.1"/>
    <n v="5678980"/>
    <n v="5680194"/>
    <s v="-"/>
    <s v="ADB34283.1"/>
    <m/>
    <m/>
    <s v="ROK family protein"/>
    <m/>
    <m/>
    <s v="Kfla_5269"/>
    <n v="1215"/>
    <n v="404"/>
    <m/>
  </r>
  <r>
    <x v="0"/>
    <x v="0"/>
    <s v="GCA_000024345.1"/>
    <s v="Primary Assembly"/>
    <s v="chromosome"/>
    <m/>
    <s v="CP001736.1"/>
    <n v="5680498"/>
    <n v="5681508"/>
    <s v="+"/>
    <m/>
    <m/>
    <m/>
    <m/>
    <m/>
    <m/>
    <s v="Kfla_5270"/>
    <n v="1011"/>
    <m/>
    <m/>
  </r>
  <r>
    <x v="1"/>
    <x v="1"/>
    <s v="GCA_000024345.1"/>
    <s v="Primary Assembly"/>
    <s v="chromosome"/>
    <m/>
    <s v="CP001736.1"/>
    <n v="5680498"/>
    <n v="5681508"/>
    <s v="+"/>
    <s v="ADB34284.1"/>
    <m/>
    <m/>
    <s v="transcriptional regulator, LacI family"/>
    <m/>
    <m/>
    <s v="Kfla_5270"/>
    <n v="1011"/>
    <n v="336"/>
    <m/>
  </r>
  <r>
    <x v="0"/>
    <x v="0"/>
    <s v="GCA_000024345.1"/>
    <s v="Primary Assembly"/>
    <s v="chromosome"/>
    <m/>
    <s v="CP001736.1"/>
    <n v="5681691"/>
    <n v="5683370"/>
    <s v="+"/>
    <m/>
    <m/>
    <m/>
    <m/>
    <m/>
    <m/>
    <s v="Kfla_5271"/>
    <n v="1680"/>
    <m/>
    <m/>
  </r>
  <r>
    <x v="1"/>
    <x v="1"/>
    <s v="GCA_000024345.1"/>
    <s v="Primary Assembly"/>
    <s v="chromosome"/>
    <m/>
    <s v="CP001736.1"/>
    <n v="5681691"/>
    <n v="5683370"/>
    <s v="+"/>
    <s v="ADB34285.1"/>
    <m/>
    <m/>
    <s v="extracellular solute-binding protein family 5"/>
    <m/>
    <m/>
    <s v="Kfla_5271"/>
    <n v="1680"/>
    <n v="559"/>
    <m/>
  </r>
  <r>
    <x v="0"/>
    <x v="0"/>
    <s v="GCA_000024345.1"/>
    <s v="Primary Assembly"/>
    <s v="chromosome"/>
    <m/>
    <s v="CP001736.1"/>
    <n v="5683452"/>
    <n v="5684516"/>
    <s v="+"/>
    <m/>
    <m/>
    <m/>
    <m/>
    <m/>
    <m/>
    <s v="Kfla_5272"/>
    <n v="1065"/>
    <m/>
    <m/>
  </r>
  <r>
    <x v="1"/>
    <x v="1"/>
    <s v="GCA_000024345.1"/>
    <s v="Primary Assembly"/>
    <s v="chromosome"/>
    <m/>
    <s v="CP001736.1"/>
    <n v="5683452"/>
    <n v="5684516"/>
    <s v="+"/>
    <s v="ADB34286.1"/>
    <m/>
    <m/>
    <s v="oligopeptide/dipeptide ABC transporter, ATPase subunit"/>
    <m/>
    <m/>
    <s v="Kfla_5272"/>
    <n v="1065"/>
    <n v="354"/>
    <m/>
  </r>
  <r>
    <x v="0"/>
    <x v="0"/>
    <s v="GCA_000024345.1"/>
    <s v="Primary Assembly"/>
    <s v="chromosome"/>
    <m/>
    <s v="CP001736.1"/>
    <n v="5684513"/>
    <n v="5685493"/>
    <s v="+"/>
    <m/>
    <m/>
    <m/>
    <m/>
    <m/>
    <m/>
    <s v="Kfla_5273"/>
    <n v="981"/>
    <m/>
    <m/>
  </r>
  <r>
    <x v="1"/>
    <x v="1"/>
    <s v="GCA_000024345.1"/>
    <s v="Primary Assembly"/>
    <s v="chromosome"/>
    <m/>
    <s v="CP001736.1"/>
    <n v="5684513"/>
    <n v="5685493"/>
    <s v="+"/>
    <s v="ADB34287.1"/>
    <m/>
    <m/>
    <s v="binding-protein-dependent transport systems inner membrane component"/>
    <m/>
    <m/>
    <s v="Kfla_5273"/>
    <n v="981"/>
    <n v="326"/>
    <m/>
  </r>
  <r>
    <x v="0"/>
    <x v="0"/>
    <s v="GCA_000024345.1"/>
    <s v="Primary Assembly"/>
    <s v="chromosome"/>
    <m/>
    <s v="CP001736.1"/>
    <n v="5685496"/>
    <n v="5686536"/>
    <s v="+"/>
    <m/>
    <m/>
    <m/>
    <m/>
    <m/>
    <m/>
    <s v="Kfla_5274"/>
    <n v="1041"/>
    <m/>
    <m/>
  </r>
  <r>
    <x v="1"/>
    <x v="1"/>
    <s v="GCA_000024345.1"/>
    <s v="Primary Assembly"/>
    <s v="chromosome"/>
    <m/>
    <s v="CP001736.1"/>
    <n v="5685496"/>
    <n v="5686536"/>
    <s v="+"/>
    <s v="ADB34288.1"/>
    <m/>
    <m/>
    <s v="binding-protein-dependent transport systems inner membrane component"/>
    <m/>
    <m/>
    <s v="Kfla_5274"/>
    <n v="1041"/>
    <n v="346"/>
    <m/>
  </r>
  <r>
    <x v="0"/>
    <x v="0"/>
    <s v="GCA_000024345.1"/>
    <s v="Primary Assembly"/>
    <s v="chromosome"/>
    <m/>
    <s v="CP001736.1"/>
    <n v="5686536"/>
    <n v="5687543"/>
    <s v="+"/>
    <m/>
    <m/>
    <m/>
    <m/>
    <m/>
    <m/>
    <s v="Kfla_5275"/>
    <n v="1008"/>
    <m/>
    <m/>
  </r>
  <r>
    <x v="1"/>
    <x v="1"/>
    <s v="GCA_000024345.1"/>
    <s v="Primary Assembly"/>
    <s v="chromosome"/>
    <m/>
    <s v="CP001736.1"/>
    <n v="5686536"/>
    <n v="5687543"/>
    <s v="+"/>
    <s v="ADB34289.1"/>
    <m/>
    <m/>
    <s v="oligopeptide/dipeptide ABC transporter, ATPase subunit"/>
    <m/>
    <m/>
    <s v="Kfla_5275"/>
    <n v="1008"/>
    <n v="335"/>
    <m/>
  </r>
  <r>
    <x v="0"/>
    <x v="0"/>
    <s v="GCA_000024345.1"/>
    <s v="Primary Assembly"/>
    <s v="chromosome"/>
    <m/>
    <s v="CP001736.1"/>
    <n v="5687621"/>
    <n v="5689027"/>
    <s v="+"/>
    <m/>
    <m/>
    <m/>
    <m/>
    <m/>
    <m/>
    <s v="Kfla_5276"/>
    <n v="1407"/>
    <m/>
    <m/>
  </r>
  <r>
    <x v="1"/>
    <x v="1"/>
    <s v="GCA_000024345.1"/>
    <s v="Primary Assembly"/>
    <s v="chromosome"/>
    <m/>
    <s v="CP001736.1"/>
    <n v="5687621"/>
    <n v="5689027"/>
    <s v="+"/>
    <s v="ADB34290.1"/>
    <m/>
    <m/>
    <s v="beta-galactosidase"/>
    <m/>
    <m/>
    <s v="Kfla_5276"/>
    <n v="1407"/>
    <n v="468"/>
    <m/>
  </r>
  <r>
    <x v="0"/>
    <x v="0"/>
    <s v="GCA_000024345.1"/>
    <s v="Primary Assembly"/>
    <s v="chromosome"/>
    <m/>
    <s v="CP001736.1"/>
    <n v="5689137"/>
    <n v="5689712"/>
    <s v="+"/>
    <m/>
    <m/>
    <m/>
    <m/>
    <m/>
    <m/>
    <s v="Kfla_5277"/>
    <n v="576"/>
    <m/>
    <m/>
  </r>
  <r>
    <x v="1"/>
    <x v="1"/>
    <s v="GCA_000024345.1"/>
    <s v="Primary Assembly"/>
    <s v="chromosome"/>
    <m/>
    <s v="CP001736.1"/>
    <n v="5689137"/>
    <n v="5689712"/>
    <s v="+"/>
    <s v="ADB34291.1"/>
    <m/>
    <m/>
    <s v="protein of unknown function DUF664"/>
    <m/>
    <m/>
    <s v="Kfla_5277"/>
    <n v="576"/>
    <n v="191"/>
    <m/>
  </r>
  <r>
    <x v="0"/>
    <x v="0"/>
    <s v="GCA_000024345.1"/>
    <s v="Primary Assembly"/>
    <s v="chromosome"/>
    <m/>
    <s v="CP001736.1"/>
    <n v="5689751"/>
    <n v="5691142"/>
    <s v="-"/>
    <m/>
    <m/>
    <m/>
    <m/>
    <m/>
    <m/>
    <s v="Kfla_5278"/>
    <n v="1392"/>
    <m/>
    <m/>
  </r>
  <r>
    <x v="1"/>
    <x v="1"/>
    <s v="GCA_000024345.1"/>
    <s v="Primary Assembly"/>
    <s v="chromosome"/>
    <m/>
    <s v="CP001736.1"/>
    <n v="5689751"/>
    <n v="5691142"/>
    <s v="-"/>
    <s v="ADB34292.1"/>
    <m/>
    <m/>
    <s v="alpha/beta hydrolase fold protein"/>
    <m/>
    <m/>
    <s v="Kfla_5278"/>
    <n v="1392"/>
    <n v="463"/>
    <m/>
  </r>
  <r>
    <x v="0"/>
    <x v="0"/>
    <s v="GCA_000024345.1"/>
    <s v="Primary Assembly"/>
    <s v="chromosome"/>
    <m/>
    <s v="CP001736.1"/>
    <n v="5691469"/>
    <n v="5693046"/>
    <s v="-"/>
    <m/>
    <m/>
    <m/>
    <m/>
    <m/>
    <m/>
    <s v="Kfla_5279"/>
    <n v="1578"/>
    <m/>
    <m/>
  </r>
  <r>
    <x v="1"/>
    <x v="1"/>
    <s v="GCA_000024345.1"/>
    <s v="Primary Assembly"/>
    <s v="chromosome"/>
    <m/>
    <s v="CP001736.1"/>
    <n v="5691469"/>
    <n v="5693046"/>
    <s v="-"/>
    <s v="ADB34293.1"/>
    <m/>
    <m/>
    <s v="FG-GAP repeat protein"/>
    <m/>
    <m/>
    <s v="Kfla_5279"/>
    <n v="1578"/>
    <n v="525"/>
    <m/>
  </r>
  <r>
    <x v="0"/>
    <x v="0"/>
    <s v="GCA_000024345.1"/>
    <s v="Primary Assembly"/>
    <s v="chromosome"/>
    <m/>
    <s v="CP001736.1"/>
    <n v="5693173"/>
    <n v="5694987"/>
    <s v="-"/>
    <m/>
    <m/>
    <m/>
    <m/>
    <m/>
    <m/>
    <s v="Kfla_5280"/>
    <n v="1815"/>
    <m/>
    <m/>
  </r>
  <r>
    <x v="1"/>
    <x v="1"/>
    <s v="GCA_000024345.1"/>
    <s v="Primary Assembly"/>
    <s v="chromosome"/>
    <m/>
    <s v="CP001736.1"/>
    <n v="5693173"/>
    <n v="5694987"/>
    <s v="-"/>
    <s v="ADB34294.1"/>
    <m/>
    <m/>
    <s v="Laminin G sub domain 2"/>
    <m/>
    <m/>
    <s v="Kfla_5280"/>
    <n v="1815"/>
    <n v="604"/>
    <m/>
  </r>
  <r>
    <x v="0"/>
    <x v="0"/>
    <s v="GCA_000024345.1"/>
    <s v="Primary Assembly"/>
    <s v="chromosome"/>
    <m/>
    <s v="CP001736.1"/>
    <n v="5695147"/>
    <n v="5696619"/>
    <s v="-"/>
    <m/>
    <m/>
    <m/>
    <m/>
    <m/>
    <m/>
    <s v="Kfla_5281"/>
    <n v="1473"/>
    <m/>
    <m/>
  </r>
  <r>
    <x v="1"/>
    <x v="1"/>
    <s v="GCA_000024345.1"/>
    <s v="Primary Assembly"/>
    <s v="chromosome"/>
    <m/>
    <s v="CP001736.1"/>
    <n v="5695147"/>
    <n v="5696619"/>
    <s v="-"/>
    <s v="ADB34295.1"/>
    <m/>
    <m/>
    <s v="histidine kinase"/>
    <m/>
    <m/>
    <s v="Kfla_5281"/>
    <n v="1473"/>
    <n v="490"/>
    <m/>
  </r>
  <r>
    <x v="0"/>
    <x v="0"/>
    <s v="GCA_000024345.1"/>
    <s v="Primary Assembly"/>
    <s v="chromosome"/>
    <m/>
    <s v="CP001736.1"/>
    <n v="5696636"/>
    <n v="5698357"/>
    <s v="-"/>
    <m/>
    <m/>
    <m/>
    <m/>
    <m/>
    <m/>
    <s v="Kfla_5282"/>
    <n v="1722"/>
    <m/>
    <m/>
  </r>
  <r>
    <x v="1"/>
    <x v="1"/>
    <s v="GCA_000024345.1"/>
    <s v="Primary Assembly"/>
    <s v="chromosome"/>
    <m/>
    <s v="CP001736.1"/>
    <n v="5696636"/>
    <n v="5698357"/>
    <s v="-"/>
    <s v="ADB34296.1"/>
    <m/>
    <m/>
    <s v="response regulator receiver modulated FAD- dependent pyridine nucleotide-disulphide oxidoreductase"/>
    <m/>
    <m/>
    <s v="Kfla_5282"/>
    <n v="1722"/>
    <n v="573"/>
    <m/>
  </r>
  <r>
    <x v="0"/>
    <x v="0"/>
    <s v="GCA_000024345.1"/>
    <s v="Primary Assembly"/>
    <s v="chromosome"/>
    <m/>
    <s v="CP001736.1"/>
    <n v="5698422"/>
    <n v="5700203"/>
    <s v="-"/>
    <m/>
    <m/>
    <m/>
    <m/>
    <m/>
    <m/>
    <s v="Kfla_5283"/>
    <n v="1782"/>
    <m/>
    <m/>
  </r>
  <r>
    <x v="1"/>
    <x v="1"/>
    <s v="GCA_000024345.1"/>
    <s v="Primary Assembly"/>
    <s v="chromosome"/>
    <m/>
    <s v="CP001736.1"/>
    <n v="5698422"/>
    <n v="5700203"/>
    <s v="-"/>
    <s v="ADB34297.1"/>
    <m/>
    <m/>
    <s v="glycoside hydrolase family 18"/>
    <m/>
    <m/>
    <s v="Kfla_5283"/>
    <n v="1782"/>
    <n v="593"/>
    <m/>
  </r>
  <r>
    <x v="0"/>
    <x v="0"/>
    <s v="GCA_000024345.1"/>
    <s v="Primary Assembly"/>
    <s v="chromosome"/>
    <m/>
    <s v="CP001736.1"/>
    <n v="5700327"/>
    <n v="5700749"/>
    <s v="-"/>
    <m/>
    <m/>
    <m/>
    <m/>
    <m/>
    <m/>
    <s v="Kfla_5284"/>
    <n v="423"/>
    <m/>
    <m/>
  </r>
  <r>
    <x v="1"/>
    <x v="1"/>
    <s v="GCA_000024345.1"/>
    <s v="Primary Assembly"/>
    <s v="chromosome"/>
    <m/>
    <s v="CP001736.1"/>
    <n v="5700327"/>
    <n v="5700749"/>
    <s v="-"/>
    <s v="ADB34298.1"/>
    <m/>
    <m/>
    <s v="hypothetical protein"/>
    <m/>
    <m/>
    <s v="Kfla_5284"/>
    <n v="423"/>
    <n v="140"/>
    <m/>
  </r>
  <r>
    <x v="0"/>
    <x v="0"/>
    <s v="GCA_000024345.1"/>
    <s v="Primary Assembly"/>
    <s v="chromosome"/>
    <m/>
    <s v="CP001736.1"/>
    <n v="5700992"/>
    <n v="5702239"/>
    <s v="+"/>
    <m/>
    <m/>
    <m/>
    <m/>
    <m/>
    <m/>
    <s v="Kfla_5285"/>
    <n v="1248"/>
    <m/>
    <m/>
  </r>
  <r>
    <x v="1"/>
    <x v="1"/>
    <s v="GCA_000024345.1"/>
    <s v="Primary Assembly"/>
    <s v="chromosome"/>
    <m/>
    <s v="CP001736.1"/>
    <n v="5700992"/>
    <n v="5702239"/>
    <s v="+"/>
    <s v="ADB34299.1"/>
    <m/>
    <m/>
    <s v="transcriptional regulator, XRE family"/>
    <m/>
    <m/>
    <s v="Kfla_5285"/>
    <n v="1248"/>
    <n v="415"/>
    <m/>
  </r>
  <r>
    <x v="0"/>
    <x v="0"/>
    <s v="GCA_000024345.1"/>
    <s v="Primary Assembly"/>
    <s v="chromosome"/>
    <m/>
    <s v="CP001736.1"/>
    <n v="5702259"/>
    <n v="5703386"/>
    <s v="+"/>
    <m/>
    <m/>
    <m/>
    <m/>
    <m/>
    <m/>
    <s v="Kfla_5286"/>
    <n v="1128"/>
    <m/>
    <m/>
  </r>
  <r>
    <x v="1"/>
    <x v="1"/>
    <s v="GCA_000024345.1"/>
    <s v="Primary Assembly"/>
    <s v="chromosome"/>
    <m/>
    <s v="CP001736.1"/>
    <n v="5702259"/>
    <n v="5703386"/>
    <s v="+"/>
    <s v="ADB34300.1"/>
    <m/>
    <m/>
    <s v="branched-chain amino acid aminotransferase"/>
    <m/>
    <m/>
    <s v="Kfla_5286"/>
    <n v="1128"/>
    <n v="375"/>
    <m/>
  </r>
  <r>
    <x v="0"/>
    <x v="0"/>
    <s v="GCA_000024345.1"/>
    <s v="Primary Assembly"/>
    <s v="chromosome"/>
    <m/>
    <s v="CP001736.1"/>
    <n v="5703513"/>
    <n v="5704520"/>
    <s v="+"/>
    <m/>
    <m/>
    <m/>
    <m/>
    <m/>
    <m/>
    <s v="Kfla_5287"/>
    <n v="1008"/>
    <m/>
    <m/>
  </r>
  <r>
    <x v="1"/>
    <x v="1"/>
    <s v="GCA_000024345.1"/>
    <s v="Primary Assembly"/>
    <s v="chromosome"/>
    <m/>
    <s v="CP001736.1"/>
    <n v="5703513"/>
    <n v="5704520"/>
    <s v="+"/>
    <s v="ADB34301.1"/>
    <m/>
    <m/>
    <s v="DNA polymerase LigD, polymerase domain protein"/>
    <m/>
    <m/>
    <s v="Kfla_5287"/>
    <n v="1008"/>
    <n v="335"/>
    <m/>
  </r>
  <r>
    <x v="0"/>
    <x v="0"/>
    <s v="GCA_000024345.1"/>
    <s v="Primary Assembly"/>
    <s v="chromosome"/>
    <m/>
    <s v="CP001736.1"/>
    <n v="5704522"/>
    <n v="5705679"/>
    <s v="-"/>
    <m/>
    <m/>
    <m/>
    <m/>
    <m/>
    <m/>
    <s v="Kfla_5288"/>
    <n v="1158"/>
    <m/>
    <m/>
  </r>
  <r>
    <x v="1"/>
    <x v="1"/>
    <s v="GCA_000024345.1"/>
    <s v="Primary Assembly"/>
    <s v="chromosome"/>
    <m/>
    <s v="CP001736.1"/>
    <n v="5704522"/>
    <n v="5705679"/>
    <s v="-"/>
    <s v="ADB34302.1"/>
    <m/>
    <m/>
    <s v="Methicillin resistance protein"/>
    <m/>
    <m/>
    <s v="Kfla_5288"/>
    <n v="1158"/>
    <n v="385"/>
    <m/>
  </r>
  <r>
    <x v="0"/>
    <x v="0"/>
    <s v="GCA_000024345.1"/>
    <s v="Primary Assembly"/>
    <s v="chromosome"/>
    <m/>
    <s v="CP001736.1"/>
    <n v="5705867"/>
    <n v="5706499"/>
    <s v="+"/>
    <m/>
    <m/>
    <m/>
    <m/>
    <m/>
    <m/>
    <s v="Kfla_5289"/>
    <n v="633"/>
    <m/>
    <m/>
  </r>
  <r>
    <x v="1"/>
    <x v="1"/>
    <s v="GCA_000024345.1"/>
    <s v="Primary Assembly"/>
    <s v="chromosome"/>
    <m/>
    <s v="CP001736.1"/>
    <n v="5705867"/>
    <n v="5706499"/>
    <s v="+"/>
    <s v="ADB34303.1"/>
    <m/>
    <m/>
    <s v="putative fructose transport system kinase"/>
    <m/>
    <m/>
    <s v="Kfla_5289"/>
    <n v="633"/>
    <n v="210"/>
    <m/>
  </r>
  <r>
    <x v="0"/>
    <x v="0"/>
    <s v="GCA_000024345.1"/>
    <s v="Primary Assembly"/>
    <s v="chromosome"/>
    <m/>
    <s v="CP001736.1"/>
    <n v="5706496"/>
    <n v="5707269"/>
    <s v="-"/>
    <m/>
    <m/>
    <m/>
    <m/>
    <m/>
    <m/>
    <s v="Kfla_5290"/>
    <n v="774"/>
    <m/>
    <m/>
  </r>
  <r>
    <x v="1"/>
    <x v="1"/>
    <s v="GCA_000024345.1"/>
    <s v="Primary Assembly"/>
    <s v="chromosome"/>
    <m/>
    <s v="CP001736.1"/>
    <n v="5706496"/>
    <n v="5707269"/>
    <s v="-"/>
    <s v="ADB34304.1"/>
    <m/>
    <m/>
    <s v="transcriptional regulator, TetR family"/>
    <m/>
    <m/>
    <s v="Kfla_5290"/>
    <n v="774"/>
    <n v="257"/>
    <m/>
  </r>
  <r>
    <x v="0"/>
    <x v="0"/>
    <s v="GCA_000024345.1"/>
    <s v="Primary Assembly"/>
    <s v="chromosome"/>
    <m/>
    <s v="CP001736.1"/>
    <n v="5707351"/>
    <n v="5708250"/>
    <s v="+"/>
    <m/>
    <m/>
    <m/>
    <m/>
    <m/>
    <m/>
    <s v="Kfla_5291"/>
    <n v="900"/>
    <m/>
    <m/>
  </r>
  <r>
    <x v="1"/>
    <x v="1"/>
    <s v="GCA_000024345.1"/>
    <s v="Primary Assembly"/>
    <s v="chromosome"/>
    <m/>
    <s v="CP001736.1"/>
    <n v="5707351"/>
    <n v="5708250"/>
    <s v="+"/>
    <s v="ADB34305.1"/>
    <m/>
    <m/>
    <s v="daunorubicin resistance ABC transporter ATPase subunit"/>
    <m/>
    <m/>
    <s v="Kfla_5291"/>
    <n v="900"/>
    <n v="299"/>
    <m/>
  </r>
  <r>
    <x v="0"/>
    <x v="0"/>
    <s v="GCA_000024345.1"/>
    <s v="Primary Assembly"/>
    <s v="chromosome"/>
    <m/>
    <s v="CP001736.1"/>
    <n v="5708258"/>
    <n v="5709031"/>
    <s v="+"/>
    <m/>
    <m/>
    <m/>
    <m/>
    <m/>
    <m/>
    <s v="Kfla_5292"/>
    <n v="774"/>
    <m/>
    <m/>
  </r>
  <r>
    <x v="1"/>
    <x v="1"/>
    <s v="GCA_000024345.1"/>
    <s v="Primary Assembly"/>
    <s v="chromosome"/>
    <m/>
    <s v="CP001736.1"/>
    <n v="5708258"/>
    <n v="5709031"/>
    <s v="+"/>
    <s v="ADB34306.1"/>
    <m/>
    <m/>
    <s v="ABC-2 type transporter"/>
    <m/>
    <m/>
    <s v="Kfla_5292"/>
    <n v="774"/>
    <n v="257"/>
    <m/>
  </r>
  <r>
    <x v="0"/>
    <x v="0"/>
    <s v="GCA_000024345.1"/>
    <s v="Primary Assembly"/>
    <s v="chromosome"/>
    <m/>
    <s v="CP001736.1"/>
    <n v="5709304"/>
    <n v="5709498"/>
    <s v="+"/>
    <m/>
    <m/>
    <m/>
    <m/>
    <m/>
    <m/>
    <s v="Kfla_5293"/>
    <n v="195"/>
    <m/>
    <m/>
  </r>
  <r>
    <x v="1"/>
    <x v="1"/>
    <s v="GCA_000024345.1"/>
    <s v="Primary Assembly"/>
    <s v="chromosome"/>
    <m/>
    <s v="CP001736.1"/>
    <n v="5709304"/>
    <n v="5709498"/>
    <s v="+"/>
    <s v="ADB34307.1"/>
    <m/>
    <m/>
    <s v="hypothetical protein"/>
    <m/>
    <m/>
    <s v="Kfla_5293"/>
    <n v="195"/>
    <n v="64"/>
    <m/>
  </r>
  <r>
    <x v="0"/>
    <x v="0"/>
    <s v="GCA_000024345.1"/>
    <s v="Primary Assembly"/>
    <s v="chromosome"/>
    <m/>
    <s v="CP001736.1"/>
    <n v="5709539"/>
    <n v="5709865"/>
    <s v="+"/>
    <m/>
    <m/>
    <m/>
    <m/>
    <m/>
    <m/>
    <s v="Kfla_5294"/>
    <n v="327"/>
    <m/>
    <m/>
  </r>
  <r>
    <x v="1"/>
    <x v="1"/>
    <s v="GCA_000024345.1"/>
    <s v="Primary Assembly"/>
    <s v="chromosome"/>
    <m/>
    <s v="CP001736.1"/>
    <n v="5709539"/>
    <n v="5709865"/>
    <s v="+"/>
    <s v="ADB34308.1"/>
    <m/>
    <m/>
    <s v="Antibiotic biosynthesis monooxygenase"/>
    <m/>
    <m/>
    <s v="Kfla_5294"/>
    <n v="327"/>
    <n v="108"/>
    <m/>
  </r>
  <r>
    <x v="0"/>
    <x v="0"/>
    <s v="GCA_000024345.1"/>
    <s v="Primary Assembly"/>
    <s v="chromosome"/>
    <m/>
    <s v="CP001736.1"/>
    <n v="5709940"/>
    <n v="5710281"/>
    <s v="+"/>
    <m/>
    <m/>
    <m/>
    <m/>
    <m/>
    <m/>
    <s v="Kfla_5295"/>
    <n v="342"/>
    <m/>
    <m/>
  </r>
  <r>
    <x v="1"/>
    <x v="1"/>
    <s v="GCA_000024345.1"/>
    <s v="Primary Assembly"/>
    <s v="chromosome"/>
    <m/>
    <s v="CP001736.1"/>
    <n v="5709940"/>
    <n v="5710281"/>
    <s v="+"/>
    <s v="ADB34309.1"/>
    <m/>
    <m/>
    <s v="hypothetical protein"/>
    <m/>
    <m/>
    <s v="Kfla_5295"/>
    <n v="342"/>
    <n v="113"/>
    <m/>
  </r>
  <r>
    <x v="0"/>
    <x v="0"/>
    <s v="GCA_000024345.1"/>
    <s v="Primary Assembly"/>
    <s v="chromosome"/>
    <m/>
    <s v="CP001736.1"/>
    <n v="5710299"/>
    <n v="5710712"/>
    <s v="-"/>
    <m/>
    <m/>
    <m/>
    <m/>
    <m/>
    <m/>
    <s v="Kfla_5296"/>
    <n v="414"/>
    <m/>
    <m/>
  </r>
  <r>
    <x v="1"/>
    <x v="1"/>
    <s v="GCA_000024345.1"/>
    <s v="Primary Assembly"/>
    <s v="chromosome"/>
    <m/>
    <s v="CP001736.1"/>
    <n v="5710299"/>
    <n v="5710712"/>
    <s v="-"/>
    <s v="ADB34310.1"/>
    <m/>
    <m/>
    <s v="hypothetical protein"/>
    <m/>
    <m/>
    <s v="Kfla_5296"/>
    <n v="414"/>
    <n v="137"/>
    <m/>
  </r>
  <r>
    <x v="0"/>
    <x v="0"/>
    <s v="GCA_000024345.1"/>
    <s v="Primary Assembly"/>
    <s v="chromosome"/>
    <m/>
    <s v="CP001736.1"/>
    <n v="5710854"/>
    <n v="5711333"/>
    <s v="+"/>
    <m/>
    <m/>
    <m/>
    <m/>
    <m/>
    <m/>
    <s v="Kfla_5297"/>
    <n v="480"/>
    <m/>
    <m/>
  </r>
  <r>
    <x v="1"/>
    <x v="1"/>
    <s v="GCA_000024345.1"/>
    <s v="Primary Assembly"/>
    <s v="chromosome"/>
    <m/>
    <s v="CP001736.1"/>
    <n v="5710854"/>
    <n v="5711333"/>
    <s v="+"/>
    <s v="ADB34311.1"/>
    <m/>
    <m/>
    <s v="hypothetical protein"/>
    <m/>
    <m/>
    <s v="Kfla_5297"/>
    <n v="480"/>
    <n v="159"/>
    <m/>
  </r>
  <r>
    <x v="0"/>
    <x v="0"/>
    <s v="GCA_000024345.1"/>
    <s v="Primary Assembly"/>
    <s v="chromosome"/>
    <m/>
    <s v="CP001736.1"/>
    <n v="5711333"/>
    <n v="5711545"/>
    <s v="+"/>
    <m/>
    <m/>
    <m/>
    <m/>
    <m/>
    <m/>
    <s v="Kfla_5298"/>
    <n v="213"/>
    <m/>
    <m/>
  </r>
  <r>
    <x v="1"/>
    <x v="1"/>
    <s v="GCA_000024345.1"/>
    <s v="Primary Assembly"/>
    <s v="chromosome"/>
    <m/>
    <s v="CP001736.1"/>
    <n v="5711333"/>
    <n v="5711545"/>
    <s v="+"/>
    <s v="ADB34312.1"/>
    <m/>
    <m/>
    <s v="transcriptional regulator, XRE family"/>
    <m/>
    <m/>
    <s v="Kfla_5298"/>
    <n v="213"/>
    <n v="70"/>
    <m/>
  </r>
  <r>
    <x v="0"/>
    <x v="0"/>
    <s v="GCA_000024345.1"/>
    <s v="Primary Assembly"/>
    <s v="chromosome"/>
    <m/>
    <s v="CP001736.1"/>
    <n v="5711545"/>
    <n v="5711703"/>
    <s v="+"/>
    <m/>
    <m/>
    <m/>
    <m/>
    <m/>
    <m/>
    <s v="Kfla_5299"/>
    <n v="159"/>
    <m/>
    <m/>
  </r>
  <r>
    <x v="1"/>
    <x v="1"/>
    <s v="GCA_000024345.1"/>
    <s v="Primary Assembly"/>
    <s v="chromosome"/>
    <m/>
    <s v="CP001736.1"/>
    <n v="5711545"/>
    <n v="5711703"/>
    <s v="+"/>
    <s v="ADB34313.1"/>
    <m/>
    <m/>
    <s v="hypothetical protein"/>
    <m/>
    <m/>
    <s v="Kfla_5299"/>
    <n v="159"/>
    <n v="52"/>
    <m/>
  </r>
  <r>
    <x v="0"/>
    <x v="0"/>
    <s v="GCA_000024345.1"/>
    <s v="Primary Assembly"/>
    <s v="chromosome"/>
    <m/>
    <s v="CP001736.1"/>
    <n v="5711784"/>
    <n v="5711999"/>
    <s v="-"/>
    <m/>
    <m/>
    <m/>
    <m/>
    <m/>
    <m/>
    <s v="Kfla_5300"/>
    <n v="216"/>
    <m/>
    <m/>
  </r>
  <r>
    <x v="1"/>
    <x v="1"/>
    <s v="GCA_000024345.1"/>
    <s v="Primary Assembly"/>
    <s v="chromosome"/>
    <m/>
    <s v="CP001736.1"/>
    <n v="5711784"/>
    <n v="5711999"/>
    <s v="-"/>
    <s v="ADB34314.1"/>
    <m/>
    <m/>
    <s v="hypothetical protein"/>
    <m/>
    <m/>
    <s v="Kfla_5300"/>
    <n v="216"/>
    <n v="71"/>
    <m/>
  </r>
  <r>
    <x v="0"/>
    <x v="0"/>
    <s v="GCA_000024345.1"/>
    <s v="Primary Assembly"/>
    <s v="chromosome"/>
    <m/>
    <s v="CP001736.1"/>
    <n v="5711996"/>
    <n v="5712172"/>
    <s v="-"/>
    <m/>
    <m/>
    <m/>
    <m/>
    <m/>
    <m/>
    <s v="Kfla_5301"/>
    <n v="177"/>
    <m/>
    <m/>
  </r>
  <r>
    <x v="1"/>
    <x v="1"/>
    <s v="GCA_000024345.1"/>
    <s v="Primary Assembly"/>
    <s v="chromosome"/>
    <m/>
    <s v="CP001736.1"/>
    <n v="5711996"/>
    <n v="5712172"/>
    <s v="-"/>
    <s v="ADB34315.1"/>
    <m/>
    <m/>
    <s v="hypothetical protein"/>
    <m/>
    <m/>
    <s v="Kfla_5301"/>
    <n v="177"/>
    <n v="58"/>
    <m/>
  </r>
  <r>
    <x v="0"/>
    <x v="0"/>
    <s v="GCA_000024345.1"/>
    <s v="Primary Assembly"/>
    <s v="chromosome"/>
    <m/>
    <s v="CP001736.1"/>
    <n v="5712326"/>
    <n v="5714104"/>
    <s v="-"/>
    <m/>
    <m/>
    <m/>
    <m/>
    <m/>
    <m/>
    <s v="Kfla_5302"/>
    <n v="1779"/>
    <m/>
    <m/>
  </r>
  <r>
    <x v="1"/>
    <x v="1"/>
    <s v="GCA_000024345.1"/>
    <s v="Primary Assembly"/>
    <s v="chromosome"/>
    <m/>
    <s v="CP001736.1"/>
    <n v="5712326"/>
    <n v="5714104"/>
    <s v="-"/>
    <s v="ADB34316.1"/>
    <m/>
    <m/>
    <s v="ABC transporter related protein"/>
    <m/>
    <m/>
    <s v="Kfla_5302"/>
    <n v="1779"/>
    <n v="592"/>
    <m/>
  </r>
  <r>
    <x v="0"/>
    <x v="0"/>
    <s v="GCA_000024345.1"/>
    <s v="Primary Assembly"/>
    <s v="chromosome"/>
    <m/>
    <s v="CP001736.1"/>
    <n v="5714101"/>
    <n v="5715846"/>
    <s v="-"/>
    <m/>
    <m/>
    <m/>
    <m/>
    <m/>
    <m/>
    <s v="Kfla_5303"/>
    <n v="1746"/>
    <m/>
    <m/>
  </r>
  <r>
    <x v="1"/>
    <x v="1"/>
    <s v="GCA_000024345.1"/>
    <s v="Primary Assembly"/>
    <s v="chromosome"/>
    <m/>
    <s v="CP001736.1"/>
    <n v="5714101"/>
    <n v="5715846"/>
    <s v="-"/>
    <s v="ADB34317.1"/>
    <m/>
    <m/>
    <s v="ABC transporter transmembrane region"/>
    <m/>
    <m/>
    <s v="Kfla_5303"/>
    <n v="1746"/>
    <n v="581"/>
    <m/>
  </r>
  <r>
    <x v="0"/>
    <x v="0"/>
    <s v="GCA_000024345.1"/>
    <s v="Primary Assembly"/>
    <s v="chromosome"/>
    <m/>
    <s v="CP001736.1"/>
    <n v="5715966"/>
    <n v="5719718"/>
    <s v="-"/>
    <m/>
    <m/>
    <m/>
    <m/>
    <m/>
    <m/>
    <s v="Kfla_5304"/>
    <n v="3753"/>
    <m/>
    <m/>
  </r>
  <r>
    <x v="1"/>
    <x v="1"/>
    <s v="GCA_000024345.1"/>
    <s v="Primary Assembly"/>
    <s v="chromosome"/>
    <m/>
    <s v="CP001736.1"/>
    <n v="5715966"/>
    <n v="5719718"/>
    <s v="-"/>
    <s v="ADB34318.1"/>
    <m/>
    <m/>
    <s v="peptidase S8 and S53 subtilisin kexin sedolisin"/>
    <m/>
    <m/>
    <s v="Kfla_5304"/>
    <n v="3753"/>
    <n v="1250"/>
    <m/>
  </r>
  <r>
    <x v="0"/>
    <x v="0"/>
    <s v="GCA_000024345.1"/>
    <s v="Primary Assembly"/>
    <s v="chromosome"/>
    <m/>
    <s v="CP001736.1"/>
    <n v="5719932"/>
    <n v="5720417"/>
    <s v="+"/>
    <m/>
    <m/>
    <m/>
    <m/>
    <m/>
    <m/>
    <s v="Kfla_5305"/>
    <n v="486"/>
    <m/>
    <m/>
  </r>
  <r>
    <x v="1"/>
    <x v="1"/>
    <s v="GCA_000024345.1"/>
    <s v="Primary Assembly"/>
    <s v="chromosome"/>
    <m/>
    <s v="CP001736.1"/>
    <n v="5719932"/>
    <n v="5720417"/>
    <s v="+"/>
    <s v="ADB34319.1"/>
    <m/>
    <m/>
    <s v="RNA polymerase, sigma-24 subunit, ECF subfamily"/>
    <m/>
    <m/>
    <s v="Kfla_5305"/>
    <n v="486"/>
    <n v="161"/>
    <m/>
  </r>
  <r>
    <x v="0"/>
    <x v="0"/>
    <s v="GCA_000024345.1"/>
    <s v="Primary Assembly"/>
    <s v="chromosome"/>
    <m/>
    <s v="CP001736.1"/>
    <n v="5720440"/>
    <n v="5721201"/>
    <s v="+"/>
    <m/>
    <m/>
    <m/>
    <m/>
    <m/>
    <m/>
    <s v="Kfla_5306"/>
    <n v="762"/>
    <m/>
    <m/>
  </r>
  <r>
    <x v="1"/>
    <x v="1"/>
    <s v="GCA_000024345.1"/>
    <s v="Primary Assembly"/>
    <s v="chromosome"/>
    <m/>
    <s v="CP001736.1"/>
    <n v="5720440"/>
    <n v="5721201"/>
    <s v="+"/>
    <s v="ADB34320.1"/>
    <m/>
    <m/>
    <s v="hypothetical protein"/>
    <m/>
    <m/>
    <s v="Kfla_5306"/>
    <n v="762"/>
    <n v="253"/>
    <m/>
  </r>
  <r>
    <x v="0"/>
    <x v="2"/>
    <s v="GCA_000024345.1"/>
    <s v="Primary Assembly"/>
    <s v="chromosome"/>
    <m/>
    <s v="CP001736.1"/>
    <n v="5721548"/>
    <n v="5721624"/>
    <s v="-"/>
    <m/>
    <m/>
    <m/>
    <m/>
    <m/>
    <m/>
    <s v="Kfla_R0044"/>
    <n v="77"/>
    <m/>
    <m/>
  </r>
  <r>
    <x v="2"/>
    <x v="3"/>
    <s v="GCA_000024345.1"/>
    <s v="Primary Assembly"/>
    <s v="chromosome"/>
    <m/>
    <s v="CP001736.1"/>
    <n v="5721548"/>
    <n v="5721624"/>
    <s v="-"/>
    <m/>
    <m/>
    <m/>
    <s v="tRNA-Met"/>
    <m/>
    <m/>
    <s v="Kfla_R0044"/>
    <n v="77"/>
    <m/>
    <m/>
  </r>
  <r>
    <x v="0"/>
    <x v="0"/>
    <s v="GCA_000024345.1"/>
    <s v="Primary Assembly"/>
    <s v="chromosome"/>
    <m/>
    <s v="CP001736.1"/>
    <n v="5721831"/>
    <n v="5722688"/>
    <s v="+"/>
    <m/>
    <m/>
    <m/>
    <m/>
    <m/>
    <m/>
    <s v="Kfla_5307"/>
    <n v="858"/>
    <m/>
    <m/>
  </r>
  <r>
    <x v="1"/>
    <x v="1"/>
    <s v="GCA_000024345.1"/>
    <s v="Primary Assembly"/>
    <s v="chromosome"/>
    <m/>
    <s v="CP001736.1"/>
    <n v="5721831"/>
    <n v="5722688"/>
    <s v="+"/>
    <s v="ADB34321.1"/>
    <m/>
    <m/>
    <s v="GCN5-related N-acetyltransferase"/>
    <m/>
    <m/>
    <s v="Kfla_5307"/>
    <n v="858"/>
    <n v="285"/>
    <m/>
  </r>
  <r>
    <x v="0"/>
    <x v="0"/>
    <s v="GCA_000024345.1"/>
    <s v="Primary Assembly"/>
    <s v="chromosome"/>
    <m/>
    <s v="CP001736.1"/>
    <n v="5722710"/>
    <n v="5723243"/>
    <s v="-"/>
    <m/>
    <m/>
    <m/>
    <m/>
    <m/>
    <m/>
    <s v="Kfla_5308"/>
    <n v="534"/>
    <m/>
    <m/>
  </r>
  <r>
    <x v="1"/>
    <x v="1"/>
    <s v="GCA_000024345.1"/>
    <s v="Primary Assembly"/>
    <s v="chromosome"/>
    <m/>
    <s v="CP001736.1"/>
    <n v="5722710"/>
    <n v="5723243"/>
    <s v="-"/>
    <s v="ADB34322.1"/>
    <m/>
    <m/>
    <s v="hypothetical protein"/>
    <m/>
    <m/>
    <s v="Kfla_5308"/>
    <n v="534"/>
    <n v="177"/>
    <m/>
  </r>
  <r>
    <x v="0"/>
    <x v="0"/>
    <s v="GCA_000024345.1"/>
    <s v="Primary Assembly"/>
    <s v="chromosome"/>
    <m/>
    <s v="CP001736.1"/>
    <n v="5723400"/>
    <n v="5726372"/>
    <s v="-"/>
    <m/>
    <m/>
    <m/>
    <m/>
    <m/>
    <m/>
    <s v="Kfla_5309"/>
    <n v="2973"/>
    <m/>
    <m/>
  </r>
  <r>
    <x v="1"/>
    <x v="1"/>
    <s v="GCA_000024345.1"/>
    <s v="Primary Assembly"/>
    <s v="chromosome"/>
    <m/>
    <s v="CP001736.1"/>
    <n v="5723400"/>
    <n v="5726372"/>
    <s v="-"/>
    <s v="ADB34323.1"/>
    <m/>
    <m/>
    <s v="protein of unknown function UPF0182"/>
    <m/>
    <m/>
    <s v="Kfla_5309"/>
    <n v="2973"/>
    <n v="990"/>
    <m/>
  </r>
  <r>
    <x v="0"/>
    <x v="4"/>
    <s v="GCA_000024345.1"/>
    <s v="Primary Assembly"/>
    <s v="chromosome"/>
    <m/>
    <s v="CP001736.1"/>
    <n v="5726369"/>
    <n v="5727032"/>
    <s v="-"/>
    <m/>
    <m/>
    <m/>
    <m/>
    <m/>
    <m/>
    <s v="Kfla_5310"/>
    <n v="664"/>
    <m/>
    <s v="pseudo"/>
  </r>
  <r>
    <x v="0"/>
    <x v="0"/>
    <s v="GCA_000024345.1"/>
    <s v="Primary Assembly"/>
    <s v="chromosome"/>
    <m/>
    <s v="CP001736.1"/>
    <n v="5727020"/>
    <n v="5728057"/>
    <s v="-"/>
    <m/>
    <m/>
    <m/>
    <m/>
    <m/>
    <m/>
    <s v="Kfla_5311"/>
    <n v="1038"/>
    <m/>
    <m/>
  </r>
  <r>
    <x v="1"/>
    <x v="1"/>
    <s v="GCA_000024345.1"/>
    <s v="Primary Assembly"/>
    <s v="chromosome"/>
    <m/>
    <s v="CP001736.1"/>
    <n v="5727020"/>
    <n v="5728057"/>
    <s v="-"/>
    <s v="ADB34324.1"/>
    <m/>
    <m/>
    <s v="PDZ/DHR/GLGF domain protein"/>
    <m/>
    <m/>
    <s v="Kfla_5311"/>
    <n v="1038"/>
    <n v="345"/>
    <m/>
  </r>
  <r>
    <x v="0"/>
    <x v="0"/>
    <s v="GCA_000024345.1"/>
    <s v="Primary Assembly"/>
    <s v="chromosome"/>
    <m/>
    <s v="CP001736.1"/>
    <n v="5728054"/>
    <n v="5728293"/>
    <s v="-"/>
    <m/>
    <m/>
    <m/>
    <m/>
    <m/>
    <m/>
    <s v="Kfla_5312"/>
    <n v="240"/>
    <m/>
    <m/>
  </r>
  <r>
    <x v="1"/>
    <x v="1"/>
    <s v="GCA_000024345.1"/>
    <s v="Primary Assembly"/>
    <s v="chromosome"/>
    <m/>
    <s v="CP001736.1"/>
    <n v="5728054"/>
    <n v="5728293"/>
    <s v="-"/>
    <s v="ADB34325.1"/>
    <m/>
    <m/>
    <s v="hypothetical protein"/>
    <m/>
    <m/>
    <s v="Kfla_5312"/>
    <n v="240"/>
    <n v="79"/>
    <m/>
  </r>
  <r>
    <x v="0"/>
    <x v="0"/>
    <s v="GCA_000024345.1"/>
    <s v="Primary Assembly"/>
    <s v="chromosome"/>
    <m/>
    <s v="CP001736.1"/>
    <n v="5728331"/>
    <n v="5728756"/>
    <s v="-"/>
    <m/>
    <m/>
    <m/>
    <m/>
    <m/>
    <m/>
    <s v="Kfla_5313"/>
    <n v="426"/>
    <m/>
    <m/>
  </r>
  <r>
    <x v="1"/>
    <x v="1"/>
    <s v="GCA_000024345.1"/>
    <s v="Primary Assembly"/>
    <s v="chromosome"/>
    <m/>
    <s v="CP001736.1"/>
    <n v="5728331"/>
    <n v="5728756"/>
    <s v="-"/>
    <s v="ADB34326.1"/>
    <m/>
    <m/>
    <s v="molybdopterin biosynthesis MoaE protein"/>
    <m/>
    <m/>
    <s v="Kfla_5313"/>
    <n v="426"/>
    <n v="141"/>
    <m/>
  </r>
  <r>
    <x v="0"/>
    <x v="0"/>
    <s v="GCA_000024345.1"/>
    <s v="Primary Assembly"/>
    <s v="chromosome"/>
    <m/>
    <s v="CP001736.1"/>
    <n v="5728904"/>
    <n v="5730244"/>
    <s v="+"/>
    <m/>
    <m/>
    <m/>
    <m/>
    <m/>
    <m/>
    <s v="Kfla_5314"/>
    <n v="1341"/>
    <m/>
    <m/>
  </r>
  <r>
    <x v="1"/>
    <x v="1"/>
    <s v="GCA_000024345.1"/>
    <s v="Primary Assembly"/>
    <s v="chromosome"/>
    <m/>
    <s v="CP001736.1"/>
    <n v="5728904"/>
    <n v="5730244"/>
    <s v="+"/>
    <s v="ADB34327.1"/>
    <m/>
    <m/>
    <s v="conserved hypothetical protein"/>
    <m/>
    <m/>
    <s v="Kfla_5314"/>
    <n v="1341"/>
    <n v="446"/>
    <m/>
  </r>
  <r>
    <x v="0"/>
    <x v="0"/>
    <s v="GCA_000024345.1"/>
    <s v="Primary Assembly"/>
    <s v="chromosome"/>
    <m/>
    <s v="CP001736.1"/>
    <n v="5730241"/>
    <n v="5730783"/>
    <s v="+"/>
    <m/>
    <m/>
    <m/>
    <m/>
    <m/>
    <m/>
    <s v="Kfla_5315"/>
    <n v="543"/>
    <m/>
    <m/>
  </r>
  <r>
    <x v="1"/>
    <x v="1"/>
    <s v="GCA_000024345.1"/>
    <s v="Primary Assembly"/>
    <s v="chromosome"/>
    <m/>
    <s v="CP001736.1"/>
    <n v="5730241"/>
    <n v="5730783"/>
    <s v="+"/>
    <s v="ADB34328.1"/>
    <m/>
    <m/>
    <s v="NUDIX hydrolase"/>
    <m/>
    <m/>
    <s v="Kfla_5315"/>
    <n v="543"/>
    <n v="180"/>
    <m/>
  </r>
  <r>
    <x v="0"/>
    <x v="0"/>
    <s v="GCA_000024345.1"/>
    <s v="Primary Assembly"/>
    <s v="chromosome"/>
    <m/>
    <s v="CP001736.1"/>
    <n v="5731018"/>
    <n v="5731629"/>
    <s v="-"/>
    <m/>
    <m/>
    <m/>
    <m/>
    <m/>
    <m/>
    <s v="Kfla_5316"/>
    <n v="612"/>
    <m/>
    <m/>
  </r>
  <r>
    <x v="1"/>
    <x v="1"/>
    <s v="GCA_000024345.1"/>
    <s v="Primary Assembly"/>
    <s v="chromosome"/>
    <m/>
    <s v="CP001736.1"/>
    <n v="5731018"/>
    <n v="5731629"/>
    <s v="-"/>
    <s v="ADB34329.1"/>
    <m/>
    <m/>
    <s v="hypothetical protein"/>
    <m/>
    <m/>
    <s v="Kfla_5316"/>
    <n v="612"/>
    <n v="203"/>
    <m/>
  </r>
  <r>
    <x v="0"/>
    <x v="0"/>
    <s v="GCA_000024345.1"/>
    <s v="Primary Assembly"/>
    <s v="chromosome"/>
    <m/>
    <s v="CP001736.1"/>
    <n v="5731626"/>
    <n v="5732045"/>
    <s v="-"/>
    <m/>
    <m/>
    <m/>
    <m/>
    <m/>
    <m/>
    <s v="Kfla_5317"/>
    <n v="420"/>
    <m/>
    <m/>
  </r>
  <r>
    <x v="1"/>
    <x v="1"/>
    <s v="GCA_000024345.1"/>
    <s v="Primary Assembly"/>
    <s v="chromosome"/>
    <m/>
    <s v="CP001736.1"/>
    <n v="5731626"/>
    <n v="5732045"/>
    <s v="-"/>
    <s v="ADB34330.1"/>
    <m/>
    <m/>
    <s v="transcriptional regulator, HxlR family"/>
    <m/>
    <m/>
    <s v="Kfla_5317"/>
    <n v="420"/>
    <n v="139"/>
    <m/>
  </r>
  <r>
    <x v="0"/>
    <x v="0"/>
    <s v="GCA_000024345.1"/>
    <s v="Primary Assembly"/>
    <s v="chromosome"/>
    <m/>
    <s v="CP001736.1"/>
    <n v="5732145"/>
    <n v="5733077"/>
    <s v="+"/>
    <m/>
    <m/>
    <m/>
    <m/>
    <m/>
    <m/>
    <s v="Kfla_5318"/>
    <n v="933"/>
    <m/>
    <m/>
  </r>
  <r>
    <x v="1"/>
    <x v="1"/>
    <s v="GCA_000024345.1"/>
    <s v="Primary Assembly"/>
    <s v="chromosome"/>
    <m/>
    <s v="CP001736.1"/>
    <n v="5732145"/>
    <n v="5733077"/>
    <s v="+"/>
    <s v="ADB34331.1"/>
    <m/>
    <m/>
    <s v="Alcohol dehydrogenase GroES domain protein"/>
    <m/>
    <m/>
    <s v="Kfla_5318"/>
    <n v="933"/>
    <n v="310"/>
    <m/>
  </r>
  <r>
    <x v="0"/>
    <x v="0"/>
    <s v="GCA_000024345.1"/>
    <s v="Primary Assembly"/>
    <s v="chromosome"/>
    <m/>
    <s v="CP001736.1"/>
    <n v="5733082"/>
    <n v="5733354"/>
    <s v="-"/>
    <m/>
    <m/>
    <m/>
    <m/>
    <m/>
    <m/>
    <s v="Kfla_5319"/>
    <n v="273"/>
    <m/>
    <m/>
  </r>
  <r>
    <x v="1"/>
    <x v="1"/>
    <s v="GCA_000024345.1"/>
    <s v="Primary Assembly"/>
    <s v="chromosome"/>
    <m/>
    <s v="CP001736.1"/>
    <n v="5733082"/>
    <n v="5733354"/>
    <s v="-"/>
    <s v="ADB34332.1"/>
    <m/>
    <m/>
    <s v="hypothetical protein"/>
    <m/>
    <m/>
    <s v="Kfla_5319"/>
    <n v="273"/>
    <n v="90"/>
    <m/>
  </r>
  <r>
    <x v="0"/>
    <x v="0"/>
    <s v="GCA_000024345.1"/>
    <s v="Primary Assembly"/>
    <s v="chromosome"/>
    <m/>
    <s v="CP001736.1"/>
    <n v="5733481"/>
    <n v="5735259"/>
    <s v="-"/>
    <m/>
    <m/>
    <m/>
    <m/>
    <m/>
    <m/>
    <s v="Kfla_5320"/>
    <n v="1779"/>
    <m/>
    <m/>
  </r>
  <r>
    <x v="1"/>
    <x v="1"/>
    <s v="GCA_000024345.1"/>
    <s v="Primary Assembly"/>
    <s v="chromosome"/>
    <m/>
    <s v="CP001736.1"/>
    <n v="5733481"/>
    <n v="5735259"/>
    <s v="-"/>
    <s v="ADB34333.1"/>
    <m/>
    <m/>
    <s v="putative phytochrome sensor protein"/>
    <m/>
    <m/>
    <s v="Kfla_5320"/>
    <n v="1779"/>
    <n v="592"/>
    <m/>
  </r>
  <r>
    <x v="0"/>
    <x v="0"/>
    <s v="GCA_000024345.1"/>
    <s v="Primary Assembly"/>
    <s v="chromosome"/>
    <m/>
    <s v="CP001736.1"/>
    <n v="5735278"/>
    <n v="5736582"/>
    <s v="-"/>
    <m/>
    <m/>
    <m/>
    <m/>
    <m/>
    <m/>
    <s v="Kfla_5321"/>
    <n v="1305"/>
    <m/>
    <m/>
  </r>
  <r>
    <x v="1"/>
    <x v="1"/>
    <s v="GCA_000024345.1"/>
    <s v="Primary Assembly"/>
    <s v="chromosome"/>
    <m/>
    <s v="CP001736.1"/>
    <n v="5735278"/>
    <n v="5736582"/>
    <s v="-"/>
    <s v="ADB34334.1"/>
    <m/>
    <m/>
    <s v="major facilitator superfamily MFS_1"/>
    <m/>
    <m/>
    <s v="Kfla_5321"/>
    <n v="1305"/>
    <n v="434"/>
    <m/>
  </r>
  <r>
    <x v="0"/>
    <x v="0"/>
    <s v="GCA_000024345.1"/>
    <s v="Primary Assembly"/>
    <s v="chromosome"/>
    <m/>
    <s v="CP001736.1"/>
    <n v="5736593"/>
    <n v="5737330"/>
    <s v="-"/>
    <m/>
    <m/>
    <m/>
    <m/>
    <m/>
    <m/>
    <s v="Kfla_5322"/>
    <n v="738"/>
    <m/>
    <m/>
  </r>
  <r>
    <x v="1"/>
    <x v="1"/>
    <s v="GCA_000024345.1"/>
    <s v="Primary Assembly"/>
    <s v="chromosome"/>
    <m/>
    <s v="CP001736.1"/>
    <n v="5736593"/>
    <n v="5737330"/>
    <s v="-"/>
    <s v="ADB34335.1"/>
    <m/>
    <m/>
    <s v="3-hydroxybutyrate dehydrogenase"/>
    <m/>
    <m/>
    <s v="Kfla_5322"/>
    <n v="738"/>
    <n v="245"/>
    <m/>
  </r>
  <r>
    <x v="0"/>
    <x v="0"/>
    <s v="GCA_000024345.1"/>
    <s v="Primary Assembly"/>
    <s v="chromosome"/>
    <m/>
    <s v="CP001736.1"/>
    <n v="5737412"/>
    <n v="5737606"/>
    <s v="-"/>
    <m/>
    <m/>
    <m/>
    <m/>
    <m/>
    <m/>
    <s v="Kfla_5323"/>
    <n v="195"/>
    <m/>
    <m/>
  </r>
  <r>
    <x v="1"/>
    <x v="1"/>
    <s v="GCA_000024345.1"/>
    <s v="Primary Assembly"/>
    <s v="chromosome"/>
    <m/>
    <s v="CP001736.1"/>
    <n v="5737412"/>
    <n v="5737606"/>
    <s v="-"/>
    <s v="ADB34336.1"/>
    <m/>
    <m/>
    <s v="hypothetical protein"/>
    <m/>
    <m/>
    <s v="Kfla_5323"/>
    <n v="195"/>
    <n v="64"/>
    <m/>
  </r>
  <r>
    <x v="0"/>
    <x v="0"/>
    <s v="GCA_000024345.1"/>
    <s v="Primary Assembly"/>
    <s v="chromosome"/>
    <m/>
    <s v="CP001736.1"/>
    <n v="5737681"/>
    <n v="5739942"/>
    <s v="-"/>
    <m/>
    <m/>
    <m/>
    <m/>
    <m/>
    <m/>
    <s v="Kfla_5324"/>
    <n v="2262"/>
    <m/>
    <m/>
  </r>
  <r>
    <x v="1"/>
    <x v="1"/>
    <s v="GCA_000024345.1"/>
    <s v="Primary Assembly"/>
    <s v="chromosome"/>
    <m/>
    <s v="CP001736.1"/>
    <n v="5737681"/>
    <n v="5739942"/>
    <s v="-"/>
    <s v="ADB34337.1"/>
    <m/>
    <m/>
    <s v="hypothetical protein"/>
    <m/>
    <m/>
    <s v="Kfla_5324"/>
    <n v="2262"/>
    <n v="753"/>
    <m/>
  </r>
  <r>
    <x v="0"/>
    <x v="0"/>
    <s v="GCA_000024345.1"/>
    <s v="Primary Assembly"/>
    <s v="chromosome"/>
    <m/>
    <s v="CP001736.1"/>
    <n v="5740137"/>
    <n v="5742398"/>
    <s v="+"/>
    <m/>
    <m/>
    <m/>
    <m/>
    <m/>
    <m/>
    <s v="Kfla_5325"/>
    <n v="2262"/>
    <m/>
    <m/>
  </r>
  <r>
    <x v="1"/>
    <x v="1"/>
    <s v="GCA_000024345.1"/>
    <s v="Primary Assembly"/>
    <s v="chromosome"/>
    <m/>
    <s v="CP001736.1"/>
    <n v="5740137"/>
    <n v="5742398"/>
    <s v="+"/>
    <s v="ADB34338.1"/>
    <m/>
    <m/>
    <s v="oxidoreductase alpha (molybdopterin) subunit"/>
    <m/>
    <m/>
    <s v="Kfla_5325"/>
    <n v="2262"/>
    <n v="753"/>
    <m/>
  </r>
  <r>
    <x v="0"/>
    <x v="0"/>
    <s v="GCA_000024345.1"/>
    <s v="Primary Assembly"/>
    <s v="chromosome"/>
    <m/>
    <s v="CP001736.1"/>
    <n v="5742367"/>
    <n v="5743542"/>
    <s v="-"/>
    <m/>
    <m/>
    <m/>
    <m/>
    <m/>
    <m/>
    <s v="Kfla_5326"/>
    <n v="1176"/>
    <m/>
    <m/>
  </r>
  <r>
    <x v="1"/>
    <x v="1"/>
    <s v="GCA_000024345.1"/>
    <s v="Primary Assembly"/>
    <s v="chromosome"/>
    <m/>
    <s v="CP001736.1"/>
    <n v="5742367"/>
    <n v="5743542"/>
    <s v="-"/>
    <s v="ADB34339.1"/>
    <m/>
    <m/>
    <s v="major facilitator superfamily MFS_1"/>
    <m/>
    <m/>
    <s v="Kfla_5326"/>
    <n v="1176"/>
    <n v="391"/>
    <m/>
  </r>
  <r>
    <x v="0"/>
    <x v="0"/>
    <s v="GCA_000024345.1"/>
    <s v="Primary Assembly"/>
    <s v="chromosome"/>
    <m/>
    <s v="CP001736.1"/>
    <n v="5743611"/>
    <n v="5744192"/>
    <s v="+"/>
    <m/>
    <m/>
    <m/>
    <m/>
    <m/>
    <m/>
    <s v="Kfla_5327"/>
    <n v="582"/>
    <m/>
    <m/>
  </r>
  <r>
    <x v="1"/>
    <x v="1"/>
    <s v="GCA_000024345.1"/>
    <s v="Primary Assembly"/>
    <s v="chromosome"/>
    <m/>
    <s v="CP001736.1"/>
    <n v="5743611"/>
    <n v="5744192"/>
    <s v="+"/>
    <s v="ADB34340.1"/>
    <m/>
    <m/>
    <s v="protein of unknown function DUF1470"/>
    <m/>
    <m/>
    <s v="Kfla_5327"/>
    <n v="582"/>
    <n v="193"/>
    <m/>
  </r>
  <r>
    <x v="0"/>
    <x v="0"/>
    <s v="GCA_000024345.1"/>
    <s v="Primary Assembly"/>
    <s v="chromosome"/>
    <m/>
    <s v="CP001736.1"/>
    <n v="5744323"/>
    <n v="5746548"/>
    <s v="-"/>
    <m/>
    <m/>
    <m/>
    <m/>
    <m/>
    <m/>
    <s v="Kfla_5328"/>
    <n v="2226"/>
    <m/>
    <m/>
  </r>
  <r>
    <x v="1"/>
    <x v="1"/>
    <s v="GCA_000024345.1"/>
    <s v="Primary Assembly"/>
    <s v="chromosome"/>
    <m/>
    <s v="CP001736.1"/>
    <n v="5744323"/>
    <n v="5746548"/>
    <s v="-"/>
    <s v="ADB34341.1"/>
    <m/>
    <m/>
    <s v="drug exporter-like protein of the RND superfamily"/>
    <m/>
    <m/>
    <s v="Kfla_5328"/>
    <n v="2226"/>
    <n v="741"/>
    <m/>
  </r>
  <r>
    <x v="0"/>
    <x v="0"/>
    <s v="GCA_000024345.1"/>
    <s v="Primary Assembly"/>
    <s v="chromosome"/>
    <m/>
    <s v="CP001736.1"/>
    <n v="5746791"/>
    <n v="5747327"/>
    <s v="-"/>
    <m/>
    <m/>
    <m/>
    <m/>
    <m/>
    <m/>
    <s v="Kfla_5329"/>
    <n v="537"/>
    <m/>
    <m/>
  </r>
  <r>
    <x v="1"/>
    <x v="1"/>
    <s v="GCA_000024345.1"/>
    <s v="Primary Assembly"/>
    <s v="chromosome"/>
    <m/>
    <s v="CP001736.1"/>
    <n v="5746791"/>
    <n v="5747327"/>
    <s v="-"/>
    <s v="ADB34342.1"/>
    <m/>
    <m/>
    <s v="protein of unknown function DUF45"/>
    <m/>
    <m/>
    <s v="Kfla_5329"/>
    <n v="537"/>
    <n v="178"/>
    <m/>
  </r>
  <r>
    <x v="0"/>
    <x v="0"/>
    <s v="GCA_000024345.1"/>
    <s v="Primary Assembly"/>
    <s v="chromosome"/>
    <m/>
    <s v="CP001736.1"/>
    <n v="5747839"/>
    <n v="5747997"/>
    <s v="+"/>
    <m/>
    <m/>
    <m/>
    <m/>
    <m/>
    <m/>
    <s v="Kfla_5330"/>
    <n v="159"/>
    <m/>
    <m/>
  </r>
  <r>
    <x v="1"/>
    <x v="1"/>
    <s v="GCA_000024345.1"/>
    <s v="Primary Assembly"/>
    <s v="chromosome"/>
    <m/>
    <s v="CP001736.1"/>
    <n v="5747839"/>
    <n v="5747997"/>
    <s v="+"/>
    <s v="ADB34343.1"/>
    <m/>
    <m/>
    <s v="hypothetical protein"/>
    <m/>
    <m/>
    <s v="Kfla_5330"/>
    <n v="159"/>
    <n v="52"/>
    <m/>
  </r>
  <r>
    <x v="0"/>
    <x v="0"/>
    <s v="GCA_000024345.1"/>
    <s v="Primary Assembly"/>
    <s v="chromosome"/>
    <m/>
    <s v="CP001736.1"/>
    <n v="5748094"/>
    <n v="5749443"/>
    <s v="+"/>
    <m/>
    <m/>
    <m/>
    <m/>
    <m/>
    <m/>
    <s v="Kfla_5331"/>
    <n v="1350"/>
    <m/>
    <m/>
  </r>
  <r>
    <x v="1"/>
    <x v="1"/>
    <s v="GCA_000024345.1"/>
    <s v="Primary Assembly"/>
    <s v="chromosome"/>
    <m/>
    <s v="CP001736.1"/>
    <n v="5748094"/>
    <n v="5749443"/>
    <s v="+"/>
    <s v="ADB34344.1"/>
    <m/>
    <m/>
    <s v="ABC-1 domain protein"/>
    <m/>
    <m/>
    <s v="Kfla_5331"/>
    <n v="1350"/>
    <n v="449"/>
    <m/>
  </r>
  <r>
    <x v="0"/>
    <x v="0"/>
    <s v="GCA_000024345.1"/>
    <s v="Primary Assembly"/>
    <s v="chromosome"/>
    <m/>
    <s v="CP001736.1"/>
    <n v="5749459"/>
    <n v="5749638"/>
    <s v="-"/>
    <m/>
    <m/>
    <m/>
    <m/>
    <m/>
    <m/>
    <s v="Kfla_5332"/>
    <n v="180"/>
    <m/>
    <m/>
  </r>
  <r>
    <x v="1"/>
    <x v="1"/>
    <s v="GCA_000024345.1"/>
    <s v="Primary Assembly"/>
    <s v="chromosome"/>
    <m/>
    <s v="CP001736.1"/>
    <n v="5749459"/>
    <n v="5749638"/>
    <s v="-"/>
    <s v="ADB34345.1"/>
    <m/>
    <m/>
    <s v="hypothetical protein"/>
    <m/>
    <m/>
    <s v="Kfla_5332"/>
    <n v="180"/>
    <n v="59"/>
    <m/>
  </r>
  <r>
    <x v="0"/>
    <x v="0"/>
    <s v="GCA_000024345.1"/>
    <s v="Primary Assembly"/>
    <s v="chromosome"/>
    <m/>
    <s v="CP001736.1"/>
    <n v="5750094"/>
    <n v="5750813"/>
    <s v="+"/>
    <m/>
    <m/>
    <m/>
    <m/>
    <m/>
    <m/>
    <s v="Kfla_5333"/>
    <n v="720"/>
    <m/>
    <m/>
  </r>
  <r>
    <x v="1"/>
    <x v="1"/>
    <s v="GCA_000024345.1"/>
    <s v="Primary Assembly"/>
    <s v="chromosome"/>
    <m/>
    <s v="CP001736.1"/>
    <n v="5750094"/>
    <n v="5750813"/>
    <s v="+"/>
    <s v="ADB34346.1"/>
    <m/>
    <m/>
    <s v="hypothetical protein"/>
    <m/>
    <m/>
    <s v="Kfla_5333"/>
    <n v="720"/>
    <n v="239"/>
    <m/>
  </r>
  <r>
    <x v="0"/>
    <x v="0"/>
    <s v="GCA_000024345.1"/>
    <s v="Primary Assembly"/>
    <s v="chromosome"/>
    <m/>
    <s v="CP001736.1"/>
    <n v="5750791"/>
    <n v="5750928"/>
    <s v="-"/>
    <m/>
    <m/>
    <m/>
    <m/>
    <m/>
    <m/>
    <s v="Kfla_5334"/>
    <n v="138"/>
    <m/>
    <m/>
  </r>
  <r>
    <x v="1"/>
    <x v="1"/>
    <s v="GCA_000024345.1"/>
    <s v="Primary Assembly"/>
    <s v="chromosome"/>
    <m/>
    <s v="CP001736.1"/>
    <n v="5750791"/>
    <n v="5750928"/>
    <s v="-"/>
    <s v="ADB34347.1"/>
    <m/>
    <m/>
    <s v="hypothetical protein"/>
    <m/>
    <m/>
    <s v="Kfla_5334"/>
    <n v="138"/>
    <n v="45"/>
    <m/>
  </r>
  <r>
    <x v="0"/>
    <x v="0"/>
    <s v="GCA_000024345.1"/>
    <s v="Primary Assembly"/>
    <s v="chromosome"/>
    <m/>
    <s v="CP001736.1"/>
    <n v="5751040"/>
    <n v="5751327"/>
    <s v="-"/>
    <m/>
    <m/>
    <m/>
    <m/>
    <m/>
    <m/>
    <s v="Kfla_5335"/>
    <n v="288"/>
    <m/>
    <m/>
  </r>
  <r>
    <x v="1"/>
    <x v="1"/>
    <s v="GCA_000024345.1"/>
    <s v="Primary Assembly"/>
    <s v="chromosome"/>
    <m/>
    <s v="CP001736.1"/>
    <n v="5751040"/>
    <n v="5751327"/>
    <s v="-"/>
    <s v="ADB34348.1"/>
    <m/>
    <m/>
    <s v="transcription factor WhiB"/>
    <m/>
    <m/>
    <s v="Kfla_5335"/>
    <n v="288"/>
    <n v="95"/>
    <m/>
  </r>
  <r>
    <x v="0"/>
    <x v="0"/>
    <s v="GCA_000024345.1"/>
    <s v="Primary Assembly"/>
    <s v="chromosome"/>
    <m/>
    <s v="CP001736.1"/>
    <n v="5751478"/>
    <n v="5751675"/>
    <s v="-"/>
    <m/>
    <m/>
    <m/>
    <m/>
    <m/>
    <m/>
    <s v="Kfla_5336"/>
    <n v="198"/>
    <m/>
    <m/>
  </r>
  <r>
    <x v="1"/>
    <x v="1"/>
    <s v="GCA_000024345.1"/>
    <s v="Primary Assembly"/>
    <s v="chromosome"/>
    <m/>
    <s v="CP001736.1"/>
    <n v="5751478"/>
    <n v="5751675"/>
    <s v="-"/>
    <s v="ADB34349.1"/>
    <m/>
    <m/>
    <s v="hypothetical protein"/>
    <m/>
    <m/>
    <s v="Kfla_5336"/>
    <n v="198"/>
    <n v="65"/>
    <m/>
  </r>
  <r>
    <x v="0"/>
    <x v="0"/>
    <s v="GCA_000024345.1"/>
    <s v="Primary Assembly"/>
    <s v="chromosome"/>
    <m/>
    <s v="CP001736.1"/>
    <n v="5752090"/>
    <n v="5754213"/>
    <s v="-"/>
    <m/>
    <m/>
    <m/>
    <m/>
    <m/>
    <m/>
    <s v="Kfla_5337"/>
    <n v="2124"/>
    <m/>
    <m/>
  </r>
  <r>
    <x v="1"/>
    <x v="1"/>
    <s v="GCA_000024345.1"/>
    <s v="Primary Assembly"/>
    <s v="chromosome"/>
    <m/>
    <s v="CP001736.1"/>
    <n v="5752090"/>
    <n v="5754213"/>
    <s v="-"/>
    <s v="ADB34350.1"/>
    <m/>
    <m/>
    <s v="UvrD/REP helicase"/>
    <m/>
    <m/>
    <s v="Kfla_5337"/>
    <n v="2124"/>
    <n v="707"/>
    <m/>
  </r>
  <r>
    <x v="0"/>
    <x v="0"/>
    <s v="GCA_000024345.1"/>
    <s v="Primary Assembly"/>
    <s v="chromosome"/>
    <m/>
    <s v="CP001736.1"/>
    <n v="5754323"/>
    <n v="5754562"/>
    <s v="+"/>
    <m/>
    <m/>
    <m/>
    <m/>
    <m/>
    <m/>
    <s v="Kfla_5338"/>
    <n v="240"/>
    <m/>
    <m/>
  </r>
  <r>
    <x v="1"/>
    <x v="1"/>
    <s v="GCA_000024345.1"/>
    <s v="Primary Assembly"/>
    <s v="chromosome"/>
    <m/>
    <s v="CP001736.1"/>
    <n v="5754323"/>
    <n v="5754562"/>
    <s v="+"/>
    <s v="ADB34351.1"/>
    <m/>
    <m/>
    <s v="glutaredoxin-like protein"/>
    <m/>
    <m/>
    <s v="Kfla_5338"/>
    <n v="240"/>
    <n v="79"/>
    <m/>
  </r>
  <r>
    <x v="0"/>
    <x v="0"/>
    <s v="GCA_000024345.1"/>
    <s v="Primary Assembly"/>
    <s v="chromosome"/>
    <m/>
    <s v="CP001736.1"/>
    <n v="5754629"/>
    <n v="5755552"/>
    <s v="-"/>
    <m/>
    <m/>
    <m/>
    <m/>
    <m/>
    <m/>
    <s v="Kfla_5339"/>
    <n v="924"/>
    <m/>
    <m/>
  </r>
  <r>
    <x v="1"/>
    <x v="1"/>
    <s v="GCA_000024345.1"/>
    <s v="Primary Assembly"/>
    <s v="chromosome"/>
    <m/>
    <s v="CP001736.1"/>
    <n v="5754629"/>
    <n v="5755552"/>
    <s v="-"/>
    <s v="ADB34352.1"/>
    <m/>
    <m/>
    <s v="NAD(+) diphosphatase"/>
    <m/>
    <m/>
    <s v="Kfla_5339"/>
    <n v="924"/>
    <n v="307"/>
    <m/>
  </r>
  <r>
    <x v="0"/>
    <x v="0"/>
    <s v="GCA_000024345.1"/>
    <s v="Primary Assembly"/>
    <s v="chromosome"/>
    <m/>
    <s v="CP001736.1"/>
    <n v="5755596"/>
    <n v="5756309"/>
    <s v="+"/>
    <m/>
    <m/>
    <m/>
    <m/>
    <m/>
    <m/>
    <s v="Kfla_5340"/>
    <n v="714"/>
    <m/>
    <m/>
  </r>
  <r>
    <x v="1"/>
    <x v="1"/>
    <s v="GCA_000024345.1"/>
    <s v="Primary Assembly"/>
    <s v="chromosome"/>
    <m/>
    <s v="CP001736.1"/>
    <n v="5755596"/>
    <n v="5756309"/>
    <s v="+"/>
    <s v="ADB34353.1"/>
    <m/>
    <m/>
    <s v="purine nucleoside phosphorylase"/>
    <m/>
    <m/>
    <s v="Kfla_5340"/>
    <n v="714"/>
    <n v="237"/>
    <m/>
  </r>
  <r>
    <x v="0"/>
    <x v="0"/>
    <s v="GCA_000024345.1"/>
    <s v="Primary Assembly"/>
    <s v="chromosome"/>
    <m/>
    <s v="CP001736.1"/>
    <n v="5756330"/>
    <n v="5756857"/>
    <s v="+"/>
    <m/>
    <m/>
    <m/>
    <m/>
    <m/>
    <m/>
    <s v="Kfla_5341"/>
    <n v="528"/>
    <m/>
    <m/>
  </r>
  <r>
    <x v="1"/>
    <x v="1"/>
    <s v="GCA_000024345.1"/>
    <s v="Primary Assembly"/>
    <s v="chromosome"/>
    <m/>
    <s v="CP001736.1"/>
    <n v="5756330"/>
    <n v="5756857"/>
    <s v="+"/>
    <s v="ADB34354.1"/>
    <m/>
    <m/>
    <s v="hypothetical protein"/>
    <m/>
    <m/>
    <s v="Kfla_5341"/>
    <n v="528"/>
    <n v="175"/>
    <m/>
  </r>
  <r>
    <x v="0"/>
    <x v="0"/>
    <s v="GCA_000024345.1"/>
    <s v="Primary Assembly"/>
    <s v="chromosome"/>
    <m/>
    <s v="CP001736.1"/>
    <n v="5756861"/>
    <n v="5757367"/>
    <s v="-"/>
    <m/>
    <m/>
    <m/>
    <m/>
    <m/>
    <m/>
    <s v="Kfla_5342"/>
    <n v="507"/>
    <m/>
    <m/>
  </r>
  <r>
    <x v="1"/>
    <x v="1"/>
    <s v="GCA_000024345.1"/>
    <s v="Primary Assembly"/>
    <s v="chromosome"/>
    <m/>
    <s v="CP001736.1"/>
    <n v="5756861"/>
    <n v="5757367"/>
    <s v="-"/>
    <s v="ADB34355.1"/>
    <m/>
    <m/>
    <s v="hypothetical protein"/>
    <m/>
    <m/>
    <s v="Kfla_5342"/>
    <n v="507"/>
    <n v="168"/>
    <m/>
  </r>
  <r>
    <x v="0"/>
    <x v="0"/>
    <s v="GCA_000024345.1"/>
    <s v="Primary Assembly"/>
    <s v="chromosome"/>
    <m/>
    <s v="CP001736.1"/>
    <n v="5757464"/>
    <n v="5758147"/>
    <s v="-"/>
    <m/>
    <m/>
    <m/>
    <m/>
    <m/>
    <m/>
    <s v="Kfla_5343"/>
    <n v="684"/>
    <m/>
    <m/>
  </r>
  <r>
    <x v="1"/>
    <x v="1"/>
    <s v="GCA_000024345.1"/>
    <s v="Primary Assembly"/>
    <s v="chromosome"/>
    <m/>
    <s v="CP001736.1"/>
    <n v="5757464"/>
    <n v="5758147"/>
    <s v="-"/>
    <s v="ADB34356.1"/>
    <m/>
    <m/>
    <s v="conserved hypothetical protein"/>
    <m/>
    <m/>
    <s v="Kfla_5343"/>
    <n v="684"/>
    <n v="227"/>
    <m/>
  </r>
  <r>
    <x v="0"/>
    <x v="0"/>
    <s v="GCA_000024345.1"/>
    <s v="Primary Assembly"/>
    <s v="chromosome"/>
    <m/>
    <s v="CP001736.1"/>
    <n v="5758320"/>
    <n v="5758913"/>
    <s v="+"/>
    <m/>
    <m/>
    <m/>
    <m/>
    <m/>
    <m/>
    <s v="Kfla_5344"/>
    <n v="594"/>
    <m/>
    <m/>
  </r>
  <r>
    <x v="1"/>
    <x v="1"/>
    <s v="GCA_000024345.1"/>
    <s v="Primary Assembly"/>
    <s v="chromosome"/>
    <m/>
    <s v="CP001736.1"/>
    <n v="5758320"/>
    <n v="5758913"/>
    <s v="+"/>
    <s v="ADB34357.1"/>
    <m/>
    <m/>
    <s v="IucA/IucC"/>
    <m/>
    <m/>
    <s v="Kfla_5344"/>
    <n v="594"/>
    <n v="197"/>
    <m/>
  </r>
  <r>
    <x v="0"/>
    <x v="0"/>
    <s v="GCA_000024345.1"/>
    <s v="Primary Assembly"/>
    <s v="chromosome"/>
    <m/>
    <s v="CP001736.1"/>
    <n v="5758915"/>
    <n v="5760672"/>
    <s v="+"/>
    <m/>
    <m/>
    <m/>
    <m/>
    <m/>
    <m/>
    <s v="Kfla_5345"/>
    <n v="1758"/>
    <m/>
    <m/>
  </r>
  <r>
    <x v="1"/>
    <x v="1"/>
    <s v="GCA_000024345.1"/>
    <s v="Primary Assembly"/>
    <s v="chromosome"/>
    <m/>
    <s v="CP001736.1"/>
    <n v="5758915"/>
    <n v="5760672"/>
    <s v="+"/>
    <s v="ADB34358.1"/>
    <m/>
    <m/>
    <s v="IucA/IucC family protein"/>
    <m/>
    <m/>
    <s v="Kfla_5345"/>
    <n v="1758"/>
    <n v="585"/>
    <m/>
  </r>
  <r>
    <x v="0"/>
    <x v="0"/>
    <s v="GCA_000024345.1"/>
    <s v="Primary Assembly"/>
    <s v="chromosome"/>
    <m/>
    <s v="CP001736.1"/>
    <n v="5760739"/>
    <n v="5761257"/>
    <s v="+"/>
    <m/>
    <m/>
    <m/>
    <m/>
    <m/>
    <m/>
    <s v="Kfla_5346"/>
    <n v="519"/>
    <m/>
    <m/>
  </r>
  <r>
    <x v="1"/>
    <x v="1"/>
    <s v="GCA_000024345.1"/>
    <s v="Primary Assembly"/>
    <s v="chromosome"/>
    <m/>
    <s v="CP001736.1"/>
    <n v="5760739"/>
    <n v="5761257"/>
    <s v="+"/>
    <s v="ADB34359.1"/>
    <m/>
    <m/>
    <s v="protein of unknown function DUF820"/>
    <m/>
    <m/>
    <s v="Kfla_5346"/>
    <n v="519"/>
    <n v="172"/>
    <m/>
  </r>
  <r>
    <x v="0"/>
    <x v="0"/>
    <s v="GCA_000024345.1"/>
    <s v="Primary Assembly"/>
    <s v="chromosome"/>
    <m/>
    <s v="CP001736.1"/>
    <n v="5761368"/>
    <n v="5761937"/>
    <s v="+"/>
    <m/>
    <m/>
    <m/>
    <m/>
    <m/>
    <m/>
    <s v="Kfla_5347"/>
    <n v="570"/>
    <m/>
    <m/>
  </r>
  <r>
    <x v="1"/>
    <x v="1"/>
    <s v="GCA_000024345.1"/>
    <s v="Primary Assembly"/>
    <s v="chromosome"/>
    <m/>
    <s v="CP001736.1"/>
    <n v="5761368"/>
    <n v="5761937"/>
    <s v="+"/>
    <s v="ADB34360.1"/>
    <m/>
    <m/>
    <s v="protein of unknown function DUF820"/>
    <m/>
    <m/>
    <s v="Kfla_5347"/>
    <n v="570"/>
    <n v="189"/>
    <m/>
  </r>
  <r>
    <x v="0"/>
    <x v="0"/>
    <s v="GCA_000024345.1"/>
    <s v="Primary Assembly"/>
    <s v="chromosome"/>
    <m/>
    <s v="CP001736.1"/>
    <n v="5761918"/>
    <n v="5765157"/>
    <s v="-"/>
    <m/>
    <m/>
    <m/>
    <m/>
    <m/>
    <m/>
    <s v="Kfla_5348"/>
    <n v="3240"/>
    <m/>
    <m/>
  </r>
  <r>
    <x v="1"/>
    <x v="1"/>
    <s v="GCA_000024345.1"/>
    <s v="Primary Assembly"/>
    <s v="chromosome"/>
    <m/>
    <s v="CP001736.1"/>
    <n v="5761918"/>
    <n v="5765157"/>
    <s v="-"/>
    <s v="ADB34361.1"/>
    <m/>
    <m/>
    <s v="UvrD/REP helicase"/>
    <m/>
    <m/>
    <s v="Kfla_5348"/>
    <n v="3240"/>
    <n v="1079"/>
    <m/>
  </r>
  <r>
    <x v="0"/>
    <x v="0"/>
    <s v="GCA_000024345.1"/>
    <s v="Primary Assembly"/>
    <s v="chromosome"/>
    <m/>
    <s v="CP001736.1"/>
    <n v="5765267"/>
    <n v="5768497"/>
    <s v="-"/>
    <m/>
    <m/>
    <m/>
    <m/>
    <m/>
    <m/>
    <s v="Kfla_5349"/>
    <n v="3231"/>
    <m/>
    <m/>
  </r>
  <r>
    <x v="1"/>
    <x v="1"/>
    <s v="GCA_000024345.1"/>
    <s v="Primary Assembly"/>
    <s v="chromosome"/>
    <m/>
    <s v="CP001736.1"/>
    <n v="5765267"/>
    <n v="5768497"/>
    <s v="-"/>
    <s v="ADB34362.1"/>
    <m/>
    <m/>
    <s v="UvrD/REP helicase"/>
    <m/>
    <m/>
    <s v="Kfla_5349"/>
    <n v="3231"/>
    <n v="1076"/>
    <m/>
  </r>
  <r>
    <x v="0"/>
    <x v="0"/>
    <s v="GCA_000024345.1"/>
    <s v="Primary Assembly"/>
    <s v="chromosome"/>
    <m/>
    <s v="CP001736.1"/>
    <n v="5768677"/>
    <n v="5768979"/>
    <s v="-"/>
    <m/>
    <m/>
    <m/>
    <m/>
    <m/>
    <m/>
    <s v="Kfla_5350"/>
    <n v="303"/>
    <m/>
    <m/>
  </r>
  <r>
    <x v="1"/>
    <x v="1"/>
    <s v="GCA_000024345.1"/>
    <s v="Primary Assembly"/>
    <s v="chromosome"/>
    <m/>
    <s v="CP001736.1"/>
    <n v="5768677"/>
    <n v="5768979"/>
    <s v="-"/>
    <s v="ADB34363.1"/>
    <m/>
    <m/>
    <s v="Methylated-DNA-(protein)-cysteine S- methyltransferase DNA binding protein"/>
    <m/>
    <m/>
    <s v="Kfla_5350"/>
    <n v="303"/>
    <n v="100"/>
    <m/>
  </r>
  <r>
    <x v="0"/>
    <x v="0"/>
    <s v="GCA_000024345.1"/>
    <s v="Primary Assembly"/>
    <s v="chromosome"/>
    <m/>
    <s v="CP001736.1"/>
    <n v="5769012"/>
    <n v="5769851"/>
    <s v="-"/>
    <m/>
    <m/>
    <m/>
    <m/>
    <m/>
    <m/>
    <s v="Kfla_5351"/>
    <n v="840"/>
    <m/>
    <m/>
  </r>
  <r>
    <x v="1"/>
    <x v="1"/>
    <s v="GCA_000024345.1"/>
    <s v="Primary Assembly"/>
    <s v="chromosome"/>
    <m/>
    <s v="CP001736.1"/>
    <n v="5769012"/>
    <n v="5769851"/>
    <s v="-"/>
    <s v="ADB34364.1"/>
    <m/>
    <m/>
    <s v="Luciferase-like monooxygenase"/>
    <m/>
    <m/>
    <s v="Kfla_5351"/>
    <n v="840"/>
    <n v="279"/>
    <m/>
  </r>
  <r>
    <x v="0"/>
    <x v="0"/>
    <s v="GCA_000024345.1"/>
    <s v="Primary Assembly"/>
    <s v="chromosome"/>
    <m/>
    <s v="CP001736.1"/>
    <n v="5769927"/>
    <n v="5770193"/>
    <s v="-"/>
    <m/>
    <m/>
    <m/>
    <m/>
    <m/>
    <m/>
    <s v="Kfla_5352"/>
    <n v="267"/>
    <m/>
    <m/>
  </r>
  <r>
    <x v="1"/>
    <x v="1"/>
    <s v="GCA_000024345.1"/>
    <s v="Primary Assembly"/>
    <s v="chromosome"/>
    <m/>
    <s v="CP001736.1"/>
    <n v="5769927"/>
    <n v="5770193"/>
    <s v="-"/>
    <s v="ADB34365.1"/>
    <m/>
    <m/>
    <s v="conserved hypothetical protein"/>
    <m/>
    <m/>
    <s v="Kfla_5352"/>
    <n v="267"/>
    <n v="88"/>
    <m/>
  </r>
  <r>
    <x v="0"/>
    <x v="0"/>
    <s v="GCA_000024345.1"/>
    <s v="Primary Assembly"/>
    <s v="chromosome"/>
    <m/>
    <s v="CP001736.1"/>
    <n v="5770273"/>
    <n v="5771004"/>
    <s v="+"/>
    <m/>
    <m/>
    <m/>
    <m/>
    <m/>
    <m/>
    <s v="Kfla_5353"/>
    <n v="732"/>
    <m/>
    <m/>
  </r>
  <r>
    <x v="1"/>
    <x v="1"/>
    <s v="GCA_000024345.1"/>
    <s v="Primary Assembly"/>
    <s v="chromosome"/>
    <m/>
    <s v="CP001736.1"/>
    <n v="5770273"/>
    <n v="5771004"/>
    <s v="+"/>
    <s v="ADB34366.1"/>
    <m/>
    <m/>
    <s v="hypothetical protein"/>
    <m/>
    <m/>
    <s v="Kfla_5353"/>
    <n v="732"/>
    <n v="243"/>
    <m/>
  </r>
  <r>
    <x v="0"/>
    <x v="0"/>
    <s v="GCA_000024345.1"/>
    <s v="Primary Assembly"/>
    <s v="chromosome"/>
    <m/>
    <s v="CP001736.1"/>
    <n v="5771082"/>
    <n v="5772272"/>
    <s v="-"/>
    <m/>
    <m/>
    <m/>
    <m/>
    <m/>
    <m/>
    <s v="Kfla_5354"/>
    <n v="1191"/>
    <m/>
    <m/>
  </r>
  <r>
    <x v="1"/>
    <x v="1"/>
    <s v="GCA_000024345.1"/>
    <s v="Primary Assembly"/>
    <s v="chromosome"/>
    <m/>
    <s v="CP001736.1"/>
    <n v="5771082"/>
    <n v="5772272"/>
    <s v="-"/>
    <s v="ADB34367.1"/>
    <m/>
    <m/>
    <s v="UBA/THIF-type NAD/FAD binding protein"/>
    <m/>
    <m/>
    <s v="Kfla_5354"/>
    <n v="1191"/>
    <n v="396"/>
    <m/>
  </r>
  <r>
    <x v="0"/>
    <x v="0"/>
    <s v="GCA_000024345.1"/>
    <s v="Primary Assembly"/>
    <s v="chromosome"/>
    <m/>
    <s v="CP001736.1"/>
    <n v="5772516"/>
    <n v="5775239"/>
    <s v="-"/>
    <m/>
    <m/>
    <m/>
    <m/>
    <m/>
    <m/>
    <s v="Kfla_5355"/>
    <n v="2724"/>
    <m/>
    <m/>
  </r>
  <r>
    <x v="1"/>
    <x v="1"/>
    <s v="GCA_000024345.1"/>
    <s v="Primary Assembly"/>
    <s v="chromosome"/>
    <m/>
    <s v="CP001736.1"/>
    <n v="5772516"/>
    <n v="5775239"/>
    <s v="-"/>
    <s v="ADB34368.1"/>
    <m/>
    <m/>
    <s v="hypothetical protein"/>
    <m/>
    <m/>
    <s v="Kfla_5355"/>
    <n v="2724"/>
    <n v="907"/>
    <m/>
  </r>
  <r>
    <x v="0"/>
    <x v="0"/>
    <s v="GCA_000024345.1"/>
    <s v="Primary Assembly"/>
    <s v="chromosome"/>
    <m/>
    <s v="CP001736.1"/>
    <n v="5775402"/>
    <n v="5776319"/>
    <s v="-"/>
    <m/>
    <m/>
    <m/>
    <m/>
    <m/>
    <m/>
    <s v="Kfla_5356"/>
    <n v="918"/>
    <m/>
    <m/>
  </r>
  <r>
    <x v="1"/>
    <x v="1"/>
    <s v="GCA_000024345.1"/>
    <s v="Primary Assembly"/>
    <s v="chromosome"/>
    <m/>
    <s v="CP001736.1"/>
    <n v="5775402"/>
    <n v="5776319"/>
    <s v="-"/>
    <s v="ADB34369.1"/>
    <m/>
    <m/>
    <s v="alpha/beta hydrolase fold protein"/>
    <m/>
    <m/>
    <s v="Kfla_5356"/>
    <n v="918"/>
    <n v="305"/>
    <m/>
  </r>
  <r>
    <x v="0"/>
    <x v="0"/>
    <s v="GCA_000024345.1"/>
    <s v="Primary Assembly"/>
    <s v="chromosome"/>
    <m/>
    <s v="CP001736.1"/>
    <n v="5776361"/>
    <n v="5777287"/>
    <s v="+"/>
    <m/>
    <m/>
    <m/>
    <m/>
    <m/>
    <m/>
    <s v="Kfla_5357"/>
    <n v="927"/>
    <m/>
    <m/>
  </r>
  <r>
    <x v="1"/>
    <x v="1"/>
    <s v="GCA_000024345.1"/>
    <s v="Primary Assembly"/>
    <s v="chromosome"/>
    <m/>
    <s v="CP001736.1"/>
    <n v="5776361"/>
    <n v="5777287"/>
    <s v="+"/>
    <s v="ADB34370.1"/>
    <m/>
    <m/>
    <s v="DNA polymerase LigD, polymerase domain protein"/>
    <m/>
    <m/>
    <s v="Kfla_5357"/>
    <n v="927"/>
    <n v="308"/>
    <m/>
  </r>
  <r>
    <x v="0"/>
    <x v="0"/>
    <s v="GCA_000024345.1"/>
    <s v="Primary Assembly"/>
    <s v="chromosome"/>
    <m/>
    <s v="CP001736.1"/>
    <n v="5777332"/>
    <n v="5777520"/>
    <s v="+"/>
    <m/>
    <m/>
    <m/>
    <m/>
    <m/>
    <m/>
    <s v="Kfla_5358"/>
    <n v="189"/>
    <m/>
    <m/>
  </r>
  <r>
    <x v="1"/>
    <x v="1"/>
    <s v="GCA_000024345.1"/>
    <s v="Primary Assembly"/>
    <s v="chromosome"/>
    <m/>
    <s v="CP001736.1"/>
    <n v="5777332"/>
    <n v="5777520"/>
    <s v="+"/>
    <s v="ADB34371.1"/>
    <m/>
    <m/>
    <s v="hypothetical protein"/>
    <m/>
    <m/>
    <s v="Kfla_5358"/>
    <n v="189"/>
    <n v="62"/>
    <m/>
  </r>
  <r>
    <x v="0"/>
    <x v="0"/>
    <s v="GCA_000024345.1"/>
    <s v="Primary Assembly"/>
    <s v="chromosome"/>
    <m/>
    <s v="CP001736.1"/>
    <n v="5777635"/>
    <n v="5778264"/>
    <s v="+"/>
    <m/>
    <m/>
    <m/>
    <m/>
    <m/>
    <m/>
    <s v="Kfla_5359"/>
    <n v="630"/>
    <m/>
    <m/>
  </r>
  <r>
    <x v="1"/>
    <x v="1"/>
    <s v="GCA_000024345.1"/>
    <s v="Primary Assembly"/>
    <s v="chromosome"/>
    <m/>
    <s v="CP001736.1"/>
    <n v="5777635"/>
    <n v="5778264"/>
    <s v="+"/>
    <s v="ADB34372.1"/>
    <m/>
    <m/>
    <s v="transcriptional regulator, TetR family"/>
    <m/>
    <m/>
    <s v="Kfla_5359"/>
    <n v="630"/>
    <n v="209"/>
    <m/>
  </r>
  <r>
    <x v="0"/>
    <x v="0"/>
    <s v="GCA_000024345.1"/>
    <s v="Primary Assembly"/>
    <s v="chromosome"/>
    <m/>
    <s v="CP001736.1"/>
    <n v="5778392"/>
    <n v="5778619"/>
    <s v="+"/>
    <m/>
    <m/>
    <m/>
    <m/>
    <m/>
    <m/>
    <s v="Kfla_5360"/>
    <n v="228"/>
    <m/>
    <m/>
  </r>
  <r>
    <x v="1"/>
    <x v="1"/>
    <s v="GCA_000024345.1"/>
    <s v="Primary Assembly"/>
    <s v="chromosome"/>
    <m/>
    <s v="CP001736.1"/>
    <n v="5778392"/>
    <n v="5778619"/>
    <s v="+"/>
    <s v="ADB34373.1"/>
    <m/>
    <m/>
    <s v="hypothetical protein"/>
    <m/>
    <m/>
    <s v="Kfla_5360"/>
    <n v="228"/>
    <n v="75"/>
    <m/>
  </r>
  <r>
    <x v="0"/>
    <x v="0"/>
    <s v="GCA_000024345.1"/>
    <s v="Primary Assembly"/>
    <s v="chromosome"/>
    <m/>
    <s v="CP001736.1"/>
    <n v="5778788"/>
    <n v="5779060"/>
    <s v="+"/>
    <m/>
    <m/>
    <m/>
    <m/>
    <m/>
    <m/>
    <s v="Kfla_5361"/>
    <n v="273"/>
    <m/>
    <m/>
  </r>
  <r>
    <x v="1"/>
    <x v="1"/>
    <s v="GCA_000024345.1"/>
    <s v="Primary Assembly"/>
    <s v="chromosome"/>
    <m/>
    <s v="CP001736.1"/>
    <n v="5778788"/>
    <n v="5779060"/>
    <s v="+"/>
    <s v="ADB34374.1"/>
    <m/>
    <m/>
    <s v="conserved hypothetical protein"/>
    <m/>
    <m/>
    <s v="Kfla_5361"/>
    <n v="273"/>
    <n v="90"/>
    <m/>
  </r>
  <r>
    <x v="0"/>
    <x v="0"/>
    <s v="GCA_000024345.1"/>
    <s v="Primary Assembly"/>
    <s v="chromosome"/>
    <m/>
    <s v="CP001736.1"/>
    <n v="5779127"/>
    <n v="5779822"/>
    <s v="-"/>
    <m/>
    <m/>
    <m/>
    <m/>
    <m/>
    <m/>
    <s v="Kfla_5362"/>
    <n v="696"/>
    <m/>
    <m/>
  </r>
  <r>
    <x v="1"/>
    <x v="1"/>
    <s v="GCA_000024345.1"/>
    <s v="Primary Assembly"/>
    <s v="chromosome"/>
    <m/>
    <s v="CP001736.1"/>
    <n v="5779127"/>
    <n v="5779822"/>
    <s v="-"/>
    <s v="ADB34375.1"/>
    <m/>
    <m/>
    <s v="hypothetical protein"/>
    <m/>
    <m/>
    <s v="Kfla_5362"/>
    <n v="696"/>
    <n v="231"/>
    <m/>
  </r>
  <r>
    <x v="0"/>
    <x v="0"/>
    <s v="GCA_000024345.1"/>
    <s v="Primary Assembly"/>
    <s v="chromosome"/>
    <m/>
    <s v="CP001736.1"/>
    <n v="5780058"/>
    <n v="5782505"/>
    <s v="+"/>
    <m/>
    <m/>
    <m/>
    <m/>
    <m/>
    <m/>
    <s v="Kfla_5363"/>
    <n v="2448"/>
    <m/>
    <m/>
  </r>
  <r>
    <x v="1"/>
    <x v="1"/>
    <s v="GCA_000024345.1"/>
    <s v="Primary Assembly"/>
    <s v="chromosome"/>
    <m/>
    <s v="CP001736.1"/>
    <n v="5780058"/>
    <n v="5782505"/>
    <s v="+"/>
    <s v="ADB34376.1"/>
    <m/>
    <m/>
    <s v="DEAD/DEAH box helicase domain protein"/>
    <m/>
    <m/>
    <s v="Kfla_5363"/>
    <n v="2448"/>
    <n v="815"/>
    <m/>
  </r>
  <r>
    <x v="0"/>
    <x v="0"/>
    <s v="GCA_000024345.1"/>
    <s v="Primary Assembly"/>
    <s v="chromosome"/>
    <m/>
    <s v="CP001736.1"/>
    <n v="5782678"/>
    <n v="5783634"/>
    <s v="+"/>
    <m/>
    <m/>
    <m/>
    <m/>
    <m/>
    <m/>
    <s v="Kfla_5364"/>
    <n v="957"/>
    <m/>
    <m/>
  </r>
  <r>
    <x v="1"/>
    <x v="1"/>
    <s v="GCA_000024345.1"/>
    <s v="Primary Assembly"/>
    <s v="chromosome"/>
    <m/>
    <s v="CP001736.1"/>
    <n v="5782678"/>
    <n v="5783634"/>
    <s v="+"/>
    <s v="ADB34377.1"/>
    <m/>
    <m/>
    <s v="hypothetical protein"/>
    <m/>
    <m/>
    <s v="Kfla_5364"/>
    <n v="957"/>
    <n v="318"/>
    <m/>
  </r>
  <r>
    <x v="0"/>
    <x v="0"/>
    <s v="GCA_000024345.1"/>
    <s v="Primary Assembly"/>
    <s v="chromosome"/>
    <m/>
    <s v="CP001736.1"/>
    <n v="5783662"/>
    <n v="5784420"/>
    <s v="-"/>
    <m/>
    <m/>
    <m/>
    <m/>
    <m/>
    <m/>
    <s v="Kfla_5365"/>
    <n v="759"/>
    <m/>
    <m/>
  </r>
  <r>
    <x v="1"/>
    <x v="1"/>
    <s v="GCA_000024345.1"/>
    <s v="Primary Assembly"/>
    <s v="chromosome"/>
    <m/>
    <s v="CP001736.1"/>
    <n v="5783662"/>
    <n v="5784420"/>
    <s v="-"/>
    <s v="ADB34378.1"/>
    <m/>
    <m/>
    <s v="Cobyrinic acid ac-diamide synthase"/>
    <m/>
    <m/>
    <s v="Kfla_5365"/>
    <n v="759"/>
    <n v="252"/>
    <m/>
  </r>
  <r>
    <x v="0"/>
    <x v="0"/>
    <s v="GCA_000024345.1"/>
    <s v="Primary Assembly"/>
    <s v="chromosome"/>
    <m/>
    <s v="CP001736.1"/>
    <n v="5784499"/>
    <n v="5785995"/>
    <s v="+"/>
    <m/>
    <m/>
    <m/>
    <m/>
    <m/>
    <m/>
    <s v="Kfla_5366"/>
    <n v="1497"/>
    <m/>
    <m/>
  </r>
  <r>
    <x v="1"/>
    <x v="1"/>
    <s v="GCA_000024345.1"/>
    <s v="Primary Assembly"/>
    <s v="chromosome"/>
    <m/>
    <s v="CP001736.1"/>
    <n v="5784499"/>
    <n v="5785995"/>
    <s v="+"/>
    <s v="ADB34379.1"/>
    <m/>
    <m/>
    <s v="major facilitator superfamily MFS_1"/>
    <m/>
    <m/>
    <s v="Kfla_5366"/>
    <n v="1497"/>
    <n v="498"/>
    <m/>
  </r>
  <r>
    <x v="0"/>
    <x v="0"/>
    <s v="GCA_000024345.1"/>
    <s v="Primary Assembly"/>
    <s v="chromosome"/>
    <m/>
    <s v="CP001736.1"/>
    <n v="5786012"/>
    <n v="5786869"/>
    <s v="+"/>
    <m/>
    <m/>
    <m/>
    <m/>
    <m/>
    <m/>
    <s v="Kfla_5367"/>
    <n v="858"/>
    <m/>
    <m/>
  </r>
  <r>
    <x v="1"/>
    <x v="1"/>
    <s v="GCA_000024345.1"/>
    <s v="Primary Assembly"/>
    <s v="chromosome"/>
    <m/>
    <s v="CP001736.1"/>
    <n v="5786012"/>
    <n v="5786869"/>
    <s v="+"/>
    <s v="ADB34380.1"/>
    <m/>
    <m/>
    <s v="alpha/beta hydrolase fold protein"/>
    <m/>
    <m/>
    <s v="Kfla_5367"/>
    <n v="858"/>
    <n v="285"/>
    <m/>
  </r>
  <r>
    <x v="0"/>
    <x v="0"/>
    <s v="GCA_000024345.1"/>
    <s v="Primary Assembly"/>
    <s v="chromosome"/>
    <m/>
    <s v="CP001736.1"/>
    <n v="5787221"/>
    <n v="5788258"/>
    <s v="-"/>
    <m/>
    <m/>
    <m/>
    <m/>
    <m/>
    <m/>
    <s v="Kfla_5368"/>
    <n v="1038"/>
    <m/>
    <m/>
  </r>
  <r>
    <x v="1"/>
    <x v="1"/>
    <s v="GCA_000024345.1"/>
    <s v="Primary Assembly"/>
    <s v="chromosome"/>
    <m/>
    <s v="CP001736.1"/>
    <n v="5787221"/>
    <n v="5788258"/>
    <s v="-"/>
    <s v="ADB34381.1"/>
    <m/>
    <m/>
    <s v="hypothetical protein"/>
    <m/>
    <m/>
    <s v="Kfla_5368"/>
    <n v="1038"/>
    <n v="345"/>
    <m/>
  </r>
  <r>
    <x v="0"/>
    <x v="0"/>
    <s v="GCA_000024345.1"/>
    <s v="Primary Assembly"/>
    <s v="chromosome"/>
    <m/>
    <s v="CP001736.1"/>
    <n v="5788255"/>
    <n v="5788758"/>
    <s v="-"/>
    <m/>
    <m/>
    <m/>
    <m/>
    <m/>
    <m/>
    <s v="Kfla_5369"/>
    <n v="504"/>
    <m/>
    <m/>
  </r>
  <r>
    <x v="1"/>
    <x v="1"/>
    <s v="GCA_000024345.1"/>
    <s v="Primary Assembly"/>
    <s v="chromosome"/>
    <m/>
    <s v="CP001736.1"/>
    <n v="5788255"/>
    <n v="5788758"/>
    <s v="-"/>
    <s v="ADB34382.1"/>
    <m/>
    <m/>
    <s v="RNA polymerase, sigma-24 subunit, ECF subfamily"/>
    <m/>
    <m/>
    <s v="Kfla_5369"/>
    <n v="504"/>
    <n v="167"/>
    <m/>
  </r>
  <r>
    <x v="0"/>
    <x v="0"/>
    <s v="GCA_000024345.1"/>
    <s v="Primary Assembly"/>
    <s v="chromosome"/>
    <m/>
    <s v="CP001736.1"/>
    <n v="5788974"/>
    <n v="5789798"/>
    <s v="+"/>
    <m/>
    <m/>
    <m/>
    <m/>
    <m/>
    <m/>
    <s v="Kfla_5370"/>
    <n v="825"/>
    <m/>
    <m/>
  </r>
  <r>
    <x v="1"/>
    <x v="1"/>
    <s v="GCA_000024345.1"/>
    <s v="Primary Assembly"/>
    <s v="chromosome"/>
    <m/>
    <s v="CP001736.1"/>
    <n v="5788974"/>
    <n v="5789798"/>
    <s v="+"/>
    <s v="ADB34383.1"/>
    <m/>
    <m/>
    <s v="hypothetical protein"/>
    <m/>
    <m/>
    <s v="Kfla_5370"/>
    <n v="825"/>
    <n v="274"/>
    <m/>
  </r>
  <r>
    <x v="0"/>
    <x v="0"/>
    <s v="GCA_000024345.1"/>
    <s v="Primary Assembly"/>
    <s v="chromosome"/>
    <m/>
    <s v="CP001736.1"/>
    <n v="5789795"/>
    <n v="5790109"/>
    <s v="+"/>
    <m/>
    <m/>
    <m/>
    <m/>
    <m/>
    <m/>
    <s v="Kfla_5371"/>
    <n v="315"/>
    <m/>
    <m/>
  </r>
  <r>
    <x v="1"/>
    <x v="1"/>
    <s v="GCA_000024345.1"/>
    <s v="Primary Assembly"/>
    <s v="chromosome"/>
    <m/>
    <s v="CP001736.1"/>
    <n v="5789795"/>
    <n v="5790109"/>
    <s v="+"/>
    <s v="ADB34384.1"/>
    <m/>
    <m/>
    <s v="hypothetical protein"/>
    <m/>
    <m/>
    <s v="Kfla_5371"/>
    <n v="315"/>
    <n v="104"/>
    <m/>
  </r>
  <r>
    <x v="0"/>
    <x v="0"/>
    <s v="GCA_000024345.1"/>
    <s v="Primary Assembly"/>
    <s v="chromosome"/>
    <m/>
    <s v="CP001736.1"/>
    <n v="5790373"/>
    <n v="5791326"/>
    <s v="-"/>
    <m/>
    <m/>
    <m/>
    <m/>
    <m/>
    <m/>
    <s v="Kfla_5372"/>
    <n v="954"/>
    <m/>
    <m/>
  </r>
  <r>
    <x v="1"/>
    <x v="1"/>
    <s v="GCA_000024345.1"/>
    <s v="Primary Assembly"/>
    <s v="chromosome"/>
    <m/>
    <s v="CP001736.1"/>
    <n v="5790373"/>
    <n v="5791326"/>
    <s v="-"/>
    <s v="ADB34385.1"/>
    <m/>
    <m/>
    <s v="ABC transporter related protein"/>
    <m/>
    <m/>
    <s v="Kfla_5372"/>
    <n v="954"/>
    <n v="317"/>
    <m/>
  </r>
  <r>
    <x v="0"/>
    <x v="0"/>
    <s v="GCA_000024345.1"/>
    <s v="Primary Assembly"/>
    <s v="chromosome"/>
    <m/>
    <s v="CP001736.1"/>
    <n v="5791333"/>
    <n v="5792145"/>
    <s v="-"/>
    <m/>
    <m/>
    <m/>
    <m/>
    <m/>
    <m/>
    <s v="Kfla_5373"/>
    <n v="813"/>
    <m/>
    <m/>
  </r>
  <r>
    <x v="1"/>
    <x v="1"/>
    <s v="GCA_000024345.1"/>
    <s v="Primary Assembly"/>
    <s v="chromosome"/>
    <m/>
    <s v="CP001736.1"/>
    <n v="5791333"/>
    <n v="5792145"/>
    <s v="-"/>
    <s v="ADB34386.1"/>
    <m/>
    <m/>
    <s v="protein of unknown function DUF990"/>
    <m/>
    <m/>
    <s v="Kfla_5373"/>
    <n v="813"/>
    <n v="270"/>
    <m/>
  </r>
  <r>
    <x v="0"/>
    <x v="0"/>
    <s v="GCA_000024345.1"/>
    <s v="Primary Assembly"/>
    <s v="chromosome"/>
    <m/>
    <s v="CP001736.1"/>
    <n v="5792177"/>
    <n v="5792968"/>
    <s v="-"/>
    <m/>
    <m/>
    <m/>
    <m/>
    <m/>
    <m/>
    <s v="Kfla_5374"/>
    <n v="792"/>
    <m/>
    <m/>
  </r>
  <r>
    <x v="1"/>
    <x v="1"/>
    <s v="GCA_000024345.1"/>
    <s v="Primary Assembly"/>
    <s v="chromosome"/>
    <m/>
    <s v="CP001736.1"/>
    <n v="5792177"/>
    <n v="5792968"/>
    <s v="-"/>
    <s v="ADB34387.1"/>
    <m/>
    <m/>
    <s v="ABC-type uncharacterized transport system permease component-like protein"/>
    <m/>
    <m/>
    <s v="Kfla_5374"/>
    <n v="792"/>
    <n v="263"/>
    <m/>
  </r>
  <r>
    <x v="0"/>
    <x v="0"/>
    <s v="GCA_000024345.1"/>
    <s v="Primary Assembly"/>
    <s v="chromosome"/>
    <m/>
    <s v="CP001736.1"/>
    <n v="5793196"/>
    <n v="5793813"/>
    <s v="-"/>
    <m/>
    <m/>
    <m/>
    <m/>
    <m/>
    <m/>
    <s v="Kfla_5375"/>
    <n v="618"/>
    <m/>
    <m/>
  </r>
  <r>
    <x v="1"/>
    <x v="1"/>
    <s v="GCA_000024345.1"/>
    <s v="Primary Assembly"/>
    <s v="chromosome"/>
    <m/>
    <s v="CP001736.1"/>
    <n v="5793196"/>
    <n v="5793813"/>
    <s v="-"/>
    <s v="ADB34388.1"/>
    <m/>
    <m/>
    <s v="multiple antibiotic resistance (MarC)-related protein"/>
    <m/>
    <m/>
    <s v="Kfla_5375"/>
    <n v="618"/>
    <n v="205"/>
    <m/>
  </r>
  <r>
    <x v="0"/>
    <x v="0"/>
    <s v="GCA_000024345.1"/>
    <s v="Primary Assembly"/>
    <s v="chromosome"/>
    <m/>
    <s v="CP001736.1"/>
    <n v="5793810"/>
    <n v="5794691"/>
    <s v="-"/>
    <m/>
    <m/>
    <m/>
    <m/>
    <m/>
    <m/>
    <s v="Kfla_5376"/>
    <n v="882"/>
    <m/>
    <m/>
  </r>
  <r>
    <x v="1"/>
    <x v="1"/>
    <s v="GCA_000024345.1"/>
    <s v="Primary Assembly"/>
    <s v="chromosome"/>
    <m/>
    <s v="CP001736.1"/>
    <n v="5793810"/>
    <n v="5794691"/>
    <s v="-"/>
    <s v="ADB34389.1"/>
    <m/>
    <m/>
    <s v="PHP domain protein"/>
    <m/>
    <m/>
    <s v="Kfla_5376"/>
    <n v="882"/>
    <n v="293"/>
    <m/>
  </r>
  <r>
    <x v="0"/>
    <x v="0"/>
    <s v="GCA_000024345.1"/>
    <s v="Primary Assembly"/>
    <s v="chromosome"/>
    <m/>
    <s v="CP001736.1"/>
    <n v="5794815"/>
    <n v="5795219"/>
    <s v="+"/>
    <m/>
    <m/>
    <m/>
    <m/>
    <m/>
    <m/>
    <s v="Kfla_5377"/>
    <n v="405"/>
    <m/>
    <m/>
  </r>
  <r>
    <x v="1"/>
    <x v="1"/>
    <s v="GCA_000024345.1"/>
    <s v="Primary Assembly"/>
    <s v="chromosome"/>
    <m/>
    <s v="CP001736.1"/>
    <n v="5794815"/>
    <n v="5795219"/>
    <s v="+"/>
    <s v="ADB34390.1"/>
    <m/>
    <m/>
    <s v="NUDIX hydrolase"/>
    <m/>
    <m/>
    <s v="Kfla_5377"/>
    <n v="405"/>
    <n v="134"/>
    <m/>
  </r>
  <r>
    <x v="0"/>
    <x v="0"/>
    <s v="GCA_000024345.1"/>
    <s v="Primary Assembly"/>
    <s v="chromosome"/>
    <m/>
    <s v="CP001736.1"/>
    <n v="5795250"/>
    <n v="5796215"/>
    <s v="-"/>
    <m/>
    <m/>
    <m/>
    <m/>
    <m/>
    <m/>
    <s v="Kfla_5378"/>
    <n v="966"/>
    <m/>
    <m/>
  </r>
  <r>
    <x v="1"/>
    <x v="1"/>
    <s v="GCA_000024345.1"/>
    <s v="Primary Assembly"/>
    <s v="chromosome"/>
    <m/>
    <s v="CP001736.1"/>
    <n v="5795250"/>
    <n v="5796215"/>
    <s v="-"/>
    <s v="ADB34391.1"/>
    <m/>
    <m/>
    <s v="putative anti-sigma regulatory factor, serine/threonine protein kinase"/>
    <m/>
    <m/>
    <s v="Kfla_5378"/>
    <n v="966"/>
    <n v="321"/>
    <m/>
  </r>
  <r>
    <x v="0"/>
    <x v="0"/>
    <s v="GCA_000024345.1"/>
    <s v="Primary Assembly"/>
    <s v="chromosome"/>
    <m/>
    <s v="CP001736.1"/>
    <n v="5796212"/>
    <n v="5797048"/>
    <s v="-"/>
    <m/>
    <m/>
    <m/>
    <m/>
    <m/>
    <m/>
    <s v="Kfla_5379"/>
    <n v="837"/>
    <m/>
    <m/>
  </r>
  <r>
    <x v="1"/>
    <x v="1"/>
    <s v="GCA_000024345.1"/>
    <s v="Primary Assembly"/>
    <s v="chromosome"/>
    <m/>
    <s v="CP001736.1"/>
    <n v="5796212"/>
    <n v="5797048"/>
    <s v="-"/>
    <s v="ADB34392.1"/>
    <m/>
    <m/>
    <s v="hypothetical protein"/>
    <m/>
    <m/>
    <s v="Kfla_5379"/>
    <n v="837"/>
    <n v="278"/>
    <m/>
  </r>
  <r>
    <x v="0"/>
    <x v="0"/>
    <s v="GCA_000024345.1"/>
    <s v="Primary Assembly"/>
    <s v="chromosome"/>
    <m/>
    <s v="CP001736.1"/>
    <n v="5797059"/>
    <n v="5799527"/>
    <s v="-"/>
    <m/>
    <m/>
    <m/>
    <m/>
    <m/>
    <m/>
    <s v="Kfla_5380"/>
    <n v="2469"/>
    <m/>
    <m/>
  </r>
  <r>
    <x v="1"/>
    <x v="1"/>
    <s v="GCA_000024345.1"/>
    <s v="Primary Assembly"/>
    <s v="chromosome"/>
    <m/>
    <s v="CP001736.1"/>
    <n v="5797059"/>
    <n v="5799527"/>
    <s v="-"/>
    <s v="ADB34393.1"/>
    <m/>
    <m/>
    <s v="protein serine phosphatase with GAF(s) sensor(s)"/>
    <m/>
    <m/>
    <s v="Kfla_5380"/>
    <n v="2469"/>
    <n v="822"/>
    <m/>
  </r>
  <r>
    <x v="0"/>
    <x v="0"/>
    <s v="GCA_000024345.1"/>
    <s v="Primary Assembly"/>
    <s v="chromosome"/>
    <m/>
    <s v="CP001736.1"/>
    <n v="5799524"/>
    <n v="5799880"/>
    <s v="-"/>
    <m/>
    <m/>
    <m/>
    <m/>
    <m/>
    <m/>
    <s v="Kfla_5381"/>
    <n v="357"/>
    <m/>
    <m/>
  </r>
  <r>
    <x v="1"/>
    <x v="1"/>
    <s v="GCA_000024345.1"/>
    <s v="Primary Assembly"/>
    <s v="chromosome"/>
    <m/>
    <s v="CP001736.1"/>
    <n v="5799524"/>
    <n v="5799880"/>
    <s v="-"/>
    <s v="ADB34394.1"/>
    <m/>
    <m/>
    <s v="anti-sigma-factor antagonist"/>
    <m/>
    <m/>
    <s v="Kfla_5381"/>
    <n v="357"/>
    <n v="118"/>
    <m/>
  </r>
  <r>
    <x v="0"/>
    <x v="0"/>
    <s v="GCA_000024345.1"/>
    <s v="Primary Assembly"/>
    <s v="chromosome"/>
    <m/>
    <s v="CP001736.1"/>
    <n v="5800053"/>
    <n v="5800841"/>
    <s v="+"/>
    <m/>
    <m/>
    <m/>
    <m/>
    <m/>
    <m/>
    <s v="Kfla_5382"/>
    <n v="789"/>
    <m/>
    <m/>
  </r>
  <r>
    <x v="1"/>
    <x v="1"/>
    <s v="GCA_000024345.1"/>
    <s v="Primary Assembly"/>
    <s v="chromosome"/>
    <m/>
    <s v="CP001736.1"/>
    <n v="5800053"/>
    <n v="5800841"/>
    <s v="+"/>
    <s v="ADB34395.1"/>
    <m/>
    <m/>
    <s v="GCN5-related N-acetyltransferase"/>
    <m/>
    <m/>
    <s v="Kfla_5382"/>
    <n v="789"/>
    <n v="262"/>
    <m/>
  </r>
  <r>
    <x v="0"/>
    <x v="0"/>
    <s v="GCA_000024345.1"/>
    <s v="Primary Assembly"/>
    <s v="chromosome"/>
    <m/>
    <s v="CP001736.1"/>
    <n v="5800842"/>
    <n v="5801429"/>
    <s v="-"/>
    <m/>
    <m/>
    <m/>
    <m/>
    <m/>
    <m/>
    <s v="Kfla_5383"/>
    <n v="588"/>
    <m/>
    <m/>
  </r>
  <r>
    <x v="1"/>
    <x v="1"/>
    <s v="GCA_000024345.1"/>
    <s v="Primary Assembly"/>
    <s v="chromosome"/>
    <m/>
    <s v="CP001736.1"/>
    <n v="5800842"/>
    <n v="5801429"/>
    <s v="-"/>
    <s v="ADB34396.1"/>
    <m/>
    <m/>
    <s v="Phosphoglycerate mutase"/>
    <m/>
    <m/>
    <s v="Kfla_5383"/>
    <n v="588"/>
    <n v="195"/>
    <m/>
  </r>
  <r>
    <x v="0"/>
    <x v="0"/>
    <s v="GCA_000024345.1"/>
    <s v="Primary Assembly"/>
    <s v="chromosome"/>
    <m/>
    <s v="CP001736.1"/>
    <n v="5801545"/>
    <n v="5802588"/>
    <s v="+"/>
    <m/>
    <m/>
    <m/>
    <m/>
    <m/>
    <m/>
    <s v="Kfla_5384"/>
    <n v="1044"/>
    <m/>
    <m/>
  </r>
  <r>
    <x v="1"/>
    <x v="1"/>
    <s v="GCA_000024345.1"/>
    <s v="Primary Assembly"/>
    <s v="chromosome"/>
    <m/>
    <s v="CP001736.1"/>
    <n v="5801545"/>
    <n v="5802588"/>
    <s v="+"/>
    <s v="ADB34397.1"/>
    <m/>
    <m/>
    <s v="transcriptional regulator, LacI family"/>
    <m/>
    <m/>
    <s v="Kfla_5384"/>
    <n v="1044"/>
    <n v="347"/>
    <m/>
  </r>
  <r>
    <x v="0"/>
    <x v="0"/>
    <s v="GCA_000024345.1"/>
    <s v="Primary Assembly"/>
    <s v="chromosome"/>
    <m/>
    <s v="CP001736.1"/>
    <n v="5802600"/>
    <n v="5803892"/>
    <s v="+"/>
    <m/>
    <m/>
    <m/>
    <m/>
    <m/>
    <m/>
    <s v="Kfla_5385"/>
    <n v="1293"/>
    <m/>
    <m/>
  </r>
  <r>
    <x v="1"/>
    <x v="1"/>
    <s v="GCA_000024345.1"/>
    <s v="Primary Assembly"/>
    <s v="chromosome"/>
    <m/>
    <s v="CP001736.1"/>
    <n v="5802600"/>
    <n v="5803892"/>
    <s v="+"/>
    <s v="ADB34398.1"/>
    <m/>
    <m/>
    <s v="extracellular solute-binding protein family 1"/>
    <m/>
    <m/>
    <s v="Kfla_5385"/>
    <n v="1293"/>
    <n v="430"/>
    <m/>
  </r>
  <r>
    <x v="0"/>
    <x v="0"/>
    <s v="GCA_000024345.1"/>
    <s v="Primary Assembly"/>
    <s v="chromosome"/>
    <m/>
    <s v="CP001736.1"/>
    <n v="5803897"/>
    <n v="5804775"/>
    <s v="+"/>
    <m/>
    <m/>
    <m/>
    <m/>
    <m/>
    <m/>
    <s v="Kfla_5386"/>
    <n v="879"/>
    <m/>
    <m/>
  </r>
  <r>
    <x v="1"/>
    <x v="1"/>
    <s v="GCA_000024345.1"/>
    <s v="Primary Assembly"/>
    <s v="chromosome"/>
    <m/>
    <s v="CP001736.1"/>
    <n v="5803897"/>
    <n v="5804775"/>
    <s v="+"/>
    <s v="ADB34399.1"/>
    <m/>
    <m/>
    <s v="binding-protein-dependent transport systems inner membrane component"/>
    <m/>
    <m/>
    <s v="Kfla_5386"/>
    <n v="879"/>
    <n v="292"/>
    <m/>
  </r>
  <r>
    <x v="0"/>
    <x v="0"/>
    <s v="GCA_000024345.1"/>
    <s v="Primary Assembly"/>
    <s v="chromosome"/>
    <m/>
    <s v="CP001736.1"/>
    <n v="5804775"/>
    <n v="5805587"/>
    <s v="+"/>
    <m/>
    <m/>
    <m/>
    <m/>
    <m/>
    <m/>
    <s v="Kfla_5387"/>
    <n v="813"/>
    <m/>
    <m/>
  </r>
  <r>
    <x v="1"/>
    <x v="1"/>
    <s v="GCA_000024345.1"/>
    <s v="Primary Assembly"/>
    <s v="chromosome"/>
    <m/>
    <s v="CP001736.1"/>
    <n v="5804775"/>
    <n v="5805587"/>
    <s v="+"/>
    <s v="ADB34400.1"/>
    <m/>
    <m/>
    <s v="binding-protein-dependent transport systems inner membrane component"/>
    <m/>
    <m/>
    <s v="Kfla_5387"/>
    <n v="813"/>
    <n v="270"/>
    <m/>
  </r>
  <r>
    <x v="0"/>
    <x v="0"/>
    <s v="GCA_000024345.1"/>
    <s v="Primary Assembly"/>
    <s v="chromosome"/>
    <m/>
    <s v="CP001736.1"/>
    <n v="5805604"/>
    <n v="5807181"/>
    <s v="+"/>
    <m/>
    <m/>
    <m/>
    <m/>
    <m/>
    <m/>
    <s v="Kfla_5388"/>
    <n v="1578"/>
    <m/>
    <m/>
  </r>
  <r>
    <x v="1"/>
    <x v="1"/>
    <s v="GCA_000024345.1"/>
    <s v="Primary Assembly"/>
    <s v="chromosome"/>
    <m/>
    <s v="CP001736.1"/>
    <n v="5805604"/>
    <n v="5807181"/>
    <s v="+"/>
    <s v="ADB34401.1"/>
    <m/>
    <m/>
    <s v="hypothetical protein"/>
    <m/>
    <m/>
    <s v="Kfla_5388"/>
    <n v="1578"/>
    <n v="525"/>
    <m/>
  </r>
  <r>
    <x v="0"/>
    <x v="0"/>
    <s v="GCA_000024345.1"/>
    <s v="Primary Assembly"/>
    <s v="chromosome"/>
    <m/>
    <s v="CP001736.1"/>
    <n v="5807267"/>
    <n v="5809096"/>
    <s v="+"/>
    <m/>
    <m/>
    <m/>
    <m/>
    <m/>
    <m/>
    <s v="Kfla_5389"/>
    <n v="1830"/>
    <m/>
    <m/>
  </r>
  <r>
    <x v="1"/>
    <x v="1"/>
    <s v="GCA_000024345.1"/>
    <s v="Primary Assembly"/>
    <s v="chromosome"/>
    <m/>
    <s v="CP001736.1"/>
    <n v="5807267"/>
    <n v="5809096"/>
    <s v="+"/>
    <s v="ADB34402.1"/>
    <m/>
    <m/>
    <s v="Xylan 1,4-beta-xylosidase"/>
    <m/>
    <m/>
    <s v="Kfla_5389"/>
    <n v="1830"/>
    <n v="609"/>
    <m/>
  </r>
  <r>
    <x v="0"/>
    <x v="0"/>
    <s v="GCA_000024345.1"/>
    <s v="Primary Assembly"/>
    <s v="chromosome"/>
    <m/>
    <s v="CP001736.1"/>
    <n v="5809093"/>
    <n v="5809596"/>
    <s v="-"/>
    <m/>
    <m/>
    <m/>
    <m/>
    <m/>
    <m/>
    <s v="Kfla_5390"/>
    <n v="504"/>
    <m/>
    <m/>
  </r>
  <r>
    <x v="1"/>
    <x v="1"/>
    <s v="GCA_000024345.1"/>
    <s v="Primary Assembly"/>
    <s v="chromosome"/>
    <m/>
    <s v="CP001736.1"/>
    <n v="5809093"/>
    <n v="5809596"/>
    <s v="-"/>
    <s v="ADB34403.1"/>
    <m/>
    <m/>
    <s v="MaoC domain protein dehydratase"/>
    <m/>
    <m/>
    <s v="Kfla_5390"/>
    <n v="504"/>
    <n v="167"/>
    <m/>
  </r>
  <r>
    <x v="0"/>
    <x v="0"/>
    <s v="GCA_000024345.1"/>
    <s v="Primary Assembly"/>
    <s v="chromosome"/>
    <m/>
    <s v="CP001736.1"/>
    <n v="5809826"/>
    <n v="5810866"/>
    <s v="+"/>
    <m/>
    <m/>
    <m/>
    <m/>
    <m/>
    <m/>
    <s v="Kfla_5391"/>
    <n v="1041"/>
    <m/>
    <m/>
  </r>
  <r>
    <x v="1"/>
    <x v="1"/>
    <s v="GCA_000024345.1"/>
    <s v="Primary Assembly"/>
    <s v="chromosome"/>
    <m/>
    <s v="CP001736.1"/>
    <n v="5809826"/>
    <n v="5810866"/>
    <s v="+"/>
    <s v="ADB34404.1"/>
    <m/>
    <m/>
    <s v="putative transcriptional regulator, ArsR family"/>
    <m/>
    <m/>
    <s v="Kfla_5391"/>
    <n v="1041"/>
    <n v="346"/>
    <m/>
  </r>
  <r>
    <x v="0"/>
    <x v="0"/>
    <s v="GCA_000024345.1"/>
    <s v="Primary Assembly"/>
    <s v="chromosome"/>
    <m/>
    <s v="CP001736.1"/>
    <n v="5810823"/>
    <n v="5813837"/>
    <s v="+"/>
    <m/>
    <m/>
    <m/>
    <m/>
    <m/>
    <m/>
    <s v="Kfla_5392"/>
    <n v="3015"/>
    <m/>
    <m/>
  </r>
  <r>
    <x v="1"/>
    <x v="1"/>
    <s v="GCA_000024345.1"/>
    <s v="Primary Assembly"/>
    <s v="chromosome"/>
    <m/>
    <s v="CP001736.1"/>
    <n v="5810823"/>
    <n v="5813837"/>
    <s v="+"/>
    <s v="ADB34405.1"/>
    <m/>
    <m/>
    <s v="transcriptional regulator, SARP family"/>
    <m/>
    <m/>
    <s v="Kfla_5392"/>
    <n v="3015"/>
    <n v="1004"/>
    <m/>
  </r>
  <r>
    <x v="0"/>
    <x v="0"/>
    <s v="GCA_000024345.1"/>
    <s v="Primary Assembly"/>
    <s v="chromosome"/>
    <m/>
    <s v="CP001736.1"/>
    <n v="5813848"/>
    <n v="5814363"/>
    <s v="-"/>
    <m/>
    <m/>
    <m/>
    <m/>
    <m/>
    <m/>
    <s v="Kfla_5393"/>
    <n v="516"/>
    <m/>
    <m/>
  </r>
  <r>
    <x v="1"/>
    <x v="1"/>
    <s v="GCA_000024345.1"/>
    <s v="Primary Assembly"/>
    <s v="chromosome"/>
    <m/>
    <s v="CP001736.1"/>
    <n v="5813848"/>
    <n v="5814363"/>
    <s v="-"/>
    <s v="ADB34406.1"/>
    <m/>
    <m/>
    <s v="hypothetical protein"/>
    <m/>
    <m/>
    <s v="Kfla_5393"/>
    <n v="516"/>
    <n v="171"/>
    <m/>
  </r>
  <r>
    <x v="0"/>
    <x v="0"/>
    <s v="GCA_000024345.1"/>
    <s v="Primary Assembly"/>
    <s v="chromosome"/>
    <m/>
    <s v="CP001736.1"/>
    <n v="5814507"/>
    <n v="5815592"/>
    <s v="+"/>
    <m/>
    <m/>
    <m/>
    <m/>
    <m/>
    <m/>
    <s v="Kfla_5394"/>
    <n v="1086"/>
    <m/>
    <m/>
  </r>
  <r>
    <x v="1"/>
    <x v="1"/>
    <s v="GCA_000024345.1"/>
    <s v="Primary Assembly"/>
    <s v="chromosome"/>
    <m/>
    <s v="CP001736.1"/>
    <n v="5814507"/>
    <n v="5815592"/>
    <s v="+"/>
    <s v="ADB34407.1"/>
    <m/>
    <m/>
    <s v="Mg2 transporter protein CorA family protein"/>
    <m/>
    <m/>
    <s v="Kfla_5394"/>
    <n v="1086"/>
    <n v="361"/>
    <m/>
  </r>
  <r>
    <x v="0"/>
    <x v="0"/>
    <s v="GCA_000024345.1"/>
    <s v="Primary Assembly"/>
    <s v="chromosome"/>
    <m/>
    <s v="CP001736.1"/>
    <n v="5815770"/>
    <n v="5816792"/>
    <s v="+"/>
    <m/>
    <m/>
    <m/>
    <m/>
    <m/>
    <m/>
    <s v="Kfla_5395"/>
    <n v="1023"/>
    <m/>
    <m/>
  </r>
  <r>
    <x v="1"/>
    <x v="1"/>
    <s v="GCA_000024345.1"/>
    <s v="Primary Assembly"/>
    <s v="chromosome"/>
    <m/>
    <s v="CP001736.1"/>
    <n v="5815770"/>
    <n v="5816792"/>
    <s v="+"/>
    <s v="ADB34408.1"/>
    <m/>
    <m/>
    <s v="putative transcriptional regulator, ArsR family"/>
    <m/>
    <m/>
    <s v="Kfla_5395"/>
    <n v="1023"/>
    <n v="340"/>
    <m/>
  </r>
  <r>
    <x v="0"/>
    <x v="0"/>
    <s v="GCA_000024345.1"/>
    <s v="Primary Assembly"/>
    <s v="chromosome"/>
    <m/>
    <s v="CP001736.1"/>
    <n v="5816881"/>
    <n v="5817867"/>
    <s v="+"/>
    <m/>
    <m/>
    <m/>
    <m/>
    <m/>
    <m/>
    <s v="Kfla_5396"/>
    <n v="987"/>
    <m/>
    <m/>
  </r>
  <r>
    <x v="1"/>
    <x v="1"/>
    <s v="GCA_000024345.1"/>
    <s v="Primary Assembly"/>
    <s v="chromosome"/>
    <m/>
    <s v="CP001736.1"/>
    <n v="5816881"/>
    <n v="5817867"/>
    <s v="+"/>
    <s v="ADB34409.1"/>
    <m/>
    <m/>
    <s v="regulatory protein ArsR"/>
    <m/>
    <m/>
    <s v="Kfla_5396"/>
    <n v="987"/>
    <n v="328"/>
    <m/>
  </r>
  <r>
    <x v="0"/>
    <x v="0"/>
    <s v="GCA_000024345.1"/>
    <s v="Primary Assembly"/>
    <s v="chromosome"/>
    <m/>
    <s v="CP001736.1"/>
    <n v="5817874"/>
    <n v="5819064"/>
    <s v="-"/>
    <m/>
    <m/>
    <m/>
    <m/>
    <m/>
    <m/>
    <s v="Kfla_5397"/>
    <n v="1191"/>
    <m/>
    <m/>
  </r>
  <r>
    <x v="1"/>
    <x v="1"/>
    <s v="GCA_000024345.1"/>
    <s v="Primary Assembly"/>
    <s v="chromosome"/>
    <m/>
    <s v="CP001736.1"/>
    <n v="5817874"/>
    <n v="5819064"/>
    <s v="-"/>
    <s v="ADB34410.1"/>
    <m/>
    <m/>
    <s v="acyl-CoA dehydrogenase domain protein"/>
    <m/>
    <m/>
    <s v="Kfla_5397"/>
    <n v="1191"/>
    <n v="396"/>
    <m/>
  </r>
  <r>
    <x v="0"/>
    <x v="0"/>
    <s v="GCA_000024345.1"/>
    <s v="Primary Assembly"/>
    <s v="chromosome"/>
    <m/>
    <s v="CP001736.1"/>
    <n v="5819210"/>
    <n v="5819755"/>
    <s v="-"/>
    <m/>
    <m/>
    <m/>
    <m/>
    <m/>
    <m/>
    <s v="Kfla_5398"/>
    <n v="546"/>
    <m/>
    <m/>
  </r>
  <r>
    <x v="1"/>
    <x v="1"/>
    <s v="GCA_000024345.1"/>
    <s v="Primary Assembly"/>
    <s v="chromosome"/>
    <m/>
    <s v="CP001736.1"/>
    <n v="5819210"/>
    <n v="5819755"/>
    <s v="-"/>
    <s v="ADB34411.1"/>
    <m/>
    <m/>
    <s v="hypothetical protein"/>
    <m/>
    <m/>
    <s v="Kfla_5398"/>
    <n v="546"/>
    <n v="181"/>
    <m/>
  </r>
  <r>
    <x v="0"/>
    <x v="0"/>
    <s v="GCA_000024345.1"/>
    <s v="Primary Assembly"/>
    <s v="chromosome"/>
    <m/>
    <s v="CP001736.1"/>
    <n v="5819766"/>
    <n v="5821319"/>
    <s v="-"/>
    <m/>
    <m/>
    <m/>
    <m/>
    <m/>
    <m/>
    <s v="Kfla_5399"/>
    <n v="1554"/>
    <m/>
    <m/>
  </r>
  <r>
    <x v="1"/>
    <x v="1"/>
    <s v="GCA_000024345.1"/>
    <s v="Primary Assembly"/>
    <s v="chromosome"/>
    <m/>
    <s v="CP001736.1"/>
    <n v="5819766"/>
    <n v="5821319"/>
    <s v="-"/>
    <s v="ADB34412.1"/>
    <m/>
    <m/>
    <s v="serine/threonine protein kinase"/>
    <m/>
    <m/>
    <s v="Kfla_5399"/>
    <n v="1554"/>
    <n v="517"/>
    <m/>
  </r>
  <r>
    <x v="0"/>
    <x v="0"/>
    <s v="GCA_000024345.1"/>
    <s v="Primary Assembly"/>
    <s v="chromosome"/>
    <m/>
    <s v="CP001736.1"/>
    <n v="5821465"/>
    <n v="5822133"/>
    <s v="+"/>
    <m/>
    <m/>
    <m/>
    <m/>
    <m/>
    <m/>
    <s v="Kfla_5400"/>
    <n v="669"/>
    <m/>
    <m/>
  </r>
  <r>
    <x v="1"/>
    <x v="1"/>
    <s v="GCA_000024345.1"/>
    <s v="Primary Assembly"/>
    <s v="chromosome"/>
    <m/>
    <s v="CP001736.1"/>
    <n v="5821465"/>
    <n v="5822133"/>
    <s v="+"/>
    <s v="ADB34413.1"/>
    <m/>
    <m/>
    <s v="peptidyl-prolyl cis-trans isomerase cyclophilin type"/>
    <m/>
    <m/>
    <s v="Kfla_5400"/>
    <n v="669"/>
    <n v="222"/>
    <m/>
  </r>
  <r>
    <x v="0"/>
    <x v="0"/>
    <s v="GCA_000024345.1"/>
    <s v="Primary Assembly"/>
    <s v="chromosome"/>
    <m/>
    <s v="CP001736.1"/>
    <n v="5822200"/>
    <n v="5823171"/>
    <s v="-"/>
    <m/>
    <m/>
    <m/>
    <m/>
    <m/>
    <m/>
    <s v="Kfla_5401"/>
    <n v="972"/>
    <m/>
    <m/>
  </r>
  <r>
    <x v="1"/>
    <x v="1"/>
    <s v="GCA_000024345.1"/>
    <s v="Primary Assembly"/>
    <s v="chromosome"/>
    <m/>
    <s v="CP001736.1"/>
    <n v="5822200"/>
    <n v="5823171"/>
    <s v="-"/>
    <s v="ADB34414.1"/>
    <m/>
    <m/>
    <s v="Citrate (pro-3S)-lyase"/>
    <m/>
    <m/>
    <s v="Kfla_5401"/>
    <n v="972"/>
    <n v="323"/>
    <m/>
  </r>
  <r>
    <x v="0"/>
    <x v="0"/>
    <s v="GCA_000024345.1"/>
    <s v="Primary Assembly"/>
    <s v="chromosome"/>
    <m/>
    <s v="CP001736.1"/>
    <n v="5823413"/>
    <n v="5823931"/>
    <s v="+"/>
    <m/>
    <m/>
    <m/>
    <m/>
    <m/>
    <m/>
    <s v="Kfla_5402"/>
    <n v="519"/>
    <m/>
    <m/>
  </r>
  <r>
    <x v="1"/>
    <x v="1"/>
    <s v="GCA_000024345.1"/>
    <s v="Primary Assembly"/>
    <s v="chromosome"/>
    <m/>
    <s v="CP001736.1"/>
    <n v="5823413"/>
    <n v="5823931"/>
    <s v="+"/>
    <s v="ADB34415.1"/>
    <m/>
    <m/>
    <s v="hypothetical protein"/>
    <m/>
    <m/>
    <s v="Kfla_5402"/>
    <n v="519"/>
    <n v="172"/>
    <m/>
  </r>
  <r>
    <x v="0"/>
    <x v="0"/>
    <s v="GCA_000024345.1"/>
    <s v="Primary Assembly"/>
    <s v="chromosome"/>
    <m/>
    <s v="CP001736.1"/>
    <n v="5824034"/>
    <n v="5824549"/>
    <s v="+"/>
    <m/>
    <m/>
    <m/>
    <m/>
    <m/>
    <m/>
    <s v="Kfla_5403"/>
    <n v="516"/>
    <m/>
    <m/>
  </r>
  <r>
    <x v="1"/>
    <x v="1"/>
    <s v="GCA_000024345.1"/>
    <s v="Primary Assembly"/>
    <s v="chromosome"/>
    <m/>
    <s v="CP001736.1"/>
    <n v="5824034"/>
    <n v="5824549"/>
    <s v="+"/>
    <s v="ADB34416.1"/>
    <m/>
    <m/>
    <s v="RNA polymerase, sigma-24 subunit, ECF subfamily"/>
    <m/>
    <m/>
    <s v="Kfla_5403"/>
    <n v="516"/>
    <n v="171"/>
    <m/>
  </r>
  <r>
    <x v="0"/>
    <x v="0"/>
    <s v="GCA_000024345.1"/>
    <s v="Primary Assembly"/>
    <s v="chromosome"/>
    <m/>
    <s v="CP001736.1"/>
    <n v="5824549"/>
    <n v="5825400"/>
    <s v="+"/>
    <m/>
    <m/>
    <m/>
    <m/>
    <m/>
    <m/>
    <s v="Kfla_5404"/>
    <n v="852"/>
    <m/>
    <m/>
  </r>
  <r>
    <x v="1"/>
    <x v="1"/>
    <s v="GCA_000024345.1"/>
    <s v="Primary Assembly"/>
    <s v="chromosome"/>
    <m/>
    <s v="CP001736.1"/>
    <n v="5824549"/>
    <n v="5825400"/>
    <s v="+"/>
    <s v="ADB34417.1"/>
    <m/>
    <m/>
    <s v="hypothetical protein"/>
    <m/>
    <m/>
    <s v="Kfla_5404"/>
    <n v="852"/>
    <n v="283"/>
    <m/>
  </r>
  <r>
    <x v="0"/>
    <x v="0"/>
    <s v="GCA_000024345.1"/>
    <s v="Primary Assembly"/>
    <s v="chromosome"/>
    <m/>
    <s v="CP001736.1"/>
    <n v="5825446"/>
    <n v="5826414"/>
    <s v="-"/>
    <m/>
    <m/>
    <m/>
    <m/>
    <m/>
    <m/>
    <s v="Kfla_5405"/>
    <n v="969"/>
    <m/>
    <m/>
  </r>
  <r>
    <x v="1"/>
    <x v="1"/>
    <s v="GCA_000024345.1"/>
    <s v="Primary Assembly"/>
    <s v="chromosome"/>
    <m/>
    <s v="CP001736.1"/>
    <n v="5825446"/>
    <n v="5826414"/>
    <s v="-"/>
    <s v="ADB34418.1"/>
    <m/>
    <m/>
    <s v="transcriptional regulator, TrmB"/>
    <m/>
    <m/>
    <s v="Kfla_5405"/>
    <n v="969"/>
    <n v="322"/>
    <m/>
  </r>
  <r>
    <x v="0"/>
    <x v="0"/>
    <s v="GCA_000024345.1"/>
    <s v="Primary Assembly"/>
    <s v="chromosome"/>
    <m/>
    <s v="CP001736.1"/>
    <n v="5826554"/>
    <n v="5827816"/>
    <s v="+"/>
    <m/>
    <m/>
    <m/>
    <m/>
    <m/>
    <m/>
    <s v="Kfla_5406"/>
    <n v="1263"/>
    <m/>
    <m/>
  </r>
  <r>
    <x v="1"/>
    <x v="1"/>
    <s v="GCA_000024345.1"/>
    <s v="Primary Assembly"/>
    <s v="chromosome"/>
    <m/>
    <s v="CP001736.1"/>
    <n v="5826554"/>
    <n v="5827816"/>
    <s v="+"/>
    <s v="ADB34419.1"/>
    <m/>
    <m/>
    <s v="MgtE intracellular region"/>
    <m/>
    <m/>
    <s v="Kfla_5406"/>
    <n v="1263"/>
    <n v="420"/>
    <m/>
  </r>
  <r>
    <x v="0"/>
    <x v="0"/>
    <s v="GCA_000024345.1"/>
    <s v="Primary Assembly"/>
    <s v="chromosome"/>
    <m/>
    <s v="CP001736.1"/>
    <n v="5827806"/>
    <n v="5828411"/>
    <s v="+"/>
    <m/>
    <m/>
    <m/>
    <m/>
    <m/>
    <m/>
    <s v="Kfla_5407"/>
    <n v="606"/>
    <m/>
    <m/>
  </r>
  <r>
    <x v="1"/>
    <x v="1"/>
    <s v="GCA_000024345.1"/>
    <s v="Primary Assembly"/>
    <s v="chromosome"/>
    <m/>
    <s v="CP001736.1"/>
    <n v="5827806"/>
    <n v="5828411"/>
    <s v="+"/>
    <s v="ADB34420.1"/>
    <m/>
    <m/>
    <s v="protein of unknown function DUF1003"/>
    <m/>
    <m/>
    <s v="Kfla_5407"/>
    <n v="606"/>
    <n v="201"/>
    <m/>
  </r>
  <r>
    <x v="0"/>
    <x v="0"/>
    <s v="GCA_000024345.1"/>
    <s v="Primary Assembly"/>
    <s v="chromosome"/>
    <m/>
    <s v="CP001736.1"/>
    <n v="5828514"/>
    <n v="5829659"/>
    <s v="+"/>
    <m/>
    <m/>
    <m/>
    <m/>
    <m/>
    <m/>
    <s v="Kfla_5408"/>
    <n v="1146"/>
    <m/>
    <m/>
  </r>
  <r>
    <x v="1"/>
    <x v="1"/>
    <s v="GCA_000024345.1"/>
    <s v="Primary Assembly"/>
    <s v="chromosome"/>
    <m/>
    <s v="CP001736.1"/>
    <n v="5828514"/>
    <n v="5829659"/>
    <s v="+"/>
    <s v="ADB34421.1"/>
    <m/>
    <m/>
    <s v="protein of unknown function DUF59"/>
    <m/>
    <m/>
    <s v="Kfla_5408"/>
    <n v="1146"/>
    <n v="381"/>
    <m/>
  </r>
  <r>
    <x v="0"/>
    <x v="0"/>
    <s v="GCA_000024345.1"/>
    <s v="Primary Assembly"/>
    <s v="chromosome"/>
    <m/>
    <s v="CP001736.1"/>
    <n v="5829742"/>
    <n v="5830962"/>
    <s v="+"/>
    <m/>
    <m/>
    <m/>
    <m/>
    <m/>
    <m/>
    <s v="Kfla_5409"/>
    <n v="1221"/>
    <m/>
    <m/>
  </r>
  <r>
    <x v="1"/>
    <x v="1"/>
    <s v="GCA_000024345.1"/>
    <s v="Primary Assembly"/>
    <s v="chromosome"/>
    <m/>
    <s v="CP001736.1"/>
    <n v="5829742"/>
    <n v="5830962"/>
    <s v="+"/>
    <s v="ADB34422.1"/>
    <m/>
    <m/>
    <s v="GCN5-related N-acetyltransferase"/>
    <m/>
    <m/>
    <s v="Kfla_5409"/>
    <n v="1221"/>
    <n v="406"/>
    <m/>
  </r>
  <r>
    <x v="0"/>
    <x v="0"/>
    <s v="GCA_000024345.1"/>
    <s v="Primary Assembly"/>
    <s v="chromosome"/>
    <m/>
    <s v="CP001736.1"/>
    <n v="5831130"/>
    <n v="5831963"/>
    <s v="+"/>
    <m/>
    <m/>
    <m/>
    <m/>
    <m/>
    <m/>
    <s v="Kfla_5410"/>
    <n v="834"/>
    <m/>
    <m/>
  </r>
  <r>
    <x v="1"/>
    <x v="1"/>
    <s v="GCA_000024345.1"/>
    <s v="Primary Assembly"/>
    <s v="chromosome"/>
    <m/>
    <s v="CP001736.1"/>
    <n v="5831130"/>
    <n v="5831963"/>
    <s v="+"/>
    <s v="ADB34423.1"/>
    <m/>
    <m/>
    <s v="peptidyl-prolyl cis-trans isomerase cyclophilin type"/>
    <m/>
    <m/>
    <s v="Kfla_5410"/>
    <n v="834"/>
    <n v="277"/>
    <m/>
  </r>
  <r>
    <x v="0"/>
    <x v="4"/>
    <s v="GCA_000024345.1"/>
    <s v="Primary Assembly"/>
    <s v="chromosome"/>
    <m/>
    <s v="CP001736.1"/>
    <n v="5832021"/>
    <n v="5832420"/>
    <s v="-"/>
    <m/>
    <m/>
    <m/>
    <m/>
    <m/>
    <m/>
    <s v="Kfla_5411"/>
    <n v="400"/>
    <m/>
    <s v="pseudo"/>
  </r>
  <r>
    <x v="0"/>
    <x v="0"/>
    <s v="GCA_000024345.1"/>
    <s v="Primary Assembly"/>
    <s v="chromosome"/>
    <m/>
    <s v="CP001736.1"/>
    <n v="5832435"/>
    <n v="5833127"/>
    <s v="-"/>
    <m/>
    <m/>
    <m/>
    <m/>
    <m/>
    <m/>
    <s v="Kfla_5412"/>
    <n v="693"/>
    <m/>
    <m/>
  </r>
  <r>
    <x v="1"/>
    <x v="1"/>
    <s v="GCA_000024345.1"/>
    <s v="Primary Assembly"/>
    <s v="chromosome"/>
    <m/>
    <s v="CP001736.1"/>
    <n v="5832435"/>
    <n v="5833127"/>
    <s v="-"/>
    <s v="ADB34424.1"/>
    <m/>
    <m/>
    <s v="NUDIX hydrolase"/>
    <m/>
    <m/>
    <s v="Kfla_5412"/>
    <n v="693"/>
    <n v="230"/>
    <m/>
  </r>
  <r>
    <x v="0"/>
    <x v="0"/>
    <s v="GCA_000024345.1"/>
    <s v="Primary Assembly"/>
    <s v="chromosome"/>
    <m/>
    <s v="CP001736.1"/>
    <n v="5833124"/>
    <n v="5834872"/>
    <s v="-"/>
    <m/>
    <m/>
    <m/>
    <m/>
    <m/>
    <m/>
    <s v="Kfla_5413"/>
    <n v="1749"/>
    <m/>
    <m/>
  </r>
  <r>
    <x v="1"/>
    <x v="1"/>
    <s v="GCA_000024345.1"/>
    <s v="Primary Assembly"/>
    <s v="chromosome"/>
    <m/>
    <s v="CP001736.1"/>
    <n v="5833124"/>
    <n v="5834872"/>
    <s v="-"/>
    <s v="ADB34425.1"/>
    <m/>
    <m/>
    <s v="CTP synthase"/>
    <m/>
    <m/>
    <s v="Kfla_5413"/>
    <n v="1749"/>
    <n v="582"/>
    <m/>
  </r>
  <r>
    <x v="0"/>
    <x v="0"/>
    <s v="GCA_000024345.1"/>
    <s v="Primary Assembly"/>
    <s v="chromosome"/>
    <m/>
    <s v="CP001736.1"/>
    <n v="5834894"/>
    <n v="5835919"/>
    <s v="-"/>
    <m/>
    <m/>
    <m/>
    <m/>
    <m/>
    <m/>
    <s v="Kfla_5414"/>
    <n v="1026"/>
    <m/>
    <m/>
  </r>
  <r>
    <x v="1"/>
    <x v="1"/>
    <s v="GCA_000024345.1"/>
    <s v="Primary Assembly"/>
    <s v="chromosome"/>
    <m/>
    <s v="CP001736.1"/>
    <n v="5834894"/>
    <n v="5835919"/>
    <s v="-"/>
    <s v="ADB34426.1"/>
    <m/>
    <m/>
    <s v="glycosyl transferase group 1"/>
    <m/>
    <m/>
    <s v="Kfla_5414"/>
    <n v="1026"/>
    <n v="341"/>
    <m/>
  </r>
  <r>
    <x v="0"/>
    <x v="0"/>
    <s v="GCA_000024345.1"/>
    <s v="Primary Assembly"/>
    <s v="chromosome"/>
    <m/>
    <s v="CP001736.1"/>
    <n v="5835916"/>
    <n v="5837511"/>
    <s v="-"/>
    <m/>
    <m/>
    <m/>
    <m/>
    <m/>
    <m/>
    <s v="Kfla_5415"/>
    <n v="1596"/>
    <m/>
    <m/>
  </r>
  <r>
    <x v="1"/>
    <x v="1"/>
    <s v="GCA_000024345.1"/>
    <s v="Primary Assembly"/>
    <s v="chromosome"/>
    <m/>
    <s v="CP001736.1"/>
    <n v="5835916"/>
    <n v="5837511"/>
    <s v="-"/>
    <s v="ADB34427.1"/>
    <m/>
    <m/>
    <s v="virulence factor MVIN family protein"/>
    <m/>
    <m/>
    <s v="Kfla_5415"/>
    <n v="1596"/>
    <n v="531"/>
    <m/>
  </r>
  <r>
    <x v="0"/>
    <x v="0"/>
    <s v="GCA_000024345.1"/>
    <s v="Primary Assembly"/>
    <s v="chromosome"/>
    <m/>
    <s v="CP001736.1"/>
    <n v="5837519"/>
    <n v="5838340"/>
    <s v="-"/>
    <m/>
    <m/>
    <m/>
    <m/>
    <m/>
    <m/>
    <s v="Kfla_5416"/>
    <n v="822"/>
    <m/>
    <m/>
  </r>
  <r>
    <x v="1"/>
    <x v="1"/>
    <s v="GCA_000024345.1"/>
    <s v="Primary Assembly"/>
    <s v="chromosome"/>
    <m/>
    <s v="CP001736.1"/>
    <n v="5837519"/>
    <n v="5838340"/>
    <s v="-"/>
    <s v="ADB34428.1"/>
    <m/>
    <m/>
    <s v="hypothetical protein"/>
    <m/>
    <m/>
    <s v="Kfla_5416"/>
    <n v="822"/>
    <n v="273"/>
    <m/>
  </r>
  <r>
    <x v="0"/>
    <x v="0"/>
    <s v="GCA_000024345.1"/>
    <s v="Primary Assembly"/>
    <s v="chromosome"/>
    <m/>
    <s v="CP001736.1"/>
    <n v="5838340"/>
    <n v="5839284"/>
    <s v="-"/>
    <m/>
    <m/>
    <m/>
    <m/>
    <m/>
    <m/>
    <s v="Kfla_5417"/>
    <n v="945"/>
    <m/>
    <m/>
  </r>
  <r>
    <x v="1"/>
    <x v="1"/>
    <s v="GCA_000024345.1"/>
    <s v="Primary Assembly"/>
    <s v="chromosome"/>
    <m/>
    <s v="CP001736.1"/>
    <n v="5838340"/>
    <n v="5839284"/>
    <s v="-"/>
    <s v="ADB34429.1"/>
    <m/>
    <m/>
    <s v="hypothetical protein"/>
    <m/>
    <m/>
    <s v="Kfla_5417"/>
    <n v="945"/>
    <n v="314"/>
    <m/>
  </r>
  <r>
    <x v="0"/>
    <x v="0"/>
    <s v="GCA_000024345.1"/>
    <s v="Primary Assembly"/>
    <s v="chromosome"/>
    <m/>
    <s v="CP001736.1"/>
    <n v="5839281"/>
    <n v="5840462"/>
    <s v="-"/>
    <m/>
    <m/>
    <m/>
    <m/>
    <m/>
    <m/>
    <s v="Kfla_5418"/>
    <n v="1182"/>
    <m/>
    <m/>
  </r>
  <r>
    <x v="1"/>
    <x v="1"/>
    <s v="GCA_000024345.1"/>
    <s v="Primary Assembly"/>
    <s v="chromosome"/>
    <m/>
    <s v="CP001736.1"/>
    <n v="5839281"/>
    <n v="5840462"/>
    <s v="-"/>
    <s v="ADB34430.1"/>
    <m/>
    <m/>
    <s v="Thiamin pyrophosphokinase catalytic region"/>
    <m/>
    <m/>
    <s v="Kfla_5418"/>
    <n v="1182"/>
    <n v="393"/>
    <m/>
  </r>
  <r>
    <x v="0"/>
    <x v="0"/>
    <s v="GCA_000024345.1"/>
    <s v="Primary Assembly"/>
    <s v="chromosome"/>
    <m/>
    <s v="CP001736.1"/>
    <n v="5840602"/>
    <n v="5842326"/>
    <s v="-"/>
    <m/>
    <m/>
    <m/>
    <m/>
    <m/>
    <m/>
    <s v="Kfla_5419"/>
    <n v="1725"/>
    <m/>
    <m/>
  </r>
  <r>
    <x v="1"/>
    <x v="1"/>
    <s v="GCA_000024345.1"/>
    <s v="Primary Assembly"/>
    <s v="chromosome"/>
    <m/>
    <s v="CP001736.1"/>
    <n v="5840602"/>
    <n v="5842326"/>
    <s v="-"/>
    <s v="ADB34431.1"/>
    <m/>
    <m/>
    <s v="DNA repair protein RecN"/>
    <m/>
    <m/>
    <s v="Kfla_5419"/>
    <n v="1725"/>
    <n v="574"/>
    <m/>
  </r>
  <r>
    <x v="0"/>
    <x v="0"/>
    <s v="GCA_000024345.1"/>
    <s v="Primary Assembly"/>
    <s v="chromosome"/>
    <m/>
    <s v="CP001736.1"/>
    <n v="5842327"/>
    <n v="5843280"/>
    <s v="-"/>
    <m/>
    <m/>
    <m/>
    <m/>
    <m/>
    <m/>
    <s v="Kfla_5420"/>
    <n v="954"/>
    <m/>
    <m/>
  </r>
  <r>
    <x v="1"/>
    <x v="1"/>
    <s v="GCA_000024345.1"/>
    <s v="Primary Assembly"/>
    <s v="chromosome"/>
    <m/>
    <s v="CP001736.1"/>
    <n v="5842327"/>
    <n v="5843280"/>
    <s v="-"/>
    <s v="ADB34432.1"/>
    <m/>
    <m/>
    <s v="ATP-NAD/AcoX kinase"/>
    <m/>
    <m/>
    <s v="Kfla_5420"/>
    <n v="954"/>
    <n v="317"/>
    <m/>
  </r>
  <r>
    <x v="0"/>
    <x v="0"/>
    <s v="GCA_000024345.1"/>
    <s v="Primary Assembly"/>
    <s v="chromosome"/>
    <m/>
    <s v="CP001736.1"/>
    <n v="5843305"/>
    <n v="5844123"/>
    <s v="-"/>
    <m/>
    <m/>
    <m/>
    <m/>
    <m/>
    <m/>
    <s v="Kfla_5421"/>
    <n v="819"/>
    <m/>
    <m/>
  </r>
  <r>
    <x v="1"/>
    <x v="1"/>
    <s v="GCA_000024345.1"/>
    <s v="Primary Assembly"/>
    <s v="chromosome"/>
    <m/>
    <s v="CP001736.1"/>
    <n v="5843305"/>
    <n v="5844123"/>
    <s v="-"/>
    <s v="ADB34433.1"/>
    <m/>
    <m/>
    <s v="hemolysin A"/>
    <m/>
    <m/>
    <s v="Kfla_5421"/>
    <n v="819"/>
    <n v="272"/>
    <m/>
  </r>
  <r>
    <x v="0"/>
    <x v="0"/>
    <s v="GCA_000024345.1"/>
    <s v="Primary Assembly"/>
    <s v="chromosome"/>
    <m/>
    <s v="CP001736.1"/>
    <n v="5844137"/>
    <n v="5845105"/>
    <s v="-"/>
    <m/>
    <m/>
    <m/>
    <m/>
    <m/>
    <m/>
    <s v="Kfla_5422"/>
    <n v="969"/>
    <m/>
    <m/>
  </r>
  <r>
    <x v="1"/>
    <x v="1"/>
    <s v="GCA_000024345.1"/>
    <s v="Primary Assembly"/>
    <s v="chromosome"/>
    <m/>
    <s v="CP001736.1"/>
    <n v="5844137"/>
    <n v="5845105"/>
    <s v="-"/>
    <s v="ADB34434.1"/>
    <m/>
    <m/>
    <s v="hypothetical protein"/>
    <m/>
    <m/>
    <s v="Kfla_5422"/>
    <n v="969"/>
    <n v="322"/>
    <m/>
  </r>
  <r>
    <x v="0"/>
    <x v="0"/>
    <s v="GCA_000024345.1"/>
    <s v="Primary Assembly"/>
    <s v="chromosome"/>
    <m/>
    <s v="CP001736.1"/>
    <n v="5845107"/>
    <n v="5845628"/>
    <s v="-"/>
    <m/>
    <m/>
    <m/>
    <m/>
    <m/>
    <m/>
    <s v="Kfla_5423"/>
    <n v="522"/>
    <m/>
    <m/>
  </r>
  <r>
    <x v="1"/>
    <x v="1"/>
    <s v="GCA_000024345.1"/>
    <s v="Primary Assembly"/>
    <s v="chromosome"/>
    <m/>
    <s v="CP001736.1"/>
    <n v="5845107"/>
    <n v="5845628"/>
    <s v="-"/>
    <s v="ADB34435.1"/>
    <m/>
    <m/>
    <s v="polyhydroxyalkanoate synthesis protein PhaF"/>
    <m/>
    <m/>
    <s v="Kfla_5423"/>
    <n v="522"/>
    <n v="173"/>
    <m/>
  </r>
  <r>
    <x v="0"/>
    <x v="0"/>
    <s v="GCA_000024345.1"/>
    <s v="Primary Assembly"/>
    <s v="chromosome"/>
    <m/>
    <s v="CP001736.1"/>
    <n v="5845781"/>
    <n v="5846890"/>
    <s v="-"/>
    <m/>
    <m/>
    <m/>
    <m/>
    <m/>
    <m/>
    <s v="Kfla_5424"/>
    <n v="1110"/>
    <m/>
    <m/>
  </r>
  <r>
    <x v="1"/>
    <x v="1"/>
    <s v="GCA_000024345.1"/>
    <s v="Primary Assembly"/>
    <s v="chromosome"/>
    <m/>
    <s v="CP001736.1"/>
    <n v="5845781"/>
    <n v="5846890"/>
    <s v="-"/>
    <s v="ADB34436.1"/>
    <m/>
    <m/>
    <s v="HAD-superfamily hydrolase, subfamily IIA"/>
    <m/>
    <m/>
    <s v="Kfla_5424"/>
    <n v="1110"/>
    <n v="369"/>
    <m/>
  </r>
  <r>
    <x v="0"/>
    <x v="0"/>
    <s v="GCA_000024345.1"/>
    <s v="Primary Assembly"/>
    <s v="chromosome"/>
    <m/>
    <s v="CP001736.1"/>
    <n v="5846915"/>
    <n v="5848090"/>
    <s v="+"/>
    <m/>
    <m/>
    <m/>
    <m/>
    <m/>
    <m/>
    <s v="Kfla_5425"/>
    <n v="1176"/>
    <m/>
    <m/>
  </r>
  <r>
    <x v="1"/>
    <x v="1"/>
    <s v="GCA_000024345.1"/>
    <s v="Primary Assembly"/>
    <s v="chromosome"/>
    <m/>
    <s v="CP001736.1"/>
    <n v="5846915"/>
    <n v="5848090"/>
    <s v="+"/>
    <s v="ADB34437.1"/>
    <m/>
    <m/>
    <s v="conserved hypothetical protein"/>
    <m/>
    <m/>
    <s v="Kfla_5425"/>
    <n v="1176"/>
    <n v="391"/>
    <m/>
  </r>
  <r>
    <x v="0"/>
    <x v="0"/>
    <s v="GCA_000024345.1"/>
    <s v="Primary Assembly"/>
    <s v="chromosome"/>
    <m/>
    <s v="CP001736.1"/>
    <n v="5848343"/>
    <n v="5849278"/>
    <s v="-"/>
    <m/>
    <m/>
    <m/>
    <m/>
    <m/>
    <m/>
    <s v="Kfla_5426"/>
    <n v="936"/>
    <m/>
    <m/>
  </r>
  <r>
    <x v="1"/>
    <x v="1"/>
    <s v="GCA_000024345.1"/>
    <s v="Primary Assembly"/>
    <s v="chromosome"/>
    <m/>
    <s v="CP001736.1"/>
    <n v="5848343"/>
    <n v="5849278"/>
    <s v="-"/>
    <s v="ADB34438.1"/>
    <m/>
    <m/>
    <s v="hypothetical protein"/>
    <m/>
    <m/>
    <s v="Kfla_5426"/>
    <n v="936"/>
    <n v="311"/>
    <m/>
  </r>
  <r>
    <x v="0"/>
    <x v="8"/>
    <s v="GCA_000024345.1"/>
    <s v="Primary Assembly"/>
    <s v="chromosome"/>
    <m/>
    <s v="CP001736.1"/>
    <n v="5850551"/>
    <n v="5850667"/>
    <s v="-"/>
    <m/>
    <m/>
    <m/>
    <m/>
    <m/>
    <m/>
    <s v="Kfla_R0045"/>
    <n v="117"/>
    <m/>
    <m/>
  </r>
  <r>
    <x v="5"/>
    <x v="3"/>
    <s v="GCA_000024345.1"/>
    <s v="Primary Assembly"/>
    <s v="chromosome"/>
    <m/>
    <s v="CP001736.1"/>
    <n v="5850551"/>
    <n v="5850667"/>
    <s v="-"/>
    <m/>
    <m/>
    <m/>
    <s v="5S ribosomal RNA"/>
    <m/>
    <m/>
    <s v="Kfla_R0045"/>
    <n v="117"/>
    <m/>
    <m/>
  </r>
  <r>
    <x v="0"/>
    <x v="8"/>
    <s v="GCA_000024345.1"/>
    <s v="Primary Assembly"/>
    <s v="chromosome"/>
    <m/>
    <s v="CP001736.1"/>
    <n v="5850811"/>
    <n v="5853932"/>
    <s v="-"/>
    <m/>
    <m/>
    <m/>
    <m/>
    <m/>
    <m/>
    <s v="Kfla_R0046"/>
    <n v="3122"/>
    <m/>
    <m/>
  </r>
  <r>
    <x v="5"/>
    <x v="3"/>
    <s v="GCA_000024345.1"/>
    <s v="Primary Assembly"/>
    <s v="chromosome"/>
    <m/>
    <s v="CP001736.1"/>
    <n v="5850811"/>
    <n v="5853932"/>
    <s v="-"/>
    <m/>
    <m/>
    <m/>
    <s v="23S ribosomal RNA"/>
    <m/>
    <m/>
    <s v="Kfla_R0046"/>
    <n v="3122"/>
    <m/>
    <m/>
  </r>
  <r>
    <x v="0"/>
    <x v="8"/>
    <s v="GCA_000024345.1"/>
    <s v="Primary Assembly"/>
    <s v="chromosome"/>
    <m/>
    <s v="CP001736.1"/>
    <n v="5854415"/>
    <n v="5855920"/>
    <s v="-"/>
    <m/>
    <m/>
    <m/>
    <m/>
    <m/>
    <m/>
    <s v="Kfla_R0047"/>
    <n v="1506"/>
    <m/>
    <m/>
  </r>
  <r>
    <x v="5"/>
    <x v="3"/>
    <s v="GCA_000024345.1"/>
    <s v="Primary Assembly"/>
    <s v="chromosome"/>
    <m/>
    <s v="CP001736.1"/>
    <n v="5854415"/>
    <n v="5855920"/>
    <s v="-"/>
    <m/>
    <m/>
    <m/>
    <s v="16S ribosomal RNA"/>
    <m/>
    <m/>
    <s v="Kfla_R0047"/>
    <n v="1506"/>
    <m/>
    <m/>
  </r>
  <r>
    <x v="0"/>
    <x v="0"/>
    <s v="GCA_000024345.1"/>
    <s v="Primary Assembly"/>
    <s v="chromosome"/>
    <m/>
    <s v="CP001736.1"/>
    <n v="5856493"/>
    <n v="5857794"/>
    <s v="-"/>
    <m/>
    <m/>
    <m/>
    <m/>
    <m/>
    <m/>
    <s v="Kfla_5427"/>
    <n v="1302"/>
    <m/>
    <m/>
  </r>
  <r>
    <x v="1"/>
    <x v="1"/>
    <s v="GCA_000024345.1"/>
    <s v="Primary Assembly"/>
    <s v="chromosome"/>
    <m/>
    <s v="CP001736.1"/>
    <n v="5856493"/>
    <n v="5857794"/>
    <s v="-"/>
    <s v="ADB34439.1"/>
    <m/>
    <m/>
    <s v="tyrosyl-tRNA synthetase"/>
    <m/>
    <m/>
    <s v="Kfla_5427"/>
    <n v="1302"/>
    <n v="433"/>
    <m/>
  </r>
  <r>
    <x v="0"/>
    <x v="0"/>
    <s v="GCA_000024345.1"/>
    <s v="Primary Assembly"/>
    <s v="chromosome"/>
    <m/>
    <s v="CP001736.1"/>
    <n v="5857879"/>
    <n v="5858916"/>
    <s v="-"/>
    <m/>
    <m/>
    <m/>
    <m/>
    <m/>
    <m/>
    <s v="Kfla_5428"/>
    <n v="1038"/>
    <m/>
    <m/>
  </r>
  <r>
    <x v="1"/>
    <x v="1"/>
    <s v="GCA_000024345.1"/>
    <s v="Primary Assembly"/>
    <s v="chromosome"/>
    <m/>
    <s v="CP001736.1"/>
    <n v="5857879"/>
    <n v="5858916"/>
    <s v="-"/>
    <s v="ADB34440.1"/>
    <m/>
    <m/>
    <s v="conserved hypothetical protein"/>
    <m/>
    <m/>
    <s v="Kfla_5428"/>
    <n v="1038"/>
    <n v="345"/>
    <m/>
  </r>
  <r>
    <x v="0"/>
    <x v="0"/>
    <s v="GCA_000024345.1"/>
    <s v="Primary Assembly"/>
    <s v="chromosome"/>
    <m/>
    <s v="CP001736.1"/>
    <n v="5859008"/>
    <n v="5859940"/>
    <s v="+"/>
    <m/>
    <m/>
    <m/>
    <m/>
    <m/>
    <m/>
    <s v="Kfla_5429"/>
    <n v="933"/>
    <m/>
    <m/>
  </r>
  <r>
    <x v="1"/>
    <x v="1"/>
    <s v="GCA_000024345.1"/>
    <s v="Primary Assembly"/>
    <s v="chromosome"/>
    <m/>
    <s v="CP001736.1"/>
    <n v="5859008"/>
    <n v="5859940"/>
    <s v="+"/>
    <s v="ADB34441.1"/>
    <m/>
    <m/>
    <s v="Coenzyme F420-dependent N5 N10-methylene tetrahydromethanopterin reductase-like protein"/>
    <m/>
    <m/>
    <s v="Kfla_5429"/>
    <n v="933"/>
    <n v="310"/>
    <m/>
  </r>
  <r>
    <x v="0"/>
    <x v="0"/>
    <s v="GCA_000024345.1"/>
    <s v="Primary Assembly"/>
    <s v="chromosome"/>
    <m/>
    <s v="CP001736.1"/>
    <n v="5860005"/>
    <n v="5860751"/>
    <s v="-"/>
    <m/>
    <m/>
    <m/>
    <m/>
    <m/>
    <m/>
    <s v="Kfla_5430"/>
    <n v="747"/>
    <m/>
    <m/>
  </r>
  <r>
    <x v="1"/>
    <x v="1"/>
    <s v="GCA_000024345.1"/>
    <s v="Primary Assembly"/>
    <s v="chromosome"/>
    <m/>
    <s v="CP001736.1"/>
    <n v="5860005"/>
    <n v="5860751"/>
    <s v="-"/>
    <s v="ADB34442.1"/>
    <m/>
    <m/>
    <s v="DNA-3-methyladenine glycosylase"/>
    <m/>
    <m/>
    <s v="Kfla_5430"/>
    <n v="747"/>
    <n v="248"/>
    <m/>
  </r>
  <r>
    <x v="0"/>
    <x v="0"/>
    <s v="GCA_000024345.1"/>
    <s v="Primary Assembly"/>
    <s v="chromosome"/>
    <m/>
    <s v="CP001736.1"/>
    <n v="5860788"/>
    <n v="5862209"/>
    <s v="-"/>
    <m/>
    <m/>
    <m/>
    <m/>
    <m/>
    <m/>
    <s v="Kfla_5431"/>
    <n v="1422"/>
    <m/>
    <m/>
  </r>
  <r>
    <x v="1"/>
    <x v="1"/>
    <s v="GCA_000024345.1"/>
    <s v="Primary Assembly"/>
    <s v="chromosome"/>
    <m/>
    <s v="CP001736.1"/>
    <n v="5860788"/>
    <n v="5862209"/>
    <s v="-"/>
    <s v="ADB34443.1"/>
    <m/>
    <m/>
    <s v="argininosuccinate lyase"/>
    <m/>
    <m/>
    <s v="Kfla_5431"/>
    <n v="1422"/>
    <n v="473"/>
    <m/>
  </r>
  <r>
    <x v="0"/>
    <x v="0"/>
    <s v="GCA_000024345.1"/>
    <s v="Primary Assembly"/>
    <s v="chromosome"/>
    <m/>
    <s v="CP001736.1"/>
    <n v="5862261"/>
    <n v="5862830"/>
    <s v="-"/>
    <m/>
    <m/>
    <m/>
    <m/>
    <m/>
    <m/>
    <s v="Kfla_5432"/>
    <n v="570"/>
    <m/>
    <m/>
  </r>
  <r>
    <x v="1"/>
    <x v="1"/>
    <s v="GCA_000024345.1"/>
    <s v="Primary Assembly"/>
    <s v="chromosome"/>
    <m/>
    <s v="CP001736.1"/>
    <n v="5862261"/>
    <n v="5862830"/>
    <s v="-"/>
    <s v="ADB34444.1"/>
    <m/>
    <m/>
    <s v="arginine repressor, ArgR"/>
    <m/>
    <m/>
    <s v="Kfla_5432"/>
    <n v="570"/>
    <n v="189"/>
    <m/>
  </r>
  <r>
    <x v="0"/>
    <x v="0"/>
    <s v="GCA_000024345.1"/>
    <s v="Primary Assembly"/>
    <s v="chromosome"/>
    <m/>
    <s v="CP001736.1"/>
    <n v="5862827"/>
    <n v="5863759"/>
    <s v="-"/>
    <m/>
    <m/>
    <m/>
    <m/>
    <m/>
    <m/>
    <s v="Kfla_5433"/>
    <n v="933"/>
    <m/>
    <m/>
  </r>
  <r>
    <x v="1"/>
    <x v="1"/>
    <s v="GCA_000024345.1"/>
    <s v="Primary Assembly"/>
    <s v="chromosome"/>
    <m/>
    <s v="CP001736.1"/>
    <n v="5862827"/>
    <n v="5863759"/>
    <s v="-"/>
    <s v="ADB34445.1"/>
    <m/>
    <m/>
    <s v="ornithine carbamoyltransferase"/>
    <m/>
    <m/>
    <s v="Kfla_5433"/>
    <n v="933"/>
    <n v="310"/>
    <m/>
  </r>
  <r>
    <x v="0"/>
    <x v="0"/>
    <s v="GCA_000024345.1"/>
    <s v="Primary Assembly"/>
    <s v="chromosome"/>
    <m/>
    <s v="CP001736.1"/>
    <n v="5863963"/>
    <n v="5865192"/>
    <s v="-"/>
    <m/>
    <m/>
    <m/>
    <m/>
    <m/>
    <m/>
    <s v="Kfla_5434"/>
    <n v="1230"/>
    <m/>
    <m/>
  </r>
  <r>
    <x v="1"/>
    <x v="1"/>
    <s v="GCA_000024345.1"/>
    <s v="Primary Assembly"/>
    <s v="chromosome"/>
    <m/>
    <s v="CP001736.1"/>
    <n v="5863963"/>
    <n v="5865192"/>
    <s v="-"/>
    <s v="ADB34446.1"/>
    <m/>
    <m/>
    <s v="acetylornithine and succinylornithine aminotransferase"/>
    <m/>
    <m/>
    <s v="Kfla_5434"/>
    <n v="1230"/>
    <n v="409"/>
    <m/>
  </r>
  <r>
    <x v="0"/>
    <x v="0"/>
    <s v="GCA_000024345.1"/>
    <s v="Primary Assembly"/>
    <s v="chromosome"/>
    <m/>
    <s v="CP001736.1"/>
    <n v="5865308"/>
    <n v="5866186"/>
    <s v="-"/>
    <m/>
    <m/>
    <m/>
    <m/>
    <m/>
    <m/>
    <s v="Kfla_5435"/>
    <n v="879"/>
    <m/>
    <m/>
  </r>
  <r>
    <x v="1"/>
    <x v="1"/>
    <s v="GCA_000024345.1"/>
    <s v="Primary Assembly"/>
    <s v="chromosome"/>
    <m/>
    <s v="CP001736.1"/>
    <n v="5865308"/>
    <n v="5866186"/>
    <s v="-"/>
    <s v="ADB34447.1"/>
    <m/>
    <m/>
    <s v="acetylglutamate kinase"/>
    <m/>
    <m/>
    <s v="Kfla_5435"/>
    <n v="879"/>
    <n v="292"/>
    <m/>
  </r>
  <r>
    <x v="0"/>
    <x v="0"/>
    <s v="GCA_000024345.1"/>
    <s v="Primary Assembly"/>
    <s v="chromosome"/>
    <m/>
    <s v="CP001736.1"/>
    <n v="5866302"/>
    <n v="5867504"/>
    <s v="-"/>
    <m/>
    <m/>
    <m/>
    <m/>
    <m/>
    <m/>
    <s v="Kfla_5436"/>
    <n v="1203"/>
    <m/>
    <m/>
  </r>
  <r>
    <x v="1"/>
    <x v="1"/>
    <s v="GCA_000024345.1"/>
    <s v="Primary Assembly"/>
    <s v="chromosome"/>
    <m/>
    <s v="CP001736.1"/>
    <n v="5866302"/>
    <n v="5867504"/>
    <s v="-"/>
    <s v="ADB34448.1"/>
    <m/>
    <m/>
    <s v="arginine biosynthesis bifunctional protein ArgJ"/>
    <m/>
    <m/>
    <s v="Kfla_5436"/>
    <n v="1203"/>
    <n v="400"/>
    <m/>
  </r>
  <r>
    <x v="0"/>
    <x v="0"/>
    <s v="GCA_000024345.1"/>
    <s v="Primary Assembly"/>
    <s v="chromosome"/>
    <m/>
    <s v="CP001736.1"/>
    <n v="5867501"/>
    <n v="5868532"/>
    <s v="-"/>
    <m/>
    <m/>
    <m/>
    <m/>
    <m/>
    <m/>
    <s v="Kfla_5437"/>
    <n v="1032"/>
    <m/>
    <m/>
  </r>
  <r>
    <x v="1"/>
    <x v="1"/>
    <s v="GCA_000024345.1"/>
    <s v="Primary Assembly"/>
    <s v="chromosome"/>
    <m/>
    <s v="CP001736.1"/>
    <n v="5867501"/>
    <n v="5868532"/>
    <s v="-"/>
    <s v="ADB34449.1"/>
    <m/>
    <m/>
    <s v="N-acetyl-gamma-glutamyl-phosphate reductase"/>
    <m/>
    <m/>
    <s v="Kfla_5437"/>
    <n v="1032"/>
    <n v="343"/>
    <m/>
  </r>
  <r>
    <x v="0"/>
    <x v="0"/>
    <s v="GCA_000024345.1"/>
    <s v="Primary Assembly"/>
    <s v="chromosome"/>
    <m/>
    <s v="CP001736.1"/>
    <n v="5868692"/>
    <n v="5869243"/>
    <s v="+"/>
    <m/>
    <m/>
    <m/>
    <m/>
    <m/>
    <m/>
    <s v="Kfla_5438"/>
    <n v="552"/>
    <m/>
    <m/>
  </r>
  <r>
    <x v="1"/>
    <x v="1"/>
    <s v="GCA_000024345.1"/>
    <s v="Primary Assembly"/>
    <s v="chromosome"/>
    <m/>
    <s v="CP001736.1"/>
    <n v="5868692"/>
    <n v="5869243"/>
    <s v="+"/>
    <s v="ADB34450.1"/>
    <m/>
    <m/>
    <s v="Carboxymuconolactone decarboxylase"/>
    <m/>
    <m/>
    <s v="Kfla_5438"/>
    <n v="552"/>
    <n v="183"/>
    <m/>
  </r>
  <r>
    <x v="0"/>
    <x v="0"/>
    <s v="GCA_000024345.1"/>
    <s v="Primary Assembly"/>
    <s v="chromosome"/>
    <m/>
    <s v="CP001736.1"/>
    <n v="5869240"/>
    <n v="5870130"/>
    <s v="+"/>
    <m/>
    <m/>
    <m/>
    <m/>
    <m/>
    <m/>
    <s v="Kfla_5439"/>
    <n v="891"/>
    <m/>
    <m/>
  </r>
  <r>
    <x v="1"/>
    <x v="1"/>
    <s v="GCA_000024345.1"/>
    <s v="Primary Assembly"/>
    <s v="chromosome"/>
    <m/>
    <s v="CP001736.1"/>
    <n v="5869240"/>
    <n v="5870130"/>
    <s v="+"/>
    <s v="ADB34451.1"/>
    <m/>
    <m/>
    <s v="RNA polymerase, sigma-24 subunit, ECF subfamily"/>
    <m/>
    <m/>
    <s v="Kfla_5439"/>
    <n v="891"/>
    <n v="296"/>
    <m/>
  </r>
  <r>
    <x v="0"/>
    <x v="0"/>
    <s v="GCA_000024345.1"/>
    <s v="Primary Assembly"/>
    <s v="chromosome"/>
    <m/>
    <s v="CP001736.1"/>
    <n v="5870096"/>
    <n v="5870971"/>
    <s v="-"/>
    <m/>
    <m/>
    <m/>
    <m/>
    <m/>
    <m/>
    <s v="Kfla_5440"/>
    <n v="876"/>
    <m/>
    <m/>
  </r>
  <r>
    <x v="1"/>
    <x v="1"/>
    <s v="GCA_000024345.1"/>
    <s v="Primary Assembly"/>
    <s v="chromosome"/>
    <m/>
    <s v="CP001736.1"/>
    <n v="5870096"/>
    <n v="5870971"/>
    <s v="-"/>
    <s v="ADB34452.1"/>
    <m/>
    <m/>
    <s v="alpha/beta hydrolase fold protein"/>
    <m/>
    <m/>
    <s v="Kfla_5440"/>
    <n v="876"/>
    <n v="291"/>
    <m/>
  </r>
  <r>
    <x v="0"/>
    <x v="0"/>
    <s v="GCA_000024345.1"/>
    <s v="Primary Assembly"/>
    <s v="chromosome"/>
    <m/>
    <s v="CP001736.1"/>
    <n v="5871063"/>
    <n v="5871596"/>
    <s v="+"/>
    <m/>
    <m/>
    <m/>
    <m/>
    <m/>
    <m/>
    <s v="Kfla_5441"/>
    <n v="534"/>
    <m/>
    <m/>
  </r>
  <r>
    <x v="1"/>
    <x v="1"/>
    <s v="GCA_000024345.1"/>
    <s v="Primary Assembly"/>
    <s v="chromosome"/>
    <m/>
    <s v="CP001736.1"/>
    <n v="5871063"/>
    <n v="5871596"/>
    <s v="+"/>
    <s v="ADB34453.1"/>
    <m/>
    <m/>
    <s v="GCN5-related N-acetyltransferase"/>
    <m/>
    <m/>
    <s v="Kfla_5441"/>
    <n v="534"/>
    <n v="177"/>
    <m/>
  </r>
  <r>
    <x v="0"/>
    <x v="0"/>
    <s v="GCA_000024345.1"/>
    <s v="Primary Assembly"/>
    <s v="chromosome"/>
    <m/>
    <s v="CP001736.1"/>
    <n v="5871568"/>
    <n v="5877462"/>
    <s v="-"/>
    <m/>
    <m/>
    <m/>
    <m/>
    <m/>
    <m/>
    <s v="Kfla_5442"/>
    <n v="5895"/>
    <m/>
    <m/>
  </r>
  <r>
    <x v="1"/>
    <x v="1"/>
    <s v="GCA_000024345.1"/>
    <s v="Primary Assembly"/>
    <s v="chromosome"/>
    <m/>
    <s v="CP001736.1"/>
    <n v="5871568"/>
    <n v="5877462"/>
    <s v="-"/>
    <s v="ADB34454.1"/>
    <m/>
    <m/>
    <s v="LPXTG-motif cell wall anchor domain protein"/>
    <m/>
    <m/>
    <s v="Kfla_5442"/>
    <n v="5895"/>
    <n v="1964"/>
    <m/>
  </r>
  <r>
    <x v="0"/>
    <x v="0"/>
    <s v="GCA_000024345.1"/>
    <s v="Primary Assembly"/>
    <s v="chromosome"/>
    <m/>
    <s v="CP001736.1"/>
    <n v="5877565"/>
    <n v="5879880"/>
    <s v="-"/>
    <m/>
    <m/>
    <m/>
    <m/>
    <m/>
    <m/>
    <s v="Kfla_5443"/>
    <n v="2316"/>
    <m/>
    <m/>
  </r>
  <r>
    <x v="1"/>
    <x v="1"/>
    <s v="GCA_000024345.1"/>
    <s v="Primary Assembly"/>
    <s v="chromosome"/>
    <m/>
    <s v="CP001736.1"/>
    <n v="5877565"/>
    <n v="5879880"/>
    <s v="-"/>
    <s v="ADB34455.1"/>
    <m/>
    <m/>
    <s v="hypothetical protein"/>
    <m/>
    <m/>
    <s v="Kfla_5443"/>
    <n v="2316"/>
    <n v="771"/>
    <m/>
  </r>
  <r>
    <x v="0"/>
    <x v="0"/>
    <s v="GCA_000024345.1"/>
    <s v="Primary Assembly"/>
    <s v="chromosome"/>
    <m/>
    <s v="CP001736.1"/>
    <n v="5879877"/>
    <n v="5880863"/>
    <s v="-"/>
    <m/>
    <m/>
    <m/>
    <m/>
    <m/>
    <m/>
    <s v="Kfla_5444"/>
    <n v="987"/>
    <m/>
    <m/>
  </r>
  <r>
    <x v="1"/>
    <x v="1"/>
    <s v="GCA_000024345.1"/>
    <s v="Primary Assembly"/>
    <s v="chromosome"/>
    <m/>
    <s v="CP001736.1"/>
    <n v="5879877"/>
    <n v="5880863"/>
    <s v="-"/>
    <s v="ADB34456.1"/>
    <m/>
    <m/>
    <s v="glycosyl transferase family 2"/>
    <m/>
    <m/>
    <s v="Kfla_5444"/>
    <n v="987"/>
    <n v="328"/>
    <m/>
  </r>
  <r>
    <x v="0"/>
    <x v="0"/>
    <s v="GCA_000024345.1"/>
    <s v="Primary Assembly"/>
    <s v="chromosome"/>
    <m/>
    <s v="CP001736.1"/>
    <n v="5881025"/>
    <n v="5882569"/>
    <s v="-"/>
    <m/>
    <m/>
    <m/>
    <m/>
    <m/>
    <m/>
    <s v="Kfla_5445"/>
    <n v="1545"/>
    <m/>
    <m/>
  </r>
  <r>
    <x v="1"/>
    <x v="1"/>
    <s v="GCA_000024345.1"/>
    <s v="Primary Assembly"/>
    <s v="chromosome"/>
    <m/>
    <s v="CP001736.1"/>
    <n v="5881025"/>
    <n v="5882569"/>
    <s v="-"/>
    <s v="ADB34457.1"/>
    <m/>
    <m/>
    <s v="Gamma-glutamyltransferase"/>
    <m/>
    <m/>
    <s v="Kfla_5445"/>
    <n v="1545"/>
    <n v="514"/>
    <m/>
  </r>
  <r>
    <x v="0"/>
    <x v="0"/>
    <s v="GCA_000024345.1"/>
    <s v="Primary Assembly"/>
    <s v="chromosome"/>
    <m/>
    <s v="CP001736.1"/>
    <n v="5882666"/>
    <n v="5885299"/>
    <s v="-"/>
    <m/>
    <m/>
    <m/>
    <m/>
    <m/>
    <m/>
    <s v="Kfla_5446"/>
    <n v="2634"/>
    <m/>
    <m/>
  </r>
  <r>
    <x v="1"/>
    <x v="1"/>
    <s v="GCA_000024345.1"/>
    <s v="Primary Assembly"/>
    <s v="chromosome"/>
    <m/>
    <s v="CP001736.1"/>
    <n v="5882666"/>
    <n v="5885299"/>
    <s v="-"/>
    <s v="ADB34458.1"/>
    <m/>
    <m/>
    <s v="phenylalanyl-tRNA synthetase, beta subunit"/>
    <m/>
    <m/>
    <s v="Kfla_5446"/>
    <n v="2634"/>
    <n v="877"/>
    <m/>
  </r>
  <r>
    <x v="0"/>
    <x v="0"/>
    <s v="GCA_000024345.1"/>
    <s v="Primary Assembly"/>
    <s v="chromosome"/>
    <m/>
    <s v="CP001736.1"/>
    <n v="5885299"/>
    <n v="5886408"/>
    <s v="-"/>
    <m/>
    <m/>
    <m/>
    <m/>
    <m/>
    <m/>
    <s v="Kfla_5447"/>
    <n v="1110"/>
    <m/>
    <m/>
  </r>
  <r>
    <x v="1"/>
    <x v="1"/>
    <s v="GCA_000024345.1"/>
    <s v="Primary Assembly"/>
    <s v="chromosome"/>
    <m/>
    <s v="CP001736.1"/>
    <n v="5885299"/>
    <n v="5886408"/>
    <s v="-"/>
    <s v="ADB34459.1"/>
    <m/>
    <m/>
    <s v="phenylalanyl-tRNA synthetase, alpha subunit"/>
    <m/>
    <m/>
    <s v="Kfla_5447"/>
    <n v="1110"/>
    <n v="369"/>
    <m/>
  </r>
  <r>
    <x v="0"/>
    <x v="4"/>
    <s v="GCA_000024345.1"/>
    <s v="Primary Assembly"/>
    <s v="chromosome"/>
    <m/>
    <s v="CP001736.1"/>
    <n v="5886748"/>
    <n v="5887799"/>
    <s v="+"/>
    <m/>
    <m/>
    <m/>
    <m/>
    <m/>
    <m/>
    <s v="Kfla_5448"/>
    <n v="1052"/>
    <m/>
    <s v="pseudo"/>
  </r>
  <r>
    <x v="0"/>
    <x v="0"/>
    <s v="GCA_000024345.1"/>
    <s v="Primary Assembly"/>
    <s v="chromosome"/>
    <m/>
    <s v="CP001736.1"/>
    <n v="5887852"/>
    <n v="5888451"/>
    <s v="+"/>
    <m/>
    <m/>
    <m/>
    <m/>
    <m/>
    <m/>
    <s v="Kfla_5449"/>
    <n v="600"/>
    <m/>
    <m/>
  </r>
  <r>
    <x v="1"/>
    <x v="1"/>
    <s v="GCA_000024345.1"/>
    <s v="Primary Assembly"/>
    <s v="chromosome"/>
    <m/>
    <s v="CP001736.1"/>
    <n v="5887852"/>
    <n v="5888451"/>
    <s v="+"/>
    <s v="ADB34460.1"/>
    <m/>
    <m/>
    <s v="Vitamin K epoxide reductase"/>
    <m/>
    <m/>
    <s v="Kfla_5449"/>
    <n v="600"/>
    <n v="199"/>
    <m/>
  </r>
  <r>
    <x v="0"/>
    <x v="0"/>
    <s v="GCA_000024345.1"/>
    <s v="Primary Assembly"/>
    <s v="chromosome"/>
    <m/>
    <s v="CP001736.1"/>
    <n v="5888359"/>
    <n v="5889918"/>
    <s v="-"/>
    <m/>
    <m/>
    <m/>
    <m/>
    <m/>
    <m/>
    <s v="Kfla_5450"/>
    <n v="1560"/>
    <m/>
    <m/>
  </r>
  <r>
    <x v="1"/>
    <x v="1"/>
    <s v="GCA_000024345.1"/>
    <s v="Primary Assembly"/>
    <s v="chromosome"/>
    <m/>
    <s v="CP001736.1"/>
    <n v="5888359"/>
    <n v="5889918"/>
    <s v="-"/>
    <s v="ADB34461.1"/>
    <m/>
    <m/>
    <s v="drug resistance transporter, EmrB/QacA subfamily"/>
    <m/>
    <m/>
    <s v="Kfla_5450"/>
    <n v="1560"/>
    <n v="519"/>
    <m/>
  </r>
  <r>
    <x v="0"/>
    <x v="0"/>
    <s v="GCA_000024345.1"/>
    <s v="Primary Assembly"/>
    <s v="chromosome"/>
    <m/>
    <s v="CP001736.1"/>
    <n v="5889959"/>
    <n v="5890675"/>
    <s v="+"/>
    <m/>
    <m/>
    <m/>
    <m/>
    <m/>
    <m/>
    <s v="Kfla_5451"/>
    <n v="717"/>
    <m/>
    <m/>
  </r>
  <r>
    <x v="1"/>
    <x v="1"/>
    <s v="GCA_000024345.1"/>
    <s v="Primary Assembly"/>
    <s v="chromosome"/>
    <m/>
    <s v="CP001736.1"/>
    <n v="5889959"/>
    <n v="5890675"/>
    <s v="+"/>
    <s v="ADB34462.1"/>
    <m/>
    <m/>
    <s v="transcriptional regulator, TetR family"/>
    <m/>
    <m/>
    <s v="Kfla_5451"/>
    <n v="717"/>
    <n v="238"/>
    <m/>
  </r>
  <r>
    <x v="0"/>
    <x v="0"/>
    <s v="GCA_000024345.1"/>
    <s v="Primary Assembly"/>
    <s v="chromosome"/>
    <m/>
    <s v="CP001736.1"/>
    <n v="5890659"/>
    <n v="5891498"/>
    <s v="-"/>
    <m/>
    <m/>
    <m/>
    <m/>
    <m/>
    <m/>
    <s v="Kfla_5452"/>
    <n v="840"/>
    <m/>
    <m/>
  </r>
  <r>
    <x v="1"/>
    <x v="1"/>
    <s v="GCA_000024345.1"/>
    <s v="Primary Assembly"/>
    <s v="chromosome"/>
    <m/>
    <s v="CP001736.1"/>
    <n v="5890659"/>
    <n v="5891498"/>
    <s v="-"/>
    <s v="ADB34463.1"/>
    <m/>
    <m/>
    <s v="tRNA/rRNA methyltransferase (SpoU)"/>
    <m/>
    <m/>
    <s v="Kfla_5452"/>
    <n v="840"/>
    <n v="279"/>
    <m/>
  </r>
  <r>
    <x v="0"/>
    <x v="0"/>
    <s v="GCA_000024345.1"/>
    <s v="Primary Assembly"/>
    <s v="chromosome"/>
    <m/>
    <s v="CP001736.1"/>
    <n v="5891522"/>
    <n v="5891911"/>
    <s v="-"/>
    <m/>
    <m/>
    <m/>
    <m/>
    <m/>
    <m/>
    <s v="Kfla_5453"/>
    <n v="390"/>
    <m/>
    <m/>
  </r>
  <r>
    <x v="1"/>
    <x v="1"/>
    <s v="GCA_000024345.1"/>
    <s v="Primary Assembly"/>
    <s v="chromosome"/>
    <m/>
    <s v="CP001736.1"/>
    <n v="5891522"/>
    <n v="5891911"/>
    <s v="-"/>
    <s v="ADB34464.1"/>
    <m/>
    <m/>
    <s v="ribosomal protein L20"/>
    <m/>
    <m/>
    <s v="Kfla_5453"/>
    <n v="390"/>
    <n v="129"/>
    <m/>
  </r>
  <r>
    <x v="0"/>
    <x v="0"/>
    <s v="GCA_000024345.1"/>
    <s v="Primary Assembly"/>
    <s v="chromosome"/>
    <m/>
    <s v="CP001736.1"/>
    <n v="5891990"/>
    <n v="5892184"/>
    <s v="-"/>
    <m/>
    <m/>
    <m/>
    <m/>
    <m/>
    <m/>
    <s v="Kfla_5454"/>
    <n v="195"/>
    <m/>
    <m/>
  </r>
  <r>
    <x v="1"/>
    <x v="1"/>
    <s v="GCA_000024345.1"/>
    <s v="Primary Assembly"/>
    <s v="chromosome"/>
    <m/>
    <s v="CP001736.1"/>
    <n v="5891990"/>
    <n v="5892184"/>
    <s v="-"/>
    <s v="ADB34465.1"/>
    <m/>
    <m/>
    <s v="ribosomal protein L35"/>
    <m/>
    <m/>
    <s v="Kfla_5454"/>
    <n v="195"/>
    <n v="64"/>
    <m/>
  </r>
  <r>
    <x v="0"/>
    <x v="0"/>
    <s v="GCA_000024345.1"/>
    <s v="Primary Assembly"/>
    <s v="chromosome"/>
    <m/>
    <s v="CP001736.1"/>
    <n v="5892258"/>
    <n v="5892980"/>
    <s v="-"/>
    <m/>
    <m/>
    <m/>
    <m/>
    <m/>
    <m/>
    <s v="Kfla_5455"/>
    <n v="723"/>
    <m/>
    <m/>
  </r>
  <r>
    <x v="1"/>
    <x v="1"/>
    <s v="GCA_000024345.1"/>
    <s v="Primary Assembly"/>
    <s v="chromosome"/>
    <m/>
    <s v="CP001736.1"/>
    <n v="5892258"/>
    <n v="5892980"/>
    <s v="-"/>
    <s v="ADB34466.1"/>
    <m/>
    <m/>
    <s v="translation initiation factor IF-3"/>
    <m/>
    <m/>
    <s v="Kfla_5455"/>
    <n v="723"/>
    <n v="240"/>
    <m/>
  </r>
  <r>
    <x v="0"/>
    <x v="0"/>
    <s v="GCA_000024345.1"/>
    <s v="Primary Assembly"/>
    <s v="chromosome"/>
    <m/>
    <s v="CP001736.1"/>
    <n v="5893278"/>
    <n v="5893706"/>
    <s v="+"/>
    <m/>
    <m/>
    <m/>
    <m/>
    <m/>
    <m/>
    <s v="Kfla_5456"/>
    <n v="429"/>
    <m/>
    <m/>
  </r>
  <r>
    <x v="1"/>
    <x v="1"/>
    <s v="GCA_000024345.1"/>
    <s v="Primary Assembly"/>
    <s v="chromosome"/>
    <m/>
    <s v="CP001736.1"/>
    <n v="5893278"/>
    <n v="5893706"/>
    <s v="+"/>
    <s v="ADB34467.1"/>
    <m/>
    <m/>
    <s v="hypothetical protein"/>
    <m/>
    <m/>
    <s v="Kfla_5456"/>
    <n v="429"/>
    <n v="142"/>
    <m/>
  </r>
  <r>
    <x v="0"/>
    <x v="0"/>
    <s v="GCA_000024345.1"/>
    <s v="Primary Assembly"/>
    <s v="chromosome"/>
    <m/>
    <s v="CP001736.1"/>
    <n v="5893739"/>
    <n v="5894917"/>
    <s v="-"/>
    <m/>
    <m/>
    <m/>
    <m/>
    <m/>
    <m/>
    <s v="Kfla_5457"/>
    <n v="1179"/>
    <m/>
    <m/>
  </r>
  <r>
    <x v="1"/>
    <x v="1"/>
    <s v="GCA_000024345.1"/>
    <s v="Primary Assembly"/>
    <s v="chromosome"/>
    <m/>
    <s v="CP001736.1"/>
    <n v="5893739"/>
    <n v="5894917"/>
    <s v="-"/>
    <s v="ADB34468.1"/>
    <m/>
    <m/>
    <s v="major facilitator superfamily MFS_1"/>
    <m/>
    <m/>
    <s v="Kfla_5457"/>
    <n v="1179"/>
    <n v="392"/>
    <m/>
  </r>
  <r>
    <x v="0"/>
    <x v="0"/>
    <s v="GCA_000024345.1"/>
    <s v="Primary Assembly"/>
    <s v="chromosome"/>
    <m/>
    <s v="CP001736.1"/>
    <n v="5895012"/>
    <n v="5895596"/>
    <s v="+"/>
    <m/>
    <m/>
    <m/>
    <m/>
    <m/>
    <m/>
    <s v="Kfla_5458"/>
    <n v="585"/>
    <m/>
    <m/>
  </r>
  <r>
    <x v="1"/>
    <x v="1"/>
    <s v="GCA_000024345.1"/>
    <s v="Primary Assembly"/>
    <s v="chromosome"/>
    <m/>
    <s v="CP001736.1"/>
    <n v="5895012"/>
    <n v="5895596"/>
    <s v="+"/>
    <s v="ADB34469.1"/>
    <m/>
    <m/>
    <s v="transcriptional regulator, TetR family"/>
    <m/>
    <m/>
    <s v="Kfla_5458"/>
    <n v="585"/>
    <n v="194"/>
    <m/>
  </r>
  <r>
    <x v="0"/>
    <x v="0"/>
    <s v="GCA_000024345.1"/>
    <s v="Primary Assembly"/>
    <s v="chromosome"/>
    <m/>
    <s v="CP001736.1"/>
    <n v="5895680"/>
    <n v="5897035"/>
    <s v="-"/>
    <m/>
    <m/>
    <m/>
    <m/>
    <m/>
    <m/>
    <s v="Kfla_5459"/>
    <n v="1356"/>
    <m/>
    <m/>
  </r>
  <r>
    <x v="1"/>
    <x v="1"/>
    <s v="GCA_000024345.1"/>
    <s v="Primary Assembly"/>
    <s v="chromosome"/>
    <m/>
    <s v="CP001736.1"/>
    <n v="5895680"/>
    <n v="5897035"/>
    <s v="-"/>
    <s v="ADB34470.1"/>
    <m/>
    <m/>
    <s v="coagulation factor 5/8 type domain protein"/>
    <m/>
    <m/>
    <s v="Kfla_5459"/>
    <n v="1356"/>
    <n v="451"/>
    <m/>
  </r>
  <r>
    <x v="0"/>
    <x v="0"/>
    <s v="GCA_000024345.1"/>
    <s v="Primary Assembly"/>
    <s v="chromosome"/>
    <m/>
    <s v="CP001736.1"/>
    <n v="5897154"/>
    <n v="5898074"/>
    <s v="-"/>
    <m/>
    <m/>
    <m/>
    <m/>
    <m/>
    <m/>
    <s v="Kfla_5460"/>
    <n v="921"/>
    <m/>
    <m/>
  </r>
  <r>
    <x v="1"/>
    <x v="1"/>
    <s v="GCA_000024345.1"/>
    <s v="Primary Assembly"/>
    <s v="chromosome"/>
    <m/>
    <s v="CP001736.1"/>
    <n v="5897154"/>
    <n v="5898074"/>
    <s v="-"/>
    <s v="ADB34471.1"/>
    <m/>
    <m/>
    <s v="binding-protein-dependent transport systems inner membrane component"/>
    <m/>
    <m/>
    <s v="Kfla_5460"/>
    <n v="921"/>
    <n v="306"/>
    <m/>
  </r>
  <r>
    <x v="0"/>
    <x v="0"/>
    <s v="GCA_000024345.1"/>
    <s v="Primary Assembly"/>
    <s v="chromosome"/>
    <m/>
    <s v="CP001736.1"/>
    <n v="5898071"/>
    <n v="5898949"/>
    <s v="-"/>
    <m/>
    <m/>
    <m/>
    <m/>
    <m/>
    <m/>
    <s v="Kfla_5461"/>
    <n v="879"/>
    <m/>
    <m/>
  </r>
  <r>
    <x v="1"/>
    <x v="1"/>
    <s v="GCA_000024345.1"/>
    <s v="Primary Assembly"/>
    <s v="chromosome"/>
    <m/>
    <s v="CP001736.1"/>
    <n v="5898071"/>
    <n v="5898949"/>
    <s v="-"/>
    <s v="ADB34472.1"/>
    <m/>
    <m/>
    <s v="binding-protein-dependent transport systems inner membrane component"/>
    <m/>
    <m/>
    <s v="Kfla_5461"/>
    <n v="879"/>
    <n v="292"/>
    <m/>
  </r>
  <r>
    <x v="0"/>
    <x v="0"/>
    <s v="GCA_000024345.1"/>
    <s v="Primary Assembly"/>
    <s v="chromosome"/>
    <m/>
    <s v="CP001736.1"/>
    <n v="5898954"/>
    <n v="5900246"/>
    <s v="-"/>
    <m/>
    <m/>
    <m/>
    <m/>
    <m/>
    <m/>
    <s v="Kfla_5462"/>
    <n v="1293"/>
    <m/>
    <m/>
  </r>
  <r>
    <x v="1"/>
    <x v="1"/>
    <s v="GCA_000024345.1"/>
    <s v="Primary Assembly"/>
    <s v="chromosome"/>
    <m/>
    <s v="CP001736.1"/>
    <n v="5898954"/>
    <n v="5900246"/>
    <s v="-"/>
    <s v="ADB34473.1"/>
    <m/>
    <m/>
    <s v="extracellular solute-binding protein family 1"/>
    <m/>
    <m/>
    <s v="Kfla_5462"/>
    <n v="1293"/>
    <n v="430"/>
    <m/>
  </r>
  <r>
    <x v="0"/>
    <x v="0"/>
    <s v="GCA_000024345.1"/>
    <s v="Primary Assembly"/>
    <s v="chromosome"/>
    <m/>
    <s v="CP001736.1"/>
    <n v="5900343"/>
    <n v="5901359"/>
    <s v="+"/>
    <m/>
    <m/>
    <m/>
    <m/>
    <m/>
    <m/>
    <s v="Kfla_5463"/>
    <n v="1017"/>
    <m/>
    <m/>
  </r>
  <r>
    <x v="1"/>
    <x v="1"/>
    <s v="GCA_000024345.1"/>
    <s v="Primary Assembly"/>
    <s v="chromosome"/>
    <m/>
    <s v="CP001736.1"/>
    <n v="5900343"/>
    <n v="5901359"/>
    <s v="+"/>
    <s v="ADB34474.1"/>
    <m/>
    <m/>
    <s v="transcriptional regulator, LacI family"/>
    <m/>
    <m/>
    <s v="Kfla_5463"/>
    <n v="1017"/>
    <n v="338"/>
    <m/>
  </r>
  <r>
    <x v="0"/>
    <x v="0"/>
    <s v="GCA_000024345.1"/>
    <s v="Primary Assembly"/>
    <s v="chromosome"/>
    <m/>
    <s v="CP001736.1"/>
    <n v="5901406"/>
    <n v="5902575"/>
    <s v="+"/>
    <m/>
    <m/>
    <m/>
    <m/>
    <m/>
    <m/>
    <s v="Kfla_5464"/>
    <n v="1170"/>
    <m/>
    <m/>
  </r>
  <r>
    <x v="1"/>
    <x v="1"/>
    <s v="GCA_000024345.1"/>
    <s v="Primary Assembly"/>
    <s v="chromosome"/>
    <m/>
    <s v="CP001736.1"/>
    <n v="5901406"/>
    <n v="5902575"/>
    <s v="+"/>
    <s v="ADB34475.1"/>
    <m/>
    <m/>
    <s v="hypothetical protein"/>
    <m/>
    <m/>
    <s v="Kfla_5464"/>
    <n v="1170"/>
    <n v="389"/>
    <m/>
  </r>
  <r>
    <x v="0"/>
    <x v="0"/>
    <s v="GCA_000024345.1"/>
    <s v="Primary Assembly"/>
    <s v="chromosome"/>
    <m/>
    <s v="CP001736.1"/>
    <n v="5902559"/>
    <n v="5903758"/>
    <s v="-"/>
    <m/>
    <m/>
    <m/>
    <m/>
    <m/>
    <m/>
    <s v="Kfla_5465"/>
    <n v="1200"/>
    <m/>
    <m/>
  </r>
  <r>
    <x v="1"/>
    <x v="1"/>
    <s v="GCA_000024345.1"/>
    <s v="Primary Assembly"/>
    <s v="chromosome"/>
    <m/>
    <s v="CP001736.1"/>
    <n v="5902559"/>
    <n v="5903758"/>
    <s v="-"/>
    <s v="ADB34476.1"/>
    <m/>
    <m/>
    <s v="major facilitator superfamily MFS_1"/>
    <m/>
    <m/>
    <s v="Kfla_5465"/>
    <n v="1200"/>
    <n v="399"/>
    <m/>
  </r>
  <r>
    <x v="0"/>
    <x v="0"/>
    <s v="GCA_000024345.1"/>
    <s v="Primary Assembly"/>
    <s v="chromosome"/>
    <m/>
    <s v="CP001736.1"/>
    <n v="5903806"/>
    <n v="5904522"/>
    <s v="-"/>
    <m/>
    <m/>
    <m/>
    <m/>
    <m/>
    <m/>
    <s v="Kfla_5466"/>
    <n v="717"/>
    <m/>
    <m/>
  </r>
  <r>
    <x v="1"/>
    <x v="1"/>
    <s v="GCA_000024345.1"/>
    <s v="Primary Assembly"/>
    <s v="chromosome"/>
    <m/>
    <s v="CP001736.1"/>
    <n v="5903806"/>
    <n v="5904522"/>
    <s v="-"/>
    <s v="ADB34477.1"/>
    <m/>
    <m/>
    <s v="transcriptional regulator, TetR family"/>
    <m/>
    <m/>
    <s v="Kfla_5466"/>
    <n v="717"/>
    <n v="238"/>
    <m/>
  </r>
  <r>
    <x v="0"/>
    <x v="0"/>
    <s v="GCA_000024345.1"/>
    <s v="Primary Assembly"/>
    <s v="chromosome"/>
    <m/>
    <s v="CP001736.1"/>
    <n v="5904683"/>
    <n v="5905114"/>
    <s v="+"/>
    <m/>
    <m/>
    <m/>
    <m/>
    <m/>
    <m/>
    <s v="Kfla_5467"/>
    <n v="432"/>
    <m/>
    <m/>
  </r>
  <r>
    <x v="1"/>
    <x v="1"/>
    <s v="GCA_000024345.1"/>
    <s v="Primary Assembly"/>
    <s v="chromosome"/>
    <m/>
    <s v="CP001736.1"/>
    <n v="5904683"/>
    <n v="5905114"/>
    <s v="+"/>
    <s v="ADB34478.1"/>
    <m/>
    <m/>
    <s v="hypothetical protein"/>
    <m/>
    <m/>
    <s v="Kfla_5467"/>
    <n v="432"/>
    <n v="143"/>
    <m/>
  </r>
  <r>
    <x v="0"/>
    <x v="0"/>
    <s v="GCA_000024345.1"/>
    <s v="Primary Assembly"/>
    <s v="chromosome"/>
    <m/>
    <s v="CP001736.1"/>
    <n v="5905114"/>
    <n v="5905968"/>
    <s v="+"/>
    <m/>
    <m/>
    <m/>
    <m/>
    <m/>
    <m/>
    <s v="Kfla_5468"/>
    <n v="855"/>
    <m/>
    <m/>
  </r>
  <r>
    <x v="1"/>
    <x v="1"/>
    <s v="GCA_000024345.1"/>
    <s v="Primary Assembly"/>
    <s v="chromosome"/>
    <m/>
    <s v="CP001736.1"/>
    <n v="5905114"/>
    <n v="5905968"/>
    <s v="+"/>
    <s v="ADB34479.1"/>
    <m/>
    <m/>
    <s v="ABC transporter related protein"/>
    <m/>
    <m/>
    <s v="Kfla_5468"/>
    <n v="855"/>
    <n v="284"/>
    <m/>
  </r>
  <r>
    <x v="0"/>
    <x v="0"/>
    <s v="GCA_000024345.1"/>
    <s v="Primary Assembly"/>
    <s v="chromosome"/>
    <m/>
    <s v="CP001736.1"/>
    <n v="5905965"/>
    <n v="5908586"/>
    <s v="+"/>
    <m/>
    <m/>
    <m/>
    <m/>
    <m/>
    <m/>
    <s v="Kfla_5469"/>
    <n v="2622"/>
    <m/>
    <m/>
  </r>
  <r>
    <x v="1"/>
    <x v="1"/>
    <s v="GCA_000024345.1"/>
    <s v="Primary Assembly"/>
    <s v="chromosome"/>
    <m/>
    <s v="CP001736.1"/>
    <n v="5905965"/>
    <n v="5908586"/>
    <s v="+"/>
    <s v="ADB34480.1"/>
    <m/>
    <m/>
    <s v="protein of unknown function DUF214"/>
    <m/>
    <m/>
    <s v="Kfla_5469"/>
    <n v="2622"/>
    <n v="873"/>
    <m/>
  </r>
  <r>
    <x v="0"/>
    <x v="0"/>
    <s v="GCA_000024345.1"/>
    <s v="Primary Assembly"/>
    <s v="chromosome"/>
    <m/>
    <s v="CP001736.1"/>
    <n v="5908615"/>
    <n v="5909106"/>
    <s v="-"/>
    <m/>
    <m/>
    <m/>
    <m/>
    <m/>
    <m/>
    <s v="Kfla_5470"/>
    <n v="492"/>
    <m/>
    <m/>
  </r>
  <r>
    <x v="1"/>
    <x v="1"/>
    <s v="GCA_000024345.1"/>
    <s v="Primary Assembly"/>
    <s v="chromosome"/>
    <m/>
    <s v="CP001736.1"/>
    <n v="5908615"/>
    <n v="5909106"/>
    <s v="-"/>
    <s v="ADB34481.1"/>
    <m/>
    <m/>
    <s v="hypothetical protein"/>
    <m/>
    <m/>
    <s v="Kfla_5470"/>
    <n v="492"/>
    <n v="163"/>
    <m/>
  </r>
  <r>
    <x v="0"/>
    <x v="0"/>
    <s v="GCA_000024345.1"/>
    <s v="Primary Assembly"/>
    <s v="chromosome"/>
    <m/>
    <s v="CP001736.1"/>
    <n v="5909195"/>
    <n v="5909695"/>
    <s v="+"/>
    <m/>
    <m/>
    <m/>
    <m/>
    <m/>
    <m/>
    <s v="Kfla_5471"/>
    <n v="501"/>
    <m/>
    <m/>
  </r>
  <r>
    <x v="1"/>
    <x v="1"/>
    <s v="GCA_000024345.1"/>
    <s v="Primary Assembly"/>
    <s v="chromosome"/>
    <m/>
    <s v="CP001736.1"/>
    <n v="5909195"/>
    <n v="5909695"/>
    <s v="+"/>
    <s v="ADB34482.1"/>
    <m/>
    <m/>
    <s v="hypothetical protein"/>
    <m/>
    <m/>
    <s v="Kfla_5471"/>
    <n v="501"/>
    <n v="166"/>
    <m/>
  </r>
  <r>
    <x v="0"/>
    <x v="0"/>
    <s v="GCA_000024345.1"/>
    <s v="Primary Assembly"/>
    <s v="chromosome"/>
    <m/>
    <s v="CP001736.1"/>
    <n v="5909682"/>
    <n v="5910338"/>
    <s v="+"/>
    <m/>
    <m/>
    <m/>
    <m/>
    <m/>
    <m/>
    <s v="Kfla_5472"/>
    <n v="657"/>
    <m/>
    <m/>
  </r>
  <r>
    <x v="1"/>
    <x v="1"/>
    <s v="GCA_000024345.1"/>
    <s v="Primary Assembly"/>
    <s v="chromosome"/>
    <m/>
    <s v="CP001736.1"/>
    <n v="5909682"/>
    <n v="5910338"/>
    <s v="+"/>
    <s v="ADB34483.1"/>
    <m/>
    <m/>
    <s v="hypothetical protein"/>
    <m/>
    <m/>
    <s v="Kfla_5472"/>
    <n v="657"/>
    <n v="218"/>
    <m/>
  </r>
  <r>
    <x v="0"/>
    <x v="0"/>
    <s v="GCA_000024345.1"/>
    <s v="Primary Assembly"/>
    <s v="chromosome"/>
    <m/>
    <s v="CP001736.1"/>
    <n v="5910376"/>
    <n v="5911266"/>
    <s v="+"/>
    <m/>
    <m/>
    <m/>
    <m/>
    <m/>
    <m/>
    <s v="Kfla_5473"/>
    <n v="891"/>
    <m/>
    <m/>
  </r>
  <r>
    <x v="1"/>
    <x v="1"/>
    <s v="GCA_000024345.1"/>
    <s v="Primary Assembly"/>
    <s v="chromosome"/>
    <m/>
    <s v="CP001736.1"/>
    <n v="5910376"/>
    <n v="5911266"/>
    <s v="+"/>
    <s v="ADB34484.1"/>
    <m/>
    <m/>
    <s v="Aldose 1-epimerase"/>
    <m/>
    <m/>
    <s v="Kfla_5473"/>
    <n v="891"/>
    <n v="296"/>
    <m/>
  </r>
  <r>
    <x v="0"/>
    <x v="0"/>
    <s v="GCA_000024345.1"/>
    <s v="Primary Assembly"/>
    <s v="chromosome"/>
    <m/>
    <s v="CP001736.1"/>
    <n v="5911288"/>
    <n v="5911776"/>
    <s v="-"/>
    <m/>
    <m/>
    <m/>
    <m/>
    <m/>
    <m/>
    <s v="Kfla_5474"/>
    <n v="489"/>
    <m/>
    <m/>
  </r>
  <r>
    <x v="1"/>
    <x v="1"/>
    <s v="GCA_000024345.1"/>
    <s v="Primary Assembly"/>
    <s v="chromosome"/>
    <m/>
    <s v="CP001736.1"/>
    <n v="5911288"/>
    <n v="5911776"/>
    <s v="-"/>
    <s v="ADB34485.1"/>
    <m/>
    <m/>
    <s v="hypothetical protein"/>
    <m/>
    <m/>
    <s v="Kfla_5474"/>
    <n v="489"/>
    <n v="162"/>
    <m/>
  </r>
  <r>
    <x v="0"/>
    <x v="0"/>
    <s v="GCA_000024345.1"/>
    <s v="Primary Assembly"/>
    <s v="chromosome"/>
    <m/>
    <s v="CP001736.1"/>
    <n v="5911783"/>
    <n v="5912628"/>
    <s v="-"/>
    <m/>
    <m/>
    <m/>
    <m/>
    <m/>
    <m/>
    <s v="Kfla_5475"/>
    <n v="846"/>
    <m/>
    <m/>
  </r>
  <r>
    <x v="1"/>
    <x v="1"/>
    <s v="GCA_000024345.1"/>
    <s v="Primary Assembly"/>
    <s v="chromosome"/>
    <m/>
    <s v="CP001736.1"/>
    <n v="5911783"/>
    <n v="5912628"/>
    <s v="-"/>
    <s v="ADB34486.1"/>
    <m/>
    <m/>
    <s v="ATP phosphoribosyltransferase"/>
    <m/>
    <m/>
    <s v="Kfla_5475"/>
    <n v="846"/>
    <n v="281"/>
    <m/>
  </r>
  <r>
    <x v="0"/>
    <x v="0"/>
    <s v="GCA_000024345.1"/>
    <s v="Primary Assembly"/>
    <s v="chromosome"/>
    <m/>
    <s v="CP001736.1"/>
    <n v="5912677"/>
    <n v="5912940"/>
    <s v="-"/>
    <m/>
    <m/>
    <m/>
    <m/>
    <m/>
    <m/>
    <s v="Kfla_5476"/>
    <n v="264"/>
    <m/>
    <m/>
  </r>
  <r>
    <x v="1"/>
    <x v="1"/>
    <s v="GCA_000024345.1"/>
    <s v="Primary Assembly"/>
    <s v="chromosome"/>
    <m/>
    <s v="CP001736.1"/>
    <n v="5912677"/>
    <n v="5912940"/>
    <s v="-"/>
    <s v="ADB34487.1"/>
    <m/>
    <m/>
    <s v="phosphoribosyl-ATP diphosphatase"/>
    <m/>
    <m/>
    <s v="Kfla_5476"/>
    <n v="264"/>
    <n v="87"/>
    <m/>
  </r>
  <r>
    <x v="0"/>
    <x v="0"/>
    <s v="GCA_000024345.1"/>
    <s v="Primary Assembly"/>
    <s v="chromosome"/>
    <m/>
    <s v="CP001736.1"/>
    <n v="5913017"/>
    <n v="5913367"/>
    <s v="-"/>
    <m/>
    <m/>
    <m/>
    <m/>
    <m/>
    <m/>
    <s v="Kfla_5477"/>
    <n v="351"/>
    <m/>
    <m/>
  </r>
  <r>
    <x v="1"/>
    <x v="1"/>
    <s v="GCA_000024345.1"/>
    <s v="Primary Assembly"/>
    <s v="chromosome"/>
    <m/>
    <s v="CP001736.1"/>
    <n v="5913017"/>
    <n v="5913367"/>
    <s v="-"/>
    <s v="ADB34488.1"/>
    <m/>
    <m/>
    <s v="twin-arginine translocation protein, TatB subunit"/>
    <m/>
    <m/>
    <s v="Kfla_5477"/>
    <n v="351"/>
    <n v="116"/>
    <m/>
  </r>
  <r>
    <x v="0"/>
    <x v="0"/>
    <s v="GCA_000024345.1"/>
    <s v="Primary Assembly"/>
    <s v="chromosome"/>
    <m/>
    <s v="CP001736.1"/>
    <n v="5913515"/>
    <n v="5915089"/>
    <s v="-"/>
    <m/>
    <m/>
    <m/>
    <m/>
    <m/>
    <m/>
    <s v="Kfla_5478"/>
    <n v="1575"/>
    <m/>
    <m/>
  </r>
  <r>
    <x v="1"/>
    <x v="1"/>
    <s v="GCA_000024345.1"/>
    <s v="Primary Assembly"/>
    <s v="chromosome"/>
    <m/>
    <s v="CP001736.1"/>
    <n v="5913515"/>
    <n v="5915089"/>
    <s v="-"/>
    <s v="ADB34489.1"/>
    <m/>
    <m/>
    <s v="PDZ/DHR/GLGF domain protein"/>
    <m/>
    <m/>
    <s v="Kfla_5478"/>
    <n v="1575"/>
    <n v="524"/>
    <m/>
  </r>
  <r>
    <x v="0"/>
    <x v="0"/>
    <s v="GCA_000024345.1"/>
    <s v="Primary Assembly"/>
    <s v="chromosome"/>
    <m/>
    <s v="CP001736.1"/>
    <n v="5915169"/>
    <n v="5916230"/>
    <s v="-"/>
    <m/>
    <m/>
    <m/>
    <m/>
    <m/>
    <m/>
    <s v="Kfla_5479"/>
    <n v="1062"/>
    <m/>
    <m/>
  </r>
  <r>
    <x v="1"/>
    <x v="1"/>
    <s v="GCA_000024345.1"/>
    <s v="Primary Assembly"/>
    <s v="chromosome"/>
    <m/>
    <s v="CP001736.1"/>
    <n v="5915169"/>
    <n v="5916230"/>
    <s v="-"/>
    <s v="ADB34490.1"/>
    <m/>
    <m/>
    <s v="putative sigma E regulatory protein, MucB/RseB"/>
    <m/>
    <m/>
    <s v="Kfla_5479"/>
    <n v="1062"/>
    <n v="353"/>
    <m/>
  </r>
  <r>
    <x v="0"/>
    <x v="0"/>
    <s v="GCA_000024345.1"/>
    <s v="Primary Assembly"/>
    <s v="chromosome"/>
    <m/>
    <s v="CP001736.1"/>
    <n v="5916234"/>
    <n v="5916848"/>
    <s v="-"/>
    <m/>
    <m/>
    <m/>
    <m/>
    <m/>
    <m/>
    <s v="Kfla_5480"/>
    <n v="615"/>
    <m/>
    <m/>
  </r>
  <r>
    <x v="1"/>
    <x v="1"/>
    <s v="GCA_000024345.1"/>
    <s v="Primary Assembly"/>
    <s v="chromosome"/>
    <m/>
    <s v="CP001736.1"/>
    <n v="5916234"/>
    <n v="5916848"/>
    <s v="-"/>
    <s v="ADB34491.1"/>
    <m/>
    <m/>
    <s v="hypothetical protein"/>
    <m/>
    <m/>
    <s v="Kfla_5480"/>
    <n v="615"/>
    <n v="204"/>
    <m/>
  </r>
  <r>
    <x v="0"/>
    <x v="0"/>
    <s v="GCA_000024345.1"/>
    <s v="Primary Assembly"/>
    <s v="chromosome"/>
    <m/>
    <s v="CP001736.1"/>
    <n v="5916845"/>
    <n v="5917531"/>
    <s v="-"/>
    <m/>
    <m/>
    <m/>
    <m/>
    <m/>
    <m/>
    <s v="Kfla_5481"/>
    <n v="687"/>
    <m/>
    <m/>
  </r>
  <r>
    <x v="1"/>
    <x v="1"/>
    <s v="GCA_000024345.1"/>
    <s v="Primary Assembly"/>
    <s v="chromosome"/>
    <m/>
    <s v="CP001736.1"/>
    <n v="5916845"/>
    <n v="5917531"/>
    <s v="-"/>
    <s v="ADB34492.1"/>
    <m/>
    <m/>
    <s v="RNA polymerase, sigma-24 subunit, ECF subfamily"/>
    <m/>
    <m/>
    <s v="Kfla_5481"/>
    <n v="687"/>
    <n v="228"/>
    <m/>
  </r>
  <r>
    <x v="0"/>
    <x v="0"/>
    <s v="GCA_000024345.1"/>
    <s v="Primary Assembly"/>
    <s v="chromosome"/>
    <m/>
    <s v="CP001736.1"/>
    <n v="5917688"/>
    <n v="5917909"/>
    <s v="-"/>
    <m/>
    <m/>
    <m/>
    <m/>
    <m/>
    <m/>
    <s v="Kfla_5482"/>
    <n v="222"/>
    <m/>
    <m/>
  </r>
  <r>
    <x v="1"/>
    <x v="1"/>
    <s v="GCA_000024345.1"/>
    <s v="Primary Assembly"/>
    <s v="chromosome"/>
    <m/>
    <s v="CP001736.1"/>
    <n v="5917688"/>
    <n v="5917909"/>
    <s v="-"/>
    <s v="ADB34493.1"/>
    <m/>
    <m/>
    <s v="biotin/lipoyl attachment domain-containing protein"/>
    <m/>
    <m/>
    <s v="Kfla_5482"/>
    <n v="222"/>
    <n v="73"/>
    <m/>
  </r>
  <r>
    <x v="0"/>
    <x v="0"/>
    <s v="GCA_000024345.1"/>
    <s v="Primary Assembly"/>
    <s v="chromosome"/>
    <m/>
    <s v="CP001736.1"/>
    <n v="5917959"/>
    <n v="5918507"/>
    <s v="-"/>
    <m/>
    <m/>
    <m/>
    <m/>
    <m/>
    <m/>
    <s v="Kfla_5483"/>
    <n v="549"/>
    <m/>
    <m/>
  </r>
  <r>
    <x v="1"/>
    <x v="1"/>
    <s v="GCA_000024345.1"/>
    <s v="Primary Assembly"/>
    <s v="chromosome"/>
    <m/>
    <s v="CP001736.1"/>
    <n v="5917959"/>
    <n v="5918507"/>
    <s v="-"/>
    <s v="ADB34494.1"/>
    <m/>
    <m/>
    <s v="protein of unknown function DUF1470"/>
    <m/>
    <m/>
    <s v="Kfla_5483"/>
    <n v="549"/>
    <n v="182"/>
    <m/>
  </r>
  <r>
    <x v="0"/>
    <x v="0"/>
    <s v="GCA_000024345.1"/>
    <s v="Primary Assembly"/>
    <s v="chromosome"/>
    <m/>
    <s v="CP001736.1"/>
    <n v="5918591"/>
    <n v="5919805"/>
    <s v="+"/>
    <m/>
    <m/>
    <m/>
    <m/>
    <m/>
    <m/>
    <s v="Kfla_5484"/>
    <n v="1215"/>
    <m/>
    <m/>
  </r>
  <r>
    <x v="1"/>
    <x v="1"/>
    <s v="GCA_000024345.1"/>
    <s v="Primary Assembly"/>
    <s v="chromosome"/>
    <m/>
    <s v="CP001736.1"/>
    <n v="5918591"/>
    <n v="5919805"/>
    <s v="+"/>
    <s v="ADB34495.1"/>
    <m/>
    <m/>
    <s v="major facilitator superfamily MFS_1"/>
    <m/>
    <m/>
    <s v="Kfla_5484"/>
    <n v="1215"/>
    <n v="404"/>
    <m/>
  </r>
  <r>
    <x v="0"/>
    <x v="0"/>
    <s v="GCA_000024345.1"/>
    <s v="Primary Assembly"/>
    <s v="chromosome"/>
    <m/>
    <s v="CP001736.1"/>
    <n v="5919789"/>
    <n v="5920400"/>
    <s v="+"/>
    <m/>
    <m/>
    <m/>
    <m/>
    <m/>
    <m/>
    <s v="Kfla_5485"/>
    <n v="612"/>
    <m/>
    <m/>
  </r>
  <r>
    <x v="1"/>
    <x v="1"/>
    <s v="GCA_000024345.1"/>
    <s v="Primary Assembly"/>
    <s v="chromosome"/>
    <m/>
    <s v="CP001736.1"/>
    <n v="5919789"/>
    <n v="5920400"/>
    <s v="+"/>
    <s v="ADB34496.1"/>
    <m/>
    <m/>
    <s v="GCN5-related N-acetyltransferase"/>
    <m/>
    <m/>
    <s v="Kfla_5485"/>
    <n v="612"/>
    <n v="203"/>
    <m/>
  </r>
  <r>
    <x v="0"/>
    <x v="0"/>
    <s v="GCA_000024345.1"/>
    <s v="Primary Assembly"/>
    <s v="chromosome"/>
    <m/>
    <s v="CP001736.1"/>
    <n v="5920422"/>
    <n v="5921303"/>
    <s v="-"/>
    <m/>
    <m/>
    <m/>
    <m/>
    <m/>
    <m/>
    <s v="Kfla_5486"/>
    <n v="882"/>
    <m/>
    <m/>
  </r>
  <r>
    <x v="1"/>
    <x v="1"/>
    <s v="GCA_000024345.1"/>
    <s v="Primary Assembly"/>
    <s v="chromosome"/>
    <m/>
    <s v="CP001736.1"/>
    <n v="5920422"/>
    <n v="5921303"/>
    <s v="-"/>
    <s v="ADB34497.1"/>
    <m/>
    <m/>
    <s v="sugar isomerase (SIS)"/>
    <m/>
    <m/>
    <s v="Kfla_5486"/>
    <n v="882"/>
    <n v="293"/>
    <m/>
  </r>
  <r>
    <x v="0"/>
    <x v="0"/>
    <s v="GCA_000024345.1"/>
    <s v="Primary Assembly"/>
    <s v="chromosome"/>
    <m/>
    <s v="CP001736.1"/>
    <n v="5921405"/>
    <n v="5922187"/>
    <s v="+"/>
    <m/>
    <m/>
    <m/>
    <m/>
    <m/>
    <m/>
    <s v="Kfla_5487"/>
    <n v="783"/>
    <m/>
    <m/>
  </r>
  <r>
    <x v="1"/>
    <x v="1"/>
    <s v="GCA_000024345.1"/>
    <s v="Primary Assembly"/>
    <s v="chromosome"/>
    <m/>
    <s v="CP001736.1"/>
    <n v="5921405"/>
    <n v="5922187"/>
    <s v="+"/>
    <s v="ADB34498.1"/>
    <m/>
    <m/>
    <s v="transcriptional regulator, DeoR family"/>
    <m/>
    <m/>
    <s v="Kfla_5487"/>
    <n v="783"/>
    <n v="260"/>
    <m/>
  </r>
  <r>
    <x v="0"/>
    <x v="0"/>
    <s v="GCA_000024345.1"/>
    <s v="Primary Assembly"/>
    <s v="chromosome"/>
    <m/>
    <s v="CP001736.1"/>
    <n v="5922342"/>
    <n v="5923022"/>
    <s v="+"/>
    <m/>
    <m/>
    <m/>
    <m/>
    <m/>
    <m/>
    <s v="Kfla_5488"/>
    <n v="681"/>
    <m/>
    <m/>
  </r>
  <r>
    <x v="1"/>
    <x v="1"/>
    <s v="GCA_000024345.1"/>
    <s v="Primary Assembly"/>
    <s v="chromosome"/>
    <m/>
    <s v="CP001736.1"/>
    <n v="5922342"/>
    <n v="5923022"/>
    <s v="+"/>
    <s v="ADB34499.1"/>
    <m/>
    <m/>
    <s v="O-methyltransferase family 3"/>
    <m/>
    <m/>
    <s v="Kfla_5488"/>
    <n v="681"/>
    <n v="226"/>
    <m/>
  </r>
  <r>
    <x v="0"/>
    <x v="0"/>
    <s v="GCA_000024345.1"/>
    <s v="Primary Assembly"/>
    <s v="chromosome"/>
    <m/>
    <s v="CP001736.1"/>
    <n v="5923032"/>
    <n v="5923754"/>
    <s v="-"/>
    <m/>
    <m/>
    <m/>
    <m/>
    <m/>
    <m/>
    <s v="Kfla_5489"/>
    <n v="723"/>
    <m/>
    <m/>
  </r>
  <r>
    <x v="1"/>
    <x v="1"/>
    <s v="GCA_000024345.1"/>
    <s v="Primary Assembly"/>
    <s v="chromosome"/>
    <m/>
    <s v="CP001736.1"/>
    <n v="5923032"/>
    <n v="5923754"/>
    <s v="-"/>
    <s v="ADB34500.1"/>
    <m/>
    <m/>
    <s v="conserved hypothetical protein"/>
    <m/>
    <m/>
    <s v="Kfla_5489"/>
    <n v="723"/>
    <n v="240"/>
    <m/>
  </r>
  <r>
    <x v="0"/>
    <x v="0"/>
    <s v="GCA_000024345.1"/>
    <s v="Primary Assembly"/>
    <s v="chromosome"/>
    <m/>
    <s v="CP001736.1"/>
    <n v="5923751"/>
    <n v="5924755"/>
    <s v="-"/>
    <m/>
    <m/>
    <m/>
    <m/>
    <m/>
    <m/>
    <s v="Kfla_5490"/>
    <n v="1005"/>
    <m/>
    <m/>
  </r>
  <r>
    <x v="1"/>
    <x v="1"/>
    <s v="GCA_000024345.1"/>
    <s v="Primary Assembly"/>
    <s v="chromosome"/>
    <m/>
    <s v="CP001736.1"/>
    <n v="5923751"/>
    <n v="5924755"/>
    <s v="-"/>
    <s v="ADB34501.1"/>
    <m/>
    <m/>
    <s v="amidohydrolase 2"/>
    <m/>
    <m/>
    <s v="Kfla_5490"/>
    <n v="1005"/>
    <n v="334"/>
    <m/>
  </r>
  <r>
    <x v="0"/>
    <x v="0"/>
    <s v="GCA_000024345.1"/>
    <s v="Primary Assembly"/>
    <s v="chromosome"/>
    <m/>
    <s v="CP001736.1"/>
    <n v="5924755"/>
    <n v="5925273"/>
    <s v="-"/>
    <m/>
    <m/>
    <m/>
    <m/>
    <m/>
    <m/>
    <s v="Kfla_5491"/>
    <n v="519"/>
    <m/>
    <m/>
  </r>
  <r>
    <x v="1"/>
    <x v="1"/>
    <s v="GCA_000024345.1"/>
    <s v="Primary Assembly"/>
    <s v="chromosome"/>
    <m/>
    <s v="CP001736.1"/>
    <n v="5924755"/>
    <n v="5925273"/>
    <s v="-"/>
    <s v="ADB34502.1"/>
    <m/>
    <m/>
    <s v="3-hydroxyanthranilate 3,4-dioxygenase"/>
    <m/>
    <m/>
    <s v="Kfla_5491"/>
    <n v="519"/>
    <n v="172"/>
    <m/>
  </r>
  <r>
    <x v="0"/>
    <x v="0"/>
    <s v="GCA_000024345.1"/>
    <s v="Primary Assembly"/>
    <s v="chromosome"/>
    <m/>
    <s v="CP001736.1"/>
    <n v="5925273"/>
    <n v="5925686"/>
    <s v="-"/>
    <m/>
    <m/>
    <m/>
    <m/>
    <m/>
    <m/>
    <s v="Kfla_5492"/>
    <n v="414"/>
    <m/>
    <m/>
  </r>
  <r>
    <x v="1"/>
    <x v="1"/>
    <s v="GCA_000024345.1"/>
    <s v="Primary Assembly"/>
    <s v="chromosome"/>
    <m/>
    <s v="CP001736.1"/>
    <n v="5925273"/>
    <n v="5925686"/>
    <s v="-"/>
    <s v="ADB34503.1"/>
    <m/>
    <m/>
    <s v="Endoribonuclease L-PSP"/>
    <m/>
    <m/>
    <s v="Kfla_5492"/>
    <n v="414"/>
    <n v="137"/>
    <m/>
  </r>
  <r>
    <x v="0"/>
    <x v="0"/>
    <s v="GCA_000024345.1"/>
    <s v="Primary Assembly"/>
    <s v="chromosome"/>
    <m/>
    <s v="CP001736.1"/>
    <n v="5925802"/>
    <n v="5927307"/>
    <s v="-"/>
    <m/>
    <m/>
    <m/>
    <m/>
    <m/>
    <m/>
    <s v="Kfla_5493"/>
    <n v="1506"/>
    <m/>
    <m/>
  </r>
  <r>
    <x v="1"/>
    <x v="1"/>
    <s v="GCA_000024345.1"/>
    <s v="Primary Assembly"/>
    <s v="chromosome"/>
    <m/>
    <s v="CP001736.1"/>
    <n v="5925802"/>
    <n v="5927307"/>
    <s v="-"/>
    <s v="ADB34504.1"/>
    <m/>
    <m/>
    <s v="2-hydroxymuconic semialdehyde dehydrogenase"/>
    <m/>
    <m/>
    <s v="Kfla_5493"/>
    <n v="1506"/>
    <n v="501"/>
    <m/>
  </r>
  <r>
    <x v="0"/>
    <x v="0"/>
    <s v="GCA_000024345.1"/>
    <s v="Primary Assembly"/>
    <s v="chromosome"/>
    <m/>
    <s v="CP001736.1"/>
    <n v="5927304"/>
    <n v="5928617"/>
    <s v="-"/>
    <m/>
    <m/>
    <m/>
    <m/>
    <m/>
    <m/>
    <s v="Kfla_5494"/>
    <n v="1314"/>
    <m/>
    <m/>
  </r>
  <r>
    <x v="1"/>
    <x v="1"/>
    <s v="GCA_000024345.1"/>
    <s v="Primary Assembly"/>
    <s v="chromosome"/>
    <m/>
    <s v="CP001736.1"/>
    <n v="5927304"/>
    <n v="5928617"/>
    <s v="-"/>
    <s v="ADB34505.1"/>
    <m/>
    <m/>
    <s v="Kynurenine 3-monooxygenase"/>
    <m/>
    <m/>
    <s v="Kfla_5494"/>
    <n v="1314"/>
    <n v="437"/>
    <m/>
  </r>
  <r>
    <x v="0"/>
    <x v="0"/>
    <s v="GCA_000024345.1"/>
    <s v="Primary Assembly"/>
    <s v="chromosome"/>
    <m/>
    <s v="CP001736.1"/>
    <n v="5928628"/>
    <n v="5929929"/>
    <s v="-"/>
    <m/>
    <m/>
    <m/>
    <m/>
    <m/>
    <m/>
    <s v="Kfla_5495"/>
    <n v="1302"/>
    <m/>
    <m/>
  </r>
  <r>
    <x v="1"/>
    <x v="1"/>
    <s v="GCA_000024345.1"/>
    <s v="Primary Assembly"/>
    <s v="chromosome"/>
    <m/>
    <s v="CP001736.1"/>
    <n v="5928628"/>
    <n v="5929929"/>
    <s v="-"/>
    <s v="ADB34506.1"/>
    <m/>
    <m/>
    <s v="kynureninase"/>
    <m/>
    <m/>
    <s v="Kfla_5495"/>
    <n v="1302"/>
    <n v="433"/>
    <m/>
  </r>
  <r>
    <x v="0"/>
    <x v="0"/>
    <s v="GCA_000024345.1"/>
    <s v="Primary Assembly"/>
    <s v="chromosome"/>
    <m/>
    <s v="CP001736.1"/>
    <n v="5929926"/>
    <n v="5931152"/>
    <s v="-"/>
    <m/>
    <m/>
    <m/>
    <m/>
    <m/>
    <m/>
    <s v="Kfla_5496"/>
    <n v="1227"/>
    <m/>
    <m/>
  </r>
  <r>
    <x v="1"/>
    <x v="1"/>
    <s v="GCA_000024345.1"/>
    <s v="Primary Assembly"/>
    <s v="chromosome"/>
    <m/>
    <s v="CP001736.1"/>
    <n v="5929926"/>
    <n v="5931152"/>
    <s v="-"/>
    <s v="ADB34507.1"/>
    <m/>
    <m/>
    <s v="glucose-1-phosphate adenylyltransferase"/>
    <m/>
    <m/>
    <s v="Kfla_5496"/>
    <n v="1227"/>
    <n v="408"/>
    <m/>
  </r>
  <r>
    <x v="0"/>
    <x v="0"/>
    <s v="GCA_000024345.1"/>
    <s v="Primary Assembly"/>
    <s v="chromosome"/>
    <m/>
    <s v="CP001736.1"/>
    <n v="5931218"/>
    <n v="5931754"/>
    <s v="+"/>
    <m/>
    <m/>
    <m/>
    <m/>
    <m/>
    <m/>
    <s v="Kfla_5497"/>
    <n v="537"/>
    <m/>
    <m/>
  </r>
  <r>
    <x v="1"/>
    <x v="1"/>
    <s v="GCA_000024345.1"/>
    <s v="Primary Assembly"/>
    <s v="chromosome"/>
    <m/>
    <s v="CP001736.1"/>
    <n v="5931218"/>
    <n v="5931754"/>
    <s v="+"/>
    <s v="ADB34508.1"/>
    <m/>
    <m/>
    <s v="GCN5-related N-acetyltransferase"/>
    <m/>
    <m/>
    <s v="Kfla_5497"/>
    <n v="537"/>
    <n v="178"/>
    <m/>
  </r>
  <r>
    <x v="0"/>
    <x v="0"/>
    <s v="GCA_000024345.1"/>
    <s v="Primary Assembly"/>
    <s v="chromosome"/>
    <m/>
    <s v="CP001736.1"/>
    <n v="5931770"/>
    <n v="5932930"/>
    <s v="+"/>
    <m/>
    <m/>
    <m/>
    <m/>
    <m/>
    <m/>
    <s v="Kfla_5498"/>
    <n v="1161"/>
    <m/>
    <m/>
  </r>
  <r>
    <x v="1"/>
    <x v="1"/>
    <s v="GCA_000024345.1"/>
    <s v="Primary Assembly"/>
    <s v="chromosome"/>
    <m/>
    <s v="CP001736.1"/>
    <n v="5931770"/>
    <n v="5932930"/>
    <s v="+"/>
    <s v="ADB34509.1"/>
    <m/>
    <m/>
    <s v="glycogen synthase"/>
    <m/>
    <m/>
    <s v="Kfla_5498"/>
    <n v="1161"/>
    <n v="386"/>
    <m/>
  </r>
  <r>
    <x v="0"/>
    <x v="4"/>
    <s v="GCA_000024345.1"/>
    <s v="Primary Assembly"/>
    <s v="chromosome"/>
    <m/>
    <s v="CP001736.1"/>
    <n v="5932913"/>
    <n v="5933829"/>
    <s v="-"/>
    <m/>
    <m/>
    <m/>
    <m/>
    <m/>
    <m/>
    <s v="Kfla_5499"/>
    <n v="917"/>
    <m/>
    <s v="pseudo"/>
  </r>
  <r>
    <x v="0"/>
    <x v="0"/>
    <s v="GCA_000024345.1"/>
    <s v="Primary Assembly"/>
    <s v="chromosome"/>
    <m/>
    <s v="CP001736.1"/>
    <n v="5933968"/>
    <n v="5934837"/>
    <s v="+"/>
    <m/>
    <m/>
    <m/>
    <m/>
    <m/>
    <m/>
    <s v="Kfla_5500"/>
    <n v="870"/>
    <m/>
    <m/>
  </r>
  <r>
    <x v="1"/>
    <x v="1"/>
    <s v="GCA_000024345.1"/>
    <s v="Primary Assembly"/>
    <s v="chromosome"/>
    <m/>
    <s v="CP001736.1"/>
    <n v="5933968"/>
    <n v="5934837"/>
    <s v="+"/>
    <s v="ADB34510.1"/>
    <m/>
    <m/>
    <s v="aldo/keto reductase"/>
    <m/>
    <m/>
    <s v="Kfla_5500"/>
    <n v="870"/>
    <n v="289"/>
    <m/>
  </r>
  <r>
    <x v="0"/>
    <x v="0"/>
    <s v="GCA_000024345.1"/>
    <s v="Primary Assembly"/>
    <s v="chromosome"/>
    <m/>
    <s v="CP001736.1"/>
    <n v="5935007"/>
    <n v="5936524"/>
    <s v="-"/>
    <m/>
    <m/>
    <m/>
    <m/>
    <m/>
    <m/>
    <s v="Kfla_5501"/>
    <n v="1518"/>
    <m/>
    <m/>
  </r>
  <r>
    <x v="1"/>
    <x v="1"/>
    <s v="GCA_000024345.1"/>
    <s v="Primary Assembly"/>
    <s v="chromosome"/>
    <m/>
    <s v="CP001736.1"/>
    <n v="5935007"/>
    <n v="5936524"/>
    <s v="-"/>
    <s v="ADB34511.1"/>
    <m/>
    <m/>
    <s v="Leucyl aminopeptidase"/>
    <m/>
    <m/>
    <s v="Kfla_5501"/>
    <n v="1518"/>
    <n v="505"/>
    <m/>
  </r>
  <r>
    <x v="0"/>
    <x v="0"/>
    <s v="GCA_000024345.1"/>
    <s v="Primary Assembly"/>
    <s v="chromosome"/>
    <m/>
    <s v="CP001736.1"/>
    <n v="5936681"/>
    <n v="5936848"/>
    <s v="-"/>
    <m/>
    <m/>
    <m/>
    <m/>
    <m/>
    <m/>
    <s v="Kfla_5502"/>
    <n v="168"/>
    <m/>
    <m/>
  </r>
  <r>
    <x v="1"/>
    <x v="1"/>
    <s v="GCA_000024345.1"/>
    <s v="Primary Assembly"/>
    <s v="chromosome"/>
    <m/>
    <s v="CP001736.1"/>
    <n v="5936681"/>
    <n v="5936848"/>
    <s v="-"/>
    <s v="ADB34512.1"/>
    <m/>
    <m/>
    <s v="hypothetical protein"/>
    <m/>
    <m/>
    <s v="Kfla_5502"/>
    <n v="168"/>
    <n v="55"/>
    <m/>
  </r>
  <r>
    <x v="0"/>
    <x v="0"/>
    <s v="GCA_000024345.1"/>
    <s v="Primary Assembly"/>
    <s v="chromosome"/>
    <m/>
    <s v="CP001736.1"/>
    <n v="5937012"/>
    <n v="5937830"/>
    <s v="+"/>
    <m/>
    <m/>
    <m/>
    <m/>
    <m/>
    <m/>
    <s v="Kfla_5503"/>
    <n v="819"/>
    <m/>
    <m/>
  </r>
  <r>
    <x v="1"/>
    <x v="1"/>
    <s v="GCA_000024345.1"/>
    <s v="Primary Assembly"/>
    <s v="chromosome"/>
    <m/>
    <s v="CP001736.1"/>
    <n v="5937012"/>
    <n v="5937830"/>
    <s v="+"/>
    <s v="ADB34513.1"/>
    <m/>
    <m/>
    <s v="transcriptional regulator, PaaX family"/>
    <m/>
    <m/>
    <s v="Kfla_5503"/>
    <n v="819"/>
    <n v="272"/>
    <m/>
  </r>
  <r>
    <x v="0"/>
    <x v="0"/>
    <s v="GCA_000024345.1"/>
    <s v="Primary Assembly"/>
    <s v="chromosome"/>
    <m/>
    <s v="CP001736.1"/>
    <n v="5937863"/>
    <n v="5938654"/>
    <s v="+"/>
    <m/>
    <m/>
    <m/>
    <m/>
    <m/>
    <m/>
    <s v="Kfla_5504"/>
    <n v="792"/>
    <m/>
    <m/>
  </r>
  <r>
    <x v="1"/>
    <x v="1"/>
    <s v="GCA_000024345.1"/>
    <s v="Primary Assembly"/>
    <s v="chromosome"/>
    <m/>
    <s v="CP001736.1"/>
    <n v="5937863"/>
    <n v="5938654"/>
    <s v="+"/>
    <s v="ADB34514.1"/>
    <m/>
    <m/>
    <s v="Enoyl-CoA hydratase/isomerase"/>
    <m/>
    <m/>
    <s v="Kfla_5504"/>
    <n v="792"/>
    <n v="263"/>
    <m/>
  </r>
  <r>
    <x v="0"/>
    <x v="0"/>
    <s v="GCA_000024345.1"/>
    <s v="Primary Assembly"/>
    <s v="chromosome"/>
    <m/>
    <s v="CP001736.1"/>
    <n v="5938706"/>
    <n v="5939377"/>
    <s v="-"/>
    <m/>
    <m/>
    <m/>
    <m/>
    <m/>
    <m/>
    <s v="Kfla_5505"/>
    <n v="672"/>
    <m/>
    <m/>
  </r>
  <r>
    <x v="1"/>
    <x v="1"/>
    <s v="GCA_000024345.1"/>
    <s v="Primary Assembly"/>
    <s v="chromosome"/>
    <m/>
    <s v="CP001736.1"/>
    <n v="5938706"/>
    <n v="5939377"/>
    <s v="-"/>
    <s v="ADB34515.1"/>
    <m/>
    <m/>
    <s v="Snapalysin"/>
    <m/>
    <m/>
    <s v="Kfla_5505"/>
    <n v="672"/>
    <n v="223"/>
    <m/>
  </r>
  <r>
    <x v="0"/>
    <x v="0"/>
    <s v="GCA_000024345.1"/>
    <s v="Primary Assembly"/>
    <s v="chromosome"/>
    <m/>
    <s v="CP001736.1"/>
    <n v="5939579"/>
    <n v="5940148"/>
    <s v="-"/>
    <m/>
    <m/>
    <m/>
    <m/>
    <m/>
    <m/>
    <s v="Kfla_5506"/>
    <n v="570"/>
    <m/>
    <m/>
  </r>
  <r>
    <x v="1"/>
    <x v="1"/>
    <s v="GCA_000024345.1"/>
    <s v="Primary Assembly"/>
    <s v="chromosome"/>
    <m/>
    <s v="CP001736.1"/>
    <n v="5939579"/>
    <n v="5940148"/>
    <s v="-"/>
    <s v="ADB34516.1"/>
    <m/>
    <m/>
    <s v="DNA-3-methyladenine glycosylase I"/>
    <m/>
    <m/>
    <s v="Kfla_5506"/>
    <n v="570"/>
    <n v="189"/>
    <m/>
  </r>
  <r>
    <x v="0"/>
    <x v="0"/>
    <s v="GCA_000024345.1"/>
    <s v="Primary Assembly"/>
    <s v="chromosome"/>
    <m/>
    <s v="CP001736.1"/>
    <n v="5940195"/>
    <n v="5941010"/>
    <s v="-"/>
    <m/>
    <m/>
    <m/>
    <m/>
    <m/>
    <m/>
    <s v="Kfla_5507"/>
    <n v="816"/>
    <m/>
    <m/>
  </r>
  <r>
    <x v="1"/>
    <x v="1"/>
    <s v="GCA_000024345.1"/>
    <s v="Primary Assembly"/>
    <s v="chromosome"/>
    <m/>
    <s v="CP001736.1"/>
    <n v="5940195"/>
    <n v="5941010"/>
    <s v="-"/>
    <s v="ADB34517.1"/>
    <m/>
    <m/>
    <s v="hypothetical protein"/>
    <m/>
    <m/>
    <s v="Kfla_5507"/>
    <n v="816"/>
    <n v="271"/>
    <m/>
  </r>
  <r>
    <x v="0"/>
    <x v="0"/>
    <s v="GCA_000024345.1"/>
    <s v="Primary Assembly"/>
    <s v="chromosome"/>
    <m/>
    <s v="CP001736.1"/>
    <n v="5941099"/>
    <n v="5941965"/>
    <s v="-"/>
    <m/>
    <m/>
    <m/>
    <m/>
    <m/>
    <m/>
    <s v="Kfla_5508"/>
    <n v="867"/>
    <m/>
    <m/>
  </r>
  <r>
    <x v="1"/>
    <x v="1"/>
    <s v="GCA_000024345.1"/>
    <s v="Primary Assembly"/>
    <s v="chromosome"/>
    <m/>
    <s v="CP001736.1"/>
    <n v="5941099"/>
    <n v="5941965"/>
    <s v="-"/>
    <s v="ADB34518.1"/>
    <m/>
    <m/>
    <s v="conserved hypothetical protein"/>
    <m/>
    <m/>
    <s v="Kfla_5508"/>
    <n v="867"/>
    <n v="288"/>
    <m/>
  </r>
  <r>
    <x v="0"/>
    <x v="0"/>
    <s v="GCA_000024345.1"/>
    <s v="Primary Assembly"/>
    <s v="chromosome"/>
    <m/>
    <s v="CP001736.1"/>
    <n v="5942019"/>
    <n v="5943080"/>
    <s v="-"/>
    <m/>
    <m/>
    <m/>
    <m/>
    <m/>
    <m/>
    <s v="Kfla_5509"/>
    <n v="1062"/>
    <m/>
    <m/>
  </r>
  <r>
    <x v="1"/>
    <x v="1"/>
    <s v="GCA_000024345.1"/>
    <s v="Primary Assembly"/>
    <s v="chromosome"/>
    <m/>
    <s v="CP001736.1"/>
    <n v="5942019"/>
    <n v="5943080"/>
    <s v="-"/>
    <s v="ADB34519.1"/>
    <m/>
    <m/>
    <s v="succinyl-diaminopimelate desuccinylase"/>
    <m/>
    <m/>
    <s v="Kfla_5509"/>
    <n v="1062"/>
    <n v="353"/>
    <m/>
  </r>
  <r>
    <x v="0"/>
    <x v="0"/>
    <s v="GCA_000024345.1"/>
    <s v="Primary Assembly"/>
    <s v="chromosome"/>
    <m/>
    <s v="CP001736.1"/>
    <n v="5943189"/>
    <n v="5943863"/>
    <s v="-"/>
    <m/>
    <m/>
    <m/>
    <m/>
    <m/>
    <m/>
    <s v="Kfla_5510"/>
    <n v="675"/>
    <m/>
    <m/>
  </r>
  <r>
    <x v="1"/>
    <x v="1"/>
    <s v="GCA_000024345.1"/>
    <s v="Primary Assembly"/>
    <s v="chromosome"/>
    <m/>
    <s v="CP001736.1"/>
    <n v="5943189"/>
    <n v="5943863"/>
    <s v="-"/>
    <s v="ADB34520.1"/>
    <m/>
    <m/>
    <s v="hypothetical protein"/>
    <m/>
    <m/>
    <s v="Kfla_5510"/>
    <n v="675"/>
    <n v="224"/>
    <m/>
  </r>
  <r>
    <x v="0"/>
    <x v="0"/>
    <s v="GCA_000024345.1"/>
    <s v="Primary Assembly"/>
    <s v="chromosome"/>
    <m/>
    <s v="CP001736.1"/>
    <n v="5944459"/>
    <n v="5945046"/>
    <s v="-"/>
    <m/>
    <m/>
    <m/>
    <m/>
    <m/>
    <m/>
    <s v="Kfla_5511"/>
    <n v="588"/>
    <m/>
    <m/>
  </r>
  <r>
    <x v="1"/>
    <x v="1"/>
    <s v="GCA_000024345.1"/>
    <s v="Primary Assembly"/>
    <s v="chromosome"/>
    <m/>
    <s v="CP001736.1"/>
    <n v="5944459"/>
    <n v="5945046"/>
    <s v="-"/>
    <s v="ADB34521.1"/>
    <m/>
    <m/>
    <s v="protein of unknown function DUF1470"/>
    <m/>
    <m/>
    <s v="Kfla_5511"/>
    <n v="588"/>
    <n v="195"/>
    <m/>
  </r>
  <r>
    <x v="0"/>
    <x v="0"/>
    <s v="GCA_000024345.1"/>
    <s v="Primary Assembly"/>
    <s v="chromosome"/>
    <m/>
    <s v="CP001736.1"/>
    <n v="5945140"/>
    <n v="5945799"/>
    <s v="+"/>
    <m/>
    <m/>
    <m/>
    <m/>
    <m/>
    <m/>
    <s v="Kfla_5512"/>
    <n v="660"/>
    <m/>
    <m/>
  </r>
  <r>
    <x v="1"/>
    <x v="1"/>
    <s v="GCA_000024345.1"/>
    <s v="Primary Assembly"/>
    <s v="chromosome"/>
    <m/>
    <s v="CP001736.1"/>
    <n v="5945140"/>
    <n v="5945799"/>
    <s v="+"/>
    <s v="ADB34522.1"/>
    <m/>
    <m/>
    <s v="hypothetical protein"/>
    <m/>
    <m/>
    <s v="Kfla_5512"/>
    <n v="660"/>
    <n v="219"/>
    <m/>
  </r>
  <r>
    <x v="0"/>
    <x v="0"/>
    <s v="GCA_000024345.1"/>
    <s v="Primary Assembly"/>
    <s v="chromosome"/>
    <m/>
    <s v="CP001736.1"/>
    <n v="5945809"/>
    <n v="5946606"/>
    <s v="-"/>
    <m/>
    <m/>
    <m/>
    <m/>
    <m/>
    <m/>
    <s v="Kfla_5513"/>
    <n v="798"/>
    <m/>
    <m/>
  </r>
  <r>
    <x v="1"/>
    <x v="1"/>
    <s v="GCA_000024345.1"/>
    <s v="Primary Assembly"/>
    <s v="chromosome"/>
    <m/>
    <s v="CP001736.1"/>
    <n v="5945809"/>
    <n v="5946606"/>
    <s v="-"/>
    <s v="ADB34523.1"/>
    <m/>
    <m/>
    <s v="binding-protein-dependent transport systems inner membrane component"/>
    <m/>
    <m/>
    <s v="Kfla_5513"/>
    <n v="798"/>
    <n v="265"/>
    <m/>
  </r>
  <r>
    <x v="0"/>
    <x v="4"/>
    <s v="GCA_000024345.1"/>
    <s v="Primary Assembly"/>
    <s v="chromosome"/>
    <m/>
    <s v="CP001736.1"/>
    <n v="5946596"/>
    <n v="5947551"/>
    <s v="-"/>
    <m/>
    <m/>
    <m/>
    <m/>
    <m/>
    <m/>
    <s v="Kfla_5514"/>
    <n v="956"/>
    <m/>
    <s v="pseudo"/>
  </r>
  <r>
    <x v="0"/>
    <x v="0"/>
    <s v="GCA_000024345.1"/>
    <s v="Primary Assembly"/>
    <s v="chromosome"/>
    <m/>
    <s v="CP001736.1"/>
    <n v="5947551"/>
    <n v="5948915"/>
    <s v="-"/>
    <m/>
    <m/>
    <m/>
    <m/>
    <m/>
    <m/>
    <s v="Kfla_5515"/>
    <n v="1365"/>
    <m/>
    <m/>
  </r>
  <r>
    <x v="1"/>
    <x v="1"/>
    <s v="GCA_000024345.1"/>
    <s v="Primary Assembly"/>
    <s v="chromosome"/>
    <m/>
    <s v="CP001736.1"/>
    <n v="5947551"/>
    <n v="5948915"/>
    <s v="-"/>
    <s v="ADB34524.1"/>
    <m/>
    <m/>
    <s v="extracellular solute-binding protein family 1"/>
    <m/>
    <m/>
    <s v="Kfla_5515"/>
    <n v="1365"/>
    <n v="454"/>
    <m/>
  </r>
  <r>
    <x v="0"/>
    <x v="0"/>
    <s v="GCA_000024345.1"/>
    <s v="Primary Assembly"/>
    <s v="chromosome"/>
    <m/>
    <s v="CP001736.1"/>
    <n v="5949139"/>
    <n v="5949975"/>
    <s v="+"/>
    <m/>
    <m/>
    <m/>
    <m/>
    <m/>
    <m/>
    <s v="Kfla_5516"/>
    <n v="837"/>
    <m/>
    <m/>
  </r>
  <r>
    <x v="1"/>
    <x v="1"/>
    <s v="GCA_000024345.1"/>
    <s v="Primary Assembly"/>
    <s v="chromosome"/>
    <m/>
    <s v="CP001736.1"/>
    <n v="5949139"/>
    <n v="5949975"/>
    <s v="+"/>
    <s v="ADB34525.1"/>
    <m/>
    <m/>
    <s v="Arabinose-5-phosphate isomerase"/>
    <m/>
    <m/>
    <s v="Kfla_5516"/>
    <n v="837"/>
    <n v="278"/>
    <m/>
  </r>
  <r>
    <x v="0"/>
    <x v="0"/>
    <s v="GCA_000024345.1"/>
    <s v="Primary Assembly"/>
    <s v="chromosome"/>
    <m/>
    <s v="CP001736.1"/>
    <n v="5950135"/>
    <n v="5951154"/>
    <s v="+"/>
    <m/>
    <m/>
    <m/>
    <m/>
    <m/>
    <m/>
    <s v="Kfla_5517"/>
    <n v="1020"/>
    <m/>
    <m/>
  </r>
  <r>
    <x v="1"/>
    <x v="1"/>
    <s v="GCA_000024345.1"/>
    <s v="Primary Assembly"/>
    <s v="chromosome"/>
    <m/>
    <s v="CP001736.1"/>
    <n v="5950135"/>
    <n v="5951154"/>
    <s v="+"/>
    <s v="ADB34526.1"/>
    <m/>
    <m/>
    <s v="PfkB domain protein"/>
    <m/>
    <m/>
    <s v="Kfla_5517"/>
    <n v="1020"/>
    <n v="339"/>
    <m/>
  </r>
  <r>
    <x v="0"/>
    <x v="0"/>
    <s v="GCA_000024345.1"/>
    <s v="Primary Assembly"/>
    <s v="chromosome"/>
    <m/>
    <s v="CP001736.1"/>
    <n v="5951204"/>
    <n v="5952220"/>
    <s v="+"/>
    <m/>
    <m/>
    <m/>
    <m/>
    <m/>
    <m/>
    <s v="Kfla_5518"/>
    <n v="1017"/>
    <m/>
    <m/>
  </r>
  <r>
    <x v="1"/>
    <x v="1"/>
    <s v="GCA_000024345.1"/>
    <s v="Primary Assembly"/>
    <s v="chromosome"/>
    <m/>
    <s v="CP001736.1"/>
    <n v="5951204"/>
    <n v="5952220"/>
    <s v="+"/>
    <s v="ADB34527.1"/>
    <m/>
    <m/>
    <s v="transcriptional regulator, LacI family"/>
    <m/>
    <m/>
    <s v="Kfla_5518"/>
    <n v="1017"/>
    <n v="338"/>
    <m/>
  </r>
  <r>
    <x v="0"/>
    <x v="0"/>
    <s v="GCA_000024345.1"/>
    <s v="Primary Assembly"/>
    <s v="chromosome"/>
    <m/>
    <s v="CP001736.1"/>
    <n v="5952229"/>
    <n v="5953122"/>
    <s v="-"/>
    <m/>
    <m/>
    <m/>
    <m/>
    <m/>
    <m/>
    <s v="Kfla_5519"/>
    <n v="894"/>
    <m/>
    <m/>
  </r>
  <r>
    <x v="1"/>
    <x v="1"/>
    <s v="GCA_000024345.1"/>
    <s v="Primary Assembly"/>
    <s v="chromosome"/>
    <m/>
    <s v="CP001736.1"/>
    <n v="5952229"/>
    <n v="5953122"/>
    <s v="-"/>
    <s v="ADB34528.1"/>
    <m/>
    <m/>
    <s v="NAD-dependent epimerase/dehydratase"/>
    <m/>
    <m/>
    <s v="Kfla_5519"/>
    <n v="894"/>
    <n v="297"/>
    <m/>
  </r>
  <r>
    <x v="0"/>
    <x v="0"/>
    <s v="GCA_000024345.1"/>
    <s v="Primary Assembly"/>
    <s v="chromosome"/>
    <m/>
    <s v="CP001736.1"/>
    <n v="5953119"/>
    <n v="5953982"/>
    <s v="-"/>
    <m/>
    <m/>
    <m/>
    <m/>
    <m/>
    <m/>
    <s v="Kfla_5520"/>
    <n v="864"/>
    <m/>
    <m/>
  </r>
  <r>
    <x v="1"/>
    <x v="1"/>
    <s v="GCA_000024345.1"/>
    <s v="Primary Assembly"/>
    <s v="chromosome"/>
    <m/>
    <s v="CP001736.1"/>
    <n v="5953119"/>
    <n v="5953982"/>
    <s v="-"/>
    <s v="ADB34529.1"/>
    <m/>
    <m/>
    <s v="aminoglycoside phosphotransferase"/>
    <m/>
    <m/>
    <s v="Kfla_5520"/>
    <n v="864"/>
    <n v="287"/>
    <m/>
  </r>
  <r>
    <x v="0"/>
    <x v="0"/>
    <s v="GCA_000024345.1"/>
    <s v="Primary Assembly"/>
    <s v="chromosome"/>
    <m/>
    <s v="CP001736.1"/>
    <n v="5954059"/>
    <n v="5955024"/>
    <s v="+"/>
    <m/>
    <m/>
    <m/>
    <m/>
    <m/>
    <m/>
    <s v="Kfla_5521"/>
    <n v="966"/>
    <m/>
    <m/>
  </r>
  <r>
    <x v="1"/>
    <x v="1"/>
    <s v="GCA_000024345.1"/>
    <s v="Primary Assembly"/>
    <s v="chromosome"/>
    <m/>
    <s v="CP001736.1"/>
    <n v="5954059"/>
    <n v="5955024"/>
    <s v="+"/>
    <s v="ADB34530.1"/>
    <m/>
    <m/>
    <s v="putative 2,3,4, 5-tetrahydropyridine-2- carboxylate N-succinyltransferase"/>
    <m/>
    <m/>
    <s v="Kfla_5521"/>
    <n v="966"/>
    <n v="321"/>
    <m/>
  </r>
  <r>
    <x v="0"/>
    <x v="0"/>
    <s v="GCA_000024345.1"/>
    <s v="Primary Assembly"/>
    <s v="chromosome"/>
    <m/>
    <s v="CP001736.1"/>
    <n v="5955134"/>
    <n v="5956111"/>
    <s v="+"/>
    <m/>
    <m/>
    <m/>
    <m/>
    <m/>
    <m/>
    <s v="Kfla_5522"/>
    <n v="978"/>
    <m/>
    <m/>
  </r>
  <r>
    <x v="1"/>
    <x v="1"/>
    <s v="GCA_000024345.1"/>
    <s v="Primary Assembly"/>
    <s v="chromosome"/>
    <m/>
    <s v="CP001736.1"/>
    <n v="5955134"/>
    <n v="5956111"/>
    <s v="+"/>
    <s v="ADB34531.1"/>
    <m/>
    <m/>
    <s v="hypothetical protein"/>
    <m/>
    <m/>
    <s v="Kfla_5522"/>
    <n v="978"/>
    <n v="325"/>
    <m/>
  </r>
  <r>
    <x v="0"/>
    <x v="0"/>
    <s v="GCA_000024345.1"/>
    <s v="Primary Assembly"/>
    <s v="chromosome"/>
    <m/>
    <s v="CP001736.1"/>
    <n v="5956191"/>
    <n v="5956481"/>
    <s v="+"/>
    <m/>
    <m/>
    <m/>
    <m/>
    <m/>
    <m/>
    <s v="Kfla_5523"/>
    <n v="291"/>
    <m/>
    <m/>
  </r>
  <r>
    <x v="1"/>
    <x v="1"/>
    <s v="GCA_000024345.1"/>
    <s v="Primary Assembly"/>
    <s v="chromosome"/>
    <m/>
    <s v="CP001736.1"/>
    <n v="5956191"/>
    <n v="5956481"/>
    <s v="+"/>
    <s v="ADB34532.1"/>
    <m/>
    <m/>
    <s v="hypothetical protein"/>
    <m/>
    <m/>
    <s v="Kfla_5523"/>
    <n v="291"/>
    <n v="96"/>
    <m/>
  </r>
  <r>
    <x v="0"/>
    <x v="0"/>
    <s v="GCA_000024345.1"/>
    <s v="Primary Assembly"/>
    <s v="chromosome"/>
    <m/>
    <s v="CP001736.1"/>
    <n v="5956593"/>
    <n v="5956919"/>
    <s v="-"/>
    <m/>
    <m/>
    <m/>
    <m/>
    <m/>
    <m/>
    <s v="Kfla_5524"/>
    <n v="327"/>
    <m/>
    <m/>
  </r>
  <r>
    <x v="1"/>
    <x v="1"/>
    <s v="GCA_000024345.1"/>
    <s v="Primary Assembly"/>
    <s v="chromosome"/>
    <m/>
    <s v="CP001736.1"/>
    <n v="5956593"/>
    <n v="5956919"/>
    <s v="-"/>
    <s v="ADB34533.1"/>
    <m/>
    <m/>
    <s v="4Fe-4S ferredoxin iron-sulfur binding domain protein"/>
    <m/>
    <m/>
    <s v="Kfla_5524"/>
    <n v="327"/>
    <n v="108"/>
    <m/>
  </r>
  <r>
    <x v="0"/>
    <x v="0"/>
    <s v="GCA_000024345.1"/>
    <s v="Primary Assembly"/>
    <s v="chromosome"/>
    <m/>
    <s v="CP001736.1"/>
    <n v="5957056"/>
    <n v="5957985"/>
    <s v="+"/>
    <m/>
    <m/>
    <m/>
    <m/>
    <m/>
    <m/>
    <s v="Kfla_5525"/>
    <n v="930"/>
    <m/>
    <m/>
  </r>
  <r>
    <x v="1"/>
    <x v="1"/>
    <s v="GCA_000024345.1"/>
    <s v="Primary Assembly"/>
    <s v="chromosome"/>
    <m/>
    <s v="CP001736.1"/>
    <n v="5957056"/>
    <n v="5957985"/>
    <s v="+"/>
    <s v="ADB34534.1"/>
    <m/>
    <m/>
    <s v="GCN5-related N-acetyltransferase"/>
    <m/>
    <m/>
    <s v="Kfla_5525"/>
    <n v="930"/>
    <n v="309"/>
    <m/>
  </r>
  <r>
    <x v="0"/>
    <x v="0"/>
    <s v="GCA_000024345.1"/>
    <s v="Primary Assembly"/>
    <s v="chromosome"/>
    <m/>
    <s v="CP001736.1"/>
    <n v="5957989"/>
    <n v="5958648"/>
    <s v="-"/>
    <m/>
    <m/>
    <m/>
    <m/>
    <m/>
    <m/>
    <s v="Kfla_5526"/>
    <n v="660"/>
    <m/>
    <m/>
  </r>
  <r>
    <x v="1"/>
    <x v="1"/>
    <s v="GCA_000024345.1"/>
    <s v="Primary Assembly"/>
    <s v="chromosome"/>
    <m/>
    <s v="CP001736.1"/>
    <n v="5957989"/>
    <n v="5958648"/>
    <s v="-"/>
    <s v="ADB34535.1"/>
    <m/>
    <m/>
    <s v="short-chain dehydrogenase/reductase SDR"/>
    <m/>
    <m/>
    <s v="Kfla_5526"/>
    <n v="660"/>
    <n v="219"/>
    <m/>
  </r>
  <r>
    <x v="0"/>
    <x v="0"/>
    <s v="GCA_000024345.1"/>
    <s v="Primary Assembly"/>
    <s v="chromosome"/>
    <m/>
    <s v="CP001736.1"/>
    <n v="5958729"/>
    <n v="5959166"/>
    <s v="+"/>
    <m/>
    <m/>
    <m/>
    <m/>
    <m/>
    <m/>
    <s v="Kfla_5527"/>
    <n v="438"/>
    <m/>
    <m/>
  </r>
  <r>
    <x v="1"/>
    <x v="1"/>
    <s v="GCA_000024345.1"/>
    <s v="Primary Assembly"/>
    <s v="chromosome"/>
    <m/>
    <s v="CP001736.1"/>
    <n v="5958729"/>
    <n v="5959166"/>
    <s v="+"/>
    <s v="ADB34536.1"/>
    <m/>
    <m/>
    <s v="hypothetical protein"/>
    <m/>
    <m/>
    <s v="Kfla_5527"/>
    <n v="438"/>
    <n v="145"/>
    <m/>
  </r>
  <r>
    <x v="0"/>
    <x v="0"/>
    <s v="GCA_000024345.1"/>
    <s v="Primary Assembly"/>
    <s v="chromosome"/>
    <m/>
    <s v="CP001736.1"/>
    <n v="5959213"/>
    <n v="5960988"/>
    <s v="-"/>
    <m/>
    <m/>
    <m/>
    <m/>
    <m/>
    <m/>
    <s v="Kfla_5528"/>
    <n v="1776"/>
    <m/>
    <m/>
  </r>
  <r>
    <x v="1"/>
    <x v="1"/>
    <s v="GCA_000024345.1"/>
    <s v="Primary Assembly"/>
    <s v="chromosome"/>
    <m/>
    <s v="CP001736.1"/>
    <n v="5959213"/>
    <n v="5960988"/>
    <s v="-"/>
    <s v="ADB34537.1"/>
    <m/>
    <m/>
    <s v="VanW family protein"/>
    <m/>
    <m/>
    <s v="Kfla_5528"/>
    <n v="1776"/>
    <n v="591"/>
    <m/>
  </r>
  <r>
    <x v="0"/>
    <x v="0"/>
    <s v="GCA_000024345.1"/>
    <s v="Primary Assembly"/>
    <s v="chromosome"/>
    <m/>
    <s v="CP001736.1"/>
    <n v="5961074"/>
    <n v="5961589"/>
    <s v="-"/>
    <m/>
    <m/>
    <m/>
    <m/>
    <m/>
    <m/>
    <s v="Kfla_5529"/>
    <n v="516"/>
    <m/>
    <m/>
  </r>
  <r>
    <x v="1"/>
    <x v="1"/>
    <s v="GCA_000024345.1"/>
    <s v="Primary Assembly"/>
    <s v="chromosome"/>
    <m/>
    <s v="CP001736.1"/>
    <n v="5961074"/>
    <n v="5961589"/>
    <s v="-"/>
    <s v="ADB34538.1"/>
    <m/>
    <m/>
    <s v="flavin reductase domain protein FMN-binding protein"/>
    <m/>
    <m/>
    <s v="Kfla_5529"/>
    <n v="516"/>
    <n v="171"/>
    <m/>
  </r>
  <r>
    <x v="0"/>
    <x v="0"/>
    <s v="GCA_000024345.1"/>
    <s v="Primary Assembly"/>
    <s v="chromosome"/>
    <m/>
    <s v="CP001736.1"/>
    <n v="5961624"/>
    <n v="5964008"/>
    <s v="-"/>
    <m/>
    <m/>
    <m/>
    <m/>
    <m/>
    <m/>
    <s v="Kfla_5530"/>
    <n v="2385"/>
    <m/>
    <m/>
  </r>
  <r>
    <x v="1"/>
    <x v="1"/>
    <s v="GCA_000024345.1"/>
    <s v="Primary Assembly"/>
    <s v="chromosome"/>
    <m/>
    <s v="CP001736.1"/>
    <n v="5961624"/>
    <n v="5964008"/>
    <s v="-"/>
    <s v="ADB34539.1"/>
    <m/>
    <m/>
    <s v="transcriptional regulator, XRE family"/>
    <m/>
    <m/>
    <s v="Kfla_5530"/>
    <n v="2385"/>
    <n v="794"/>
    <m/>
  </r>
  <r>
    <x v="0"/>
    <x v="0"/>
    <s v="GCA_000024345.1"/>
    <s v="Primary Assembly"/>
    <s v="chromosome"/>
    <m/>
    <s v="CP001736.1"/>
    <n v="5964049"/>
    <n v="5964960"/>
    <s v="-"/>
    <m/>
    <m/>
    <m/>
    <m/>
    <m/>
    <m/>
    <s v="Kfla_5531"/>
    <n v="912"/>
    <m/>
    <m/>
  </r>
  <r>
    <x v="1"/>
    <x v="1"/>
    <s v="GCA_000024345.1"/>
    <s v="Primary Assembly"/>
    <s v="chromosome"/>
    <m/>
    <s v="CP001736.1"/>
    <n v="5964049"/>
    <n v="5964960"/>
    <s v="-"/>
    <s v="ADB34540.1"/>
    <m/>
    <m/>
    <s v="1D-myo-inosityl-2-acetamido-2-deoxy-alpha-D-glucopyranosidedeacetylase"/>
    <m/>
    <m/>
    <s v="Kfla_5531"/>
    <n v="912"/>
    <n v="303"/>
    <m/>
  </r>
  <r>
    <x v="0"/>
    <x v="4"/>
    <s v="GCA_000024345.1"/>
    <s v="Primary Assembly"/>
    <s v="chromosome"/>
    <m/>
    <s v="CP001736.1"/>
    <n v="5965061"/>
    <n v="5965357"/>
    <s v="-"/>
    <m/>
    <m/>
    <m/>
    <m/>
    <m/>
    <m/>
    <s v="Kfla_5532"/>
    <n v="297"/>
    <m/>
    <s v="pseudo"/>
  </r>
  <r>
    <x v="0"/>
    <x v="0"/>
    <s v="GCA_000024345.1"/>
    <s v="Primary Assembly"/>
    <s v="chromosome"/>
    <m/>
    <s v="CP001736.1"/>
    <n v="5965479"/>
    <n v="5967842"/>
    <s v="+"/>
    <m/>
    <m/>
    <m/>
    <m/>
    <m/>
    <m/>
    <s v="Kfla_5533"/>
    <n v="2364"/>
    <m/>
    <m/>
  </r>
  <r>
    <x v="1"/>
    <x v="1"/>
    <s v="GCA_000024345.1"/>
    <s v="Primary Assembly"/>
    <s v="chromosome"/>
    <m/>
    <s v="CP001736.1"/>
    <n v="5965479"/>
    <n v="5967842"/>
    <s v="+"/>
    <s v="ADB34541.1"/>
    <m/>
    <m/>
    <s v="transcriptional regulator, XRE family"/>
    <m/>
    <m/>
    <s v="Kfla_5533"/>
    <n v="2364"/>
    <n v="787"/>
    <m/>
  </r>
  <r>
    <x v="0"/>
    <x v="0"/>
    <s v="GCA_000024345.1"/>
    <s v="Primary Assembly"/>
    <s v="chromosome"/>
    <m/>
    <s v="CP001736.1"/>
    <n v="5967829"/>
    <n v="5968227"/>
    <s v="-"/>
    <m/>
    <m/>
    <m/>
    <m/>
    <m/>
    <m/>
    <s v="Kfla_5534"/>
    <n v="399"/>
    <m/>
    <m/>
  </r>
  <r>
    <x v="1"/>
    <x v="1"/>
    <s v="GCA_000024345.1"/>
    <s v="Primary Assembly"/>
    <s v="chromosome"/>
    <m/>
    <s v="CP001736.1"/>
    <n v="5967829"/>
    <n v="5968227"/>
    <s v="-"/>
    <s v="ADB34542.1"/>
    <m/>
    <m/>
    <s v="NUDIX hydrolase"/>
    <m/>
    <m/>
    <s v="Kfla_5534"/>
    <n v="399"/>
    <n v="132"/>
    <m/>
  </r>
  <r>
    <x v="0"/>
    <x v="0"/>
    <s v="GCA_000024345.1"/>
    <s v="Primary Assembly"/>
    <s v="chromosome"/>
    <m/>
    <s v="CP001736.1"/>
    <n v="5968439"/>
    <n v="5968732"/>
    <s v="+"/>
    <m/>
    <m/>
    <m/>
    <m/>
    <m/>
    <m/>
    <s v="Kfla_5535"/>
    <n v="294"/>
    <m/>
    <m/>
  </r>
  <r>
    <x v="1"/>
    <x v="1"/>
    <s v="GCA_000024345.1"/>
    <s v="Primary Assembly"/>
    <s v="chromosome"/>
    <m/>
    <s v="CP001736.1"/>
    <n v="5968439"/>
    <n v="5968732"/>
    <s v="+"/>
    <s v="ADB34543.1"/>
    <m/>
    <m/>
    <s v="hypothetical protein"/>
    <m/>
    <m/>
    <s v="Kfla_5535"/>
    <n v="294"/>
    <n v="97"/>
    <m/>
  </r>
  <r>
    <x v="0"/>
    <x v="0"/>
    <s v="GCA_000024345.1"/>
    <s v="Primary Assembly"/>
    <s v="chromosome"/>
    <m/>
    <s v="CP001736.1"/>
    <n v="5968732"/>
    <n v="5969532"/>
    <s v="+"/>
    <m/>
    <m/>
    <m/>
    <m/>
    <m/>
    <m/>
    <s v="Kfla_5536"/>
    <n v="801"/>
    <m/>
    <m/>
  </r>
  <r>
    <x v="1"/>
    <x v="1"/>
    <s v="GCA_000024345.1"/>
    <s v="Primary Assembly"/>
    <s v="chromosome"/>
    <m/>
    <s v="CP001736.1"/>
    <n v="5968732"/>
    <n v="5969532"/>
    <s v="+"/>
    <s v="ADB34544.1"/>
    <m/>
    <m/>
    <s v="hypothetical protein"/>
    <m/>
    <m/>
    <s v="Kfla_5536"/>
    <n v="801"/>
    <n v="266"/>
    <m/>
  </r>
  <r>
    <x v="0"/>
    <x v="0"/>
    <s v="GCA_000024345.1"/>
    <s v="Primary Assembly"/>
    <s v="chromosome"/>
    <m/>
    <s v="CP001736.1"/>
    <n v="5969567"/>
    <n v="5971444"/>
    <s v="+"/>
    <m/>
    <m/>
    <m/>
    <m/>
    <m/>
    <m/>
    <s v="Kfla_5537"/>
    <n v="1878"/>
    <m/>
    <m/>
  </r>
  <r>
    <x v="1"/>
    <x v="1"/>
    <s v="GCA_000024345.1"/>
    <s v="Primary Assembly"/>
    <s v="chromosome"/>
    <m/>
    <s v="CP001736.1"/>
    <n v="5969567"/>
    <n v="5971444"/>
    <s v="+"/>
    <s v="ADB34545.1"/>
    <m/>
    <m/>
    <s v="L-aspartate oxidase"/>
    <m/>
    <m/>
    <s v="Kfla_5537"/>
    <n v="1878"/>
    <n v="625"/>
    <m/>
  </r>
  <r>
    <x v="0"/>
    <x v="0"/>
    <s v="GCA_000024345.1"/>
    <s v="Primary Assembly"/>
    <s v="chromosome"/>
    <m/>
    <s v="CP001736.1"/>
    <n v="5971539"/>
    <n v="5972288"/>
    <s v="+"/>
    <m/>
    <m/>
    <m/>
    <m/>
    <m/>
    <m/>
    <s v="Kfla_5538"/>
    <n v="750"/>
    <m/>
    <m/>
  </r>
  <r>
    <x v="1"/>
    <x v="1"/>
    <s v="GCA_000024345.1"/>
    <s v="Primary Assembly"/>
    <s v="chromosome"/>
    <m/>
    <s v="CP001736.1"/>
    <n v="5971539"/>
    <n v="5972288"/>
    <s v="+"/>
    <s v="ADB34546.1"/>
    <m/>
    <m/>
    <s v="succinate dehydrogenase and fumarate reductase iron-sulfur protein"/>
    <m/>
    <m/>
    <s v="Kfla_5538"/>
    <n v="750"/>
    <n v="249"/>
    <m/>
  </r>
  <r>
    <x v="0"/>
    <x v="0"/>
    <s v="GCA_000024345.1"/>
    <s v="Primary Assembly"/>
    <s v="chromosome"/>
    <m/>
    <s v="CP001736.1"/>
    <n v="5972458"/>
    <n v="5974440"/>
    <s v="+"/>
    <m/>
    <m/>
    <m/>
    <m/>
    <m/>
    <m/>
    <s v="Kfla_5539"/>
    <n v="1983"/>
    <m/>
    <m/>
  </r>
  <r>
    <x v="1"/>
    <x v="1"/>
    <s v="GCA_000024345.1"/>
    <s v="Primary Assembly"/>
    <s v="chromosome"/>
    <m/>
    <s v="CP001736.1"/>
    <n v="5972458"/>
    <n v="5974440"/>
    <s v="+"/>
    <s v="ADB34547.1"/>
    <m/>
    <m/>
    <s v="ABC-1 domain protein"/>
    <m/>
    <m/>
    <s v="Kfla_5539"/>
    <n v="1983"/>
    <n v="660"/>
    <m/>
  </r>
  <r>
    <x v="0"/>
    <x v="0"/>
    <s v="GCA_000024345.1"/>
    <s v="Primary Assembly"/>
    <s v="chromosome"/>
    <m/>
    <s v="CP001736.1"/>
    <n v="5974481"/>
    <n v="5975908"/>
    <s v="+"/>
    <m/>
    <m/>
    <m/>
    <m/>
    <m/>
    <m/>
    <s v="Kfla_5540"/>
    <n v="1428"/>
    <m/>
    <m/>
  </r>
  <r>
    <x v="1"/>
    <x v="1"/>
    <s v="GCA_000024345.1"/>
    <s v="Primary Assembly"/>
    <s v="chromosome"/>
    <m/>
    <s v="CP001736.1"/>
    <n v="5974481"/>
    <n v="5975908"/>
    <s v="+"/>
    <s v="ADB34548.1"/>
    <m/>
    <m/>
    <s v="major facilitator superfamily MFS_1"/>
    <m/>
    <m/>
    <s v="Kfla_5540"/>
    <n v="1428"/>
    <n v="475"/>
    <m/>
  </r>
  <r>
    <x v="0"/>
    <x v="0"/>
    <s v="GCA_000024345.1"/>
    <s v="Primary Assembly"/>
    <s v="chromosome"/>
    <m/>
    <s v="CP001736.1"/>
    <n v="5975987"/>
    <n v="5976772"/>
    <s v="+"/>
    <m/>
    <m/>
    <m/>
    <m/>
    <m/>
    <m/>
    <s v="Kfla_5541"/>
    <n v="786"/>
    <m/>
    <m/>
  </r>
  <r>
    <x v="1"/>
    <x v="1"/>
    <s v="GCA_000024345.1"/>
    <s v="Primary Assembly"/>
    <s v="chromosome"/>
    <m/>
    <s v="CP001736.1"/>
    <n v="5975987"/>
    <n v="5976772"/>
    <s v="+"/>
    <s v="ADB34549.1"/>
    <m/>
    <m/>
    <s v="short-chain dehydrogenase/reductase SDR"/>
    <m/>
    <m/>
    <s v="Kfla_5541"/>
    <n v="786"/>
    <n v="261"/>
    <m/>
  </r>
  <r>
    <x v="0"/>
    <x v="0"/>
    <s v="GCA_000024345.1"/>
    <s v="Primary Assembly"/>
    <s v="chromosome"/>
    <m/>
    <s v="CP001736.1"/>
    <n v="5976824"/>
    <n v="5977111"/>
    <s v="+"/>
    <m/>
    <m/>
    <m/>
    <m/>
    <m/>
    <m/>
    <s v="Kfla_5542"/>
    <n v="288"/>
    <m/>
    <m/>
  </r>
  <r>
    <x v="1"/>
    <x v="1"/>
    <s v="GCA_000024345.1"/>
    <s v="Primary Assembly"/>
    <s v="chromosome"/>
    <m/>
    <s v="CP001736.1"/>
    <n v="5976824"/>
    <n v="5977111"/>
    <s v="+"/>
    <s v="ADB34550.1"/>
    <m/>
    <m/>
    <s v="putative pterin-4-alpha-carbinolamine dehydratase"/>
    <m/>
    <m/>
    <s v="Kfla_5542"/>
    <n v="288"/>
    <n v="95"/>
    <m/>
  </r>
  <r>
    <x v="0"/>
    <x v="0"/>
    <s v="GCA_000024345.1"/>
    <s v="Primary Assembly"/>
    <s v="chromosome"/>
    <m/>
    <s v="CP001736.1"/>
    <n v="5977190"/>
    <n v="5978011"/>
    <s v="+"/>
    <m/>
    <m/>
    <m/>
    <m/>
    <m/>
    <m/>
    <s v="Kfla_5543"/>
    <n v="822"/>
    <m/>
    <m/>
  </r>
  <r>
    <x v="1"/>
    <x v="1"/>
    <s v="GCA_000024345.1"/>
    <s v="Primary Assembly"/>
    <s v="chromosome"/>
    <m/>
    <s v="CP001736.1"/>
    <n v="5977190"/>
    <n v="5978011"/>
    <s v="+"/>
    <s v="ADB34551.1"/>
    <m/>
    <m/>
    <s v="hypothetical protein"/>
    <m/>
    <m/>
    <s v="Kfla_5543"/>
    <n v="822"/>
    <n v="273"/>
    <m/>
  </r>
  <r>
    <x v="0"/>
    <x v="0"/>
    <s v="GCA_000024345.1"/>
    <s v="Primary Assembly"/>
    <s v="chromosome"/>
    <m/>
    <s v="CP001736.1"/>
    <n v="5978029"/>
    <n v="5979189"/>
    <s v="-"/>
    <m/>
    <m/>
    <m/>
    <m/>
    <m/>
    <m/>
    <s v="Kfla_5544"/>
    <n v="1161"/>
    <m/>
    <m/>
  </r>
  <r>
    <x v="1"/>
    <x v="1"/>
    <s v="GCA_000024345.1"/>
    <s v="Primary Assembly"/>
    <s v="chromosome"/>
    <m/>
    <s v="CP001736.1"/>
    <n v="5978029"/>
    <n v="5979189"/>
    <s v="-"/>
    <s v="ADB34552.1"/>
    <m/>
    <m/>
    <s v="polysaccharide deacetylase"/>
    <m/>
    <m/>
    <s v="Kfla_5544"/>
    <n v="1161"/>
    <n v="386"/>
    <m/>
  </r>
  <r>
    <x v="0"/>
    <x v="0"/>
    <s v="GCA_000024345.1"/>
    <s v="Primary Assembly"/>
    <s v="chromosome"/>
    <m/>
    <s v="CP001736.1"/>
    <n v="5979312"/>
    <n v="5979950"/>
    <s v="-"/>
    <m/>
    <m/>
    <m/>
    <m/>
    <m/>
    <m/>
    <s v="Kfla_5545"/>
    <n v="639"/>
    <m/>
    <m/>
  </r>
  <r>
    <x v="1"/>
    <x v="1"/>
    <s v="GCA_000024345.1"/>
    <s v="Primary Assembly"/>
    <s v="chromosome"/>
    <m/>
    <s v="CP001736.1"/>
    <n v="5979312"/>
    <n v="5979950"/>
    <s v="-"/>
    <s v="ADB34553.1"/>
    <m/>
    <m/>
    <s v="SNARE associated Golgi protein"/>
    <m/>
    <m/>
    <s v="Kfla_5545"/>
    <n v="639"/>
    <n v="212"/>
    <m/>
  </r>
  <r>
    <x v="0"/>
    <x v="0"/>
    <s v="GCA_000024345.1"/>
    <s v="Primary Assembly"/>
    <s v="chromosome"/>
    <m/>
    <s v="CP001736.1"/>
    <n v="5980026"/>
    <n v="5981210"/>
    <s v="-"/>
    <m/>
    <m/>
    <m/>
    <m/>
    <m/>
    <m/>
    <s v="Kfla_5546"/>
    <n v="1185"/>
    <m/>
    <m/>
  </r>
  <r>
    <x v="1"/>
    <x v="1"/>
    <s v="GCA_000024345.1"/>
    <s v="Primary Assembly"/>
    <s v="chromosome"/>
    <m/>
    <s v="CP001736.1"/>
    <n v="5980026"/>
    <n v="5981210"/>
    <s v="-"/>
    <s v="ADB34554.1"/>
    <m/>
    <m/>
    <s v="cytochrome P450"/>
    <m/>
    <m/>
    <s v="Kfla_5546"/>
    <n v="1185"/>
    <n v="394"/>
    <m/>
  </r>
  <r>
    <x v="0"/>
    <x v="0"/>
    <s v="GCA_000024345.1"/>
    <s v="Primary Assembly"/>
    <s v="chromosome"/>
    <m/>
    <s v="CP001736.1"/>
    <n v="5981271"/>
    <n v="5981588"/>
    <s v="+"/>
    <m/>
    <m/>
    <m/>
    <m/>
    <m/>
    <m/>
    <s v="Kfla_5547"/>
    <n v="318"/>
    <m/>
    <m/>
  </r>
  <r>
    <x v="1"/>
    <x v="1"/>
    <s v="GCA_000024345.1"/>
    <s v="Primary Assembly"/>
    <s v="chromosome"/>
    <m/>
    <s v="CP001736.1"/>
    <n v="5981271"/>
    <n v="5981588"/>
    <s v="+"/>
    <s v="ADB34555.1"/>
    <m/>
    <m/>
    <s v="transcriptional regulator, ArsR family"/>
    <m/>
    <m/>
    <s v="Kfla_5547"/>
    <n v="318"/>
    <n v="105"/>
    <m/>
  </r>
  <r>
    <x v="0"/>
    <x v="0"/>
    <s v="GCA_000024345.1"/>
    <s v="Primary Assembly"/>
    <s v="chromosome"/>
    <m/>
    <s v="CP001736.1"/>
    <n v="5981578"/>
    <n v="5981994"/>
    <s v="+"/>
    <m/>
    <m/>
    <m/>
    <m/>
    <m/>
    <m/>
    <s v="Kfla_5548"/>
    <n v="417"/>
    <m/>
    <m/>
  </r>
  <r>
    <x v="1"/>
    <x v="1"/>
    <s v="GCA_000024345.1"/>
    <s v="Primary Assembly"/>
    <s v="chromosome"/>
    <m/>
    <s v="CP001736.1"/>
    <n v="5981578"/>
    <n v="5981994"/>
    <s v="+"/>
    <s v="ADB34556.1"/>
    <m/>
    <m/>
    <s v="Activator of Hsp90 ATPase 1 family protein"/>
    <m/>
    <m/>
    <s v="Kfla_5548"/>
    <n v="417"/>
    <n v="138"/>
    <m/>
  </r>
  <r>
    <x v="0"/>
    <x v="0"/>
    <s v="GCA_000024345.1"/>
    <s v="Primary Assembly"/>
    <s v="chromosome"/>
    <m/>
    <s v="CP001736.1"/>
    <n v="5982020"/>
    <n v="5983000"/>
    <s v="-"/>
    <m/>
    <m/>
    <m/>
    <m/>
    <m/>
    <m/>
    <s v="Kfla_5549"/>
    <n v="981"/>
    <m/>
    <m/>
  </r>
  <r>
    <x v="1"/>
    <x v="1"/>
    <s v="GCA_000024345.1"/>
    <s v="Primary Assembly"/>
    <s v="chromosome"/>
    <m/>
    <s v="CP001736.1"/>
    <n v="5982020"/>
    <n v="5983000"/>
    <s v="-"/>
    <s v="ADB34557.1"/>
    <m/>
    <m/>
    <s v="transcriptional regulator, AraC family"/>
    <m/>
    <m/>
    <s v="Kfla_5549"/>
    <n v="981"/>
    <n v="326"/>
    <m/>
  </r>
  <r>
    <x v="0"/>
    <x v="0"/>
    <s v="GCA_000024345.1"/>
    <s v="Primary Assembly"/>
    <s v="chromosome"/>
    <m/>
    <s v="CP001736.1"/>
    <n v="5983251"/>
    <n v="5983430"/>
    <s v="-"/>
    <m/>
    <m/>
    <m/>
    <m/>
    <m/>
    <m/>
    <s v="Kfla_5550"/>
    <n v="180"/>
    <m/>
    <m/>
  </r>
  <r>
    <x v="1"/>
    <x v="1"/>
    <s v="GCA_000024345.1"/>
    <s v="Primary Assembly"/>
    <s v="chromosome"/>
    <m/>
    <s v="CP001736.1"/>
    <n v="5983251"/>
    <n v="5983430"/>
    <s v="-"/>
    <s v="ADB34558.1"/>
    <m/>
    <m/>
    <s v="hypothetical protein"/>
    <m/>
    <m/>
    <s v="Kfla_5550"/>
    <n v="180"/>
    <n v="59"/>
    <m/>
  </r>
  <r>
    <x v="0"/>
    <x v="0"/>
    <s v="GCA_000024345.1"/>
    <s v="Primary Assembly"/>
    <s v="chromosome"/>
    <m/>
    <s v="CP001736.1"/>
    <n v="5983518"/>
    <n v="5983862"/>
    <s v="-"/>
    <m/>
    <m/>
    <m/>
    <m/>
    <m/>
    <m/>
    <s v="Kfla_5551"/>
    <n v="345"/>
    <m/>
    <m/>
  </r>
  <r>
    <x v="1"/>
    <x v="1"/>
    <s v="GCA_000024345.1"/>
    <s v="Primary Assembly"/>
    <s v="chromosome"/>
    <m/>
    <s v="CP001736.1"/>
    <n v="5983518"/>
    <n v="5983862"/>
    <s v="-"/>
    <s v="ADB34559.1"/>
    <m/>
    <m/>
    <s v="putative DNA topology modulation protein FlaR"/>
    <m/>
    <m/>
    <s v="Kfla_5551"/>
    <n v="345"/>
    <n v="114"/>
    <m/>
  </r>
  <r>
    <x v="0"/>
    <x v="0"/>
    <s v="GCA_000024345.1"/>
    <s v="Primary Assembly"/>
    <s v="chromosome"/>
    <m/>
    <s v="CP001736.1"/>
    <n v="5983859"/>
    <n v="5984584"/>
    <s v="-"/>
    <m/>
    <m/>
    <m/>
    <m/>
    <m/>
    <m/>
    <s v="Kfla_5552"/>
    <n v="726"/>
    <m/>
    <m/>
  </r>
  <r>
    <x v="1"/>
    <x v="1"/>
    <s v="GCA_000024345.1"/>
    <s v="Primary Assembly"/>
    <s v="chromosome"/>
    <m/>
    <s v="CP001736.1"/>
    <n v="5983859"/>
    <n v="5984584"/>
    <s v="-"/>
    <s v="ADB34560.1"/>
    <m/>
    <m/>
    <s v="Methyltransferase type 11"/>
    <m/>
    <m/>
    <s v="Kfla_5552"/>
    <n v="726"/>
    <n v="241"/>
    <m/>
  </r>
  <r>
    <x v="0"/>
    <x v="4"/>
    <s v="GCA_000024345.1"/>
    <s v="Primary Assembly"/>
    <s v="chromosome"/>
    <m/>
    <s v="CP001736.1"/>
    <n v="5984683"/>
    <n v="5985569"/>
    <s v="+"/>
    <m/>
    <m/>
    <m/>
    <m/>
    <m/>
    <m/>
    <s v="Kfla_5553"/>
    <n v="887"/>
    <m/>
    <s v="pseudo"/>
  </r>
  <r>
    <x v="0"/>
    <x v="0"/>
    <s v="GCA_000024345.1"/>
    <s v="Primary Assembly"/>
    <s v="chromosome"/>
    <m/>
    <s v="CP001736.1"/>
    <n v="5985556"/>
    <n v="5986518"/>
    <s v="-"/>
    <m/>
    <m/>
    <m/>
    <m/>
    <m/>
    <m/>
    <s v="Kfla_5554"/>
    <n v="963"/>
    <m/>
    <m/>
  </r>
  <r>
    <x v="1"/>
    <x v="1"/>
    <s v="GCA_000024345.1"/>
    <s v="Primary Assembly"/>
    <s v="chromosome"/>
    <m/>
    <s v="CP001736.1"/>
    <n v="5985556"/>
    <n v="5986518"/>
    <s v="-"/>
    <s v="ADB34561.1"/>
    <m/>
    <m/>
    <s v="Helix-turn-helix type 11 domain protein"/>
    <m/>
    <m/>
    <s v="Kfla_5554"/>
    <n v="963"/>
    <n v="320"/>
    <m/>
  </r>
  <r>
    <x v="0"/>
    <x v="0"/>
    <s v="GCA_000024345.1"/>
    <s v="Primary Assembly"/>
    <s v="chromosome"/>
    <m/>
    <s v="CP001736.1"/>
    <n v="5986607"/>
    <n v="5987017"/>
    <s v="+"/>
    <m/>
    <m/>
    <m/>
    <m/>
    <m/>
    <m/>
    <s v="Kfla_5555"/>
    <n v="411"/>
    <m/>
    <m/>
  </r>
  <r>
    <x v="1"/>
    <x v="1"/>
    <s v="GCA_000024345.1"/>
    <s v="Primary Assembly"/>
    <s v="chromosome"/>
    <m/>
    <s v="CP001736.1"/>
    <n v="5986607"/>
    <n v="5987017"/>
    <s v="+"/>
    <s v="ADB34562.1"/>
    <m/>
    <m/>
    <s v="Glyoxalase/bleomycin resistance protein/dioxygenase"/>
    <m/>
    <m/>
    <s v="Kfla_5555"/>
    <n v="411"/>
    <n v="136"/>
    <m/>
  </r>
  <r>
    <x v="0"/>
    <x v="4"/>
    <s v="GCA_000024345.1"/>
    <s v="Primary Assembly"/>
    <s v="chromosome"/>
    <m/>
    <s v="CP001736.1"/>
    <n v="5987108"/>
    <n v="5987513"/>
    <s v="+"/>
    <m/>
    <m/>
    <m/>
    <m/>
    <m/>
    <m/>
    <s v="Kfla_5556"/>
    <n v="406"/>
    <m/>
    <s v="pseudo"/>
  </r>
  <r>
    <x v="0"/>
    <x v="0"/>
    <s v="GCA_000024345.1"/>
    <s v="Primary Assembly"/>
    <s v="chromosome"/>
    <m/>
    <s v="CP001736.1"/>
    <n v="5987547"/>
    <n v="5988722"/>
    <s v="-"/>
    <m/>
    <m/>
    <m/>
    <m/>
    <m/>
    <m/>
    <s v="Kfla_5557"/>
    <n v="1176"/>
    <m/>
    <m/>
  </r>
  <r>
    <x v="1"/>
    <x v="1"/>
    <s v="GCA_000024345.1"/>
    <s v="Primary Assembly"/>
    <s v="chromosome"/>
    <m/>
    <s v="CP001736.1"/>
    <n v="5987547"/>
    <n v="5988722"/>
    <s v="-"/>
    <s v="ADB34563.1"/>
    <m/>
    <m/>
    <s v="hypothetical protein"/>
    <m/>
    <m/>
    <s v="Kfla_5557"/>
    <n v="1176"/>
    <n v="391"/>
    <m/>
  </r>
  <r>
    <x v="0"/>
    <x v="0"/>
    <s v="GCA_000024345.1"/>
    <s v="Primary Assembly"/>
    <s v="chromosome"/>
    <m/>
    <s v="CP001736.1"/>
    <n v="5988854"/>
    <n v="5990233"/>
    <s v="+"/>
    <m/>
    <m/>
    <m/>
    <m/>
    <m/>
    <m/>
    <s v="Kfla_5558"/>
    <n v="1380"/>
    <m/>
    <m/>
  </r>
  <r>
    <x v="1"/>
    <x v="1"/>
    <s v="GCA_000024345.1"/>
    <s v="Primary Assembly"/>
    <s v="chromosome"/>
    <m/>
    <s v="CP001736.1"/>
    <n v="5988854"/>
    <n v="5990233"/>
    <s v="+"/>
    <s v="ADB34564.1"/>
    <m/>
    <m/>
    <s v="Recombinase"/>
    <m/>
    <m/>
    <s v="Kfla_5558"/>
    <n v="1380"/>
    <n v="459"/>
    <m/>
  </r>
  <r>
    <x v="0"/>
    <x v="0"/>
    <s v="GCA_000024345.1"/>
    <s v="Primary Assembly"/>
    <s v="chromosome"/>
    <m/>
    <s v="CP001736.1"/>
    <n v="5990566"/>
    <n v="5992200"/>
    <s v="-"/>
    <m/>
    <m/>
    <m/>
    <m/>
    <m/>
    <m/>
    <s v="Kfla_5559"/>
    <n v="1635"/>
    <m/>
    <m/>
  </r>
  <r>
    <x v="1"/>
    <x v="1"/>
    <s v="GCA_000024345.1"/>
    <s v="Primary Assembly"/>
    <s v="chromosome"/>
    <m/>
    <s v="CP001736.1"/>
    <n v="5990566"/>
    <n v="5992200"/>
    <s v="-"/>
    <s v="ADB34565.1"/>
    <m/>
    <m/>
    <s v="conserved hypothetical protein"/>
    <m/>
    <m/>
    <s v="Kfla_5559"/>
    <n v="1635"/>
    <n v="544"/>
    <m/>
  </r>
  <r>
    <x v="0"/>
    <x v="0"/>
    <s v="GCA_000024345.1"/>
    <s v="Primary Assembly"/>
    <s v="chromosome"/>
    <m/>
    <s v="CP001736.1"/>
    <n v="5992197"/>
    <n v="5993075"/>
    <s v="-"/>
    <m/>
    <m/>
    <m/>
    <m/>
    <m/>
    <m/>
    <s v="Kfla_5560"/>
    <n v="879"/>
    <m/>
    <m/>
  </r>
  <r>
    <x v="1"/>
    <x v="1"/>
    <s v="GCA_000024345.1"/>
    <s v="Primary Assembly"/>
    <s v="chromosome"/>
    <m/>
    <s v="CP001736.1"/>
    <n v="5992197"/>
    <n v="5993075"/>
    <s v="-"/>
    <s v="ADB34566.1"/>
    <m/>
    <m/>
    <s v="Bifunctional DNA primase/polymerase"/>
    <m/>
    <m/>
    <s v="Kfla_5560"/>
    <n v="879"/>
    <n v="292"/>
    <m/>
  </r>
  <r>
    <x v="0"/>
    <x v="0"/>
    <s v="GCA_000024345.1"/>
    <s v="Primary Assembly"/>
    <s v="chromosome"/>
    <m/>
    <s v="CP001736.1"/>
    <n v="5993107"/>
    <n v="5993520"/>
    <s v="-"/>
    <m/>
    <m/>
    <m/>
    <m/>
    <m/>
    <m/>
    <s v="Kfla_5561"/>
    <n v="414"/>
    <m/>
    <m/>
  </r>
  <r>
    <x v="1"/>
    <x v="1"/>
    <s v="GCA_000024345.1"/>
    <s v="Primary Assembly"/>
    <s v="chromosome"/>
    <m/>
    <s v="CP001736.1"/>
    <n v="5993107"/>
    <n v="5993520"/>
    <s v="-"/>
    <s v="ADB34567.1"/>
    <m/>
    <m/>
    <s v="hypothetical protein"/>
    <m/>
    <m/>
    <s v="Kfla_5561"/>
    <n v="414"/>
    <n v="137"/>
    <m/>
  </r>
  <r>
    <x v="0"/>
    <x v="0"/>
    <s v="GCA_000024345.1"/>
    <s v="Primary Assembly"/>
    <s v="chromosome"/>
    <m/>
    <s v="CP001736.1"/>
    <n v="5993532"/>
    <n v="5993903"/>
    <s v="-"/>
    <m/>
    <m/>
    <m/>
    <m/>
    <m/>
    <m/>
    <s v="Kfla_5562"/>
    <n v="372"/>
    <m/>
    <m/>
  </r>
  <r>
    <x v="1"/>
    <x v="1"/>
    <s v="GCA_000024345.1"/>
    <s v="Primary Assembly"/>
    <s v="chromosome"/>
    <m/>
    <s v="CP001736.1"/>
    <n v="5993532"/>
    <n v="5993903"/>
    <s v="-"/>
    <s v="ADB34568.1"/>
    <m/>
    <m/>
    <s v="hypothetical protein"/>
    <m/>
    <m/>
    <s v="Kfla_5562"/>
    <n v="372"/>
    <n v="123"/>
    <m/>
  </r>
  <r>
    <x v="0"/>
    <x v="0"/>
    <s v="GCA_000024345.1"/>
    <s v="Primary Assembly"/>
    <s v="chromosome"/>
    <m/>
    <s v="CP001736.1"/>
    <n v="5994078"/>
    <n v="5996318"/>
    <s v="-"/>
    <m/>
    <m/>
    <m/>
    <m/>
    <m/>
    <m/>
    <s v="Kfla_5563"/>
    <n v="2241"/>
    <m/>
    <m/>
  </r>
  <r>
    <x v="1"/>
    <x v="1"/>
    <s v="GCA_000024345.1"/>
    <s v="Primary Assembly"/>
    <s v="chromosome"/>
    <m/>
    <s v="CP001736.1"/>
    <n v="5994078"/>
    <n v="5996318"/>
    <s v="-"/>
    <s v="ADB34569.1"/>
    <m/>
    <m/>
    <s v="cell divisionFtsK/SpoIIIE"/>
    <m/>
    <m/>
    <s v="Kfla_5563"/>
    <n v="2241"/>
    <n v="746"/>
    <m/>
  </r>
  <r>
    <x v="0"/>
    <x v="0"/>
    <s v="GCA_000024345.1"/>
    <s v="Primary Assembly"/>
    <s v="chromosome"/>
    <m/>
    <s v="CP001736.1"/>
    <n v="5996318"/>
    <n v="5997175"/>
    <s v="-"/>
    <m/>
    <m/>
    <m/>
    <m/>
    <m/>
    <m/>
    <s v="Kfla_5564"/>
    <n v="858"/>
    <m/>
    <m/>
  </r>
  <r>
    <x v="1"/>
    <x v="1"/>
    <s v="GCA_000024345.1"/>
    <s v="Primary Assembly"/>
    <s v="chromosome"/>
    <m/>
    <s v="CP001736.1"/>
    <n v="5996318"/>
    <n v="5997175"/>
    <s v="-"/>
    <s v="ADB34570.1"/>
    <m/>
    <m/>
    <s v="hypothetical protein"/>
    <m/>
    <m/>
    <s v="Kfla_5564"/>
    <n v="858"/>
    <n v="285"/>
    <m/>
  </r>
  <r>
    <x v="0"/>
    <x v="0"/>
    <s v="GCA_000024345.1"/>
    <s v="Primary Assembly"/>
    <s v="chromosome"/>
    <m/>
    <s v="CP001736.1"/>
    <n v="5997172"/>
    <n v="5997393"/>
    <s v="-"/>
    <m/>
    <m/>
    <m/>
    <m/>
    <m/>
    <m/>
    <s v="Kfla_5565"/>
    <n v="222"/>
    <m/>
    <m/>
  </r>
  <r>
    <x v="1"/>
    <x v="1"/>
    <s v="GCA_000024345.1"/>
    <s v="Primary Assembly"/>
    <s v="chromosome"/>
    <m/>
    <s v="CP001736.1"/>
    <n v="5997172"/>
    <n v="5997393"/>
    <s v="-"/>
    <s v="ADB34571.1"/>
    <m/>
    <m/>
    <s v="hypothetical protein"/>
    <m/>
    <m/>
    <s v="Kfla_5565"/>
    <n v="222"/>
    <n v="73"/>
    <m/>
  </r>
  <r>
    <x v="0"/>
    <x v="0"/>
    <s v="GCA_000024345.1"/>
    <s v="Primary Assembly"/>
    <s v="chromosome"/>
    <m/>
    <s v="CP001736.1"/>
    <n v="5997390"/>
    <n v="5997638"/>
    <s v="-"/>
    <m/>
    <m/>
    <m/>
    <m/>
    <m/>
    <m/>
    <s v="Kfla_5566"/>
    <n v="249"/>
    <m/>
    <m/>
  </r>
  <r>
    <x v="1"/>
    <x v="1"/>
    <s v="GCA_000024345.1"/>
    <s v="Primary Assembly"/>
    <s v="chromosome"/>
    <m/>
    <s v="CP001736.1"/>
    <n v="5997390"/>
    <n v="5997638"/>
    <s v="-"/>
    <s v="ADB34572.1"/>
    <m/>
    <m/>
    <s v="hypothetical protein"/>
    <m/>
    <m/>
    <s v="Kfla_5566"/>
    <n v="249"/>
    <n v="82"/>
    <m/>
  </r>
  <r>
    <x v="0"/>
    <x v="0"/>
    <s v="GCA_000024345.1"/>
    <s v="Primary Assembly"/>
    <s v="chromosome"/>
    <m/>
    <s v="CP001736.1"/>
    <n v="5997894"/>
    <n v="5999009"/>
    <s v="+"/>
    <m/>
    <m/>
    <m/>
    <m/>
    <m/>
    <m/>
    <s v="Kfla_5567"/>
    <n v="1116"/>
    <m/>
    <m/>
  </r>
  <r>
    <x v="1"/>
    <x v="1"/>
    <s v="GCA_000024345.1"/>
    <s v="Primary Assembly"/>
    <s v="chromosome"/>
    <m/>
    <s v="CP001736.1"/>
    <n v="5997894"/>
    <n v="5999009"/>
    <s v="+"/>
    <s v="ADB34573.1"/>
    <m/>
    <m/>
    <s v="transcriptional regulator, XRE family"/>
    <m/>
    <m/>
    <s v="Kfla_5567"/>
    <n v="1116"/>
    <n v="371"/>
    <m/>
  </r>
  <r>
    <x v="0"/>
    <x v="0"/>
    <s v="GCA_000024345.1"/>
    <s v="Primary Assembly"/>
    <s v="chromosome"/>
    <m/>
    <s v="CP001736.1"/>
    <n v="5999024"/>
    <n v="5999599"/>
    <s v="+"/>
    <m/>
    <m/>
    <m/>
    <m/>
    <m/>
    <m/>
    <s v="Kfla_5568"/>
    <n v="576"/>
    <m/>
    <m/>
  </r>
  <r>
    <x v="1"/>
    <x v="1"/>
    <s v="GCA_000024345.1"/>
    <s v="Primary Assembly"/>
    <s v="chromosome"/>
    <m/>
    <s v="CP001736.1"/>
    <n v="5999024"/>
    <n v="5999599"/>
    <s v="+"/>
    <s v="ADB34574.1"/>
    <m/>
    <m/>
    <s v="metal dependent phosphohydrolase"/>
    <m/>
    <m/>
    <s v="Kfla_5568"/>
    <n v="576"/>
    <n v="191"/>
    <m/>
  </r>
  <r>
    <x v="0"/>
    <x v="0"/>
    <s v="GCA_000024345.1"/>
    <s v="Primary Assembly"/>
    <s v="chromosome"/>
    <m/>
    <s v="CP001736.1"/>
    <n v="5999890"/>
    <n v="6001086"/>
    <s v="-"/>
    <m/>
    <m/>
    <m/>
    <m/>
    <m/>
    <m/>
    <s v="Kfla_5569"/>
    <n v="1197"/>
    <m/>
    <m/>
  </r>
  <r>
    <x v="1"/>
    <x v="1"/>
    <s v="GCA_000024345.1"/>
    <s v="Primary Assembly"/>
    <s v="chromosome"/>
    <m/>
    <s v="CP001736.1"/>
    <n v="5999890"/>
    <n v="6001086"/>
    <s v="-"/>
    <s v="ADB34575.1"/>
    <m/>
    <m/>
    <s v="hypothetical protein"/>
    <m/>
    <m/>
    <s v="Kfla_5569"/>
    <n v="1197"/>
    <n v="398"/>
    <m/>
  </r>
  <r>
    <x v="0"/>
    <x v="0"/>
    <s v="GCA_000024345.1"/>
    <s v="Primary Assembly"/>
    <s v="chromosome"/>
    <m/>
    <s v="CP001736.1"/>
    <n v="6001295"/>
    <n v="6002392"/>
    <s v="-"/>
    <m/>
    <m/>
    <m/>
    <m/>
    <m/>
    <m/>
    <s v="Kfla_5570"/>
    <n v="1098"/>
    <m/>
    <m/>
  </r>
  <r>
    <x v="1"/>
    <x v="1"/>
    <s v="GCA_000024345.1"/>
    <s v="Primary Assembly"/>
    <s v="chromosome"/>
    <m/>
    <s v="CP001736.1"/>
    <n v="6001295"/>
    <n v="6002392"/>
    <s v="-"/>
    <s v="ADB34576.1"/>
    <m/>
    <m/>
    <s v="GTP-binding protein YchF"/>
    <m/>
    <m/>
    <s v="Kfla_5570"/>
    <n v="1098"/>
    <n v="365"/>
    <m/>
  </r>
  <r>
    <x v="0"/>
    <x v="0"/>
    <s v="GCA_000024345.1"/>
    <s v="Primary Assembly"/>
    <s v="chromosome"/>
    <m/>
    <s v="CP001736.1"/>
    <n v="6002527"/>
    <n v="6003429"/>
    <s v="+"/>
    <m/>
    <m/>
    <m/>
    <m/>
    <m/>
    <m/>
    <s v="Kfla_5571"/>
    <n v="903"/>
    <m/>
    <m/>
  </r>
  <r>
    <x v="1"/>
    <x v="1"/>
    <s v="GCA_000024345.1"/>
    <s v="Primary Assembly"/>
    <s v="chromosome"/>
    <m/>
    <s v="CP001736.1"/>
    <n v="6002527"/>
    <n v="6003429"/>
    <s v="+"/>
    <s v="ADB34577.1"/>
    <m/>
    <m/>
    <s v="protein of unknown function DUF817"/>
    <m/>
    <m/>
    <s v="Kfla_5571"/>
    <n v="903"/>
    <n v="300"/>
    <m/>
  </r>
  <r>
    <x v="0"/>
    <x v="0"/>
    <s v="GCA_000024345.1"/>
    <s v="Primary Assembly"/>
    <s v="chromosome"/>
    <m/>
    <s v="CP001736.1"/>
    <n v="6003487"/>
    <n v="6004263"/>
    <s v="+"/>
    <m/>
    <m/>
    <m/>
    <m/>
    <m/>
    <m/>
    <s v="Kfla_5572"/>
    <n v="777"/>
    <m/>
    <m/>
  </r>
  <r>
    <x v="1"/>
    <x v="1"/>
    <s v="GCA_000024345.1"/>
    <s v="Primary Assembly"/>
    <s v="chromosome"/>
    <m/>
    <s v="CP001736.1"/>
    <n v="6003487"/>
    <n v="6004263"/>
    <s v="+"/>
    <s v="ADB34578.1"/>
    <m/>
    <m/>
    <s v="polysaccharide deacetylase"/>
    <m/>
    <m/>
    <s v="Kfla_5572"/>
    <n v="777"/>
    <n v="258"/>
    <m/>
  </r>
  <r>
    <x v="0"/>
    <x v="0"/>
    <s v="GCA_000024345.1"/>
    <s v="Primary Assembly"/>
    <s v="chromosome"/>
    <m/>
    <s v="CP001736.1"/>
    <n v="6004301"/>
    <n v="6005530"/>
    <s v="+"/>
    <m/>
    <m/>
    <m/>
    <m/>
    <m/>
    <m/>
    <s v="Kfla_5573"/>
    <n v="1230"/>
    <m/>
    <m/>
  </r>
  <r>
    <x v="1"/>
    <x v="1"/>
    <s v="GCA_000024345.1"/>
    <s v="Primary Assembly"/>
    <s v="chromosome"/>
    <m/>
    <s v="CP001736.1"/>
    <n v="6004301"/>
    <n v="6005530"/>
    <s v="+"/>
    <s v="ADB34579.1"/>
    <m/>
    <m/>
    <s v="protein of unknown function DUF195"/>
    <m/>
    <m/>
    <s v="Kfla_5573"/>
    <n v="1230"/>
    <n v="409"/>
    <m/>
  </r>
  <r>
    <x v="0"/>
    <x v="0"/>
    <s v="GCA_000024345.1"/>
    <s v="Primary Assembly"/>
    <s v="chromosome"/>
    <m/>
    <s v="CP001736.1"/>
    <n v="6005896"/>
    <n v="6007086"/>
    <s v="+"/>
    <m/>
    <m/>
    <m/>
    <m/>
    <m/>
    <m/>
    <s v="Kfla_5574"/>
    <n v="1191"/>
    <m/>
    <m/>
  </r>
  <r>
    <x v="1"/>
    <x v="1"/>
    <s v="GCA_000024345.1"/>
    <s v="Primary Assembly"/>
    <s v="chromosome"/>
    <m/>
    <s v="CP001736.1"/>
    <n v="6005896"/>
    <n v="6007086"/>
    <s v="+"/>
    <s v="ADB34580.1"/>
    <m/>
    <m/>
    <s v="Glucan endo-1,3-beta-D-glucosidase"/>
    <m/>
    <m/>
    <s v="Kfla_5574"/>
    <n v="1191"/>
    <n v="396"/>
    <m/>
  </r>
  <r>
    <x v="0"/>
    <x v="0"/>
    <s v="GCA_000024345.1"/>
    <s v="Primary Assembly"/>
    <s v="chromosome"/>
    <m/>
    <s v="CP001736.1"/>
    <n v="6007317"/>
    <n v="6007862"/>
    <s v="+"/>
    <m/>
    <m/>
    <m/>
    <m/>
    <m/>
    <m/>
    <s v="Kfla_5575"/>
    <n v="546"/>
    <m/>
    <m/>
  </r>
  <r>
    <x v="1"/>
    <x v="1"/>
    <s v="GCA_000024345.1"/>
    <s v="Primary Assembly"/>
    <s v="chromosome"/>
    <m/>
    <s v="CP001736.1"/>
    <n v="6007317"/>
    <n v="6007862"/>
    <s v="+"/>
    <s v="ADB34581.1"/>
    <m/>
    <m/>
    <s v="RNA polymerase, sigma-24 subunit, ECF subfamily"/>
    <m/>
    <m/>
    <s v="Kfla_5575"/>
    <n v="546"/>
    <n v="181"/>
    <m/>
  </r>
  <r>
    <x v="0"/>
    <x v="0"/>
    <s v="GCA_000024345.1"/>
    <s v="Primary Assembly"/>
    <s v="chromosome"/>
    <m/>
    <s v="CP001736.1"/>
    <n v="6007852"/>
    <n v="6008700"/>
    <s v="+"/>
    <m/>
    <m/>
    <m/>
    <m/>
    <m/>
    <m/>
    <s v="Kfla_5576"/>
    <n v="849"/>
    <m/>
    <m/>
  </r>
  <r>
    <x v="1"/>
    <x v="1"/>
    <s v="GCA_000024345.1"/>
    <s v="Primary Assembly"/>
    <s v="chromosome"/>
    <m/>
    <s v="CP001736.1"/>
    <n v="6007852"/>
    <n v="6008700"/>
    <s v="+"/>
    <s v="ADB34582.1"/>
    <m/>
    <m/>
    <s v="hypothetical protein"/>
    <m/>
    <m/>
    <s v="Kfla_5576"/>
    <n v="849"/>
    <n v="282"/>
    <m/>
  </r>
  <r>
    <x v="0"/>
    <x v="0"/>
    <s v="GCA_000024345.1"/>
    <s v="Primary Assembly"/>
    <s v="chromosome"/>
    <m/>
    <s v="CP001736.1"/>
    <n v="6008764"/>
    <n v="6009840"/>
    <s v="-"/>
    <m/>
    <m/>
    <m/>
    <m/>
    <m/>
    <m/>
    <s v="Kfla_5577"/>
    <n v="1077"/>
    <m/>
    <m/>
  </r>
  <r>
    <x v="1"/>
    <x v="1"/>
    <s v="GCA_000024345.1"/>
    <s v="Primary Assembly"/>
    <s v="chromosome"/>
    <m/>
    <s v="CP001736.1"/>
    <n v="6008764"/>
    <n v="6009840"/>
    <s v="-"/>
    <s v="ADB34583.1"/>
    <m/>
    <m/>
    <s v="hydroxymethylbutenyl pyrophosphate reductase"/>
    <m/>
    <m/>
    <s v="Kfla_5577"/>
    <n v="1077"/>
    <n v="358"/>
    <m/>
  </r>
  <r>
    <x v="0"/>
    <x v="2"/>
    <s v="GCA_000024345.1"/>
    <s v="Primary Assembly"/>
    <s v="chromosome"/>
    <m/>
    <s v="CP001736.1"/>
    <n v="6009907"/>
    <n v="6009982"/>
    <s v="-"/>
    <m/>
    <m/>
    <m/>
    <m/>
    <m/>
    <m/>
    <s v="Kfla_R0048"/>
    <n v="76"/>
    <m/>
    <m/>
  </r>
  <r>
    <x v="2"/>
    <x v="3"/>
    <s v="GCA_000024345.1"/>
    <s v="Primary Assembly"/>
    <s v="chromosome"/>
    <m/>
    <s v="CP001736.1"/>
    <n v="6009907"/>
    <n v="6009982"/>
    <s v="-"/>
    <m/>
    <m/>
    <m/>
    <s v="tRNA-Met"/>
    <m/>
    <m/>
    <s v="Kfla_R0048"/>
    <n v="76"/>
    <m/>
    <m/>
  </r>
  <r>
    <x v="0"/>
    <x v="0"/>
    <s v="GCA_000024345.1"/>
    <s v="Primary Assembly"/>
    <s v="chromosome"/>
    <m/>
    <s v="CP001736.1"/>
    <n v="6010385"/>
    <n v="6011605"/>
    <s v="+"/>
    <m/>
    <m/>
    <m/>
    <m/>
    <m/>
    <m/>
    <s v="Kfla_5578"/>
    <n v="1221"/>
    <m/>
    <m/>
  </r>
  <r>
    <x v="1"/>
    <x v="1"/>
    <s v="GCA_000024345.1"/>
    <s v="Primary Assembly"/>
    <s v="chromosome"/>
    <m/>
    <s v="CP001736.1"/>
    <n v="6010385"/>
    <n v="6011605"/>
    <s v="+"/>
    <s v="ADB34584.1"/>
    <m/>
    <m/>
    <s v="exodeoxyribonuclease VII, large subunit"/>
    <m/>
    <m/>
    <s v="Kfla_5578"/>
    <n v="1221"/>
    <n v="406"/>
    <m/>
  </r>
  <r>
    <x v="0"/>
    <x v="0"/>
    <s v="GCA_000024345.1"/>
    <s v="Primary Assembly"/>
    <s v="chromosome"/>
    <m/>
    <s v="CP001736.1"/>
    <n v="6011602"/>
    <n v="6011826"/>
    <s v="+"/>
    <m/>
    <m/>
    <m/>
    <m/>
    <m/>
    <m/>
    <s v="Kfla_5579"/>
    <n v="225"/>
    <m/>
    <m/>
  </r>
  <r>
    <x v="1"/>
    <x v="1"/>
    <s v="GCA_000024345.1"/>
    <s v="Primary Assembly"/>
    <s v="chromosome"/>
    <m/>
    <s v="CP001736.1"/>
    <n v="6011602"/>
    <n v="6011826"/>
    <s v="+"/>
    <s v="ADB34585.1"/>
    <m/>
    <m/>
    <s v="exodeoxyribonuclease VII, small subunit"/>
    <m/>
    <m/>
    <s v="Kfla_5579"/>
    <n v="225"/>
    <n v="74"/>
    <m/>
  </r>
  <r>
    <x v="0"/>
    <x v="0"/>
    <s v="GCA_000024345.1"/>
    <s v="Primary Assembly"/>
    <s v="chromosome"/>
    <m/>
    <s v="CP001736.1"/>
    <n v="6011881"/>
    <n v="6012309"/>
    <s v="-"/>
    <m/>
    <m/>
    <m/>
    <m/>
    <m/>
    <m/>
    <s v="Kfla_5580"/>
    <n v="429"/>
    <m/>
    <m/>
  </r>
  <r>
    <x v="1"/>
    <x v="1"/>
    <s v="GCA_000024345.1"/>
    <s v="Primary Assembly"/>
    <s v="chromosome"/>
    <m/>
    <s v="CP001736.1"/>
    <n v="6011881"/>
    <n v="6012309"/>
    <s v="-"/>
    <s v="ADB34586.1"/>
    <m/>
    <m/>
    <s v="Glyoxalase/bleomycin resistance protein/dioxygenase"/>
    <m/>
    <m/>
    <s v="Kfla_5580"/>
    <n v="429"/>
    <n v="142"/>
    <m/>
  </r>
  <r>
    <x v="0"/>
    <x v="0"/>
    <s v="GCA_000024345.1"/>
    <s v="Primary Assembly"/>
    <s v="chromosome"/>
    <m/>
    <s v="CP001736.1"/>
    <n v="6012347"/>
    <n v="6012976"/>
    <s v="-"/>
    <m/>
    <m/>
    <m/>
    <m/>
    <m/>
    <m/>
    <s v="Kfla_5581"/>
    <n v="630"/>
    <m/>
    <m/>
  </r>
  <r>
    <x v="1"/>
    <x v="1"/>
    <s v="GCA_000024345.1"/>
    <s v="Primary Assembly"/>
    <s v="chromosome"/>
    <m/>
    <s v="CP001736.1"/>
    <n v="6012347"/>
    <n v="6012976"/>
    <s v="-"/>
    <s v="ADB34587.1"/>
    <m/>
    <m/>
    <s v="transcriptional regulator, TetR family"/>
    <m/>
    <m/>
    <s v="Kfla_5581"/>
    <n v="630"/>
    <n v="209"/>
    <m/>
  </r>
  <r>
    <x v="0"/>
    <x v="0"/>
    <s v="GCA_000024345.1"/>
    <s v="Primary Assembly"/>
    <s v="chromosome"/>
    <m/>
    <s v="CP001736.1"/>
    <n v="6013018"/>
    <n v="6013617"/>
    <s v="+"/>
    <m/>
    <m/>
    <m/>
    <m/>
    <m/>
    <m/>
    <s v="Kfla_5582"/>
    <n v="600"/>
    <m/>
    <m/>
  </r>
  <r>
    <x v="1"/>
    <x v="1"/>
    <s v="GCA_000024345.1"/>
    <s v="Primary Assembly"/>
    <s v="chromosome"/>
    <m/>
    <s v="CP001736.1"/>
    <n v="6013018"/>
    <n v="6013617"/>
    <s v="+"/>
    <s v="ADB34588.1"/>
    <m/>
    <m/>
    <s v="tryptophan repressor binding protein"/>
    <m/>
    <m/>
    <s v="Kfla_5582"/>
    <n v="600"/>
    <n v="199"/>
    <m/>
  </r>
  <r>
    <x v="0"/>
    <x v="0"/>
    <s v="GCA_000024345.1"/>
    <s v="Primary Assembly"/>
    <s v="chromosome"/>
    <m/>
    <s v="CP001736.1"/>
    <n v="6013617"/>
    <n v="6013937"/>
    <s v="+"/>
    <m/>
    <m/>
    <m/>
    <m/>
    <m/>
    <m/>
    <s v="Kfla_5583"/>
    <n v="321"/>
    <m/>
    <m/>
  </r>
  <r>
    <x v="1"/>
    <x v="1"/>
    <s v="GCA_000024345.1"/>
    <s v="Primary Assembly"/>
    <s v="chromosome"/>
    <m/>
    <s v="CP001736.1"/>
    <n v="6013617"/>
    <n v="6013937"/>
    <s v="+"/>
    <s v="ADB34589.1"/>
    <m/>
    <m/>
    <s v="small multidrug resistance protein"/>
    <m/>
    <m/>
    <s v="Kfla_5583"/>
    <n v="321"/>
    <n v="106"/>
    <m/>
  </r>
  <r>
    <x v="0"/>
    <x v="0"/>
    <s v="GCA_000024345.1"/>
    <s v="Primary Assembly"/>
    <s v="chromosome"/>
    <m/>
    <s v="CP001736.1"/>
    <n v="6014027"/>
    <n v="6014875"/>
    <s v="+"/>
    <m/>
    <m/>
    <m/>
    <m/>
    <m/>
    <m/>
    <s v="Kfla_5584"/>
    <n v="849"/>
    <m/>
    <m/>
  </r>
  <r>
    <x v="1"/>
    <x v="1"/>
    <s v="GCA_000024345.1"/>
    <s v="Primary Assembly"/>
    <s v="chromosome"/>
    <m/>
    <s v="CP001736.1"/>
    <n v="6014027"/>
    <n v="6014875"/>
    <s v="+"/>
    <s v="ADB34590.1"/>
    <m/>
    <m/>
    <s v="aminoglycoside phosphotransferase"/>
    <m/>
    <m/>
    <s v="Kfla_5584"/>
    <n v="849"/>
    <n v="282"/>
    <m/>
  </r>
  <r>
    <x v="0"/>
    <x v="0"/>
    <s v="GCA_000024345.1"/>
    <s v="Primary Assembly"/>
    <s v="chromosome"/>
    <m/>
    <s v="CP001736.1"/>
    <n v="6014885"/>
    <n v="6015532"/>
    <s v="-"/>
    <m/>
    <m/>
    <m/>
    <m/>
    <m/>
    <m/>
    <s v="Kfla_5585"/>
    <n v="648"/>
    <m/>
    <m/>
  </r>
  <r>
    <x v="1"/>
    <x v="1"/>
    <s v="GCA_000024345.1"/>
    <s v="Primary Assembly"/>
    <s v="chromosome"/>
    <m/>
    <s v="CP001736.1"/>
    <n v="6014885"/>
    <n v="6015532"/>
    <s v="-"/>
    <s v="ADB34591.1"/>
    <m/>
    <m/>
    <s v="molybdenum hydroxylase accessory protein, YgfJ family"/>
    <m/>
    <m/>
    <s v="Kfla_5585"/>
    <n v="648"/>
    <n v="215"/>
    <m/>
  </r>
  <r>
    <x v="0"/>
    <x v="0"/>
    <s v="GCA_000024345.1"/>
    <s v="Primary Assembly"/>
    <s v="chromosome"/>
    <m/>
    <s v="CP001736.1"/>
    <n v="6015682"/>
    <n v="6016359"/>
    <s v="-"/>
    <m/>
    <m/>
    <m/>
    <m/>
    <m/>
    <m/>
    <s v="Kfla_5586"/>
    <n v="678"/>
    <m/>
    <m/>
  </r>
  <r>
    <x v="1"/>
    <x v="1"/>
    <s v="GCA_000024345.1"/>
    <s v="Primary Assembly"/>
    <s v="chromosome"/>
    <m/>
    <s v="CP001736.1"/>
    <n v="6015682"/>
    <n v="6016359"/>
    <s v="-"/>
    <s v="ADB34592.1"/>
    <m/>
    <m/>
    <s v="hypothetical protein"/>
    <m/>
    <m/>
    <s v="Kfla_5586"/>
    <n v="678"/>
    <n v="225"/>
    <m/>
  </r>
  <r>
    <x v="0"/>
    <x v="0"/>
    <s v="GCA_000024345.1"/>
    <s v="Primary Assembly"/>
    <s v="chromosome"/>
    <m/>
    <s v="CP001736.1"/>
    <n v="6016428"/>
    <n v="6017462"/>
    <s v="+"/>
    <m/>
    <m/>
    <m/>
    <m/>
    <m/>
    <m/>
    <s v="Kfla_5587"/>
    <n v="1035"/>
    <m/>
    <m/>
  </r>
  <r>
    <x v="1"/>
    <x v="1"/>
    <s v="GCA_000024345.1"/>
    <s v="Primary Assembly"/>
    <s v="chromosome"/>
    <m/>
    <s v="CP001736.1"/>
    <n v="6016428"/>
    <n v="6017462"/>
    <s v="+"/>
    <s v="ADB34593.1"/>
    <m/>
    <m/>
    <s v="fructose-1,6-bisphosphatase, class II"/>
    <m/>
    <m/>
    <s v="Kfla_5587"/>
    <n v="1035"/>
    <n v="344"/>
    <m/>
  </r>
  <r>
    <x v="0"/>
    <x v="0"/>
    <s v="GCA_000024345.1"/>
    <s v="Primary Assembly"/>
    <s v="chromosome"/>
    <m/>
    <s v="CP001736.1"/>
    <n v="6017470"/>
    <n v="6018435"/>
    <s v="+"/>
    <m/>
    <m/>
    <m/>
    <m/>
    <m/>
    <m/>
    <s v="Kfla_5588"/>
    <n v="966"/>
    <m/>
    <m/>
  </r>
  <r>
    <x v="1"/>
    <x v="1"/>
    <s v="GCA_000024345.1"/>
    <s v="Primary Assembly"/>
    <s v="chromosome"/>
    <m/>
    <s v="CP001736.1"/>
    <n v="6017470"/>
    <n v="6018435"/>
    <s v="+"/>
    <s v="ADB34594.1"/>
    <m/>
    <m/>
    <s v="PfkB domain protein"/>
    <m/>
    <m/>
    <s v="Kfla_5588"/>
    <n v="966"/>
    <n v="321"/>
    <m/>
  </r>
  <r>
    <x v="0"/>
    <x v="0"/>
    <s v="GCA_000024345.1"/>
    <s v="Primary Assembly"/>
    <s v="chromosome"/>
    <m/>
    <s v="CP001736.1"/>
    <n v="6018626"/>
    <n v="6019336"/>
    <s v="-"/>
    <m/>
    <m/>
    <m/>
    <m/>
    <m/>
    <m/>
    <s v="Kfla_5589"/>
    <n v="711"/>
    <m/>
    <m/>
  </r>
  <r>
    <x v="1"/>
    <x v="1"/>
    <s v="GCA_000024345.1"/>
    <s v="Primary Assembly"/>
    <s v="chromosome"/>
    <m/>
    <s v="CP001736.1"/>
    <n v="6018626"/>
    <n v="6019336"/>
    <s v="-"/>
    <s v="ADB34595.1"/>
    <m/>
    <m/>
    <s v="protein of unknown function DUF1707"/>
    <m/>
    <m/>
    <s v="Kfla_5589"/>
    <n v="711"/>
    <n v="236"/>
    <m/>
  </r>
  <r>
    <x v="0"/>
    <x v="0"/>
    <s v="GCA_000024345.1"/>
    <s v="Primary Assembly"/>
    <s v="chromosome"/>
    <m/>
    <s v="CP001736.1"/>
    <n v="6019446"/>
    <n v="6019724"/>
    <s v="+"/>
    <m/>
    <m/>
    <m/>
    <m/>
    <m/>
    <m/>
    <s v="Kfla_5590"/>
    <n v="279"/>
    <m/>
    <m/>
  </r>
  <r>
    <x v="1"/>
    <x v="1"/>
    <s v="GCA_000024345.1"/>
    <s v="Primary Assembly"/>
    <s v="chromosome"/>
    <m/>
    <s v="CP001736.1"/>
    <n v="6019446"/>
    <n v="6019724"/>
    <s v="+"/>
    <s v="ADB34596.1"/>
    <m/>
    <m/>
    <s v="hypothetical protein"/>
    <m/>
    <m/>
    <s v="Kfla_5590"/>
    <n v="279"/>
    <n v="92"/>
    <m/>
  </r>
  <r>
    <x v="0"/>
    <x v="0"/>
    <s v="GCA_000024345.1"/>
    <s v="Primary Assembly"/>
    <s v="chromosome"/>
    <m/>
    <s v="CP001736.1"/>
    <n v="6019889"/>
    <n v="6020374"/>
    <s v="+"/>
    <m/>
    <m/>
    <m/>
    <m/>
    <m/>
    <m/>
    <s v="Kfla_5591"/>
    <n v="486"/>
    <m/>
    <m/>
  </r>
  <r>
    <x v="1"/>
    <x v="1"/>
    <s v="GCA_000024345.1"/>
    <s v="Primary Assembly"/>
    <s v="chromosome"/>
    <m/>
    <s v="CP001736.1"/>
    <n v="6019889"/>
    <n v="6020374"/>
    <s v="+"/>
    <s v="ADB34597.1"/>
    <m/>
    <m/>
    <s v="hypothetical protein"/>
    <m/>
    <m/>
    <s v="Kfla_5591"/>
    <n v="486"/>
    <n v="161"/>
    <m/>
  </r>
  <r>
    <x v="0"/>
    <x v="0"/>
    <s v="GCA_000024345.1"/>
    <s v="Primary Assembly"/>
    <s v="chromosome"/>
    <m/>
    <s v="CP001736.1"/>
    <n v="6020528"/>
    <n v="6022192"/>
    <s v="+"/>
    <m/>
    <m/>
    <m/>
    <m/>
    <m/>
    <m/>
    <s v="Kfla_5592"/>
    <n v="1665"/>
    <m/>
    <m/>
  </r>
  <r>
    <x v="1"/>
    <x v="1"/>
    <s v="GCA_000024345.1"/>
    <s v="Primary Assembly"/>
    <s v="chromosome"/>
    <m/>
    <s v="CP001736.1"/>
    <n v="6020528"/>
    <n v="6022192"/>
    <s v="+"/>
    <s v="ADB34598.1"/>
    <m/>
    <m/>
    <s v="hydro-lyase, Fe-S type, tartrate/fumarate subfamily, beta subunit"/>
    <m/>
    <m/>
    <s v="Kfla_5592"/>
    <n v="1665"/>
    <n v="554"/>
    <m/>
  </r>
  <r>
    <x v="0"/>
    <x v="0"/>
    <s v="GCA_000024345.1"/>
    <s v="Primary Assembly"/>
    <s v="chromosome"/>
    <m/>
    <s v="CP001736.1"/>
    <n v="6022288"/>
    <n v="6023301"/>
    <s v="-"/>
    <m/>
    <m/>
    <m/>
    <m/>
    <m/>
    <m/>
    <s v="Kfla_5593"/>
    <n v="1014"/>
    <m/>
    <m/>
  </r>
  <r>
    <x v="1"/>
    <x v="1"/>
    <s v="GCA_000024345.1"/>
    <s v="Primary Assembly"/>
    <s v="chromosome"/>
    <m/>
    <s v="CP001736.1"/>
    <n v="6022288"/>
    <n v="6023301"/>
    <s v="-"/>
    <s v="ADB34599.1"/>
    <m/>
    <m/>
    <s v="transcriptional regulator, AraC family"/>
    <m/>
    <m/>
    <s v="Kfla_5593"/>
    <n v="1014"/>
    <n v="337"/>
    <m/>
  </r>
  <r>
    <x v="0"/>
    <x v="0"/>
    <s v="GCA_000024345.1"/>
    <s v="Primary Assembly"/>
    <s v="chromosome"/>
    <m/>
    <s v="CP001736.1"/>
    <n v="6023424"/>
    <n v="6024176"/>
    <s v="+"/>
    <m/>
    <m/>
    <m/>
    <m/>
    <m/>
    <m/>
    <s v="Kfla_5594"/>
    <n v="753"/>
    <m/>
    <m/>
  </r>
  <r>
    <x v="1"/>
    <x v="1"/>
    <s v="GCA_000024345.1"/>
    <s v="Primary Assembly"/>
    <s v="chromosome"/>
    <m/>
    <s v="CP001736.1"/>
    <n v="6023424"/>
    <n v="6024176"/>
    <s v="+"/>
    <s v="ADB34600.1"/>
    <m/>
    <m/>
    <s v="short-chain dehydrogenase/reductase SDR"/>
    <m/>
    <m/>
    <s v="Kfla_5594"/>
    <n v="753"/>
    <n v="250"/>
    <m/>
  </r>
  <r>
    <x v="0"/>
    <x v="0"/>
    <s v="GCA_000024345.1"/>
    <s v="Primary Assembly"/>
    <s v="chromosome"/>
    <m/>
    <s v="CP001736.1"/>
    <n v="6024645"/>
    <n v="6024842"/>
    <s v="-"/>
    <m/>
    <m/>
    <m/>
    <m/>
    <m/>
    <m/>
    <s v="Kfla_5595"/>
    <n v="198"/>
    <m/>
    <m/>
  </r>
  <r>
    <x v="1"/>
    <x v="1"/>
    <s v="GCA_000024345.1"/>
    <s v="Primary Assembly"/>
    <s v="chromosome"/>
    <m/>
    <s v="CP001736.1"/>
    <n v="6024645"/>
    <n v="6024842"/>
    <s v="-"/>
    <s v="ADB34601.1"/>
    <m/>
    <m/>
    <s v="hypothetical protein"/>
    <m/>
    <m/>
    <s v="Kfla_5595"/>
    <n v="198"/>
    <n v="65"/>
    <m/>
  </r>
  <r>
    <x v="0"/>
    <x v="0"/>
    <s v="GCA_000024345.1"/>
    <s v="Primary Assembly"/>
    <s v="chromosome"/>
    <m/>
    <s v="CP001736.1"/>
    <n v="6024985"/>
    <n v="6025836"/>
    <s v="+"/>
    <m/>
    <m/>
    <m/>
    <m/>
    <m/>
    <m/>
    <s v="Kfla_5596"/>
    <n v="852"/>
    <m/>
    <m/>
  </r>
  <r>
    <x v="1"/>
    <x v="1"/>
    <s v="GCA_000024345.1"/>
    <s v="Primary Assembly"/>
    <s v="chromosome"/>
    <m/>
    <s v="CP001736.1"/>
    <n v="6024985"/>
    <n v="6025836"/>
    <s v="+"/>
    <s v="ADB34602.1"/>
    <m/>
    <m/>
    <s v="hypothetical protein"/>
    <m/>
    <m/>
    <s v="Kfla_5596"/>
    <n v="852"/>
    <n v="283"/>
    <m/>
  </r>
  <r>
    <x v="0"/>
    <x v="0"/>
    <s v="GCA_000024345.1"/>
    <s v="Primary Assembly"/>
    <s v="chromosome"/>
    <m/>
    <s v="CP001736.1"/>
    <n v="6025876"/>
    <n v="6026715"/>
    <s v="-"/>
    <m/>
    <m/>
    <m/>
    <m/>
    <m/>
    <m/>
    <s v="Kfla_5597"/>
    <n v="840"/>
    <m/>
    <m/>
  </r>
  <r>
    <x v="1"/>
    <x v="1"/>
    <s v="GCA_000024345.1"/>
    <s v="Primary Assembly"/>
    <s v="chromosome"/>
    <m/>
    <s v="CP001736.1"/>
    <n v="6025876"/>
    <n v="6026715"/>
    <s v="-"/>
    <s v="ADB34603.1"/>
    <m/>
    <m/>
    <s v="protein of unknown function DUF402"/>
    <m/>
    <m/>
    <s v="Kfla_5597"/>
    <n v="840"/>
    <n v="279"/>
    <m/>
  </r>
  <r>
    <x v="0"/>
    <x v="0"/>
    <s v="GCA_000024345.1"/>
    <s v="Primary Assembly"/>
    <s v="chromosome"/>
    <m/>
    <s v="CP001736.1"/>
    <n v="6026712"/>
    <n v="6028115"/>
    <s v="-"/>
    <m/>
    <m/>
    <m/>
    <m/>
    <m/>
    <m/>
    <s v="Kfla_5598"/>
    <n v="1404"/>
    <m/>
    <m/>
  </r>
  <r>
    <x v="1"/>
    <x v="1"/>
    <s v="GCA_000024345.1"/>
    <s v="Primary Assembly"/>
    <s v="chromosome"/>
    <m/>
    <s v="CP001736.1"/>
    <n v="6026712"/>
    <n v="6028115"/>
    <s v="-"/>
    <s v="ADB34604.1"/>
    <m/>
    <m/>
    <s v="fumarate lyase"/>
    <m/>
    <m/>
    <s v="Kfla_5598"/>
    <n v="1404"/>
    <n v="467"/>
    <m/>
  </r>
  <r>
    <x v="0"/>
    <x v="0"/>
    <s v="GCA_000024345.1"/>
    <s v="Primary Assembly"/>
    <s v="chromosome"/>
    <m/>
    <s v="CP001736.1"/>
    <n v="6028223"/>
    <n v="6028603"/>
    <s v="+"/>
    <m/>
    <m/>
    <m/>
    <m/>
    <m/>
    <m/>
    <s v="Kfla_5599"/>
    <n v="381"/>
    <m/>
    <m/>
  </r>
  <r>
    <x v="1"/>
    <x v="1"/>
    <s v="GCA_000024345.1"/>
    <s v="Primary Assembly"/>
    <s v="chromosome"/>
    <m/>
    <s v="CP001736.1"/>
    <n v="6028223"/>
    <n v="6028603"/>
    <s v="+"/>
    <s v="ADB34605.1"/>
    <m/>
    <m/>
    <s v="conserved hypothetical protein"/>
    <m/>
    <m/>
    <s v="Kfla_5599"/>
    <n v="381"/>
    <n v="126"/>
    <m/>
  </r>
  <r>
    <x v="0"/>
    <x v="0"/>
    <s v="GCA_000024345.1"/>
    <s v="Primary Assembly"/>
    <s v="chromosome"/>
    <m/>
    <s v="CP001736.1"/>
    <n v="6028629"/>
    <n v="6029285"/>
    <s v="-"/>
    <m/>
    <m/>
    <m/>
    <m/>
    <m/>
    <m/>
    <s v="Kfla_5600"/>
    <n v="657"/>
    <m/>
    <m/>
  </r>
  <r>
    <x v="1"/>
    <x v="1"/>
    <s v="GCA_000024345.1"/>
    <s v="Primary Assembly"/>
    <s v="chromosome"/>
    <m/>
    <s v="CP001736.1"/>
    <n v="6028629"/>
    <n v="6029285"/>
    <s v="-"/>
    <s v="ADB34606.1"/>
    <m/>
    <m/>
    <s v="conserved hypothetical protein"/>
    <m/>
    <m/>
    <s v="Kfla_5600"/>
    <n v="657"/>
    <n v="218"/>
    <m/>
  </r>
  <r>
    <x v="0"/>
    <x v="0"/>
    <s v="GCA_000024345.1"/>
    <s v="Primary Assembly"/>
    <s v="chromosome"/>
    <m/>
    <s v="CP001736.1"/>
    <n v="6029479"/>
    <n v="6030177"/>
    <s v="-"/>
    <m/>
    <m/>
    <m/>
    <m/>
    <m/>
    <m/>
    <s v="Kfla_5601"/>
    <n v="699"/>
    <m/>
    <m/>
  </r>
  <r>
    <x v="1"/>
    <x v="1"/>
    <s v="GCA_000024345.1"/>
    <s v="Primary Assembly"/>
    <s v="chromosome"/>
    <m/>
    <s v="CP001736.1"/>
    <n v="6029479"/>
    <n v="6030177"/>
    <s v="-"/>
    <s v="ADB34607.1"/>
    <m/>
    <m/>
    <s v="hypothetical protein"/>
    <m/>
    <m/>
    <s v="Kfla_5601"/>
    <n v="699"/>
    <n v="232"/>
    <m/>
  </r>
  <r>
    <x v="0"/>
    <x v="0"/>
    <s v="GCA_000024345.1"/>
    <s v="Primary Assembly"/>
    <s v="chromosome"/>
    <m/>
    <s v="CP001736.1"/>
    <n v="6030352"/>
    <n v="6031686"/>
    <s v="-"/>
    <m/>
    <m/>
    <m/>
    <m/>
    <m/>
    <m/>
    <s v="Kfla_5602"/>
    <n v="1335"/>
    <m/>
    <m/>
  </r>
  <r>
    <x v="1"/>
    <x v="1"/>
    <s v="GCA_000024345.1"/>
    <s v="Primary Assembly"/>
    <s v="chromosome"/>
    <m/>
    <s v="CP001736.1"/>
    <n v="6030352"/>
    <n v="6031686"/>
    <s v="-"/>
    <s v="ADB34608.1"/>
    <m/>
    <m/>
    <s v="PhoH family protein"/>
    <m/>
    <m/>
    <s v="Kfla_5602"/>
    <n v="1335"/>
    <n v="444"/>
    <m/>
  </r>
  <r>
    <x v="0"/>
    <x v="0"/>
    <s v="GCA_000024345.1"/>
    <s v="Primary Assembly"/>
    <s v="chromosome"/>
    <m/>
    <s v="CP001736.1"/>
    <n v="6032112"/>
    <n v="6033245"/>
    <s v="+"/>
    <m/>
    <m/>
    <m/>
    <m/>
    <m/>
    <m/>
    <s v="Kfla_5603"/>
    <n v="1134"/>
    <m/>
    <m/>
  </r>
  <r>
    <x v="1"/>
    <x v="1"/>
    <s v="GCA_000024345.1"/>
    <s v="Primary Assembly"/>
    <s v="chromosome"/>
    <m/>
    <s v="CP001736.1"/>
    <n v="6032112"/>
    <n v="6033245"/>
    <s v="+"/>
    <s v="ADB34609.1"/>
    <m/>
    <m/>
    <s v="hypothetical protein"/>
    <m/>
    <m/>
    <s v="Kfla_5603"/>
    <n v="1134"/>
    <n v="377"/>
    <m/>
  </r>
  <r>
    <x v="0"/>
    <x v="0"/>
    <s v="GCA_000024345.1"/>
    <s v="Primary Assembly"/>
    <s v="chromosome"/>
    <m/>
    <s v="CP001736.1"/>
    <n v="6033212"/>
    <n v="6033991"/>
    <s v="-"/>
    <m/>
    <m/>
    <m/>
    <m/>
    <m/>
    <m/>
    <s v="Kfla_5604"/>
    <n v="780"/>
    <m/>
    <m/>
  </r>
  <r>
    <x v="1"/>
    <x v="1"/>
    <s v="GCA_000024345.1"/>
    <s v="Primary Assembly"/>
    <s v="chromosome"/>
    <m/>
    <s v="CP001736.1"/>
    <n v="6033212"/>
    <n v="6033991"/>
    <s v="-"/>
    <s v="ADB34610.1"/>
    <m/>
    <m/>
    <s v="undecaprenyl diphosphate synthase"/>
    <m/>
    <m/>
    <s v="Kfla_5604"/>
    <n v="780"/>
    <n v="259"/>
    <m/>
  </r>
  <r>
    <x v="0"/>
    <x v="0"/>
    <s v="GCA_000024345.1"/>
    <s v="Primary Assembly"/>
    <s v="chromosome"/>
    <m/>
    <s v="CP001736.1"/>
    <n v="6034291"/>
    <n v="6035076"/>
    <s v="+"/>
    <m/>
    <m/>
    <m/>
    <m/>
    <m/>
    <m/>
    <s v="Kfla_5605"/>
    <n v="786"/>
    <m/>
    <m/>
  </r>
  <r>
    <x v="1"/>
    <x v="1"/>
    <s v="GCA_000024345.1"/>
    <s v="Primary Assembly"/>
    <s v="chromosome"/>
    <m/>
    <s v="CP001736.1"/>
    <n v="6034291"/>
    <n v="6035076"/>
    <s v="+"/>
    <s v="ADB34611.1"/>
    <m/>
    <m/>
    <s v="Hly-III family protein"/>
    <m/>
    <m/>
    <s v="Kfla_5605"/>
    <n v="786"/>
    <n v="261"/>
    <m/>
  </r>
  <r>
    <x v="0"/>
    <x v="0"/>
    <s v="GCA_000024345.1"/>
    <s v="Primary Assembly"/>
    <s v="chromosome"/>
    <m/>
    <s v="CP001736.1"/>
    <n v="6035170"/>
    <n v="6036345"/>
    <s v="+"/>
    <m/>
    <m/>
    <m/>
    <m/>
    <m/>
    <m/>
    <s v="Kfla_5606"/>
    <n v="1176"/>
    <m/>
    <m/>
  </r>
  <r>
    <x v="1"/>
    <x v="1"/>
    <s v="GCA_000024345.1"/>
    <s v="Primary Assembly"/>
    <s v="chromosome"/>
    <m/>
    <s v="CP001736.1"/>
    <n v="6035170"/>
    <n v="6036345"/>
    <s v="+"/>
    <s v="ADB34612.1"/>
    <m/>
    <m/>
    <s v="aminoglycoside phosphotransferase"/>
    <m/>
    <m/>
    <s v="Kfla_5606"/>
    <n v="1176"/>
    <n v="391"/>
    <m/>
  </r>
  <r>
    <x v="0"/>
    <x v="0"/>
    <s v="GCA_000024345.1"/>
    <s v="Primary Assembly"/>
    <s v="chromosome"/>
    <m/>
    <s v="CP001736.1"/>
    <n v="6036305"/>
    <n v="6036808"/>
    <s v="-"/>
    <m/>
    <m/>
    <m/>
    <m/>
    <m/>
    <m/>
    <s v="Kfla_5607"/>
    <n v="504"/>
    <m/>
    <m/>
  </r>
  <r>
    <x v="1"/>
    <x v="1"/>
    <s v="GCA_000024345.1"/>
    <s v="Primary Assembly"/>
    <s v="chromosome"/>
    <m/>
    <s v="CP001736.1"/>
    <n v="6036305"/>
    <n v="6036808"/>
    <s v="-"/>
    <s v="ADB34613.1"/>
    <m/>
    <m/>
    <s v="hypothetical protein"/>
    <m/>
    <m/>
    <s v="Kfla_5607"/>
    <n v="504"/>
    <n v="167"/>
    <m/>
  </r>
  <r>
    <x v="0"/>
    <x v="0"/>
    <s v="GCA_000024345.1"/>
    <s v="Primary Assembly"/>
    <s v="chromosome"/>
    <m/>
    <s v="CP001736.1"/>
    <n v="6036841"/>
    <n v="6037374"/>
    <s v="+"/>
    <m/>
    <m/>
    <m/>
    <m/>
    <m/>
    <m/>
    <s v="Kfla_5608"/>
    <n v="534"/>
    <m/>
    <m/>
  </r>
  <r>
    <x v="1"/>
    <x v="1"/>
    <s v="GCA_000024345.1"/>
    <s v="Primary Assembly"/>
    <s v="chromosome"/>
    <m/>
    <s v="CP001736.1"/>
    <n v="6036841"/>
    <n v="6037374"/>
    <s v="+"/>
    <s v="ADB34614.1"/>
    <m/>
    <m/>
    <s v="hypothetical protein"/>
    <m/>
    <m/>
    <s v="Kfla_5608"/>
    <n v="534"/>
    <n v="177"/>
    <m/>
  </r>
  <r>
    <x v="0"/>
    <x v="0"/>
    <s v="GCA_000024345.1"/>
    <s v="Primary Assembly"/>
    <s v="chromosome"/>
    <m/>
    <s v="CP001736.1"/>
    <n v="6037422"/>
    <n v="6038849"/>
    <s v="-"/>
    <m/>
    <m/>
    <m/>
    <m/>
    <m/>
    <m/>
    <s v="Kfla_5609"/>
    <n v="1428"/>
    <m/>
    <m/>
  </r>
  <r>
    <x v="1"/>
    <x v="1"/>
    <s v="GCA_000024345.1"/>
    <s v="Primary Assembly"/>
    <s v="chromosome"/>
    <m/>
    <s v="CP001736.1"/>
    <n v="6037422"/>
    <n v="6038849"/>
    <s v="-"/>
    <s v="ADB34615.1"/>
    <m/>
    <m/>
    <s v="Aminopeptidase S"/>
    <m/>
    <m/>
    <s v="Kfla_5609"/>
    <n v="1428"/>
    <n v="475"/>
    <m/>
  </r>
  <r>
    <x v="0"/>
    <x v="0"/>
    <s v="GCA_000024345.1"/>
    <s v="Primary Assembly"/>
    <s v="chromosome"/>
    <m/>
    <s v="CP001736.1"/>
    <n v="6038976"/>
    <n v="6041024"/>
    <s v="-"/>
    <m/>
    <m/>
    <m/>
    <m/>
    <m/>
    <m/>
    <s v="Kfla_5610"/>
    <n v="2049"/>
    <m/>
    <m/>
  </r>
  <r>
    <x v="1"/>
    <x v="1"/>
    <s v="GCA_000024345.1"/>
    <s v="Primary Assembly"/>
    <s v="chromosome"/>
    <m/>
    <s v="CP001736.1"/>
    <n v="6038976"/>
    <n v="6041024"/>
    <s v="-"/>
    <s v="ADB34616.1"/>
    <m/>
    <m/>
    <s v="Bacillolysin"/>
    <m/>
    <m/>
    <s v="Kfla_5610"/>
    <n v="2049"/>
    <n v="682"/>
    <m/>
  </r>
  <r>
    <x v="0"/>
    <x v="0"/>
    <s v="GCA_000024345.1"/>
    <s v="Primary Assembly"/>
    <s v="chromosome"/>
    <m/>
    <s v="CP001736.1"/>
    <n v="6041276"/>
    <n v="6043288"/>
    <s v="-"/>
    <m/>
    <m/>
    <m/>
    <m/>
    <m/>
    <m/>
    <s v="Kfla_5611"/>
    <n v="2013"/>
    <m/>
    <m/>
  </r>
  <r>
    <x v="1"/>
    <x v="1"/>
    <s v="GCA_000024345.1"/>
    <s v="Primary Assembly"/>
    <s v="chromosome"/>
    <m/>
    <s v="CP001736.1"/>
    <n v="6041276"/>
    <n v="6043288"/>
    <s v="-"/>
    <s v="ADB34617.1"/>
    <m/>
    <m/>
    <s v="protein of unknown function DUF255"/>
    <m/>
    <m/>
    <s v="Kfla_5611"/>
    <n v="2013"/>
    <n v="670"/>
    <m/>
  </r>
  <r>
    <x v="0"/>
    <x v="0"/>
    <s v="GCA_000024345.1"/>
    <s v="Primary Assembly"/>
    <s v="chromosome"/>
    <m/>
    <s v="CP001736.1"/>
    <n v="6043345"/>
    <n v="6044307"/>
    <s v="-"/>
    <m/>
    <m/>
    <m/>
    <m/>
    <m/>
    <m/>
    <s v="Kfla_5612"/>
    <n v="963"/>
    <m/>
    <m/>
  </r>
  <r>
    <x v="1"/>
    <x v="1"/>
    <s v="GCA_000024345.1"/>
    <s v="Primary Assembly"/>
    <s v="chromosome"/>
    <m/>
    <s v="CP001736.1"/>
    <n v="6043345"/>
    <n v="6044307"/>
    <s v="-"/>
    <s v="ADB34618.1"/>
    <m/>
    <m/>
    <s v="hypothetical protein"/>
    <m/>
    <m/>
    <s v="Kfla_5612"/>
    <n v="963"/>
    <n v="320"/>
    <m/>
  </r>
  <r>
    <x v="0"/>
    <x v="0"/>
    <s v="GCA_000024345.1"/>
    <s v="Primary Assembly"/>
    <s v="chromosome"/>
    <m/>
    <s v="CP001736.1"/>
    <n v="6044559"/>
    <n v="6044852"/>
    <s v="-"/>
    <m/>
    <m/>
    <m/>
    <m/>
    <m/>
    <m/>
    <s v="Kfla_5613"/>
    <n v="294"/>
    <m/>
    <m/>
  </r>
  <r>
    <x v="1"/>
    <x v="1"/>
    <s v="GCA_000024345.1"/>
    <s v="Primary Assembly"/>
    <s v="chromosome"/>
    <m/>
    <s v="CP001736.1"/>
    <n v="6044559"/>
    <n v="6044852"/>
    <s v="-"/>
    <s v="ADB34619.1"/>
    <m/>
    <m/>
    <s v="conserved hypothetical protein"/>
    <m/>
    <m/>
    <s v="Kfla_5613"/>
    <n v="294"/>
    <n v="97"/>
    <m/>
  </r>
  <r>
    <x v="0"/>
    <x v="0"/>
    <s v="GCA_000024345.1"/>
    <s v="Primary Assembly"/>
    <s v="chromosome"/>
    <m/>
    <s v="CP001736.1"/>
    <n v="6044923"/>
    <n v="6045795"/>
    <s v="-"/>
    <m/>
    <m/>
    <m/>
    <m/>
    <m/>
    <m/>
    <s v="Kfla_5614"/>
    <n v="873"/>
    <m/>
    <m/>
  </r>
  <r>
    <x v="1"/>
    <x v="1"/>
    <s v="GCA_000024345.1"/>
    <s v="Primary Assembly"/>
    <s v="chromosome"/>
    <m/>
    <s v="CP001736.1"/>
    <n v="6044923"/>
    <n v="6045795"/>
    <s v="-"/>
    <s v="ADB34620.1"/>
    <m/>
    <m/>
    <s v="mycothiol conjugate amidase Mca"/>
    <m/>
    <m/>
    <s v="Kfla_5614"/>
    <n v="873"/>
    <n v="290"/>
    <m/>
  </r>
  <r>
    <x v="0"/>
    <x v="0"/>
    <s v="GCA_000024345.1"/>
    <s v="Primary Assembly"/>
    <s v="chromosome"/>
    <m/>
    <s v="CP001736.1"/>
    <n v="6045822"/>
    <n v="6046238"/>
    <s v="+"/>
    <m/>
    <m/>
    <m/>
    <m/>
    <m/>
    <m/>
    <s v="Kfla_5615"/>
    <n v="417"/>
    <m/>
    <m/>
  </r>
  <r>
    <x v="1"/>
    <x v="1"/>
    <s v="GCA_000024345.1"/>
    <s v="Primary Assembly"/>
    <s v="chromosome"/>
    <m/>
    <s v="CP001736.1"/>
    <n v="6045822"/>
    <n v="6046238"/>
    <s v="+"/>
    <s v="ADB34621.1"/>
    <m/>
    <m/>
    <s v="hypothetical protein"/>
    <m/>
    <m/>
    <s v="Kfla_5615"/>
    <n v="417"/>
    <n v="138"/>
    <m/>
  </r>
  <r>
    <x v="0"/>
    <x v="0"/>
    <s v="GCA_000024345.1"/>
    <s v="Primary Assembly"/>
    <s v="chromosome"/>
    <m/>
    <s v="CP001736.1"/>
    <n v="6046472"/>
    <n v="6046981"/>
    <s v="+"/>
    <m/>
    <m/>
    <m/>
    <m/>
    <m/>
    <m/>
    <s v="Kfla_5616"/>
    <n v="510"/>
    <m/>
    <m/>
  </r>
  <r>
    <x v="1"/>
    <x v="1"/>
    <s v="GCA_000024345.1"/>
    <s v="Primary Assembly"/>
    <s v="chromosome"/>
    <m/>
    <s v="CP001736.1"/>
    <n v="6046472"/>
    <n v="6046981"/>
    <s v="+"/>
    <s v="ADB34622.1"/>
    <m/>
    <m/>
    <s v="transcription elongation factor GreA"/>
    <m/>
    <m/>
    <s v="Kfla_5616"/>
    <n v="510"/>
    <n v="169"/>
    <m/>
  </r>
  <r>
    <x v="0"/>
    <x v="0"/>
    <s v="GCA_000024345.1"/>
    <s v="Primary Assembly"/>
    <s v="chromosome"/>
    <m/>
    <s v="CP001736.1"/>
    <n v="6047100"/>
    <n v="6047954"/>
    <s v="-"/>
    <m/>
    <m/>
    <m/>
    <m/>
    <m/>
    <m/>
    <s v="Kfla_5617"/>
    <n v="855"/>
    <m/>
    <m/>
  </r>
  <r>
    <x v="1"/>
    <x v="1"/>
    <s v="GCA_000024345.1"/>
    <s v="Primary Assembly"/>
    <s v="chromosome"/>
    <m/>
    <s v="CP001736.1"/>
    <n v="6047100"/>
    <n v="6047954"/>
    <s v="-"/>
    <s v="ADB34623.1"/>
    <m/>
    <m/>
    <s v="ABC-2 type transporter"/>
    <m/>
    <m/>
    <s v="Kfla_5617"/>
    <n v="855"/>
    <n v="284"/>
    <m/>
  </r>
  <r>
    <x v="0"/>
    <x v="0"/>
    <s v="GCA_000024345.1"/>
    <s v="Primary Assembly"/>
    <s v="chromosome"/>
    <m/>
    <s v="CP001736.1"/>
    <n v="6047951"/>
    <n v="6048967"/>
    <s v="-"/>
    <m/>
    <m/>
    <m/>
    <m/>
    <m/>
    <m/>
    <s v="Kfla_5618"/>
    <n v="1017"/>
    <m/>
    <m/>
  </r>
  <r>
    <x v="1"/>
    <x v="1"/>
    <s v="GCA_000024345.1"/>
    <s v="Primary Assembly"/>
    <s v="chromosome"/>
    <m/>
    <s v="CP001736.1"/>
    <n v="6047951"/>
    <n v="6048967"/>
    <s v="-"/>
    <s v="ADB34624.1"/>
    <m/>
    <m/>
    <s v="daunorubicin resistance ABC transporter ATPase subunit"/>
    <m/>
    <m/>
    <s v="Kfla_5618"/>
    <n v="1017"/>
    <n v="338"/>
    <m/>
  </r>
  <r>
    <x v="0"/>
    <x v="0"/>
    <s v="GCA_000024345.1"/>
    <s v="Primary Assembly"/>
    <s v="chromosome"/>
    <m/>
    <s v="CP001736.1"/>
    <n v="6049127"/>
    <n v="6050368"/>
    <s v="+"/>
    <m/>
    <m/>
    <m/>
    <m/>
    <m/>
    <m/>
    <s v="Kfla_5619"/>
    <n v="1242"/>
    <m/>
    <m/>
  </r>
  <r>
    <x v="1"/>
    <x v="1"/>
    <s v="GCA_000024345.1"/>
    <s v="Primary Assembly"/>
    <s v="chromosome"/>
    <m/>
    <s v="CP001736.1"/>
    <n v="6049127"/>
    <n v="6050368"/>
    <s v="+"/>
    <s v="ADB34625.1"/>
    <m/>
    <m/>
    <s v="major facilitator superfamily MFS_1"/>
    <m/>
    <m/>
    <s v="Kfla_5619"/>
    <n v="1242"/>
    <n v="413"/>
    <m/>
  </r>
  <r>
    <x v="0"/>
    <x v="0"/>
    <s v="GCA_000024345.1"/>
    <s v="Primary Assembly"/>
    <s v="chromosome"/>
    <m/>
    <s v="CP001736.1"/>
    <n v="6050441"/>
    <n v="6051847"/>
    <s v="-"/>
    <m/>
    <m/>
    <m/>
    <m/>
    <m/>
    <m/>
    <s v="Kfla_5620"/>
    <n v="1407"/>
    <m/>
    <m/>
  </r>
  <r>
    <x v="1"/>
    <x v="1"/>
    <s v="GCA_000024345.1"/>
    <s v="Primary Assembly"/>
    <s v="chromosome"/>
    <m/>
    <s v="CP001736.1"/>
    <n v="6050441"/>
    <n v="6051847"/>
    <s v="-"/>
    <s v="ADB34626.1"/>
    <m/>
    <m/>
    <s v="hypothetical protein"/>
    <m/>
    <m/>
    <s v="Kfla_5620"/>
    <n v="1407"/>
    <n v="468"/>
    <m/>
  </r>
  <r>
    <x v="0"/>
    <x v="0"/>
    <s v="GCA_000024345.1"/>
    <s v="Primary Assembly"/>
    <s v="chromosome"/>
    <m/>
    <s v="CP001736.1"/>
    <n v="6051945"/>
    <n v="6054428"/>
    <s v="-"/>
    <m/>
    <m/>
    <m/>
    <m/>
    <m/>
    <m/>
    <s v="Kfla_5621"/>
    <n v="2484"/>
    <m/>
    <m/>
  </r>
  <r>
    <x v="1"/>
    <x v="1"/>
    <s v="GCA_000024345.1"/>
    <s v="Primary Assembly"/>
    <s v="chromosome"/>
    <m/>
    <s v="CP001736.1"/>
    <n v="6051945"/>
    <n v="6054428"/>
    <s v="-"/>
    <s v="ADB34627.1"/>
    <m/>
    <m/>
    <s v="serine/threonine protein kinase"/>
    <m/>
    <m/>
    <s v="Kfla_5621"/>
    <n v="2484"/>
    <n v="827"/>
    <m/>
  </r>
  <r>
    <x v="0"/>
    <x v="0"/>
    <s v="GCA_000024345.1"/>
    <s v="Primary Assembly"/>
    <s v="chromosome"/>
    <m/>
    <s v="CP001736.1"/>
    <n v="6054667"/>
    <n v="6056166"/>
    <s v="-"/>
    <m/>
    <m/>
    <m/>
    <m/>
    <m/>
    <m/>
    <s v="Kfla_5622"/>
    <n v="1500"/>
    <m/>
    <m/>
  </r>
  <r>
    <x v="1"/>
    <x v="1"/>
    <s v="GCA_000024345.1"/>
    <s v="Primary Assembly"/>
    <s v="chromosome"/>
    <m/>
    <s v="CP001736.1"/>
    <n v="6054667"/>
    <n v="6056166"/>
    <s v="-"/>
    <s v="ADB34628.1"/>
    <m/>
    <m/>
    <s v="major facilitator superfamily MFS_1"/>
    <m/>
    <m/>
    <s v="Kfla_5622"/>
    <n v="1500"/>
    <n v="499"/>
    <m/>
  </r>
  <r>
    <x v="0"/>
    <x v="0"/>
    <s v="GCA_000024345.1"/>
    <s v="Primary Assembly"/>
    <s v="chromosome"/>
    <m/>
    <s v="CP001736.1"/>
    <n v="6056228"/>
    <n v="6056683"/>
    <s v="+"/>
    <m/>
    <m/>
    <m/>
    <m/>
    <m/>
    <m/>
    <s v="Kfla_5623"/>
    <n v="456"/>
    <m/>
    <m/>
  </r>
  <r>
    <x v="1"/>
    <x v="1"/>
    <s v="GCA_000024345.1"/>
    <s v="Primary Assembly"/>
    <s v="chromosome"/>
    <m/>
    <s v="CP001736.1"/>
    <n v="6056228"/>
    <n v="6056683"/>
    <s v="+"/>
    <s v="ADB34629.1"/>
    <m/>
    <m/>
    <s v="transcriptional regulator, TrmB"/>
    <m/>
    <m/>
    <s v="Kfla_5623"/>
    <n v="456"/>
    <n v="151"/>
    <m/>
  </r>
  <r>
    <x v="0"/>
    <x v="0"/>
    <s v="GCA_000024345.1"/>
    <s v="Primary Assembly"/>
    <s v="chromosome"/>
    <m/>
    <s v="CP001736.1"/>
    <n v="6056713"/>
    <n v="6057519"/>
    <s v="-"/>
    <m/>
    <m/>
    <m/>
    <m/>
    <m/>
    <m/>
    <s v="Kfla_5624"/>
    <n v="807"/>
    <m/>
    <m/>
  </r>
  <r>
    <x v="1"/>
    <x v="1"/>
    <s v="GCA_000024345.1"/>
    <s v="Primary Assembly"/>
    <s v="chromosome"/>
    <m/>
    <s v="CP001736.1"/>
    <n v="6056713"/>
    <n v="6057519"/>
    <s v="-"/>
    <s v="ADB34630.1"/>
    <m/>
    <m/>
    <s v="binding-protein-dependent transport systems inner membrane component"/>
    <m/>
    <m/>
    <s v="Kfla_5624"/>
    <n v="807"/>
    <n v="268"/>
    <m/>
  </r>
  <r>
    <x v="0"/>
    <x v="0"/>
    <s v="GCA_000024345.1"/>
    <s v="Primary Assembly"/>
    <s v="chromosome"/>
    <m/>
    <s v="CP001736.1"/>
    <n v="6057516"/>
    <n v="6058394"/>
    <s v="-"/>
    <m/>
    <m/>
    <m/>
    <m/>
    <m/>
    <m/>
    <s v="Kfla_5625"/>
    <n v="879"/>
    <m/>
    <m/>
  </r>
  <r>
    <x v="1"/>
    <x v="1"/>
    <s v="GCA_000024345.1"/>
    <s v="Primary Assembly"/>
    <s v="chromosome"/>
    <m/>
    <s v="CP001736.1"/>
    <n v="6057516"/>
    <n v="6058394"/>
    <s v="-"/>
    <s v="ADB34631.1"/>
    <m/>
    <m/>
    <s v="binding-protein-dependent transport systems inner membrane component"/>
    <m/>
    <m/>
    <s v="Kfla_5625"/>
    <n v="879"/>
    <n v="292"/>
    <m/>
  </r>
  <r>
    <x v="0"/>
    <x v="0"/>
    <s v="GCA_000024345.1"/>
    <s v="Primary Assembly"/>
    <s v="chromosome"/>
    <m/>
    <s v="CP001736.1"/>
    <n v="6058391"/>
    <n v="6059731"/>
    <s v="-"/>
    <m/>
    <m/>
    <m/>
    <m/>
    <m/>
    <m/>
    <s v="Kfla_5626"/>
    <n v="1341"/>
    <m/>
    <m/>
  </r>
  <r>
    <x v="1"/>
    <x v="1"/>
    <s v="GCA_000024345.1"/>
    <s v="Primary Assembly"/>
    <s v="chromosome"/>
    <m/>
    <s v="CP001736.1"/>
    <n v="6058391"/>
    <n v="6059731"/>
    <s v="-"/>
    <s v="ADB34632.1"/>
    <m/>
    <m/>
    <s v="extracellular solute-binding protein family 1"/>
    <m/>
    <m/>
    <s v="Kfla_5626"/>
    <n v="1341"/>
    <n v="446"/>
    <m/>
  </r>
  <r>
    <x v="0"/>
    <x v="0"/>
    <s v="GCA_000024345.1"/>
    <s v="Primary Assembly"/>
    <s v="chromosome"/>
    <m/>
    <s v="CP001736.1"/>
    <n v="6059742"/>
    <n v="6060947"/>
    <s v="-"/>
    <m/>
    <m/>
    <m/>
    <m/>
    <m/>
    <m/>
    <s v="Kfla_5627"/>
    <n v="1206"/>
    <m/>
    <m/>
  </r>
  <r>
    <x v="1"/>
    <x v="1"/>
    <s v="GCA_000024345.1"/>
    <s v="Primary Assembly"/>
    <s v="chromosome"/>
    <m/>
    <s v="CP001736.1"/>
    <n v="6059742"/>
    <n v="6060947"/>
    <s v="-"/>
    <s v="ADB34633.1"/>
    <m/>
    <m/>
    <s v="threonine dehydratase"/>
    <m/>
    <m/>
    <s v="Kfla_5627"/>
    <n v="1206"/>
    <n v="401"/>
    <m/>
  </r>
  <r>
    <x v="0"/>
    <x v="0"/>
    <s v="GCA_000024345.1"/>
    <s v="Primary Assembly"/>
    <s v="chromosome"/>
    <m/>
    <s v="CP001736.1"/>
    <n v="6061009"/>
    <n v="6061953"/>
    <s v="+"/>
    <m/>
    <m/>
    <m/>
    <m/>
    <m/>
    <m/>
    <s v="Kfla_5628"/>
    <n v="945"/>
    <m/>
    <m/>
  </r>
  <r>
    <x v="1"/>
    <x v="1"/>
    <s v="GCA_000024345.1"/>
    <s v="Primary Assembly"/>
    <s v="chromosome"/>
    <m/>
    <s v="CP001736.1"/>
    <n v="6061009"/>
    <n v="6061953"/>
    <s v="+"/>
    <s v="ADB34634.1"/>
    <m/>
    <m/>
    <s v="aldo/keto reductase"/>
    <m/>
    <m/>
    <s v="Kfla_5628"/>
    <n v="945"/>
    <n v="314"/>
    <m/>
  </r>
  <r>
    <x v="0"/>
    <x v="0"/>
    <s v="GCA_000024345.1"/>
    <s v="Primary Assembly"/>
    <s v="chromosome"/>
    <m/>
    <s v="CP001736.1"/>
    <n v="6061964"/>
    <n v="6062767"/>
    <s v="-"/>
    <m/>
    <m/>
    <m/>
    <m/>
    <m/>
    <m/>
    <s v="Kfla_5629"/>
    <n v="804"/>
    <m/>
    <m/>
  </r>
  <r>
    <x v="1"/>
    <x v="1"/>
    <s v="GCA_000024345.1"/>
    <s v="Primary Assembly"/>
    <s v="chromosome"/>
    <m/>
    <s v="CP001736.1"/>
    <n v="6061964"/>
    <n v="6062767"/>
    <s v="-"/>
    <s v="ADB34635.1"/>
    <m/>
    <m/>
    <s v="ABC-2 type transporter"/>
    <m/>
    <m/>
    <s v="Kfla_5629"/>
    <n v="804"/>
    <n v="267"/>
    <m/>
  </r>
  <r>
    <x v="0"/>
    <x v="0"/>
    <s v="GCA_000024345.1"/>
    <s v="Primary Assembly"/>
    <s v="chromosome"/>
    <m/>
    <s v="CP001736.1"/>
    <n v="6062767"/>
    <n v="6063549"/>
    <s v="-"/>
    <m/>
    <m/>
    <m/>
    <m/>
    <m/>
    <m/>
    <s v="Kfla_5630"/>
    <n v="783"/>
    <m/>
    <m/>
  </r>
  <r>
    <x v="1"/>
    <x v="1"/>
    <s v="GCA_000024345.1"/>
    <s v="Primary Assembly"/>
    <s v="chromosome"/>
    <m/>
    <s v="CP001736.1"/>
    <n v="6062767"/>
    <n v="6063549"/>
    <s v="-"/>
    <s v="ADB34636.1"/>
    <m/>
    <m/>
    <s v="ABC-2 type transporter"/>
    <m/>
    <m/>
    <s v="Kfla_5630"/>
    <n v="783"/>
    <n v="260"/>
    <m/>
  </r>
  <r>
    <x v="0"/>
    <x v="0"/>
    <s v="GCA_000024345.1"/>
    <s v="Primary Assembly"/>
    <s v="chromosome"/>
    <m/>
    <s v="CP001736.1"/>
    <n v="6063549"/>
    <n v="6064496"/>
    <s v="-"/>
    <m/>
    <m/>
    <m/>
    <m/>
    <m/>
    <m/>
    <s v="Kfla_5631"/>
    <n v="948"/>
    <m/>
    <m/>
  </r>
  <r>
    <x v="1"/>
    <x v="1"/>
    <s v="GCA_000024345.1"/>
    <s v="Primary Assembly"/>
    <s v="chromosome"/>
    <m/>
    <s v="CP001736.1"/>
    <n v="6063549"/>
    <n v="6064496"/>
    <s v="-"/>
    <s v="ADB34637.1"/>
    <m/>
    <m/>
    <s v="ABC transporter related protein"/>
    <m/>
    <m/>
    <s v="Kfla_5631"/>
    <n v="948"/>
    <n v="315"/>
    <m/>
  </r>
  <r>
    <x v="0"/>
    <x v="0"/>
    <s v="GCA_000024345.1"/>
    <s v="Primary Assembly"/>
    <s v="chromosome"/>
    <m/>
    <s v="CP001736.1"/>
    <n v="6064567"/>
    <n v="6065025"/>
    <s v="-"/>
    <m/>
    <m/>
    <m/>
    <m/>
    <m/>
    <m/>
    <s v="Kfla_5632"/>
    <n v="459"/>
    <m/>
    <m/>
  </r>
  <r>
    <x v="1"/>
    <x v="1"/>
    <s v="GCA_000024345.1"/>
    <s v="Primary Assembly"/>
    <s v="chromosome"/>
    <m/>
    <s v="CP001736.1"/>
    <n v="6064567"/>
    <n v="6065025"/>
    <s v="-"/>
    <s v="ADB34638.1"/>
    <m/>
    <m/>
    <s v="hypothetical protein"/>
    <m/>
    <m/>
    <s v="Kfla_5632"/>
    <n v="459"/>
    <n v="152"/>
    <m/>
  </r>
  <r>
    <x v="0"/>
    <x v="0"/>
    <s v="GCA_000024345.1"/>
    <s v="Primary Assembly"/>
    <s v="chromosome"/>
    <m/>
    <s v="CP001736.1"/>
    <n v="6065252"/>
    <n v="6065566"/>
    <s v="+"/>
    <m/>
    <m/>
    <m/>
    <m/>
    <m/>
    <m/>
    <s v="Kfla_5633"/>
    <n v="315"/>
    <m/>
    <m/>
  </r>
  <r>
    <x v="1"/>
    <x v="1"/>
    <s v="GCA_000024345.1"/>
    <s v="Primary Assembly"/>
    <s v="chromosome"/>
    <m/>
    <s v="CP001736.1"/>
    <n v="6065252"/>
    <n v="6065566"/>
    <s v="+"/>
    <s v="ADB34639.1"/>
    <m/>
    <m/>
    <s v="hypothetical protein"/>
    <m/>
    <m/>
    <s v="Kfla_5633"/>
    <n v="315"/>
    <n v="104"/>
    <m/>
  </r>
  <r>
    <x v="0"/>
    <x v="0"/>
    <s v="GCA_000024345.1"/>
    <s v="Primary Assembly"/>
    <s v="chromosome"/>
    <m/>
    <s v="CP001736.1"/>
    <n v="6065640"/>
    <n v="6066398"/>
    <s v="-"/>
    <m/>
    <m/>
    <m/>
    <m/>
    <m/>
    <m/>
    <s v="Kfla_5634"/>
    <n v="759"/>
    <m/>
    <m/>
  </r>
  <r>
    <x v="1"/>
    <x v="1"/>
    <s v="GCA_000024345.1"/>
    <s v="Primary Assembly"/>
    <s v="chromosome"/>
    <m/>
    <s v="CP001736.1"/>
    <n v="6065640"/>
    <n v="6066398"/>
    <s v="-"/>
    <s v="ADB34640.1"/>
    <m/>
    <m/>
    <s v="short-chain dehydrogenase/reductase SDR"/>
    <m/>
    <m/>
    <s v="Kfla_5634"/>
    <n v="759"/>
    <n v="252"/>
    <m/>
  </r>
  <r>
    <x v="0"/>
    <x v="0"/>
    <s v="GCA_000024345.1"/>
    <s v="Primary Assembly"/>
    <s v="chromosome"/>
    <m/>
    <s v="CP001736.1"/>
    <n v="6066522"/>
    <n v="6067070"/>
    <s v="+"/>
    <m/>
    <m/>
    <m/>
    <m/>
    <m/>
    <m/>
    <s v="Kfla_5635"/>
    <n v="549"/>
    <m/>
    <m/>
  </r>
  <r>
    <x v="1"/>
    <x v="1"/>
    <s v="GCA_000024345.1"/>
    <s v="Primary Assembly"/>
    <s v="chromosome"/>
    <m/>
    <s v="CP001736.1"/>
    <n v="6066522"/>
    <n v="6067070"/>
    <s v="+"/>
    <s v="ADB34641.1"/>
    <m/>
    <m/>
    <s v="transcriptional regulator, MarR family"/>
    <m/>
    <m/>
    <s v="Kfla_5635"/>
    <n v="549"/>
    <n v="182"/>
    <m/>
  </r>
  <r>
    <x v="0"/>
    <x v="0"/>
    <s v="GCA_000024345.1"/>
    <s v="Primary Assembly"/>
    <s v="chromosome"/>
    <m/>
    <s v="CP001736.1"/>
    <n v="6067067"/>
    <n v="6068680"/>
    <s v="+"/>
    <m/>
    <m/>
    <m/>
    <m/>
    <m/>
    <m/>
    <s v="Kfla_5636"/>
    <n v="1614"/>
    <m/>
    <m/>
  </r>
  <r>
    <x v="1"/>
    <x v="1"/>
    <s v="GCA_000024345.1"/>
    <s v="Primary Assembly"/>
    <s v="chromosome"/>
    <m/>
    <s v="CP001736.1"/>
    <n v="6067067"/>
    <n v="6068680"/>
    <s v="+"/>
    <s v="ADB34642.1"/>
    <m/>
    <m/>
    <s v="drug resistance transporter, EmrB/QacA subfamily"/>
    <m/>
    <m/>
    <s v="Kfla_5636"/>
    <n v="1614"/>
    <n v="537"/>
    <m/>
  </r>
  <r>
    <x v="0"/>
    <x v="0"/>
    <s v="GCA_000024345.1"/>
    <s v="Primary Assembly"/>
    <s v="chromosome"/>
    <m/>
    <s v="CP001736.1"/>
    <n v="6068751"/>
    <n v="6069182"/>
    <s v="+"/>
    <m/>
    <m/>
    <m/>
    <m/>
    <m/>
    <m/>
    <s v="Kfla_5637"/>
    <n v="432"/>
    <m/>
    <m/>
  </r>
  <r>
    <x v="1"/>
    <x v="1"/>
    <s v="GCA_000024345.1"/>
    <s v="Primary Assembly"/>
    <s v="chromosome"/>
    <m/>
    <s v="CP001736.1"/>
    <n v="6068751"/>
    <n v="6069182"/>
    <s v="+"/>
    <s v="ADB34643.1"/>
    <m/>
    <m/>
    <s v="Hemerythrin HHE cation binding domain protein"/>
    <m/>
    <m/>
    <s v="Kfla_5637"/>
    <n v="432"/>
    <n v="143"/>
    <m/>
  </r>
  <r>
    <x v="0"/>
    <x v="0"/>
    <s v="GCA_000024345.1"/>
    <s v="Primary Assembly"/>
    <s v="chromosome"/>
    <m/>
    <s v="CP001736.1"/>
    <n v="6069228"/>
    <n v="6069617"/>
    <s v="+"/>
    <m/>
    <m/>
    <m/>
    <m/>
    <m/>
    <m/>
    <s v="Kfla_5638"/>
    <n v="390"/>
    <m/>
    <m/>
  </r>
  <r>
    <x v="1"/>
    <x v="1"/>
    <s v="GCA_000024345.1"/>
    <s v="Primary Assembly"/>
    <s v="chromosome"/>
    <m/>
    <s v="CP001736.1"/>
    <n v="6069228"/>
    <n v="6069617"/>
    <s v="+"/>
    <s v="ADB34644.1"/>
    <m/>
    <m/>
    <s v="hypothetical protein"/>
    <m/>
    <m/>
    <s v="Kfla_5638"/>
    <n v="390"/>
    <n v="129"/>
    <m/>
  </r>
  <r>
    <x v="0"/>
    <x v="0"/>
    <s v="GCA_000024345.1"/>
    <s v="Primary Assembly"/>
    <s v="chromosome"/>
    <m/>
    <s v="CP001736.1"/>
    <n v="6069638"/>
    <n v="6069838"/>
    <s v="+"/>
    <m/>
    <m/>
    <m/>
    <m/>
    <m/>
    <m/>
    <s v="Kfla_5639"/>
    <n v="201"/>
    <m/>
    <m/>
  </r>
  <r>
    <x v="1"/>
    <x v="1"/>
    <s v="GCA_000024345.1"/>
    <s v="Primary Assembly"/>
    <s v="chromosome"/>
    <m/>
    <s v="CP001736.1"/>
    <n v="6069638"/>
    <n v="6069838"/>
    <s v="+"/>
    <s v="ADB34645.1"/>
    <m/>
    <m/>
    <s v="hypothetical protein"/>
    <m/>
    <m/>
    <s v="Kfla_5639"/>
    <n v="201"/>
    <n v="66"/>
    <m/>
  </r>
  <r>
    <x v="0"/>
    <x v="0"/>
    <s v="GCA_000024345.1"/>
    <s v="Primary Assembly"/>
    <s v="chromosome"/>
    <m/>
    <s v="CP001736.1"/>
    <n v="6069907"/>
    <n v="6071319"/>
    <s v="-"/>
    <m/>
    <m/>
    <m/>
    <m/>
    <m/>
    <m/>
    <s v="Kfla_5640"/>
    <n v="1413"/>
    <m/>
    <m/>
  </r>
  <r>
    <x v="1"/>
    <x v="1"/>
    <s v="GCA_000024345.1"/>
    <s v="Primary Assembly"/>
    <s v="chromosome"/>
    <m/>
    <s v="CP001736.1"/>
    <n v="6069907"/>
    <n v="6071319"/>
    <s v="-"/>
    <s v="ADB34646.1"/>
    <m/>
    <m/>
    <s v="protein of unknown function UPF0118"/>
    <m/>
    <m/>
    <s v="Kfla_5640"/>
    <n v="1413"/>
    <n v="470"/>
    <m/>
  </r>
  <r>
    <x v="0"/>
    <x v="0"/>
    <s v="GCA_000024345.1"/>
    <s v="Primary Assembly"/>
    <s v="chromosome"/>
    <m/>
    <s v="CP001736.1"/>
    <n v="6071349"/>
    <n v="6072734"/>
    <s v="-"/>
    <m/>
    <m/>
    <m/>
    <m/>
    <m/>
    <m/>
    <s v="Kfla_5641"/>
    <n v="1386"/>
    <m/>
    <m/>
  </r>
  <r>
    <x v="1"/>
    <x v="1"/>
    <s v="GCA_000024345.1"/>
    <s v="Primary Assembly"/>
    <s v="chromosome"/>
    <m/>
    <s v="CP001736.1"/>
    <n v="6071349"/>
    <n v="6072734"/>
    <s v="-"/>
    <s v="ADB34647.1"/>
    <m/>
    <m/>
    <s v="putative glutamate mutase MutL"/>
    <m/>
    <m/>
    <s v="Kfla_5641"/>
    <n v="1386"/>
    <n v="461"/>
    <m/>
  </r>
  <r>
    <x v="0"/>
    <x v="0"/>
    <s v="GCA_000024345.1"/>
    <s v="Primary Assembly"/>
    <s v="chromosome"/>
    <m/>
    <s v="CP001736.1"/>
    <n v="6072940"/>
    <n v="6074094"/>
    <s v="-"/>
    <m/>
    <m/>
    <m/>
    <m/>
    <m/>
    <m/>
    <s v="Kfla_5642"/>
    <n v="1155"/>
    <m/>
    <m/>
  </r>
  <r>
    <x v="1"/>
    <x v="1"/>
    <s v="GCA_000024345.1"/>
    <s v="Primary Assembly"/>
    <s v="chromosome"/>
    <m/>
    <s v="CP001736.1"/>
    <n v="6072940"/>
    <n v="6074094"/>
    <s v="-"/>
    <s v="ADB34648.1"/>
    <m/>
    <m/>
    <s v="Cystathionine gamma-synthase"/>
    <m/>
    <m/>
    <s v="Kfla_5642"/>
    <n v="1155"/>
    <n v="384"/>
    <m/>
  </r>
  <r>
    <x v="0"/>
    <x v="0"/>
    <s v="GCA_000024345.1"/>
    <s v="Primary Assembly"/>
    <s v="chromosome"/>
    <m/>
    <s v="CP001736.1"/>
    <n v="6074467"/>
    <n v="6075048"/>
    <s v="+"/>
    <m/>
    <m/>
    <m/>
    <m/>
    <m/>
    <m/>
    <s v="Kfla_5643"/>
    <n v="582"/>
    <m/>
    <m/>
  </r>
  <r>
    <x v="1"/>
    <x v="1"/>
    <s v="GCA_000024345.1"/>
    <s v="Primary Assembly"/>
    <s v="chromosome"/>
    <m/>
    <s v="CP001736.1"/>
    <n v="6074467"/>
    <n v="6075048"/>
    <s v="+"/>
    <s v="ADB34649.1"/>
    <m/>
    <m/>
    <s v="hypothetical protein"/>
    <m/>
    <m/>
    <s v="Kfla_5643"/>
    <n v="582"/>
    <n v="193"/>
    <m/>
  </r>
  <r>
    <x v="0"/>
    <x v="0"/>
    <s v="GCA_000024345.1"/>
    <s v="Primary Assembly"/>
    <s v="chromosome"/>
    <m/>
    <s v="CP001736.1"/>
    <n v="6075057"/>
    <n v="6076154"/>
    <s v="+"/>
    <m/>
    <m/>
    <m/>
    <m/>
    <m/>
    <m/>
    <s v="Kfla_5644"/>
    <n v="1098"/>
    <m/>
    <m/>
  </r>
  <r>
    <x v="1"/>
    <x v="1"/>
    <s v="GCA_000024345.1"/>
    <s v="Primary Assembly"/>
    <s v="chromosome"/>
    <m/>
    <s v="CP001736.1"/>
    <n v="6075057"/>
    <n v="6076154"/>
    <s v="+"/>
    <s v="ADB34650.1"/>
    <m/>
    <m/>
    <s v="hypothetical protein"/>
    <m/>
    <m/>
    <s v="Kfla_5644"/>
    <n v="1098"/>
    <n v="365"/>
    <m/>
  </r>
  <r>
    <x v="0"/>
    <x v="0"/>
    <s v="GCA_000024345.1"/>
    <s v="Primary Assembly"/>
    <s v="chromosome"/>
    <m/>
    <s v="CP001736.1"/>
    <n v="6076400"/>
    <n v="6076981"/>
    <s v="-"/>
    <m/>
    <m/>
    <m/>
    <m/>
    <m/>
    <m/>
    <s v="Kfla_5645"/>
    <n v="582"/>
    <m/>
    <m/>
  </r>
  <r>
    <x v="1"/>
    <x v="1"/>
    <s v="GCA_000024345.1"/>
    <s v="Primary Assembly"/>
    <s v="chromosome"/>
    <m/>
    <s v="CP001736.1"/>
    <n v="6076400"/>
    <n v="6076981"/>
    <s v="-"/>
    <s v="ADB34651.1"/>
    <m/>
    <m/>
    <s v="transcriptional regulator, TetR family"/>
    <m/>
    <m/>
    <s v="Kfla_5645"/>
    <n v="582"/>
    <n v="193"/>
    <m/>
  </r>
  <r>
    <x v="0"/>
    <x v="0"/>
    <s v="GCA_000024345.1"/>
    <s v="Primary Assembly"/>
    <s v="chromosome"/>
    <m/>
    <s v="CP001736.1"/>
    <n v="6077073"/>
    <n v="6079247"/>
    <s v="+"/>
    <m/>
    <m/>
    <m/>
    <m/>
    <m/>
    <m/>
    <s v="Kfla_5646"/>
    <n v="2175"/>
    <m/>
    <m/>
  </r>
  <r>
    <x v="1"/>
    <x v="1"/>
    <s v="GCA_000024345.1"/>
    <s v="Primary Assembly"/>
    <s v="chromosome"/>
    <m/>
    <s v="CP001736.1"/>
    <n v="6077073"/>
    <n v="6079247"/>
    <s v="+"/>
    <s v="ADB34652.1"/>
    <m/>
    <m/>
    <s v="MMPL domain protein"/>
    <m/>
    <m/>
    <s v="Kfla_5646"/>
    <n v="2175"/>
    <n v="724"/>
    <m/>
  </r>
  <r>
    <x v="0"/>
    <x v="0"/>
    <s v="GCA_000024345.1"/>
    <s v="Primary Assembly"/>
    <s v="chromosome"/>
    <m/>
    <s v="CP001736.1"/>
    <n v="6079180"/>
    <n v="6079893"/>
    <s v="-"/>
    <m/>
    <m/>
    <m/>
    <m/>
    <m/>
    <m/>
    <s v="Kfla_5647"/>
    <n v="714"/>
    <m/>
    <m/>
  </r>
  <r>
    <x v="1"/>
    <x v="1"/>
    <s v="GCA_000024345.1"/>
    <s v="Primary Assembly"/>
    <s v="chromosome"/>
    <m/>
    <s v="CP001736.1"/>
    <n v="6079180"/>
    <n v="6079893"/>
    <s v="-"/>
    <s v="ADB34653.1"/>
    <m/>
    <m/>
    <s v="protein of unknown function DUF161"/>
    <m/>
    <m/>
    <s v="Kfla_5647"/>
    <n v="714"/>
    <n v="237"/>
    <m/>
  </r>
  <r>
    <x v="0"/>
    <x v="0"/>
    <s v="GCA_000024345.1"/>
    <s v="Primary Assembly"/>
    <s v="chromosome"/>
    <m/>
    <s v="CP001736.1"/>
    <n v="6079955"/>
    <n v="6081394"/>
    <s v="+"/>
    <m/>
    <m/>
    <m/>
    <m/>
    <m/>
    <m/>
    <s v="Kfla_5648"/>
    <n v="1440"/>
    <m/>
    <m/>
  </r>
  <r>
    <x v="1"/>
    <x v="1"/>
    <s v="GCA_000024345.1"/>
    <s v="Primary Assembly"/>
    <s v="chromosome"/>
    <m/>
    <s v="CP001736.1"/>
    <n v="6079955"/>
    <n v="6081394"/>
    <s v="+"/>
    <s v="ADB34654.1"/>
    <m/>
    <m/>
    <s v="transcriptional regulator, GntR family with aminotransferase domain protein"/>
    <m/>
    <m/>
    <s v="Kfla_5648"/>
    <n v="1440"/>
    <n v="479"/>
    <m/>
  </r>
  <r>
    <x v="0"/>
    <x v="0"/>
    <s v="GCA_000024345.1"/>
    <s v="Primary Assembly"/>
    <s v="chromosome"/>
    <m/>
    <s v="CP001736.1"/>
    <n v="6081482"/>
    <n v="6082129"/>
    <s v="+"/>
    <m/>
    <m/>
    <m/>
    <m/>
    <m/>
    <m/>
    <s v="Kfla_5649"/>
    <n v="648"/>
    <m/>
    <m/>
  </r>
  <r>
    <x v="1"/>
    <x v="1"/>
    <s v="GCA_000024345.1"/>
    <s v="Primary Assembly"/>
    <s v="chromosome"/>
    <m/>
    <s v="CP001736.1"/>
    <n v="6081482"/>
    <n v="6082129"/>
    <s v="+"/>
    <s v="ADB34655.1"/>
    <m/>
    <m/>
    <s v="peptide methionine sulfoxide reductase"/>
    <m/>
    <m/>
    <s v="Kfla_5649"/>
    <n v="648"/>
    <n v="215"/>
    <m/>
  </r>
  <r>
    <x v="0"/>
    <x v="0"/>
    <s v="GCA_000024345.1"/>
    <s v="Primary Assembly"/>
    <s v="chromosome"/>
    <m/>
    <s v="CP001736.1"/>
    <n v="6082193"/>
    <n v="6083011"/>
    <s v="-"/>
    <m/>
    <m/>
    <m/>
    <m/>
    <m/>
    <m/>
    <s v="Kfla_5650"/>
    <n v="819"/>
    <m/>
    <m/>
  </r>
  <r>
    <x v="1"/>
    <x v="1"/>
    <s v="GCA_000024345.1"/>
    <s v="Primary Assembly"/>
    <s v="chromosome"/>
    <m/>
    <s v="CP001736.1"/>
    <n v="6082193"/>
    <n v="6083011"/>
    <s v="-"/>
    <s v="ADB34656.1"/>
    <m/>
    <m/>
    <s v="beta-lactamase domain protein"/>
    <m/>
    <m/>
    <s v="Kfla_5650"/>
    <n v="819"/>
    <n v="272"/>
    <m/>
  </r>
  <r>
    <x v="0"/>
    <x v="0"/>
    <s v="GCA_000024345.1"/>
    <s v="Primary Assembly"/>
    <s v="chromosome"/>
    <m/>
    <s v="CP001736.1"/>
    <n v="6083076"/>
    <n v="6085007"/>
    <s v="-"/>
    <m/>
    <m/>
    <m/>
    <m/>
    <m/>
    <m/>
    <s v="Kfla_5651"/>
    <n v="1932"/>
    <m/>
    <m/>
  </r>
  <r>
    <x v="1"/>
    <x v="1"/>
    <s v="GCA_000024345.1"/>
    <s v="Primary Assembly"/>
    <s v="chromosome"/>
    <m/>
    <s v="CP001736.1"/>
    <n v="6083076"/>
    <n v="6085007"/>
    <s v="-"/>
    <s v="ADB34657.1"/>
    <m/>
    <m/>
    <s v="Tetratricopeptide TPR_4"/>
    <m/>
    <m/>
    <s v="Kfla_5651"/>
    <n v="1932"/>
    <n v="643"/>
    <m/>
  </r>
  <r>
    <x v="0"/>
    <x v="0"/>
    <s v="GCA_000024345.1"/>
    <s v="Primary Assembly"/>
    <s v="chromosome"/>
    <m/>
    <s v="CP001736.1"/>
    <n v="6085668"/>
    <n v="6086429"/>
    <s v="-"/>
    <m/>
    <m/>
    <m/>
    <m/>
    <m/>
    <m/>
    <s v="Kfla_5652"/>
    <n v="762"/>
    <m/>
    <m/>
  </r>
  <r>
    <x v="1"/>
    <x v="1"/>
    <s v="GCA_000024345.1"/>
    <s v="Primary Assembly"/>
    <s v="chromosome"/>
    <m/>
    <s v="CP001736.1"/>
    <n v="6085668"/>
    <n v="6086429"/>
    <s v="-"/>
    <s v="ADB34658.1"/>
    <m/>
    <m/>
    <s v="Methyltransferase type 11"/>
    <m/>
    <m/>
    <s v="Kfla_5652"/>
    <n v="762"/>
    <n v="253"/>
    <m/>
  </r>
  <r>
    <x v="0"/>
    <x v="0"/>
    <s v="GCA_000024345.1"/>
    <s v="Primary Assembly"/>
    <s v="chromosome"/>
    <m/>
    <s v="CP001736.1"/>
    <n v="6087007"/>
    <n v="6087315"/>
    <s v="+"/>
    <m/>
    <m/>
    <m/>
    <m/>
    <m/>
    <m/>
    <s v="Kfla_5653"/>
    <n v="309"/>
    <m/>
    <m/>
  </r>
  <r>
    <x v="1"/>
    <x v="1"/>
    <s v="GCA_000024345.1"/>
    <s v="Primary Assembly"/>
    <s v="chromosome"/>
    <m/>
    <s v="CP001736.1"/>
    <n v="6087007"/>
    <n v="6087315"/>
    <s v="+"/>
    <s v="ADB34659.1"/>
    <m/>
    <m/>
    <s v="Domain of unknown function DUF1905"/>
    <m/>
    <m/>
    <s v="Kfla_5653"/>
    <n v="309"/>
    <n v="102"/>
    <m/>
  </r>
  <r>
    <x v="0"/>
    <x v="0"/>
    <s v="GCA_000024345.1"/>
    <s v="Primary Assembly"/>
    <s v="chromosome"/>
    <m/>
    <s v="CP001736.1"/>
    <n v="6087312"/>
    <n v="6088067"/>
    <s v="-"/>
    <m/>
    <m/>
    <m/>
    <m/>
    <m/>
    <m/>
    <s v="Kfla_5654"/>
    <n v="756"/>
    <m/>
    <m/>
  </r>
  <r>
    <x v="1"/>
    <x v="1"/>
    <s v="GCA_000024345.1"/>
    <s v="Primary Assembly"/>
    <s v="chromosome"/>
    <m/>
    <s v="CP001736.1"/>
    <n v="6087312"/>
    <n v="6088067"/>
    <s v="-"/>
    <s v="ADB34660.1"/>
    <m/>
    <m/>
    <s v="conserved hypothetical protein"/>
    <m/>
    <m/>
    <s v="Kfla_5654"/>
    <n v="756"/>
    <n v="251"/>
    <m/>
  </r>
  <r>
    <x v="0"/>
    <x v="0"/>
    <s v="GCA_000024345.1"/>
    <s v="Primary Assembly"/>
    <s v="chromosome"/>
    <m/>
    <s v="CP001736.1"/>
    <n v="6088142"/>
    <n v="6088738"/>
    <s v="-"/>
    <m/>
    <m/>
    <m/>
    <m/>
    <m/>
    <m/>
    <s v="Kfla_5655"/>
    <n v="597"/>
    <m/>
    <m/>
  </r>
  <r>
    <x v="1"/>
    <x v="1"/>
    <s v="GCA_000024345.1"/>
    <s v="Primary Assembly"/>
    <s v="chromosome"/>
    <m/>
    <s v="CP001736.1"/>
    <n v="6088142"/>
    <n v="6088738"/>
    <s v="-"/>
    <s v="ADB34661.1"/>
    <m/>
    <m/>
    <s v="protein of unknown function DUF664"/>
    <m/>
    <m/>
    <s v="Kfla_5655"/>
    <n v="597"/>
    <n v="198"/>
    <m/>
  </r>
  <r>
    <x v="0"/>
    <x v="0"/>
    <s v="GCA_000024345.1"/>
    <s v="Primary Assembly"/>
    <s v="chromosome"/>
    <m/>
    <s v="CP001736.1"/>
    <n v="6088851"/>
    <n v="6089309"/>
    <s v="+"/>
    <m/>
    <m/>
    <m/>
    <m/>
    <m/>
    <m/>
    <s v="Kfla_5656"/>
    <n v="459"/>
    <m/>
    <m/>
  </r>
  <r>
    <x v="1"/>
    <x v="1"/>
    <s v="GCA_000024345.1"/>
    <s v="Primary Assembly"/>
    <s v="chromosome"/>
    <m/>
    <s v="CP001736.1"/>
    <n v="6088851"/>
    <n v="6089309"/>
    <s v="+"/>
    <s v="ADB34662.1"/>
    <m/>
    <m/>
    <s v="hypothetical protein"/>
    <m/>
    <m/>
    <s v="Kfla_5656"/>
    <n v="459"/>
    <n v="152"/>
    <m/>
  </r>
  <r>
    <x v="0"/>
    <x v="0"/>
    <s v="GCA_000024345.1"/>
    <s v="Primary Assembly"/>
    <s v="chromosome"/>
    <m/>
    <s v="CP001736.1"/>
    <n v="6089425"/>
    <n v="6089871"/>
    <s v="+"/>
    <m/>
    <m/>
    <m/>
    <m/>
    <m/>
    <m/>
    <s v="Kfla_5657"/>
    <n v="447"/>
    <m/>
    <m/>
  </r>
  <r>
    <x v="1"/>
    <x v="1"/>
    <s v="GCA_000024345.1"/>
    <s v="Primary Assembly"/>
    <s v="chromosome"/>
    <m/>
    <s v="CP001736.1"/>
    <n v="6089425"/>
    <n v="6089871"/>
    <s v="+"/>
    <s v="ADB34663.1"/>
    <m/>
    <m/>
    <s v="hypothetical protein"/>
    <m/>
    <m/>
    <s v="Kfla_5657"/>
    <n v="447"/>
    <n v="148"/>
    <m/>
  </r>
  <r>
    <x v="0"/>
    <x v="0"/>
    <s v="GCA_000024345.1"/>
    <s v="Primary Assembly"/>
    <s v="chromosome"/>
    <m/>
    <s v="CP001736.1"/>
    <n v="6089883"/>
    <n v="6090812"/>
    <s v="-"/>
    <m/>
    <m/>
    <m/>
    <m/>
    <m/>
    <m/>
    <s v="Kfla_5658"/>
    <n v="930"/>
    <m/>
    <m/>
  </r>
  <r>
    <x v="1"/>
    <x v="1"/>
    <s v="GCA_000024345.1"/>
    <s v="Primary Assembly"/>
    <s v="chromosome"/>
    <m/>
    <s v="CP001736.1"/>
    <n v="6089883"/>
    <n v="6090812"/>
    <s v="-"/>
    <s v="ADB34664.1"/>
    <m/>
    <m/>
    <s v="hypothetical protein"/>
    <m/>
    <m/>
    <s v="Kfla_5658"/>
    <n v="930"/>
    <n v="309"/>
    <m/>
  </r>
  <r>
    <x v="0"/>
    <x v="0"/>
    <s v="GCA_000024345.1"/>
    <s v="Primary Assembly"/>
    <s v="chromosome"/>
    <m/>
    <s v="CP001736.1"/>
    <n v="6090909"/>
    <n v="6091439"/>
    <s v="-"/>
    <m/>
    <m/>
    <m/>
    <m/>
    <m/>
    <m/>
    <s v="Kfla_5659"/>
    <n v="531"/>
    <m/>
    <m/>
  </r>
  <r>
    <x v="1"/>
    <x v="1"/>
    <s v="GCA_000024345.1"/>
    <s v="Primary Assembly"/>
    <s v="chromosome"/>
    <m/>
    <s v="CP001736.1"/>
    <n v="6090909"/>
    <n v="6091439"/>
    <s v="-"/>
    <s v="ADB34665.1"/>
    <m/>
    <m/>
    <s v="hypothetical protein"/>
    <m/>
    <m/>
    <s v="Kfla_5659"/>
    <n v="531"/>
    <n v="176"/>
    <m/>
  </r>
  <r>
    <x v="0"/>
    <x v="0"/>
    <s v="GCA_000024345.1"/>
    <s v="Primary Assembly"/>
    <s v="chromosome"/>
    <m/>
    <s v="CP001736.1"/>
    <n v="6091478"/>
    <n v="6092245"/>
    <s v="+"/>
    <m/>
    <m/>
    <m/>
    <m/>
    <m/>
    <m/>
    <s v="Kfla_5660"/>
    <n v="768"/>
    <m/>
    <m/>
  </r>
  <r>
    <x v="1"/>
    <x v="1"/>
    <s v="GCA_000024345.1"/>
    <s v="Primary Assembly"/>
    <s v="chromosome"/>
    <m/>
    <s v="CP001736.1"/>
    <n v="6091478"/>
    <n v="6092245"/>
    <s v="+"/>
    <s v="ADB34666.1"/>
    <m/>
    <m/>
    <s v="pentapeptide repeat protein"/>
    <m/>
    <m/>
    <s v="Kfla_5660"/>
    <n v="768"/>
    <n v="255"/>
    <m/>
  </r>
  <r>
    <x v="0"/>
    <x v="0"/>
    <s v="GCA_000024345.1"/>
    <s v="Primary Assembly"/>
    <s v="chromosome"/>
    <m/>
    <s v="CP001736.1"/>
    <n v="6092435"/>
    <n v="6092938"/>
    <s v="+"/>
    <m/>
    <m/>
    <m/>
    <m/>
    <m/>
    <m/>
    <s v="Kfla_5661"/>
    <n v="504"/>
    <m/>
    <m/>
  </r>
  <r>
    <x v="1"/>
    <x v="1"/>
    <s v="GCA_000024345.1"/>
    <s v="Primary Assembly"/>
    <s v="chromosome"/>
    <m/>
    <s v="CP001736.1"/>
    <n v="6092435"/>
    <n v="6092938"/>
    <s v="+"/>
    <s v="ADB34667.1"/>
    <m/>
    <m/>
    <s v="protein of unknown function DUF664"/>
    <m/>
    <m/>
    <s v="Kfla_5661"/>
    <n v="504"/>
    <n v="167"/>
    <m/>
  </r>
  <r>
    <x v="0"/>
    <x v="0"/>
    <s v="GCA_000024345.1"/>
    <s v="Primary Assembly"/>
    <s v="chromosome"/>
    <m/>
    <s v="CP001736.1"/>
    <n v="6093926"/>
    <n v="6094357"/>
    <s v="+"/>
    <m/>
    <m/>
    <m/>
    <m/>
    <m/>
    <m/>
    <s v="Kfla_5662"/>
    <n v="432"/>
    <m/>
    <m/>
  </r>
  <r>
    <x v="1"/>
    <x v="1"/>
    <s v="GCA_000024345.1"/>
    <s v="Primary Assembly"/>
    <s v="chromosome"/>
    <m/>
    <s v="CP001736.1"/>
    <n v="6093926"/>
    <n v="6094357"/>
    <s v="+"/>
    <s v="ADB34668.1"/>
    <m/>
    <m/>
    <s v="hypothetical protein"/>
    <m/>
    <m/>
    <s v="Kfla_5662"/>
    <n v="432"/>
    <n v="143"/>
    <m/>
  </r>
  <r>
    <x v="0"/>
    <x v="0"/>
    <s v="GCA_000024345.1"/>
    <s v="Primary Assembly"/>
    <s v="chromosome"/>
    <m/>
    <s v="CP001736.1"/>
    <n v="6094406"/>
    <n v="6094807"/>
    <s v="+"/>
    <m/>
    <m/>
    <m/>
    <m/>
    <m/>
    <m/>
    <s v="Kfla_5663"/>
    <n v="402"/>
    <m/>
    <m/>
  </r>
  <r>
    <x v="1"/>
    <x v="1"/>
    <s v="GCA_000024345.1"/>
    <s v="Primary Assembly"/>
    <s v="chromosome"/>
    <m/>
    <s v="CP001736.1"/>
    <n v="6094406"/>
    <n v="6094807"/>
    <s v="+"/>
    <s v="ADB34669.1"/>
    <m/>
    <m/>
    <s v="conserved hypothetical protein"/>
    <m/>
    <m/>
    <s v="Kfla_5663"/>
    <n v="402"/>
    <n v="133"/>
    <m/>
  </r>
  <r>
    <x v="0"/>
    <x v="0"/>
    <s v="GCA_000024345.1"/>
    <s v="Primary Assembly"/>
    <s v="chromosome"/>
    <m/>
    <s v="CP001736.1"/>
    <n v="6094945"/>
    <n v="6095958"/>
    <s v="-"/>
    <m/>
    <m/>
    <m/>
    <m/>
    <m/>
    <m/>
    <s v="Kfla_5664"/>
    <n v="1014"/>
    <m/>
    <m/>
  </r>
  <r>
    <x v="1"/>
    <x v="1"/>
    <s v="GCA_000024345.1"/>
    <s v="Primary Assembly"/>
    <s v="chromosome"/>
    <m/>
    <s v="CP001736.1"/>
    <n v="6094945"/>
    <n v="6095958"/>
    <s v="-"/>
    <s v="ADB34670.1"/>
    <m/>
    <m/>
    <s v="GCN5-related N-acetyltransferase"/>
    <m/>
    <m/>
    <s v="Kfla_5664"/>
    <n v="1014"/>
    <n v="337"/>
    <m/>
  </r>
  <r>
    <x v="0"/>
    <x v="0"/>
    <s v="GCA_000024345.1"/>
    <s v="Primary Assembly"/>
    <s v="chromosome"/>
    <m/>
    <s v="CP001736.1"/>
    <n v="6096038"/>
    <n v="6096499"/>
    <s v="+"/>
    <m/>
    <m/>
    <m/>
    <m/>
    <m/>
    <m/>
    <s v="Kfla_5665"/>
    <n v="462"/>
    <m/>
    <m/>
  </r>
  <r>
    <x v="1"/>
    <x v="1"/>
    <s v="GCA_000024345.1"/>
    <s v="Primary Assembly"/>
    <s v="chromosome"/>
    <m/>
    <s v="CP001736.1"/>
    <n v="6096038"/>
    <n v="6096499"/>
    <s v="+"/>
    <s v="ADB34671.1"/>
    <m/>
    <m/>
    <s v="histidine triad (HIT) protein"/>
    <m/>
    <m/>
    <s v="Kfla_5665"/>
    <n v="462"/>
    <n v="153"/>
    <m/>
  </r>
  <r>
    <x v="0"/>
    <x v="0"/>
    <s v="GCA_000024345.1"/>
    <s v="Primary Assembly"/>
    <s v="chromosome"/>
    <m/>
    <s v="CP001736.1"/>
    <n v="6096523"/>
    <n v="6098067"/>
    <s v="-"/>
    <m/>
    <m/>
    <m/>
    <m/>
    <m/>
    <m/>
    <s v="Kfla_5666"/>
    <n v="1545"/>
    <m/>
    <m/>
  </r>
  <r>
    <x v="1"/>
    <x v="1"/>
    <s v="GCA_000024345.1"/>
    <s v="Primary Assembly"/>
    <s v="chromosome"/>
    <m/>
    <s v="CP001736.1"/>
    <n v="6096523"/>
    <n v="6098067"/>
    <s v="-"/>
    <s v="ADB34672.1"/>
    <m/>
    <m/>
    <s v="phospholipase D/Transphosphatidylase"/>
    <m/>
    <m/>
    <s v="Kfla_5666"/>
    <n v="1545"/>
    <n v="514"/>
    <m/>
  </r>
  <r>
    <x v="0"/>
    <x v="0"/>
    <s v="GCA_000024345.1"/>
    <s v="Primary Assembly"/>
    <s v="chromosome"/>
    <m/>
    <s v="CP001736.1"/>
    <n v="6098083"/>
    <n v="6098859"/>
    <s v="+"/>
    <m/>
    <m/>
    <m/>
    <m/>
    <m/>
    <m/>
    <s v="Kfla_5667"/>
    <n v="777"/>
    <m/>
    <m/>
  </r>
  <r>
    <x v="1"/>
    <x v="1"/>
    <s v="GCA_000024345.1"/>
    <s v="Primary Assembly"/>
    <s v="chromosome"/>
    <m/>
    <s v="CP001736.1"/>
    <n v="6098083"/>
    <n v="6098859"/>
    <s v="+"/>
    <s v="ADB34673.1"/>
    <m/>
    <m/>
    <s v="hypothetical protein"/>
    <m/>
    <m/>
    <s v="Kfla_5667"/>
    <n v="777"/>
    <n v="258"/>
    <m/>
  </r>
  <r>
    <x v="0"/>
    <x v="0"/>
    <s v="GCA_000024345.1"/>
    <s v="Primary Assembly"/>
    <s v="chromosome"/>
    <m/>
    <s v="CP001736.1"/>
    <n v="6098762"/>
    <n v="6099802"/>
    <s v="-"/>
    <m/>
    <m/>
    <m/>
    <m/>
    <m/>
    <m/>
    <s v="Kfla_5668"/>
    <n v="1041"/>
    <m/>
    <m/>
  </r>
  <r>
    <x v="1"/>
    <x v="1"/>
    <s v="GCA_000024345.1"/>
    <s v="Primary Assembly"/>
    <s v="chromosome"/>
    <m/>
    <s v="CP001736.1"/>
    <n v="6098762"/>
    <n v="6099802"/>
    <s v="-"/>
    <s v="ADB34674.1"/>
    <m/>
    <m/>
    <s v="transcriptional regulator, LacI family"/>
    <m/>
    <m/>
    <s v="Kfla_5668"/>
    <n v="1041"/>
    <n v="346"/>
    <m/>
  </r>
  <r>
    <x v="0"/>
    <x v="0"/>
    <s v="GCA_000024345.1"/>
    <s v="Primary Assembly"/>
    <s v="chromosome"/>
    <m/>
    <s v="CP001736.1"/>
    <n v="6099902"/>
    <n v="6100918"/>
    <s v="+"/>
    <m/>
    <m/>
    <m/>
    <m/>
    <m/>
    <m/>
    <s v="Kfla_5669"/>
    <n v="1017"/>
    <m/>
    <m/>
  </r>
  <r>
    <x v="1"/>
    <x v="1"/>
    <s v="GCA_000024345.1"/>
    <s v="Primary Assembly"/>
    <s v="chromosome"/>
    <m/>
    <s v="CP001736.1"/>
    <n v="6099902"/>
    <n v="6100918"/>
    <s v="+"/>
    <s v="ADB34675.1"/>
    <m/>
    <m/>
    <s v="conserved hypothetical protein"/>
    <m/>
    <m/>
    <s v="Kfla_5669"/>
    <n v="1017"/>
    <n v="338"/>
    <m/>
  </r>
  <r>
    <x v="0"/>
    <x v="0"/>
    <s v="GCA_000024345.1"/>
    <s v="Primary Assembly"/>
    <s v="chromosome"/>
    <m/>
    <s v="CP001736.1"/>
    <n v="6100931"/>
    <n v="6101662"/>
    <s v="-"/>
    <m/>
    <m/>
    <m/>
    <m/>
    <m/>
    <m/>
    <s v="Kfla_5670"/>
    <n v="732"/>
    <m/>
    <m/>
  </r>
  <r>
    <x v="1"/>
    <x v="1"/>
    <s v="GCA_000024345.1"/>
    <s v="Primary Assembly"/>
    <s v="chromosome"/>
    <m/>
    <s v="CP001736.1"/>
    <n v="6100931"/>
    <n v="6101662"/>
    <s v="-"/>
    <s v="ADB34676.1"/>
    <m/>
    <m/>
    <s v="short-chain dehydrogenase/reductase SDR"/>
    <m/>
    <m/>
    <s v="Kfla_5670"/>
    <n v="732"/>
    <n v="243"/>
    <m/>
  </r>
  <r>
    <x v="0"/>
    <x v="0"/>
    <s v="GCA_000024345.1"/>
    <s v="Primary Assembly"/>
    <s v="chromosome"/>
    <m/>
    <s v="CP001736.1"/>
    <n v="6101729"/>
    <n v="6102340"/>
    <s v="+"/>
    <m/>
    <m/>
    <m/>
    <m/>
    <m/>
    <m/>
    <s v="Kfla_5671"/>
    <n v="612"/>
    <m/>
    <m/>
  </r>
  <r>
    <x v="1"/>
    <x v="1"/>
    <s v="GCA_000024345.1"/>
    <s v="Primary Assembly"/>
    <s v="chromosome"/>
    <m/>
    <s v="CP001736.1"/>
    <n v="6101729"/>
    <n v="6102340"/>
    <s v="+"/>
    <s v="ADB34677.1"/>
    <m/>
    <m/>
    <s v="transcriptional regulator, TetR family"/>
    <m/>
    <m/>
    <s v="Kfla_5671"/>
    <n v="612"/>
    <n v="203"/>
    <m/>
  </r>
  <r>
    <x v="0"/>
    <x v="0"/>
    <s v="GCA_000024345.1"/>
    <s v="Primary Assembly"/>
    <s v="chromosome"/>
    <m/>
    <s v="CP001736.1"/>
    <n v="6102492"/>
    <n v="6103763"/>
    <s v="+"/>
    <m/>
    <m/>
    <m/>
    <m/>
    <m/>
    <m/>
    <s v="Kfla_5672"/>
    <n v="1272"/>
    <m/>
    <m/>
  </r>
  <r>
    <x v="1"/>
    <x v="1"/>
    <s v="GCA_000024345.1"/>
    <s v="Primary Assembly"/>
    <s v="chromosome"/>
    <m/>
    <s v="CP001736.1"/>
    <n v="6102492"/>
    <n v="6103763"/>
    <s v="+"/>
    <s v="ADB34678.1"/>
    <m/>
    <m/>
    <s v="conserved hypothetical protein"/>
    <m/>
    <m/>
    <s v="Kfla_5672"/>
    <n v="1272"/>
    <n v="423"/>
    <m/>
  </r>
  <r>
    <x v="0"/>
    <x v="0"/>
    <s v="GCA_000024345.1"/>
    <s v="Primary Assembly"/>
    <s v="chromosome"/>
    <m/>
    <s v="CP001736.1"/>
    <n v="6103773"/>
    <n v="6105218"/>
    <s v="+"/>
    <m/>
    <m/>
    <m/>
    <m/>
    <m/>
    <m/>
    <s v="Kfla_5673"/>
    <n v="1446"/>
    <m/>
    <m/>
  </r>
  <r>
    <x v="1"/>
    <x v="1"/>
    <s v="GCA_000024345.1"/>
    <s v="Primary Assembly"/>
    <s v="chromosome"/>
    <m/>
    <s v="CP001736.1"/>
    <n v="6103773"/>
    <n v="6105218"/>
    <s v="+"/>
    <s v="ADB34679.1"/>
    <m/>
    <m/>
    <s v="flavin-containing monooxygenase FMO"/>
    <m/>
    <m/>
    <s v="Kfla_5673"/>
    <n v="1446"/>
    <n v="481"/>
    <m/>
  </r>
  <r>
    <x v="0"/>
    <x v="0"/>
    <s v="GCA_000024345.1"/>
    <s v="Primary Assembly"/>
    <s v="chromosome"/>
    <m/>
    <s v="CP001736.1"/>
    <n v="6105327"/>
    <n v="6105458"/>
    <s v="+"/>
    <m/>
    <m/>
    <m/>
    <m/>
    <m/>
    <m/>
    <s v="Kfla_5674"/>
    <n v="132"/>
    <m/>
    <m/>
  </r>
  <r>
    <x v="1"/>
    <x v="1"/>
    <s v="GCA_000024345.1"/>
    <s v="Primary Assembly"/>
    <s v="chromosome"/>
    <m/>
    <s v="CP001736.1"/>
    <n v="6105327"/>
    <n v="6105458"/>
    <s v="+"/>
    <s v="ADB34680.1"/>
    <m/>
    <m/>
    <s v="hypothetical protein"/>
    <m/>
    <m/>
    <s v="Kfla_5674"/>
    <n v="132"/>
    <n v="43"/>
    <m/>
  </r>
  <r>
    <x v="0"/>
    <x v="0"/>
    <s v="GCA_000024345.1"/>
    <s v="Primary Assembly"/>
    <s v="chromosome"/>
    <m/>
    <s v="CP001736.1"/>
    <n v="6105635"/>
    <n v="6105730"/>
    <s v="+"/>
    <m/>
    <m/>
    <m/>
    <m/>
    <m/>
    <m/>
    <s v="Kfla_5675"/>
    <n v="96"/>
    <m/>
    <m/>
  </r>
  <r>
    <x v="1"/>
    <x v="1"/>
    <s v="GCA_000024345.1"/>
    <s v="Primary Assembly"/>
    <s v="chromosome"/>
    <m/>
    <s v="CP001736.1"/>
    <n v="6105635"/>
    <n v="6105730"/>
    <s v="+"/>
    <s v="ADB34681.1"/>
    <m/>
    <m/>
    <s v="hypothetical protein"/>
    <m/>
    <m/>
    <s v="Kfla_5675"/>
    <n v="96"/>
    <n v="31"/>
    <m/>
  </r>
  <r>
    <x v="0"/>
    <x v="0"/>
    <s v="GCA_000024345.1"/>
    <s v="Primary Assembly"/>
    <s v="chromosome"/>
    <m/>
    <s v="CP001736.1"/>
    <n v="6105767"/>
    <n v="6107137"/>
    <s v="-"/>
    <m/>
    <m/>
    <m/>
    <m/>
    <m/>
    <m/>
    <s v="Kfla_5676"/>
    <n v="1371"/>
    <m/>
    <m/>
  </r>
  <r>
    <x v="1"/>
    <x v="1"/>
    <s v="GCA_000024345.1"/>
    <s v="Primary Assembly"/>
    <s v="chromosome"/>
    <m/>
    <s v="CP001736.1"/>
    <n v="6105767"/>
    <n v="6107137"/>
    <s v="-"/>
    <s v="ADB34682.1"/>
    <m/>
    <m/>
    <s v="cystathionine beta-synthase"/>
    <m/>
    <m/>
    <s v="Kfla_5676"/>
    <n v="1371"/>
    <n v="456"/>
    <m/>
  </r>
  <r>
    <x v="0"/>
    <x v="0"/>
    <s v="GCA_000024345.1"/>
    <s v="Primary Assembly"/>
    <s v="chromosome"/>
    <m/>
    <s v="CP001736.1"/>
    <n v="6107215"/>
    <n v="6108282"/>
    <s v="+"/>
    <m/>
    <m/>
    <m/>
    <m/>
    <m/>
    <m/>
    <s v="Kfla_5677"/>
    <n v="1068"/>
    <m/>
    <m/>
  </r>
  <r>
    <x v="1"/>
    <x v="1"/>
    <s v="GCA_000024345.1"/>
    <s v="Primary Assembly"/>
    <s v="chromosome"/>
    <m/>
    <s v="CP001736.1"/>
    <n v="6107215"/>
    <n v="6108282"/>
    <s v="+"/>
    <s v="ADB34683.1"/>
    <m/>
    <m/>
    <s v="lipolytic protein G-D-S-L family"/>
    <m/>
    <m/>
    <s v="Kfla_5677"/>
    <n v="1068"/>
    <n v="355"/>
    <m/>
  </r>
  <r>
    <x v="0"/>
    <x v="0"/>
    <s v="GCA_000024345.1"/>
    <s v="Primary Assembly"/>
    <s v="chromosome"/>
    <m/>
    <s v="CP001736.1"/>
    <n v="6108406"/>
    <n v="6108636"/>
    <s v="+"/>
    <m/>
    <m/>
    <m/>
    <m/>
    <m/>
    <m/>
    <s v="Kfla_5678"/>
    <n v="231"/>
    <m/>
    <m/>
  </r>
  <r>
    <x v="1"/>
    <x v="1"/>
    <s v="GCA_000024345.1"/>
    <s v="Primary Assembly"/>
    <s v="chromosome"/>
    <m/>
    <s v="CP001736.1"/>
    <n v="6108406"/>
    <n v="6108636"/>
    <s v="+"/>
    <s v="ADB34684.1"/>
    <m/>
    <m/>
    <s v="hypothetical protein"/>
    <m/>
    <m/>
    <s v="Kfla_5678"/>
    <n v="231"/>
    <n v="76"/>
    <m/>
  </r>
  <r>
    <x v="0"/>
    <x v="0"/>
    <s v="GCA_000024345.1"/>
    <s v="Primary Assembly"/>
    <s v="chromosome"/>
    <m/>
    <s v="CP001736.1"/>
    <n v="6108823"/>
    <n v="6109266"/>
    <s v="+"/>
    <m/>
    <m/>
    <m/>
    <m/>
    <m/>
    <m/>
    <s v="Kfla_5679"/>
    <n v="444"/>
    <m/>
    <m/>
  </r>
  <r>
    <x v="1"/>
    <x v="1"/>
    <s v="GCA_000024345.1"/>
    <s v="Primary Assembly"/>
    <s v="chromosome"/>
    <m/>
    <s v="CP001736.1"/>
    <n v="6108823"/>
    <n v="6109266"/>
    <s v="+"/>
    <s v="ADB34685.1"/>
    <m/>
    <m/>
    <s v="hypothetical protein"/>
    <m/>
    <m/>
    <s v="Kfla_5679"/>
    <n v="444"/>
    <n v="147"/>
    <m/>
  </r>
  <r>
    <x v="0"/>
    <x v="0"/>
    <s v="GCA_000024345.1"/>
    <s v="Primary Assembly"/>
    <s v="chromosome"/>
    <m/>
    <s v="CP001736.1"/>
    <n v="6109353"/>
    <n v="6110198"/>
    <s v="-"/>
    <m/>
    <m/>
    <m/>
    <m/>
    <m/>
    <m/>
    <s v="Kfla_5680"/>
    <n v="846"/>
    <m/>
    <m/>
  </r>
  <r>
    <x v="1"/>
    <x v="1"/>
    <s v="GCA_000024345.1"/>
    <s v="Primary Assembly"/>
    <s v="chromosome"/>
    <m/>
    <s v="CP001736.1"/>
    <n v="6109353"/>
    <n v="6110198"/>
    <s v="-"/>
    <s v="ADB34686.1"/>
    <m/>
    <m/>
    <s v="protein of unknown function DUF1112"/>
    <m/>
    <m/>
    <s v="Kfla_5680"/>
    <n v="846"/>
    <n v="281"/>
    <m/>
  </r>
  <r>
    <x v="0"/>
    <x v="0"/>
    <s v="GCA_000024345.1"/>
    <s v="Primary Assembly"/>
    <s v="chromosome"/>
    <m/>
    <s v="CP001736.1"/>
    <n v="6110421"/>
    <n v="6110774"/>
    <s v="-"/>
    <m/>
    <m/>
    <m/>
    <m/>
    <m/>
    <m/>
    <s v="Kfla_5681"/>
    <n v="354"/>
    <m/>
    <m/>
  </r>
  <r>
    <x v="1"/>
    <x v="1"/>
    <s v="GCA_000024345.1"/>
    <s v="Primary Assembly"/>
    <s v="chromosome"/>
    <m/>
    <s v="CP001736.1"/>
    <n v="6110421"/>
    <n v="6110774"/>
    <s v="-"/>
    <s v="ADB34687.1"/>
    <m/>
    <m/>
    <s v="Cupin 2 conserved barrel domain protein"/>
    <m/>
    <m/>
    <s v="Kfla_5681"/>
    <n v="354"/>
    <n v="117"/>
    <m/>
  </r>
  <r>
    <x v="0"/>
    <x v="0"/>
    <s v="GCA_000024345.1"/>
    <s v="Primary Assembly"/>
    <s v="chromosome"/>
    <m/>
    <s v="CP001736.1"/>
    <n v="6110841"/>
    <n v="6111623"/>
    <s v="-"/>
    <m/>
    <m/>
    <m/>
    <m/>
    <m/>
    <m/>
    <s v="Kfla_5682"/>
    <n v="783"/>
    <m/>
    <m/>
  </r>
  <r>
    <x v="1"/>
    <x v="1"/>
    <s v="GCA_000024345.1"/>
    <s v="Primary Assembly"/>
    <s v="chromosome"/>
    <m/>
    <s v="CP001736.1"/>
    <n v="6110841"/>
    <n v="6111623"/>
    <s v="-"/>
    <s v="ADB34688.1"/>
    <m/>
    <m/>
    <s v="NmrA family protein"/>
    <m/>
    <m/>
    <s v="Kfla_5682"/>
    <n v="783"/>
    <n v="260"/>
    <m/>
  </r>
  <r>
    <x v="0"/>
    <x v="0"/>
    <s v="GCA_000024345.1"/>
    <s v="Primary Assembly"/>
    <s v="chromosome"/>
    <m/>
    <s v="CP001736.1"/>
    <n v="6111777"/>
    <n v="6113258"/>
    <s v="+"/>
    <m/>
    <m/>
    <m/>
    <m/>
    <m/>
    <m/>
    <s v="Kfla_5683"/>
    <n v="1482"/>
    <m/>
    <m/>
  </r>
  <r>
    <x v="1"/>
    <x v="1"/>
    <s v="GCA_000024345.1"/>
    <s v="Primary Assembly"/>
    <s v="chromosome"/>
    <m/>
    <s v="CP001736.1"/>
    <n v="6111777"/>
    <n v="6113258"/>
    <s v="+"/>
    <s v="ADB34689.1"/>
    <m/>
    <m/>
    <s v="Cytochrome b/b6 domain protein"/>
    <m/>
    <m/>
    <s v="Kfla_5683"/>
    <n v="1482"/>
    <n v="493"/>
    <m/>
  </r>
  <r>
    <x v="0"/>
    <x v="0"/>
    <s v="GCA_000024345.1"/>
    <s v="Primary Assembly"/>
    <s v="chromosome"/>
    <m/>
    <s v="CP001736.1"/>
    <n v="6113307"/>
    <n v="6114509"/>
    <s v="-"/>
    <m/>
    <m/>
    <m/>
    <m/>
    <m/>
    <m/>
    <s v="Kfla_5684"/>
    <n v="1203"/>
    <m/>
    <m/>
  </r>
  <r>
    <x v="1"/>
    <x v="1"/>
    <s v="GCA_000024345.1"/>
    <s v="Primary Assembly"/>
    <s v="chromosome"/>
    <m/>
    <s v="CP001736.1"/>
    <n v="6113307"/>
    <n v="6114509"/>
    <s v="-"/>
    <s v="ADB34690.1"/>
    <m/>
    <m/>
    <s v="Microsomal epoxide hydrolase"/>
    <m/>
    <m/>
    <s v="Kfla_5684"/>
    <n v="1203"/>
    <n v="400"/>
    <m/>
  </r>
  <r>
    <x v="0"/>
    <x v="2"/>
    <s v="GCA_000024345.1"/>
    <s v="Primary Assembly"/>
    <s v="chromosome"/>
    <m/>
    <s v="CP001736.1"/>
    <n v="6114591"/>
    <n v="6114671"/>
    <s v="-"/>
    <m/>
    <m/>
    <m/>
    <m/>
    <m/>
    <m/>
    <s v="Kfla_R0049"/>
    <n v="81"/>
    <m/>
    <m/>
  </r>
  <r>
    <x v="2"/>
    <x v="3"/>
    <s v="GCA_000024345.1"/>
    <s v="Primary Assembly"/>
    <s v="chromosome"/>
    <m/>
    <s v="CP001736.1"/>
    <n v="6114591"/>
    <n v="6114671"/>
    <s v="-"/>
    <m/>
    <m/>
    <m/>
    <s v="tRNA-Leu"/>
    <m/>
    <m/>
    <s v="Kfla_R0049"/>
    <n v="81"/>
    <m/>
    <m/>
  </r>
  <r>
    <x v="0"/>
    <x v="0"/>
    <s v="GCA_000024345.1"/>
    <s v="Primary Assembly"/>
    <s v="chromosome"/>
    <m/>
    <s v="CP001736.1"/>
    <n v="6115308"/>
    <n v="6115796"/>
    <s v="-"/>
    <m/>
    <m/>
    <m/>
    <m/>
    <m/>
    <m/>
    <s v="Kfla_5685"/>
    <n v="489"/>
    <m/>
    <m/>
  </r>
  <r>
    <x v="1"/>
    <x v="1"/>
    <s v="GCA_000024345.1"/>
    <s v="Primary Assembly"/>
    <s v="chromosome"/>
    <m/>
    <s v="CP001736.1"/>
    <n v="6115308"/>
    <n v="6115796"/>
    <s v="-"/>
    <s v="ADB34691.1"/>
    <m/>
    <m/>
    <s v="formylmethionine deformylase"/>
    <m/>
    <m/>
    <s v="Kfla_5685"/>
    <n v="489"/>
    <n v="162"/>
    <m/>
  </r>
  <r>
    <x v="0"/>
    <x v="0"/>
    <s v="GCA_000024345.1"/>
    <s v="Primary Assembly"/>
    <s v="chromosome"/>
    <m/>
    <s v="CP001736.1"/>
    <n v="6115949"/>
    <n v="6116455"/>
    <s v="-"/>
    <m/>
    <m/>
    <m/>
    <m/>
    <m/>
    <m/>
    <s v="Kfla_5686"/>
    <n v="507"/>
    <m/>
    <m/>
  </r>
  <r>
    <x v="1"/>
    <x v="1"/>
    <s v="GCA_000024345.1"/>
    <s v="Primary Assembly"/>
    <s v="chromosome"/>
    <m/>
    <s v="CP001736.1"/>
    <n v="6115949"/>
    <n v="6116455"/>
    <s v="-"/>
    <s v="ADB34692.1"/>
    <m/>
    <m/>
    <s v="amino acid-binding ACT domain protein"/>
    <m/>
    <m/>
    <s v="Kfla_5686"/>
    <n v="507"/>
    <n v="168"/>
    <m/>
  </r>
  <r>
    <x v="0"/>
    <x v="0"/>
    <s v="GCA_000024345.1"/>
    <s v="Primary Assembly"/>
    <s v="chromosome"/>
    <m/>
    <s v="CP001736.1"/>
    <n v="6116677"/>
    <n v="6117804"/>
    <s v="+"/>
    <m/>
    <m/>
    <m/>
    <m/>
    <m/>
    <m/>
    <s v="Kfla_5687"/>
    <n v="1128"/>
    <m/>
    <m/>
  </r>
  <r>
    <x v="1"/>
    <x v="1"/>
    <s v="GCA_000024345.1"/>
    <s v="Primary Assembly"/>
    <s v="chromosome"/>
    <m/>
    <s v="CP001736.1"/>
    <n v="6116677"/>
    <n v="6117804"/>
    <s v="+"/>
    <s v="ADB34693.1"/>
    <m/>
    <m/>
    <s v="histidine kinase"/>
    <m/>
    <m/>
    <s v="Kfla_5687"/>
    <n v="1128"/>
    <n v="375"/>
    <m/>
  </r>
  <r>
    <x v="0"/>
    <x v="0"/>
    <s v="GCA_000024345.1"/>
    <s v="Primary Assembly"/>
    <s v="chromosome"/>
    <m/>
    <s v="CP001736.1"/>
    <n v="6117857"/>
    <n v="6118522"/>
    <s v="+"/>
    <m/>
    <m/>
    <m/>
    <m/>
    <m/>
    <m/>
    <s v="Kfla_5688"/>
    <n v="666"/>
    <m/>
    <m/>
  </r>
  <r>
    <x v="1"/>
    <x v="1"/>
    <s v="GCA_000024345.1"/>
    <s v="Primary Assembly"/>
    <s v="chromosome"/>
    <m/>
    <s v="CP001736.1"/>
    <n v="6117857"/>
    <n v="6118522"/>
    <s v="+"/>
    <s v="ADB34694.1"/>
    <m/>
    <m/>
    <s v="two component transcriptional regulator, LuxR family"/>
    <m/>
    <m/>
    <s v="Kfla_5688"/>
    <n v="666"/>
    <n v="221"/>
    <m/>
  </r>
  <r>
    <x v="0"/>
    <x v="0"/>
    <s v="GCA_000024345.1"/>
    <s v="Primary Assembly"/>
    <s v="chromosome"/>
    <m/>
    <s v="CP001736.1"/>
    <n v="6118587"/>
    <n v="6120971"/>
    <s v="+"/>
    <m/>
    <m/>
    <m/>
    <m/>
    <m/>
    <m/>
    <s v="Kfla_5689"/>
    <n v="2385"/>
    <m/>
    <m/>
  </r>
  <r>
    <x v="1"/>
    <x v="1"/>
    <s v="GCA_000024345.1"/>
    <s v="Primary Assembly"/>
    <s v="chromosome"/>
    <m/>
    <s v="CP001736.1"/>
    <n v="6118587"/>
    <n v="6120971"/>
    <s v="+"/>
    <s v="ADB34695.1"/>
    <m/>
    <m/>
    <s v="alpha-1,2-mannosidase"/>
    <m/>
    <m/>
    <s v="Kfla_5689"/>
    <n v="2385"/>
    <n v="794"/>
    <m/>
  </r>
  <r>
    <x v="0"/>
    <x v="0"/>
    <s v="GCA_000024345.1"/>
    <s v="Primary Assembly"/>
    <s v="chromosome"/>
    <m/>
    <s v="CP001736.1"/>
    <n v="6121029"/>
    <n v="6122336"/>
    <s v="-"/>
    <m/>
    <m/>
    <m/>
    <m/>
    <m/>
    <m/>
    <s v="Kfla_5690"/>
    <n v="1308"/>
    <m/>
    <m/>
  </r>
  <r>
    <x v="1"/>
    <x v="1"/>
    <s v="GCA_000024345.1"/>
    <s v="Primary Assembly"/>
    <s v="chromosome"/>
    <m/>
    <s v="CP001736.1"/>
    <n v="6121029"/>
    <n v="6122336"/>
    <s v="-"/>
    <s v="ADB34696.1"/>
    <m/>
    <m/>
    <s v="FAD-dependent pyridine nucleotide-disulphide oxidoreductase"/>
    <m/>
    <m/>
    <s v="Kfla_5690"/>
    <n v="1308"/>
    <n v="435"/>
    <m/>
  </r>
  <r>
    <x v="0"/>
    <x v="0"/>
    <s v="GCA_000024345.1"/>
    <s v="Primary Assembly"/>
    <s v="chromosome"/>
    <m/>
    <s v="CP001736.1"/>
    <n v="6122492"/>
    <n v="6123016"/>
    <s v="+"/>
    <m/>
    <m/>
    <m/>
    <m/>
    <m/>
    <m/>
    <s v="Kfla_5691"/>
    <n v="525"/>
    <m/>
    <m/>
  </r>
  <r>
    <x v="1"/>
    <x v="1"/>
    <s v="GCA_000024345.1"/>
    <s v="Primary Assembly"/>
    <s v="chromosome"/>
    <m/>
    <s v="CP001736.1"/>
    <n v="6122492"/>
    <n v="6123016"/>
    <s v="+"/>
    <s v="ADB34697.1"/>
    <m/>
    <m/>
    <s v="Cupin 2 conserved barrel domain protein"/>
    <m/>
    <m/>
    <s v="Kfla_5691"/>
    <n v="525"/>
    <n v="174"/>
    <m/>
  </r>
  <r>
    <x v="0"/>
    <x v="0"/>
    <s v="GCA_000024345.1"/>
    <s v="Primary Assembly"/>
    <s v="chromosome"/>
    <m/>
    <s v="CP001736.1"/>
    <n v="6123024"/>
    <n v="6123854"/>
    <s v="-"/>
    <m/>
    <m/>
    <m/>
    <m/>
    <m/>
    <m/>
    <s v="Kfla_5692"/>
    <n v="831"/>
    <m/>
    <m/>
  </r>
  <r>
    <x v="1"/>
    <x v="1"/>
    <s v="GCA_000024345.1"/>
    <s v="Primary Assembly"/>
    <s v="chromosome"/>
    <m/>
    <s v="CP001736.1"/>
    <n v="6123024"/>
    <n v="6123854"/>
    <s v="-"/>
    <s v="ADB34698.1"/>
    <m/>
    <m/>
    <s v="Uracil-DNA glycosylase superfamily"/>
    <m/>
    <m/>
    <s v="Kfla_5692"/>
    <n v="831"/>
    <n v="276"/>
    <m/>
  </r>
  <r>
    <x v="0"/>
    <x v="0"/>
    <s v="GCA_000024345.1"/>
    <s v="Primary Assembly"/>
    <s v="chromosome"/>
    <m/>
    <s v="CP001736.1"/>
    <n v="6124002"/>
    <n v="6125087"/>
    <s v="-"/>
    <m/>
    <m/>
    <m/>
    <m/>
    <m/>
    <m/>
    <s v="Kfla_5693"/>
    <n v="1086"/>
    <m/>
    <m/>
  </r>
  <r>
    <x v="1"/>
    <x v="1"/>
    <s v="GCA_000024345.1"/>
    <s v="Primary Assembly"/>
    <s v="chromosome"/>
    <m/>
    <s v="CP001736.1"/>
    <n v="6124002"/>
    <n v="6125087"/>
    <s v="-"/>
    <s v="ADB34699.1"/>
    <m/>
    <m/>
    <s v="Ppx/GppA phosphatase"/>
    <m/>
    <m/>
    <s v="Kfla_5693"/>
    <n v="1086"/>
    <n v="361"/>
    <m/>
  </r>
  <r>
    <x v="0"/>
    <x v="0"/>
    <s v="GCA_000024345.1"/>
    <s v="Primary Assembly"/>
    <s v="chromosome"/>
    <m/>
    <s v="CP001736.1"/>
    <n v="6125080"/>
    <n v="6125562"/>
    <s v="-"/>
    <m/>
    <m/>
    <m/>
    <m/>
    <m/>
    <m/>
    <s v="Kfla_5694"/>
    <n v="483"/>
    <m/>
    <m/>
  </r>
  <r>
    <x v="1"/>
    <x v="1"/>
    <s v="GCA_000024345.1"/>
    <s v="Primary Assembly"/>
    <s v="chromosome"/>
    <m/>
    <s v="CP001736.1"/>
    <n v="6125080"/>
    <n v="6125562"/>
    <s v="-"/>
    <s v="ADB34700.1"/>
    <m/>
    <m/>
    <s v="protein of unknown function DUF501"/>
    <m/>
    <m/>
    <s v="Kfla_5694"/>
    <n v="483"/>
    <n v="160"/>
    <m/>
  </r>
  <r>
    <x v="0"/>
    <x v="0"/>
    <s v="GCA_000024345.1"/>
    <s v="Primary Assembly"/>
    <s v="chromosome"/>
    <m/>
    <s v="CP001736.1"/>
    <n v="6125559"/>
    <n v="6126170"/>
    <s v="-"/>
    <m/>
    <m/>
    <m/>
    <m/>
    <m/>
    <m/>
    <s v="Kfla_5695"/>
    <n v="612"/>
    <m/>
    <m/>
  </r>
  <r>
    <x v="1"/>
    <x v="1"/>
    <s v="GCA_000024345.1"/>
    <s v="Primary Assembly"/>
    <s v="chromosome"/>
    <m/>
    <s v="CP001736.1"/>
    <n v="6125559"/>
    <n v="6126170"/>
    <s v="-"/>
    <s v="ADB34701.1"/>
    <m/>
    <m/>
    <s v="Septum formation initiator"/>
    <m/>
    <m/>
    <s v="Kfla_5695"/>
    <n v="612"/>
    <n v="203"/>
    <m/>
  </r>
  <r>
    <x v="0"/>
    <x v="0"/>
    <s v="GCA_000024345.1"/>
    <s v="Primary Assembly"/>
    <s v="chromosome"/>
    <m/>
    <s v="CP001736.1"/>
    <n v="6126175"/>
    <n v="6127455"/>
    <s v="-"/>
    <m/>
    <m/>
    <m/>
    <m/>
    <m/>
    <m/>
    <s v="Kfla_5696"/>
    <n v="1281"/>
    <m/>
    <m/>
  </r>
  <r>
    <x v="1"/>
    <x v="1"/>
    <s v="GCA_000024345.1"/>
    <s v="Primary Assembly"/>
    <s v="chromosome"/>
    <m/>
    <s v="CP001736.1"/>
    <n v="6126175"/>
    <n v="6127455"/>
    <s v="-"/>
    <s v="ADB34702.1"/>
    <m/>
    <m/>
    <s v="enolase"/>
    <m/>
    <m/>
    <s v="Kfla_5696"/>
    <n v="1281"/>
    <n v="426"/>
    <m/>
  </r>
  <r>
    <x v="0"/>
    <x v="0"/>
    <s v="GCA_000024345.1"/>
    <s v="Primary Assembly"/>
    <s v="chromosome"/>
    <m/>
    <s v="CP001736.1"/>
    <n v="6127496"/>
    <n v="6128050"/>
    <s v="-"/>
    <m/>
    <m/>
    <m/>
    <m/>
    <m/>
    <m/>
    <s v="Kfla_5697"/>
    <n v="555"/>
    <m/>
    <m/>
  </r>
  <r>
    <x v="1"/>
    <x v="1"/>
    <s v="GCA_000024345.1"/>
    <s v="Primary Assembly"/>
    <s v="chromosome"/>
    <m/>
    <s v="CP001736.1"/>
    <n v="6127496"/>
    <n v="6128050"/>
    <s v="-"/>
    <s v="ADB34703.1"/>
    <m/>
    <m/>
    <s v="phosphotransferase KptA/Tpt1"/>
    <m/>
    <m/>
    <s v="Kfla_5697"/>
    <n v="555"/>
    <n v="184"/>
    <m/>
  </r>
  <r>
    <x v="0"/>
    <x v="4"/>
    <s v="GCA_000024345.1"/>
    <s v="Primary Assembly"/>
    <s v="chromosome"/>
    <m/>
    <s v="CP001736.1"/>
    <n v="6128075"/>
    <n v="6128945"/>
    <s v="-"/>
    <m/>
    <m/>
    <m/>
    <m/>
    <m/>
    <m/>
    <s v="Kfla_5698"/>
    <n v="871"/>
    <m/>
    <s v="pseudo"/>
  </r>
  <r>
    <x v="0"/>
    <x v="0"/>
    <s v="GCA_000024345.1"/>
    <s v="Primary Assembly"/>
    <s v="chromosome"/>
    <m/>
    <s v="CP001736.1"/>
    <n v="6129043"/>
    <n v="6130083"/>
    <s v="-"/>
    <m/>
    <m/>
    <m/>
    <m/>
    <m/>
    <m/>
    <s v="Kfla_5699"/>
    <n v="1041"/>
    <m/>
    <m/>
  </r>
  <r>
    <x v="1"/>
    <x v="1"/>
    <s v="GCA_000024345.1"/>
    <s v="Primary Assembly"/>
    <s v="chromosome"/>
    <m/>
    <s v="CP001736.1"/>
    <n v="6129043"/>
    <n v="6130083"/>
    <s v="-"/>
    <s v="ADB34704.1"/>
    <m/>
    <m/>
    <s v="MazG family protein"/>
    <m/>
    <m/>
    <s v="Kfla_5699"/>
    <n v="1041"/>
    <n v="346"/>
    <m/>
  </r>
  <r>
    <x v="0"/>
    <x v="0"/>
    <s v="GCA_000024345.1"/>
    <s v="Primary Assembly"/>
    <s v="chromosome"/>
    <m/>
    <s v="CP001736.1"/>
    <n v="6130094"/>
    <n v="6130720"/>
    <s v="-"/>
    <m/>
    <m/>
    <m/>
    <m/>
    <m/>
    <m/>
    <s v="Kfla_5700"/>
    <n v="627"/>
    <m/>
    <m/>
  </r>
  <r>
    <x v="1"/>
    <x v="1"/>
    <s v="GCA_000024345.1"/>
    <s v="Primary Assembly"/>
    <s v="chromosome"/>
    <m/>
    <s v="CP001736.1"/>
    <n v="6130094"/>
    <n v="6130720"/>
    <s v="-"/>
    <s v="ADB34705.1"/>
    <m/>
    <m/>
    <s v="hypothetical protein"/>
    <m/>
    <m/>
    <s v="Kfla_5700"/>
    <n v="627"/>
    <n v="208"/>
    <m/>
  </r>
  <r>
    <x v="0"/>
    <x v="0"/>
    <s v="GCA_000024345.1"/>
    <s v="Primary Assembly"/>
    <s v="chromosome"/>
    <m/>
    <s v="CP001736.1"/>
    <n v="6130746"/>
    <n v="6134384"/>
    <s v="-"/>
    <m/>
    <m/>
    <m/>
    <m/>
    <m/>
    <m/>
    <s v="Kfla_5701"/>
    <n v="3639"/>
    <m/>
    <m/>
  </r>
  <r>
    <x v="1"/>
    <x v="1"/>
    <s v="GCA_000024345.1"/>
    <s v="Primary Assembly"/>
    <s v="chromosome"/>
    <m/>
    <s v="CP001736.1"/>
    <n v="6130746"/>
    <n v="6134384"/>
    <s v="-"/>
    <s v="ADB34706.1"/>
    <m/>
    <m/>
    <s v="transcription-repair coupling factor"/>
    <m/>
    <m/>
    <s v="Kfla_5701"/>
    <n v="3639"/>
    <n v="1212"/>
    <m/>
  </r>
  <r>
    <x v="0"/>
    <x v="0"/>
    <s v="GCA_000024345.1"/>
    <s v="Primary Assembly"/>
    <s v="chromosome"/>
    <m/>
    <s v="CP001736.1"/>
    <n v="6134398"/>
    <n v="6134973"/>
    <s v="-"/>
    <m/>
    <m/>
    <m/>
    <m/>
    <m/>
    <m/>
    <s v="Kfla_5702"/>
    <n v="576"/>
    <m/>
    <m/>
  </r>
  <r>
    <x v="1"/>
    <x v="1"/>
    <s v="GCA_000024345.1"/>
    <s v="Primary Assembly"/>
    <s v="chromosome"/>
    <m/>
    <s v="CP001736.1"/>
    <n v="6134398"/>
    <n v="6134973"/>
    <s v="-"/>
    <s v="ADB34707.1"/>
    <m/>
    <m/>
    <s v="peptidyl-tRNA hydrolase"/>
    <m/>
    <m/>
    <s v="Kfla_5702"/>
    <n v="576"/>
    <n v="191"/>
    <m/>
  </r>
  <r>
    <x v="0"/>
    <x v="0"/>
    <s v="GCA_000024345.1"/>
    <s v="Primary Assembly"/>
    <s v="chromosome"/>
    <m/>
    <s v="CP001736.1"/>
    <n v="6135023"/>
    <n v="6135667"/>
    <s v="-"/>
    <m/>
    <m/>
    <m/>
    <m/>
    <m/>
    <m/>
    <s v="Kfla_5703"/>
    <n v="645"/>
    <m/>
    <m/>
  </r>
  <r>
    <x v="1"/>
    <x v="1"/>
    <s v="GCA_000024345.1"/>
    <s v="Primary Assembly"/>
    <s v="chromosome"/>
    <m/>
    <s v="CP001736.1"/>
    <n v="6135023"/>
    <n v="6135667"/>
    <s v="-"/>
    <s v="ADB34708.1"/>
    <m/>
    <m/>
    <s v="ribosomal 5S rRNA E-loop binding protein Ctc/L25/TL5"/>
    <m/>
    <m/>
    <s v="Kfla_5703"/>
    <n v="645"/>
    <n v="214"/>
    <m/>
  </r>
  <r>
    <x v="0"/>
    <x v="0"/>
    <s v="GCA_000024345.1"/>
    <s v="Primary Assembly"/>
    <s v="chromosome"/>
    <m/>
    <s v="CP001736.1"/>
    <n v="6136006"/>
    <n v="6136668"/>
    <s v="+"/>
    <m/>
    <m/>
    <m/>
    <m/>
    <m/>
    <m/>
    <s v="Kfla_5704"/>
    <n v="663"/>
    <m/>
    <m/>
  </r>
  <r>
    <x v="1"/>
    <x v="1"/>
    <s v="GCA_000024345.1"/>
    <s v="Primary Assembly"/>
    <s v="chromosome"/>
    <m/>
    <s v="CP001736.1"/>
    <n v="6136006"/>
    <n v="6136668"/>
    <s v="+"/>
    <s v="ADB34709.1"/>
    <m/>
    <m/>
    <s v="hypothetical protein"/>
    <m/>
    <m/>
    <s v="Kfla_5704"/>
    <n v="663"/>
    <n v="220"/>
    <m/>
  </r>
  <r>
    <x v="0"/>
    <x v="0"/>
    <s v="GCA_000024345.1"/>
    <s v="Primary Assembly"/>
    <s v="chromosome"/>
    <m/>
    <s v="CP001736.1"/>
    <n v="6136668"/>
    <n v="6137318"/>
    <s v="+"/>
    <m/>
    <m/>
    <m/>
    <m/>
    <m/>
    <m/>
    <s v="Kfla_5705"/>
    <n v="651"/>
    <m/>
    <m/>
  </r>
  <r>
    <x v="1"/>
    <x v="1"/>
    <s v="GCA_000024345.1"/>
    <s v="Primary Assembly"/>
    <s v="chromosome"/>
    <m/>
    <s v="CP001736.1"/>
    <n v="6136668"/>
    <n v="6137318"/>
    <s v="+"/>
    <s v="ADB34710.1"/>
    <m/>
    <m/>
    <s v="hypothetical protein"/>
    <m/>
    <m/>
    <s v="Kfla_5705"/>
    <n v="651"/>
    <n v="216"/>
    <m/>
  </r>
  <r>
    <x v="0"/>
    <x v="0"/>
    <s v="GCA_000024345.1"/>
    <s v="Primary Assembly"/>
    <s v="chromosome"/>
    <m/>
    <s v="CP001736.1"/>
    <n v="6137311"/>
    <n v="6138072"/>
    <s v="-"/>
    <m/>
    <m/>
    <m/>
    <m/>
    <m/>
    <m/>
    <s v="Kfla_5706"/>
    <n v="762"/>
    <m/>
    <m/>
  </r>
  <r>
    <x v="1"/>
    <x v="1"/>
    <s v="GCA_000024345.1"/>
    <s v="Primary Assembly"/>
    <s v="chromosome"/>
    <m/>
    <s v="CP001736.1"/>
    <n v="6137311"/>
    <n v="6138072"/>
    <s v="-"/>
    <s v="ADB34711.1"/>
    <m/>
    <m/>
    <s v="phosphogluconate dehydrogenase, NAD-binding, putative-like protein"/>
    <m/>
    <m/>
    <s v="Kfla_5706"/>
    <n v="762"/>
    <n v="253"/>
    <m/>
  </r>
  <r>
    <x v="0"/>
    <x v="0"/>
    <s v="GCA_000024345.1"/>
    <s v="Primary Assembly"/>
    <s v="chromosome"/>
    <m/>
    <s v="CP001736.1"/>
    <n v="6138072"/>
    <n v="6139052"/>
    <s v="-"/>
    <m/>
    <m/>
    <m/>
    <m/>
    <m/>
    <m/>
    <s v="Kfla_5707"/>
    <n v="981"/>
    <m/>
    <m/>
  </r>
  <r>
    <x v="1"/>
    <x v="1"/>
    <s v="GCA_000024345.1"/>
    <s v="Primary Assembly"/>
    <s v="chromosome"/>
    <m/>
    <s v="CP001736.1"/>
    <n v="6138072"/>
    <n v="6139052"/>
    <s v="-"/>
    <s v="ADB34712.1"/>
    <m/>
    <m/>
    <s v="ribose-phosphate pyrophosphokinase"/>
    <m/>
    <m/>
    <s v="Kfla_5707"/>
    <n v="981"/>
    <n v="326"/>
    <m/>
  </r>
  <r>
    <x v="0"/>
    <x v="0"/>
    <s v="GCA_000024345.1"/>
    <s v="Primary Assembly"/>
    <s v="chromosome"/>
    <m/>
    <s v="CP001736.1"/>
    <n v="6139066"/>
    <n v="6140610"/>
    <s v="-"/>
    <m/>
    <m/>
    <m/>
    <m/>
    <m/>
    <m/>
    <s v="Kfla_5708"/>
    <n v="1545"/>
    <m/>
    <m/>
  </r>
  <r>
    <x v="1"/>
    <x v="1"/>
    <s v="GCA_000024345.1"/>
    <s v="Primary Assembly"/>
    <s v="chromosome"/>
    <m/>
    <s v="CP001736.1"/>
    <n v="6139066"/>
    <n v="6140610"/>
    <s v="-"/>
    <s v="ADB34713.1"/>
    <m/>
    <m/>
    <s v="UDP-N-acetylglucosamine pyrophosphorylase"/>
    <m/>
    <m/>
    <s v="Kfla_5708"/>
    <n v="1545"/>
    <n v="514"/>
    <m/>
  </r>
  <r>
    <x v="0"/>
    <x v="0"/>
    <s v="GCA_000024345.1"/>
    <s v="Primary Assembly"/>
    <s v="chromosome"/>
    <m/>
    <s v="CP001736.1"/>
    <n v="6140698"/>
    <n v="6142014"/>
    <s v="-"/>
    <m/>
    <m/>
    <m/>
    <m/>
    <m/>
    <m/>
    <s v="Kfla_5709"/>
    <n v="1317"/>
    <m/>
    <m/>
  </r>
  <r>
    <x v="1"/>
    <x v="1"/>
    <s v="GCA_000024345.1"/>
    <s v="Primary Assembly"/>
    <s v="chromosome"/>
    <m/>
    <s v="CP001736.1"/>
    <n v="6140698"/>
    <n v="6142014"/>
    <s v="-"/>
    <s v="ADB34714.1"/>
    <m/>
    <m/>
    <s v="hypothetical protein"/>
    <m/>
    <m/>
    <s v="Kfla_5709"/>
    <n v="1317"/>
    <n v="438"/>
    <m/>
  </r>
  <r>
    <x v="0"/>
    <x v="0"/>
    <s v="GCA_000024345.1"/>
    <s v="Primary Assembly"/>
    <s v="chromosome"/>
    <m/>
    <s v="CP001736.1"/>
    <n v="6142094"/>
    <n v="6142771"/>
    <s v="-"/>
    <m/>
    <m/>
    <m/>
    <m/>
    <m/>
    <m/>
    <s v="Kfla_5710"/>
    <n v="678"/>
    <m/>
    <m/>
  </r>
  <r>
    <x v="1"/>
    <x v="1"/>
    <s v="GCA_000024345.1"/>
    <s v="Primary Assembly"/>
    <s v="chromosome"/>
    <m/>
    <s v="CP001736.1"/>
    <n v="6142094"/>
    <n v="6142771"/>
    <s v="-"/>
    <s v="ADB34715.1"/>
    <m/>
    <m/>
    <s v="two component transcriptional regulator, LuxR family"/>
    <m/>
    <m/>
    <s v="Kfla_5710"/>
    <n v="678"/>
    <n v="225"/>
    <m/>
  </r>
  <r>
    <x v="0"/>
    <x v="0"/>
    <s v="GCA_000024345.1"/>
    <s v="Primary Assembly"/>
    <s v="chromosome"/>
    <m/>
    <s v="CP001736.1"/>
    <n v="6142814"/>
    <n v="6144031"/>
    <s v="-"/>
    <m/>
    <m/>
    <m/>
    <m/>
    <m/>
    <m/>
    <s v="Kfla_5711"/>
    <n v="1218"/>
    <m/>
    <m/>
  </r>
  <r>
    <x v="1"/>
    <x v="1"/>
    <s v="GCA_000024345.1"/>
    <s v="Primary Assembly"/>
    <s v="chromosome"/>
    <m/>
    <s v="CP001736.1"/>
    <n v="6142814"/>
    <n v="6144031"/>
    <s v="-"/>
    <s v="ADB34716.1"/>
    <m/>
    <m/>
    <s v="histidine kinase"/>
    <m/>
    <m/>
    <s v="Kfla_5711"/>
    <n v="1218"/>
    <n v="405"/>
    <m/>
  </r>
  <r>
    <x v="0"/>
    <x v="0"/>
    <s v="GCA_000024345.1"/>
    <s v="Primary Assembly"/>
    <s v="chromosome"/>
    <m/>
    <s v="CP001736.1"/>
    <n v="6144175"/>
    <n v="6144816"/>
    <s v="-"/>
    <m/>
    <m/>
    <m/>
    <m/>
    <m/>
    <m/>
    <s v="Kfla_5712"/>
    <n v="642"/>
    <m/>
    <m/>
  </r>
  <r>
    <x v="1"/>
    <x v="1"/>
    <s v="GCA_000024345.1"/>
    <s v="Primary Assembly"/>
    <s v="chromosome"/>
    <m/>
    <s v="CP001736.1"/>
    <n v="6144175"/>
    <n v="6144816"/>
    <s v="-"/>
    <s v="ADB34717.1"/>
    <m/>
    <m/>
    <s v="transcriptional regulator, TetR family"/>
    <m/>
    <m/>
    <s v="Kfla_5712"/>
    <n v="642"/>
    <n v="213"/>
    <m/>
  </r>
  <r>
    <x v="0"/>
    <x v="0"/>
    <s v="GCA_000024345.1"/>
    <s v="Primary Assembly"/>
    <s v="chromosome"/>
    <m/>
    <s v="CP001736.1"/>
    <n v="6144901"/>
    <n v="6145977"/>
    <s v="-"/>
    <m/>
    <m/>
    <m/>
    <m/>
    <m/>
    <m/>
    <s v="Kfla_5713"/>
    <n v="1077"/>
    <m/>
    <m/>
  </r>
  <r>
    <x v="1"/>
    <x v="1"/>
    <s v="GCA_000024345.1"/>
    <s v="Primary Assembly"/>
    <s v="chromosome"/>
    <m/>
    <s v="CP001736.1"/>
    <n v="6144901"/>
    <n v="6145977"/>
    <s v="-"/>
    <s v="ADB34718.1"/>
    <m/>
    <m/>
    <s v="Stearoyl-CoA 9-desaturase"/>
    <m/>
    <m/>
    <s v="Kfla_5713"/>
    <n v="1077"/>
    <n v="358"/>
    <m/>
  </r>
  <r>
    <x v="0"/>
    <x v="2"/>
    <s v="GCA_000024345.1"/>
    <s v="Primary Assembly"/>
    <s v="chromosome"/>
    <m/>
    <s v="CP001736.1"/>
    <n v="6146101"/>
    <n v="6146175"/>
    <s v="+"/>
    <m/>
    <m/>
    <m/>
    <m/>
    <m/>
    <m/>
    <s v="Kfla_R0050"/>
    <n v="75"/>
    <m/>
    <m/>
  </r>
  <r>
    <x v="2"/>
    <x v="3"/>
    <s v="GCA_000024345.1"/>
    <s v="Primary Assembly"/>
    <s v="chromosome"/>
    <m/>
    <s v="CP001736.1"/>
    <n v="6146101"/>
    <n v="6146175"/>
    <s v="+"/>
    <m/>
    <m/>
    <m/>
    <s v="tRNA-Gln"/>
    <m/>
    <m/>
    <s v="Kfla_R0050"/>
    <n v="75"/>
    <m/>
    <m/>
  </r>
  <r>
    <x v="0"/>
    <x v="0"/>
    <s v="GCA_000024345.1"/>
    <s v="Primary Assembly"/>
    <s v="chromosome"/>
    <m/>
    <s v="CP001736.1"/>
    <n v="6146853"/>
    <n v="6147629"/>
    <s v="+"/>
    <m/>
    <m/>
    <m/>
    <m/>
    <m/>
    <m/>
    <s v="Kfla_5714"/>
    <n v="777"/>
    <m/>
    <m/>
  </r>
  <r>
    <x v="1"/>
    <x v="1"/>
    <s v="GCA_000024345.1"/>
    <s v="Primary Assembly"/>
    <s v="chromosome"/>
    <m/>
    <s v="CP001736.1"/>
    <n v="6146853"/>
    <n v="6147629"/>
    <s v="+"/>
    <s v="ADB34719.1"/>
    <m/>
    <m/>
    <s v="ABC transporter related protein"/>
    <m/>
    <m/>
    <s v="Kfla_5714"/>
    <n v="777"/>
    <n v="258"/>
    <m/>
  </r>
  <r>
    <x v="0"/>
    <x v="0"/>
    <s v="GCA_000024345.1"/>
    <s v="Primary Assembly"/>
    <s v="chromosome"/>
    <m/>
    <s v="CP001736.1"/>
    <n v="6147633"/>
    <n v="6150089"/>
    <s v="+"/>
    <m/>
    <m/>
    <m/>
    <m/>
    <m/>
    <m/>
    <s v="Kfla_5715"/>
    <n v="2457"/>
    <m/>
    <m/>
  </r>
  <r>
    <x v="1"/>
    <x v="1"/>
    <s v="GCA_000024345.1"/>
    <s v="Primary Assembly"/>
    <s v="chromosome"/>
    <m/>
    <s v="CP001736.1"/>
    <n v="6147633"/>
    <n v="6150089"/>
    <s v="+"/>
    <s v="ADB34720.1"/>
    <m/>
    <m/>
    <s v="protein of unknown function DUF214"/>
    <m/>
    <m/>
    <s v="Kfla_5715"/>
    <n v="2457"/>
    <n v="818"/>
    <m/>
  </r>
  <r>
    <x v="0"/>
    <x v="0"/>
    <s v="GCA_000024345.1"/>
    <s v="Primary Assembly"/>
    <s v="chromosome"/>
    <m/>
    <s v="CP001736.1"/>
    <n v="6150139"/>
    <n v="6150486"/>
    <s v="-"/>
    <m/>
    <m/>
    <m/>
    <m/>
    <m/>
    <m/>
    <s v="Kfla_5716"/>
    <n v="348"/>
    <m/>
    <m/>
  </r>
  <r>
    <x v="1"/>
    <x v="1"/>
    <s v="GCA_000024345.1"/>
    <s v="Primary Assembly"/>
    <s v="chromosome"/>
    <m/>
    <s v="CP001736.1"/>
    <n v="6150139"/>
    <n v="6150486"/>
    <s v="-"/>
    <s v="ADB34721.1"/>
    <m/>
    <m/>
    <s v="glyoxalase family protein"/>
    <m/>
    <m/>
    <s v="Kfla_5716"/>
    <n v="348"/>
    <n v="115"/>
    <m/>
  </r>
  <r>
    <x v="0"/>
    <x v="0"/>
    <s v="GCA_000024345.1"/>
    <s v="Primary Assembly"/>
    <s v="chromosome"/>
    <m/>
    <s v="CP001736.1"/>
    <n v="6150486"/>
    <n v="6151301"/>
    <s v="-"/>
    <m/>
    <m/>
    <m/>
    <m/>
    <m/>
    <m/>
    <s v="Kfla_5717"/>
    <n v="816"/>
    <m/>
    <m/>
  </r>
  <r>
    <x v="1"/>
    <x v="1"/>
    <s v="GCA_000024345.1"/>
    <s v="Primary Assembly"/>
    <s v="chromosome"/>
    <m/>
    <s v="CP001736.1"/>
    <n v="6150486"/>
    <n v="6151301"/>
    <s v="-"/>
    <s v="ADB34722.1"/>
    <m/>
    <m/>
    <s v="Trans-aconitate 2-methyltransferase"/>
    <m/>
    <m/>
    <s v="Kfla_5717"/>
    <n v="816"/>
    <n v="271"/>
    <m/>
  </r>
  <r>
    <x v="0"/>
    <x v="0"/>
    <s v="GCA_000024345.1"/>
    <s v="Primary Assembly"/>
    <s v="chromosome"/>
    <m/>
    <s v="CP001736.1"/>
    <n v="6151382"/>
    <n v="6151897"/>
    <s v="+"/>
    <m/>
    <m/>
    <m/>
    <m/>
    <m/>
    <m/>
    <s v="Kfla_5718"/>
    <n v="516"/>
    <m/>
    <m/>
  </r>
  <r>
    <x v="1"/>
    <x v="1"/>
    <s v="GCA_000024345.1"/>
    <s v="Primary Assembly"/>
    <s v="chromosome"/>
    <m/>
    <s v="CP001736.1"/>
    <n v="6151382"/>
    <n v="6151897"/>
    <s v="+"/>
    <s v="ADB34723.1"/>
    <m/>
    <m/>
    <s v="transcriptional regulator, MarR family"/>
    <m/>
    <m/>
    <s v="Kfla_5718"/>
    <n v="516"/>
    <n v="171"/>
    <m/>
  </r>
  <r>
    <x v="0"/>
    <x v="0"/>
    <s v="GCA_000024345.1"/>
    <s v="Primary Assembly"/>
    <s v="chromosome"/>
    <m/>
    <s v="CP001736.1"/>
    <n v="6152291"/>
    <n v="6154156"/>
    <s v="-"/>
    <m/>
    <m/>
    <m/>
    <m/>
    <m/>
    <m/>
    <s v="Kfla_5719"/>
    <n v="1866"/>
    <m/>
    <m/>
  </r>
  <r>
    <x v="1"/>
    <x v="1"/>
    <s v="GCA_000024345.1"/>
    <s v="Primary Assembly"/>
    <s v="chromosome"/>
    <m/>
    <s v="CP001736.1"/>
    <n v="6152291"/>
    <n v="6154156"/>
    <s v="-"/>
    <s v="ADB34724.1"/>
    <m/>
    <m/>
    <s v="ABC transporter related protein"/>
    <m/>
    <m/>
    <s v="Kfla_5719"/>
    <n v="1866"/>
    <n v="621"/>
    <m/>
  </r>
  <r>
    <x v="0"/>
    <x v="0"/>
    <s v="GCA_000024345.1"/>
    <s v="Primary Assembly"/>
    <s v="chromosome"/>
    <m/>
    <s v="CP001736.1"/>
    <n v="6154290"/>
    <n v="6155111"/>
    <s v="-"/>
    <m/>
    <m/>
    <m/>
    <m/>
    <m/>
    <m/>
    <s v="Kfla_5720"/>
    <n v="822"/>
    <m/>
    <m/>
  </r>
  <r>
    <x v="1"/>
    <x v="1"/>
    <s v="GCA_000024345.1"/>
    <s v="Primary Assembly"/>
    <s v="chromosome"/>
    <m/>
    <s v="CP001736.1"/>
    <n v="6154290"/>
    <n v="6155111"/>
    <s v="-"/>
    <s v="ADB34725.1"/>
    <m/>
    <m/>
    <s v="protein of unknown function DUF574"/>
    <m/>
    <m/>
    <s v="Kfla_5720"/>
    <n v="822"/>
    <n v="273"/>
    <m/>
  </r>
  <r>
    <x v="0"/>
    <x v="0"/>
    <s v="GCA_000024345.1"/>
    <s v="Primary Assembly"/>
    <s v="chromosome"/>
    <m/>
    <s v="CP001736.1"/>
    <n v="6155244"/>
    <n v="6157154"/>
    <s v="-"/>
    <m/>
    <m/>
    <m/>
    <m/>
    <m/>
    <m/>
    <s v="Kfla_5721"/>
    <n v="1911"/>
    <m/>
    <m/>
  </r>
  <r>
    <x v="1"/>
    <x v="1"/>
    <s v="GCA_000024345.1"/>
    <s v="Primary Assembly"/>
    <s v="chromosome"/>
    <m/>
    <s v="CP001736.1"/>
    <n v="6155244"/>
    <n v="6157154"/>
    <s v="-"/>
    <s v="ADB34726.1"/>
    <m/>
    <m/>
    <s v="small GTP-binding protein"/>
    <m/>
    <m/>
    <s v="Kfla_5721"/>
    <n v="1911"/>
    <n v="636"/>
    <m/>
  </r>
  <r>
    <x v="0"/>
    <x v="0"/>
    <s v="GCA_000024345.1"/>
    <s v="Primary Assembly"/>
    <s v="chromosome"/>
    <m/>
    <s v="CP001736.1"/>
    <n v="6157443"/>
    <n v="6158765"/>
    <s v="+"/>
    <m/>
    <m/>
    <m/>
    <m/>
    <m/>
    <m/>
    <s v="Kfla_5722"/>
    <n v="1323"/>
    <m/>
    <m/>
  </r>
  <r>
    <x v="1"/>
    <x v="1"/>
    <s v="GCA_000024345.1"/>
    <s v="Primary Assembly"/>
    <s v="chromosome"/>
    <m/>
    <s v="CP001736.1"/>
    <n v="6157443"/>
    <n v="6158765"/>
    <s v="+"/>
    <s v="ADB34727.1"/>
    <m/>
    <m/>
    <s v="hypothetical protein"/>
    <m/>
    <m/>
    <s v="Kfla_5722"/>
    <n v="1323"/>
    <n v="440"/>
    <m/>
  </r>
  <r>
    <x v="0"/>
    <x v="0"/>
    <s v="GCA_000024345.1"/>
    <s v="Primary Assembly"/>
    <s v="chromosome"/>
    <m/>
    <s v="CP001736.1"/>
    <n v="6158909"/>
    <n v="6159439"/>
    <s v="+"/>
    <m/>
    <m/>
    <m/>
    <m/>
    <m/>
    <m/>
    <s v="Kfla_5723"/>
    <n v="531"/>
    <m/>
    <m/>
  </r>
  <r>
    <x v="1"/>
    <x v="1"/>
    <s v="GCA_000024345.1"/>
    <s v="Primary Assembly"/>
    <s v="chromosome"/>
    <m/>
    <s v="CP001736.1"/>
    <n v="6158909"/>
    <n v="6159439"/>
    <s v="+"/>
    <s v="ADB34728.1"/>
    <m/>
    <m/>
    <s v="transcriptional regulator, LuxR family"/>
    <m/>
    <m/>
    <s v="Kfla_5723"/>
    <n v="531"/>
    <n v="176"/>
    <m/>
  </r>
  <r>
    <x v="0"/>
    <x v="0"/>
    <s v="GCA_000024345.1"/>
    <s v="Primary Assembly"/>
    <s v="chromosome"/>
    <m/>
    <s v="CP001736.1"/>
    <n v="6159436"/>
    <n v="6160218"/>
    <s v="+"/>
    <m/>
    <m/>
    <m/>
    <m/>
    <m/>
    <m/>
    <s v="Kfla_5724"/>
    <n v="783"/>
    <m/>
    <m/>
  </r>
  <r>
    <x v="1"/>
    <x v="1"/>
    <s v="GCA_000024345.1"/>
    <s v="Primary Assembly"/>
    <s v="chromosome"/>
    <m/>
    <s v="CP001736.1"/>
    <n v="6159436"/>
    <n v="6160218"/>
    <s v="+"/>
    <s v="ADB34729.1"/>
    <m/>
    <m/>
    <s v="hypothetical protein"/>
    <m/>
    <m/>
    <s v="Kfla_5724"/>
    <n v="783"/>
    <n v="260"/>
    <m/>
  </r>
  <r>
    <x v="0"/>
    <x v="0"/>
    <s v="GCA_000024345.1"/>
    <s v="Primary Assembly"/>
    <s v="chromosome"/>
    <m/>
    <s v="CP001736.1"/>
    <n v="6160295"/>
    <n v="6160999"/>
    <s v="+"/>
    <m/>
    <m/>
    <m/>
    <m/>
    <m/>
    <m/>
    <s v="Kfla_5725"/>
    <n v="705"/>
    <m/>
    <m/>
  </r>
  <r>
    <x v="1"/>
    <x v="1"/>
    <s v="GCA_000024345.1"/>
    <s v="Primary Assembly"/>
    <s v="chromosome"/>
    <m/>
    <s v="CP001736.1"/>
    <n v="6160295"/>
    <n v="6160999"/>
    <s v="+"/>
    <s v="ADB34730.1"/>
    <m/>
    <m/>
    <s v="hypothetical protein"/>
    <m/>
    <m/>
    <s v="Kfla_5725"/>
    <n v="705"/>
    <n v="234"/>
    <m/>
  </r>
  <r>
    <x v="0"/>
    <x v="0"/>
    <s v="GCA_000024345.1"/>
    <s v="Primary Assembly"/>
    <s v="chromosome"/>
    <m/>
    <s v="CP001736.1"/>
    <n v="6161055"/>
    <n v="6161990"/>
    <s v="-"/>
    <m/>
    <m/>
    <m/>
    <m/>
    <m/>
    <m/>
    <s v="Kfla_5726"/>
    <n v="936"/>
    <m/>
    <m/>
  </r>
  <r>
    <x v="1"/>
    <x v="1"/>
    <s v="GCA_000024345.1"/>
    <s v="Primary Assembly"/>
    <s v="chromosome"/>
    <m/>
    <s v="CP001736.1"/>
    <n v="6161055"/>
    <n v="6161990"/>
    <s v="-"/>
    <s v="ADB34731.1"/>
    <m/>
    <m/>
    <s v="4-diphosphocytidyl-2C-methyl-D-erythritolkinase"/>
    <m/>
    <m/>
    <s v="Kfla_5726"/>
    <n v="936"/>
    <n v="311"/>
    <m/>
  </r>
  <r>
    <x v="0"/>
    <x v="0"/>
    <s v="GCA_000024345.1"/>
    <s v="Primary Assembly"/>
    <s v="chromosome"/>
    <m/>
    <s v="CP001736.1"/>
    <n v="6162046"/>
    <n v="6162933"/>
    <s v="-"/>
    <m/>
    <m/>
    <m/>
    <m/>
    <m/>
    <m/>
    <s v="Kfla_5727"/>
    <n v="888"/>
    <m/>
    <m/>
  </r>
  <r>
    <x v="1"/>
    <x v="1"/>
    <s v="GCA_000024345.1"/>
    <s v="Primary Assembly"/>
    <s v="chromosome"/>
    <m/>
    <s v="CP001736.1"/>
    <n v="6162046"/>
    <n v="6162933"/>
    <s v="-"/>
    <s v="ADB34732.1"/>
    <m/>
    <m/>
    <s v="dimethyladenosine transferase"/>
    <m/>
    <m/>
    <s v="Kfla_5727"/>
    <n v="888"/>
    <n v="295"/>
    <m/>
  </r>
  <r>
    <x v="0"/>
    <x v="0"/>
    <s v="GCA_000024345.1"/>
    <s v="Primary Assembly"/>
    <s v="chromosome"/>
    <m/>
    <s v="CP001736.1"/>
    <n v="6162947"/>
    <n v="6164089"/>
    <s v="-"/>
    <m/>
    <m/>
    <m/>
    <m/>
    <m/>
    <m/>
    <s v="Kfla_5728"/>
    <n v="1143"/>
    <m/>
    <m/>
  </r>
  <r>
    <x v="1"/>
    <x v="1"/>
    <s v="GCA_000024345.1"/>
    <s v="Primary Assembly"/>
    <s v="chromosome"/>
    <m/>
    <s v="CP001736.1"/>
    <n v="6162947"/>
    <n v="6164089"/>
    <s v="-"/>
    <s v="ADB34733.1"/>
    <m/>
    <m/>
    <s v="Transglycosylase domain protein"/>
    <m/>
    <m/>
    <s v="Kfla_5728"/>
    <n v="1143"/>
    <n v="380"/>
    <m/>
  </r>
  <r>
    <x v="0"/>
    <x v="0"/>
    <s v="GCA_000024345.1"/>
    <s v="Primary Assembly"/>
    <s v="chromosome"/>
    <m/>
    <s v="CP001736.1"/>
    <n v="6164305"/>
    <n v="6164919"/>
    <s v="-"/>
    <m/>
    <m/>
    <m/>
    <m/>
    <m/>
    <m/>
    <s v="Kfla_5729"/>
    <n v="615"/>
    <m/>
    <m/>
  </r>
  <r>
    <x v="1"/>
    <x v="1"/>
    <s v="GCA_000024345.1"/>
    <s v="Primary Assembly"/>
    <s v="chromosome"/>
    <m/>
    <s v="CP001736.1"/>
    <n v="6164305"/>
    <n v="6164919"/>
    <s v="-"/>
    <s v="ADB34734.1"/>
    <m/>
    <m/>
    <s v="nitroreductase"/>
    <m/>
    <m/>
    <s v="Kfla_5729"/>
    <n v="615"/>
    <n v="204"/>
    <m/>
  </r>
  <r>
    <x v="0"/>
    <x v="0"/>
    <s v="GCA_000024345.1"/>
    <s v="Primary Assembly"/>
    <s v="chromosome"/>
    <m/>
    <s v="CP001736.1"/>
    <n v="6164919"/>
    <n v="6165833"/>
    <s v="-"/>
    <m/>
    <m/>
    <m/>
    <m/>
    <m/>
    <m/>
    <s v="Kfla_5730"/>
    <n v="915"/>
    <m/>
    <m/>
  </r>
  <r>
    <x v="1"/>
    <x v="1"/>
    <s v="GCA_000024345.1"/>
    <s v="Primary Assembly"/>
    <s v="chromosome"/>
    <m/>
    <s v="CP001736.1"/>
    <n v="6164919"/>
    <n v="6165833"/>
    <s v="-"/>
    <s v="ADB34735.1"/>
    <m/>
    <m/>
    <s v="hydrolase, TatD family"/>
    <m/>
    <m/>
    <s v="Kfla_5730"/>
    <n v="915"/>
    <n v="304"/>
    <m/>
  </r>
  <r>
    <x v="0"/>
    <x v="0"/>
    <s v="GCA_000024345.1"/>
    <s v="Primary Assembly"/>
    <s v="chromosome"/>
    <m/>
    <s v="CP001736.1"/>
    <n v="6165848"/>
    <n v="6168091"/>
    <s v="-"/>
    <m/>
    <m/>
    <m/>
    <m/>
    <m/>
    <m/>
    <s v="Kfla_5731"/>
    <n v="2244"/>
    <m/>
    <m/>
  </r>
  <r>
    <x v="1"/>
    <x v="1"/>
    <s v="GCA_000024345.1"/>
    <s v="Primary Assembly"/>
    <s v="chromosome"/>
    <m/>
    <s v="CP001736.1"/>
    <n v="6165848"/>
    <n v="6168091"/>
    <s v="-"/>
    <s v="ADB34736.1"/>
    <m/>
    <m/>
    <s v="hypothetical protein"/>
    <m/>
    <m/>
    <s v="Kfla_5731"/>
    <n v="2244"/>
    <n v="747"/>
    <m/>
  </r>
  <r>
    <x v="0"/>
    <x v="0"/>
    <s v="GCA_000024345.1"/>
    <s v="Primary Assembly"/>
    <s v="chromosome"/>
    <m/>
    <s v="CP001736.1"/>
    <n v="6168176"/>
    <n v="6169933"/>
    <s v="-"/>
    <m/>
    <m/>
    <m/>
    <m/>
    <m/>
    <m/>
    <s v="Kfla_5732"/>
    <n v="1758"/>
    <m/>
    <m/>
  </r>
  <r>
    <x v="1"/>
    <x v="1"/>
    <s v="GCA_000024345.1"/>
    <s v="Primary Assembly"/>
    <s v="chromosome"/>
    <m/>
    <s v="CP001736.1"/>
    <n v="6168176"/>
    <n v="6169933"/>
    <s v="-"/>
    <s v="ADB34737.1"/>
    <m/>
    <m/>
    <s v="methionyl-tRNA synthetase"/>
    <m/>
    <m/>
    <s v="Kfla_5732"/>
    <n v="1758"/>
    <n v="585"/>
    <m/>
  </r>
  <r>
    <x v="0"/>
    <x v="0"/>
    <s v="GCA_000024345.1"/>
    <s v="Primary Assembly"/>
    <s v="chromosome"/>
    <m/>
    <s v="CP001736.1"/>
    <n v="6170048"/>
    <n v="6171619"/>
    <s v="-"/>
    <m/>
    <m/>
    <m/>
    <m/>
    <m/>
    <m/>
    <s v="Kfla_5733"/>
    <n v="1572"/>
    <m/>
    <m/>
  </r>
  <r>
    <x v="1"/>
    <x v="1"/>
    <s v="GCA_000024345.1"/>
    <s v="Primary Assembly"/>
    <s v="chromosome"/>
    <m/>
    <s v="CP001736.1"/>
    <n v="6170048"/>
    <n v="6171619"/>
    <s v="-"/>
    <s v="ADB34738.1"/>
    <m/>
    <m/>
    <s v="methionyl-tRNA synthetase"/>
    <m/>
    <m/>
    <s v="Kfla_5733"/>
    <n v="1572"/>
    <n v="523"/>
    <m/>
  </r>
  <r>
    <x v="0"/>
    <x v="0"/>
    <s v="GCA_000024345.1"/>
    <s v="Primary Assembly"/>
    <s v="chromosome"/>
    <m/>
    <s v="CP001736.1"/>
    <n v="6171652"/>
    <n v="6172506"/>
    <s v="-"/>
    <m/>
    <m/>
    <m/>
    <m/>
    <m/>
    <m/>
    <s v="Kfla_5734"/>
    <n v="855"/>
    <m/>
    <m/>
  </r>
  <r>
    <x v="1"/>
    <x v="1"/>
    <s v="GCA_000024345.1"/>
    <s v="Primary Assembly"/>
    <s v="chromosome"/>
    <m/>
    <s v="CP001736.1"/>
    <n v="6171652"/>
    <n v="6172506"/>
    <s v="-"/>
    <s v="ADB34739.1"/>
    <m/>
    <m/>
    <s v="Uroporphyrin-III C/tetrapyrrole (Corrin/Porphyrin) methyltransferase"/>
    <m/>
    <m/>
    <s v="Kfla_5734"/>
    <n v="855"/>
    <n v="284"/>
    <m/>
  </r>
  <r>
    <x v="0"/>
    <x v="0"/>
    <s v="GCA_000024345.1"/>
    <s v="Primary Assembly"/>
    <s v="chromosome"/>
    <m/>
    <s v="CP001736.1"/>
    <n v="6172560"/>
    <n v="6174233"/>
    <s v="+"/>
    <m/>
    <m/>
    <m/>
    <m/>
    <m/>
    <m/>
    <s v="Kfla_5735"/>
    <n v="1674"/>
    <m/>
    <m/>
  </r>
  <r>
    <x v="1"/>
    <x v="1"/>
    <s v="GCA_000024345.1"/>
    <s v="Primary Assembly"/>
    <s v="chromosome"/>
    <m/>
    <s v="CP001736.1"/>
    <n v="6172560"/>
    <n v="6174233"/>
    <s v="+"/>
    <s v="ADB34740.1"/>
    <m/>
    <m/>
    <s v="glycosyl transferase family 39"/>
    <m/>
    <m/>
    <s v="Kfla_5735"/>
    <n v="1674"/>
    <n v="557"/>
    <m/>
  </r>
  <r>
    <x v="0"/>
    <x v="0"/>
    <s v="GCA_000024345.1"/>
    <s v="Primary Assembly"/>
    <s v="chromosome"/>
    <m/>
    <s v="CP001736.1"/>
    <n v="6174259"/>
    <n v="6174915"/>
    <s v="-"/>
    <m/>
    <m/>
    <m/>
    <m/>
    <m/>
    <m/>
    <s v="Kfla_5736"/>
    <n v="657"/>
    <m/>
    <m/>
  </r>
  <r>
    <x v="1"/>
    <x v="1"/>
    <s v="GCA_000024345.1"/>
    <s v="Primary Assembly"/>
    <s v="chromosome"/>
    <m/>
    <s v="CP001736.1"/>
    <n v="6174259"/>
    <n v="6174915"/>
    <s v="-"/>
    <s v="ADB34741.1"/>
    <m/>
    <m/>
    <s v="protein of unknown function DUF1707"/>
    <m/>
    <m/>
    <s v="Kfla_5736"/>
    <n v="657"/>
    <n v="218"/>
    <m/>
  </r>
  <r>
    <x v="0"/>
    <x v="0"/>
    <s v="GCA_000024345.1"/>
    <s v="Primary Assembly"/>
    <s v="chromosome"/>
    <m/>
    <s v="CP001736.1"/>
    <n v="6175040"/>
    <n v="6177514"/>
    <s v="-"/>
    <m/>
    <m/>
    <m/>
    <m/>
    <m/>
    <m/>
    <s v="Kfla_5737"/>
    <n v="2475"/>
    <m/>
    <m/>
  </r>
  <r>
    <x v="1"/>
    <x v="1"/>
    <s v="GCA_000024345.1"/>
    <s v="Primary Assembly"/>
    <s v="chromosome"/>
    <m/>
    <s v="CP001736.1"/>
    <n v="6175040"/>
    <n v="6177514"/>
    <s v="-"/>
    <s v="ADB34742.1"/>
    <m/>
    <m/>
    <s v="hypothetical protein"/>
    <m/>
    <m/>
    <s v="Kfla_5737"/>
    <n v="2475"/>
    <n v="824"/>
    <m/>
  </r>
  <r>
    <x v="0"/>
    <x v="0"/>
    <s v="GCA_000024345.1"/>
    <s v="Primary Assembly"/>
    <s v="chromosome"/>
    <m/>
    <s v="CP001736.1"/>
    <n v="6177604"/>
    <n v="6178773"/>
    <s v="-"/>
    <m/>
    <m/>
    <m/>
    <m/>
    <m/>
    <m/>
    <s v="Kfla_5738"/>
    <n v="1170"/>
    <m/>
    <m/>
  </r>
  <r>
    <x v="1"/>
    <x v="1"/>
    <s v="GCA_000024345.1"/>
    <s v="Primary Assembly"/>
    <s v="chromosome"/>
    <m/>
    <s v="CP001736.1"/>
    <n v="6177604"/>
    <n v="6178773"/>
    <s v="-"/>
    <s v="ADB34743.1"/>
    <m/>
    <m/>
    <s v="major facilitator superfamily MFS_1"/>
    <m/>
    <m/>
    <s v="Kfla_5738"/>
    <n v="1170"/>
    <n v="389"/>
    <m/>
  </r>
  <r>
    <x v="0"/>
    <x v="0"/>
    <s v="GCA_000024345.1"/>
    <s v="Primary Assembly"/>
    <s v="chromosome"/>
    <m/>
    <s v="CP001736.1"/>
    <n v="6179013"/>
    <n v="6179834"/>
    <s v="-"/>
    <m/>
    <m/>
    <m/>
    <m/>
    <m/>
    <m/>
    <s v="Kfla_5739"/>
    <n v="822"/>
    <m/>
    <m/>
  </r>
  <r>
    <x v="1"/>
    <x v="1"/>
    <s v="GCA_000024345.1"/>
    <s v="Primary Assembly"/>
    <s v="chromosome"/>
    <m/>
    <s v="CP001736.1"/>
    <n v="6179013"/>
    <n v="6179834"/>
    <s v="-"/>
    <s v="ADB34744.1"/>
    <m/>
    <m/>
    <s v="hypothetical protein"/>
    <m/>
    <m/>
    <s v="Kfla_5739"/>
    <n v="822"/>
    <n v="273"/>
    <m/>
  </r>
  <r>
    <x v="0"/>
    <x v="0"/>
    <s v="GCA_000024345.1"/>
    <s v="Primary Assembly"/>
    <s v="chromosome"/>
    <m/>
    <s v="CP001736.1"/>
    <n v="6179827"/>
    <n v="6180624"/>
    <s v="-"/>
    <m/>
    <m/>
    <m/>
    <m/>
    <m/>
    <m/>
    <s v="Kfla_5740"/>
    <n v="798"/>
    <m/>
    <m/>
  </r>
  <r>
    <x v="1"/>
    <x v="1"/>
    <s v="GCA_000024345.1"/>
    <s v="Primary Assembly"/>
    <s v="chromosome"/>
    <m/>
    <s v="CP001736.1"/>
    <n v="6179827"/>
    <n v="6180624"/>
    <s v="-"/>
    <s v="ADB34745.1"/>
    <m/>
    <m/>
    <s v="Phytanoyl-CoA dioxygenase"/>
    <m/>
    <m/>
    <s v="Kfla_5740"/>
    <n v="798"/>
    <n v="265"/>
    <m/>
  </r>
  <r>
    <x v="0"/>
    <x v="0"/>
    <s v="GCA_000024345.1"/>
    <s v="Primary Assembly"/>
    <s v="chromosome"/>
    <m/>
    <s v="CP001736.1"/>
    <n v="6180628"/>
    <n v="6181689"/>
    <s v="-"/>
    <m/>
    <m/>
    <m/>
    <m/>
    <m/>
    <m/>
    <s v="Kfla_5741"/>
    <n v="1062"/>
    <m/>
    <m/>
  </r>
  <r>
    <x v="1"/>
    <x v="1"/>
    <s v="GCA_000024345.1"/>
    <s v="Primary Assembly"/>
    <s v="chromosome"/>
    <m/>
    <s v="CP001736.1"/>
    <n v="6180628"/>
    <n v="6181689"/>
    <s v="-"/>
    <s v="ADB34746.1"/>
    <m/>
    <m/>
    <s v="Pyridoxal-5'-phosphate-dependent protein beta subunit"/>
    <m/>
    <m/>
    <s v="Kfla_5741"/>
    <n v="1062"/>
    <n v="353"/>
    <m/>
  </r>
  <r>
    <x v="0"/>
    <x v="0"/>
    <s v="GCA_000024345.1"/>
    <s v="Primary Assembly"/>
    <s v="chromosome"/>
    <m/>
    <s v="CP001736.1"/>
    <n v="6181686"/>
    <n v="6183242"/>
    <s v="-"/>
    <m/>
    <m/>
    <m/>
    <m/>
    <m/>
    <m/>
    <s v="Kfla_5742"/>
    <n v="1557"/>
    <m/>
    <m/>
  </r>
  <r>
    <x v="1"/>
    <x v="1"/>
    <s v="GCA_000024345.1"/>
    <s v="Primary Assembly"/>
    <s v="chromosome"/>
    <m/>
    <s v="CP001736.1"/>
    <n v="6181686"/>
    <n v="6183242"/>
    <s v="-"/>
    <s v="ADB34747.1"/>
    <m/>
    <m/>
    <s v="ABC transporter related protein"/>
    <m/>
    <m/>
    <s v="Kfla_5742"/>
    <n v="1557"/>
    <n v="518"/>
    <m/>
  </r>
  <r>
    <x v="0"/>
    <x v="0"/>
    <s v="GCA_000024345.1"/>
    <s v="Primary Assembly"/>
    <s v="chromosome"/>
    <m/>
    <s v="CP001736.1"/>
    <n v="6183239"/>
    <n v="6184057"/>
    <s v="-"/>
    <m/>
    <m/>
    <m/>
    <m/>
    <m/>
    <m/>
    <s v="Kfla_5743"/>
    <n v="819"/>
    <m/>
    <m/>
  </r>
  <r>
    <x v="1"/>
    <x v="1"/>
    <s v="GCA_000024345.1"/>
    <s v="Primary Assembly"/>
    <s v="chromosome"/>
    <m/>
    <s v="CP001736.1"/>
    <n v="6183239"/>
    <n v="6184057"/>
    <s v="-"/>
    <s v="ADB34748.1"/>
    <m/>
    <m/>
    <s v="binding-protein-dependent transport systems inner membrane component"/>
    <m/>
    <m/>
    <s v="Kfla_5743"/>
    <n v="819"/>
    <n v="272"/>
    <m/>
  </r>
  <r>
    <x v="0"/>
    <x v="0"/>
    <s v="GCA_000024345.1"/>
    <s v="Primary Assembly"/>
    <s v="chromosome"/>
    <m/>
    <s v="CP001736.1"/>
    <n v="6184054"/>
    <n v="6184992"/>
    <s v="-"/>
    <m/>
    <m/>
    <m/>
    <m/>
    <m/>
    <m/>
    <s v="Kfla_5744"/>
    <n v="939"/>
    <m/>
    <m/>
  </r>
  <r>
    <x v="1"/>
    <x v="1"/>
    <s v="GCA_000024345.1"/>
    <s v="Primary Assembly"/>
    <s v="chromosome"/>
    <m/>
    <s v="CP001736.1"/>
    <n v="6184054"/>
    <n v="6184992"/>
    <s v="-"/>
    <s v="ADB34749.1"/>
    <m/>
    <m/>
    <s v="binding-protein-dependent transport systems inner membrane component"/>
    <m/>
    <m/>
    <s v="Kfla_5744"/>
    <n v="939"/>
    <n v="312"/>
    <m/>
  </r>
  <r>
    <x v="0"/>
    <x v="0"/>
    <s v="GCA_000024345.1"/>
    <s v="Primary Assembly"/>
    <s v="chromosome"/>
    <m/>
    <s v="CP001736.1"/>
    <n v="6184993"/>
    <n v="6186534"/>
    <s v="-"/>
    <m/>
    <m/>
    <m/>
    <m/>
    <m/>
    <m/>
    <s v="Kfla_5745"/>
    <n v="1542"/>
    <m/>
    <m/>
  </r>
  <r>
    <x v="1"/>
    <x v="1"/>
    <s v="GCA_000024345.1"/>
    <s v="Primary Assembly"/>
    <s v="chromosome"/>
    <m/>
    <s v="CP001736.1"/>
    <n v="6184993"/>
    <n v="6186534"/>
    <s v="-"/>
    <s v="ADB34750.1"/>
    <m/>
    <m/>
    <s v="extracellular solute-binding protein family 5"/>
    <m/>
    <m/>
    <s v="Kfla_5745"/>
    <n v="1542"/>
    <n v="513"/>
    <m/>
  </r>
  <r>
    <x v="0"/>
    <x v="0"/>
    <s v="GCA_000024345.1"/>
    <s v="Primary Assembly"/>
    <s v="chromosome"/>
    <m/>
    <s v="CP001736.1"/>
    <n v="6186736"/>
    <n v="6187599"/>
    <s v="-"/>
    <m/>
    <m/>
    <m/>
    <m/>
    <m/>
    <m/>
    <s v="Kfla_5746"/>
    <n v="864"/>
    <m/>
    <m/>
  </r>
  <r>
    <x v="1"/>
    <x v="1"/>
    <s v="GCA_000024345.1"/>
    <s v="Primary Assembly"/>
    <s v="chromosome"/>
    <m/>
    <s v="CP001736.1"/>
    <n v="6186736"/>
    <n v="6187599"/>
    <s v="-"/>
    <s v="ADB34751.1"/>
    <m/>
    <m/>
    <s v="aminoglycoside phosphotransferase"/>
    <m/>
    <m/>
    <s v="Kfla_5746"/>
    <n v="864"/>
    <n v="287"/>
    <m/>
  </r>
  <r>
    <x v="0"/>
    <x v="0"/>
    <s v="GCA_000024345.1"/>
    <s v="Primary Assembly"/>
    <s v="chromosome"/>
    <m/>
    <s v="CP001736.1"/>
    <n v="6187712"/>
    <n v="6188281"/>
    <s v="-"/>
    <m/>
    <m/>
    <m/>
    <m/>
    <m/>
    <m/>
    <s v="Kfla_5747"/>
    <n v="570"/>
    <m/>
    <m/>
  </r>
  <r>
    <x v="1"/>
    <x v="1"/>
    <s v="GCA_000024345.1"/>
    <s v="Primary Assembly"/>
    <s v="chromosome"/>
    <m/>
    <s v="CP001736.1"/>
    <n v="6187712"/>
    <n v="6188281"/>
    <s v="-"/>
    <s v="ADB34752.1"/>
    <m/>
    <m/>
    <s v="NADPH-dependent FMN reductase"/>
    <m/>
    <m/>
    <s v="Kfla_5747"/>
    <n v="570"/>
    <n v="189"/>
    <m/>
  </r>
  <r>
    <x v="0"/>
    <x v="0"/>
    <s v="GCA_000024345.1"/>
    <s v="Primary Assembly"/>
    <s v="chromosome"/>
    <m/>
    <s v="CP001736.1"/>
    <n v="6188455"/>
    <n v="6188982"/>
    <s v="-"/>
    <m/>
    <m/>
    <m/>
    <m/>
    <m/>
    <m/>
    <s v="Kfla_5748"/>
    <n v="528"/>
    <m/>
    <m/>
  </r>
  <r>
    <x v="1"/>
    <x v="1"/>
    <s v="GCA_000024345.1"/>
    <s v="Primary Assembly"/>
    <s v="chromosome"/>
    <m/>
    <s v="CP001736.1"/>
    <n v="6188455"/>
    <n v="6188982"/>
    <s v="-"/>
    <s v="ADB34753.1"/>
    <m/>
    <m/>
    <s v="transcriptional regulator, MarR family"/>
    <m/>
    <m/>
    <s v="Kfla_5748"/>
    <n v="528"/>
    <n v="175"/>
    <m/>
  </r>
  <r>
    <x v="0"/>
    <x v="0"/>
    <s v="GCA_000024345.1"/>
    <s v="Primary Assembly"/>
    <s v="chromosome"/>
    <m/>
    <s v="CP001736.1"/>
    <n v="6189029"/>
    <n v="6190012"/>
    <s v="-"/>
    <m/>
    <m/>
    <m/>
    <m/>
    <m/>
    <m/>
    <s v="Kfla_5749"/>
    <n v="984"/>
    <m/>
    <m/>
  </r>
  <r>
    <x v="1"/>
    <x v="1"/>
    <s v="GCA_000024345.1"/>
    <s v="Primary Assembly"/>
    <s v="chromosome"/>
    <m/>
    <s v="CP001736.1"/>
    <n v="6189029"/>
    <n v="6190012"/>
    <s v="-"/>
    <s v="ADB34754.1"/>
    <m/>
    <m/>
    <s v="hypothetical protein"/>
    <m/>
    <m/>
    <s v="Kfla_5749"/>
    <n v="984"/>
    <n v="327"/>
    <m/>
  </r>
  <r>
    <x v="0"/>
    <x v="0"/>
    <s v="GCA_000024345.1"/>
    <s v="Primary Assembly"/>
    <s v="chromosome"/>
    <m/>
    <s v="CP001736.1"/>
    <n v="6190009"/>
    <n v="6190518"/>
    <s v="-"/>
    <m/>
    <m/>
    <m/>
    <m/>
    <m/>
    <m/>
    <s v="Kfla_5750"/>
    <n v="510"/>
    <m/>
    <m/>
  </r>
  <r>
    <x v="1"/>
    <x v="1"/>
    <s v="GCA_000024345.1"/>
    <s v="Primary Assembly"/>
    <s v="chromosome"/>
    <m/>
    <s v="CP001736.1"/>
    <n v="6190009"/>
    <n v="6190518"/>
    <s v="-"/>
    <s v="ADB34755.1"/>
    <m/>
    <m/>
    <s v="copper resistance protein CopC"/>
    <m/>
    <m/>
    <s v="Kfla_5750"/>
    <n v="510"/>
    <n v="169"/>
    <m/>
  </r>
  <r>
    <x v="0"/>
    <x v="0"/>
    <s v="GCA_000024345.1"/>
    <s v="Primary Assembly"/>
    <s v="chromosome"/>
    <m/>
    <s v="CP001736.1"/>
    <n v="6190521"/>
    <n v="6191270"/>
    <s v="-"/>
    <m/>
    <m/>
    <m/>
    <m/>
    <m/>
    <m/>
    <s v="Kfla_5751"/>
    <n v="750"/>
    <m/>
    <m/>
  </r>
  <r>
    <x v="1"/>
    <x v="1"/>
    <s v="GCA_000024345.1"/>
    <s v="Primary Assembly"/>
    <s v="chromosome"/>
    <m/>
    <s v="CP001736.1"/>
    <n v="6190521"/>
    <n v="6191270"/>
    <s v="-"/>
    <s v="ADB34756.1"/>
    <m/>
    <m/>
    <s v="nuclear export factor GLE1"/>
    <m/>
    <m/>
    <s v="Kfla_5751"/>
    <n v="750"/>
    <n v="249"/>
    <m/>
  </r>
  <r>
    <x v="0"/>
    <x v="0"/>
    <s v="GCA_000024345.1"/>
    <s v="Primary Assembly"/>
    <s v="chromosome"/>
    <m/>
    <s v="CP001736.1"/>
    <n v="6191325"/>
    <n v="6191933"/>
    <s v="-"/>
    <m/>
    <m/>
    <m/>
    <m/>
    <m/>
    <m/>
    <s v="Kfla_5752"/>
    <n v="609"/>
    <m/>
    <m/>
  </r>
  <r>
    <x v="1"/>
    <x v="1"/>
    <s v="GCA_000024345.1"/>
    <s v="Primary Assembly"/>
    <s v="chromosome"/>
    <m/>
    <s v="CP001736.1"/>
    <n v="6191325"/>
    <n v="6191933"/>
    <s v="-"/>
    <s v="ADB34757.1"/>
    <m/>
    <m/>
    <s v="hypothetical protein"/>
    <m/>
    <m/>
    <s v="Kfla_5752"/>
    <n v="609"/>
    <n v="202"/>
    <m/>
  </r>
  <r>
    <x v="0"/>
    <x v="0"/>
    <s v="GCA_000024345.1"/>
    <s v="Primary Assembly"/>
    <s v="chromosome"/>
    <m/>
    <s v="CP001736.1"/>
    <n v="6192150"/>
    <n v="6192437"/>
    <s v="+"/>
    <m/>
    <m/>
    <m/>
    <m/>
    <m/>
    <m/>
    <s v="Kfla_5753"/>
    <n v="288"/>
    <m/>
    <m/>
  </r>
  <r>
    <x v="1"/>
    <x v="1"/>
    <s v="GCA_000024345.1"/>
    <s v="Primary Assembly"/>
    <s v="chromosome"/>
    <m/>
    <s v="CP001736.1"/>
    <n v="6192150"/>
    <n v="6192437"/>
    <s v="+"/>
    <s v="ADB34758.1"/>
    <m/>
    <m/>
    <s v="hypothetical protein"/>
    <m/>
    <m/>
    <s v="Kfla_5753"/>
    <n v="288"/>
    <n v="95"/>
    <m/>
  </r>
  <r>
    <x v="0"/>
    <x v="0"/>
    <s v="GCA_000024345.1"/>
    <s v="Primary Assembly"/>
    <s v="chromosome"/>
    <m/>
    <s v="CP001736.1"/>
    <n v="6192472"/>
    <n v="6193431"/>
    <s v="+"/>
    <m/>
    <m/>
    <m/>
    <m/>
    <m/>
    <m/>
    <s v="Kfla_5754"/>
    <n v="960"/>
    <m/>
    <m/>
  </r>
  <r>
    <x v="1"/>
    <x v="1"/>
    <s v="GCA_000024345.1"/>
    <s v="Primary Assembly"/>
    <s v="chromosome"/>
    <m/>
    <s v="CP001736.1"/>
    <n v="6192472"/>
    <n v="6193431"/>
    <s v="+"/>
    <s v="ADB34759.1"/>
    <m/>
    <m/>
    <s v="ROK family protein"/>
    <m/>
    <m/>
    <s v="Kfla_5754"/>
    <n v="960"/>
    <n v="319"/>
    <m/>
  </r>
  <r>
    <x v="0"/>
    <x v="0"/>
    <s v="GCA_000024345.1"/>
    <s v="Primary Assembly"/>
    <s v="chromosome"/>
    <m/>
    <s v="CP001736.1"/>
    <n v="6193600"/>
    <n v="6194307"/>
    <s v="+"/>
    <m/>
    <m/>
    <m/>
    <m/>
    <m/>
    <m/>
    <s v="Kfla_5755"/>
    <n v="708"/>
    <m/>
    <m/>
  </r>
  <r>
    <x v="1"/>
    <x v="1"/>
    <s v="GCA_000024345.1"/>
    <s v="Primary Assembly"/>
    <s v="chromosome"/>
    <m/>
    <s v="CP001736.1"/>
    <n v="6193600"/>
    <n v="6194307"/>
    <s v="+"/>
    <s v="ADB34760.1"/>
    <m/>
    <m/>
    <s v="pentapeptide repeat protein"/>
    <m/>
    <m/>
    <s v="Kfla_5755"/>
    <n v="708"/>
    <n v="235"/>
    <m/>
  </r>
  <r>
    <x v="0"/>
    <x v="0"/>
    <s v="GCA_000024345.1"/>
    <s v="Primary Assembly"/>
    <s v="chromosome"/>
    <m/>
    <s v="CP001736.1"/>
    <n v="6194343"/>
    <n v="6195095"/>
    <s v="-"/>
    <m/>
    <m/>
    <m/>
    <m/>
    <m/>
    <m/>
    <s v="Kfla_5756"/>
    <n v="753"/>
    <m/>
    <m/>
  </r>
  <r>
    <x v="1"/>
    <x v="1"/>
    <s v="GCA_000024345.1"/>
    <s v="Primary Assembly"/>
    <s v="chromosome"/>
    <m/>
    <s v="CP001736.1"/>
    <n v="6194343"/>
    <n v="6195095"/>
    <s v="-"/>
    <s v="ADB34761.1"/>
    <m/>
    <m/>
    <s v="hypothetical protein"/>
    <m/>
    <m/>
    <s v="Kfla_5756"/>
    <n v="753"/>
    <n v="250"/>
    <m/>
  </r>
  <r>
    <x v="0"/>
    <x v="0"/>
    <s v="GCA_000024345.1"/>
    <s v="Primary Assembly"/>
    <s v="chromosome"/>
    <m/>
    <s v="CP001736.1"/>
    <n v="6195347"/>
    <n v="6196030"/>
    <s v="+"/>
    <m/>
    <m/>
    <m/>
    <m/>
    <m/>
    <m/>
    <s v="Kfla_5757"/>
    <n v="684"/>
    <m/>
    <m/>
  </r>
  <r>
    <x v="1"/>
    <x v="1"/>
    <s v="GCA_000024345.1"/>
    <s v="Primary Assembly"/>
    <s v="chromosome"/>
    <m/>
    <s v="CP001736.1"/>
    <n v="6195347"/>
    <n v="6196030"/>
    <s v="+"/>
    <s v="ADB34762.1"/>
    <m/>
    <m/>
    <s v="hypothetical protein"/>
    <m/>
    <m/>
    <s v="Kfla_5757"/>
    <n v="684"/>
    <n v="227"/>
    <m/>
  </r>
  <r>
    <x v="0"/>
    <x v="0"/>
    <s v="GCA_000024345.1"/>
    <s v="Primary Assembly"/>
    <s v="chromosome"/>
    <m/>
    <s v="CP001736.1"/>
    <n v="6196057"/>
    <n v="6196428"/>
    <s v="-"/>
    <m/>
    <m/>
    <m/>
    <m/>
    <m/>
    <m/>
    <s v="Kfla_5758"/>
    <n v="372"/>
    <m/>
    <m/>
  </r>
  <r>
    <x v="1"/>
    <x v="1"/>
    <s v="GCA_000024345.1"/>
    <s v="Primary Assembly"/>
    <s v="chromosome"/>
    <m/>
    <s v="CP001736.1"/>
    <n v="6196057"/>
    <n v="6196428"/>
    <s v="-"/>
    <s v="ADB34763.1"/>
    <m/>
    <m/>
    <s v="hypothetical protein"/>
    <m/>
    <m/>
    <s v="Kfla_5758"/>
    <n v="372"/>
    <n v="123"/>
    <m/>
  </r>
  <r>
    <x v="0"/>
    <x v="0"/>
    <s v="GCA_000024345.1"/>
    <s v="Primary Assembly"/>
    <s v="chromosome"/>
    <m/>
    <s v="CP001736.1"/>
    <n v="6196739"/>
    <n v="6198829"/>
    <s v="+"/>
    <m/>
    <m/>
    <m/>
    <m/>
    <m/>
    <m/>
    <s v="Kfla_5759"/>
    <n v="2091"/>
    <m/>
    <m/>
  </r>
  <r>
    <x v="1"/>
    <x v="1"/>
    <s v="GCA_000024345.1"/>
    <s v="Primary Assembly"/>
    <s v="chromosome"/>
    <m/>
    <s v="CP001736.1"/>
    <n v="6196739"/>
    <n v="6198829"/>
    <s v="+"/>
    <s v="ADB34764.1"/>
    <m/>
    <m/>
    <s v="MMPL domain protein"/>
    <m/>
    <m/>
    <s v="Kfla_5759"/>
    <n v="2091"/>
    <n v="696"/>
    <m/>
  </r>
  <r>
    <x v="0"/>
    <x v="0"/>
    <s v="GCA_000024345.1"/>
    <s v="Primary Assembly"/>
    <s v="chromosome"/>
    <m/>
    <s v="CP001736.1"/>
    <n v="6198872"/>
    <n v="6200044"/>
    <s v="+"/>
    <m/>
    <m/>
    <m/>
    <m/>
    <m/>
    <m/>
    <s v="Kfla_5760"/>
    <n v="1173"/>
    <m/>
    <m/>
  </r>
  <r>
    <x v="1"/>
    <x v="1"/>
    <s v="GCA_000024345.1"/>
    <s v="Primary Assembly"/>
    <s v="chromosome"/>
    <m/>
    <s v="CP001736.1"/>
    <n v="6198872"/>
    <n v="6200044"/>
    <s v="+"/>
    <s v="ADB34765.1"/>
    <m/>
    <m/>
    <s v="histidine kinase"/>
    <m/>
    <m/>
    <s v="Kfla_5760"/>
    <n v="1173"/>
    <n v="390"/>
    <m/>
  </r>
  <r>
    <x v="0"/>
    <x v="0"/>
    <s v="GCA_000024345.1"/>
    <s v="Primary Assembly"/>
    <s v="chromosome"/>
    <m/>
    <s v="CP001736.1"/>
    <n v="6200041"/>
    <n v="6200679"/>
    <s v="+"/>
    <m/>
    <m/>
    <m/>
    <m/>
    <m/>
    <m/>
    <s v="Kfla_5761"/>
    <n v="639"/>
    <m/>
    <m/>
  </r>
  <r>
    <x v="1"/>
    <x v="1"/>
    <s v="GCA_000024345.1"/>
    <s v="Primary Assembly"/>
    <s v="chromosome"/>
    <m/>
    <s v="CP001736.1"/>
    <n v="6200041"/>
    <n v="6200679"/>
    <s v="+"/>
    <s v="ADB34766.1"/>
    <m/>
    <m/>
    <s v="two component transcriptional regulator, LuxR family"/>
    <m/>
    <m/>
    <s v="Kfla_5761"/>
    <n v="639"/>
    <n v="212"/>
    <m/>
  </r>
  <r>
    <x v="0"/>
    <x v="2"/>
    <s v="GCA_000024345.1"/>
    <s v="Primary Assembly"/>
    <s v="chromosome"/>
    <m/>
    <s v="CP001736.1"/>
    <n v="6200818"/>
    <n v="6200893"/>
    <s v="-"/>
    <m/>
    <m/>
    <m/>
    <m/>
    <m/>
    <m/>
    <s v="Kfla_R0051"/>
    <n v="76"/>
    <m/>
    <m/>
  </r>
  <r>
    <x v="2"/>
    <x v="3"/>
    <s v="GCA_000024345.1"/>
    <s v="Primary Assembly"/>
    <s v="chromosome"/>
    <m/>
    <s v="CP001736.1"/>
    <n v="6200818"/>
    <n v="6200893"/>
    <s v="-"/>
    <m/>
    <m/>
    <m/>
    <s v="tRNA-Ala"/>
    <m/>
    <m/>
    <s v="Kfla_R0051"/>
    <n v="76"/>
    <m/>
    <m/>
  </r>
  <r>
    <x v="0"/>
    <x v="0"/>
    <s v="GCA_000024345.1"/>
    <s v="Primary Assembly"/>
    <s v="chromosome"/>
    <m/>
    <s v="CP001736.1"/>
    <n v="6201043"/>
    <n v="6201906"/>
    <s v="-"/>
    <m/>
    <m/>
    <m/>
    <m/>
    <m/>
    <m/>
    <s v="Kfla_5762"/>
    <n v="864"/>
    <m/>
    <m/>
  </r>
  <r>
    <x v="1"/>
    <x v="1"/>
    <s v="GCA_000024345.1"/>
    <s v="Primary Assembly"/>
    <s v="chromosome"/>
    <m/>
    <s v="CP001736.1"/>
    <n v="6201043"/>
    <n v="6201906"/>
    <s v="-"/>
    <s v="ADB34767.1"/>
    <m/>
    <m/>
    <s v="hypothetical protein"/>
    <m/>
    <m/>
    <s v="Kfla_5762"/>
    <n v="864"/>
    <n v="287"/>
    <m/>
  </r>
  <r>
    <x v="0"/>
    <x v="0"/>
    <s v="GCA_000024345.1"/>
    <s v="Primary Assembly"/>
    <s v="chromosome"/>
    <m/>
    <s v="CP001736.1"/>
    <n v="6202005"/>
    <n v="6202622"/>
    <s v="-"/>
    <m/>
    <m/>
    <m/>
    <m/>
    <m/>
    <m/>
    <s v="Kfla_5763"/>
    <n v="618"/>
    <m/>
    <m/>
  </r>
  <r>
    <x v="1"/>
    <x v="1"/>
    <s v="GCA_000024345.1"/>
    <s v="Primary Assembly"/>
    <s v="chromosome"/>
    <m/>
    <s v="CP001736.1"/>
    <n v="6202005"/>
    <n v="6202622"/>
    <s v="-"/>
    <s v="ADB34768.1"/>
    <m/>
    <m/>
    <s v="GCN5-related N-acetyltransferase"/>
    <m/>
    <m/>
    <s v="Kfla_5763"/>
    <n v="618"/>
    <n v="205"/>
    <m/>
  </r>
  <r>
    <x v="0"/>
    <x v="0"/>
    <s v="GCA_000024345.1"/>
    <s v="Primary Assembly"/>
    <s v="chromosome"/>
    <m/>
    <s v="CP001736.1"/>
    <n v="6202622"/>
    <n v="6203110"/>
    <s v="-"/>
    <m/>
    <m/>
    <m/>
    <m/>
    <m/>
    <m/>
    <s v="Kfla_5764"/>
    <n v="489"/>
    <m/>
    <m/>
  </r>
  <r>
    <x v="1"/>
    <x v="1"/>
    <s v="GCA_000024345.1"/>
    <s v="Primary Assembly"/>
    <s v="chromosome"/>
    <m/>
    <s v="CP001736.1"/>
    <n v="6202622"/>
    <n v="6203110"/>
    <s v="-"/>
    <s v="ADB34769.1"/>
    <m/>
    <m/>
    <s v="molybdenum cofactor synthesis domain protein"/>
    <m/>
    <m/>
    <s v="Kfla_5764"/>
    <n v="489"/>
    <n v="162"/>
    <m/>
  </r>
  <r>
    <x v="0"/>
    <x v="0"/>
    <s v="GCA_000024345.1"/>
    <s v="Primary Assembly"/>
    <s v="chromosome"/>
    <m/>
    <s v="CP001736.1"/>
    <n v="6203107"/>
    <n v="6203595"/>
    <s v="-"/>
    <m/>
    <m/>
    <m/>
    <m/>
    <m/>
    <m/>
    <s v="Kfla_5765"/>
    <n v="489"/>
    <m/>
    <m/>
  </r>
  <r>
    <x v="1"/>
    <x v="1"/>
    <s v="GCA_000024345.1"/>
    <s v="Primary Assembly"/>
    <s v="chromosome"/>
    <m/>
    <s v="CP001736.1"/>
    <n v="6203107"/>
    <n v="6203595"/>
    <s v="-"/>
    <s v="ADB34770.1"/>
    <m/>
    <m/>
    <s v="molybdenum cofactor biosynthesis protein C"/>
    <m/>
    <m/>
    <s v="Kfla_5765"/>
    <n v="489"/>
    <n v="162"/>
    <m/>
  </r>
  <r>
    <x v="0"/>
    <x v="0"/>
    <s v="GCA_000024345.1"/>
    <s v="Primary Assembly"/>
    <s v="chromosome"/>
    <m/>
    <s v="CP001736.1"/>
    <n v="6203592"/>
    <n v="6204818"/>
    <s v="-"/>
    <m/>
    <m/>
    <m/>
    <m/>
    <m/>
    <m/>
    <s v="Kfla_5766"/>
    <n v="1227"/>
    <m/>
    <m/>
  </r>
  <r>
    <x v="1"/>
    <x v="1"/>
    <s v="GCA_000024345.1"/>
    <s v="Primary Assembly"/>
    <s v="chromosome"/>
    <m/>
    <s v="CP001736.1"/>
    <n v="6203592"/>
    <n v="6204818"/>
    <s v="-"/>
    <s v="ADB34771.1"/>
    <m/>
    <m/>
    <s v="molybdenum cofactor synthesis domain protein"/>
    <m/>
    <m/>
    <s v="Kfla_5766"/>
    <n v="1227"/>
    <n v="408"/>
    <m/>
  </r>
  <r>
    <x v="0"/>
    <x v="0"/>
    <s v="GCA_000024345.1"/>
    <s v="Primary Assembly"/>
    <s v="chromosome"/>
    <m/>
    <s v="CP001736.1"/>
    <n v="6204815"/>
    <n v="6205294"/>
    <s v="-"/>
    <m/>
    <m/>
    <m/>
    <m/>
    <m/>
    <m/>
    <s v="Kfla_5767"/>
    <n v="480"/>
    <m/>
    <m/>
  </r>
  <r>
    <x v="1"/>
    <x v="1"/>
    <s v="GCA_000024345.1"/>
    <s v="Primary Assembly"/>
    <s v="chromosome"/>
    <m/>
    <s v="CP001736.1"/>
    <n v="6204815"/>
    <n v="6205294"/>
    <s v="-"/>
    <s v="ADB34772.1"/>
    <m/>
    <m/>
    <s v="GCN5-related N-acetyltransferase"/>
    <m/>
    <m/>
    <s v="Kfla_5767"/>
    <n v="480"/>
    <n v="159"/>
    <m/>
  </r>
  <r>
    <x v="0"/>
    <x v="0"/>
    <s v="GCA_000024345.1"/>
    <s v="Primary Assembly"/>
    <s v="chromosome"/>
    <m/>
    <s v="CP001736.1"/>
    <n v="6205325"/>
    <n v="6206713"/>
    <s v="-"/>
    <m/>
    <m/>
    <m/>
    <m/>
    <m/>
    <m/>
    <s v="Kfla_5768"/>
    <n v="1389"/>
    <m/>
    <m/>
  </r>
  <r>
    <x v="1"/>
    <x v="1"/>
    <s v="GCA_000024345.1"/>
    <s v="Primary Assembly"/>
    <s v="chromosome"/>
    <m/>
    <s v="CP001736.1"/>
    <n v="6205325"/>
    <n v="6206713"/>
    <s v="-"/>
    <s v="ADB34773.1"/>
    <m/>
    <m/>
    <s v="UTP--glucose-1-phosphate uridylyltransferase"/>
    <m/>
    <m/>
    <s v="Kfla_5768"/>
    <n v="1389"/>
    <n v="462"/>
    <m/>
  </r>
  <r>
    <x v="0"/>
    <x v="0"/>
    <s v="GCA_000024345.1"/>
    <s v="Primary Assembly"/>
    <s v="chromosome"/>
    <m/>
    <s v="CP001736.1"/>
    <n v="6206779"/>
    <n v="6207330"/>
    <s v="+"/>
    <m/>
    <m/>
    <m/>
    <m/>
    <m/>
    <m/>
    <s v="Kfla_5769"/>
    <n v="552"/>
    <m/>
    <m/>
  </r>
  <r>
    <x v="1"/>
    <x v="1"/>
    <s v="GCA_000024345.1"/>
    <s v="Primary Assembly"/>
    <s v="chromosome"/>
    <m/>
    <s v="CP001736.1"/>
    <n v="6206779"/>
    <n v="6207330"/>
    <s v="+"/>
    <s v="ADB34774.1"/>
    <m/>
    <m/>
    <s v="5-formyltetrahydrofolate cyclo-ligase"/>
    <m/>
    <m/>
    <s v="Kfla_5769"/>
    <n v="552"/>
    <n v="183"/>
    <m/>
  </r>
  <r>
    <x v="0"/>
    <x v="0"/>
    <s v="GCA_000024345.1"/>
    <s v="Primary Assembly"/>
    <s v="chromosome"/>
    <m/>
    <s v="CP001736.1"/>
    <n v="6207358"/>
    <n v="6208287"/>
    <s v="+"/>
    <m/>
    <m/>
    <m/>
    <m/>
    <m/>
    <m/>
    <s v="Kfla_5770"/>
    <n v="930"/>
    <m/>
    <m/>
  </r>
  <r>
    <x v="1"/>
    <x v="1"/>
    <s v="GCA_000024345.1"/>
    <s v="Primary Assembly"/>
    <s v="chromosome"/>
    <m/>
    <s v="CP001736.1"/>
    <n v="6207358"/>
    <n v="6208287"/>
    <s v="+"/>
    <s v="ADB34775.1"/>
    <m/>
    <m/>
    <s v="aminoglycoside phosphotransferase"/>
    <m/>
    <m/>
    <s v="Kfla_5770"/>
    <n v="930"/>
    <n v="309"/>
    <m/>
  </r>
  <r>
    <x v="0"/>
    <x v="0"/>
    <s v="GCA_000024345.1"/>
    <s v="Primary Assembly"/>
    <s v="chromosome"/>
    <m/>
    <s v="CP001736.1"/>
    <n v="6208331"/>
    <n v="6210904"/>
    <s v="-"/>
    <m/>
    <m/>
    <m/>
    <m/>
    <m/>
    <m/>
    <s v="Kfla_5771"/>
    <n v="2574"/>
    <m/>
    <m/>
  </r>
  <r>
    <x v="1"/>
    <x v="1"/>
    <s v="GCA_000024345.1"/>
    <s v="Primary Assembly"/>
    <s v="chromosome"/>
    <m/>
    <s v="CP001736.1"/>
    <n v="6208331"/>
    <n v="6210904"/>
    <s v="-"/>
    <s v="ADB34776.1"/>
    <m/>
    <m/>
    <s v="peptidase S45 penicillin amidase"/>
    <m/>
    <m/>
    <s v="Kfla_5771"/>
    <n v="2574"/>
    <n v="857"/>
    <m/>
  </r>
  <r>
    <x v="0"/>
    <x v="0"/>
    <s v="GCA_000024345.1"/>
    <s v="Primary Assembly"/>
    <s v="chromosome"/>
    <m/>
    <s v="CP001736.1"/>
    <n v="6210908"/>
    <n v="6213172"/>
    <s v="-"/>
    <m/>
    <m/>
    <m/>
    <m/>
    <m/>
    <m/>
    <s v="Kfla_5772"/>
    <n v="2265"/>
    <m/>
    <m/>
  </r>
  <r>
    <x v="1"/>
    <x v="1"/>
    <s v="GCA_000024345.1"/>
    <s v="Primary Assembly"/>
    <s v="chromosome"/>
    <m/>
    <s v="CP001736.1"/>
    <n v="6210908"/>
    <n v="6213172"/>
    <s v="-"/>
    <s v="ADB34777.1"/>
    <m/>
    <m/>
    <s v="hypothetical protein"/>
    <m/>
    <m/>
    <s v="Kfla_5772"/>
    <n v="2265"/>
    <n v="754"/>
    <m/>
  </r>
  <r>
    <x v="0"/>
    <x v="0"/>
    <s v="GCA_000024345.1"/>
    <s v="Primary Assembly"/>
    <s v="chromosome"/>
    <m/>
    <s v="CP001736.1"/>
    <n v="6213352"/>
    <n v="6213708"/>
    <s v="+"/>
    <m/>
    <m/>
    <m/>
    <m/>
    <m/>
    <m/>
    <s v="Kfla_5773"/>
    <n v="357"/>
    <m/>
    <m/>
  </r>
  <r>
    <x v="1"/>
    <x v="1"/>
    <s v="GCA_000024345.1"/>
    <s v="Primary Assembly"/>
    <s v="chromosome"/>
    <m/>
    <s v="CP001736.1"/>
    <n v="6213352"/>
    <n v="6213708"/>
    <s v="+"/>
    <s v="ADB34778.1"/>
    <m/>
    <m/>
    <s v="regulatory protein, FmdB family"/>
    <m/>
    <m/>
    <s v="Kfla_5773"/>
    <n v="357"/>
    <n v="118"/>
    <m/>
  </r>
  <r>
    <x v="0"/>
    <x v="0"/>
    <s v="GCA_000024345.1"/>
    <s v="Primary Assembly"/>
    <s v="chromosome"/>
    <m/>
    <s v="CP001736.1"/>
    <n v="6213787"/>
    <n v="6214398"/>
    <s v="+"/>
    <m/>
    <m/>
    <m/>
    <m/>
    <m/>
    <m/>
    <s v="Kfla_5774"/>
    <n v="612"/>
    <m/>
    <m/>
  </r>
  <r>
    <x v="1"/>
    <x v="1"/>
    <s v="GCA_000024345.1"/>
    <s v="Primary Assembly"/>
    <s v="chromosome"/>
    <m/>
    <s v="CP001736.1"/>
    <n v="6213787"/>
    <n v="6214398"/>
    <s v="+"/>
    <s v="ADB34779.1"/>
    <m/>
    <m/>
    <s v="SAF domain protein"/>
    <m/>
    <m/>
    <s v="Kfla_5774"/>
    <n v="612"/>
    <n v="203"/>
    <m/>
  </r>
  <r>
    <x v="0"/>
    <x v="0"/>
    <s v="GCA_000024345.1"/>
    <s v="Primary Assembly"/>
    <s v="chromosome"/>
    <m/>
    <s v="CP001736.1"/>
    <n v="6214545"/>
    <n v="6214952"/>
    <s v="+"/>
    <m/>
    <m/>
    <m/>
    <m/>
    <m/>
    <m/>
    <s v="Kfla_5775"/>
    <n v="408"/>
    <m/>
    <m/>
  </r>
  <r>
    <x v="1"/>
    <x v="1"/>
    <s v="GCA_000024345.1"/>
    <s v="Primary Assembly"/>
    <s v="chromosome"/>
    <m/>
    <s v="CP001736.1"/>
    <n v="6214545"/>
    <n v="6214952"/>
    <s v="+"/>
    <s v="ADB34780.1"/>
    <m/>
    <m/>
    <s v="large conductance mechanosensitive channel protein"/>
    <m/>
    <m/>
    <s v="Kfla_5775"/>
    <n v="408"/>
    <n v="135"/>
    <m/>
  </r>
  <r>
    <x v="0"/>
    <x v="0"/>
    <s v="GCA_000024345.1"/>
    <s v="Primary Assembly"/>
    <s v="chromosome"/>
    <m/>
    <s v="CP001736.1"/>
    <n v="6215072"/>
    <n v="6215551"/>
    <s v="-"/>
    <m/>
    <m/>
    <m/>
    <m/>
    <m/>
    <m/>
    <s v="Kfla_5776"/>
    <n v="480"/>
    <m/>
    <m/>
  </r>
  <r>
    <x v="1"/>
    <x v="1"/>
    <s v="GCA_000024345.1"/>
    <s v="Primary Assembly"/>
    <s v="chromosome"/>
    <m/>
    <s v="CP001736.1"/>
    <n v="6215072"/>
    <n v="6215551"/>
    <s v="-"/>
    <s v="ADB34781.1"/>
    <m/>
    <m/>
    <s v="GCN5-related N-acetyltransferase"/>
    <m/>
    <m/>
    <s v="Kfla_5776"/>
    <n v="480"/>
    <n v="159"/>
    <m/>
  </r>
  <r>
    <x v="0"/>
    <x v="0"/>
    <s v="GCA_000024345.1"/>
    <s v="Primary Assembly"/>
    <s v="chromosome"/>
    <m/>
    <s v="CP001736.1"/>
    <n v="6215796"/>
    <n v="6215936"/>
    <s v="-"/>
    <m/>
    <m/>
    <m/>
    <m/>
    <m/>
    <m/>
    <s v="Kfla_5777"/>
    <n v="141"/>
    <m/>
    <m/>
  </r>
  <r>
    <x v="1"/>
    <x v="1"/>
    <s v="GCA_000024345.1"/>
    <s v="Primary Assembly"/>
    <s v="chromosome"/>
    <m/>
    <s v="CP001736.1"/>
    <n v="6215796"/>
    <n v="6215936"/>
    <s v="-"/>
    <s v="ADB34782.1"/>
    <m/>
    <m/>
    <s v="hypothetical protein"/>
    <m/>
    <m/>
    <s v="Kfla_5777"/>
    <n v="141"/>
    <n v="46"/>
    <m/>
  </r>
  <r>
    <x v="0"/>
    <x v="0"/>
    <s v="GCA_000024345.1"/>
    <s v="Primary Assembly"/>
    <s v="chromosome"/>
    <m/>
    <s v="CP001736.1"/>
    <n v="6215964"/>
    <n v="6216653"/>
    <s v="-"/>
    <m/>
    <m/>
    <m/>
    <m/>
    <m/>
    <m/>
    <s v="Kfla_5778"/>
    <n v="690"/>
    <m/>
    <m/>
  </r>
  <r>
    <x v="1"/>
    <x v="1"/>
    <s v="GCA_000024345.1"/>
    <s v="Primary Assembly"/>
    <s v="chromosome"/>
    <m/>
    <s v="CP001736.1"/>
    <n v="6215964"/>
    <n v="6216653"/>
    <s v="-"/>
    <s v="ADB34783.1"/>
    <m/>
    <m/>
    <s v="hypothetical protein"/>
    <m/>
    <m/>
    <s v="Kfla_5778"/>
    <n v="690"/>
    <n v="229"/>
    <m/>
  </r>
  <r>
    <x v="0"/>
    <x v="0"/>
    <s v="GCA_000024345.1"/>
    <s v="Primary Assembly"/>
    <s v="chromosome"/>
    <m/>
    <s v="CP001736.1"/>
    <n v="6216895"/>
    <n v="6217464"/>
    <s v="+"/>
    <m/>
    <m/>
    <m/>
    <m/>
    <m/>
    <m/>
    <s v="Kfla_5779"/>
    <n v="570"/>
    <m/>
    <m/>
  </r>
  <r>
    <x v="1"/>
    <x v="1"/>
    <s v="GCA_000024345.1"/>
    <s v="Primary Assembly"/>
    <s v="chromosome"/>
    <m/>
    <s v="CP001736.1"/>
    <n v="6216895"/>
    <n v="6217464"/>
    <s v="+"/>
    <s v="ADB34784.1"/>
    <m/>
    <m/>
    <s v="hypothetical protein"/>
    <m/>
    <m/>
    <s v="Kfla_5779"/>
    <n v="570"/>
    <n v="189"/>
    <m/>
  </r>
  <r>
    <x v="0"/>
    <x v="0"/>
    <s v="GCA_000024345.1"/>
    <s v="Primary Assembly"/>
    <s v="chromosome"/>
    <m/>
    <s v="CP001736.1"/>
    <n v="6217624"/>
    <n v="6218988"/>
    <s v="+"/>
    <m/>
    <m/>
    <m/>
    <m/>
    <m/>
    <m/>
    <s v="Kfla_5780"/>
    <n v="1365"/>
    <m/>
    <m/>
  </r>
  <r>
    <x v="1"/>
    <x v="1"/>
    <s v="GCA_000024345.1"/>
    <s v="Primary Assembly"/>
    <s v="chromosome"/>
    <m/>
    <s v="CP001736.1"/>
    <n v="6217624"/>
    <n v="6218988"/>
    <s v="+"/>
    <s v="ADB34785.1"/>
    <m/>
    <m/>
    <s v="alpha/beta hydrolase fold protein"/>
    <m/>
    <m/>
    <s v="Kfla_5780"/>
    <n v="1365"/>
    <n v="454"/>
    <m/>
  </r>
  <r>
    <x v="0"/>
    <x v="0"/>
    <s v="GCA_000024345.1"/>
    <s v="Primary Assembly"/>
    <s v="chromosome"/>
    <m/>
    <s v="CP001736.1"/>
    <n v="6219081"/>
    <n v="6219575"/>
    <s v="+"/>
    <m/>
    <m/>
    <m/>
    <m/>
    <m/>
    <m/>
    <s v="Kfla_5781"/>
    <n v="495"/>
    <m/>
    <m/>
  </r>
  <r>
    <x v="1"/>
    <x v="1"/>
    <s v="GCA_000024345.1"/>
    <s v="Primary Assembly"/>
    <s v="chromosome"/>
    <m/>
    <s v="CP001736.1"/>
    <n v="6219081"/>
    <n v="6219575"/>
    <s v="+"/>
    <s v="ADB34786.1"/>
    <m/>
    <m/>
    <s v="RNA polymerase, sigma-24 subunit, ECF subfamily"/>
    <m/>
    <m/>
    <s v="Kfla_5781"/>
    <n v="495"/>
    <n v="164"/>
    <m/>
  </r>
  <r>
    <x v="0"/>
    <x v="0"/>
    <s v="GCA_000024345.1"/>
    <s v="Primary Assembly"/>
    <s v="chromosome"/>
    <m/>
    <s v="CP001736.1"/>
    <n v="6219572"/>
    <n v="6220174"/>
    <s v="+"/>
    <m/>
    <m/>
    <m/>
    <m/>
    <m/>
    <m/>
    <s v="Kfla_5782"/>
    <n v="603"/>
    <m/>
    <m/>
  </r>
  <r>
    <x v="1"/>
    <x v="1"/>
    <s v="GCA_000024345.1"/>
    <s v="Primary Assembly"/>
    <s v="chromosome"/>
    <m/>
    <s v="CP001736.1"/>
    <n v="6219572"/>
    <n v="6220174"/>
    <s v="+"/>
    <s v="ADB34787.1"/>
    <m/>
    <m/>
    <s v="hypothetical protein"/>
    <m/>
    <m/>
    <s v="Kfla_5782"/>
    <n v="603"/>
    <n v="200"/>
    <m/>
  </r>
  <r>
    <x v="0"/>
    <x v="0"/>
    <s v="GCA_000024345.1"/>
    <s v="Primary Assembly"/>
    <s v="chromosome"/>
    <m/>
    <s v="CP001736.1"/>
    <n v="6220352"/>
    <n v="6221566"/>
    <s v="+"/>
    <m/>
    <m/>
    <m/>
    <m/>
    <m/>
    <m/>
    <s v="Kfla_5783"/>
    <n v="1215"/>
    <m/>
    <m/>
  </r>
  <r>
    <x v="1"/>
    <x v="1"/>
    <s v="GCA_000024345.1"/>
    <s v="Primary Assembly"/>
    <s v="chromosome"/>
    <m/>
    <s v="CP001736.1"/>
    <n v="6220352"/>
    <n v="6221566"/>
    <s v="+"/>
    <s v="ADB34788.1"/>
    <m/>
    <m/>
    <s v="hypothetical protein"/>
    <m/>
    <m/>
    <s v="Kfla_5783"/>
    <n v="1215"/>
    <n v="404"/>
    <m/>
  </r>
  <r>
    <x v="0"/>
    <x v="4"/>
    <s v="GCA_000024345.1"/>
    <s v="Primary Assembly"/>
    <s v="chromosome"/>
    <m/>
    <s v="CP001736.1"/>
    <n v="6221969"/>
    <n v="6223017"/>
    <s v="+"/>
    <m/>
    <m/>
    <m/>
    <m/>
    <m/>
    <m/>
    <s v="Kfla_5784"/>
    <n v="1049"/>
    <m/>
    <s v="pseudo"/>
  </r>
  <r>
    <x v="0"/>
    <x v="2"/>
    <s v="GCA_000024345.1"/>
    <s v="Primary Assembly"/>
    <s v="chromosome"/>
    <m/>
    <s v="CP001736.1"/>
    <n v="6223041"/>
    <n v="6223116"/>
    <s v="-"/>
    <m/>
    <m/>
    <m/>
    <m/>
    <m/>
    <m/>
    <s v="Kfla_R0052"/>
    <n v="76"/>
    <m/>
    <m/>
  </r>
  <r>
    <x v="2"/>
    <x v="3"/>
    <s v="GCA_000024345.1"/>
    <s v="Primary Assembly"/>
    <s v="chromosome"/>
    <m/>
    <s v="CP001736.1"/>
    <n v="6223041"/>
    <n v="6223116"/>
    <s v="-"/>
    <m/>
    <m/>
    <m/>
    <s v="tRNA-Arg"/>
    <m/>
    <m/>
    <s v="Kfla_R0052"/>
    <n v="76"/>
    <m/>
    <m/>
  </r>
  <r>
    <x v="0"/>
    <x v="0"/>
    <s v="GCA_000024345.1"/>
    <s v="Primary Assembly"/>
    <s v="chromosome"/>
    <m/>
    <s v="CP001736.1"/>
    <n v="6223380"/>
    <n v="6223784"/>
    <s v="+"/>
    <m/>
    <m/>
    <m/>
    <m/>
    <m/>
    <m/>
    <s v="Kfla_5785"/>
    <n v="405"/>
    <m/>
    <m/>
  </r>
  <r>
    <x v="1"/>
    <x v="1"/>
    <s v="GCA_000024345.1"/>
    <s v="Primary Assembly"/>
    <s v="chromosome"/>
    <m/>
    <s v="CP001736.1"/>
    <n v="6223380"/>
    <n v="6223784"/>
    <s v="+"/>
    <s v="ADB34789.1"/>
    <m/>
    <m/>
    <s v="hypothetical protein"/>
    <m/>
    <m/>
    <s v="Kfla_5785"/>
    <n v="405"/>
    <n v="134"/>
    <m/>
  </r>
  <r>
    <x v="0"/>
    <x v="0"/>
    <s v="GCA_000024345.1"/>
    <s v="Primary Assembly"/>
    <s v="chromosome"/>
    <m/>
    <s v="CP001736.1"/>
    <n v="6223696"/>
    <n v="6224112"/>
    <s v="-"/>
    <m/>
    <m/>
    <m/>
    <m/>
    <m/>
    <m/>
    <s v="Kfla_5786"/>
    <n v="417"/>
    <m/>
    <m/>
  </r>
  <r>
    <x v="1"/>
    <x v="1"/>
    <s v="GCA_000024345.1"/>
    <s v="Primary Assembly"/>
    <s v="chromosome"/>
    <m/>
    <s v="CP001736.1"/>
    <n v="6223696"/>
    <n v="6224112"/>
    <s v="-"/>
    <s v="ADB34790.1"/>
    <m/>
    <m/>
    <s v="Ricin B lectin"/>
    <m/>
    <m/>
    <s v="Kfla_5786"/>
    <n v="417"/>
    <n v="138"/>
    <m/>
  </r>
  <r>
    <x v="0"/>
    <x v="0"/>
    <s v="GCA_000024345.1"/>
    <s v="Primary Assembly"/>
    <s v="chromosome"/>
    <m/>
    <s v="CP001736.1"/>
    <n v="6224981"/>
    <n v="6225505"/>
    <s v="-"/>
    <m/>
    <m/>
    <m/>
    <m/>
    <m/>
    <m/>
    <s v="Kfla_5787"/>
    <n v="525"/>
    <m/>
    <m/>
  </r>
  <r>
    <x v="1"/>
    <x v="1"/>
    <s v="GCA_000024345.1"/>
    <s v="Primary Assembly"/>
    <s v="chromosome"/>
    <m/>
    <s v="CP001736.1"/>
    <n v="6224981"/>
    <n v="6225505"/>
    <s v="-"/>
    <s v="ADB34791.1"/>
    <m/>
    <m/>
    <s v="hypothetical protein"/>
    <m/>
    <m/>
    <s v="Kfla_5787"/>
    <n v="525"/>
    <n v="174"/>
    <m/>
  </r>
  <r>
    <x v="0"/>
    <x v="0"/>
    <s v="GCA_000024345.1"/>
    <s v="Primary Assembly"/>
    <s v="chromosome"/>
    <m/>
    <s v="CP001736.1"/>
    <n v="6225607"/>
    <n v="6226293"/>
    <s v="+"/>
    <m/>
    <m/>
    <m/>
    <m/>
    <m/>
    <m/>
    <s v="Kfla_5788"/>
    <n v="687"/>
    <m/>
    <m/>
  </r>
  <r>
    <x v="1"/>
    <x v="1"/>
    <s v="GCA_000024345.1"/>
    <s v="Primary Assembly"/>
    <s v="chromosome"/>
    <m/>
    <s v="CP001736.1"/>
    <n v="6225607"/>
    <n v="6226293"/>
    <s v="+"/>
    <s v="ADB34792.1"/>
    <m/>
    <m/>
    <s v="two component transcriptional regulator, winged helix family"/>
    <m/>
    <m/>
    <s v="Kfla_5788"/>
    <n v="687"/>
    <n v="228"/>
    <m/>
  </r>
  <r>
    <x v="0"/>
    <x v="0"/>
    <s v="GCA_000024345.1"/>
    <s v="Primary Assembly"/>
    <s v="chromosome"/>
    <m/>
    <s v="CP001736.1"/>
    <n v="6226296"/>
    <n v="6227549"/>
    <s v="+"/>
    <m/>
    <m/>
    <m/>
    <m/>
    <m/>
    <m/>
    <s v="Kfla_5789"/>
    <n v="1254"/>
    <m/>
    <m/>
  </r>
  <r>
    <x v="1"/>
    <x v="1"/>
    <s v="GCA_000024345.1"/>
    <s v="Primary Assembly"/>
    <s v="chromosome"/>
    <m/>
    <s v="CP001736.1"/>
    <n v="6226296"/>
    <n v="6227549"/>
    <s v="+"/>
    <s v="ADB34793.1"/>
    <m/>
    <m/>
    <s v="histidine kinase"/>
    <m/>
    <m/>
    <s v="Kfla_5789"/>
    <n v="1254"/>
    <n v="417"/>
    <m/>
  </r>
  <r>
    <x v="0"/>
    <x v="0"/>
    <s v="GCA_000024345.1"/>
    <s v="Primary Assembly"/>
    <s v="chromosome"/>
    <m/>
    <s v="CP001736.1"/>
    <n v="6228032"/>
    <n v="6228367"/>
    <s v="-"/>
    <m/>
    <m/>
    <m/>
    <m/>
    <m/>
    <m/>
    <s v="Kfla_5790"/>
    <n v="336"/>
    <m/>
    <m/>
  </r>
  <r>
    <x v="1"/>
    <x v="1"/>
    <s v="GCA_000024345.1"/>
    <s v="Primary Assembly"/>
    <s v="chromosome"/>
    <m/>
    <s v="CP001736.1"/>
    <n v="6228032"/>
    <n v="6228367"/>
    <s v="-"/>
    <s v="ADB34794.1"/>
    <m/>
    <m/>
    <s v="YCII-related protein"/>
    <m/>
    <m/>
    <s v="Kfla_5790"/>
    <n v="336"/>
    <n v="111"/>
    <m/>
  </r>
  <r>
    <x v="0"/>
    <x v="0"/>
    <s v="GCA_000024345.1"/>
    <s v="Primary Assembly"/>
    <s v="chromosome"/>
    <m/>
    <s v="CP001736.1"/>
    <n v="6228453"/>
    <n v="6228872"/>
    <s v="-"/>
    <m/>
    <m/>
    <m/>
    <m/>
    <m/>
    <m/>
    <s v="Kfla_5791"/>
    <n v="420"/>
    <m/>
    <m/>
  </r>
  <r>
    <x v="1"/>
    <x v="1"/>
    <s v="GCA_000024345.1"/>
    <s v="Primary Assembly"/>
    <s v="chromosome"/>
    <m/>
    <s v="CP001736.1"/>
    <n v="6228453"/>
    <n v="6228872"/>
    <s v="-"/>
    <s v="ADB34795.1"/>
    <m/>
    <m/>
    <s v="SecC motif-containing protein"/>
    <m/>
    <m/>
    <s v="Kfla_5791"/>
    <n v="420"/>
    <n v="139"/>
    <m/>
  </r>
  <r>
    <x v="0"/>
    <x v="0"/>
    <s v="GCA_000024345.1"/>
    <s v="Primary Assembly"/>
    <s v="chromosome"/>
    <m/>
    <s v="CP001736.1"/>
    <n v="6228913"/>
    <n v="6229197"/>
    <s v="-"/>
    <m/>
    <m/>
    <m/>
    <m/>
    <m/>
    <m/>
    <s v="Kfla_5792"/>
    <n v="285"/>
    <m/>
    <m/>
  </r>
  <r>
    <x v="1"/>
    <x v="1"/>
    <s v="GCA_000024345.1"/>
    <s v="Primary Assembly"/>
    <s v="chromosome"/>
    <m/>
    <s v="CP001736.1"/>
    <n v="6228913"/>
    <n v="6229197"/>
    <s v="-"/>
    <s v="ADB34796.1"/>
    <m/>
    <m/>
    <s v="hypothetical protein"/>
    <m/>
    <m/>
    <s v="Kfla_5792"/>
    <n v="285"/>
    <n v="94"/>
    <m/>
  </r>
  <r>
    <x v="0"/>
    <x v="0"/>
    <s v="GCA_000024345.1"/>
    <s v="Primary Assembly"/>
    <s v="chromosome"/>
    <m/>
    <s v="CP001736.1"/>
    <n v="6229359"/>
    <n v="6230051"/>
    <s v="+"/>
    <m/>
    <m/>
    <m/>
    <m/>
    <m/>
    <m/>
    <s v="Kfla_5793"/>
    <n v="693"/>
    <m/>
    <m/>
  </r>
  <r>
    <x v="1"/>
    <x v="1"/>
    <s v="GCA_000024345.1"/>
    <s v="Primary Assembly"/>
    <s v="chromosome"/>
    <m/>
    <s v="CP001736.1"/>
    <n v="6229359"/>
    <n v="6230051"/>
    <s v="+"/>
    <s v="ADB34797.1"/>
    <m/>
    <m/>
    <s v="transcriptional regulator, PadR-like family"/>
    <m/>
    <m/>
    <s v="Kfla_5793"/>
    <n v="693"/>
    <n v="230"/>
    <m/>
  </r>
  <r>
    <x v="0"/>
    <x v="0"/>
    <s v="GCA_000024345.1"/>
    <s v="Primary Assembly"/>
    <s v="chromosome"/>
    <m/>
    <s v="CP001736.1"/>
    <n v="6230048"/>
    <n v="6230464"/>
    <s v="+"/>
    <m/>
    <m/>
    <m/>
    <m/>
    <m/>
    <m/>
    <s v="Kfla_5794"/>
    <n v="417"/>
    <m/>
    <m/>
  </r>
  <r>
    <x v="1"/>
    <x v="1"/>
    <s v="GCA_000024345.1"/>
    <s v="Primary Assembly"/>
    <s v="chromosome"/>
    <m/>
    <s v="CP001736.1"/>
    <n v="6230048"/>
    <n v="6230464"/>
    <s v="+"/>
    <s v="ADB34798.1"/>
    <m/>
    <m/>
    <s v="protein of unknown function DUF1707"/>
    <m/>
    <m/>
    <s v="Kfla_5794"/>
    <n v="417"/>
    <n v="138"/>
    <m/>
  </r>
  <r>
    <x v="0"/>
    <x v="0"/>
    <s v="GCA_000024345.1"/>
    <s v="Primary Assembly"/>
    <s v="chromosome"/>
    <m/>
    <s v="CP001736.1"/>
    <n v="6230465"/>
    <n v="6230890"/>
    <s v="-"/>
    <m/>
    <m/>
    <m/>
    <m/>
    <m/>
    <m/>
    <s v="Kfla_5795"/>
    <n v="426"/>
    <m/>
    <m/>
  </r>
  <r>
    <x v="1"/>
    <x v="1"/>
    <s v="GCA_000024345.1"/>
    <s v="Primary Assembly"/>
    <s v="chromosome"/>
    <m/>
    <s v="CP001736.1"/>
    <n v="6230465"/>
    <n v="6230890"/>
    <s v="-"/>
    <s v="ADB34799.1"/>
    <m/>
    <m/>
    <s v="Glyoxalase/bleomycin resistance protein/dioxygenase"/>
    <m/>
    <m/>
    <s v="Kfla_5795"/>
    <n v="426"/>
    <n v="141"/>
    <m/>
  </r>
  <r>
    <x v="0"/>
    <x v="0"/>
    <s v="GCA_000024345.1"/>
    <s v="Primary Assembly"/>
    <s v="chromosome"/>
    <m/>
    <s v="CP001736.1"/>
    <n v="6230932"/>
    <n v="6231657"/>
    <s v="+"/>
    <m/>
    <m/>
    <m/>
    <m/>
    <m/>
    <m/>
    <s v="Kfla_5796"/>
    <n v="726"/>
    <m/>
    <m/>
  </r>
  <r>
    <x v="1"/>
    <x v="1"/>
    <s v="GCA_000024345.1"/>
    <s v="Primary Assembly"/>
    <s v="chromosome"/>
    <m/>
    <s v="CP001736.1"/>
    <n v="6230932"/>
    <n v="6231657"/>
    <s v="+"/>
    <s v="ADB34800.1"/>
    <m/>
    <m/>
    <s v="hypothetical protein"/>
    <m/>
    <m/>
    <s v="Kfla_5796"/>
    <n v="726"/>
    <n v="241"/>
    <m/>
  </r>
  <r>
    <x v="0"/>
    <x v="0"/>
    <s v="GCA_000024345.1"/>
    <s v="Primary Assembly"/>
    <s v="chromosome"/>
    <m/>
    <s v="CP001736.1"/>
    <n v="6231654"/>
    <n v="6231941"/>
    <s v="-"/>
    <m/>
    <m/>
    <m/>
    <m/>
    <m/>
    <m/>
    <s v="Kfla_5797"/>
    <n v="288"/>
    <m/>
    <m/>
  </r>
  <r>
    <x v="1"/>
    <x v="1"/>
    <s v="GCA_000024345.1"/>
    <s v="Primary Assembly"/>
    <s v="chromosome"/>
    <m/>
    <s v="CP001736.1"/>
    <n v="6231654"/>
    <n v="6231941"/>
    <s v="-"/>
    <s v="ADB34801.1"/>
    <m/>
    <m/>
    <s v="hypothetical protein"/>
    <m/>
    <m/>
    <s v="Kfla_5797"/>
    <n v="288"/>
    <n v="95"/>
    <m/>
  </r>
  <r>
    <x v="0"/>
    <x v="0"/>
    <s v="GCA_000024345.1"/>
    <s v="Primary Assembly"/>
    <s v="chromosome"/>
    <m/>
    <s v="CP001736.1"/>
    <n v="6231944"/>
    <n v="6232399"/>
    <s v="-"/>
    <m/>
    <m/>
    <m/>
    <m/>
    <m/>
    <m/>
    <s v="Kfla_5798"/>
    <n v="456"/>
    <m/>
    <m/>
  </r>
  <r>
    <x v="1"/>
    <x v="1"/>
    <s v="GCA_000024345.1"/>
    <s v="Primary Assembly"/>
    <s v="chromosome"/>
    <m/>
    <s v="CP001736.1"/>
    <n v="6231944"/>
    <n v="6232399"/>
    <s v="-"/>
    <s v="ADB34802.1"/>
    <m/>
    <m/>
    <s v="hypothetical protein"/>
    <m/>
    <m/>
    <s v="Kfla_5798"/>
    <n v="456"/>
    <n v="151"/>
    <m/>
  </r>
  <r>
    <x v="0"/>
    <x v="0"/>
    <s v="GCA_000024345.1"/>
    <s v="Primary Assembly"/>
    <s v="chromosome"/>
    <m/>
    <s v="CP001736.1"/>
    <n v="6232541"/>
    <n v="6233518"/>
    <s v="+"/>
    <m/>
    <m/>
    <m/>
    <m/>
    <m/>
    <m/>
    <s v="Kfla_5799"/>
    <n v="978"/>
    <m/>
    <m/>
  </r>
  <r>
    <x v="1"/>
    <x v="1"/>
    <s v="GCA_000024345.1"/>
    <s v="Primary Assembly"/>
    <s v="chromosome"/>
    <m/>
    <s v="CP001736.1"/>
    <n v="6232541"/>
    <n v="6233518"/>
    <s v="+"/>
    <s v="ADB34803.1"/>
    <m/>
    <m/>
    <s v="transcriptional regulator, AraC family"/>
    <m/>
    <m/>
    <s v="Kfla_5799"/>
    <n v="978"/>
    <n v="325"/>
    <m/>
  </r>
  <r>
    <x v="0"/>
    <x v="0"/>
    <s v="GCA_000024345.1"/>
    <s v="Primary Assembly"/>
    <s v="chromosome"/>
    <m/>
    <s v="CP001736.1"/>
    <n v="6234392"/>
    <n v="6234553"/>
    <s v="-"/>
    <m/>
    <m/>
    <m/>
    <m/>
    <m/>
    <m/>
    <s v="Kfla_5800"/>
    <n v="162"/>
    <m/>
    <m/>
  </r>
  <r>
    <x v="1"/>
    <x v="1"/>
    <s v="GCA_000024345.1"/>
    <s v="Primary Assembly"/>
    <s v="chromosome"/>
    <m/>
    <s v="CP001736.1"/>
    <n v="6234392"/>
    <n v="6234553"/>
    <s v="-"/>
    <s v="ADB34804.1"/>
    <m/>
    <m/>
    <s v="hypothetical protein"/>
    <m/>
    <m/>
    <s v="Kfla_5800"/>
    <n v="162"/>
    <n v="53"/>
    <m/>
  </r>
  <r>
    <x v="0"/>
    <x v="0"/>
    <s v="GCA_000024345.1"/>
    <s v="Primary Assembly"/>
    <s v="chromosome"/>
    <m/>
    <s v="CP001736.1"/>
    <n v="6234540"/>
    <n v="6234797"/>
    <s v="-"/>
    <m/>
    <m/>
    <m/>
    <m/>
    <m/>
    <m/>
    <s v="Kfla_5801"/>
    <n v="258"/>
    <m/>
    <m/>
  </r>
  <r>
    <x v="1"/>
    <x v="1"/>
    <s v="GCA_000024345.1"/>
    <s v="Primary Assembly"/>
    <s v="chromosome"/>
    <m/>
    <s v="CP001736.1"/>
    <n v="6234540"/>
    <n v="6234797"/>
    <s v="-"/>
    <s v="ADB34805.1"/>
    <m/>
    <m/>
    <s v="hypothetical protein"/>
    <m/>
    <m/>
    <s v="Kfla_5801"/>
    <n v="258"/>
    <n v="85"/>
    <m/>
  </r>
  <r>
    <x v="0"/>
    <x v="0"/>
    <s v="GCA_000024345.1"/>
    <s v="Primary Assembly"/>
    <s v="chromosome"/>
    <m/>
    <s v="CP001736.1"/>
    <n v="6234973"/>
    <n v="6235746"/>
    <s v="+"/>
    <m/>
    <m/>
    <m/>
    <m/>
    <m/>
    <m/>
    <s v="Kfla_5802"/>
    <n v="774"/>
    <m/>
    <m/>
  </r>
  <r>
    <x v="1"/>
    <x v="1"/>
    <s v="GCA_000024345.1"/>
    <s v="Primary Assembly"/>
    <s v="chromosome"/>
    <m/>
    <s v="CP001736.1"/>
    <n v="6234973"/>
    <n v="6235746"/>
    <s v="+"/>
    <s v="ADB34806.1"/>
    <m/>
    <m/>
    <s v="ANTAR domain protein with unknown sensor"/>
    <m/>
    <m/>
    <s v="Kfla_5802"/>
    <n v="774"/>
    <n v="257"/>
    <m/>
  </r>
  <r>
    <x v="0"/>
    <x v="0"/>
    <s v="GCA_000024345.1"/>
    <s v="Primary Assembly"/>
    <s v="chromosome"/>
    <m/>
    <s v="CP001736.1"/>
    <n v="6235898"/>
    <n v="6236668"/>
    <s v="+"/>
    <m/>
    <m/>
    <m/>
    <m/>
    <m/>
    <m/>
    <s v="Kfla_5803"/>
    <n v="771"/>
    <m/>
    <m/>
  </r>
  <r>
    <x v="1"/>
    <x v="1"/>
    <s v="GCA_000024345.1"/>
    <s v="Primary Assembly"/>
    <s v="chromosome"/>
    <m/>
    <s v="CP001736.1"/>
    <n v="6235898"/>
    <n v="6236668"/>
    <s v="+"/>
    <s v="ADB34807.1"/>
    <m/>
    <m/>
    <s v="ANTAR domain protein with unknown sensor"/>
    <m/>
    <m/>
    <s v="Kfla_5803"/>
    <n v="771"/>
    <n v="256"/>
    <m/>
  </r>
  <r>
    <x v="0"/>
    <x v="0"/>
    <s v="GCA_000024345.1"/>
    <s v="Primary Assembly"/>
    <s v="chromosome"/>
    <m/>
    <s v="CP001736.1"/>
    <n v="6236665"/>
    <n v="6237357"/>
    <s v="+"/>
    <m/>
    <m/>
    <m/>
    <m/>
    <m/>
    <m/>
    <s v="Kfla_5804"/>
    <n v="693"/>
    <m/>
    <m/>
  </r>
  <r>
    <x v="1"/>
    <x v="1"/>
    <s v="GCA_000024345.1"/>
    <s v="Primary Assembly"/>
    <s v="chromosome"/>
    <m/>
    <s v="CP001736.1"/>
    <n v="6236665"/>
    <n v="6237357"/>
    <s v="+"/>
    <s v="ADB34808.1"/>
    <m/>
    <m/>
    <s v="ANTAR domain protein with unknown sensor"/>
    <m/>
    <m/>
    <s v="Kfla_5804"/>
    <n v="693"/>
    <n v="230"/>
    <m/>
  </r>
  <r>
    <x v="0"/>
    <x v="0"/>
    <s v="GCA_000024345.1"/>
    <s v="Primary Assembly"/>
    <s v="chromosome"/>
    <m/>
    <s v="CP001736.1"/>
    <n v="6237439"/>
    <n v="6237858"/>
    <s v="+"/>
    <m/>
    <m/>
    <m/>
    <m/>
    <m/>
    <m/>
    <s v="Kfla_5805"/>
    <n v="420"/>
    <m/>
    <m/>
  </r>
  <r>
    <x v="1"/>
    <x v="1"/>
    <s v="GCA_000024345.1"/>
    <s v="Primary Assembly"/>
    <s v="chromosome"/>
    <m/>
    <s v="CP001736.1"/>
    <n v="6237439"/>
    <n v="6237858"/>
    <s v="+"/>
    <s v="ADB34809.1"/>
    <m/>
    <m/>
    <s v="putative signal transduction protein with CBS domains"/>
    <m/>
    <m/>
    <s v="Kfla_5805"/>
    <n v="420"/>
    <n v="139"/>
    <m/>
  </r>
  <r>
    <x v="0"/>
    <x v="0"/>
    <s v="GCA_000024345.1"/>
    <s v="Primary Assembly"/>
    <s v="chromosome"/>
    <m/>
    <s v="CP001736.1"/>
    <n v="6237929"/>
    <n v="6241591"/>
    <s v="-"/>
    <m/>
    <m/>
    <m/>
    <m/>
    <m/>
    <m/>
    <s v="Kfla_5806"/>
    <n v="3663"/>
    <m/>
    <m/>
  </r>
  <r>
    <x v="1"/>
    <x v="1"/>
    <s v="GCA_000024345.1"/>
    <s v="Primary Assembly"/>
    <s v="chromosome"/>
    <m/>
    <s v="CP001736.1"/>
    <n v="6237929"/>
    <n v="6241591"/>
    <s v="-"/>
    <s v="ADB34810.1"/>
    <m/>
    <m/>
    <s v="APHP domain protein"/>
    <m/>
    <m/>
    <s v="Kfla_5806"/>
    <n v="3663"/>
    <n v="1220"/>
    <m/>
  </r>
  <r>
    <x v="0"/>
    <x v="0"/>
    <s v="GCA_000024345.1"/>
    <s v="Primary Assembly"/>
    <s v="chromosome"/>
    <m/>
    <s v="CP001736.1"/>
    <n v="6241770"/>
    <n v="6242633"/>
    <s v="-"/>
    <m/>
    <m/>
    <m/>
    <m/>
    <m/>
    <m/>
    <s v="Kfla_5807"/>
    <n v="864"/>
    <m/>
    <m/>
  </r>
  <r>
    <x v="1"/>
    <x v="1"/>
    <s v="GCA_000024345.1"/>
    <s v="Primary Assembly"/>
    <s v="chromosome"/>
    <m/>
    <s v="CP001736.1"/>
    <n v="6241770"/>
    <n v="6242633"/>
    <s v="-"/>
    <s v="ADB34811.1"/>
    <m/>
    <m/>
    <s v="protein of unknown function DUF574"/>
    <m/>
    <m/>
    <s v="Kfla_5807"/>
    <n v="864"/>
    <n v="287"/>
    <m/>
  </r>
  <r>
    <x v="0"/>
    <x v="0"/>
    <s v="GCA_000024345.1"/>
    <s v="Primary Assembly"/>
    <s v="chromosome"/>
    <m/>
    <s v="CP001736.1"/>
    <n v="6242843"/>
    <n v="6243394"/>
    <s v="+"/>
    <m/>
    <m/>
    <m/>
    <m/>
    <m/>
    <m/>
    <s v="Kfla_5808"/>
    <n v="552"/>
    <m/>
    <m/>
  </r>
  <r>
    <x v="1"/>
    <x v="1"/>
    <s v="GCA_000024345.1"/>
    <s v="Primary Assembly"/>
    <s v="chromosome"/>
    <m/>
    <s v="CP001736.1"/>
    <n v="6242843"/>
    <n v="6243394"/>
    <s v="+"/>
    <s v="ADB34812.1"/>
    <m/>
    <m/>
    <s v="bifunctional deaminase-reductase domain protein"/>
    <m/>
    <m/>
    <s v="Kfla_5808"/>
    <n v="552"/>
    <n v="183"/>
    <m/>
  </r>
  <r>
    <x v="0"/>
    <x v="0"/>
    <s v="GCA_000024345.1"/>
    <s v="Primary Assembly"/>
    <s v="chromosome"/>
    <m/>
    <s v="CP001736.1"/>
    <n v="6243378"/>
    <n v="6243692"/>
    <s v="-"/>
    <m/>
    <m/>
    <m/>
    <m/>
    <m/>
    <m/>
    <s v="Kfla_5809"/>
    <n v="315"/>
    <m/>
    <m/>
  </r>
  <r>
    <x v="1"/>
    <x v="1"/>
    <s v="GCA_000024345.1"/>
    <s v="Primary Assembly"/>
    <s v="chromosome"/>
    <m/>
    <s v="CP001736.1"/>
    <n v="6243378"/>
    <n v="6243692"/>
    <s v="-"/>
    <s v="ADB34813.1"/>
    <m/>
    <m/>
    <s v="hypothetical protein"/>
    <m/>
    <m/>
    <s v="Kfla_5809"/>
    <n v="315"/>
    <n v="104"/>
    <m/>
  </r>
  <r>
    <x v="0"/>
    <x v="0"/>
    <s v="GCA_000024345.1"/>
    <s v="Primary Assembly"/>
    <s v="chromosome"/>
    <m/>
    <s v="CP001736.1"/>
    <n v="6243805"/>
    <n v="6244593"/>
    <s v="-"/>
    <m/>
    <m/>
    <m/>
    <m/>
    <m/>
    <m/>
    <s v="Kfla_5810"/>
    <n v="789"/>
    <m/>
    <m/>
  </r>
  <r>
    <x v="1"/>
    <x v="1"/>
    <s v="GCA_000024345.1"/>
    <s v="Primary Assembly"/>
    <s v="chromosome"/>
    <m/>
    <s v="CP001736.1"/>
    <n v="6243805"/>
    <n v="6244593"/>
    <s v="-"/>
    <s v="ADB34814.1"/>
    <m/>
    <m/>
    <s v="Methyltransferase type 12"/>
    <m/>
    <m/>
    <s v="Kfla_5810"/>
    <n v="789"/>
    <n v="262"/>
    <m/>
  </r>
  <r>
    <x v="0"/>
    <x v="0"/>
    <s v="GCA_000024345.1"/>
    <s v="Primary Assembly"/>
    <s v="chromosome"/>
    <m/>
    <s v="CP001736.1"/>
    <n v="6244610"/>
    <n v="6245539"/>
    <s v="-"/>
    <m/>
    <m/>
    <m/>
    <m/>
    <m/>
    <m/>
    <s v="Kfla_5811"/>
    <n v="930"/>
    <m/>
    <m/>
  </r>
  <r>
    <x v="1"/>
    <x v="1"/>
    <s v="GCA_000024345.1"/>
    <s v="Primary Assembly"/>
    <s v="chromosome"/>
    <m/>
    <s v="CP001736.1"/>
    <n v="6244610"/>
    <n v="6245539"/>
    <s v="-"/>
    <s v="ADB34815.1"/>
    <m/>
    <m/>
    <s v="short-chain dehydrogenase/reductase SDR"/>
    <m/>
    <m/>
    <s v="Kfla_5811"/>
    <n v="930"/>
    <n v="309"/>
    <m/>
  </r>
  <r>
    <x v="0"/>
    <x v="0"/>
    <s v="GCA_000024345.1"/>
    <s v="Primary Assembly"/>
    <s v="chromosome"/>
    <m/>
    <s v="CP001736.1"/>
    <n v="6245635"/>
    <n v="6246297"/>
    <s v="+"/>
    <m/>
    <m/>
    <m/>
    <m/>
    <m/>
    <m/>
    <s v="Kfla_5812"/>
    <n v="663"/>
    <m/>
    <m/>
  </r>
  <r>
    <x v="1"/>
    <x v="1"/>
    <s v="GCA_000024345.1"/>
    <s v="Primary Assembly"/>
    <s v="chromosome"/>
    <m/>
    <s v="CP001736.1"/>
    <n v="6245635"/>
    <n v="6246297"/>
    <s v="+"/>
    <s v="ADB34816.1"/>
    <m/>
    <m/>
    <s v="regulatory protein TetR"/>
    <m/>
    <m/>
    <s v="Kfla_5812"/>
    <n v="663"/>
    <n v="220"/>
    <m/>
  </r>
  <r>
    <x v="0"/>
    <x v="0"/>
    <s v="GCA_000024345.1"/>
    <s v="Primary Assembly"/>
    <s v="chromosome"/>
    <m/>
    <s v="CP001736.1"/>
    <n v="6246352"/>
    <n v="6246624"/>
    <s v="-"/>
    <m/>
    <m/>
    <m/>
    <m/>
    <m/>
    <m/>
    <s v="Kfla_5813"/>
    <n v="273"/>
    <m/>
    <m/>
  </r>
  <r>
    <x v="1"/>
    <x v="1"/>
    <s v="GCA_000024345.1"/>
    <s v="Primary Assembly"/>
    <s v="chromosome"/>
    <m/>
    <s v="CP001736.1"/>
    <n v="6246352"/>
    <n v="6246624"/>
    <s v="-"/>
    <s v="ADB34817.1"/>
    <m/>
    <m/>
    <s v="conserved hypothetical protein"/>
    <m/>
    <m/>
    <s v="Kfla_5813"/>
    <n v="273"/>
    <n v="90"/>
    <m/>
  </r>
  <r>
    <x v="0"/>
    <x v="0"/>
    <s v="GCA_000024345.1"/>
    <s v="Primary Assembly"/>
    <s v="chromosome"/>
    <m/>
    <s v="CP001736.1"/>
    <n v="6246825"/>
    <n v="6248042"/>
    <s v="+"/>
    <m/>
    <m/>
    <m/>
    <m/>
    <m/>
    <m/>
    <s v="Kfla_5814"/>
    <n v="1218"/>
    <m/>
    <m/>
  </r>
  <r>
    <x v="1"/>
    <x v="1"/>
    <s v="GCA_000024345.1"/>
    <s v="Primary Assembly"/>
    <s v="chromosome"/>
    <m/>
    <s v="CP001736.1"/>
    <n v="6246825"/>
    <n v="6248042"/>
    <s v="+"/>
    <s v="ADB34818.1"/>
    <m/>
    <m/>
    <s v="major facilitator superfamily MFS_1"/>
    <m/>
    <m/>
    <s v="Kfla_5814"/>
    <n v="1218"/>
    <n v="405"/>
    <m/>
  </r>
  <r>
    <x v="0"/>
    <x v="0"/>
    <s v="GCA_000024345.1"/>
    <s v="Primary Assembly"/>
    <s v="chromosome"/>
    <m/>
    <s v="CP001736.1"/>
    <n v="6248032"/>
    <n v="6250554"/>
    <s v="-"/>
    <m/>
    <m/>
    <m/>
    <m/>
    <m/>
    <m/>
    <s v="Kfla_5815"/>
    <n v="2523"/>
    <m/>
    <m/>
  </r>
  <r>
    <x v="1"/>
    <x v="1"/>
    <s v="GCA_000024345.1"/>
    <s v="Primary Assembly"/>
    <s v="chromosome"/>
    <m/>
    <s v="CP001736.1"/>
    <n v="6248032"/>
    <n v="6250554"/>
    <s v="-"/>
    <s v="ADB34819.1"/>
    <m/>
    <m/>
    <s v="transcriptional regulator, LuxR family"/>
    <m/>
    <m/>
    <s v="Kfla_5815"/>
    <n v="2523"/>
    <n v="840"/>
    <m/>
  </r>
  <r>
    <x v="0"/>
    <x v="0"/>
    <s v="GCA_000024345.1"/>
    <s v="Primary Assembly"/>
    <s v="chromosome"/>
    <m/>
    <s v="CP001736.1"/>
    <n v="6250560"/>
    <n v="6251036"/>
    <s v="-"/>
    <m/>
    <m/>
    <m/>
    <m/>
    <m/>
    <m/>
    <s v="Kfla_5816"/>
    <n v="477"/>
    <m/>
    <m/>
  </r>
  <r>
    <x v="1"/>
    <x v="1"/>
    <s v="GCA_000024345.1"/>
    <s v="Primary Assembly"/>
    <s v="chromosome"/>
    <m/>
    <s v="CP001736.1"/>
    <n v="6250560"/>
    <n v="6251036"/>
    <s v="-"/>
    <s v="ADB34820.1"/>
    <m/>
    <m/>
    <s v="GCN5-related N-acetyltransferase"/>
    <m/>
    <m/>
    <s v="Kfla_5816"/>
    <n v="477"/>
    <n v="158"/>
    <m/>
  </r>
  <r>
    <x v="0"/>
    <x v="0"/>
    <s v="GCA_000024345.1"/>
    <s v="Primary Assembly"/>
    <s v="chromosome"/>
    <m/>
    <s v="CP001736.1"/>
    <n v="6251054"/>
    <n v="6254653"/>
    <s v="-"/>
    <m/>
    <m/>
    <m/>
    <m/>
    <m/>
    <m/>
    <s v="Kfla_5817"/>
    <n v="3600"/>
    <m/>
    <m/>
  </r>
  <r>
    <x v="1"/>
    <x v="1"/>
    <s v="GCA_000024345.1"/>
    <s v="Primary Assembly"/>
    <s v="chromosome"/>
    <m/>
    <s v="CP001736.1"/>
    <n v="6251054"/>
    <n v="6254653"/>
    <s v="-"/>
    <s v="ADB34821.1"/>
    <m/>
    <m/>
    <s v="methionine synthase"/>
    <m/>
    <m/>
    <s v="Kfla_5817"/>
    <n v="3600"/>
    <n v="1199"/>
    <m/>
  </r>
  <r>
    <x v="0"/>
    <x v="0"/>
    <s v="GCA_000024345.1"/>
    <s v="Primary Assembly"/>
    <s v="chromosome"/>
    <m/>
    <s v="CP001736.1"/>
    <n v="6254858"/>
    <n v="6255790"/>
    <s v="-"/>
    <m/>
    <m/>
    <m/>
    <m/>
    <m/>
    <m/>
    <s v="Kfla_5818"/>
    <n v="933"/>
    <m/>
    <m/>
  </r>
  <r>
    <x v="1"/>
    <x v="1"/>
    <s v="GCA_000024345.1"/>
    <s v="Primary Assembly"/>
    <s v="chromosome"/>
    <m/>
    <s v="CP001736.1"/>
    <n v="6254858"/>
    <n v="6255790"/>
    <s v="-"/>
    <s v="ADB34822.1"/>
    <m/>
    <m/>
    <s v="Helix-turn-helix type 11 domain protein"/>
    <m/>
    <m/>
    <s v="Kfla_5818"/>
    <n v="933"/>
    <n v="310"/>
    <m/>
  </r>
  <r>
    <x v="0"/>
    <x v="0"/>
    <s v="GCA_000024345.1"/>
    <s v="Primary Assembly"/>
    <s v="chromosome"/>
    <m/>
    <s v="CP001736.1"/>
    <n v="6255852"/>
    <n v="6256994"/>
    <s v="+"/>
    <m/>
    <m/>
    <m/>
    <m/>
    <m/>
    <m/>
    <s v="Kfla_5819"/>
    <n v="1143"/>
    <m/>
    <m/>
  </r>
  <r>
    <x v="1"/>
    <x v="1"/>
    <s v="GCA_000024345.1"/>
    <s v="Primary Assembly"/>
    <s v="chromosome"/>
    <m/>
    <s v="CP001736.1"/>
    <n v="6255852"/>
    <n v="6256994"/>
    <s v="+"/>
    <s v="ADB34823.1"/>
    <m/>
    <m/>
    <s v="Epoxide hydrolase domain protein"/>
    <m/>
    <m/>
    <s v="Kfla_5819"/>
    <n v="1143"/>
    <n v="380"/>
    <m/>
  </r>
  <r>
    <x v="0"/>
    <x v="0"/>
    <s v="GCA_000024345.1"/>
    <s v="Primary Assembly"/>
    <s v="chromosome"/>
    <m/>
    <s v="CP001736.1"/>
    <n v="6257028"/>
    <n v="6257435"/>
    <s v="-"/>
    <m/>
    <m/>
    <m/>
    <m/>
    <m/>
    <m/>
    <s v="Kfla_5820"/>
    <n v="408"/>
    <m/>
    <m/>
  </r>
  <r>
    <x v="1"/>
    <x v="1"/>
    <s v="GCA_000024345.1"/>
    <s v="Primary Assembly"/>
    <s v="chromosome"/>
    <m/>
    <s v="CP001736.1"/>
    <n v="6257028"/>
    <n v="6257435"/>
    <s v="-"/>
    <s v="ADB34824.1"/>
    <m/>
    <m/>
    <s v="hypothetical protein"/>
    <m/>
    <m/>
    <s v="Kfla_5820"/>
    <n v="408"/>
    <n v="135"/>
    <m/>
  </r>
  <r>
    <x v="0"/>
    <x v="0"/>
    <s v="GCA_000024345.1"/>
    <s v="Primary Assembly"/>
    <s v="chromosome"/>
    <m/>
    <s v="CP001736.1"/>
    <n v="6257503"/>
    <n v="6258411"/>
    <s v="-"/>
    <m/>
    <m/>
    <m/>
    <m/>
    <m/>
    <m/>
    <s v="Kfla_5821"/>
    <n v="909"/>
    <m/>
    <m/>
  </r>
  <r>
    <x v="1"/>
    <x v="1"/>
    <s v="GCA_000024345.1"/>
    <s v="Primary Assembly"/>
    <s v="chromosome"/>
    <m/>
    <s v="CP001736.1"/>
    <n v="6257503"/>
    <n v="6258411"/>
    <s v="-"/>
    <s v="ADB34825.1"/>
    <m/>
    <m/>
    <s v="beta-lactamase domain protein"/>
    <m/>
    <m/>
    <s v="Kfla_5821"/>
    <n v="909"/>
    <n v="302"/>
    <m/>
  </r>
  <r>
    <x v="0"/>
    <x v="0"/>
    <s v="GCA_000024345.1"/>
    <s v="Primary Assembly"/>
    <s v="chromosome"/>
    <m/>
    <s v="CP001736.1"/>
    <n v="6258467"/>
    <n v="6259459"/>
    <s v="-"/>
    <m/>
    <m/>
    <m/>
    <m/>
    <m/>
    <m/>
    <s v="Kfla_5822"/>
    <n v="993"/>
    <m/>
    <m/>
  </r>
  <r>
    <x v="1"/>
    <x v="1"/>
    <s v="GCA_000024345.1"/>
    <s v="Primary Assembly"/>
    <s v="chromosome"/>
    <m/>
    <s v="CP001736.1"/>
    <n v="6258467"/>
    <n v="6259459"/>
    <s v="-"/>
    <s v="ADB34826.1"/>
    <m/>
    <m/>
    <s v="Pyridoxal-5'-phosphate-dependent protein beta subunit"/>
    <m/>
    <m/>
    <s v="Kfla_5822"/>
    <n v="993"/>
    <n v="330"/>
    <m/>
  </r>
  <r>
    <x v="0"/>
    <x v="0"/>
    <s v="GCA_000024345.1"/>
    <s v="Primary Assembly"/>
    <s v="chromosome"/>
    <m/>
    <s v="CP001736.1"/>
    <n v="6259637"/>
    <n v="6260683"/>
    <s v="+"/>
    <m/>
    <m/>
    <m/>
    <m/>
    <m/>
    <m/>
    <s v="Kfla_5823"/>
    <n v="1047"/>
    <m/>
    <m/>
  </r>
  <r>
    <x v="1"/>
    <x v="1"/>
    <s v="GCA_000024345.1"/>
    <s v="Primary Assembly"/>
    <s v="chromosome"/>
    <m/>
    <s v="CP001736.1"/>
    <n v="6259637"/>
    <n v="6260683"/>
    <s v="+"/>
    <s v="ADB34827.1"/>
    <m/>
    <m/>
    <s v="conserved hypothetical protein"/>
    <m/>
    <m/>
    <s v="Kfla_5823"/>
    <n v="1047"/>
    <n v="348"/>
    <m/>
  </r>
  <r>
    <x v="0"/>
    <x v="0"/>
    <s v="GCA_000024345.1"/>
    <s v="Primary Assembly"/>
    <s v="chromosome"/>
    <m/>
    <s v="CP001736.1"/>
    <n v="6260793"/>
    <n v="6263783"/>
    <s v="-"/>
    <m/>
    <m/>
    <m/>
    <m/>
    <m/>
    <m/>
    <s v="Kfla_5824"/>
    <n v="2991"/>
    <m/>
    <m/>
  </r>
  <r>
    <x v="1"/>
    <x v="1"/>
    <s v="GCA_000024345.1"/>
    <s v="Primary Assembly"/>
    <s v="chromosome"/>
    <m/>
    <s v="CP001736.1"/>
    <n v="6260793"/>
    <n v="6263783"/>
    <s v="-"/>
    <s v="ADB34828.1"/>
    <m/>
    <m/>
    <s v="glycyl-tRNA synthetase, beta subunit"/>
    <m/>
    <m/>
    <s v="Kfla_5824"/>
    <n v="2991"/>
    <n v="996"/>
    <m/>
  </r>
  <r>
    <x v="0"/>
    <x v="0"/>
    <s v="GCA_000024345.1"/>
    <s v="Primary Assembly"/>
    <s v="chromosome"/>
    <m/>
    <s v="CP001736.1"/>
    <n v="6264548"/>
    <n v="6265174"/>
    <s v="+"/>
    <m/>
    <m/>
    <m/>
    <m/>
    <m/>
    <m/>
    <s v="Kfla_5825"/>
    <n v="627"/>
    <m/>
    <m/>
  </r>
  <r>
    <x v="1"/>
    <x v="1"/>
    <s v="GCA_000024345.1"/>
    <s v="Primary Assembly"/>
    <s v="chromosome"/>
    <m/>
    <s v="CP001736.1"/>
    <n v="6264548"/>
    <n v="6265174"/>
    <s v="+"/>
    <s v="ADB34829.1"/>
    <m/>
    <m/>
    <s v="Superoxide dismutase"/>
    <m/>
    <m/>
    <s v="Kfla_5825"/>
    <n v="627"/>
    <n v="208"/>
    <m/>
  </r>
  <r>
    <x v="0"/>
    <x v="0"/>
    <s v="GCA_000024345.1"/>
    <s v="Primary Assembly"/>
    <s v="chromosome"/>
    <m/>
    <s v="CP001736.1"/>
    <n v="6265256"/>
    <n v="6265828"/>
    <s v="-"/>
    <m/>
    <m/>
    <m/>
    <m/>
    <m/>
    <m/>
    <s v="Kfla_5826"/>
    <n v="573"/>
    <m/>
    <m/>
  </r>
  <r>
    <x v="1"/>
    <x v="1"/>
    <s v="GCA_000024345.1"/>
    <s v="Primary Assembly"/>
    <s v="chromosome"/>
    <m/>
    <s v="CP001736.1"/>
    <n v="6265256"/>
    <n v="6265828"/>
    <s v="-"/>
    <s v="ADB34830.1"/>
    <m/>
    <m/>
    <s v="hypothetical protein"/>
    <m/>
    <m/>
    <s v="Kfla_5826"/>
    <n v="573"/>
    <n v="190"/>
    <m/>
  </r>
  <r>
    <x v="0"/>
    <x v="0"/>
    <s v="GCA_000024345.1"/>
    <s v="Primary Assembly"/>
    <s v="chromosome"/>
    <m/>
    <s v="CP001736.1"/>
    <n v="6265948"/>
    <n v="6266394"/>
    <s v="-"/>
    <m/>
    <m/>
    <m/>
    <m/>
    <m/>
    <m/>
    <s v="Kfla_5827"/>
    <n v="447"/>
    <m/>
    <m/>
  </r>
  <r>
    <x v="1"/>
    <x v="1"/>
    <s v="GCA_000024345.1"/>
    <s v="Primary Assembly"/>
    <s v="chromosome"/>
    <m/>
    <s v="CP001736.1"/>
    <n v="6265948"/>
    <n v="6266394"/>
    <s v="-"/>
    <s v="ADB34831.1"/>
    <m/>
    <m/>
    <s v="Domain of unknown function DUF1905"/>
    <m/>
    <m/>
    <s v="Kfla_5827"/>
    <n v="447"/>
    <n v="148"/>
    <m/>
  </r>
  <r>
    <x v="0"/>
    <x v="0"/>
    <s v="GCA_000024345.1"/>
    <s v="Primary Assembly"/>
    <s v="chromosome"/>
    <m/>
    <s v="CP001736.1"/>
    <n v="6266391"/>
    <n v="6267167"/>
    <s v="-"/>
    <m/>
    <m/>
    <m/>
    <m/>
    <m/>
    <m/>
    <s v="Kfla_5828"/>
    <n v="777"/>
    <m/>
    <m/>
  </r>
  <r>
    <x v="1"/>
    <x v="1"/>
    <s v="GCA_000024345.1"/>
    <s v="Primary Assembly"/>
    <s v="chromosome"/>
    <m/>
    <s v="CP001736.1"/>
    <n v="6266391"/>
    <n v="6267167"/>
    <s v="-"/>
    <s v="ADB34832.1"/>
    <m/>
    <m/>
    <s v="alpha/beta hydrolase fold-1"/>
    <m/>
    <m/>
    <s v="Kfla_5828"/>
    <n v="777"/>
    <n v="258"/>
    <m/>
  </r>
  <r>
    <x v="0"/>
    <x v="0"/>
    <s v="GCA_000024345.1"/>
    <s v="Primary Assembly"/>
    <s v="chromosome"/>
    <m/>
    <s v="CP001736.1"/>
    <n v="6267272"/>
    <n v="6268522"/>
    <s v="-"/>
    <m/>
    <m/>
    <m/>
    <m/>
    <m/>
    <m/>
    <s v="Kfla_5829"/>
    <n v="1251"/>
    <m/>
    <m/>
  </r>
  <r>
    <x v="1"/>
    <x v="1"/>
    <s v="GCA_000024345.1"/>
    <s v="Primary Assembly"/>
    <s v="chromosome"/>
    <m/>
    <s v="CP001736.1"/>
    <n v="6267272"/>
    <n v="6268522"/>
    <s v="-"/>
    <s v="ADB34833.1"/>
    <m/>
    <m/>
    <s v="putative RNA polymerase, sigma-24 subunit, ECF subfamily"/>
    <m/>
    <m/>
    <s v="Kfla_5829"/>
    <n v="1251"/>
    <n v="416"/>
    <m/>
  </r>
  <r>
    <x v="0"/>
    <x v="0"/>
    <s v="GCA_000024345.1"/>
    <s v="Primary Assembly"/>
    <s v="chromosome"/>
    <m/>
    <s v="CP001736.1"/>
    <n v="6268669"/>
    <n v="6269043"/>
    <s v="+"/>
    <m/>
    <m/>
    <m/>
    <m/>
    <m/>
    <m/>
    <s v="Kfla_5830"/>
    <n v="375"/>
    <m/>
    <m/>
  </r>
  <r>
    <x v="1"/>
    <x v="1"/>
    <s v="GCA_000024345.1"/>
    <s v="Primary Assembly"/>
    <s v="chromosome"/>
    <m/>
    <s v="CP001736.1"/>
    <n v="6268669"/>
    <n v="6269043"/>
    <s v="+"/>
    <s v="ADB34834.1"/>
    <m/>
    <m/>
    <s v="YCII-related protein"/>
    <m/>
    <m/>
    <s v="Kfla_5830"/>
    <n v="375"/>
    <n v="124"/>
    <m/>
  </r>
  <r>
    <x v="0"/>
    <x v="0"/>
    <s v="GCA_000024345.1"/>
    <s v="Primary Assembly"/>
    <s v="chromosome"/>
    <m/>
    <s v="CP001736.1"/>
    <n v="6269099"/>
    <n v="6269236"/>
    <s v="-"/>
    <m/>
    <m/>
    <m/>
    <m/>
    <m/>
    <m/>
    <s v="Kfla_5831"/>
    <n v="138"/>
    <m/>
    <m/>
  </r>
  <r>
    <x v="1"/>
    <x v="1"/>
    <s v="GCA_000024345.1"/>
    <s v="Primary Assembly"/>
    <s v="chromosome"/>
    <m/>
    <s v="CP001736.1"/>
    <n v="6269099"/>
    <n v="6269236"/>
    <s v="-"/>
    <s v="ADB34835.1"/>
    <m/>
    <m/>
    <s v="hypothetical protein"/>
    <m/>
    <m/>
    <s v="Kfla_5831"/>
    <n v="138"/>
    <n v="45"/>
    <m/>
  </r>
  <r>
    <x v="0"/>
    <x v="0"/>
    <s v="GCA_000024345.1"/>
    <s v="Primary Assembly"/>
    <s v="chromosome"/>
    <m/>
    <s v="CP001736.1"/>
    <n v="6269268"/>
    <n v="6270809"/>
    <s v="-"/>
    <m/>
    <m/>
    <m/>
    <m/>
    <m/>
    <m/>
    <s v="Kfla_5832"/>
    <n v="1542"/>
    <m/>
    <m/>
  </r>
  <r>
    <x v="1"/>
    <x v="1"/>
    <s v="GCA_000024345.1"/>
    <s v="Primary Assembly"/>
    <s v="chromosome"/>
    <m/>
    <s v="CP001736.1"/>
    <n v="6269268"/>
    <n v="6270809"/>
    <s v="-"/>
    <s v="ADB34836.1"/>
    <m/>
    <m/>
    <s v="cell envelope-related transcriptional attenuator"/>
    <m/>
    <m/>
    <s v="Kfla_5832"/>
    <n v="1542"/>
    <n v="513"/>
    <m/>
  </r>
  <r>
    <x v="0"/>
    <x v="0"/>
    <s v="GCA_000024345.1"/>
    <s v="Primary Assembly"/>
    <s v="chromosome"/>
    <m/>
    <s v="CP001736.1"/>
    <n v="6270938"/>
    <n v="6271732"/>
    <s v="-"/>
    <m/>
    <m/>
    <m/>
    <m/>
    <m/>
    <m/>
    <s v="Kfla_5833"/>
    <n v="795"/>
    <m/>
    <m/>
  </r>
  <r>
    <x v="1"/>
    <x v="1"/>
    <s v="GCA_000024345.1"/>
    <s v="Primary Assembly"/>
    <s v="chromosome"/>
    <m/>
    <s v="CP001736.1"/>
    <n v="6270938"/>
    <n v="6271732"/>
    <s v="-"/>
    <s v="ADB34837.1"/>
    <m/>
    <m/>
    <s v="ABC-2 type transporter"/>
    <m/>
    <m/>
    <s v="Kfla_5833"/>
    <n v="795"/>
    <n v="264"/>
    <m/>
  </r>
  <r>
    <x v="0"/>
    <x v="0"/>
    <s v="GCA_000024345.1"/>
    <s v="Primary Assembly"/>
    <s v="chromosome"/>
    <m/>
    <s v="CP001736.1"/>
    <n v="6271729"/>
    <n v="6272682"/>
    <s v="-"/>
    <m/>
    <m/>
    <m/>
    <m/>
    <m/>
    <m/>
    <s v="Kfla_5834"/>
    <n v="954"/>
    <m/>
    <m/>
  </r>
  <r>
    <x v="1"/>
    <x v="1"/>
    <s v="GCA_000024345.1"/>
    <s v="Primary Assembly"/>
    <s v="chromosome"/>
    <m/>
    <s v="CP001736.1"/>
    <n v="6271729"/>
    <n v="6272682"/>
    <s v="-"/>
    <s v="ADB34838.1"/>
    <m/>
    <m/>
    <s v="daunorubicin resistance ABC transporter ATPase subunit"/>
    <m/>
    <m/>
    <s v="Kfla_5834"/>
    <n v="954"/>
    <n v="317"/>
    <m/>
  </r>
  <r>
    <x v="0"/>
    <x v="0"/>
    <s v="GCA_000024345.1"/>
    <s v="Primary Assembly"/>
    <s v="chromosome"/>
    <m/>
    <s v="CP001736.1"/>
    <n v="6272780"/>
    <n v="6273553"/>
    <s v="+"/>
    <m/>
    <m/>
    <m/>
    <m/>
    <m/>
    <m/>
    <s v="Kfla_5835"/>
    <n v="774"/>
    <m/>
    <m/>
  </r>
  <r>
    <x v="1"/>
    <x v="1"/>
    <s v="GCA_000024345.1"/>
    <s v="Primary Assembly"/>
    <s v="chromosome"/>
    <m/>
    <s v="CP001736.1"/>
    <n v="6272780"/>
    <n v="6273553"/>
    <s v="+"/>
    <s v="ADB34839.1"/>
    <m/>
    <m/>
    <s v="transcriptional regulator, TetR family"/>
    <m/>
    <m/>
    <s v="Kfla_5835"/>
    <n v="774"/>
    <n v="257"/>
    <m/>
  </r>
  <r>
    <x v="0"/>
    <x v="0"/>
    <s v="GCA_000024345.1"/>
    <s v="Primary Assembly"/>
    <s v="chromosome"/>
    <m/>
    <s v="CP001736.1"/>
    <n v="6273561"/>
    <n v="6274235"/>
    <s v="-"/>
    <m/>
    <m/>
    <m/>
    <m/>
    <m/>
    <m/>
    <s v="Kfla_5836"/>
    <n v="675"/>
    <m/>
    <m/>
  </r>
  <r>
    <x v="1"/>
    <x v="1"/>
    <s v="GCA_000024345.1"/>
    <s v="Primary Assembly"/>
    <s v="chromosome"/>
    <m/>
    <s v="CP001736.1"/>
    <n v="6273561"/>
    <n v="6274235"/>
    <s v="-"/>
    <s v="ADB34840.1"/>
    <m/>
    <m/>
    <s v="short-chain dehydrogenase/reductase SDR"/>
    <m/>
    <m/>
    <s v="Kfla_5836"/>
    <n v="675"/>
    <n v="224"/>
    <m/>
  </r>
  <r>
    <x v="0"/>
    <x v="0"/>
    <s v="GCA_000024345.1"/>
    <s v="Primary Assembly"/>
    <s v="chromosome"/>
    <m/>
    <s v="CP001736.1"/>
    <n v="6274349"/>
    <n v="6274768"/>
    <s v="+"/>
    <m/>
    <m/>
    <m/>
    <m/>
    <m/>
    <m/>
    <s v="Kfla_5837"/>
    <n v="420"/>
    <m/>
    <m/>
  </r>
  <r>
    <x v="1"/>
    <x v="1"/>
    <s v="GCA_000024345.1"/>
    <s v="Primary Assembly"/>
    <s v="chromosome"/>
    <m/>
    <s v="CP001736.1"/>
    <n v="6274349"/>
    <n v="6274768"/>
    <s v="+"/>
    <s v="ADB34841.1"/>
    <m/>
    <m/>
    <s v="hypothetical protein"/>
    <m/>
    <m/>
    <s v="Kfla_5837"/>
    <n v="420"/>
    <n v="139"/>
    <m/>
  </r>
  <r>
    <x v="0"/>
    <x v="0"/>
    <s v="GCA_000024345.1"/>
    <s v="Primary Assembly"/>
    <s v="chromosome"/>
    <m/>
    <s v="CP001736.1"/>
    <n v="6274765"/>
    <n v="6275451"/>
    <s v="+"/>
    <m/>
    <m/>
    <m/>
    <m/>
    <m/>
    <m/>
    <s v="Kfla_5838"/>
    <n v="687"/>
    <m/>
    <m/>
  </r>
  <r>
    <x v="1"/>
    <x v="1"/>
    <s v="GCA_000024345.1"/>
    <s v="Primary Assembly"/>
    <s v="chromosome"/>
    <m/>
    <s v="CP001736.1"/>
    <n v="6274765"/>
    <n v="6275451"/>
    <s v="+"/>
    <s v="ADB34842.1"/>
    <m/>
    <m/>
    <s v="Methyltransferase type 12"/>
    <m/>
    <m/>
    <s v="Kfla_5838"/>
    <n v="687"/>
    <n v="228"/>
    <m/>
  </r>
  <r>
    <x v="0"/>
    <x v="0"/>
    <s v="GCA_000024345.1"/>
    <s v="Primary Assembly"/>
    <s v="chromosome"/>
    <m/>
    <s v="CP001736.1"/>
    <n v="6275486"/>
    <n v="6276367"/>
    <s v="-"/>
    <m/>
    <m/>
    <m/>
    <m/>
    <m/>
    <m/>
    <s v="Kfla_5839"/>
    <n v="882"/>
    <m/>
    <m/>
  </r>
  <r>
    <x v="1"/>
    <x v="1"/>
    <s v="GCA_000024345.1"/>
    <s v="Primary Assembly"/>
    <s v="chromosome"/>
    <m/>
    <s v="CP001736.1"/>
    <n v="6275486"/>
    <n v="6276367"/>
    <s v="-"/>
    <s v="ADB34843.1"/>
    <m/>
    <m/>
    <s v="hypothetical protein"/>
    <m/>
    <m/>
    <s v="Kfla_5839"/>
    <n v="882"/>
    <n v="293"/>
    <m/>
  </r>
  <r>
    <x v="0"/>
    <x v="0"/>
    <s v="GCA_000024345.1"/>
    <s v="Primary Assembly"/>
    <s v="chromosome"/>
    <m/>
    <s v="CP001736.1"/>
    <n v="6276423"/>
    <n v="6277334"/>
    <s v="-"/>
    <m/>
    <m/>
    <m/>
    <m/>
    <m/>
    <m/>
    <s v="Kfla_5840"/>
    <n v="912"/>
    <m/>
    <m/>
  </r>
  <r>
    <x v="1"/>
    <x v="1"/>
    <s v="GCA_000024345.1"/>
    <s v="Primary Assembly"/>
    <s v="chromosome"/>
    <m/>
    <s v="CP001736.1"/>
    <n v="6276423"/>
    <n v="6277334"/>
    <s v="-"/>
    <s v="ADB34844.1"/>
    <m/>
    <m/>
    <s v="transcriptional regulator, GntR family"/>
    <m/>
    <m/>
    <s v="Kfla_5840"/>
    <n v="912"/>
    <n v="303"/>
    <m/>
  </r>
  <r>
    <x v="0"/>
    <x v="0"/>
    <s v="GCA_000024345.1"/>
    <s v="Primary Assembly"/>
    <s v="chromosome"/>
    <m/>
    <s v="CP001736.1"/>
    <n v="6277459"/>
    <n v="6278676"/>
    <s v="+"/>
    <m/>
    <m/>
    <m/>
    <m/>
    <m/>
    <m/>
    <s v="Kfla_5841"/>
    <n v="1218"/>
    <m/>
    <m/>
  </r>
  <r>
    <x v="1"/>
    <x v="1"/>
    <s v="GCA_000024345.1"/>
    <s v="Primary Assembly"/>
    <s v="chromosome"/>
    <m/>
    <s v="CP001736.1"/>
    <n v="6277459"/>
    <n v="6278676"/>
    <s v="+"/>
    <s v="ADB34845.1"/>
    <m/>
    <m/>
    <s v="monooxygenase FAD-binding protein"/>
    <m/>
    <m/>
    <s v="Kfla_5841"/>
    <n v="1218"/>
    <n v="405"/>
    <m/>
  </r>
  <r>
    <x v="0"/>
    <x v="0"/>
    <s v="GCA_000024345.1"/>
    <s v="Primary Assembly"/>
    <s v="chromosome"/>
    <m/>
    <s v="CP001736.1"/>
    <n v="6278743"/>
    <n v="6279333"/>
    <s v="-"/>
    <m/>
    <m/>
    <m/>
    <m/>
    <m/>
    <m/>
    <s v="Kfla_5842"/>
    <n v="591"/>
    <m/>
    <m/>
  </r>
  <r>
    <x v="1"/>
    <x v="1"/>
    <s v="GCA_000024345.1"/>
    <s v="Primary Assembly"/>
    <s v="chromosome"/>
    <m/>
    <s v="CP001736.1"/>
    <n v="6278743"/>
    <n v="6279333"/>
    <s v="-"/>
    <s v="ADB34846.1"/>
    <m/>
    <m/>
    <s v="hypothetical protein"/>
    <m/>
    <m/>
    <s v="Kfla_5842"/>
    <n v="591"/>
    <n v="196"/>
    <m/>
  </r>
  <r>
    <x v="0"/>
    <x v="0"/>
    <s v="GCA_000024345.1"/>
    <s v="Primary Assembly"/>
    <s v="chromosome"/>
    <m/>
    <s v="CP001736.1"/>
    <n v="6279534"/>
    <n v="6280100"/>
    <s v="+"/>
    <m/>
    <m/>
    <m/>
    <m/>
    <m/>
    <m/>
    <s v="Kfla_5843"/>
    <n v="567"/>
    <m/>
    <m/>
  </r>
  <r>
    <x v="1"/>
    <x v="1"/>
    <s v="GCA_000024345.1"/>
    <s v="Primary Assembly"/>
    <s v="chromosome"/>
    <m/>
    <s v="CP001736.1"/>
    <n v="6279534"/>
    <n v="6280100"/>
    <s v="+"/>
    <s v="ADB34847.1"/>
    <m/>
    <m/>
    <s v="HhH-GPD family protein"/>
    <m/>
    <m/>
    <s v="Kfla_5843"/>
    <n v="567"/>
    <n v="188"/>
    <m/>
  </r>
  <r>
    <x v="0"/>
    <x v="0"/>
    <s v="GCA_000024345.1"/>
    <s v="Primary Assembly"/>
    <s v="chromosome"/>
    <m/>
    <s v="CP001736.1"/>
    <n v="6280130"/>
    <n v="6280492"/>
    <s v="-"/>
    <m/>
    <m/>
    <m/>
    <m/>
    <m/>
    <m/>
    <s v="Kfla_5844"/>
    <n v="363"/>
    <m/>
    <m/>
  </r>
  <r>
    <x v="1"/>
    <x v="1"/>
    <s v="GCA_000024345.1"/>
    <s v="Primary Assembly"/>
    <s v="chromosome"/>
    <m/>
    <s v="CP001736.1"/>
    <n v="6280130"/>
    <n v="6280492"/>
    <s v="-"/>
    <s v="ADB34848.1"/>
    <m/>
    <m/>
    <s v="hypothetical protein"/>
    <m/>
    <m/>
    <s v="Kfla_5844"/>
    <n v="363"/>
    <n v="120"/>
    <m/>
  </r>
  <r>
    <x v="0"/>
    <x v="0"/>
    <s v="GCA_000024345.1"/>
    <s v="Primary Assembly"/>
    <s v="chromosome"/>
    <m/>
    <s v="CP001736.1"/>
    <n v="6280561"/>
    <n v="6282651"/>
    <s v="-"/>
    <m/>
    <m/>
    <m/>
    <m/>
    <m/>
    <m/>
    <s v="Kfla_5845"/>
    <n v="2091"/>
    <m/>
    <m/>
  </r>
  <r>
    <x v="1"/>
    <x v="1"/>
    <s v="GCA_000024345.1"/>
    <s v="Primary Assembly"/>
    <s v="chromosome"/>
    <m/>
    <s v="CP001736.1"/>
    <n v="6280561"/>
    <n v="6282651"/>
    <s v="-"/>
    <s v="ADB34849.1"/>
    <m/>
    <m/>
    <s v="transport system permease protein"/>
    <m/>
    <m/>
    <s v="Kfla_5845"/>
    <n v="2091"/>
    <n v="696"/>
    <m/>
  </r>
  <r>
    <x v="0"/>
    <x v="0"/>
    <s v="GCA_000024345.1"/>
    <s v="Primary Assembly"/>
    <s v="chromosome"/>
    <m/>
    <s v="CP001736.1"/>
    <n v="6282648"/>
    <n v="6283616"/>
    <s v="-"/>
    <m/>
    <m/>
    <m/>
    <m/>
    <m/>
    <m/>
    <s v="Kfla_5846"/>
    <n v="969"/>
    <m/>
    <m/>
  </r>
  <r>
    <x v="1"/>
    <x v="1"/>
    <s v="GCA_000024345.1"/>
    <s v="Primary Assembly"/>
    <s v="chromosome"/>
    <m/>
    <s v="CP001736.1"/>
    <n v="6282648"/>
    <n v="6283616"/>
    <s v="-"/>
    <s v="ADB34850.1"/>
    <m/>
    <m/>
    <s v="periplasmic binding protein"/>
    <m/>
    <m/>
    <s v="Kfla_5846"/>
    <n v="969"/>
    <n v="322"/>
    <m/>
  </r>
  <r>
    <x v="0"/>
    <x v="0"/>
    <s v="GCA_000024345.1"/>
    <s v="Primary Assembly"/>
    <s v="chromosome"/>
    <m/>
    <s v="CP001736.1"/>
    <n v="6283625"/>
    <n v="6284446"/>
    <s v="-"/>
    <m/>
    <m/>
    <m/>
    <m/>
    <m/>
    <m/>
    <s v="Kfla_5847"/>
    <n v="822"/>
    <m/>
    <m/>
  </r>
  <r>
    <x v="1"/>
    <x v="1"/>
    <s v="GCA_000024345.1"/>
    <s v="Primary Assembly"/>
    <s v="chromosome"/>
    <m/>
    <s v="CP001736.1"/>
    <n v="6283625"/>
    <n v="6284446"/>
    <s v="-"/>
    <s v="ADB34851.1"/>
    <m/>
    <m/>
    <s v="ABC transporter related protein"/>
    <m/>
    <m/>
    <s v="Kfla_5847"/>
    <n v="822"/>
    <n v="273"/>
    <m/>
  </r>
  <r>
    <x v="0"/>
    <x v="0"/>
    <s v="GCA_000024345.1"/>
    <s v="Primary Assembly"/>
    <s v="chromosome"/>
    <m/>
    <s v="CP001736.1"/>
    <n v="6284508"/>
    <n v="6286529"/>
    <s v="-"/>
    <m/>
    <m/>
    <m/>
    <m/>
    <m/>
    <m/>
    <s v="Kfla_5848"/>
    <n v="2022"/>
    <m/>
    <m/>
  </r>
  <r>
    <x v="1"/>
    <x v="1"/>
    <s v="GCA_000024345.1"/>
    <s v="Primary Assembly"/>
    <s v="chromosome"/>
    <m/>
    <s v="CP001736.1"/>
    <n v="6284508"/>
    <n v="6286529"/>
    <s v="-"/>
    <s v="ADB34852.1"/>
    <m/>
    <m/>
    <s v="NADH:flavin oxidoreductase/NADH oxidase"/>
    <m/>
    <m/>
    <s v="Kfla_5848"/>
    <n v="2022"/>
    <n v="673"/>
    <m/>
  </r>
  <r>
    <x v="0"/>
    <x v="0"/>
    <s v="GCA_000024345.1"/>
    <s v="Primary Assembly"/>
    <s v="chromosome"/>
    <m/>
    <s v="CP001736.1"/>
    <n v="6286526"/>
    <n v="6287071"/>
    <s v="-"/>
    <m/>
    <m/>
    <m/>
    <m/>
    <m/>
    <m/>
    <s v="Kfla_5849"/>
    <n v="546"/>
    <m/>
    <m/>
  </r>
  <r>
    <x v="1"/>
    <x v="1"/>
    <s v="GCA_000024345.1"/>
    <s v="Primary Assembly"/>
    <s v="chromosome"/>
    <m/>
    <s v="CP001736.1"/>
    <n v="6286526"/>
    <n v="6287071"/>
    <s v="-"/>
    <s v="ADB34853.1"/>
    <m/>
    <m/>
    <s v="transcriptional regulator, PadR-like family"/>
    <m/>
    <m/>
    <s v="Kfla_5849"/>
    <n v="546"/>
    <n v="181"/>
    <m/>
  </r>
  <r>
    <x v="0"/>
    <x v="0"/>
    <s v="GCA_000024345.1"/>
    <s v="Primary Assembly"/>
    <s v="chromosome"/>
    <m/>
    <s v="CP001736.1"/>
    <n v="6287213"/>
    <n v="6287695"/>
    <s v="+"/>
    <m/>
    <m/>
    <m/>
    <m/>
    <m/>
    <m/>
    <s v="Kfla_5850"/>
    <n v="483"/>
    <m/>
    <m/>
  </r>
  <r>
    <x v="1"/>
    <x v="1"/>
    <s v="GCA_000024345.1"/>
    <s v="Primary Assembly"/>
    <s v="chromosome"/>
    <m/>
    <s v="CP001736.1"/>
    <n v="6287213"/>
    <n v="6287695"/>
    <s v="+"/>
    <s v="ADB34854.1"/>
    <m/>
    <m/>
    <s v="TrkA-C domain protein"/>
    <m/>
    <m/>
    <s v="Kfla_5850"/>
    <n v="483"/>
    <n v="160"/>
    <m/>
  </r>
  <r>
    <x v="0"/>
    <x v="0"/>
    <s v="GCA_000024345.1"/>
    <s v="Primary Assembly"/>
    <s v="chromosome"/>
    <m/>
    <s v="CP001736.1"/>
    <n v="6287697"/>
    <n v="6288923"/>
    <s v="+"/>
    <m/>
    <m/>
    <m/>
    <m/>
    <m/>
    <m/>
    <s v="Kfla_5851"/>
    <n v="1227"/>
    <m/>
    <m/>
  </r>
  <r>
    <x v="1"/>
    <x v="1"/>
    <s v="GCA_000024345.1"/>
    <s v="Primary Assembly"/>
    <s v="chromosome"/>
    <m/>
    <s v="CP001736.1"/>
    <n v="6287697"/>
    <n v="6288923"/>
    <s v="+"/>
    <s v="ADB34855.1"/>
    <m/>
    <m/>
    <s v="sodium/hydrogen exchanger"/>
    <m/>
    <m/>
    <s v="Kfla_5851"/>
    <n v="1227"/>
    <n v="408"/>
    <m/>
  </r>
  <r>
    <x v="0"/>
    <x v="0"/>
    <s v="GCA_000024345.1"/>
    <s v="Primary Assembly"/>
    <s v="chromosome"/>
    <m/>
    <s v="CP001736.1"/>
    <n v="6289017"/>
    <n v="6289625"/>
    <s v="-"/>
    <m/>
    <m/>
    <m/>
    <m/>
    <m/>
    <m/>
    <s v="Kfla_5852"/>
    <n v="609"/>
    <m/>
    <m/>
  </r>
  <r>
    <x v="1"/>
    <x v="1"/>
    <s v="GCA_000024345.1"/>
    <s v="Primary Assembly"/>
    <s v="chromosome"/>
    <m/>
    <s v="CP001736.1"/>
    <n v="6289017"/>
    <n v="6289625"/>
    <s v="-"/>
    <s v="ADB34856.1"/>
    <m/>
    <m/>
    <s v="conserved hypothetical protein"/>
    <m/>
    <m/>
    <s v="Kfla_5852"/>
    <n v="609"/>
    <n v="202"/>
    <m/>
  </r>
  <r>
    <x v="0"/>
    <x v="0"/>
    <s v="GCA_000024345.1"/>
    <s v="Primary Assembly"/>
    <s v="chromosome"/>
    <m/>
    <s v="CP001736.1"/>
    <n v="6289704"/>
    <n v="6290189"/>
    <s v="-"/>
    <m/>
    <m/>
    <m/>
    <m/>
    <m/>
    <m/>
    <s v="Kfla_5853"/>
    <n v="486"/>
    <m/>
    <m/>
  </r>
  <r>
    <x v="1"/>
    <x v="1"/>
    <s v="GCA_000024345.1"/>
    <s v="Primary Assembly"/>
    <s v="chromosome"/>
    <m/>
    <s v="CP001736.1"/>
    <n v="6289704"/>
    <n v="6290189"/>
    <s v="-"/>
    <s v="ADB34857.1"/>
    <m/>
    <m/>
    <s v="methylated-DNA/protein-cysteinemethyltransferase"/>
    <m/>
    <m/>
    <s v="Kfla_5853"/>
    <n v="486"/>
    <n v="161"/>
    <m/>
  </r>
  <r>
    <x v="0"/>
    <x v="0"/>
    <s v="GCA_000024345.1"/>
    <s v="Primary Assembly"/>
    <s v="chromosome"/>
    <m/>
    <s v="CP001736.1"/>
    <n v="6290191"/>
    <n v="6290751"/>
    <s v="-"/>
    <m/>
    <m/>
    <m/>
    <m/>
    <m/>
    <m/>
    <s v="Kfla_5854"/>
    <n v="561"/>
    <m/>
    <m/>
  </r>
  <r>
    <x v="1"/>
    <x v="1"/>
    <s v="GCA_000024345.1"/>
    <s v="Primary Assembly"/>
    <s v="chromosome"/>
    <m/>
    <s v="CP001736.1"/>
    <n v="6290191"/>
    <n v="6290751"/>
    <s v="-"/>
    <s v="ADB34858.1"/>
    <m/>
    <m/>
    <s v="GCN5-related N-acetyltransferase"/>
    <m/>
    <m/>
    <s v="Kfla_5854"/>
    <n v="561"/>
    <n v="186"/>
    <m/>
  </r>
  <r>
    <x v="0"/>
    <x v="0"/>
    <s v="GCA_000024345.1"/>
    <s v="Primary Assembly"/>
    <s v="chromosome"/>
    <m/>
    <s v="CP001736.1"/>
    <n v="6290753"/>
    <n v="6292225"/>
    <s v="-"/>
    <m/>
    <m/>
    <m/>
    <m/>
    <m/>
    <m/>
    <s v="Kfla_5855"/>
    <n v="1473"/>
    <m/>
    <m/>
  </r>
  <r>
    <x v="1"/>
    <x v="1"/>
    <s v="GCA_000024345.1"/>
    <s v="Primary Assembly"/>
    <s v="chromosome"/>
    <m/>
    <s v="CP001736.1"/>
    <n v="6290753"/>
    <n v="6292225"/>
    <s v="-"/>
    <s v="ADB34859.1"/>
    <m/>
    <m/>
    <s v="transcriptional regulator, AraC family"/>
    <m/>
    <m/>
    <s v="Kfla_5855"/>
    <n v="1473"/>
    <n v="490"/>
    <m/>
  </r>
  <r>
    <x v="0"/>
    <x v="0"/>
    <s v="GCA_000024345.1"/>
    <s v="Primary Assembly"/>
    <s v="chromosome"/>
    <m/>
    <s v="CP001736.1"/>
    <n v="6292393"/>
    <n v="6293133"/>
    <s v="+"/>
    <m/>
    <m/>
    <m/>
    <m/>
    <m/>
    <m/>
    <s v="Kfla_5856"/>
    <n v="741"/>
    <m/>
    <m/>
  </r>
  <r>
    <x v="1"/>
    <x v="1"/>
    <s v="GCA_000024345.1"/>
    <s v="Primary Assembly"/>
    <s v="chromosome"/>
    <m/>
    <s v="CP001736.1"/>
    <n v="6292393"/>
    <n v="6293133"/>
    <s v="+"/>
    <s v="ADB34860.1"/>
    <m/>
    <m/>
    <s v="short-chain dehydrogenase/reductase SDR"/>
    <m/>
    <m/>
    <s v="Kfla_5856"/>
    <n v="741"/>
    <n v="246"/>
    <m/>
  </r>
  <r>
    <x v="0"/>
    <x v="0"/>
    <s v="GCA_000024345.1"/>
    <s v="Primary Assembly"/>
    <s v="chromosome"/>
    <m/>
    <s v="CP001736.1"/>
    <n v="6293256"/>
    <n v="6294053"/>
    <s v="+"/>
    <m/>
    <m/>
    <m/>
    <m/>
    <m/>
    <m/>
    <s v="Kfla_5857"/>
    <n v="798"/>
    <m/>
    <m/>
  </r>
  <r>
    <x v="1"/>
    <x v="1"/>
    <s v="GCA_000024345.1"/>
    <s v="Primary Assembly"/>
    <s v="chromosome"/>
    <m/>
    <s v="CP001736.1"/>
    <n v="6293256"/>
    <n v="6294053"/>
    <s v="+"/>
    <s v="ADB34861.1"/>
    <m/>
    <m/>
    <s v="Luciferase-like monooxygenase"/>
    <m/>
    <m/>
    <s v="Kfla_5857"/>
    <n v="798"/>
    <n v="265"/>
    <m/>
  </r>
  <r>
    <x v="0"/>
    <x v="0"/>
    <s v="GCA_000024345.1"/>
    <s v="Primary Assembly"/>
    <s v="chromosome"/>
    <m/>
    <s v="CP001736.1"/>
    <n v="6294230"/>
    <n v="6295252"/>
    <s v="+"/>
    <m/>
    <m/>
    <m/>
    <m/>
    <m/>
    <m/>
    <s v="Kfla_5858"/>
    <n v="1023"/>
    <m/>
    <m/>
  </r>
  <r>
    <x v="1"/>
    <x v="1"/>
    <s v="GCA_000024345.1"/>
    <s v="Primary Assembly"/>
    <s v="chromosome"/>
    <m/>
    <s v="CP001736.1"/>
    <n v="6294230"/>
    <n v="6295252"/>
    <s v="+"/>
    <s v="ADB34862.1"/>
    <m/>
    <m/>
    <s v="transcriptional regulator, LacI family"/>
    <m/>
    <m/>
    <s v="Kfla_5858"/>
    <n v="1023"/>
    <n v="340"/>
    <m/>
  </r>
  <r>
    <x v="0"/>
    <x v="0"/>
    <s v="GCA_000024345.1"/>
    <s v="Primary Assembly"/>
    <s v="chromosome"/>
    <m/>
    <s v="CP001736.1"/>
    <n v="6295294"/>
    <n v="6298053"/>
    <s v="+"/>
    <m/>
    <m/>
    <m/>
    <m/>
    <m/>
    <m/>
    <s v="Kfla_5859"/>
    <n v="2760"/>
    <m/>
    <m/>
  </r>
  <r>
    <x v="1"/>
    <x v="1"/>
    <s v="GCA_000024345.1"/>
    <s v="Primary Assembly"/>
    <s v="chromosome"/>
    <m/>
    <s v="CP001736.1"/>
    <n v="6295294"/>
    <n v="6298053"/>
    <s v="+"/>
    <s v="ADB34863.1"/>
    <m/>
    <m/>
    <s v="hypothetical protein"/>
    <m/>
    <m/>
    <s v="Kfla_5859"/>
    <n v="2760"/>
    <n v="919"/>
    <m/>
  </r>
  <r>
    <x v="0"/>
    <x v="0"/>
    <s v="GCA_000024345.1"/>
    <s v="Primary Assembly"/>
    <s v="chromosome"/>
    <m/>
    <s v="CP001736.1"/>
    <n v="6298510"/>
    <n v="6299238"/>
    <s v="-"/>
    <m/>
    <m/>
    <m/>
    <m/>
    <m/>
    <m/>
    <s v="Kfla_5860"/>
    <n v="729"/>
    <m/>
    <m/>
  </r>
  <r>
    <x v="1"/>
    <x v="1"/>
    <s v="GCA_000024345.1"/>
    <s v="Primary Assembly"/>
    <s v="chromosome"/>
    <m/>
    <s v="CP001736.1"/>
    <n v="6298510"/>
    <n v="6299238"/>
    <s v="-"/>
    <s v="ADB34864.1"/>
    <m/>
    <m/>
    <s v="ABC-2 type transporter"/>
    <m/>
    <m/>
    <s v="Kfla_5860"/>
    <n v="729"/>
    <n v="242"/>
    <m/>
  </r>
  <r>
    <x v="0"/>
    <x v="0"/>
    <s v="GCA_000024345.1"/>
    <s v="Primary Assembly"/>
    <s v="chromosome"/>
    <m/>
    <s v="CP001736.1"/>
    <n v="6299235"/>
    <n v="6300224"/>
    <s v="-"/>
    <m/>
    <m/>
    <m/>
    <m/>
    <m/>
    <m/>
    <s v="Kfla_5861"/>
    <n v="990"/>
    <m/>
    <m/>
  </r>
  <r>
    <x v="1"/>
    <x v="1"/>
    <s v="GCA_000024345.1"/>
    <s v="Primary Assembly"/>
    <s v="chromosome"/>
    <m/>
    <s v="CP001736.1"/>
    <n v="6299235"/>
    <n v="6300224"/>
    <s v="-"/>
    <s v="ADB34865.1"/>
    <m/>
    <m/>
    <s v="ABC transporter related protein"/>
    <m/>
    <m/>
    <s v="Kfla_5861"/>
    <n v="990"/>
    <n v="329"/>
    <m/>
  </r>
  <r>
    <x v="0"/>
    <x v="0"/>
    <s v="GCA_000024345.1"/>
    <s v="Primary Assembly"/>
    <s v="chromosome"/>
    <m/>
    <s v="CP001736.1"/>
    <n v="6300278"/>
    <n v="6301045"/>
    <s v="-"/>
    <m/>
    <m/>
    <m/>
    <m/>
    <m/>
    <m/>
    <s v="Kfla_5862"/>
    <n v="768"/>
    <m/>
    <m/>
  </r>
  <r>
    <x v="1"/>
    <x v="1"/>
    <s v="GCA_000024345.1"/>
    <s v="Primary Assembly"/>
    <s v="chromosome"/>
    <m/>
    <s v="CP001736.1"/>
    <n v="6300278"/>
    <n v="6301045"/>
    <s v="-"/>
    <s v="ADB34866.1"/>
    <m/>
    <m/>
    <s v="hypothetical protein"/>
    <m/>
    <m/>
    <s v="Kfla_5862"/>
    <n v="768"/>
    <n v="255"/>
    <m/>
  </r>
  <r>
    <x v="0"/>
    <x v="0"/>
    <s v="GCA_000024345.1"/>
    <s v="Primary Assembly"/>
    <s v="chromosome"/>
    <m/>
    <s v="CP001736.1"/>
    <n v="6301042"/>
    <n v="6301956"/>
    <s v="-"/>
    <m/>
    <m/>
    <m/>
    <m/>
    <m/>
    <m/>
    <s v="Kfla_5863"/>
    <n v="915"/>
    <m/>
    <m/>
  </r>
  <r>
    <x v="1"/>
    <x v="1"/>
    <s v="GCA_000024345.1"/>
    <s v="Primary Assembly"/>
    <s v="chromosome"/>
    <m/>
    <s v="CP001736.1"/>
    <n v="6301042"/>
    <n v="6301956"/>
    <s v="-"/>
    <s v="ADB34867.1"/>
    <m/>
    <m/>
    <s v="ABC transporter related protein"/>
    <m/>
    <m/>
    <s v="Kfla_5863"/>
    <n v="915"/>
    <n v="304"/>
    <m/>
  </r>
  <r>
    <x v="0"/>
    <x v="0"/>
    <s v="GCA_000024345.1"/>
    <s v="Primary Assembly"/>
    <s v="chromosome"/>
    <m/>
    <s v="CP001736.1"/>
    <n v="6301953"/>
    <n v="6302309"/>
    <s v="-"/>
    <m/>
    <m/>
    <m/>
    <m/>
    <m/>
    <m/>
    <s v="Kfla_5864"/>
    <n v="357"/>
    <m/>
    <m/>
  </r>
  <r>
    <x v="1"/>
    <x v="1"/>
    <s v="GCA_000024345.1"/>
    <s v="Primary Assembly"/>
    <s v="chromosome"/>
    <m/>
    <s v="CP001736.1"/>
    <n v="6301953"/>
    <n v="6302309"/>
    <s v="-"/>
    <s v="ADB34868.1"/>
    <m/>
    <m/>
    <s v="transcriptional regulator, GntR family"/>
    <m/>
    <m/>
    <s v="Kfla_5864"/>
    <n v="357"/>
    <n v="118"/>
    <m/>
  </r>
  <r>
    <x v="0"/>
    <x v="0"/>
    <s v="GCA_000024345.1"/>
    <s v="Primary Assembly"/>
    <s v="chromosome"/>
    <m/>
    <s v="CP001736.1"/>
    <n v="6302425"/>
    <n v="6303255"/>
    <s v="-"/>
    <m/>
    <m/>
    <m/>
    <m/>
    <m/>
    <m/>
    <s v="Kfla_5865"/>
    <n v="831"/>
    <m/>
    <m/>
  </r>
  <r>
    <x v="1"/>
    <x v="1"/>
    <s v="GCA_000024345.1"/>
    <s v="Primary Assembly"/>
    <s v="chromosome"/>
    <m/>
    <s v="CP001736.1"/>
    <n v="6302425"/>
    <n v="6303255"/>
    <s v="-"/>
    <s v="ADB34869.1"/>
    <m/>
    <m/>
    <s v="hypothetical protein"/>
    <m/>
    <m/>
    <s v="Kfla_5865"/>
    <n v="831"/>
    <n v="276"/>
    <m/>
  </r>
  <r>
    <x v="0"/>
    <x v="0"/>
    <s v="GCA_000024345.1"/>
    <s v="Primary Assembly"/>
    <s v="chromosome"/>
    <m/>
    <s v="CP001736.1"/>
    <n v="6303252"/>
    <n v="6303455"/>
    <s v="-"/>
    <m/>
    <m/>
    <m/>
    <m/>
    <m/>
    <m/>
    <s v="Kfla_5866"/>
    <n v="204"/>
    <m/>
    <m/>
  </r>
  <r>
    <x v="1"/>
    <x v="1"/>
    <s v="GCA_000024345.1"/>
    <s v="Primary Assembly"/>
    <s v="chromosome"/>
    <m/>
    <s v="CP001736.1"/>
    <n v="6303252"/>
    <n v="6303455"/>
    <s v="-"/>
    <s v="ADB34870.1"/>
    <m/>
    <m/>
    <s v="conserved hypothetical protein"/>
    <m/>
    <m/>
    <s v="Kfla_5866"/>
    <n v="204"/>
    <n v="67"/>
    <m/>
  </r>
  <r>
    <x v="0"/>
    <x v="0"/>
    <s v="GCA_000024345.1"/>
    <s v="Primary Assembly"/>
    <s v="chromosome"/>
    <m/>
    <s v="CP001736.1"/>
    <n v="6303465"/>
    <n v="6304379"/>
    <s v="-"/>
    <m/>
    <m/>
    <m/>
    <m/>
    <m/>
    <m/>
    <s v="Kfla_5867"/>
    <n v="915"/>
    <m/>
    <m/>
  </r>
  <r>
    <x v="1"/>
    <x v="1"/>
    <s v="GCA_000024345.1"/>
    <s v="Primary Assembly"/>
    <s v="chromosome"/>
    <m/>
    <s v="CP001736.1"/>
    <n v="6303465"/>
    <n v="6304379"/>
    <s v="-"/>
    <s v="ADB34871.1"/>
    <m/>
    <m/>
    <s v="band 7 protein"/>
    <m/>
    <m/>
    <s v="Kfla_5867"/>
    <n v="915"/>
    <n v="304"/>
    <m/>
  </r>
  <r>
    <x v="0"/>
    <x v="0"/>
    <s v="GCA_000024345.1"/>
    <s v="Primary Assembly"/>
    <s v="chromosome"/>
    <m/>
    <s v="CP001736.1"/>
    <n v="6304502"/>
    <n v="6305272"/>
    <s v="-"/>
    <m/>
    <m/>
    <m/>
    <m/>
    <m/>
    <m/>
    <s v="Kfla_5868"/>
    <n v="771"/>
    <m/>
    <m/>
  </r>
  <r>
    <x v="1"/>
    <x v="1"/>
    <s v="GCA_000024345.1"/>
    <s v="Primary Assembly"/>
    <s v="chromosome"/>
    <m/>
    <s v="CP001736.1"/>
    <n v="6304502"/>
    <n v="6305272"/>
    <s v="-"/>
    <s v="ADB34872.1"/>
    <m/>
    <m/>
    <s v="aminotransferase class IV"/>
    <m/>
    <m/>
    <s v="Kfla_5868"/>
    <n v="771"/>
    <n v="256"/>
    <m/>
  </r>
  <r>
    <x v="0"/>
    <x v="0"/>
    <s v="GCA_000024345.1"/>
    <s v="Primary Assembly"/>
    <s v="chromosome"/>
    <m/>
    <s v="CP001736.1"/>
    <n v="6305269"/>
    <n v="6306627"/>
    <s v="-"/>
    <m/>
    <m/>
    <m/>
    <m/>
    <m/>
    <m/>
    <s v="Kfla_5869"/>
    <n v="1359"/>
    <m/>
    <m/>
  </r>
  <r>
    <x v="1"/>
    <x v="1"/>
    <s v="GCA_000024345.1"/>
    <s v="Primary Assembly"/>
    <s v="chromosome"/>
    <m/>
    <s v="CP001736.1"/>
    <n v="6305269"/>
    <n v="6306627"/>
    <s v="-"/>
    <s v="ADB34873.1"/>
    <m/>
    <m/>
    <s v="para-aminobenzoate synthase, subunit I"/>
    <m/>
    <m/>
    <s v="Kfla_5869"/>
    <n v="1359"/>
    <n v="452"/>
    <m/>
  </r>
  <r>
    <x v="0"/>
    <x v="0"/>
    <s v="GCA_000024345.1"/>
    <s v="Primary Assembly"/>
    <s v="chromosome"/>
    <m/>
    <s v="CP001736.1"/>
    <n v="6306935"/>
    <n v="6307708"/>
    <s v="-"/>
    <m/>
    <m/>
    <m/>
    <m/>
    <m/>
    <m/>
    <s v="Kfla_5870"/>
    <n v="774"/>
    <m/>
    <m/>
  </r>
  <r>
    <x v="1"/>
    <x v="1"/>
    <s v="GCA_000024345.1"/>
    <s v="Primary Assembly"/>
    <s v="chromosome"/>
    <m/>
    <s v="CP001736.1"/>
    <n v="6306935"/>
    <n v="6307708"/>
    <s v="-"/>
    <s v="ADB34874.1"/>
    <m/>
    <m/>
    <s v="Methyltransferase type 11"/>
    <m/>
    <m/>
    <s v="Kfla_5870"/>
    <n v="774"/>
    <n v="257"/>
    <m/>
  </r>
  <r>
    <x v="0"/>
    <x v="0"/>
    <s v="GCA_000024345.1"/>
    <s v="Primary Assembly"/>
    <s v="chromosome"/>
    <m/>
    <s v="CP001736.1"/>
    <n v="6307818"/>
    <n v="6308531"/>
    <s v="-"/>
    <m/>
    <m/>
    <m/>
    <m/>
    <m/>
    <m/>
    <s v="Kfla_5871"/>
    <n v="714"/>
    <m/>
    <m/>
  </r>
  <r>
    <x v="1"/>
    <x v="1"/>
    <s v="GCA_000024345.1"/>
    <s v="Primary Assembly"/>
    <s v="chromosome"/>
    <m/>
    <s v="CP001736.1"/>
    <n v="6307818"/>
    <n v="6308531"/>
    <s v="-"/>
    <s v="ADB34875.1"/>
    <m/>
    <m/>
    <s v="iron (metal) dependent repressor, DtxR family"/>
    <m/>
    <m/>
    <s v="Kfla_5871"/>
    <n v="714"/>
    <n v="237"/>
    <m/>
  </r>
  <r>
    <x v="0"/>
    <x v="0"/>
    <s v="GCA_000024345.1"/>
    <s v="Primary Assembly"/>
    <s v="chromosome"/>
    <m/>
    <s v="CP001736.1"/>
    <n v="6308627"/>
    <n v="6309940"/>
    <s v="+"/>
    <m/>
    <m/>
    <m/>
    <m/>
    <m/>
    <m/>
    <s v="Kfla_5872"/>
    <n v="1314"/>
    <m/>
    <m/>
  </r>
  <r>
    <x v="1"/>
    <x v="1"/>
    <s v="GCA_000024345.1"/>
    <s v="Primary Assembly"/>
    <s v="chromosome"/>
    <m/>
    <s v="CP001736.1"/>
    <n v="6308627"/>
    <n v="6309940"/>
    <s v="+"/>
    <s v="ADB34876.1"/>
    <m/>
    <m/>
    <s v="Deoxyribodipyrimidine photo-lyase"/>
    <m/>
    <m/>
    <s v="Kfla_5872"/>
    <n v="1314"/>
    <n v="437"/>
    <m/>
  </r>
  <r>
    <x v="0"/>
    <x v="0"/>
    <s v="GCA_000024345.1"/>
    <s v="Primary Assembly"/>
    <s v="chromosome"/>
    <m/>
    <s v="CP001736.1"/>
    <n v="6310013"/>
    <n v="6310405"/>
    <s v="+"/>
    <m/>
    <m/>
    <m/>
    <m/>
    <m/>
    <m/>
    <s v="Kfla_5873"/>
    <n v="393"/>
    <m/>
    <m/>
  </r>
  <r>
    <x v="1"/>
    <x v="1"/>
    <s v="GCA_000024345.1"/>
    <s v="Primary Assembly"/>
    <s v="chromosome"/>
    <m/>
    <s v="CP001736.1"/>
    <n v="6310013"/>
    <n v="6310405"/>
    <s v="+"/>
    <s v="ADB34877.1"/>
    <m/>
    <m/>
    <s v="transcriptional regulator, GntR family"/>
    <m/>
    <m/>
    <s v="Kfla_5873"/>
    <n v="393"/>
    <n v="130"/>
    <m/>
  </r>
  <r>
    <x v="0"/>
    <x v="0"/>
    <s v="GCA_000024345.1"/>
    <s v="Primary Assembly"/>
    <s v="chromosome"/>
    <m/>
    <s v="CP001736.1"/>
    <n v="6310402"/>
    <n v="6311337"/>
    <s v="+"/>
    <m/>
    <m/>
    <m/>
    <m/>
    <m/>
    <m/>
    <s v="Kfla_5874"/>
    <n v="936"/>
    <m/>
    <m/>
  </r>
  <r>
    <x v="1"/>
    <x v="1"/>
    <s v="GCA_000024345.1"/>
    <s v="Primary Assembly"/>
    <s v="chromosome"/>
    <m/>
    <s v="CP001736.1"/>
    <n v="6310402"/>
    <n v="6311337"/>
    <s v="+"/>
    <s v="ADB34878.1"/>
    <m/>
    <m/>
    <s v="ABC transporter related protein"/>
    <m/>
    <m/>
    <s v="Kfla_5874"/>
    <n v="936"/>
    <n v="311"/>
    <m/>
  </r>
  <r>
    <x v="0"/>
    <x v="0"/>
    <s v="GCA_000024345.1"/>
    <s v="Primary Assembly"/>
    <s v="chromosome"/>
    <m/>
    <s v="CP001736.1"/>
    <n v="6311334"/>
    <n v="6312386"/>
    <s v="+"/>
    <m/>
    <m/>
    <m/>
    <m/>
    <m/>
    <m/>
    <s v="Kfla_5875"/>
    <n v="1053"/>
    <m/>
    <m/>
  </r>
  <r>
    <x v="1"/>
    <x v="1"/>
    <s v="GCA_000024345.1"/>
    <s v="Primary Assembly"/>
    <s v="chromosome"/>
    <m/>
    <s v="CP001736.1"/>
    <n v="6311334"/>
    <n v="6312386"/>
    <s v="+"/>
    <s v="ADB34879.1"/>
    <m/>
    <m/>
    <s v="hypothetical protein"/>
    <m/>
    <m/>
    <s v="Kfla_5875"/>
    <n v="1053"/>
    <n v="350"/>
    <m/>
  </r>
  <r>
    <x v="0"/>
    <x v="0"/>
    <s v="GCA_000024345.1"/>
    <s v="Primary Assembly"/>
    <s v="chromosome"/>
    <m/>
    <s v="CP001736.1"/>
    <n v="6312403"/>
    <n v="6313239"/>
    <s v="-"/>
    <m/>
    <m/>
    <m/>
    <m/>
    <m/>
    <m/>
    <s v="Kfla_5876"/>
    <n v="837"/>
    <m/>
    <m/>
  </r>
  <r>
    <x v="1"/>
    <x v="1"/>
    <s v="GCA_000024345.1"/>
    <s v="Primary Assembly"/>
    <s v="chromosome"/>
    <m/>
    <s v="CP001736.1"/>
    <n v="6312403"/>
    <n v="6313239"/>
    <s v="-"/>
    <s v="ADB34880.1"/>
    <m/>
    <m/>
    <s v="ketose-bisphosphate aldolase"/>
    <m/>
    <m/>
    <s v="Kfla_5876"/>
    <n v="837"/>
    <n v="278"/>
    <m/>
  </r>
  <r>
    <x v="0"/>
    <x v="0"/>
    <s v="GCA_000024345.1"/>
    <s v="Primary Assembly"/>
    <s v="chromosome"/>
    <m/>
    <s v="CP001736.1"/>
    <n v="6313271"/>
    <n v="6314182"/>
    <s v="-"/>
    <m/>
    <m/>
    <m/>
    <m/>
    <m/>
    <m/>
    <s v="Kfla_5877"/>
    <n v="912"/>
    <m/>
    <m/>
  </r>
  <r>
    <x v="1"/>
    <x v="1"/>
    <s v="GCA_000024345.1"/>
    <s v="Primary Assembly"/>
    <s v="chromosome"/>
    <m/>
    <s v="CP001736.1"/>
    <n v="6313271"/>
    <n v="6314182"/>
    <s v="-"/>
    <s v="ADB34881.1"/>
    <m/>
    <m/>
    <s v="1-phosphofructokinase"/>
    <m/>
    <m/>
    <s v="Kfla_5877"/>
    <n v="912"/>
    <n v="303"/>
    <m/>
  </r>
  <r>
    <x v="0"/>
    <x v="0"/>
    <s v="GCA_000024345.1"/>
    <s v="Primary Assembly"/>
    <s v="chromosome"/>
    <m/>
    <s v="CP001736.1"/>
    <n v="6314179"/>
    <n v="6315360"/>
    <s v="-"/>
    <m/>
    <m/>
    <m/>
    <m/>
    <m/>
    <m/>
    <s v="Kfla_5878"/>
    <n v="1182"/>
    <m/>
    <m/>
  </r>
  <r>
    <x v="1"/>
    <x v="1"/>
    <s v="GCA_000024345.1"/>
    <s v="Primary Assembly"/>
    <s v="chromosome"/>
    <m/>
    <s v="CP001736.1"/>
    <n v="6314179"/>
    <n v="6315360"/>
    <s v="-"/>
    <s v="ADB34882.1"/>
    <m/>
    <m/>
    <s v="N-acetylglucosamine-6-phosphate deacetylase"/>
    <m/>
    <m/>
    <s v="Kfla_5878"/>
    <n v="1182"/>
    <n v="393"/>
    <m/>
  </r>
  <r>
    <x v="0"/>
    <x v="0"/>
    <s v="GCA_000024345.1"/>
    <s v="Primary Assembly"/>
    <s v="chromosome"/>
    <m/>
    <s v="CP001736.1"/>
    <n v="6315357"/>
    <n v="6316385"/>
    <s v="-"/>
    <m/>
    <m/>
    <m/>
    <m/>
    <m/>
    <m/>
    <s v="Kfla_5879"/>
    <n v="1029"/>
    <m/>
    <m/>
  </r>
  <r>
    <x v="1"/>
    <x v="1"/>
    <s v="GCA_000024345.1"/>
    <s v="Primary Assembly"/>
    <s v="chromosome"/>
    <m/>
    <s v="CP001736.1"/>
    <n v="6315357"/>
    <n v="6316385"/>
    <s v="-"/>
    <s v="ADB34883.1"/>
    <m/>
    <m/>
    <s v="ROK family protein"/>
    <m/>
    <m/>
    <s v="Kfla_5879"/>
    <n v="1029"/>
    <n v="342"/>
    <m/>
  </r>
  <r>
    <x v="0"/>
    <x v="0"/>
    <s v="GCA_000024345.1"/>
    <s v="Primary Assembly"/>
    <s v="chromosome"/>
    <m/>
    <s v="CP001736.1"/>
    <n v="6316568"/>
    <n v="6317197"/>
    <s v="-"/>
    <m/>
    <m/>
    <m/>
    <m/>
    <m/>
    <m/>
    <s v="Kfla_5880"/>
    <n v="630"/>
    <m/>
    <m/>
  </r>
  <r>
    <x v="1"/>
    <x v="1"/>
    <s v="GCA_000024345.1"/>
    <s v="Primary Assembly"/>
    <s v="chromosome"/>
    <m/>
    <s v="CP001736.1"/>
    <n v="6316568"/>
    <n v="6317197"/>
    <s v="-"/>
    <s v="ADB34884.1"/>
    <m/>
    <m/>
    <s v="transcriptional regulator, TetR family"/>
    <m/>
    <m/>
    <s v="Kfla_5880"/>
    <n v="630"/>
    <n v="209"/>
    <m/>
  </r>
  <r>
    <x v="0"/>
    <x v="0"/>
    <s v="GCA_000024345.1"/>
    <s v="Primary Assembly"/>
    <s v="chromosome"/>
    <m/>
    <s v="CP001736.1"/>
    <n v="6317401"/>
    <n v="6318180"/>
    <s v="+"/>
    <m/>
    <m/>
    <m/>
    <m/>
    <m/>
    <m/>
    <s v="Kfla_5881"/>
    <n v="780"/>
    <m/>
    <m/>
  </r>
  <r>
    <x v="1"/>
    <x v="1"/>
    <s v="GCA_000024345.1"/>
    <s v="Primary Assembly"/>
    <s v="chromosome"/>
    <m/>
    <s v="CP001736.1"/>
    <n v="6317401"/>
    <n v="6318180"/>
    <s v="+"/>
    <s v="ADB34885.1"/>
    <m/>
    <m/>
    <s v="conserved hypothetical protein"/>
    <m/>
    <m/>
    <s v="Kfla_5881"/>
    <n v="780"/>
    <n v="259"/>
    <m/>
  </r>
  <r>
    <x v="0"/>
    <x v="0"/>
    <s v="GCA_000024345.1"/>
    <s v="Primary Assembly"/>
    <s v="chromosome"/>
    <m/>
    <s v="CP001736.1"/>
    <n v="6318181"/>
    <n v="6319434"/>
    <s v="-"/>
    <m/>
    <m/>
    <m/>
    <m/>
    <m/>
    <m/>
    <s v="Kfla_5882"/>
    <n v="1254"/>
    <m/>
    <m/>
  </r>
  <r>
    <x v="1"/>
    <x v="1"/>
    <s v="GCA_000024345.1"/>
    <s v="Primary Assembly"/>
    <s v="chromosome"/>
    <m/>
    <s v="CP001736.1"/>
    <n v="6318181"/>
    <n v="6319434"/>
    <s v="-"/>
    <s v="ADB34886.1"/>
    <m/>
    <m/>
    <s v="hypothetical protein"/>
    <m/>
    <m/>
    <s v="Kfla_5882"/>
    <n v="1254"/>
    <n v="417"/>
    <m/>
  </r>
  <r>
    <x v="0"/>
    <x v="0"/>
    <s v="GCA_000024345.1"/>
    <s v="Primary Assembly"/>
    <s v="chromosome"/>
    <m/>
    <s v="CP001736.1"/>
    <n v="6319691"/>
    <n v="6321115"/>
    <s v="+"/>
    <m/>
    <m/>
    <m/>
    <m/>
    <m/>
    <m/>
    <s v="Kfla_5883"/>
    <n v="1425"/>
    <m/>
    <m/>
  </r>
  <r>
    <x v="1"/>
    <x v="1"/>
    <s v="GCA_000024345.1"/>
    <s v="Primary Assembly"/>
    <s v="chromosome"/>
    <m/>
    <s v="CP001736.1"/>
    <n v="6319691"/>
    <n v="6321115"/>
    <s v="+"/>
    <s v="ADB34887.1"/>
    <m/>
    <m/>
    <s v="pyridine nucleotide-disulphide oxidoreductase dimerization region"/>
    <m/>
    <m/>
    <s v="Kfla_5883"/>
    <n v="1425"/>
    <n v="474"/>
    <m/>
  </r>
  <r>
    <x v="0"/>
    <x v="0"/>
    <s v="GCA_000024345.1"/>
    <s v="Primary Assembly"/>
    <s v="chromosome"/>
    <m/>
    <s v="CP001736.1"/>
    <n v="6321137"/>
    <n v="6321775"/>
    <s v="-"/>
    <m/>
    <m/>
    <m/>
    <m/>
    <m/>
    <m/>
    <s v="Kfla_5884"/>
    <n v="639"/>
    <m/>
    <m/>
  </r>
  <r>
    <x v="1"/>
    <x v="1"/>
    <s v="GCA_000024345.1"/>
    <s v="Primary Assembly"/>
    <s v="chromosome"/>
    <m/>
    <s v="CP001736.1"/>
    <n v="6321137"/>
    <n v="6321775"/>
    <s v="-"/>
    <s v="ADB34888.1"/>
    <m/>
    <m/>
    <s v="protein of unknown function DUF1470"/>
    <m/>
    <m/>
    <s v="Kfla_5884"/>
    <n v="639"/>
    <n v="212"/>
    <m/>
  </r>
  <r>
    <x v="0"/>
    <x v="0"/>
    <s v="GCA_000024345.1"/>
    <s v="Primary Assembly"/>
    <s v="chromosome"/>
    <m/>
    <s v="CP001736.1"/>
    <n v="6321780"/>
    <n v="6322730"/>
    <s v="-"/>
    <m/>
    <m/>
    <m/>
    <m/>
    <m/>
    <m/>
    <s v="Kfla_5885"/>
    <n v="951"/>
    <m/>
    <m/>
  </r>
  <r>
    <x v="1"/>
    <x v="1"/>
    <s v="GCA_000024345.1"/>
    <s v="Primary Assembly"/>
    <s v="chromosome"/>
    <m/>
    <s v="CP001736.1"/>
    <n v="6321780"/>
    <n v="6322730"/>
    <s v="-"/>
    <s v="ADB34889.1"/>
    <m/>
    <m/>
    <s v="band 7 protein"/>
    <m/>
    <m/>
    <s v="Kfla_5885"/>
    <n v="951"/>
    <n v="316"/>
    <m/>
  </r>
  <r>
    <x v="0"/>
    <x v="0"/>
    <s v="GCA_000024345.1"/>
    <s v="Primary Assembly"/>
    <s v="chromosome"/>
    <m/>
    <s v="CP001736.1"/>
    <n v="6322730"/>
    <n v="6323032"/>
    <s v="-"/>
    <m/>
    <m/>
    <m/>
    <m/>
    <m/>
    <m/>
    <s v="Kfla_5886"/>
    <n v="303"/>
    <m/>
    <m/>
  </r>
  <r>
    <x v="1"/>
    <x v="1"/>
    <s v="GCA_000024345.1"/>
    <s v="Primary Assembly"/>
    <s v="chromosome"/>
    <m/>
    <s v="CP001736.1"/>
    <n v="6322730"/>
    <n v="6323032"/>
    <s v="-"/>
    <s v="ADB34890.1"/>
    <m/>
    <m/>
    <s v="hypothetical protein"/>
    <m/>
    <m/>
    <s v="Kfla_5886"/>
    <n v="303"/>
    <n v="100"/>
    <m/>
  </r>
  <r>
    <x v="0"/>
    <x v="0"/>
    <s v="GCA_000024345.1"/>
    <s v="Primary Assembly"/>
    <s v="chromosome"/>
    <m/>
    <s v="CP001736.1"/>
    <n v="6323324"/>
    <n v="6324043"/>
    <s v="-"/>
    <m/>
    <m/>
    <m/>
    <m/>
    <m/>
    <m/>
    <s v="Kfla_5887"/>
    <n v="720"/>
    <m/>
    <m/>
  </r>
  <r>
    <x v="1"/>
    <x v="1"/>
    <s v="GCA_000024345.1"/>
    <s v="Primary Assembly"/>
    <s v="chromosome"/>
    <m/>
    <s v="CP001736.1"/>
    <n v="6323324"/>
    <n v="6324043"/>
    <s v="-"/>
    <s v="ADB34891.1"/>
    <m/>
    <m/>
    <s v="transcriptional regulator, TetR family"/>
    <m/>
    <m/>
    <s v="Kfla_5887"/>
    <n v="720"/>
    <n v="239"/>
    <m/>
  </r>
  <r>
    <x v="0"/>
    <x v="0"/>
    <s v="GCA_000024345.1"/>
    <s v="Primary Assembly"/>
    <s v="chromosome"/>
    <m/>
    <s v="CP001736.1"/>
    <n v="6324156"/>
    <n v="6326357"/>
    <s v="+"/>
    <m/>
    <m/>
    <m/>
    <m/>
    <m/>
    <m/>
    <s v="Kfla_5888"/>
    <n v="2202"/>
    <m/>
    <m/>
  </r>
  <r>
    <x v="1"/>
    <x v="1"/>
    <s v="GCA_000024345.1"/>
    <s v="Primary Assembly"/>
    <s v="chromosome"/>
    <m/>
    <s v="CP001736.1"/>
    <n v="6324156"/>
    <n v="6326357"/>
    <s v="+"/>
    <s v="ADB34892.1"/>
    <m/>
    <m/>
    <s v="MMPL domain protein"/>
    <m/>
    <m/>
    <s v="Kfla_5888"/>
    <n v="2202"/>
    <n v="733"/>
    <m/>
  </r>
  <r>
    <x v="0"/>
    <x v="0"/>
    <s v="GCA_000024345.1"/>
    <s v="Primary Assembly"/>
    <s v="chromosome"/>
    <m/>
    <s v="CP001736.1"/>
    <n v="6326303"/>
    <n v="6326932"/>
    <s v="-"/>
    <m/>
    <m/>
    <m/>
    <m/>
    <m/>
    <m/>
    <s v="Kfla_5889"/>
    <n v="630"/>
    <m/>
    <m/>
  </r>
  <r>
    <x v="1"/>
    <x v="1"/>
    <s v="GCA_000024345.1"/>
    <s v="Primary Assembly"/>
    <s v="chromosome"/>
    <m/>
    <s v="CP001736.1"/>
    <n v="6326303"/>
    <n v="6326932"/>
    <s v="-"/>
    <s v="ADB34893.1"/>
    <m/>
    <m/>
    <s v="pyridoxamine 5'-phosphate oxidase"/>
    <m/>
    <m/>
    <s v="Kfla_5889"/>
    <n v="630"/>
    <n v="209"/>
    <m/>
  </r>
  <r>
    <x v="0"/>
    <x v="0"/>
    <s v="GCA_000024345.1"/>
    <s v="Primary Assembly"/>
    <s v="chromosome"/>
    <m/>
    <s v="CP001736.1"/>
    <n v="6327116"/>
    <n v="6327535"/>
    <s v="-"/>
    <m/>
    <m/>
    <m/>
    <m/>
    <m/>
    <m/>
    <s v="Kfla_5890"/>
    <n v="420"/>
    <m/>
    <m/>
  </r>
  <r>
    <x v="1"/>
    <x v="1"/>
    <s v="GCA_000024345.1"/>
    <s v="Primary Assembly"/>
    <s v="chromosome"/>
    <m/>
    <s v="CP001736.1"/>
    <n v="6327116"/>
    <n v="6327535"/>
    <s v="-"/>
    <s v="ADB34894.1"/>
    <m/>
    <m/>
    <s v="hypothetical protein"/>
    <m/>
    <m/>
    <s v="Kfla_5890"/>
    <n v="420"/>
    <n v="139"/>
    <m/>
  </r>
  <r>
    <x v="0"/>
    <x v="0"/>
    <s v="GCA_000024345.1"/>
    <s v="Primary Assembly"/>
    <s v="chromosome"/>
    <m/>
    <s v="CP001736.1"/>
    <n v="6327638"/>
    <n v="6328750"/>
    <s v="+"/>
    <m/>
    <m/>
    <m/>
    <m/>
    <m/>
    <m/>
    <s v="Kfla_5891"/>
    <n v="1113"/>
    <m/>
    <m/>
  </r>
  <r>
    <x v="1"/>
    <x v="1"/>
    <s v="GCA_000024345.1"/>
    <s v="Primary Assembly"/>
    <s v="chromosome"/>
    <m/>
    <s v="CP001736.1"/>
    <n v="6327638"/>
    <n v="6328750"/>
    <s v="+"/>
    <s v="ADB34895.1"/>
    <m/>
    <m/>
    <s v="Citrate (Si)-synthase"/>
    <m/>
    <m/>
    <s v="Kfla_5891"/>
    <n v="1113"/>
    <n v="370"/>
    <m/>
  </r>
  <r>
    <x v="0"/>
    <x v="0"/>
    <s v="GCA_000024345.1"/>
    <s v="Primary Assembly"/>
    <s v="chromosome"/>
    <m/>
    <s v="CP001736.1"/>
    <n v="6328817"/>
    <n v="6329632"/>
    <s v="-"/>
    <m/>
    <m/>
    <m/>
    <m/>
    <m/>
    <m/>
    <s v="Kfla_5892"/>
    <n v="816"/>
    <m/>
    <m/>
  </r>
  <r>
    <x v="1"/>
    <x v="1"/>
    <s v="GCA_000024345.1"/>
    <s v="Primary Assembly"/>
    <s v="chromosome"/>
    <m/>
    <s v="CP001736.1"/>
    <n v="6328817"/>
    <n v="6329632"/>
    <s v="-"/>
    <s v="ADB34896.1"/>
    <m/>
    <m/>
    <s v="transcriptional regulator, AraC family"/>
    <m/>
    <m/>
    <s v="Kfla_5892"/>
    <n v="816"/>
    <n v="271"/>
    <m/>
  </r>
  <r>
    <x v="0"/>
    <x v="0"/>
    <s v="GCA_000024345.1"/>
    <s v="Primary Assembly"/>
    <s v="chromosome"/>
    <m/>
    <s v="CP001736.1"/>
    <n v="6329734"/>
    <n v="6330567"/>
    <s v="+"/>
    <m/>
    <m/>
    <m/>
    <m/>
    <m/>
    <m/>
    <s v="Kfla_5893"/>
    <n v="834"/>
    <m/>
    <m/>
  </r>
  <r>
    <x v="1"/>
    <x v="1"/>
    <s v="GCA_000024345.1"/>
    <s v="Primary Assembly"/>
    <s v="chromosome"/>
    <m/>
    <s v="CP001736.1"/>
    <n v="6329734"/>
    <n v="6330567"/>
    <s v="+"/>
    <s v="ADB34897.1"/>
    <m/>
    <m/>
    <s v="Phytanoyl-CoA dioxygenase"/>
    <m/>
    <m/>
    <s v="Kfla_5893"/>
    <n v="834"/>
    <n v="277"/>
    <m/>
  </r>
  <r>
    <x v="0"/>
    <x v="0"/>
    <s v="GCA_000024345.1"/>
    <s v="Primary Assembly"/>
    <s v="chromosome"/>
    <m/>
    <s v="CP001736.1"/>
    <n v="6330609"/>
    <n v="6331091"/>
    <s v="-"/>
    <m/>
    <m/>
    <m/>
    <m/>
    <m/>
    <m/>
    <s v="Kfla_5894"/>
    <n v="483"/>
    <m/>
    <m/>
  </r>
  <r>
    <x v="1"/>
    <x v="1"/>
    <s v="GCA_000024345.1"/>
    <s v="Primary Assembly"/>
    <s v="chromosome"/>
    <m/>
    <s v="CP001736.1"/>
    <n v="6330609"/>
    <n v="6331091"/>
    <s v="-"/>
    <s v="ADB34898.1"/>
    <m/>
    <m/>
    <s v="protein of unknown function DUF1232"/>
    <m/>
    <m/>
    <s v="Kfla_5894"/>
    <n v="483"/>
    <n v="160"/>
    <m/>
  </r>
  <r>
    <x v="0"/>
    <x v="0"/>
    <s v="GCA_000024345.1"/>
    <s v="Primary Assembly"/>
    <s v="chromosome"/>
    <m/>
    <s v="CP001736.1"/>
    <n v="6331370"/>
    <n v="6331861"/>
    <s v="-"/>
    <m/>
    <m/>
    <m/>
    <m/>
    <m/>
    <m/>
    <s v="Kfla_5895"/>
    <n v="492"/>
    <m/>
    <m/>
  </r>
  <r>
    <x v="1"/>
    <x v="1"/>
    <s v="GCA_000024345.1"/>
    <s v="Primary Assembly"/>
    <s v="chromosome"/>
    <m/>
    <s v="CP001736.1"/>
    <n v="6331370"/>
    <n v="6331861"/>
    <s v="-"/>
    <s v="ADB34899.1"/>
    <m/>
    <m/>
    <s v="hypothetical protein"/>
    <m/>
    <m/>
    <s v="Kfla_5895"/>
    <n v="492"/>
    <n v="163"/>
    <m/>
  </r>
  <r>
    <x v="0"/>
    <x v="0"/>
    <s v="GCA_000024345.1"/>
    <s v="Primary Assembly"/>
    <s v="chromosome"/>
    <m/>
    <s v="CP001736.1"/>
    <n v="6332071"/>
    <n v="6333210"/>
    <s v="+"/>
    <m/>
    <m/>
    <m/>
    <m/>
    <m/>
    <m/>
    <s v="Kfla_5896"/>
    <n v="1140"/>
    <m/>
    <m/>
  </r>
  <r>
    <x v="1"/>
    <x v="1"/>
    <s v="GCA_000024345.1"/>
    <s v="Primary Assembly"/>
    <s v="chromosome"/>
    <m/>
    <s v="CP001736.1"/>
    <n v="6332071"/>
    <n v="6333210"/>
    <s v="+"/>
    <s v="ADB34900.1"/>
    <m/>
    <m/>
    <s v="phosphoserine aminotransferase"/>
    <m/>
    <m/>
    <s v="Kfla_5896"/>
    <n v="1140"/>
    <n v="379"/>
    <m/>
  </r>
  <r>
    <x v="0"/>
    <x v="0"/>
    <s v="GCA_000024345.1"/>
    <s v="Primary Assembly"/>
    <s v="chromosome"/>
    <m/>
    <s v="CP001736.1"/>
    <n v="6334480"/>
    <n v="6335565"/>
    <s v="-"/>
    <m/>
    <m/>
    <m/>
    <m/>
    <m/>
    <m/>
    <s v="Kfla_5897"/>
    <n v="1086"/>
    <m/>
    <m/>
  </r>
  <r>
    <x v="1"/>
    <x v="1"/>
    <s v="GCA_000024345.1"/>
    <s v="Primary Assembly"/>
    <s v="chromosome"/>
    <m/>
    <s v="CP001736.1"/>
    <n v="6334480"/>
    <n v="6335565"/>
    <s v="-"/>
    <s v="ADB34901.1"/>
    <m/>
    <m/>
    <s v="hypothetical protein"/>
    <m/>
    <m/>
    <s v="Kfla_5897"/>
    <n v="1086"/>
    <n v="361"/>
    <m/>
  </r>
  <r>
    <x v="0"/>
    <x v="0"/>
    <s v="GCA_000024345.1"/>
    <s v="Primary Assembly"/>
    <s v="chromosome"/>
    <m/>
    <s v="CP001736.1"/>
    <n v="6335562"/>
    <n v="6336785"/>
    <s v="-"/>
    <m/>
    <m/>
    <m/>
    <m/>
    <m/>
    <m/>
    <s v="Kfla_5898"/>
    <n v="1224"/>
    <m/>
    <m/>
  </r>
  <r>
    <x v="1"/>
    <x v="1"/>
    <s v="GCA_000024345.1"/>
    <s v="Primary Assembly"/>
    <s v="chromosome"/>
    <m/>
    <s v="CP001736.1"/>
    <n v="6335562"/>
    <n v="6336785"/>
    <s v="-"/>
    <s v="ADB34902.1"/>
    <m/>
    <m/>
    <s v="hypothetical protein"/>
    <m/>
    <m/>
    <s v="Kfla_5898"/>
    <n v="1224"/>
    <n v="407"/>
    <m/>
  </r>
  <r>
    <x v="0"/>
    <x v="0"/>
    <s v="GCA_000024345.1"/>
    <s v="Primary Assembly"/>
    <s v="chromosome"/>
    <m/>
    <s v="CP001736.1"/>
    <n v="6336903"/>
    <n v="6337268"/>
    <s v="-"/>
    <m/>
    <m/>
    <m/>
    <m/>
    <m/>
    <m/>
    <s v="Kfla_5899"/>
    <n v="366"/>
    <m/>
    <m/>
  </r>
  <r>
    <x v="1"/>
    <x v="1"/>
    <s v="GCA_000024345.1"/>
    <s v="Primary Assembly"/>
    <s v="chromosome"/>
    <m/>
    <s v="CP001736.1"/>
    <n v="6336903"/>
    <n v="6337268"/>
    <s v="-"/>
    <s v="ADB34903.1"/>
    <m/>
    <m/>
    <s v="hypothetical protein"/>
    <m/>
    <m/>
    <s v="Kfla_5899"/>
    <n v="366"/>
    <n v="121"/>
    <m/>
  </r>
  <r>
    <x v="0"/>
    <x v="0"/>
    <s v="GCA_000024345.1"/>
    <s v="Primary Assembly"/>
    <s v="chromosome"/>
    <m/>
    <s v="CP001736.1"/>
    <n v="6337459"/>
    <n v="6338043"/>
    <s v="+"/>
    <m/>
    <m/>
    <m/>
    <m/>
    <m/>
    <m/>
    <s v="Kfla_5900"/>
    <n v="585"/>
    <m/>
    <m/>
  </r>
  <r>
    <x v="1"/>
    <x v="1"/>
    <s v="GCA_000024345.1"/>
    <s v="Primary Assembly"/>
    <s v="chromosome"/>
    <m/>
    <s v="CP001736.1"/>
    <n v="6337459"/>
    <n v="6338043"/>
    <s v="+"/>
    <s v="ADB34904.1"/>
    <m/>
    <m/>
    <s v="putative transcriptional regulator"/>
    <m/>
    <m/>
    <s v="Kfla_5900"/>
    <n v="585"/>
    <n v="194"/>
    <m/>
  </r>
  <r>
    <x v="0"/>
    <x v="0"/>
    <s v="GCA_000024345.1"/>
    <s v="Primary Assembly"/>
    <s v="chromosome"/>
    <m/>
    <s v="CP001736.1"/>
    <n v="6338040"/>
    <n v="6339359"/>
    <s v="+"/>
    <m/>
    <m/>
    <m/>
    <m/>
    <m/>
    <m/>
    <s v="Kfla_5901"/>
    <n v="1320"/>
    <m/>
    <m/>
  </r>
  <r>
    <x v="1"/>
    <x v="1"/>
    <s v="GCA_000024345.1"/>
    <s v="Primary Assembly"/>
    <s v="chromosome"/>
    <m/>
    <s v="CP001736.1"/>
    <n v="6338040"/>
    <n v="6339359"/>
    <s v="+"/>
    <s v="ADB34905.1"/>
    <m/>
    <m/>
    <s v="major facilitator superfamily MFS_1"/>
    <m/>
    <m/>
    <s v="Kfla_5901"/>
    <n v="1320"/>
    <n v="439"/>
    <m/>
  </r>
  <r>
    <x v="0"/>
    <x v="0"/>
    <s v="GCA_000024345.1"/>
    <s v="Primary Assembly"/>
    <s v="chromosome"/>
    <m/>
    <s v="CP001736.1"/>
    <n v="6339283"/>
    <n v="6340395"/>
    <s v="-"/>
    <m/>
    <m/>
    <m/>
    <m/>
    <m/>
    <m/>
    <s v="Kfla_5902"/>
    <n v="1113"/>
    <m/>
    <m/>
  </r>
  <r>
    <x v="1"/>
    <x v="1"/>
    <s v="GCA_000024345.1"/>
    <s v="Primary Assembly"/>
    <s v="chromosome"/>
    <m/>
    <s v="CP001736.1"/>
    <n v="6339283"/>
    <n v="6340395"/>
    <s v="-"/>
    <s v="ADB34906.1"/>
    <m/>
    <m/>
    <s v="hypothetical protein"/>
    <m/>
    <m/>
    <s v="Kfla_5902"/>
    <n v="1113"/>
    <n v="370"/>
    <m/>
  </r>
  <r>
    <x v="0"/>
    <x v="0"/>
    <s v="GCA_000024345.1"/>
    <s v="Primary Assembly"/>
    <s v="chromosome"/>
    <m/>
    <s v="CP001736.1"/>
    <n v="6340530"/>
    <n v="6342209"/>
    <s v="-"/>
    <m/>
    <m/>
    <m/>
    <m/>
    <m/>
    <m/>
    <s v="Kfla_5903"/>
    <n v="1680"/>
    <m/>
    <m/>
  </r>
  <r>
    <x v="1"/>
    <x v="1"/>
    <s v="GCA_000024345.1"/>
    <s v="Primary Assembly"/>
    <s v="chromosome"/>
    <m/>
    <s v="CP001736.1"/>
    <n v="6340530"/>
    <n v="6342209"/>
    <s v="-"/>
    <s v="ADB34907.1"/>
    <m/>
    <m/>
    <s v="putative acetyltransferase protein"/>
    <m/>
    <m/>
    <s v="Kfla_5903"/>
    <n v="1680"/>
    <n v="559"/>
    <m/>
  </r>
  <r>
    <x v="0"/>
    <x v="0"/>
    <s v="GCA_000024345.1"/>
    <s v="Primary Assembly"/>
    <s v="chromosome"/>
    <m/>
    <s v="CP001736.1"/>
    <n v="6342305"/>
    <n v="6343399"/>
    <s v="+"/>
    <m/>
    <m/>
    <m/>
    <m/>
    <m/>
    <m/>
    <s v="Kfla_5904"/>
    <n v="1095"/>
    <m/>
    <m/>
  </r>
  <r>
    <x v="1"/>
    <x v="1"/>
    <s v="GCA_000024345.1"/>
    <s v="Primary Assembly"/>
    <s v="chromosome"/>
    <m/>
    <s v="CP001736.1"/>
    <n v="6342305"/>
    <n v="6343399"/>
    <s v="+"/>
    <s v="ADB34908.1"/>
    <m/>
    <m/>
    <s v="transcriptional regulator, LacI family"/>
    <m/>
    <m/>
    <s v="Kfla_5904"/>
    <n v="1095"/>
    <n v="364"/>
    <m/>
  </r>
  <r>
    <x v="0"/>
    <x v="0"/>
    <s v="GCA_000024345.1"/>
    <s v="Primary Assembly"/>
    <s v="chromosome"/>
    <m/>
    <s v="CP001736.1"/>
    <n v="6343635"/>
    <n v="6344954"/>
    <s v="+"/>
    <m/>
    <m/>
    <m/>
    <m/>
    <m/>
    <m/>
    <s v="Kfla_5905"/>
    <n v="1320"/>
    <m/>
    <m/>
  </r>
  <r>
    <x v="1"/>
    <x v="1"/>
    <s v="GCA_000024345.1"/>
    <s v="Primary Assembly"/>
    <s v="chromosome"/>
    <m/>
    <s v="CP001736.1"/>
    <n v="6343635"/>
    <n v="6344954"/>
    <s v="+"/>
    <s v="ADB34909.1"/>
    <m/>
    <m/>
    <s v="extracellular solute-binding protein family 1"/>
    <m/>
    <m/>
    <s v="Kfla_5905"/>
    <n v="1320"/>
    <n v="439"/>
    <m/>
  </r>
  <r>
    <x v="0"/>
    <x v="0"/>
    <s v="GCA_000024345.1"/>
    <s v="Primary Assembly"/>
    <s v="chromosome"/>
    <m/>
    <s v="CP001736.1"/>
    <n v="6345037"/>
    <n v="6346020"/>
    <s v="+"/>
    <m/>
    <m/>
    <m/>
    <m/>
    <m/>
    <m/>
    <s v="Kfla_5906"/>
    <n v="984"/>
    <m/>
    <m/>
  </r>
  <r>
    <x v="1"/>
    <x v="1"/>
    <s v="GCA_000024345.1"/>
    <s v="Primary Assembly"/>
    <s v="chromosome"/>
    <m/>
    <s v="CP001736.1"/>
    <n v="6345037"/>
    <n v="6346020"/>
    <s v="+"/>
    <s v="ADB34910.1"/>
    <m/>
    <m/>
    <s v="binding-protein-dependent transport systems inner membrane component"/>
    <m/>
    <m/>
    <s v="Kfla_5906"/>
    <n v="984"/>
    <n v="327"/>
    <m/>
  </r>
  <r>
    <x v="0"/>
    <x v="0"/>
    <s v="GCA_000024345.1"/>
    <s v="Primary Assembly"/>
    <s v="chromosome"/>
    <m/>
    <s v="CP001736.1"/>
    <n v="6346013"/>
    <n v="6346852"/>
    <s v="+"/>
    <m/>
    <m/>
    <m/>
    <m/>
    <m/>
    <m/>
    <s v="Kfla_5907"/>
    <n v="840"/>
    <m/>
    <m/>
  </r>
  <r>
    <x v="1"/>
    <x v="1"/>
    <s v="GCA_000024345.1"/>
    <s v="Primary Assembly"/>
    <s v="chromosome"/>
    <m/>
    <s v="CP001736.1"/>
    <n v="6346013"/>
    <n v="6346852"/>
    <s v="+"/>
    <s v="ADB34911.1"/>
    <m/>
    <m/>
    <s v="binding-protein-dependent transport systems inner membrane component"/>
    <m/>
    <m/>
    <s v="Kfla_5907"/>
    <n v="840"/>
    <n v="279"/>
    <m/>
  </r>
  <r>
    <x v="0"/>
    <x v="0"/>
    <s v="GCA_000024345.1"/>
    <s v="Primary Assembly"/>
    <s v="chromosome"/>
    <m/>
    <s v="CP001736.1"/>
    <n v="6346936"/>
    <n v="6347838"/>
    <s v="-"/>
    <m/>
    <m/>
    <m/>
    <m/>
    <m/>
    <m/>
    <s v="Kfla_5908"/>
    <n v="903"/>
    <m/>
    <m/>
  </r>
  <r>
    <x v="1"/>
    <x v="1"/>
    <s v="GCA_000024345.1"/>
    <s v="Primary Assembly"/>
    <s v="chromosome"/>
    <m/>
    <s v="CP001736.1"/>
    <n v="6346936"/>
    <n v="6347838"/>
    <s v="-"/>
    <s v="ADB34912.1"/>
    <m/>
    <m/>
    <s v="hypothetical protein"/>
    <m/>
    <m/>
    <s v="Kfla_5908"/>
    <n v="903"/>
    <n v="300"/>
    <m/>
  </r>
  <r>
    <x v="0"/>
    <x v="0"/>
    <s v="GCA_000024345.1"/>
    <s v="Primary Assembly"/>
    <s v="chromosome"/>
    <m/>
    <s v="CP001736.1"/>
    <n v="6347879"/>
    <n v="6348442"/>
    <s v="-"/>
    <m/>
    <m/>
    <m/>
    <m/>
    <m/>
    <m/>
    <s v="Kfla_5909"/>
    <n v="564"/>
    <m/>
    <m/>
  </r>
  <r>
    <x v="1"/>
    <x v="1"/>
    <s v="GCA_000024345.1"/>
    <s v="Primary Assembly"/>
    <s v="chromosome"/>
    <m/>
    <s v="CP001736.1"/>
    <n v="6347879"/>
    <n v="6348442"/>
    <s v="-"/>
    <s v="ADB34913.1"/>
    <m/>
    <m/>
    <s v="2'-5' RNA ligase"/>
    <m/>
    <m/>
    <s v="Kfla_5909"/>
    <n v="564"/>
    <n v="187"/>
    <m/>
  </r>
  <r>
    <x v="0"/>
    <x v="0"/>
    <s v="GCA_000024345.1"/>
    <s v="Primary Assembly"/>
    <s v="chromosome"/>
    <m/>
    <s v="CP001736.1"/>
    <n v="6348473"/>
    <n v="6349969"/>
    <s v="+"/>
    <m/>
    <m/>
    <m/>
    <m/>
    <m/>
    <m/>
    <s v="Kfla_5910"/>
    <n v="1497"/>
    <m/>
    <m/>
  </r>
  <r>
    <x v="1"/>
    <x v="1"/>
    <s v="GCA_000024345.1"/>
    <s v="Primary Assembly"/>
    <s v="chromosome"/>
    <m/>
    <s v="CP001736.1"/>
    <n v="6348473"/>
    <n v="6349969"/>
    <s v="+"/>
    <s v="ADB34914.1"/>
    <m/>
    <m/>
    <s v="Luciferase-like monooxygenase"/>
    <m/>
    <m/>
    <s v="Kfla_5910"/>
    <n v="1497"/>
    <n v="498"/>
    <m/>
  </r>
  <r>
    <x v="0"/>
    <x v="0"/>
    <s v="GCA_000024345.1"/>
    <s v="Primary Assembly"/>
    <s v="chromosome"/>
    <m/>
    <s v="CP001736.1"/>
    <n v="6349973"/>
    <n v="6351373"/>
    <s v="-"/>
    <m/>
    <m/>
    <m/>
    <m/>
    <m/>
    <m/>
    <s v="Kfla_5911"/>
    <n v="1401"/>
    <m/>
    <m/>
  </r>
  <r>
    <x v="1"/>
    <x v="1"/>
    <s v="GCA_000024345.1"/>
    <s v="Primary Assembly"/>
    <s v="chromosome"/>
    <m/>
    <s v="CP001736.1"/>
    <n v="6349973"/>
    <n v="6351373"/>
    <s v="-"/>
    <s v="ADB34915.1"/>
    <m/>
    <m/>
    <s v="pyridine nucleotide-disulphide oxidoreductase dimerization region"/>
    <m/>
    <m/>
    <s v="Kfla_5911"/>
    <n v="1401"/>
    <n v="466"/>
    <m/>
  </r>
  <r>
    <x v="0"/>
    <x v="0"/>
    <s v="GCA_000024345.1"/>
    <s v="Primary Assembly"/>
    <s v="chromosome"/>
    <m/>
    <s v="CP001736.1"/>
    <n v="6351430"/>
    <n v="6352731"/>
    <s v="-"/>
    <m/>
    <m/>
    <m/>
    <m/>
    <m/>
    <m/>
    <s v="Kfla_5912"/>
    <n v="1302"/>
    <m/>
    <m/>
  </r>
  <r>
    <x v="1"/>
    <x v="1"/>
    <s v="GCA_000024345.1"/>
    <s v="Primary Assembly"/>
    <s v="chromosome"/>
    <m/>
    <s v="CP001736.1"/>
    <n v="6351430"/>
    <n v="6352731"/>
    <s v="-"/>
    <s v="ADB34916.1"/>
    <m/>
    <m/>
    <s v="major facilitator superfamily MFS_1"/>
    <m/>
    <m/>
    <s v="Kfla_5912"/>
    <n v="1302"/>
    <n v="433"/>
    <m/>
  </r>
  <r>
    <x v="0"/>
    <x v="0"/>
    <s v="GCA_000024345.1"/>
    <s v="Primary Assembly"/>
    <s v="chromosome"/>
    <m/>
    <s v="CP001736.1"/>
    <n v="6352728"/>
    <n v="6353195"/>
    <s v="-"/>
    <m/>
    <m/>
    <m/>
    <m/>
    <m/>
    <m/>
    <s v="Kfla_5913"/>
    <n v="468"/>
    <m/>
    <m/>
  </r>
  <r>
    <x v="1"/>
    <x v="1"/>
    <s v="GCA_000024345.1"/>
    <s v="Primary Assembly"/>
    <s v="chromosome"/>
    <m/>
    <s v="CP001736.1"/>
    <n v="6352728"/>
    <n v="6353195"/>
    <s v="-"/>
    <s v="ADB34917.1"/>
    <m/>
    <m/>
    <s v="transcriptional regulator, MarR family"/>
    <m/>
    <m/>
    <s v="Kfla_5913"/>
    <n v="468"/>
    <n v="155"/>
    <m/>
  </r>
  <r>
    <x v="0"/>
    <x v="0"/>
    <s v="GCA_000024345.1"/>
    <s v="Primary Assembly"/>
    <s v="chromosome"/>
    <m/>
    <s v="CP001736.1"/>
    <n v="6353254"/>
    <n v="6353853"/>
    <s v="-"/>
    <m/>
    <m/>
    <m/>
    <m/>
    <m/>
    <m/>
    <s v="Kfla_5914"/>
    <n v="600"/>
    <m/>
    <m/>
  </r>
  <r>
    <x v="1"/>
    <x v="1"/>
    <s v="GCA_000024345.1"/>
    <s v="Primary Assembly"/>
    <s v="chromosome"/>
    <m/>
    <s v="CP001736.1"/>
    <n v="6353254"/>
    <n v="6353853"/>
    <s v="-"/>
    <s v="ADB34918.1"/>
    <m/>
    <m/>
    <s v="Glyoxalase/bleomycin resistance protein/dioxygenase"/>
    <m/>
    <m/>
    <s v="Kfla_5914"/>
    <n v="600"/>
    <n v="199"/>
    <m/>
  </r>
  <r>
    <x v="0"/>
    <x v="0"/>
    <s v="GCA_000024345.1"/>
    <s v="Primary Assembly"/>
    <s v="chromosome"/>
    <m/>
    <s v="CP001736.1"/>
    <n v="6354041"/>
    <n v="6355120"/>
    <s v="+"/>
    <m/>
    <m/>
    <m/>
    <m/>
    <m/>
    <m/>
    <s v="Kfla_5915"/>
    <n v="1080"/>
    <m/>
    <m/>
  </r>
  <r>
    <x v="1"/>
    <x v="1"/>
    <s v="GCA_000024345.1"/>
    <s v="Primary Assembly"/>
    <s v="chromosome"/>
    <m/>
    <s v="CP001736.1"/>
    <n v="6354041"/>
    <n v="6355120"/>
    <s v="+"/>
    <s v="ADB34919.1"/>
    <m/>
    <m/>
    <s v="hypothetical protein"/>
    <m/>
    <m/>
    <s v="Kfla_5915"/>
    <n v="1080"/>
    <n v="359"/>
    <m/>
  </r>
  <r>
    <x v="0"/>
    <x v="0"/>
    <s v="GCA_000024345.1"/>
    <s v="Primary Assembly"/>
    <s v="chromosome"/>
    <m/>
    <s v="CP001736.1"/>
    <n v="6355161"/>
    <n v="6357248"/>
    <s v="-"/>
    <m/>
    <m/>
    <m/>
    <m/>
    <m/>
    <m/>
    <s v="Kfla_5916"/>
    <n v="2088"/>
    <m/>
    <m/>
  </r>
  <r>
    <x v="1"/>
    <x v="1"/>
    <s v="GCA_000024345.1"/>
    <s v="Primary Assembly"/>
    <s v="chromosome"/>
    <m/>
    <s v="CP001736.1"/>
    <n v="6355161"/>
    <n v="6357248"/>
    <s v="-"/>
    <s v="ADB34920.1"/>
    <m/>
    <m/>
    <s v="peptidase S9 prolyl oligopeptidase active site domain protein"/>
    <m/>
    <m/>
    <s v="Kfla_5916"/>
    <n v="2088"/>
    <n v="695"/>
    <m/>
  </r>
  <r>
    <x v="0"/>
    <x v="0"/>
    <s v="GCA_000024345.1"/>
    <s v="Primary Assembly"/>
    <s v="chromosome"/>
    <m/>
    <s v="CP001736.1"/>
    <n v="6357400"/>
    <n v="6358890"/>
    <s v="-"/>
    <m/>
    <m/>
    <m/>
    <m/>
    <m/>
    <m/>
    <s v="Kfla_5917"/>
    <n v="1491"/>
    <m/>
    <m/>
  </r>
  <r>
    <x v="1"/>
    <x v="1"/>
    <s v="GCA_000024345.1"/>
    <s v="Primary Assembly"/>
    <s v="chromosome"/>
    <m/>
    <s v="CP001736.1"/>
    <n v="6357400"/>
    <n v="6358890"/>
    <s v="-"/>
    <s v="ADB34921.1"/>
    <m/>
    <m/>
    <s v="Xanthine/uracil/vitamin C permease"/>
    <m/>
    <m/>
    <s v="Kfla_5917"/>
    <n v="1491"/>
    <n v="496"/>
    <m/>
  </r>
  <r>
    <x v="0"/>
    <x v="0"/>
    <s v="GCA_000024345.1"/>
    <s v="Primary Assembly"/>
    <s v="chromosome"/>
    <m/>
    <s v="CP001736.1"/>
    <n v="6358967"/>
    <n v="6359278"/>
    <s v="+"/>
    <m/>
    <m/>
    <m/>
    <m/>
    <m/>
    <m/>
    <s v="Kfla_5918"/>
    <n v="312"/>
    <m/>
    <m/>
  </r>
  <r>
    <x v="1"/>
    <x v="1"/>
    <s v="GCA_000024345.1"/>
    <s v="Primary Assembly"/>
    <s v="chromosome"/>
    <m/>
    <s v="CP001736.1"/>
    <n v="6358967"/>
    <n v="6359278"/>
    <s v="+"/>
    <s v="ADB34922.1"/>
    <m/>
    <m/>
    <s v="hypothetical protein"/>
    <m/>
    <m/>
    <s v="Kfla_5918"/>
    <n v="312"/>
    <n v="103"/>
    <m/>
  </r>
  <r>
    <x v="0"/>
    <x v="0"/>
    <s v="GCA_000024345.1"/>
    <s v="Primary Assembly"/>
    <s v="chromosome"/>
    <m/>
    <s v="CP001736.1"/>
    <n v="6359275"/>
    <n v="6360330"/>
    <s v="-"/>
    <m/>
    <m/>
    <m/>
    <m/>
    <m/>
    <m/>
    <s v="Kfla_5919"/>
    <n v="1056"/>
    <m/>
    <m/>
  </r>
  <r>
    <x v="1"/>
    <x v="1"/>
    <s v="GCA_000024345.1"/>
    <s v="Primary Assembly"/>
    <s v="chromosome"/>
    <m/>
    <s v="CP001736.1"/>
    <n v="6359275"/>
    <n v="6360330"/>
    <s v="-"/>
    <s v="ADB34923.1"/>
    <m/>
    <m/>
    <s v="hypothetical protein"/>
    <m/>
    <m/>
    <s v="Kfla_5919"/>
    <n v="1056"/>
    <n v="351"/>
    <m/>
  </r>
  <r>
    <x v="0"/>
    <x v="0"/>
    <s v="GCA_000024345.1"/>
    <s v="Primary Assembly"/>
    <s v="chromosome"/>
    <m/>
    <s v="CP001736.1"/>
    <n v="6360416"/>
    <n v="6362437"/>
    <s v="+"/>
    <m/>
    <m/>
    <m/>
    <m/>
    <m/>
    <m/>
    <s v="Kfla_5920"/>
    <n v="2022"/>
    <m/>
    <m/>
  </r>
  <r>
    <x v="1"/>
    <x v="1"/>
    <s v="GCA_000024345.1"/>
    <s v="Primary Assembly"/>
    <s v="chromosome"/>
    <m/>
    <s v="CP001736.1"/>
    <n v="6360416"/>
    <n v="6362437"/>
    <s v="+"/>
    <s v="ADB34924.1"/>
    <m/>
    <m/>
    <s v="major facilitator superfamily MFS_1"/>
    <m/>
    <m/>
    <s v="Kfla_5920"/>
    <n v="2022"/>
    <n v="673"/>
    <m/>
  </r>
  <r>
    <x v="0"/>
    <x v="0"/>
    <s v="GCA_000024345.1"/>
    <s v="Primary Assembly"/>
    <s v="chromosome"/>
    <m/>
    <s v="CP001736.1"/>
    <n v="6362626"/>
    <n v="6363009"/>
    <s v="-"/>
    <m/>
    <m/>
    <m/>
    <m/>
    <m/>
    <m/>
    <s v="Kfla_5921"/>
    <n v="384"/>
    <m/>
    <m/>
  </r>
  <r>
    <x v="1"/>
    <x v="1"/>
    <s v="GCA_000024345.1"/>
    <s v="Primary Assembly"/>
    <s v="chromosome"/>
    <m/>
    <s v="CP001736.1"/>
    <n v="6362626"/>
    <n v="6363009"/>
    <s v="-"/>
    <s v="ADB34925.1"/>
    <m/>
    <m/>
    <s v="cold-shock DNA-binding domain protein"/>
    <m/>
    <m/>
    <s v="Kfla_5921"/>
    <n v="384"/>
    <n v="127"/>
    <m/>
  </r>
  <r>
    <x v="0"/>
    <x v="0"/>
    <s v="GCA_000024345.1"/>
    <s v="Primary Assembly"/>
    <s v="chromosome"/>
    <m/>
    <s v="CP001736.1"/>
    <n v="6363175"/>
    <n v="6364644"/>
    <s v="-"/>
    <m/>
    <m/>
    <m/>
    <m/>
    <m/>
    <m/>
    <s v="Kfla_5922"/>
    <n v="1470"/>
    <m/>
    <m/>
  </r>
  <r>
    <x v="1"/>
    <x v="1"/>
    <s v="GCA_000024345.1"/>
    <s v="Primary Assembly"/>
    <s v="chromosome"/>
    <m/>
    <s v="CP001736.1"/>
    <n v="6363175"/>
    <n v="6364644"/>
    <s v="-"/>
    <s v="ADB34926.1"/>
    <m/>
    <m/>
    <s v="Haloacid dehalogenase domain protein hydrolase"/>
    <m/>
    <m/>
    <s v="Kfla_5922"/>
    <n v="1470"/>
    <n v="489"/>
    <m/>
  </r>
  <r>
    <x v="0"/>
    <x v="0"/>
    <s v="GCA_000024345.1"/>
    <s v="Primary Assembly"/>
    <s v="chromosome"/>
    <m/>
    <s v="CP001736.1"/>
    <n v="6364756"/>
    <n v="6365364"/>
    <s v="+"/>
    <m/>
    <m/>
    <m/>
    <m/>
    <m/>
    <m/>
    <s v="Kfla_5923"/>
    <n v="609"/>
    <m/>
    <m/>
  </r>
  <r>
    <x v="1"/>
    <x v="1"/>
    <s v="GCA_000024345.1"/>
    <s v="Primary Assembly"/>
    <s v="chromosome"/>
    <m/>
    <s v="CP001736.1"/>
    <n v="6364756"/>
    <n v="6365364"/>
    <s v="+"/>
    <s v="ADB34927.1"/>
    <m/>
    <m/>
    <s v="transcriptional regulator, TetR family"/>
    <m/>
    <m/>
    <s v="Kfla_5923"/>
    <n v="609"/>
    <n v="202"/>
    <m/>
  </r>
  <r>
    <x v="0"/>
    <x v="0"/>
    <s v="GCA_000024345.1"/>
    <s v="Primary Assembly"/>
    <s v="chromosome"/>
    <m/>
    <s v="CP001736.1"/>
    <n v="6365361"/>
    <n v="6366320"/>
    <s v="+"/>
    <m/>
    <m/>
    <m/>
    <m/>
    <m/>
    <m/>
    <s v="Kfla_5924"/>
    <n v="960"/>
    <m/>
    <m/>
  </r>
  <r>
    <x v="1"/>
    <x v="1"/>
    <s v="GCA_000024345.1"/>
    <s v="Primary Assembly"/>
    <s v="chromosome"/>
    <m/>
    <s v="CP001736.1"/>
    <n v="6365361"/>
    <n v="6366320"/>
    <s v="+"/>
    <s v="ADB34928.1"/>
    <m/>
    <m/>
    <s v="ribonucleotide reductase"/>
    <m/>
    <m/>
    <s v="Kfla_5924"/>
    <n v="960"/>
    <n v="319"/>
    <m/>
  </r>
  <r>
    <x v="0"/>
    <x v="0"/>
    <s v="GCA_000024345.1"/>
    <s v="Primary Assembly"/>
    <s v="chromosome"/>
    <m/>
    <s v="CP001736.1"/>
    <n v="6366339"/>
    <n v="6367523"/>
    <s v="-"/>
    <m/>
    <m/>
    <m/>
    <m/>
    <m/>
    <m/>
    <s v="Kfla_5925"/>
    <n v="1185"/>
    <m/>
    <m/>
  </r>
  <r>
    <x v="1"/>
    <x v="1"/>
    <s v="GCA_000024345.1"/>
    <s v="Primary Assembly"/>
    <s v="chromosome"/>
    <m/>
    <s v="CP001736.1"/>
    <n v="6366339"/>
    <n v="6367523"/>
    <s v="-"/>
    <s v="ADB34929.1"/>
    <m/>
    <m/>
    <s v="major facilitator superfamily MFS_1"/>
    <m/>
    <m/>
    <s v="Kfla_5925"/>
    <n v="1185"/>
    <n v="394"/>
    <m/>
  </r>
  <r>
    <x v="0"/>
    <x v="0"/>
    <s v="GCA_000024345.1"/>
    <s v="Primary Assembly"/>
    <s v="chromosome"/>
    <m/>
    <s v="CP001736.1"/>
    <n v="6367564"/>
    <n v="6368490"/>
    <s v="+"/>
    <m/>
    <m/>
    <m/>
    <m/>
    <m/>
    <m/>
    <s v="Kfla_5926"/>
    <n v="927"/>
    <m/>
    <m/>
  </r>
  <r>
    <x v="1"/>
    <x v="1"/>
    <s v="GCA_000024345.1"/>
    <s v="Primary Assembly"/>
    <s v="chromosome"/>
    <m/>
    <s v="CP001736.1"/>
    <n v="6367564"/>
    <n v="6368490"/>
    <s v="+"/>
    <s v="ADB34930.1"/>
    <m/>
    <m/>
    <s v="transcriptional regulator, LysR family"/>
    <m/>
    <m/>
    <s v="Kfla_5926"/>
    <n v="927"/>
    <n v="308"/>
    <m/>
  </r>
  <r>
    <x v="0"/>
    <x v="0"/>
    <s v="GCA_000024345.1"/>
    <s v="Primary Assembly"/>
    <s v="chromosome"/>
    <m/>
    <s v="CP001736.1"/>
    <n v="6368680"/>
    <n v="6370143"/>
    <s v="+"/>
    <m/>
    <m/>
    <m/>
    <m/>
    <m/>
    <m/>
    <s v="Kfla_5927"/>
    <n v="1464"/>
    <m/>
    <m/>
  </r>
  <r>
    <x v="1"/>
    <x v="1"/>
    <s v="GCA_000024345.1"/>
    <s v="Primary Assembly"/>
    <s v="chromosome"/>
    <m/>
    <s v="CP001736.1"/>
    <n v="6368680"/>
    <n v="6370143"/>
    <s v="+"/>
    <s v="ADB34931.1"/>
    <m/>
    <m/>
    <s v="restriction endonuclease"/>
    <m/>
    <m/>
    <s v="Kfla_5927"/>
    <n v="1464"/>
    <n v="487"/>
    <m/>
  </r>
  <r>
    <x v="0"/>
    <x v="0"/>
    <s v="GCA_000024345.1"/>
    <s v="Primary Assembly"/>
    <s v="chromosome"/>
    <m/>
    <s v="CP001736.1"/>
    <n v="6370191"/>
    <n v="6370841"/>
    <s v="+"/>
    <m/>
    <m/>
    <m/>
    <m/>
    <m/>
    <m/>
    <s v="Kfla_5928"/>
    <n v="651"/>
    <m/>
    <m/>
  </r>
  <r>
    <x v="1"/>
    <x v="1"/>
    <s v="GCA_000024345.1"/>
    <s v="Primary Assembly"/>
    <s v="chromosome"/>
    <m/>
    <s v="CP001736.1"/>
    <n v="6370191"/>
    <n v="6370841"/>
    <s v="+"/>
    <s v="ADB34932.1"/>
    <m/>
    <m/>
    <s v="protein of unknown function DUF541"/>
    <m/>
    <m/>
    <s v="Kfla_5928"/>
    <n v="651"/>
    <n v="216"/>
    <m/>
  </r>
  <r>
    <x v="0"/>
    <x v="0"/>
    <s v="GCA_000024345.1"/>
    <s v="Primary Assembly"/>
    <s v="chromosome"/>
    <m/>
    <s v="CP001736.1"/>
    <n v="6370932"/>
    <n v="6372167"/>
    <s v="+"/>
    <m/>
    <m/>
    <m/>
    <m/>
    <m/>
    <m/>
    <s v="Kfla_5929"/>
    <n v="1236"/>
    <m/>
    <m/>
  </r>
  <r>
    <x v="1"/>
    <x v="1"/>
    <s v="GCA_000024345.1"/>
    <s v="Primary Assembly"/>
    <s v="chromosome"/>
    <m/>
    <s v="CP001736.1"/>
    <n v="6370932"/>
    <n v="6372167"/>
    <s v="+"/>
    <s v="ADB34933.1"/>
    <m/>
    <m/>
    <s v="Mn2+/Fe2+ transporter, NRAMP family"/>
    <m/>
    <m/>
    <s v="Kfla_5929"/>
    <n v="1236"/>
    <n v="411"/>
    <m/>
  </r>
  <r>
    <x v="0"/>
    <x v="0"/>
    <s v="GCA_000024345.1"/>
    <s v="Primary Assembly"/>
    <s v="chromosome"/>
    <m/>
    <s v="CP001736.1"/>
    <n v="6372169"/>
    <n v="6372960"/>
    <s v="+"/>
    <m/>
    <m/>
    <m/>
    <m/>
    <m/>
    <m/>
    <s v="Kfla_5930"/>
    <n v="792"/>
    <m/>
    <m/>
  </r>
  <r>
    <x v="1"/>
    <x v="1"/>
    <s v="GCA_000024345.1"/>
    <s v="Primary Assembly"/>
    <s v="chromosome"/>
    <m/>
    <s v="CP001736.1"/>
    <n v="6372169"/>
    <n v="6372960"/>
    <s v="+"/>
    <s v="ADB34934.1"/>
    <m/>
    <m/>
    <s v="metallophosphoesterase"/>
    <m/>
    <m/>
    <s v="Kfla_5930"/>
    <n v="792"/>
    <n v="263"/>
    <m/>
  </r>
  <r>
    <x v="0"/>
    <x v="0"/>
    <s v="GCA_000024345.1"/>
    <s v="Primary Assembly"/>
    <s v="chromosome"/>
    <m/>
    <s v="CP001736.1"/>
    <n v="6373031"/>
    <n v="6373408"/>
    <s v="+"/>
    <m/>
    <m/>
    <m/>
    <m/>
    <m/>
    <m/>
    <s v="Kfla_5931"/>
    <n v="378"/>
    <m/>
    <m/>
  </r>
  <r>
    <x v="1"/>
    <x v="1"/>
    <s v="GCA_000024345.1"/>
    <s v="Primary Assembly"/>
    <s v="chromosome"/>
    <m/>
    <s v="CP001736.1"/>
    <n v="6373031"/>
    <n v="6373408"/>
    <s v="+"/>
    <s v="ADB34935.1"/>
    <m/>
    <m/>
    <s v="protein of unknown function DUF427"/>
    <m/>
    <m/>
    <s v="Kfla_5931"/>
    <n v="378"/>
    <n v="125"/>
    <m/>
  </r>
  <r>
    <x v="0"/>
    <x v="0"/>
    <s v="GCA_000024345.1"/>
    <s v="Primary Assembly"/>
    <s v="chromosome"/>
    <m/>
    <s v="CP001736.1"/>
    <n v="6373449"/>
    <n v="6374228"/>
    <s v="-"/>
    <m/>
    <m/>
    <m/>
    <m/>
    <m/>
    <m/>
    <s v="Kfla_5932"/>
    <n v="780"/>
    <m/>
    <m/>
  </r>
  <r>
    <x v="1"/>
    <x v="1"/>
    <s v="GCA_000024345.1"/>
    <s v="Primary Assembly"/>
    <s v="chromosome"/>
    <m/>
    <s v="CP001736.1"/>
    <n v="6373449"/>
    <n v="6374228"/>
    <s v="-"/>
    <s v="ADB34936.1"/>
    <m/>
    <m/>
    <s v="alpha/beta hydrolase fold protein"/>
    <m/>
    <m/>
    <s v="Kfla_5932"/>
    <n v="780"/>
    <n v="259"/>
    <m/>
  </r>
  <r>
    <x v="0"/>
    <x v="0"/>
    <s v="GCA_000024345.1"/>
    <s v="Primary Assembly"/>
    <s v="chromosome"/>
    <m/>
    <s v="CP001736.1"/>
    <n v="6374356"/>
    <n v="6375144"/>
    <s v="+"/>
    <m/>
    <m/>
    <m/>
    <m/>
    <m/>
    <m/>
    <s v="Kfla_5933"/>
    <n v="789"/>
    <m/>
    <m/>
  </r>
  <r>
    <x v="1"/>
    <x v="1"/>
    <s v="GCA_000024345.1"/>
    <s v="Primary Assembly"/>
    <s v="chromosome"/>
    <m/>
    <s v="CP001736.1"/>
    <n v="6374356"/>
    <n v="6375144"/>
    <s v="+"/>
    <s v="ADB34937.1"/>
    <m/>
    <m/>
    <s v="GCN5-related N-acetyltransferase"/>
    <m/>
    <m/>
    <s v="Kfla_5933"/>
    <n v="789"/>
    <n v="262"/>
    <m/>
  </r>
  <r>
    <x v="0"/>
    <x v="0"/>
    <s v="GCA_000024345.1"/>
    <s v="Primary Assembly"/>
    <s v="chromosome"/>
    <m/>
    <s v="CP001736.1"/>
    <n v="6375141"/>
    <n v="6375752"/>
    <s v="+"/>
    <m/>
    <m/>
    <m/>
    <m/>
    <m/>
    <m/>
    <s v="Kfla_5934"/>
    <n v="612"/>
    <m/>
    <m/>
  </r>
  <r>
    <x v="1"/>
    <x v="1"/>
    <s v="GCA_000024345.1"/>
    <s v="Primary Assembly"/>
    <s v="chromosome"/>
    <m/>
    <s v="CP001736.1"/>
    <n v="6375141"/>
    <n v="6375752"/>
    <s v="+"/>
    <s v="ADB34938.1"/>
    <m/>
    <m/>
    <s v="hypothetical protein"/>
    <m/>
    <m/>
    <s v="Kfla_5934"/>
    <n v="612"/>
    <n v="203"/>
    <m/>
  </r>
  <r>
    <x v="0"/>
    <x v="0"/>
    <s v="GCA_000024345.1"/>
    <s v="Primary Assembly"/>
    <s v="chromosome"/>
    <m/>
    <s v="CP001736.1"/>
    <n v="6375822"/>
    <n v="6378104"/>
    <s v="+"/>
    <m/>
    <m/>
    <m/>
    <m/>
    <m/>
    <m/>
    <s v="Kfla_5935"/>
    <n v="2283"/>
    <m/>
    <m/>
  </r>
  <r>
    <x v="1"/>
    <x v="1"/>
    <s v="GCA_000024345.1"/>
    <s v="Primary Assembly"/>
    <s v="chromosome"/>
    <m/>
    <s v="CP001736.1"/>
    <n v="6375822"/>
    <n v="6378104"/>
    <s v="+"/>
    <s v="ADB34939.1"/>
    <m/>
    <m/>
    <s v="hypothetical protein"/>
    <m/>
    <m/>
    <s v="Kfla_5935"/>
    <n v="2283"/>
    <n v="760"/>
    <m/>
  </r>
  <r>
    <x v="0"/>
    <x v="0"/>
    <s v="GCA_000024345.1"/>
    <s v="Primary Assembly"/>
    <s v="chromosome"/>
    <m/>
    <s v="CP001736.1"/>
    <n v="6378114"/>
    <n v="6379016"/>
    <s v="-"/>
    <m/>
    <m/>
    <m/>
    <m/>
    <m/>
    <m/>
    <s v="Kfla_5936"/>
    <n v="903"/>
    <m/>
    <m/>
  </r>
  <r>
    <x v="1"/>
    <x v="1"/>
    <s v="GCA_000024345.1"/>
    <s v="Primary Assembly"/>
    <s v="chromosome"/>
    <m/>
    <s v="CP001736.1"/>
    <n v="6378114"/>
    <n v="6379016"/>
    <s v="-"/>
    <s v="ADB34940.1"/>
    <m/>
    <m/>
    <s v="hypothetical protein"/>
    <m/>
    <m/>
    <s v="Kfla_5936"/>
    <n v="903"/>
    <n v="300"/>
    <m/>
  </r>
  <r>
    <x v="0"/>
    <x v="0"/>
    <s v="GCA_000024345.1"/>
    <s v="Primary Assembly"/>
    <s v="chromosome"/>
    <m/>
    <s v="CP001736.1"/>
    <n v="6379026"/>
    <n v="6379496"/>
    <s v="-"/>
    <m/>
    <m/>
    <m/>
    <m/>
    <m/>
    <m/>
    <s v="Kfla_5937"/>
    <n v="471"/>
    <m/>
    <m/>
  </r>
  <r>
    <x v="1"/>
    <x v="1"/>
    <s v="GCA_000024345.1"/>
    <s v="Primary Assembly"/>
    <s v="chromosome"/>
    <m/>
    <s v="CP001736.1"/>
    <n v="6379026"/>
    <n v="6379496"/>
    <s v="-"/>
    <s v="ADB34941.1"/>
    <m/>
    <m/>
    <s v="NUDIX hydrolase"/>
    <m/>
    <m/>
    <s v="Kfla_5937"/>
    <n v="471"/>
    <n v="156"/>
    <m/>
  </r>
  <r>
    <x v="0"/>
    <x v="0"/>
    <s v="GCA_000024345.1"/>
    <s v="Primary Assembly"/>
    <s v="chromosome"/>
    <m/>
    <s v="CP001736.1"/>
    <n v="6379635"/>
    <n v="6381275"/>
    <s v="+"/>
    <m/>
    <m/>
    <m/>
    <m/>
    <m/>
    <m/>
    <s v="Kfla_5938"/>
    <n v="1641"/>
    <m/>
    <m/>
  </r>
  <r>
    <x v="1"/>
    <x v="1"/>
    <s v="GCA_000024345.1"/>
    <s v="Primary Assembly"/>
    <s v="chromosome"/>
    <m/>
    <s v="CP001736.1"/>
    <n v="6379635"/>
    <n v="6381275"/>
    <s v="+"/>
    <s v="ADB34942.1"/>
    <m/>
    <m/>
    <s v="helicase domain protein"/>
    <m/>
    <m/>
    <s v="Kfla_5938"/>
    <n v="1641"/>
    <n v="546"/>
    <m/>
  </r>
  <r>
    <x v="0"/>
    <x v="0"/>
    <s v="GCA_000024345.1"/>
    <s v="Primary Assembly"/>
    <s v="chromosome"/>
    <m/>
    <s v="CP001736.1"/>
    <n v="6381319"/>
    <n v="6381894"/>
    <s v="-"/>
    <m/>
    <m/>
    <m/>
    <m/>
    <m/>
    <m/>
    <s v="Kfla_5939"/>
    <n v="576"/>
    <m/>
    <m/>
  </r>
  <r>
    <x v="1"/>
    <x v="1"/>
    <s v="GCA_000024345.1"/>
    <s v="Primary Assembly"/>
    <s v="chromosome"/>
    <m/>
    <s v="CP001736.1"/>
    <n v="6381319"/>
    <n v="6381894"/>
    <s v="-"/>
    <s v="ADB34943.1"/>
    <m/>
    <m/>
    <s v="4-diphosphocytidyl-2C-methyl-D-erythritolsynthase"/>
    <m/>
    <m/>
    <s v="Kfla_5939"/>
    <n v="576"/>
    <n v="191"/>
    <m/>
  </r>
  <r>
    <x v="0"/>
    <x v="0"/>
    <s v="GCA_000024345.1"/>
    <s v="Primary Assembly"/>
    <s v="chromosome"/>
    <m/>
    <s v="CP001736.1"/>
    <n v="6382110"/>
    <n v="6382916"/>
    <s v="+"/>
    <m/>
    <m/>
    <m/>
    <m/>
    <m/>
    <m/>
    <s v="Kfla_5940"/>
    <n v="807"/>
    <m/>
    <m/>
  </r>
  <r>
    <x v="1"/>
    <x v="1"/>
    <s v="GCA_000024345.1"/>
    <s v="Primary Assembly"/>
    <s v="chromosome"/>
    <m/>
    <s v="CP001736.1"/>
    <n v="6382110"/>
    <n v="6382916"/>
    <s v="+"/>
    <s v="ADB34944.1"/>
    <m/>
    <m/>
    <s v="hypothetical protein"/>
    <m/>
    <m/>
    <s v="Kfla_5940"/>
    <n v="807"/>
    <n v="268"/>
    <m/>
  </r>
  <r>
    <x v="0"/>
    <x v="0"/>
    <s v="GCA_000024345.1"/>
    <s v="Primary Assembly"/>
    <s v="chromosome"/>
    <m/>
    <s v="CP001736.1"/>
    <n v="6382964"/>
    <n v="6384979"/>
    <s v="+"/>
    <m/>
    <m/>
    <m/>
    <m/>
    <m/>
    <m/>
    <s v="Kfla_5941"/>
    <n v="2016"/>
    <m/>
    <m/>
  </r>
  <r>
    <x v="1"/>
    <x v="1"/>
    <s v="GCA_000024345.1"/>
    <s v="Primary Assembly"/>
    <s v="chromosome"/>
    <m/>
    <s v="CP001736.1"/>
    <n v="6382964"/>
    <n v="6384979"/>
    <s v="+"/>
    <s v="ADB34945.1"/>
    <m/>
    <m/>
    <s v="Superfamily I DNA and RNA helicase-like protein"/>
    <m/>
    <m/>
    <s v="Kfla_5941"/>
    <n v="2016"/>
    <n v="671"/>
    <m/>
  </r>
  <r>
    <x v="0"/>
    <x v="0"/>
    <s v="GCA_000024345.1"/>
    <s v="Primary Assembly"/>
    <s v="chromosome"/>
    <m/>
    <s v="CP001736.1"/>
    <n v="6384995"/>
    <n v="6386536"/>
    <s v="-"/>
    <m/>
    <m/>
    <m/>
    <m/>
    <m/>
    <m/>
    <s v="Kfla_5942"/>
    <n v="1542"/>
    <m/>
    <m/>
  </r>
  <r>
    <x v="1"/>
    <x v="1"/>
    <s v="GCA_000024345.1"/>
    <s v="Primary Assembly"/>
    <s v="chromosome"/>
    <m/>
    <s v="CP001736.1"/>
    <n v="6384995"/>
    <n v="6386536"/>
    <s v="-"/>
    <s v="ADB34946.1"/>
    <m/>
    <m/>
    <s v="hypothetical protein"/>
    <m/>
    <m/>
    <s v="Kfla_5942"/>
    <n v="1542"/>
    <n v="513"/>
    <m/>
  </r>
  <r>
    <x v="0"/>
    <x v="0"/>
    <s v="GCA_000024345.1"/>
    <s v="Primary Assembly"/>
    <s v="chromosome"/>
    <m/>
    <s v="CP001736.1"/>
    <n v="6386533"/>
    <n v="6387552"/>
    <s v="-"/>
    <m/>
    <m/>
    <m/>
    <m/>
    <m/>
    <m/>
    <s v="Kfla_5943"/>
    <n v="1020"/>
    <m/>
    <m/>
  </r>
  <r>
    <x v="1"/>
    <x v="1"/>
    <s v="GCA_000024345.1"/>
    <s v="Primary Assembly"/>
    <s v="chromosome"/>
    <m/>
    <s v="CP001736.1"/>
    <n v="6386533"/>
    <n v="6387552"/>
    <s v="-"/>
    <s v="ADB34947.1"/>
    <m/>
    <m/>
    <s v="hypothetical protein"/>
    <m/>
    <m/>
    <s v="Kfla_5943"/>
    <n v="1020"/>
    <n v="339"/>
    <m/>
  </r>
  <r>
    <x v="0"/>
    <x v="0"/>
    <s v="GCA_000024345.1"/>
    <s v="Primary Assembly"/>
    <s v="chromosome"/>
    <m/>
    <s v="CP001736.1"/>
    <n v="6387626"/>
    <n v="6388816"/>
    <s v="-"/>
    <m/>
    <m/>
    <m/>
    <m/>
    <m/>
    <m/>
    <s v="Kfla_5944"/>
    <n v="1191"/>
    <m/>
    <m/>
  </r>
  <r>
    <x v="1"/>
    <x v="1"/>
    <s v="GCA_000024345.1"/>
    <s v="Primary Assembly"/>
    <s v="chromosome"/>
    <m/>
    <s v="CP001736.1"/>
    <n v="6387626"/>
    <n v="6388816"/>
    <s v="-"/>
    <s v="ADB34948.1"/>
    <m/>
    <m/>
    <s v="major facilitator superfamily MFS_1"/>
    <m/>
    <m/>
    <s v="Kfla_5944"/>
    <n v="1191"/>
    <n v="396"/>
    <m/>
  </r>
  <r>
    <x v="0"/>
    <x v="0"/>
    <s v="GCA_000024345.1"/>
    <s v="Primary Assembly"/>
    <s v="chromosome"/>
    <m/>
    <s v="CP001736.1"/>
    <n v="6388906"/>
    <n v="6389220"/>
    <s v="+"/>
    <m/>
    <m/>
    <m/>
    <m/>
    <m/>
    <m/>
    <s v="Kfla_5945"/>
    <n v="315"/>
    <m/>
    <m/>
  </r>
  <r>
    <x v="1"/>
    <x v="1"/>
    <s v="GCA_000024345.1"/>
    <s v="Primary Assembly"/>
    <s v="chromosome"/>
    <m/>
    <s v="CP001736.1"/>
    <n v="6388906"/>
    <n v="6389220"/>
    <s v="+"/>
    <s v="ADB34949.1"/>
    <m/>
    <m/>
    <s v="putative transcriptional regulator, ArsR family"/>
    <m/>
    <m/>
    <s v="Kfla_5945"/>
    <n v="315"/>
    <n v="104"/>
    <m/>
  </r>
  <r>
    <x v="0"/>
    <x v="0"/>
    <s v="GCA_000024345.1"/>
    <s v="Primary Assembly"/>
    <s v="chromosome"/>
    <m/>
    <s v="CP001736.1"/>
    <n v="6389246"/>
    <n v="6391513"/>
    <s v="+"/>
    <m/>
    <m/>
    <m/>
    <m/>
    <m/>
    <m/>
    <s v="Kfla_5946"/>
    <n v="2268"/>
    <m/>
    <m/>
  </r>
  <r>
    <x v="1"/>
    <x v="1"/>
    <s v="GCA_000024345.1"/>
    <s v="Primary Assembly"/>
    <s v="chromosome"/>
    <m/>
    <s v="CP001736.1"/>
    <n v="6389246"/>
    <n v="6391513"/>
    <s v="+"/>
    <s v="ADB34950.1"/>
    <m/>
    <m/>
    <s v="Pyrrolo-quinoline quinone"/>
    <m/>
    <m/>
    <s v="Kfla_5946"/>
    <n v="2268"/>
    <n v="755"/>
    <m/>
  </r>
  <r>
    <x v="0"/>
    <x v="0"/>
    <s v="GCA_000024345.1"/>
    <s v="Primary Assembly"/>
    <s v="chromosome"/>
    <m/>
    <s v="CP001736.1"/>
    <n v="6391569"/>
    <n v="6392447"/>
    <s v="-"/>
    <m/>
    <m/>
    <m/>
    <m/>
    <m/>
    <m/>
    <s v="Kfla_5947"/>
    <n v="879"/>
    <m/>
    <m/>
  </r>
  <r>
    <x v="1"/>
    <x v="1"/>
    <s v="GCA_000024345.1"/>
    <s v="Primary Assembly"/>
    <s v="chromosome"/>
    <m/>
    <s v="CP001736.1"/>
    <n v="6391569"/>
    <n v="6392447"/>
    <s v="-"/>
    <s v="ADB34951.1"/>
    <m/>
    <m/>
    <s v="oxidoreductase domain protein"/>
    <m/>
    <m/>
    <s v="Kfla_5947"/>
    <n v="879"/>
    <n v="292"/>
    <m/>
  </r>
  <r>
    <x v="0"/>
    <x v="0"/>
    <s v="GCA_000024345.1"/>
    <s v="Primary Assembly"/>
    <s v="chromosome"/>
    <m/>
    <s v="CP001736.1"/>
    <n v="6392589"/>
    <n v="6394985"/>
    <s v="+"/>
    <m/>
    <m/>
    <m/>
    <m/>
    <m/>
    <m/>
    <s v="Kfla_5948"/>
    <n v="2397"/>
    <m/>
    <m/>
  </r>
  <r>
    <x v="1"/>
    <x v="1"/>
    <s v="GCA_000024345.1"/>
    <s v="Primary Assembly"/>
    <s v="chromosome"/>
    <m/>
    <s v="CP001736.1"/>
    <n v="6392589"/>
    <n v="6394985"/>
    <s v="+"/>
    <s v="ADB34952.1"/>
    <m/>
    <m/>
    <s v="conserved hypothetical protein"/>
    <m/>
    <m/>
    <s v="Kfla_5948"/>
    <n v="2397"/>
    <n v="798"/>
    <m/>
  </r>
  <r>
    <x v="0"/>
    <x v="0"/>
    <s v="GCA_000024345.1"/>
    <s v="Primary Assembly"/>
    <s v="chromosome"/>
    <m/>
    <s v="CP001736.1"/>
    <n v="6395308"/>
    <n v="6396495"/>
    <s v="+"/>
    <m/>
    <m/>
    <m/>
    <m/>
    <m/>
    <m/>
    <s v="Kfla_5949"/>
    <n v="1188"/>
    <m/>
    <m/>
  </r>
  <r>
    <x v="1"/>
    <x v="1"/>
    <s v="GCA_000024345.1"/>
    <s v="Primary Assembly"/>
    <s v="chromosome"/>
    <m/>
    <s v="CP001736.1"/>
    <n v="6395308"/>
    <n v="6396495"/>
    <s v="+"/>
    <s v="ADB34953.1"/>
    <m/>
    <m/>
    <s v="translation elongation factor Tu"/>
    <m/>
    <m/>
    <s v="Kfla_5949"/>
    <n v="1188"/>
    <n v="395"/>
    <m/>
  </r>
  <r>
    <x v="0"/>
    <x v="0"/>
    <s v="GCA_000024345.1"/>
    <s v="Primary Assembly"/>
    <s v="chromosome"/>
    <m/>
    <s v="CP001736.1"/>
    <n v="6396538"/>
    <n v="6396795"/>
    <s v="-"/>
    <m/>
    <m/>
    <m/>
    <m/>
    <m/>
    <m/>
    <s v="Kfla_5950"/>
    <n v="258"/>
    <m/>
    <m/>
  </r>
  <r>
    <x v="1"/>
    <x v="1"/>
    <s v="GCA_000024345.1"/>
    <s v="Primary Assembly"/>
    <s v="chromosome"/>
    <m/>
    <s v="CP001736.1"/>
    <n v="6396538"/>
    <n v="6396795"/>
    <s v="-"/>
    <s v="ADB34954.1"/>
    <m/>
    <m/>
    <s v="conserved hypothetical protein"/>
    <m/>
    <m/>
    <s v="Kfla_5950"/>
    <n v="258"/>
    <n v="85"/>
    <m/>
  </r>
  <r>
    <x v="0"/>
    <x v="0"/>
    <s v="GCA_000024345.1"/>
    <s v="Primary Assembly"/>
    <s v="chromosome"/>
    <m/>
    <s v="CP001736.1"/>
    <n v="6396792"/>
    <n v="6397565"/>
    <s v="-"/>
    <m/>
    <m/>
    <m/>
    <m/>
    <m/>
    <m/>
    <s v="Kfla_5951"/>
    <n v="774"/>
    <m/>
    <m/>
  </r>
  <r>
    <x v="1"/>
    <x v="1"/>
    <s v="GCA_000024345.1"/>
    <s v="Primary Assembly"/>
    <s v="chromosome"/>
    <m/>
    <s v="CP001736.1"/>
    <n v="6396792"/>
    <n v="6397565"/>
    <s v="-"/>
    <s v="ADB34955.1"/>
    <m/>
    <m/>
    <s v="CutC family protein"/>
    <m/>
    <m/>
    <s v="Kfla_5951"/>
    <n v="774"/>
    <n v="257"/>
    <m/>
  </r>
  <r>
    <x v="0"/>
    <x v="0"/>
    <s v="GCA_000024345.1"/>
    <s v="Primary Assembly"/>
    <s v="chromosome"/>
    <m/>
    <s v="CP001736.1"/>
    <n v="6397689"/>
    <n v="6398729"/>
    <s v="+"/>
    <m/>
    <m/>
    <m/>
    <m/>
    <m/>
    <m/>
    <s v="Kfla_5952"/>
    <n v="1041"/>
    <m/>
    <m/>
  </r>
  <r>
    <x v="1"/>
    <x v="1"/>
    <s v="GCA_000024345.1"/>
    <s v="Primary Assembly"/>
    <s v="chromosome"/>
    <m/>
    <s v="CP001736.1"/>
    <n v="6397689"/>
    <n v="6398729"/>
    <s v="+"/>
    <s v="ADB34956.1"/>
    <m/>
    <m/>
    <s v="transcriptional regulator, LacI family"/>
    <m/>
    <m/>
    <s v="Kfla_5952"/>
    <n v="1041"/>
    <n v="346"/>
    <m/>
  </r>
  <r>
    <x v="0"/>
    <x v="0"/>
    <s v="GCA_000024345.1"/>
    <s v="Primary Assembly"/>
    <s v="chromosome"/>
    <m/>
    <s v="CP001736.1"/>
    <n v="6398806"/>
    <n v="6399024"/>
    <s v="+"/>
    <m/>
    <m/>
    <m/>
    <m/>
    <m/>
    <m/>
    <s v="Kfla_5953"/>
    <n v="219"/>
    <m/>
    <m/>
  </r>
  <r>
    <x v="1"/>
    <x v="1"/>
    <s v="GCA_000024345.1"/>
    <s v="Primary Assembly"/>
    <s v="chromosome"/>
    <m/>
    <s v="CP001736.1"/>
    <n v="6398806"/>
    <n v="6399024"/>
    <s v="+"/>
    <s v="ADB34957.1"/>
    <m/>
    <m/>
    <s v="hypothetical protein"/>
    <m/>
    <m/>
    <s v="Kfla_5953"/>
    <n v="219"/>
    <n v="72"/>
    <m/>
  </r>
  <r>
    <x v="0"/>
    <x v="0"/>
    <s v="GCA_000024345.1"/>
    <s v="Primary Assembly"/>
    <s v="chromosome"/>
    <m/>
    <s v="CP001736.1"/>
    <n v="6399396"/>
    <n v="6399740"/>
    <s v="+"/>
    <m/>
    <m/>
    <m/>
    <m/>
    <m/>
    <m/>
    <s v="Kfla_5954"/>
    <n v="345"/>
    <m/>
    <m/>
  </r>
  <r>
    <x v="1"/>
    <x v="1"/>
    <s v="GCA_000024345.1"/>
    <s v="Primary Assembly"/>
    <s v="chromosome"/>
    <m/>
    <s v="CP001736.1"/>
    <n v="6399396"/>
    <n v="6399740"/>
    <s v="+"/>
    <s v="ADB34958.1"/>
    <m/>
    <m/>
    <s v="hypothetical protein"/>
    <m/>
    <m/>
    <s v="Kfla_5954"/>
    <n v="345"/>
    <n v="114"/>
    <m/>
  </r>
  <r>
    <x v="0"/>
    <x v="0"/>
    <s v="GCA_000024345.1"/>
    <s v="Primary Assembly"/>
    <s v="chromosome"/>
    <m/>
    <s v="CP001736.1"/>
    <n v="6399808"/>
    <n v="6400800"/>
    <s v="-"/>
    <m/>
    <m/>
    <m/>
    <m/>
    <m/>
    <m/>
    <s v="Kfla_5955"/>
    <n v="993"/>
    <m/>
    <m/>
  </r>
  <r>
    <x v="1"/>
    <x v="1"/>
    <s v="GCA_000024345.1"/>
    <s v="Primary Assembly"/>
    <s v="chromosome"/>
    <m/>
    <s v="CP001736.1"/>
    <n v="6399808"/>
    <n v="6400800"/>
    <s v="-"/>
    <s v="ADB34959.1"/>
    <m/>
    <m/>
    <s v="aldo/keto reductase"/>
    <m/>
    <m/>
    <s v="Kfla_5955"/>
    <n v="993"/>
    <n v="330"/>
    <m/>
  </r>
  <r>
    <x v="0"/>
    <x v="0"/>
    <s v="GCA_000024345.1"/>
    <s v="Primary Assembly"/>
    <s v="chromosome"/>
    <m/>
    <s v="CP001736.1"/>
    <n v="6400894"/>
    <n v="6401463"/>
    <s v="+"/>
    <m/>
    <m/>
    <m/>
    <m/>
    <m/>
    <m/>
    <s v="Kfla_5956"/>
    <n v="570"/>
    <m/>
    <m/>
  </r>
  <r>
    <x v="1"/>
    <x v="1"/>
    <s v="GCA_000024345.1"/>
    <s v="Primary Assembly"/>
    <s v="chromosome"/>
    <m/>
    <s v="CP001736.1"/>
    <n v="6400894"/>
    <n v="6401463"/>
    <s v="+"/>
    <s v="ADB34960.1"/>
    <m/>
    <m/>
    <s v="transcriptional regulator, TetR family"/>
    <m/>
    <m/>
    <s v="Kfla_5956"/>
    <n v="570"/>
    <n v="189"/>
    <m/>
  </r>
  <r>
    <x v="0"/>
    <x v="0"/>
    <s v="GCA_000024345.1"/>
    <s v="Primary Assembly"/>
    <s v="chromosome"/>
    <m/>
    <s v="CP001736.1"/>
    <n v="6401547"/>
    <n v="6401918"/>
    <s v="+"/>
    <m/>
    <m/>
    <m/>
    <m/>
    <m/>
    <m/>
    <s v="Kfla_5957"/>
    <n v="372"/>
    <m/>
    <m/>
  </r>
  <r>
    <x v="1"/>
    <x v="1"/>
    <s v="GCA_000024345.1"/>
    <s v="Primary Assembly"/>
    <s v="chromosome"/>
    <m/>
    <s v="CP001736.1"/>
    <n v="6401547"/>
    <n v="6401918"/>
    <s v="+"/>
    <s v="ADB34961.1"/>
    <m/>
    <m/>
    <s v="hypothetical protein"/>
    <m/>
    <m/>
    <s v="Kfla_5957"/>
    <n v="372"/>
    <n v="123"/>
    <m/>
  </r>
  <r>
    <x v="0"/>
    <x v="0"/>
    <s v="GCA_000024345.1"/>
    <s v="Primary Assembly"/>
    <s v="chromosome"/>
    <m/>
    <s v="CP001736.1"/>
    <n v="6401915"/>
    <n v="6402355"/>
    <s v="+"/>
    <m/>
    <m/>
    <m/>
    <m/>
    <m/>
    <m/>
    <s v="Kfla_5958"/>
    <n v="441"/>
    <m/>
    <m/>
  </r>
  <r>
    <x v="1"/>
    <x v="1"/>
    <s v="GCA_000024345.1"/>
    <s v="Primary Assembly"/>
    <s v="chromosome"/>
    <m/>
    <s v="CP001736.1"/>
    <n v="6401915"/>
    <n v="6402355"/>
    <s v="+"/>
    <s v="ADB34962.1"/>
    <m/>
    <m/>
    <s v="hypothetical protein"/>
    <m/>
    <m/>
    <s v="Kfla_5958"/>
    <n v="441"/>
    <n v="146"/>
    <m/>
  </r>
  <r>
    <x v="0"/>
    <x v="0"/>
    <s v="GCA_000024345.1"/>
    <s v="Primary Assembly"/>
    <s v="chromosome"/>
    <m/>
    <s v="CP001736.1"/>
    <n v="6402352"/>
    <n v="6403869"/>
    <s v="+"/>
    <m/>
    <m/>
    <m/>
    <m/>
    <m/>
    <m/>
    <s v="Kfla_5959"/>
    <n v="1518"/>
    <m/>
    <m/>
  </r>
  <r>
    <x v="1"/>
    <x v="1"/>
    <s v="GCA_000024345.1"/>
    <s v="Primary Assembly"/>
    <s v="chromosome"/>
    <m/>
    <s v="CP001736.1"/>
    <n v="6402352"/>
    <n v="6403869"/>
    <s v="+"/>
    <s v="ADB34963.1"/>
    <m/>
    <m/>
    <s v="Bilirubin oxidase"/>
    <m/>
    <m/>
    <s v="Kfla_5959"/>
    <n v="1518"/>
    <n v="505"/>
    <m/>
  </r>
  <r>
    <x v="0"/>
    <x v="0"/>
    <s v="GCA_000024345.1"/>
    <s v="Primary Assembly"/>
    <s v="chromosome"/>
    <m/>
    <s v="CP001736.1"/>
    <n v="6404092"/>
    <n v="6405252"/>
    <s v="+"/>
    <m/>
    <m/>
    <m/>
    <m/>
    <m/>
    <m/>
    <s v="Kfla_5960"/>
    <n v="1161"/>
    <m/>
    <m/>
  </r>
  <r>
    <x v="1"/>
    <x v="1"/>
    <s v="GCA_000024345.1"/>
    <s v="Primary Assembly"/>
    <s v="chromosome"/>
    <m/>
    <s v="CP001736.1"/>
    <n v="6404092"/>
    <n v="6405252"/>
    <s v="+"/>
    <s v="ADB34964.1"/>
    <m/>
    <m/>
    <s v="amidohydrolase"/>
    <m/>
    <m/>
    <s v="Kfla_5960"/>
    <n v="1161"/>
    <n v="386"/>
    <m/>
  </r>
  <r>
    <x v="0"/>
    <x v="0"/>
    <s v="GCA_000024345.1"/>
    <s v="Primary Assembly"/>
    <s v="chromosome"/>
    <m/>
    <s v="CP001736.1"/>
    <n v="6405370"/>
    <n v="6405708"/>
    <s v="+"/>
    <m/>
    <m/>
    <m/>
    <m/>
    <m/>
    <m/>
    <s v="Kfla_5961"/>
    <n v="339"/>
    <m/>
    <m/>
  </r>
  <r>
    <x v="1"/>
    <x v="1"/>
    <s v="GCA_000024345.1"/>
    <s v="Primary Assembly"/>
    <s v="chromosome"/>
    <m/>
    <s v="CP001736.1"/>
    <n v="6405370"/>
    <n v="6405708"/>
    <s v="+"/>
    <s v="ADB34965.1"/>
    <m/>
    <m/>
    <s v="transcriptional regulator, ArsR family"/>
    <m/>
    <m/>
    <s v="Kfla_5961"/>
    <n v="339"/>
    <n v="112"/>
    <m/>
  </r>
  <r>
    <x v="0"/>
    <x v="0"/>
    <s v="GCA_000024345.1"/>
    <s v="Primary Assembly"/>
    <s v="chromosome"/>
    <m/>
    <s v="CP001736.1"/>
    <n v="6405705"/>
    <n v="6406184"/>
    <s v="+"/>
    <m/>
    <m/>
    <m/>
    <m/>
    <m/>
    <m/>
    <s v="Kfla_5962"/>
    <n v="480"/>
    <m/>
    <m/>
  </r>
  <r>
    <x v="1"/>
    <x v="1"/>
    <s v="GCA_000024345.1"/>
    <s v="Primary Assembly"/>
    <s v="chromosome"/>
    <m/>
    <s v="CP001736.1"/>
    <n v="6405705"/>
    <n v="6406184"/>
    <s v="+"/>
    <s v="ADB34966.1"/>
    <m/>
    <m/>
    <s v="Activator of Hsp90 ATPase 1 family protein"/>
    <m/>
    <m/>
    <s v="Kfla_5962"/>
    <n v="480"/>
    <n v="159"/>
    <m/>
  </r>
  <r>
    <x v="0"/>
    <x v="0"/>
    <s v="GCA_000024345.1"/>
    <s v="Primary Assembly"/>
    <s v="chromosome"/>
    <m/>
    <s v="CP001736.1"/>
    <n v="6406181"/>
    <n v="6406786"/>
    <s v="+"/>
    <m/>
    <m/>
    <m/>
    <m/>
    <m/>
    <m/>
    <s v="Kfla_5963"/>
    <n v="606"/>
    <m/>
    <m/>
  </r>
  <r>
    <x v="1"/>
    <x v="1"/>
    <s v="GCA_000024345.1"/>
    <s v="Primary Assembly"/>
    <s v="chromosome"/>
    <m/>
    <s v="CP001736.1"/>
    <n v="6406181"/>
    <n v="6406786"/>
    <s v="+"/>
    <s v="ADB34967.1"/>
    <m/>
    <m/>
    <s v="bifunctional deaminase-reductase domain protein"/>
    <m/>
    <m/>
    <s v="Kfla_5963"/>
    <n v="606"/>
    <n v="201"/>
    <m/>
  </r>
  <r>
    <x v="0"/>
    <x v="4"/>
    <s v="GCA_000024345.1"/>
    <s v="Primary Assembly"/>
    <s v="chromosome"/>
    <m/>
    <s v="CP001736.1"/>
    <n v="6406828"/>
    <n v="6406959"/>
    <s v="+"/>
    <m/>
    <m/>
    <m/>
    <m/>
    <m/>
    <m/>
    <s v="Kfla_5964"/>
    <n v="132"/>
    <m/>
    <s v="pseudo"/>
  </r>
  <r>
    <x v="0"/>
    <x v="0"/>
    <s v="GCA_000024345.1"/>
    <s v="Primary Assembly"/>
    <s v="chromosome"/>
    <m/>
    <s v="CP001736.1"/>
    <n v="6406950"/>
    <n v="6407765"/>
    <s v="-"/>
    <m/>
    <m/>
    <m/>
    <m/>
    <m/>
    <m/>
    <s v="Kfla_5965"/>
    <n v="816"/>
    <m/>
    <m/>
  </r>
  <r>
    <x v="1"/>
    <x v="1"/>
    <s v="GCA_000024345.1"/>
    <s v="Primary Assembly"/>
    <s v="chromosome"/>
    <m/>
    <s v="CP001736.1"/>
    <n v="6406950"/>
    <n v="6407765"/>
    <s v="-"/>
    <s v="ADB34968.1"/>
    <m/>
    <m/>
    <s v="Endonuclease/exonuclease/phosphatase"/>
    <m/>
    <m/>
    <s v="Kfla_5965"/>
    <n v="816"/>
    <n v="271"/>
    <m/>
  </r>
  <r>
    <x v="0"/>
    <x v="0"/>
    <s v="GCA_000024345.1"/>
    <s v="Primary Assembly"/>
    <s v="chromosome"/>
    <m/>
    <s v="CP001736.1"/>
    <n v="6407951"/>
    <n v="6408772"/>
    <s v="-"/>
    <m/>
    <m/>
    <m/>
    <m/>
    <m/>
    <m/>
    <s v="Kfla_5966"/>
    <n v="822"/>
    <m/>
    <m/>
  </r>
  <r>
    <x v="1"/>
    <x v="1"/>
    <s v="GCA_000024345.1"/>
    <s v="Primary Assembly"/>
    <s v="chromosome"/>
    <m/>
    <s v="CP001736.1"/>
    <n v="6407951"/>
    <n v="6408772"/>
    <s v="-"/>
    <s v="ADB34969.1"/>
    <m/>
    <m/>
    <s v="protein of unknown function UPF0099"/>
    <m/>
    <m/>
    <s v="Kfla_5966"/>
    <n v="822"/>
    <n v="273"/>
    <m/>
  </r>
  <r>
    <x v="0"/>
    <x v="0"/>
    <s v="GCA_000024345.1"/>
    <s v="Primary Assembly"/>
    <s v="chromosome"/>
    <m/>
    <s v="CP001736.1"/>
    <n v="6408855"/>
    <n v="6409646"/>
    <s v="+"/>
    <m/>
    <m/>
    <m/>
    <m/>
    <m/>
    <m/>
    <s v="Kfla_5967"/>
    <n v="792"/>
    <m/>
    <m/>
  </r>
  <r>
    <x v="1"/>
    <x v="1"/>
    <s v="GCA_000024345.1"/>
    <s v="Primary Assembly"/>
    <s v="chromosome"/>
    <m/>
    <s v="CP001736.1"/>
    <n v="6408855"/>
    <n v="6409646"/>
    <s v="+"/>
    <s v="ADB34970.1"/>
    <m/>
    <m/>
    <s v="thymidylate synthase"/>
    <m/>
    <m/>
    <s v="Kfla_5967"/>
    <n v="792"/>
    <n v="263"/>
    <m/>
  </r>
  <r>
    <x v="0"/>
    <x v="0"/>
    <s v="GCA_000024345.1"/>
    <s v="Primary Assembly"/>
    <s v="chromosome"/>
    <m/>
    <s v="CP001736.1"/>
    <n v="6409643"/>
    <n v="6410104"/>
    <s v="+"/>
    <m/>
    <m/>
    <m/>
    <m/>
    <m/>
    <m/>
    <s v="Kfla_5968"/>
    <n v="462"/>
    <m/>
    <m/>
  </r>
  <r>
    <x v="1"/>
    <x v="1"/>
    <s v="GCA_000024345.1"/>
    <s v="Primary Assembly"/>
    <s v="chromosome"/>
    <m/>
    <s v="CP001736.1"/>
    <n v="6409643"/>
    <n v="6410104"/>
    <s v="+"/>
    <s v="ADB34971.1"/>
    <m/>
    <m/>
    <s v="Dihydrofolate reductase"/>
    <m/>
    <m/>
    <s v="Kfla_5968"/>
    <n v="462"/>
    <n v="153"/>
    <m/>
  </r>
  <r>
    <x v="0"/>
    <x v="0"/>
    <s v="GCA_000024345.1"/>
    <s v="Primary Assembly"/>
    <s v="chromosome"/>
    <m/>
    <s v="CP001736.1"/>
    <n v="6410264"/>
    <n v="6411538"/>
    <s v="+"/>
    <m/>
    <m/>
    <m/>
    <m/>
    <m/>
    <m/>
    <s v="Kfla_5969"/>
    <n v="1275"/>
    <m/>
    <m/>
  </r>
  <r>
    <x v="1"/>
    <x v="1"/>
    <s v="GCA_000024345.1"/>
    <s v="Primary Assembly"/>
    <s v="chromosome"/>
    <m/>
    <s v="CP001736.1"/>
    <n v="6410264"/>
    <n v="6411538"/>
    <s v="+"/>
    <s v="ADB34972.1"/>
    <m/>
    <m/>
    <s v="toxic anion resistance family protein"/>
    <m/>
    <m/>
    <s v="Kfla_5969"/>
    <n v="1275"/>
    <n v="424"/>
    <m/>
  </r>
  <r>
    <x v="0"/>
    <x v="0"/>
    <s v="GCA_000024345.1"/>
    <s v="Primary Assembly"/>
    <s v="chromosome"/>
    <m/>
    <s v="CP001736.1"/>
    <n v="6411589"/>
    <n v="6412188"/>
    <s v="+"/>
    <m/>
    <m/>
    <m/>
    <m/>
    <m/>
    <m/>
    <s v="Kfla_5970"/>
    <n v="600"/>
    <m/>
    <m/>
  </r>
  <r>
    <x v="1"/>
    <x v="1"/>
    <s v="GCA_000024345.1"/>
    <s v="Primary Assembly"/>
    <s v="chromosome"/>
    <m/>
    <s v="CP001736.1"/>
    <n v="6411589"/>
    <n v="6412188"/>
    <s v="+"/>
    <s v="ADB34973.1"/>
    <m/>
    <m/>
    <s v="hypothetical protein"/>
    <m/>
    <m/>
    <s v="Kfla_5970"/>
    <n v="600"/>
    <n v="199"/>
    <m/>
  </r>
  <r>
    <x v="0"/>
    <x v="0"/>
    <s v="GCA_000024345.1"/>
    <s v="Primary Assembly"/>
    <s v="chromosome"/>
    <m/>
    <s v="CP001736.1"/>
    <n v="6412185"/>
    <n v="6413732"/>
    <s v="+"/>
    <m/>
    <m/>
    <m/>
    <m/>
    <m/>
    <m/>
    <s v="Kfla_5971"/>
    <n v="1548"/>
    <m/>
    <m/>
  </r>
  <r>
    <x v="1"/>
    <x v="1"/>
    <s v="GCA_000024345.1"/>
    <s v="Primary Assembly"/>
    <s v="chromosome"/>
    <m/>
    <s v="CP001736.1"/>
    <n v="6412185"/>
    <n v="6413732"/>
    <s v="+"/>
    <s v="ADB34974.1"/>
    <m/>
    <m/>
    <s v="AAA ATPase central domain protein"/>
    <m/>
    <m/>
    <s v="Kfla_5971"/>
    <n v="1548"/>
    <n v="515"/>
    <m/>
  </r>
  <r>
    <x v="0"/>
    <x v="0"/>
    <s v="GCA_000024345.1"/>
    <s v="Primary Assembly"/>
    <s v="chromosome"/>
    <m/>
    <s v="CP001736.1"/>
    <n v="6413729"/>
    <n v="6415054"/>
    <s v="+"/>
    <m/>
    <m/>
    <m/>
    <m/>
    <m/>
    <m/>
    <s v="Kfla_5972"/>
    <n v="1326"/>
    <m/>
    <m/>
  </r>
  <r>
    <x v="1"/>
    <x v="1"/>
    <s v="GCA_000024345.1"/>
    <s v="Primary Assembly"/>
    <s v="chromosome"/>
    <m/>
    <s v="CP001736.1"/>
    <n v="6413729"/>
    <n v="6415054"/>
    <s v="+"/>
    <s v="ADB34975.1"/>
    <m/>
    <m/>
    <s v="hypothetical protein"/>
    <m/>
    <m/>
    <s v="Kfla_5972"/>
    <n v="1326"/>
    <n v="441"/>
    <m/>
  </r>
  <r>
    <x v="0"/>
    <x v="0"/>
    <s v="GCA_000024345.1"/>
    <s v="Primary Assembly"/>
    <s v="chromosome"/>
    <m/>
    <s v="CP001736.1"/>
    <n v="6415051"/>
    <n v="6416031"/>
    <s v="+"/>
    <m/>
    <m/>
    <m/>
    <m/>
    <m/>
    <m/>
    <s v="Kfla_5973"/>
    <n v="981"/>
    <m/>
    <m/>
  </r>
  <r>
    <x v="1"/>
    <x v="1"/>
    <s v="GCA_000024345.1"/>
    <s v="Primary Assembly"/>
    <s v="chromosome"/>
    <m/>
    <s v="CP001736.1"/>
    <n v="6415051"/>
    <n v="6416031"/>
    <s v="+"/>
    <s v="ADB34976.1"/>
    <m/>
    <m/>
    <s v="extracellular solute-binding protein family 3"/>
    <m/>
    <m/>
    <s v="Kfla_5973"/>
    <n v="981"/>
    <n v="326"/>
    <m/>
  </r>
  <r>
    <x v="0"/>
    <x v="0"/>
    <s v="GCA_000024345.1"/>
    <s v="Primary Assembly"/>
    <s v="chromosome"/>
    <m/>
    <s v="CP001736.1"/>
    <n v="6416028"/>
    <n v="6417254"/>
    <s v="+"/>
    <m/>
    <m/>
    <m/>
    <m/>
    <m/>
    <m/>
    <s v="Kfla_5974"/>
    <n v="1227"/>
    <m/>
    <m/>
  </r>
  <r>
    <x v="1"/>
    <x v="1"/>
    <s v="GCA_000024345.1"/>
    <s v="Primary Assembly"/>
    <s v="chromosome"/>
    <m/>
    <s v="CP001736.1"/>
    <n v="6416028"/>
    <n v="6417254"/>
    <s v="+"/>
    <s v="ADB34977.1"/>
    <m/>
    <m/>
    <s v="hypothetical protein"/>
    <m/>
    <m/>
    <s v="Kfla_5974"/>
    <n v="1227"/>
    <n v="408"/>
    <m/>
  </r>
  <r>
    <x v="0"/>
    <x v="0"/>
    <s v="GCA_000024345.1"/>
    <s v="Primary Assembly"/>
    <s v="chromosome"/>
    <m/>
    <s v="CP001736.1"/>
    <n v="6417251"/>
    <n v="6419692"/>
    <s v="+"/>
    <m/>
    <m/>
    <m/>
    <m/>
    <m/>
    <m/>
    <s v="Kfla_5975"/>
    <n v="2442"/>
    <m/>
    <m/>
  </r>
  <r>
    <x v="1"/>
    <x v="1"/>
    <s v="GCA_000024345.1"/>
    <s v="Primary Assembly"/>
    <s v="chromosome"/>
    <m/>
    <s v="CP001736.1"/>
    <n v="6417251"/>
    <n v="6419692"/>
    <s v="+"/>
    <s v="ADB34978.1"/>
    <m/>
    <m/>
    <s v="serine/threonine protein kinase"/>
    <m/>
    <m/>
    <s v="Kfla_5975"/>
    <n v="2442"/>
    <n v="813"/>
    <m/>
  </r>
  <r>
    <x v="0"/>
    <x v="0"/>
    <s v="GCA_000024345.1"/>
    <s v="Primary Assembly"/>
    <s v="chromosome"/>
    <m/>
    <s v="CP001736.1"/>
    <n v="6419677"/>
    <n v="6420753"/>
    <s v="+"/>
    <m/>
    <m/>
    <m/>
    <m/>
    <m/>
    <m/>
    <s v="Kfla_5976"/>
    <n v="1077"/>
    <m/>
    <m/>
  </r>
  <r>
    <x v="1"/>
    <x v="1"/>
    <s v="GCA_000024345.1"/>
    <s v="Primary Assembly"/>
    <s v="chromosome"/>
    <m/>
    <s v="CP001736.1"/>
    <n v="6419677"/>
    <n v="6420753"/>
    <s v="+"/>
    <s v="ADB34979.1"/>
    <m/>
    <m/>
    <s v="protein serine/threonine phosphatase"/>
    <m/>
    <m/>
    <s v="Kfla_5976"/>
    <n v="1077"/>
    <n v="358"/>
    <m/>
  </r>
  <r>
    <x v="0"/>
    <x v="0"/>
    <s v="GCA_000024345.1"/>
    <s v="Primary Assembly"/>
    <s v="chromosome"/>
    <m/>
    <s v="CP001736.1"/>
    <n v="6420786"/>
    <n v="6422063"/>
    <s v="+"/>
    <m/>
    <m/>
    <m/>
    <m/>
    <m/>
    <m/>
    <s v="Kfla_5977"/>
    <n v="1278"/>
    <m/>
    <m/>
  </r>
  <r>
    <x v="1"/>
    <x v="1"/>
    <s v="GCA_000024345.1"/>
    <s v="Primary Assembly"/>
    <s v="chromosome"/>
    <m/>
    <s v="CP001736.1"/>
    <n v="6420786"/>
    <n v="6422063"/>
    <s v="+"/>
    <s v="ADB34980.1"/>
    <m/>
    <m/>
    <s v="von Willebrand factor type A"/>
    <m/>
    <m/>
    <s v="Kfla_5977"/>
    <n v="1278"/>
    <n v="425"/>
    <m/>
  </r>
  <r>
    <x v="0"/>
    <x v="0"/>
    <s v="GCA_000024345.1"/>
    <s v="Primary Assembly"/>
    <s v="chromosome"/>
    <m/>
    <s v="CP001736.1"/>
    <n v="6422060"/>
    <n v="6422782"/>
    <s v="+"/>
    <m/>
    <m/>
    <m/>
    <m/>
    <m/>
    <m/>
    <s v="Kfla_5978"/>
    <n v="723"/>
    <m/>
    <m/>
  </r>
  <r>
    <x v="1"/>
    <x v="1"/>
    <s v="GCA_000024345.1"/>
    <s v="Primary Assembly"/>
    <s v="chromosome"/>
    <m/>
    <s v="CP001736.1"/>
    <n v="6422060"/>
    <n v="6422782"/>
    <s v="+"/>
    <s v="ADB34981.1"/>
    <m/>
    <m/>
    <s v="FHA domain containing protein"/>
    <m/>
    <m/>
    <s v="Kfla_5978"/>
    <n v="723"/>
    <n v="240"/>
    <m/>
  </r>
  <r>
    <x v="0"/>
    <x v="0"/>
    <s v="GCA_000024345.1"/>
    <s v="Primary Assembly"/>
    <s v="chromosome"/>
    <m/>
    <s v="CP001736.1"/>
    <n v="6422882"/>
    <n v="6423187"/>
    <s v="+"/>
    <m/>
    <m/>
    <m/>
    <m/>
    <m/>
    <m/>
    <s v="Kfla_5979"/>
    <n v="306"/>
    <m/>
    <m/>
  </r>
  <r>
    <x v="1"/>
    <x v="1"/>
    <s v="GCA_000024345.1"/>
    <s v="Primary Assembly"/>
    <s v="chromosome"/>
    <m/>
    <s v="CP001736.1"/>
    <n v="6422882"/>
    <n v="6423187"/>
    <s v="+"/>
    <s v="ADB34982.1"/>
    <m/>
    <m/>
    <s v="hypothetical protein"/>
    <m/>
    <m/>
    <s v="Kfla_5979"/>
    <n v="306"/>
    <n v="101"/>
    <m/>
  </r>
  <r>
    <x v="0"/>
    <x v="0"/>
    <s v="GCA_000024345.1"/>
    <s v="Primary Assembly"/>
    <s v="chromosome"/>
    <m/>
    <s v="CP001736.1"/>
    <n v="6423242"/>
    <n v="6424489"/>
    <s v="+"/>
    <m/>
    <m/>
    <m/>
    <m/>
    <m/>
    <m/>
    <s v="Kfla_5980"/>
    <n v="1248"/>
    <m/>
    <m/>
  </r>
  <r>
    <x v="1"/>
    <x v="1"/>
    <s v="GCA_000024345.1"/>
    <s v="Primary Assembly"/>
    <s v="chromosome"/>
    <m/>
    <s v="CP001736.1"/>
    <n v="6423242"/>
    <n v="6424489"/>
    <s v="+"/>
    <s v="ADB34983.1"/>
    <m/>
    <m/>
    <s v="Microsomal epoxide hydrolase"/>
    <m/>
    <m/>
    <s v="Kfla_5980"/>
    <n v="1248"/>
    <n v="415"/>
    <m/>
  </r>
  <r>
    <x v="0"/>
    <x v="0"/>
    <s v="GCA_000024345.1"/>
    <s v="Primary Assembly"/>
    <s v="chromosome"/>
    <m/>
    <s v="CP001736.1"/>
    <n v="6424520"/>
    <n v="6425050"/>
    <s v="-"/>
    <m/>
    <m/>
    <m/>
    <m/>
    <m/>
    <m/>
    <s v="Kfla_5981"/>
    <n v="531"/>
    <m/>
    <m/>
  </r>
  <r>
    <x v="1"/>
    <x v="1"/>
    <s v="GCA_000024345.1"/>
    <s v="Primary Assembly"/>
    <s v="chromosome"/>
    <m/>
    <s v="CP001736.1"/>
    <n v="6424520"/>
    <n v="6425050"/>
    <s v="-"/>
    <s v="ADB34984.1"/>
    <m/>
    <m/>
    <s v="hypothetical protein"/>
    <m/>
    <m/>
    <s v="Kfla_5981"/>
    <n v="531"/>
    <n v="176"/>
    <m/>
  </r>
  <r>
    <x v="0"/>
    <x v="0"/>
    <s v="GCA_000024345.1"/>
    <s v="Primary Assembly"/>
    <s v="chromosome"/>
    <m/>
    <s v="CP001736.1"/>
    <n v="6425074"/>
    <n v="6425556"/>
    <s v="+"/>
    <m/>
    <m/>
    <m/>
    <m/>
    <m/>
    <m/>
    <s v="Kfla_5982"/>
    <n v="483"/>
    <m/>
    <m/>
  </r>
  <r>
    <x v="1"/>
    <x v="1"/>
    <s v="GCA_000024345.1"/>
    <s v="Primary Assembly"/>
    <s v="chromosome"/>
    <m/>
    <s v="CP001736.1"/>
    <n v="6425074"/>
    <n v="6425556"/>
    <s v="+"/>
    <s v="ADB34985.1"/>
    <m/>
    <m/>
    <s v="putative phage repressor"/>
    <m/>
    <m/>
    <s v="Kfla_5982"/>
    <n v="483"/>
    <n v="160"/>
    <m/>
  </r>
  <r>
    <x v="0"/>
    <x v="0"/>
    <s v="GCA_000024345.1"/>
    <s v="Primary Assembly"/>
    <s v="chromosome"/>
    <m/>
    <s v="CP001736.1"/>
    <n v="6425431"/>
    <n v="6427353"/>
    <s v="-"/>
    <m/>
    <m/>
    <m/>
    <m/>
    <m/>
    <m/>
    <s v="Kfla_5983"/>
    <n v="1923"/>
    <m/>
    <m/>
  </r>
  <r>
    <x v="1"/>
    <x v="1"/>
    <s v="GCA_000024345.1"/>
    <s v="Primary Assembly"/>
    <s v="chromosome"/>
    <m/>
    <s v="CP001736.1"/>
    <n v="6425431"/>
    <n v="6427353"/>
    <s v="-"/>
    <s v="ADB34986.1"/>
    <m/>
    <m/>
    <s v="ABC transporter related protein"/>
    <m/>
    <m/>
    <s v="Kfla_5983"/>
    <n v="1923"/>
    <n v="640"/>
    <m/>
  </r>
  <r>
    <x v="0"/>
    <x v="0"/>
    <s v="GCA_000024345.1"/>
    <s v="Primary Assembly"/>
    <s v="chromosome"/>
    <m/>
    <s v="CP001736.1"/>
    <n v="6427350"/>
    <n v="6427877"/>
    <s v="-"/>
    <m/>
    <m/>
    <m/>
    <m/>
    <m/>
    <m/>
    <s v="Kfla_5984"/>
    <n v="528"/>
    <m/>
    <m/>
  </r>
  <r>
    <x v="1"/>
    <x v="1"/>
    <s v="GCA_000024345.1"/>
    <s v="Primary Assembly"/>
    <s v="chromosome"/>
    <m/>
    <s v="CP001736.1"/>
    <n v="6427350"/>
    <n v="6427877"/>
    <s v="-"/>
    <s v="ADB34987.1"/>
    <m/>
    <m/>
    <s v="hypothetical protein"/>
    <m/>
    <m/>
    <s v="Kfla_5984"/>
    <n v="528"/>
    <n v="175"/>
    <m/>
  </r>
  <r>
    <x v="0"/>
    <x v="0"/>
    <s v="GCA_000024345.1"/>
    <s v="Primary Assembly"/>
    <s v="chromosome"/>
    <m/>
    <s v="CP001736.1"/>
    <n v="6427906"/>
    <n v="6428112"/>
    <s v="-"/>
    <m/>
    <m/>
    <m/>
    <m/>
    <m/>
    <m/>
    <s v="Kfla_5985"/>
    <n v="207"/>
    <m/>
    <m/>
  </r>
  <r>
    <x v="1"/>
    <x v="1"/>
    <s v="GCA_000024345.1"/>
    <s v="Primary Assembly"/>
    <s v="chromosome"/>
    <m/>
    <s v="CP001736.1"/>
    <n v="6427906"/>
    <n v="6428112"/>
    <s v="-"/>
    <s v="ADB34988.1"/>
    <m/>
    <m/>
    <s v="hypothetical protein"/>
    <m/>
    <m/>
    <s v="Kfla_5985"/>
    <n v="207"/>
    <n v="68"/>
    <m/>
  </r>
  <r>
    <x v="0"/>
    <x v="0"/>
    <s v="GCA_000024345.1"/>
    <s v="Primary Assembly"/>
    <s v="chromosome"/>
    <m/>
    <s v="CP001736.1"/>
    <n v="6428326"/>
    <n v="6428634"/>
    <s v="+"/>
    <m/>
    <m/>
    <m/>
    <m/>
    <m/>
    <m/>
    <s v="Kfla_5986"/>
    <n v="309"/>
    <m/>
    <m/>
  </r>
  <r>
    <x v="1"/>
    <x v="1"/>
    <s v="GCA_000024345.1"/>
    <s v="Primary Assembly"/>
    <s v="chromosome"/>
    <m/>
    <s v="CP001736.1"/>
    <n v="6428326"/>
    <n v="6428634"/>
    <s v="+"/>
    <s v="ADB34989.1"/>
    <m/>
    <m/>
    <s v="hypothetical protein"/>
    <m/>
    <m/>
    <s v="Kfla_5986"/>
    <n v="309"/>
    <n v="102"/>
    <m/>
  </r>
  <r>
    <x v="0"/>
    <x v="0"/>
    <s v="GCA_000024345.1"/>
    <s v="Primary Assembly"/>
    <s v="chromosome"/>
    <m/>
    <s v="CP001736.1"/>
    <n v="6428639"/>
    <n v="6429079"/>
    <s v="-"/>
    <m/>
    <m/>
    <m/>
    <m/>
    <m/>
    <m/>
    <s v="Kfla_5987"/>
    <n v="441"/>
    <m/>
    <m/>
  </r>
  <r>
    <x v="1"/>
    <x v="1"/>
    <s v="GCA_000024345.1"/>
    <s v="Primary Assembly"/>
    <s v="chromosome"/>
    <m/>
    <s v="CP001736.1"/>
    <n v="6428639"/>
    <n v="6429079"/>
    <s v="-"/>
    <s v="ADB34990.1"/>
    <m/>
    <m/>
    <s v="hypothetical protein"/>
    <m/>
    <m/>
    <s v="Kfla_5987"/>
    <n v="441"/>
    <n v="146"/>
    <m/>
  </r>
  <r>
    <x v="0"/>
    <x v="0"/>
    <s v="GCA_000024345.1"/>
    <s v="Primary Assembly"/>
    <s v="chromosome"/>
    <m/>
    <s v="CP001736.1"/>
    <n v="6429196"/>
    <n v="6430128"/>
    <s v="-"/>
    <m/>
    <m/>
    <m/>
    <m/>
    <m/>
    <m/>
    <s v="Kfla_5988"/>
    <n v="933"/>
    <m/>
    <m/>
  </r>
  <r>
    <x v="1"/>
    <x v="1"/>
    <s v="GCA_000024345.1"/>
    <s v="Primary Assembly"/>
    <s v="chromosome"/>
    <m/>
    <s v="CP001736.1"/>
    <n v="6429196"/>
    <n v="6430128"/>
    <s v="-"/>
    <s v="ADB34991.1"/>
    <m/>
    <m/>
    <s v="GCN5-related N-acetyltransferase"/>
    <m/>
    <m/>
    <s v="Kfla_5988"/>
    <n v="933"/>
    <n v="310"/>
    <m/>
  </r>
  <r>
    <x v="0"/>
    <x v="0"/>
    <s v="GCA_000024345.1"/>
    <s v="Primary Assembly"/>
    <s v="chromosome"/>
    <m/>
    <s v="CP001736.1"/>
    <n v="6430372"/>
    <n v="6430941"/>
    <s v="+"/>
    <m/>
    <m/>
    <m/>
    <m/>
    <m/>
    <m/>
    <s v="Kfla_5989"/>
    <n v="570"/>
    <m/>
    <m/>
  </r>
  <r>
    <x v="1"/>
    <x v="1"/>
    <s v="GCA_000024345.1"/>
    <s v="Primary Assembly"/>
    <s v="chromosome"/>
    <m/>
    <s v="CP001736.1"/>
    <n v="6430372"/>
    <n v="6430941"/>
    <s v="+"/>
    <s v="ADB34992.1"/>
    <m/>
    <m/>
    <s v="conserved hypothetical protein"/>
    <m/>
    <m/>
    <s v="Kfla_5989"/>
    <n v="570"/>
    <n v="189"/>
    <m/>
  </r>
  <r>
    <x v="0"/>
    <x v="0"/>
    <s v="GCA_000024345.1"/>
    <s v="Primary Assembly"/>
    <s v="chromosome"/>
    <m/>
    <s v="CP001736.1"/>
    <n v="6431071"/>
    <n v="6432696"/>
    <s v="-"/>
    <m/>
    <m/>
    <m/>
    <m/>
    <m/>
    <m/>
    <s v="Kfla_5990"/>
    <n v="1626"/>
    <m/>
    <m/>
  </r>
  <r>
    <x v="1"/>
    <x v="1"/>
    <s v="GCA_000024345.1"/>
    <s v="Primary Assembly"/>
    <s v="chromosome"/>
    <m/>
    <s v="CP001736.1"/>
    <n v="6431071"/>
    <n v="6432696"/>
    <s v="-"/>
    <s v="ADB34993.1"/>
    <m/>
    <m/>
    <s v="chaperonin GroEL"/>
    <m/>
    <m/>
    <s v="Kfla_5990"/>
    <n v="1626"/>
    <n v="541"/>
    <m/>
  </r>
  <r>
    <x v="0"/>
    <x v="0"/>
    <s v="GCA_000024345.1"/>
    <s v="Primary Assembly"/>
    <s v="chromosome"/>
    <m/>
    <s v="CP001736.1"/>
    <n v="6433025"/>
    <n v="6433363"/>
    <s v="-"/>
    <m/>
    <m/>
    <m/>
    <m/>
    <m/>
    <m/>
    <s v="Kfla_5991"/>
    <n v="339"/>
    <m/>
    <m/>
  </r>
  <r>
    <x v="1"/>
    <x v="1"/>
    <s v="GCA_000024345.1"/>
    <s v="Primary Assembly"/>
    <s v="chromosome"/>
    <m/>
    <s v="CP001736.1"/>
    <n v="6433025"/>
    <n v="6433363"/>
    <s v="-"/>
    <s v="ADB34994.1"/>
    <m/>
    <m/>
    <s v="conserved hypothetical protein"/>
    <m/>
    <m/>
    <s v="Kfla_5991"/>
    <n v="339"/>
    <n v="112"/>
    <m/>
  </r>
  <r>
    <x v="0"/>
    <x v="0"/>
    <s v="GCA_000024345.1"/>
    <s v="Primary Assembly"/>
    <s v="chromosome"/>
    <m/>
    <s v="CP001736.1"/>
    <n v="6433507"/>
    <n v="6433836"/>
    <s v="+"/>
    <m/>
    <m/>
    <m/>
    <m/>
    <m/>
    <m/>
    <s v="Kfla_5992"/>
    <n v="330"/>
    <m/>
    <m/>
  </r>
  <r>
    <x v="1"/>
    <x v="1"/>
    <s v="GCA_000024345.1"/>
    <s v="Primary Assembly"/>
    <s v="chromosome"/>
    <m/>
    <s v="CP001736.1"/>
    <n v="6433507"/>
    <n v="6433836"/>
    <s v="+"/>
    <s v="ADB34995.1"/>
    <m/>
    <m/>
    <s v="phage shock protein C, PspC"/>
    <m/>
    <m/>
    <s v="Kfla_5992"/>
    <n v="330"/>
    <n v="109"/>
    <m/>
  </r>
  <r>
    <x v="0"/>
    <x v="0"/>
    <s v="GCA_000024345.1"/>
    <s v="Primary Assembly"/>
    <s v="chromosome"/>
    <m/>
    <s v="CP001736.1"/>
    <n v="6433983"/>
    <n v="6435254"/>
    <s v="+"/>
    <m/>
    <m/>
    <m/>
    <m/>
    <m/>
    <m/>
    <s v="Kfla_5993"/>
    <n v="1272"/>
    <m/>
    <m/>
  </r>
  <r>
    <x v="1"/>
    <x v="1"/>
    <s v="GCA_000024345.1"/>
    <s v="Primary Assembly"/>
    <s v="chromosome"/>
    <m/>
    <s v="CP001736.1"/>
    <n v="6433983"/>
    <n v="6435254"/>
    <s v="+"/>
    <s v="ADB34996.1"/>
    <m/>
    <m/>
    <s v="hypothetical protein"/>
    <m/>
    <m/>
    <s v="Kfla_5993"/>
    <n v="1272"/>
    <n v="423"/>
    <m/>
  </r>
  <r>
    <x v="0"/>
    <x v="0"/>
    <s v="GCA_000024345.1"/>
    <s v="Primary Assembly"/>
    <s v="chromosome"/>
    <m/>
    <s v="CP001736.1"/>
    <n v="6435255"/>
    <n v="6436223"/>
    <s v="-"/>
    <m/>
    <m/>
    <m/>
    <m/>
    <m/>
    <m/>
    <s v="Kfla_5994"/>
    <n v="969"/>
    <m/>
    <m/>
  </r>
  <r>
    <x v="1"/>
    <x v="1"/>
    <s v="GCA_000024345.1"/>
    <s v="Primary Assembly"/>
    <s v="chromosome"/>
    <m/>
    <s v="CP001736.1"/>
    <n v="6435255"/>
    <n v="6436223"/>
    <s v="-"/>
    <s v="ADB34997.1"/>
    <m/>
    <m/>
    <s v="glycerophosphoryl diester phosphodiesterase"/>
    <m/>
    <m/>
    <s v="Kfla_5994"/>
    <n v="969"/>
    <n v="322"/>
    <m/>
  </r>
  <r>
    <x v="0"/>
    <x v="0"/>
    <s v="GCA_000024345.1"/>
    <s v="Primary Assembly"/>
    <s v="chromosome"/>
    <m/>
    <s v="CP001736.1"/>
    <n v="6436409"/>
    <n v="6437584"/>
    <s v="+"/>
    <m/>
    <m/>
    <m/>
    <m/>
    <m/>
    <m/>
    <s v="Kfla_5995"/>
    <n v="1176"/>
    <m/>
    <m/>
  </r>
  <r>
    <x v="1"/>
    <x v="1"/>
    <s v="GCA_000024345.1"/>
    <s v="Primary Assembly"/>
    <s v="chromosome"/>
    <m/>
    <s v="CP001736.1"/>
    <n v="6436409"/>
    <n v="6437584"/>
    <s v="+"/>
    <s v="ADB34998.1"/>
    <m/>
    <m/>
    <s v="protein of unknown function DUF418"/>
    <m/>
    <m/>
    <s v="Kfla_5995"/>
    <n v="1176"/>
    <n v="391"/>
    <m/>
  </r>
  <r>
    <x v="0"/>
    <x v="0"/>
    <s v="GCA_000024345.1"/>
    <s v="Primary Assembly"/>
    <s v="chromosome"/>
    <m/>
    <s v="CP001736.1"/>
    <n v="6437629"/>
    <n v="6439350"/>
    <s v="+"/>
    <m/>
    <m/>
    <m/>
    <m/>
    <m/>
    <m/>
    <s v="Kfla_5996"/>
    <n v="1722"/>
    <m/>
    <m/>
  </r>
  <r>
    <x v="1"/>
    <x v="1"/>
    <s v="GCA_000024345.1"/>
    <s v="Primary Assembly"/>
    <s v="chromosome"/>
    <m/>
    <s v="CP001736.1"/>
    <n v="6437629"/>
    <n v="6439350"/>
    <s v="+"/>
    <s v="ADB34999.1"/>
    <m/>
    <m/>
    <s v="ABC transporter transmembrane region"/>
    <m/>
    <m/>
    <s v="Kfla_5996"/>
    <n v="1722"/>
    <n v="573"/>
    <m/>
  </r>
  <r>
    <x v="0"/>
    <x v="0"/>
    <s v="GCA_000024345.1"/>
    <s v="Primary Assembly"/>
    <s v="chromosome"/>
    <m/>
    <s v="CP001736.1"/>
    <n v="6439347"/>
    <n v="6441083"/>
    <s v="+"/>
    <m/>
    <m/>
    <m/>
    <m/>
    <m/>
    <m/>
    <s v="Kfla_5997"/>
    <n v="1737"/>
    <m/>
    <m/>
  </r>
  <r>
    <x v="1"/>
    <x v="1"/>
    <s v="GCA_000024345.1"/>
    <s v="Primary Assembly"/>
    <s v="chromosome"/>
    <m/>
    <s v="CP001736.1"/>
    <n v="6439347"/>
    <n v="6441083"/>
    <s v="+"/>
    <s v="ADB35000.1"/>
    <m/>
    <m/>
    <s v="ABC transporter related protein"/>
    <m/>
    <m/>
    <s v="Kfla_5997"/>
    <n v="1737"/>
    <n v="578"/>
    <m/>
  </r>
  <r>
    <x v="0"/>
    <x v="0"/>
    <s v="GCA_000024345.1"/>
    <s v="Primary Assembly"/>
    <s v="chromosome"/>
    <m/>
    <s v="CP001736.1"/>
    <n v="6441142"/>
    <n v="6441690"/>
    <s v="-"/>
    <m/>
    <m/>
    <m/>
    <m/>
    <m/>
    <m/>
    <s v="Kfla_5998"/>
    <n v="549"/>
    <m/>
    <m/>
  </r>
  <r>
    <x v="1"/>
    <x v="1"/>
    <s v="GCA_000024345.1"/>
    <s v="Primary Assembly"/>
    <s v="chromosome"/>
    <m/>
    <s v="CP001736.1"/>
    <n v="6441142"/>
    <n v="6441690"/>
    <s v="-"/>
    <s v="ADB35001.1"/>
    <m/>
    <m/>
    <s v="ribosomal RNA adenine methylase transferase"/>
    <m/>
    <m/>
    <s v="Kfla_5998"/>
    <n v="549"/>
    <n v="182"/>
    <m/>
  </r>
  <r>
    <x v="0"/>
    <x v="0"/>
    <s v="GCA_000024345.1"/>
    <s v="Primary Assembly"/>
    <s v="chromosome"/>
    <m/>
    <s v="CP001736.1"/>
    <n v="6441751"/>
    <n v="6442875"/>
    <s v="-"/>
    <m/>
    <m/>
    <m/>
    <m/>
    <m/>
    <m/>
    <s v="Kfla_5999"/>
    <n v="1125"/>
    <m/>
    <m/>
  </r>
  <r>
    <x v="1"/>
    <x v="1"/>
    <s v="GCA_000024345.1"/>
    <s v="Primary Assembly"/>
    <s v="chromosome"/>
    <m/>
    <s v="CP001736.1"/>
    <n v="6441751"/>
    <n v="6442875"/>
    <s v="-"/>
    <s v="ADB35002.1"/>
    <m/>
    <m/>
    <s v="Putative protein of poly-gamma-glutamate biosynthesis (capsule formation)-like protein"/>
    <m/>
    <m/>
    <s v="Kfla_5999"/>
    <n v="1125"/>
    <n v="374"/>
    <m/>
  </r>
  <r>
    <x v="0"/>
    <x v="0"/>
    <s v="GCA_000024345.1"/>
    <s v="Primary Assembly"/>
    <s v="chromosome"/>
    <m/>
    <s v="CP001736.1"/>
    <n v="6443081"/>
    <n v="6443848"/>
    <s v="+"/>
    <m/>
    <m/>
    <m/>
    <m/>
    <m/>
    <m/>
    <s v="Kfla_6000"/>
    <n v="768"/>
    <m/>
    <m/>
  </r>
  <r>
    <x v="1"/>
    <x v="1"/>
    <s v="GCA_000024345.1"/>
    <s v="Primary Assembly"/>
    <s v="chromosome"/>
    <m/>
    <s v="CP001736.1"/>
    <n v="6443081"/>
    <n v="6443848"/>
    <s v="+"/>
    <s v="ADB35003.1"/>
    <m/>
    <m/>
    <s v="methionine aminopeptidase, type I"/>
    <m/>
    <m/>
    <s v="Kfla_6000"/>
    <n v="768"/>
    <n v="255"/>
    <m/>
  </r>
  <r>
    <x v="0"/>
    <x v="0"/>
    <s v="GCA_000024345.1"/>
    <s v="Primary Assembly"/>
    <s v="chromosome"/>
    <m/>
    <s v="CP001736.1"/>
    <n v="6443883"/>
    <n v="6445100"/>
    <s v="-"/>
    <m/>
    <m/>
    <m/>
    <m/>
    <m/>
    <m/>
    <s v="Kfla_6001"/>
    <n v="1218"/>
    <m/>
    <m/>
  </r>
  <r>
    <x v="1"/>
    <x v="1"/>
    <s v="GCA_000024345.1"/>
    <s v="Primary Assembly"/>
    <s v="chromosome"/>
    <m/>
    <s v="CP001736.1"/>
    <n v="6443883"/>
    <n v="6445100"/>
    <s v="-"/>
    <s v="ADB35004.1"/>
    <m/>
    <m/>
    <s v="Radical SAM domain protein"/>
    <m/>
    <m/>
    <s v="Kfla_6001"/>
    <n v="1218"/>
    <n v="405"/>
    <m/>
  </r>
  <r>
    <x v="0"/>
    <x v="0"/>
    <s v="GCA_000024345.1"/>
    <s v="Primary Assembly"/>
    <s v="chromosome"/>
    <m/>
    <s v="CP001736.1"/>
    <n v="6445147"/>
    <n v="6445986"/>
    <s v="-"/>
    <m/>
    <m/>
    <m/>
    <m/>
    <m/>
    <m/>
    <s v="Kfla_6002"/>
    <n v="840"/>
    <m/>
    <m/>
  </r>
  <r>
    <x v="1"/>
    <x v="1"/>
    <s v="GCA_000024345.1"/>
    <s v="Primary Assembly"/>
    <s v="chromosome"/>
    <m/>
    <s v="CP001736.1"/>
    <n v="6445147"/>
    <n v="6445986"/>
    <s v="-"/>
    <s v="ADB35005.1"/>
    <m/>
    <m/>
    <s v="NmrA family protein"/>
    <m/>
    <m/>
    <s v="Kfla_6002"/>
    <n v="840"/>
    <n v="279"/>
    <m/>
  </r>
  <r>
    <x v="0"/>
    <x v="0"/>
    <s v="GCA_000024345.1"/>
    <s v="Primary Assembly"/>
    <s v="chromosome"/>
    <m/>
    <s v="CP001736.1"/>
    <n v="6446111"/>
    <n v="6446911"/>
    <s v="+"/>
    <m/>
    <m/>
    <m/>
    <m/>
    <m/>
    <m/>
    <s v="Kfla_6003"/>
    <n v="801"/>
    <m/>
    <m/>
  </r>
  <r>
    <x v="1"/>
    <x v="1"/>
    <s v="GCA_000024345.1"/>
    <s v="Primary Assembly"/>
    <s v="chromosome"/>
    <m/>
    <s v="CP001736.1"/>
    <n v="6446111"/>
    <n v="6446911"/>
    <s v="+"/>
    <s v="ADB35006.1"/>
    <m/>
    <m/>
    <s v="transcriptional regulator, TetR family"/>
    <m/>
    <m/>
    <s v="Kfla_6003"/>
    <n v="801"/>
    <n v="266"/>
    <m/>
  </r>
  <r>
    <x v="0"/>
    <x v="0"/>
    <s v="GCA_000024345.1"/>
    <s v="Primary Assembly"/>
    <s v="chromosome"/>
    <m/>
    <s v="CP001736.1"/>
    <n v="6446924"/>
    <n v="6447886"/>
    <s v="-"/>
    <m/>
    <m/>
    <m/>
    <m/>
    <m/>
    <m/>
    <s v="Kfla_6004"/>
    <n v="963"/>
    <m/>
    <m/>
  </r>
  <r>
    <x v="1"/>
    <x v="1"/>
    <s v="GCA_000024345.1"/>
    <s v="Primary Assembly"/>
    <s v="chromosome"/>
    <m/>
    <s v="CP001736.1"/>
    <n v="6446924"/>
    <n v="6447886"/>
    <s v="-"/>
    <s v="ADB35007.1"/>
    <m/>
    <m/>
    <s v="Endonuclease/exonuclease/phosphatase"/>
    <m/>
    <m/>
    <s v="Kfla_6004"/>
    <n v="963"/>
    <n v="320"/>
    <m/>
  </r>
  <r>
    <x v="0"/>
    <x v="0"/>
    <s v="GCA_000024345.1"/>
    <s v="Primary Assembly"/>
    <s v="chromosome"/>
    <m/>
    <s v="CP001736.1"/>
    <n v="6448021"/>
    <n v="6449784"/>
    <s v="+"/>
    <m/>
    <m/>
    <m/>
    <m/>
    <m/>
    <m/>
    <s v="Kfla_6005"/>
    <n v="1764"/>
    <m/>
    <m/>
  </r>
  <r>
    <x v="1"/>
    <x v="1"/>
    <s v="GCA_000024345.1"/>
    <s v="Primary Assembly"/>
    <s v="chromosome"/>
    <m/>
    <s v="CP001736.1"/>
    <n v="6448021"/>
    <n v="6449784"/>
    <s v="+"/>
    <s v="ADB35008.1"/>
    <m/>
    <m/>
    <s v="ATP-binding region ATPase domain protein"/>
    <m/>
    <m/>
    <s v="Kfla_6005"/>
    <n v="1764"/>
    <n v="587"/>
    <m/>
  </r>
  <r>
    <x v="0"/>
    <x v="0"/>
    <s v="GCA_000024345.1"/>
    <s v="Primary Assembly"/>
    <s v="chromosome"/>
    <m/>
    <s v="CP001736.1"/>
    <n v="6449781"/>
    <n v="6452432"/>
    <s v="+"/>
    <m/>
    <m/>
    <m/>
    <m/>
    <m/>
    <m/>
    <s v="Kfla_6006"/>
    <n v="2652"/>
    <m/>
    <m/>
  </r>
  <r>
    <x v="1"/>
    <x v="1"/>
    <s v="GCA_000024345.1"/>
    <s v="Primary Assembly"/>
    <s v="chromosome"/>
    <m/>
    <s v="CP001736.1"/>
    <n v="6449781"/>
    <n v="6452432"/>
    <s v="+"/>
    <s v="ADB35009.1"/>
    <m/>
    <m/>
    <s v="hypothetical protein"/>
    <m/>
    <m/>
    <s v="Kfla_6006"/>
    <n v="2652"/>
    <n v="883"/>
    <m/>
  </r>
  <r>
    <x v="0"/>
    <x v="0"/>
    <s v="GCA_000024345.1"/>
    <s v="Primary Assembly"/>
    <s v="chromosome"/>
    <m/>
    <s v="CP001736.1"/>
    <n v="6452510"/>
    <n v="6452884"/>
    <s v="+"/>
    <m/>
    <m/>
    <m/>
    <m/>
    <m/>
    <m/>
    <s v="Kfla_6007"/>
    <n v="375"/>
    <m/>
    <m/>
  </r>
  <r>
    <x v="1"/>
    <x v="1"/>
    <s v="GCA_000024345.1"/>
    <s v="Primary Assembly"/>
    <s v="chromosome"/>
    <m/>
    <s v="CP001736.1"/>
    <n v="6452510"/>
    <n v="6452884"/>
    <s v="+"/>
    <s v="ADB35010.1"/>
    <m/>
    <m/>
    <s v="hypothetical protein"/>
    <m/>
    <m/>
    <s v="Kfla_6007"/>
    <n v="375"/>
    <n v="124"/>
    <m/>
  </r>
  <r>
    <x v="0"/>
    <x v="0"/>
    <s v="GCA_000024345.1"/>
    <s v="Primary Assembly"/>
    <s v="chromosome"/>
    <m/>
    <s v="CP001736.1"/>
    <n v="6452974"/>
    <n v="6453120"/>
    <s v="+"/>
    <m/>
    <m/>
    <m/>
    <m/>
    <m/>
    <m/>
    <s v="Kfla_6008"/>
    <n v="147"/>
    <m/>
    <m/>
  </r>
  <r>
    <x v="1"/>
    <x v="1"/>
    <s v="GCA_000024345.1"/>
    <s v="Primary Assembly"/>
    <s v="chromosome"/>
    <m/>
    <s v="CP001736.1"/>
    <n v="6452974"/>
    <n v="6453120"/>
    <s v="+"/>
    <s v="ADB35011.1"/>
    <m/>
    <m/>
    <s v="hypothetical protein"/>
    <m/>
    <m/>
    <s v="Kfla_6008"/>
    <n v="147"/>
    <n v="48"/>
    <m/>
  </r>
  <r>
    <x v="0"/>
    <x v="0"/>
    <s v="GCA_000024345.1"/>
    <s v="Primary Assembly"/>
    <s v="chromosome"/>
    <m/>
    <s v="CP001736.1"/>
    <n v="6453164"/>
    <n v="6453718"/>
    <s v="+"/>
    <m/>
    <m/>
    <m/>
    <m/>
    <m/>
    <m/>
    <s v="Kfla_6009"/>
    <n v="555"/>
    <m/>
    <m/>
  </r>
  <r>
    <x v="1"/>
    <x v="1"/>
    <s v="GCA_000024345.1"/>
    <s v="Primary Assembly"/>
    <s v="chromosome"/>
    <m/>
    <s v="CP001736.1"/>
    <n v="6453164"/>
    <n v="6453718"/>
    <s v="+"/>
    <s v="ADB35012.1"/>
    <m/>
    <m/>
    <s v="Chloramphenicol phosphotransferase family protein"/>
    <m/>
    <m/>
    <s v="Kfla_6009"/>
    <n v="555"/>
    <n v="184"/>
    <m/>
  </r>
  <r>
    <x v="0"/>
    <x v="0"/>
    <s v="GCA_000024345.1"/>
    <s v="Primary Assembly"/>
    <s v="chromosome"/>
    <m/>
    <s v="CP001736.1"/>
    <n v="6453795"/>
    <n v="6455351"/>
    <s v="-"/>
    <m/>
    <m/>
    <m/>
    <m/>
    <m/>
    <m/>
    <s v="Kfla_6010"/>
    <n v="1557"/>
    <m/>
    <m/>
  </r>
  <r>
    <x v="1"/>
    <x v="1"/>
    <s v="GCA_000024345.1"/>
    <s v="Primary Assembly"/>
    <s v="chromosome"/>
    <m/>
    <s v="CP001736.1"/>
    <n v="6453795"/>
    <n v="6455351"/>
    <s v="-"/>
    <s v="ADB35013.1"/>
    <m/>
    <m/>
    <s v="GMP synthase, large subunit"/>
    <m/>
    <m/>
    <s v="Kfla_6010"/>
    <n v="1557"/>
    <n v="518"/>
    <m/>
  </r>
  <r>
    <x v="0"/>
    <x v="0"/>
    <s v="GCA_000024345.1"/>
    <s v="Primary Assembly"/>
    <s v="chromosome"/>
    <m/>
    <s v="CP001736.1"/>
    <n v="6455466"/>
    <n v="6456146"/>
    <s v="-"/>
    <m/>
    <m/>
    <m/>
    <m/>
    <m/>
    <m/>
    <s v="Kfla_6011"/>
    <n v="681"/>
    <m/>
    <m/>
  </r>
  <r>
    <x v="1"/>
    <x v="1"/>
    <s v="GCA_000024345.1"/>
    <s v="Primary Assembly"/>
    <s v="chromosome"/>
    <m/>
    <s v="CP001736.1"/>
    <n v="6455466"/>
    <n v="6456146"/>
    <s v="-"/>
    <s v="ADB35014.1"/>
    <m/>
    <m/>
    <s v="dethiobiotin synthase"/>
    <m/>
    <m/>
    <s v="Kfla_6011"/>
    <n v="681"/>
    <n v="226"/>
    <m/>
  </r>
  <r>
    <x v="0"/>
    <x v="0"/>
    <s v="GCA_000024345.1"/>
    <s v="Primary Assembly"/>
    <s v="chromosome"/>
    <m/>
    <s v="CP001736.1"/>
    <n v="6456143"/>
    <n v="6457264"/>
    <s v="-"/>
    <m/>
    <m/>
    <m/>
    <m/>
    <m/>
    <m/>
    <s v="Kfla_6012"/>
    <n v="1122"/>
    <m/>
    <m/>
  </r>
  <r>
    <x v="1"/>
    <x v="1"/>
    <s v="GCA_000024345.1"/>
    <s v="Primary Assembly"/>
    <s v="chromosome"/>
    <m/>
    <s v="CP001736.1"/>
    <n v="6456143"/>
    <n v="6457264"/>
    <s v="-"/>
    <s v="ADB35015.1"/>
    <m/>
    <m/>
    <s v="aminotransferase class I and II"/>
    <m/>
    <m/>
    <s v="Kfla_6012"/>
    <n v="1122"/>
    <n v="373"/>
    <m/>
  </r>
  <r>
    <x v="0"/>
    <x v="0"/>
    <s v="GCA_000024345.1"/>
    <s v="Primary Assembly"/>
    <s v="chromosome"/>
    <m/>
    <s v="CP001736.1"/>
    <n v="6457264"/>
    <n v="6458577"/>
    <s v="-"/>
    <m/>
    <m/>
    <m/>
    <m/>
    <m/>
    <m/>
    <s v="Kfla_6013"/>
    <n v="1314"/>
    <m/>
    <m/>
  </r>
  <r>
    <x v="1"/>
    <x v="1"/>
    <s v="GCA_000024345.1"/>
    <s v="Primary Assembly"/>
    <s v="chromosome"/>
    <m/>
    <s v="CP001736.1"/>
    <n v="6457264"/>
    <n v="6458577"/>
    <s v="-"/>
    <s v="ADB35016.1"/>
    <m/>
    <m/>
    <s v="adenosylmethionine-8-amino-7-oxononanoate aminotransferase"/>
    <m/>
    <m/>
    <s v="Kfla_6013"/>
    <n v="1314"/>
    <n v="437"/>
    <m/>
  </r>
  <r>
    <x v="0"/>
    <x v="0"/>
    <s v="GCA_000024345.1"/>
    <s v="Primary Assembly"/>
    <s v="chromosome"/>
    <m/>
    <s v="CP001736.1"/>
    <n v="6458714"/>
    <n v="6459649"/>
    <s v="-"/>
    <m/>
    <m/>
    <m/>
    <m/>
    <m/>
    <m/>
    <s v="Kfla_6014"/>
    <n v="936"/>
    <m/>
    <m/>
  </r>
  <r>
    <x v="1"/>
    <x v="1"/>
    <s v="GCA_000024345.1"/>
    <s v="Primary Assembly"/>
    <s v="chromosome"/>
    <m/>
    <s v="CP001736.1"/>
    <n v="6458714"/>
    <n v="6459649"/>
    <s v="-"/>
    <s v="ADB35017.1"/>
    <m/>
    <m/>
    <s v="Zeta toxin family protein"/>
    <m/>
    <m/>
    <s v="Kfla_6014"/>
    <n v="936"/>
    <n v="311"/>
    <m/>
  </r>
  <r>
    <x v="0"/>
    <x v="0"/>
    <s v="GCA_000024345.1"/>
    <s v="Primary Assembly"/>
    <s v="chromosome"/>
    <m/>
    <s v="CP001736.1"/>
    <n v="6459642"/>
    <n v="6460157"/>
    <s v="-"/>
    <m/>
    <m/>
    <m/>
    <m/>
    <m/>
    <m/>
    <s v="Kfla_6015"/>
    <n v="516"/>
    <m/>
    <m/>
  </r>
  <r>
    <x v="1"/>
    <x v="1"/>
    <s v="GCA_000024345.1"/>
    <s v="Primary Assembly"/>
    <s v="chromosome"/>
    <m/>
    <s v="CP001736.1"/>
    <n v="6459642"/>
    <n v="6460157"/>
    <s v="-"/>
    <s v="ADB35018.1"/>
    <m/>
    <m/>
    <s v="hypothetical protein"/>
    <m/>
    <m/>
    <s v="Kfla_6015"/>
    <n v="516"/>
    <n v="171"/>
    <m/>
  </r>
  <r>
    <x v="0"/>
    <x v="0"/>
    <s v="GCA_000024345.1"/>
    <s v="Primary Assembly"/>
    <s v="chromosome"/>
    <m/>
    <s v="CP001736.1"/>
    <n v="6460154"/>
    <n v="6460345"/>
    <s v="-"/>
    <m/>
    <m/>
    <m/>
    <m/>
    <m/>
    <m/>
    <s v="Kfla_6016"/>
    <n v="192"/>
    <m/>
    <m/>
  </r>
  <r>
    <x v="1"/>
    <x v="1"/>
    <s v="GCA_000024345.1"/>
    <s v="Primary Assembly"/>
    <s v="chromosome"/>
    <m/>
    <s v="CP001736.1"/>
    <n v="6460154"/>
    <n v="6460345"/>
    <s v="-"/>
    <s v="ADB35019.1"/>
    <m/>
    <m/>
    <s v="hypothetical protein"/>
    <m/>
    <m/>
    <s v="Kfla_6016"/>
    <n v="192"/>
    <n v="63"/>
    <m/>
  </r>
  <r>
    <x v="0"/>
    <x v="0"/>
    <s v="GCA_000024345.1"/>
    <s v="Primary Assembly"/>
    <s v="chromosome"/>
    <m/>
    <s v="CP001736.1"/>
    <n v="6460342"/>
    <n v="6461337"/>
    <s v="-"/>
    <m/>
    <m/>
    <m/>
    <m/>
    <m/>
    <m/>
    <s v="Kfla_6017"/>
    <n v="996"/>
    <m/>
    <m/>
  </r>
  <r>
    <x v="1"/>
    <x v="1"/>
    <s v="GCA_000024345.1"/>
    <s v="Primary Assembly"/>
    <s v="chromosome"/>
    <m/>
    <s v="CP001736.1"/>
    <n v="6460342"/>
    <n v="6461337"/>
    <s v="-"/>
    <s v="ADB35020.1"/>
    <m/>
    <m/>
    <s v="biotin synthase"/>
    <m/>
    <m/>
    <s v="Kfla_6017"/>
    <n v="996"/>
    <n v="331"/>
    <m/>
  </r>
  <r>
    <x v="0"/>
    <x v="0"/>
    <s v="GCA_000024345.1"/>
    <s v="Primary Assembly"/>
    <s v="chromosome"/>
    <m/>
    <s v="CP001736.1"/>
    <n v="6461536"/>
    <n v="6461778"/>
    <s v="+"/>
    <m/>
    <m/>
    <m/>
    <m/>
    <m/>
    <m/>
    <s v="Kfla_6018"/>
    <n v="243"/>
    <m/>
    <m/>
  </r>
  <r>
    <x v="1"/>
    <x v="1"/>
    <s v="GCA_000024345.1"/>
    <s v="Primary Assembly"/>
    <s v="chromosome"/>
    <m/>
    <s v="CP001736.1"/>
    <n v="6461536"/>
    <n v="6461778"/>
    <s v="+"/>
    <s v="ADB35021.1"/>
    <m/>
    <m/>
    <s v="hypothetical protein"/>
    <m/>
    <m/>
    <s v="Kfla_6018"/>
    <n v="243"/>
    <n v="80"/>
    <m/>
  </r>
  <r>
    <x v="0"/>
    <x v="0"/>
    <s v="GCA_000024345.1"/>
    <s v="Primary Assembly"/>
    <s v="chromosome"/>
    <m/>
    <s v="CP001736.1"/>
    <n v="6461914"/>
    <n v="6463017"/>
    <s v="-"/>
    <m/>
    <m/>
    <m/>
    <m/>
    <m/>
    <m/>
    <s v="Kfla_6019"/>
    <n v="1104"/>
    <m/>
    <m/>
  </r>
  <r>
    <x v="1"/>
    <x v="1"/>
    <s v="GCA_000024345.1"/>
    <s v="Primary Assembly"/>
    <s v="chromosome"/>
    <m/>
    <s v="CP001736.1"/>
    <n v="6461914"/>
    <n v="6463017"/>
    <s v="-"/>
    <s v="ADB35022.1"/>
    <m/>
    <m/>
    <s v="tRNA isopentenyltransferase"/>
    <m/>
    <m/>
    <s v="Kfla_6019"/>
    <n v="1104"/>
    <n v="367"/>
    <m/>
  </r>
  <r>
    <x v="0"/>
    <x v="0"/>
    <s v="GCA_000024345.1"/>
    <s v="Primary Assembly"/>
    <s v="chromosome"/>
    <m/>
    <s v="CP001736.1"/>
    <n v="6463483"/>
    <n v="6465195"/>
    <s v="-"/>
    <m/>
    <m/>
    <m/>
    <m/>
    <m/>
    <m/>
    <s v="Kfla_6020"/>
    <n v="1713"/>
    <m/>
    <m/>
  </r>
  <r>
    <x v="1"/>
    <x v="1"/>
    <s v="GCA_000024345.1"/>
    <s v="Primary Assembly"/>
    <s v="chromosome"/>
    <m/>
    <s v="CP001736.1"/>
    <n v="6463483"/>
    <n v="6465195"/>
    <s v="-"/>
    <s v="ADB35023.1"/>
    <m/>
    <m/>
    <s v="glucose-methanol-choline oxidoreductase"/>
    <m/>
    <m/>
    <s v="Kfla_6020"/>
    <n v="1713"/>
    <n v="570"/>
    <m/>
  </r>
  <r>
    <x v="0"/>
    <x v="0"/>
    <s v="GCA_000024345.1"/>
    <s v="Primary Assembly"/>
    <s v="chromosome"/>
    <m/>
    <s v="CP001736.1"/>
    <n v="6465227"/>
    <n v="6466819"/>
    <s v="-"/>
    <m/>
    <m/>
    <m/>
    <m/>
    <m/>
    <m/>
    <s v="Kfla_6021"/>
    <n v="1593"/>
    <m/>
    <m/>
  </r>
  <r>
    <x v="1"/>
    <x v="1"/>
    <s v="GCA_000024345.1"/>
    <s v="Primary Assembly"/>
    <s v="chromosome"/>
    <m/>
    <s v="CP001736.1"/>
    <n v="6465227"/>
    <n v="6466819"/>
    <s v="-"/>
    <s v="ADB35024.1"/>
    <m/>
    <m/>
    <s v="Aldehyde Dehydrogenase"/>
    <m/>
    <m/>
    <s v="Kfla_6021"/>
    <n v="1593"/>
    <n v="530"/>
    <m/>
  </r>
  <r>
    <x v="0"/>
    <x v="0"/>
    <s v="GCA_000024345.1"/>
    <s v="Primary Assembly"/>
    <s v="chromosome"/>
    <m/>
    <s v="CP001736.1"/>
    <n v="6466956"/>
    <n v="6468401"/>
    <s v="+"/>
    <m/>
    <m/>
    <m/>
    <m/>
    <m/>
    <m/>
    <s v="Kfla_6022"/>
    <n v="1446"/>
    <m/>
    <m/>
  </r>
  <r>
    <x v="1"/>
    <x v="1"/>
    <s v="GCA_000024345.1"/>
    <s v="Primary Assembly"/>
    <s v="chromosome"/>
    <m/>
    <s v="CP001736.1"/>
    <n v="6466956"/>
    <n v="6468401"/>
    <s v="+"/>
    <s v="ADB35025.1"/>
    <m/>
    <m/>
    <s v="Tetratricopeptide TPR_4"/>
    <m/>
    <m/>
    <s v="Kfla_6022"/>
    <n v="1446"/>
    <n v="481"/>
    <m/>
  </r>
  <r>
    <x v="0"/>
    <x v="0"/>
    <s v="GCA_000024345.1"/>
    <s v="Primary Assembly"/>
    <s v="chromosome"/>
    <m/>
    <s v="CP001736.1"/>
    <n v="6468697"/>
    <n v="6469089"/>
    <s v="-"/>
    <m/>
    <m/>
    <m/>
    <m/>
    <m/>
    <m/>
    <s v="Kfla_6023"/>
    <n v="393"/>
    <m/>
    <m/>
  </r>
  <r>
    <x v="1"/>
    <x v="1"/>
    <s v="GCA_000024345.1"/>
    <s v="Primary Assembly"/>
    <s v="chromosome"/>
    <m/>
    <s v="CP001736.1"/>
    <n v="6468697"/>
    <n v="6469089"/>
    <s v="-"/>
    <s v="ADB35026.1"/>
    <m/>
    <m/>
    <s v="hypothetical protein"/>
    <m/>
    <m/>
    <s v="Kfla_6023"/>
    <n v="393"/>
    <n v="130"/>
    <m/>
  </r>
  <r>
    <x v="0"/>
    <x v="0"/>
    <s v="GCA_000024345.1"/>
    <s v="Primary Assembly"/>
    <s v="chromosome"/>
    <m/>
    <s v="CP001736.1"/>
    <n v="6469168"/>
    <n v="6469896"/>
    <s v="-"/>
    <m/>
    <m/>
    <m/>
    <m/>
    <m/>
    <m/>
    <s v="Kfla_6024"/>
    <n v="729"/>
    <m/>
    <m/>
  </r>
  <r>
    <x v="1"/>
    <x v="1"/>
    <s v="GCA_000024345.1"/>
    <s v="Primary Assembly"/>
    <s v="chromosome"/>
    <m/>
    <s v="CP001736.1"/>
    <n v="6469168"/>
    <n v="6469896"/>
    <s v="-"/>
    <s v="ADB35027.1"/>
    <m/>
    <m/>
    <s v="BAAT/Acyl-CoA thioester hydrolase"/>
    <m/>
    <m/>
    <s v="Kfla_6024"/>
    <n v="729"/>
    <n v="242"/>
    <m/>
  </r>
  <r>
    <x v="0"/>
    <x v="0"/>
    <s v="GCA_000024345.1"/>
    <s v="Primary Assembly"/>
    <s v="chromosome"/>
    <m/>
    <s v="CP001736.1"/>
    <n v="6469893"/>
    <n v="6470999"/>
    <s v="-"/>
    <m/>
    <m/>
    <m/>
    <m/>
    <m/>
    <m/>
    <s v="Kfla_6025"/>
    <n v="1107"/>
    <m/>
    <m/>
  </r>
  <r>
    <x v="1"/>
    <x v="1"/>
    <s v="GCA_000024345.1"/>
    <s v="Primary Assembly"/>
    <s v="chromosome"/>
    <m/>
    <s v="CP001736.1"/>
    <n v="6469893"/>
    <n v="6470999"/>
    <s v="-"/>
    <s v="ADB35028.1"/>
    <m/>
    <m/>
    <s v="IMP dehydrogenase family protein"/>
    <m/>
    <m/>
    <s v="Kfla_6025"/>
    <n v="1107"/>
    <n v="368"/>
    <m/>
  </r>
  <r>
    <x v="0"/>
    <x v="0"/>
    <s v="GCA_000024345.1"/>
    <s v="Primary Assembly"/>
    <s v="chromosome"/>
    <m/>
    <s v="CP001736.1"/>
    <n v="6471030"/>
    <n v="6472544"/>
    <s v="-"/>
    <m/>
    <m/>
    <m/>
    <m/>
    <m/>
    <m/>
    <s v="Kfla_6026"/>
    <n v="1515"/>
    <m/>
    <m/>
  </r>
  <r>
    <x v="1"/>
    <x v="1"/>
    <s v="GCA_000024345.1"/>
    <s v="Primary Assembly"/>
    <s v="chromosome"/>
    <m/>
    <s v="CP001736.1"/>
    <n v="6471030"/>
    <n v="6472544"/>
    <s v="-"/>
    <s v="ADB35029.1"/>
    <m/>
    <m/>
    <s v="inosine-5'-monophosphate dehydrogenase"/>
    <m/>
    <m/>
    <s v="Kfla_6026"/>
    <n v="1515"/>
    <n v="504"/>
    <m/>
  </r>
  <r>
    <x v="0"/>
    <x v="0"/>
    <s v="GCA_000024345.1"/>
    <s v="Primary Assembly"/>
    <s v="chromosome"/>
    <m/>
    <s v="CP001736.1"/>
    <n v="6472732"/>
    <n v="6474153"/>
    <s v="-"/>
    <m/>
    <m/>
    <m/>
    <m/>
    <m/>
    <m/>
    <s v="Kfla_6027"/>
    <n v="1422"/>
    <m/>
    <m/>
  </r>
  <r>
    <x v="1"/>
    <x v="1"/>
    <s v="GCA_000024345.1"/>
    <s v="Primary Assembly"/>
    <s v="chromosome"/>
    <m/>
    <s v="CP001736.1"/>
    <n v="6472732"/>
    <n v="6474153"/>
    <s v="-"/>
    <s v="ADB35030.1"/>
    <m/>
    <m/>
    <s v="hypothetical protein"/>
    <m/>
    <m/>
    <s v="Kfla_6027"/>
    <n v="1422"/>
    <n v="473"/>
    <m/>
  </r>
  <r>
    <x v="0"/>
    <x v="0"/>
    <s v="GCA_000024345.1"/>
    <s v="Primary Assembly"/>
    <s v="chromosome"/>
    <m/>
    <s v="CP001736.1"/>
    <n v="6474146"/>
    <n v="6474766"/>
    <s v="-"/>
    <m/>
    <m/>
    <m/>
    <m/>
    <m/>
    <m/>
    <s v="Kfla_6028"/>
    <n v="621"/>
    <m/>
    <m/>
  </r>
  <r>
    <x v="1"/>
    <x v="1"/>
    <s v="GCA_000024345.1"/>
    <s v="Primary Assembly"/>
    <s v="chromosome"/>
    <m/>
    <s v="CP001736.1"/>
    <n v="6474146"/>
    <n v="6474766"/>
    <s v="-"/>
    <s v="ADB35031.1"/>
    <m/>
    <m/>
    <s v="RNA polymerase, sigma-24 subunit, ECF subfamily"/>
    <m/>
    <m/>
    <s v="Kfla_6028"/>
    <n v="621"/>
    <n v="206"/>
    <m/>
  </r>
  <r>
    <x v="0"/>
    <x v="0"/>
    <s v="GCA_000024345.1"/>
    <s v="Primary Assembly"/>
    <s v="chromosome"/>
    <m/>
    <s v="CP001736.1"/>
    <n v="6475010"/>
    <n v="6476629"/>
    <s v="-"/>
    <m/>
    <m/>
    <m/>
    <m/>
    <m/>
    <m/>
    <s v="Kfla_6029"/>
    <n v="1620"/>
    <m/>
    <m/>
  </r>
  <r>
    <x v="1"/>
    <x v="1"/>
    <s v="GCA_000024345.1"/>
    <s v="Primary Assembly"/>
    <s v="chromosome"/>
    <m/>
    <s v="CP001736.1"/>
    <n v="6475010"/>
    <n v="6476629"/>
    <s v="-"/>
    <s v="ADB35032.1"/>
    <m/>
    <m/>
    <s v="chaperonin GroEL"/>
    <m/>
    <m/>
    <s v="Kfla_6029"/>
    <n v="1620"/>
    <n v="539"/>
    <m/>
  </r>
  <r>
    <x v="0"/>
    <x v="0"/>
    <s v="GCA_000024345.1"/>
    <s v="Primary Assembly"/>
    <s v="chromosome"/>
    <m/>
    <s v="CP001736.1"/>
    <n v="6476777"/>
    <n v="6477073"/>
    <s v="-"/>
    <m/>
    <m/>
    <m/>
    <m/>
    <m/>
    <m/>
    <s v="Kfla_6030"/>
    <n v="297"/>
    <m/>
    <m/>
  </r>
  <r>
    <x v="1"/>
    <x v="1"/>
    <s v="GCA_000024345.1"/>
    <s v="Primary Assembly"/>
    <s v="chromosome"/>
    <m/>
    <s v="CP001736.1"/>
    <n v="6476777"/>
    <n v="6477073"/>
    <s v="-"/>
    <s v="ADB35033.1"/>
    <m/>
    <m/>
    <s v="chaperonin Cpn10"/>
    <m/>
    <m/>
    <s v="Kfla_6030"/>
    <n v="297"/>
    <n v="98"/>
    <m/>
  </r>
  <r>
    <x v="0"/>
    <x v="0"/>
    <s v="GCA_000024345.1"/>
    <s v="Primary Assembly"/>
    <s v="chromosome"/>
    <m/>
    <s v="CP001736.1"/>
    <n v="6477403"/>
    <n v="6478023"/>
    <s v="+"/>
    <m/>
    <m/>
    <m/>
    <m/>
    <m/>
    <m/>
    <s v="Kfla_6031"/>
    <n v="621"/>
    <m/>
    <m/>
  </r>
  <r>
    <x v="1"/>
    <x v="1"/>
    <s v="GCA_000024345.1"/>
    <s v="Primary Assembly"/>
    <s v="chromosome"/>
    <m/>
    <s v="CP001736.1"/>
    <n v="6477403"/>
    <n v="6478023"/>
    <s v="+"/>
    <s v="ADB35034.1"/>
    <m/>
    <m/>
    <s v="Peptidoglycan-binding domain 1 protein"/>
    <m/>
    <m/>
    <s v="Kfla_6031"/>
    <n v="621"/>
    <n v="206"/>
    <m/>
  </r>
  <r>
    <x v="0"/>
    <x v="0"/>
    <s v="GCA_000024345.1"/>
    <s v="Primary Assembly"/>
    <s v="chromosome"/>
    <m/>
    <s v="CP001736.1"/>
    <n v="6478046"/>
    <n v="6479215"/>
    <s v="+"/>
    <m/>
    <m/>
    <m/>
    <m/>
    <m/>
    <m/>
    <s v="Kfla_6032"/>
    <n v="1170"/>
    <m/>
    <m/>
  </r>
  <r>
    <x v="1"/>
    <x v="1"/>
    <s v="GCA_000024345.1"/>
    <s v="Primary Assembly"/>
    <s v="chromosome"/>
    <m/>
    <s v="CP001736.1"/>
    <n v="6478046"/>
    <n v="6479215"/>
    <s v="+"/>
    <s v="ADB35035.1"/>
    <m/>
    <m/>
    <s v="hypothetical protein"/>
    <m/>
    <m/>
    <s v="Kfla_6032"/>
    <n v="1170"/>
    <n v="389"/>
    <m/>
  </r>
  <r>
    <x v="0"/>
    <x v="0"/>
    <s v="GCA_000024345.1"/>
    <s v="Primary Assembly"/>
    <s v="chromosome"/>
    <m/>
    <s v="CP001736.1"/>
    <n v="6479991"/>
    <n v="6480887"/>
    <s v="+"/>
    <m/>
    <m/>
    <m/>
    <m/>
    <m/>
    <m/>
    <s v="Kfla_6033"/>
    <n v="897"/>
    <m/>
    <m/>
  </r>
  <r>
    <x v="1"/>
    <x v="1"/>
    <s v="GCA_000024345.1"/>
    <s v="Primary Assembly"/>
    <s v="chromosome"/>
    <m/>
    <s v="CP001736.1"/>
    <n v="6479991"/>
    <n v="6480887"/>
    <s v="+"/>
    <s v="ADB35036.1"/>
    <m/>
    <m/>
    <s v="aminoglycoside phosphotransferase"/>
    <m/>
    <m/>
    <s v="Kfla_6033"/>
    <n v="897"/>
    <n v="298"/>
    <m/>
  </r>
  <r>
    <x v="0"/>
    <x v="0"/>
    <s v="GCA_000024345.1"/>
    <s v="Primary Assembly"/>
    <s v="chromosome"/>
    <m/>
    <s v="CP001736.1"/>
    <n v="6480897"/>
    <n v="6481640"/>
    <s v="-"/>
    <m/>
    <m/>
    <m/>
    <m/>
    <m/>
    <m/>
    <s v="Kfla_6034"/>
    <n v="744"/>
    <m/>
    <m/>
  </r>
  <r>
    <x v="1"/>
    <x v="1"/>
    <s v="GCA_000024345.1"/>
    <s v="Primary Assembly"/>
    <s v="chromosome"/>
    <m/>
    <s v="CP001736.1"/>
    <n v="6480897"/>
    <n v="6481640"/>
    <s v="-"/>
    <s v="ADB35037.1"/>
    <m/>
    <m/>
    <s v="hypothetical protein"/>
    <m/>
    <m/>
    <s v="Kfla_6034"/>
    <n v="744"/>
    <n v="247"/>
    <m/>
  </r>
  <r>
    <x v="0"/>
    <x v="0"/>
    <s v="GCA_000024345.1"/>
    <s v="Primary Assembly"/>
    <s v="chromosome"/>
    <m/>
    <s v="CP001736.1"/>
    <n v="6481707"/>
    <n v="6482153"/>
    <s v="-"/>
    <m/>
    <m/>
    <m/>
    <m/>
    <m/>
    <m/>
    <s v="Kfla_6035"/>
    <n v="447"/>
    <m/>
    <m/>
  </r>
  <r>
    <x v="1"/>
    <x v="1"/>
    <s v="GCA_000024345.1"/>
    <s v="Primary Assembly"/>
    <s v="chromosome"/>
    <m/>
    <s v="CP001736.1"/>
    <n v="6481707"/>
    <n v="6482153"/>
    <s v="-"/>
    <s v="ADB35038.1"/>
    <m/>
    <m/>
    <s v="GCN5-related N-acetyltransferase"/>
    <m/>
    <m/>
    <s v="Kfla_6035"/>
    <n v="447"/>
    <n v="148"/>
    <m/>
  </r>
  <r>
    <x v="0"/>
    <x v="0"/>
    <s v="GCA_000024345.1"/>
    <s v="Primary Assembly"/>
    <s v="chromosome"/>
    <m/>
    <s v="CP001736.1"/>
    <n v="6482153"/>
    <n v="6483205"/>
    <s v="-"/>
    <m/>
    <m/>
    <m/>
    <m/>
    <m/>
    <m/>
    <s v="Kfla_6036"/>
    <n v="1053"/>
    <m/>
    <m/>
  </r>
  <r>
    <x v="1"/>
    <x v="1"/>
    <s v="GCA_000024345.1"/>
    <s v="Primary Assembly"/>
    <s v="chromosome"/>
    <m/>
    <s v="CP001736.1"/>
    <n v="6482153"/>
    <n v="6483205"/>
    <s v="-"/>
    <s v="ADB35039.1"/>
    <m/>
    <m/>
    <s v="metalloendopeptidase, glycoprotease family"/>
    <m/>
    <m/>
    <s v="Kfla_6036"/>
    <n v="1053"/>
    <n v="350"/>
    <m/>
  </r>
  <r>
    <x v="0"/>
    <x v="0"/>
    <s v="GCA_000024345.1"/>
    <s v="Primary Assembly"/>
    <s v="chromosome"/>
    <m/>
    <s v="CP001736.1"/>
    <n v="6483198"/>
    <n v="6483647"/>
    <s v="-"/>
    <m/>
    <m/>
    <m/>
    <m/>
    <m/>
    <m/>
    <s v="Kfla_6037"/>
    <n v="450"/>
    <m/>
    <m/>
  </r>
  <r>
    <x v="1"/>
    <x v="1"/>
    <s v="GCA_000024345.1"/>
    <s v="Primary Assembly"/>
    <s v="chromosome"/>
    <m/>
    <s v="CP001736.1"/>
    <n v="6483198"/>
    <n v="6483647"/>
    <s v="-"/>
    <s v="ADB35040.1"/>
    <m/>
    <m/>
    <s v="ribosomal-protein-alanine acetyltransferase"/>
    <m/>
    <m/>
    <s v="Kfla_6037"/>
    <n v="450"/>
    <n v="149"/>
    <m/>
  </r>
  <r>
    <x v="0"/>
    <x v="0"/>
    <s v="GCA_000024345.1"/>
    <s v="Primary Assembly"/>
    <s v="chromosome"/>
    <m/>
    <s v="CP001736.1"/>
    <n v="6483644"/>
    <n v="6484312"/>
    <s v="-"/>
    <m/>
    <m/>
    <m/>
    <m/>
    <m/>
    <m/>
    <s v="Kfla_6038"/>
    <n v="669"/>
    <m/>
    <m/>
  </r>
  <r>
    <x v="1"/>
    <x v="1"/>
    <s v="GCA_000024345.1"/>
    <s v="Primary Assembly"/>
    <s v="chromosome"/>
    <m/>
    <s v="CP001736.1"/>
    <n v="6483644"/>
    <n v="6484312"/>
    <s v="-"/>
    <s v="ADB35041.1"/>
    <m/>
    <m/>
    <s v="peptidase M22 glycoprotease"/>
    <m/>
    <m/>
    <s v="Kfla_6038"/>
    <n v="669"/>
    <n v="222"/>
    <m/>
  </r>
  <r>
    <x v="0"/>
    <x v="0"/>
    <s v="GCA_000024345.1"/>
    <s v="Primary Assembly"/>
    <s v="chromosome"/>
    <m/>
    <s v="CP001736.1"/>
    <n v="6484314"/>
    <n v="6485249"/>
    <s v="-"/>
    <m/>
    <m/>
    <m/>
    <m/>
    <m/>
    <m/>
    <s v="Kfla_6039"/>
    <n v="936"/>
    <m/>
    <m/>
  </r>
  <r>
    <x v="1"/>
    <x v="1"/>
    <s v="GCA_000024345.1"/>
    <s v="Primary Assembly"/>
    <s v="chromosome"/>
    <m/>
    <s v="CP001736.1"/>
    <n v="6484314"/>
    <n v="6485249"/>
    <s v="-"/>
    <s v="ADB35042.1"/>
    <m/>
    <m/>
    <s v="protein of unknown function UPF0079"/>
    <m/>
    <m/>
    <s v="Kfla_6039"/>
    <n v="936"/>
    <n v="311"/>
    <m/>
  </r>
  <r>
    <x v="0"/>
    <x v="0"/>
    <s v="GCA_000024345.1"/>
    <s v="Primary Assembly"/>
    <s v="chromosome"/>
    <m/>
    <s v="CP001736.1"/>
    <n v="6485246"/>
    <n v="6486361"/>
    <s v="-"/>
    <m/>
    <m/>
    <m/>
    <m/>
    <m/>
    <m/>
    <s v="Kfla_6040"/>
    <n v="1116"/>
    <m/>
    <m/>
  </r>
  <r>
    <x v="1"/>
    <x v="1"/>
    <s v="GCA_000024345.1"/>
    <s v="Primary Assembly"/>
    <s v="chromosome"/>
    <m/>
    <s v="CP001736.1"/>
    <n v="6485246"/>
    <n v="6486361"/>
    <s v="-"/>
    <s v="ADB35043.1"/>
    <m/>
    <m/>
    <s v="alpha/beta hydrolase fold protein"/>
    <m/>
    <m/>
    <s v="Kfla_6040"/>
    <n v="1116"/>
    <n v="371"/>
    <m/>
  </r>
  <r>
    <x v="0"/>
    <x v="0"/>
    <s v="GCA_000024345.1"/>
    <s v="Primary Assembly"/>
    <s v="chromosome"/>
    <m/>
    <s v="CP001736.1"/>
    <n v="6486361"/>
    <n v="6487488"/>
    <s v="-"/>
    <m/>
    <m/>
    <m/>
    <m/>
    <m/>
    <m/>
    <s v="Kfla_6041"/>
    <n v="1128"/>
    <m/>
    <m/>
  </r>
  <r>
    <x v="1"/>
    <x v="1"/>
    <s v="GCA_000024345.1"/>
    <s v="Primary Assembly"/>
    <s v="chromosome"/>
    <m/>
    <s v="CP001736.1"/>
    <n v="6486361"/>
    <n v="6487488"/>
    <s v="-"/>
    <s v="ADB35044.1"/>
    <m/>
    <m/>
    <s v="alanine racemase"/>
    <m/>
    <m/>
    <s v="Kfla_6041"/>
    <n v="1128"/>
    <n v="375"/>
    <m/>
  </r>
  <r>
    <x v="0"/>
    <x v="0"/>
    <s v="GCA_000024345.1"/>
    <s v="Primary Assembly"/>
    <s v="chromosome"/>
    <m/>
    <s v="CP001736.1"/>
    <n v="6487528"/>
    <n v="6488178"/>
    <s v="-"/>
    <m/>
    <m/>
    <m/>
    <m/>
    <m/>
    <m/>
    <s v="Kfla_6042"/>
    <n v="651"/>
    <m/>
    <m/>
  </r>
  <r>
    <x v="1"/>
    <x v="1"/>
    <s v="GCA_000024345.1"/>
    <s v="Primary Assembly"/>
    <s v="chromosome"/>
    <m/>
    <s v="CP001736.1"/>
    <n v="6487528"/>
    <n v="6488178"/>
    <s v="-"/>
    <s v="ADB35045.1"/>
    <m/>
    <m/>
    <s v="HAD-superfamily hydrolase, subfamily IA, variant 3"/>
    <m/>
    <m/>
    <s v="Kfla_6042"/>
    <n v="651"/>
    <n v="216"/>
    <m/>
  </r>
  <r>
    <x v="0"/>
    <x v="0"/>
    <s v="GCA_000024345.1"/>
    <s v="Primary Assembly"/>
    <s v="chromosome"/>
    <m/>
    <s v="CP001736.1"/>
    <n v="6488180"/>
    <n v="6489061"/>
    <s v="-"/>
    <m/>
    <m/>
    <m/>
    <m/>
    <m/>
    <m/>
    <s v="Kfla_6043"/>
    <n v="882"/>
    <m/>
    <m/>
  </r>
  <r>
    <x v="1"/>
    <x v="1"/>
    <s v="GCA_000024345.1"/>
    <s v="Primary Assembly"/>
    <s v="chromosome"/>
    <m/>
    <s v="CP001736.1"/>
    <n v="6488180"/>
    <n v="6489061"/>
    <s v="-"/>
    <s v="ADB35046.1"/>
    <m/>
    <m/>
    <s v="transcriptional regulator, LysR family"/>
    <m/>
    <m/>
    <s v="Kfla_6043"/>
    <n v="882"/>
    <n v="293"/>
    <m/>
  </r>
  <r>
    <x v="0"/>
    <x v="0"/>
    <s v="GCA_000024345.1"/>
    <s v="Primary Assembly"/>
    <s v="chromosome"/>
    <m/>
    <s v="CP001736.1"/>
    <n v="6489154"/>
    <n v="6490215"/>
    <s v="+"/>
    <m/>
    <m/>
    <m/>
    <m/>
    <m/>
    <m/>
    <s v="Kfla_6044"/>
    <n v="1062"/>
    <m/>
    <m/>
  </r>
  <r>
    <x v="1"/>
    <x v="1"/>
    <s v="GCA_000024345.1"/>
    <s v="Primary Assembly"/>
    <s v="chromosome"/>
    <m/>
    <s v="CP001736.1"/>
    <n v="6489154"/>
    <n v="6490215"/>
    <s v="+"/>
    <s v="ADB35047.1"/>
    <m/>
    <m/>
    <s v="aminotransferase class V"/>
    <m/>
    <m/>
    <s v="Kfla_6044"/>
    <n v="1062"/>
    <n v="353"/>
    <m/>
  </r>
  <r>
    <x v="0"/>
    <x v="0"/>
    <s v="GCA_000024345.1"/>
    <s v="Primary Assembly"/>
    <s v="chromosome"/>
    <m/>
    <s v="CP001736.1"/>
    <n v="6490231"/>
    <n v="6491001"/>
    <s v="+"/>
    <m/>
    <m/>
    <m/>
    <m/>
    <m/>
    <m/>
    <s v="Kfla_6045"/>
    <n v="771"/>
    <m/>
    <m/>
  </r>
  <r>
    <x v="1"/>
    <x v="1"/>
    <s v="GCA_000024345.1"/>
    <s v="Primary Assembly"/>
    <s v="chromosome"/>
    <m/>
    <s v="CP001736.1"/>
    <n v="6490231"/>
    <n v="6491001"/>
    <s v="+"/>
    <s v="ADB35048.1"/>
    <m/>
    <m/>
    <s v="protein of unknown function DUF306 Meta and HslJ"/>
    <m/>
    <m/>
    <s v="Kfla_6045"/>
    <n v="771"/>
    <n v="256"/>
    <m/>
  </r>
  <r>
    <x v="0"/>
    <x v="0"/>
    <s v="GCA_000024345.1"/>
    <s v="Primary Assembly"/>
    <s v="chromosome"/>
    <m/>
    <s v="CP001736.1"/>
    <n v="6490985"/>
    <n v="6493978"/>
    <s v="-"/>
    <m/>
    <m/>
    <m/>
    <m/>
    <m/>
    <m/>
    <s v="Kfla_6046"/>
    <n v="2994"/>
    <m/>
    <m/>
  </r>
  <r>
    <x v="1"/>
    <x v="1"/>
    <s v="GCA_000024345.1"/>
    <s v="Primary Assembly"/>
    <s v="chromosome"/>
    <m/>
    <s v="CP001736.1"/>
    <n v="6490985"/>
    <n v="6493978"/>
    <s v="-"/>
    <s v="ADB35049.1"/>
    <m/>
    <m/>
    <s v="LmbE family protein"/>
    <m/>
    <m/>
    <s v="Kfla_6046"/>
    <n v="2994"/>
    <n v="997"/>
    <m/>
  </r>
  <r>
    <x v="0"/>
    <x v="0"/>
    <s v="GCA_000024345.1"/>
    <s v="Primary Assembly"/>
    <s v="chromosome"/>
    <m/>
    <s v="CP001736.1"/>
    <n v="6494085"/>
    <n v="6495488"/>
    <s v="-"/>
    <m/>
    <m/>
    <m/>
    <m/>
    <m/>
    <m/>
    <s v="Kfla_6047"/>
    <n v="1404"/>
    <m/>
    <m/>
  </r>
  <r>
    <x v="1"/>
    <x v="1"/>
    <s v="GCA_000024345.1"/>
    <s v="Primary Assembly"/>
    <s v="chromosome"/>
    <m/>
    <s v="CP001736.1"/>
    <n v="6494085"/>
    <n v="6495488"/>
    <s v="-"/>
    <s v="ADB35050.1"/>
    <m/>
    <m/>
    <s v="carbohydrate kinase, YjeF related protein"/>
    <m/>
    <m/>
    <s v="Kfla_6047"/>
    <n v="1404"/>
    <n v="467"/>
    <m/>
  </r>
  <r>
    <x v="0"/>
    <x v="0"/>
    <s v="GCA_000024345.1"/>
    <s v="Primary Assembly"/>
    <s v="chromosome"/>
    <m/>
    <s v="CP001736.1"/>
    <n v="6495530"/>
    <n v="6495880"/>
    <s v="-"/>
    <m/>
    <m/>
    <m/>
    <m/>
    <m/>
    <m/>
    <s v="Kfla_6048"/>
    <n v="351"/>
    <m/>
    <m/>
  </r>
  <r>
    <x v="1"/>
    <x v="1"/>
    <s v="GCA_000024345.1"/>
    <s v="Primary Assembly"/>
    <s v="chromosome"/>
    <m/>
    <s v="CP001736.1"/>
    <n v="6495530"/>
    <n v="6495880"/>
    <s v="-"/>
    <s v="ADB35051.1"/>
    <m/>
    <m/>
    <s v="holo-acyl-carrier-protein synthase"/>
    <m/>
    <m/>
    <s v="Kfla_6048"/>
    <n v="351"/>
    <n v="116"/>
    <m/>
  </r>
  <r>
    <x v="0"/>
    <x v="0"/>
    <s v="GCA_000024345.1"/>
    <s v="Primary Assembly"/>
    <s v="chromosome"/>
    <m/>
    <s v="CP001736.1"/>
    <n v="6495965"/>
    <n v="6496924"/>
    <s v="+"/>
    <m/>
    <m/>
    <m/>
    <m/>
    <m/>
    <m/>
    <s v="Kfla_6049"/>
    <n v="960"/>
    <m/>
    <m/>
  </r>
  <r>
    <x v="1"/>
    <x v="1"/>
    <s v="GCA_000024345.1"/>
    <s v="Primary Assembly"/>
    <s v="chromosome"/>
    <m/>
    <s v="CP001736.1"/>
    <n v="6495965"/>
    <n v="6496924"/>
    <s v="+"/>
    <s v="ADB35052.1"/>
    <m/>
    <m/>
    <s v="pantothenate kinase"/>
    <m/>
    <m/>
    <s v="Kfla_6049"/>
    <n v="960"/>
    <n v="319"/>
    <m/>
  </r>
  <r>
    <x v="0"/>
    <x v="0"/>
    <s v="GCA_000024345.1"/>
    <s v="Primary Assembly"/>
    <s v="chromosome"/>
    <m/>
    <s v="CP001736.1"/>
    <n v="6497171"/>
    <n v="6498346"/>
    <s v="-"/>
    <m/>
    <m/>
    <m/>
    <m/>
    <m/>
    <m/>
    <s v="Kfla_6050"/>
    <n v="1176"/>
    <m/>
    <m/>
  </r>
  <r>
    <x v="1"/>
    <x v="1"/>
    <s v="GCA_000024345.1"/>
    <s v="Primary Assembly"/>
    <s v="chromosome"/>
    <m/>
    <s v="CP001736.1"/>
    <n v="6497171"/>
    <n v="6498346"/>
    <s v="-"/>
    <s v="ADB35053.1"/>
    <m/>
    <m/>
    <s v="major facilitator superfamily MFS_1"/>
    <m/>
    <m/>
    <s v="Kfla_6050"/>
    <n v="1176"/>
    <n v="391"/>
    <m/>
  </r>
  <r>
    <x v="0"/>
    <x v="0"/>
    <s v="GCA_000024345.1"/>
    <s v="Primary Assembly"/>
    <s v="chromosome"/>
    <m/>
    <s v="CP001736.1"/>
    <n v="6498416"/>
    <n v="6499699"/>
    <s v="-"/>
    <m/>
    <m/>
    <m/>
    <m/>
    <m/>
    <m/>
    <s v="Kfla_6051"/>
    <n v="1284"/>
    <m/>
    <m/>
  </r>
  <r>
    <x v="1"/>
    <x v="1"/>
    <s v="GCA_000024345.1"/>
    <s v="Primary Assembly"/>
    <s v="chromosome"/>
    <m/>
    <s v="CP001736.1"/>
    <n v="6498416"/>
    <n v="6499699"/>
    <s v="-"/>
    <s v="ADB35054.1"/>
    <m/>
    <m/>
    <s v="putative transcriptional regulator, GntR family"/>
    <m/>
    <m/>
    <s v="Kfla_6051"/>
    <n v="1284"/>
    <n v="427"/>
    <m/>
  </r>
  <r>
    <x v="0"/>
    <x v="0"/>
    <s v="GCA_000024345.1"/>
    <s v="Primary Assembly"/>
    <s v="chromosome"/>
    <m/>
    <s v="CP001736.1"/>
    <n v="6499692"/>
    <n v="6500819"/>
    <s v="-"/>
    <m/>
    <m/>
    <m/>
    <m/>
    <m/>
    <m/>
    <s v="Kfla_6052"/>
    <n v="1128"/>
    <m/>
    <m/>
  </r>
  <r>
    <x v="1"/>
    <x v="1"/>
    <s v="GCA_000024345.1"/>
    <s v="Primary Assembly"/>
    <s v="chromosome"/>
    <m/>
    <s v="CP001736.1"/>
    <n v="6499692"/>
    <n v="6500819"/>
    <s v="-"/>
    <s v="ADB35055.1"/>
    <m/>
    <m/>
    <s v="(S)-2-hydroxy-acid oxidase"/>
    <m/>
    <m/>
    <s v="Kfla_6052"/>
    <n v="1128"/>
    <n v="375"/>
    <m/>
  </r>
  <r>
    <x v="0"/>
    <x v="0"/>
    <s v="GCA_000024345.1"/>
    <s v="Primary Assembly"/>
    <s v="chromosome"/>
    <m/>
    <s v="CP001736.1"/>
    <n v="6500812"/>
    <n v="6501825"/>
    <s v="-"/>
    <m/>
    <m/>
    <m/>
    <m/>
    <m/>
    <m/>
    <s v="Kfla_6053"/>
    <n v="1014"/>
    <m/>
    <m/>
  </r>
  <r>
    <x v="1"/>
    <x v="1"/>
    <s v="GCA_000024345.1"/>
    <s v="Primary Assembly"/>
    <s v="chromosome"/>
    <m/>
    <s v="CP001736.1"/>
    <n v="6500812"/>
    <n v="6501825"/>
    <s v="-"/>
    <s v="ADB35056.1"/>
    <m/>
    <m/>
    <s v="Alpha/beta hydrolase fold-3 domain protein"/>
    <m/>
    <m/>
    <s v="Kfla_6053"/>
    <n v="1014"/>
    <n v="337"/>
    <m/>
  </r>
  <r>
    <x v="0"/>
    <x v="0"/>
    <s v="GCA_000024345.1"/>
    <s v="Primary Assembly"/>
    <s v="chromosome"/>
    <m/>
    <s v="CP001736.1"/>
    <n v="6501822"/>
    <n v="6503114"/>
    <s v="-"/>
    <m/>
    <m/>
    <m/>
    <m/>
    <m/>
    <m/>
    <s v="Kfla_6054"/>
    <n v="1293"/>
    <m/>
    <m/>
  </r>
  <r>
    <x v="1"/>
    <x v="1"/>
    <s v="GCA_000024345.1"/>
    <s v="Primary Assembly"/>
    <s v="chromosome"/>
    <m/>
    <s v="CP001736.1"/>
    <n v="6501822"/>
    <n v="6503114"/>
    <s v="-"/>
    <s v="ADB35057.1"/>
    <m/>
    <m/>
    <s v="lipolytic protein G-D-S-L family"/>
    <m/>
    <m/>
    <s v="Kfla_6054"/>
    <n v="1293"/>
    <n v="430"/>
    <m/>
  </r>
  <r>
    <x v="0"/>
    <x v="0"/>
    <s v="GCA_000024345.1"/>
    <s v="Primary Assembly"/>
    <s v="chromosome"/>
    <m/>
    <s v="CP001736.1"/>
    <n v="6503306"/>
    <n v="6504886"/>
    <s v="+"/>
    <m/>
    <m/>
    <m/>
    <m/>
    <m/>
    <m/>
    <s v="Kfla_6055"/>
    <n v="1581"/>
    <m/>
    <m/>
  </r>
  <r>
    <x v="1"/>
    <x v="1"/>
    <s v="GCA_000024345.1"/>
    <s v="Primary Assembly"/>
    <s v="chromosome"/>
    <m/>
    <s v="CP001736.1"/>
    <n v="6503306"/>
    <n v="6504886"/>
    <s v="+"/>
    <s v="ADB35058.1"/>
    <m/>
    <m/>
    <s v="AMP-dependent synthetase and ligase"/>
    <m/>
    <m/>
    <s v="Kfla_6055"/>
    <n v="1581"/>
    <n v="526"/>
    <m/>
  </r>
  <r>
    <x v="0"/>
    <x v="0"/>
    <s v="GCA_000024345.1"/>
    <s v="Primary Assembly"/>
    <s v="chromosome"/>
    <m/>
    <s v="CP001736.1"/>
    <n v="6504883"/>
    <n v="6506139"/>
    <s v="+"/>
    <m/>
    <m/>
    <m/>
    <m/>
    <m/>
    <m/>
    <s v="Kfla_6056"/>
    <n v="1257"/>
    <m/>
    <m/>
  </r>
  <r>
    <x v="1"/>
    <x v="1"/>
    <s v="GCA_000024345.1"/>
    <s v="Primary Assembly"/>
    <s v="chromosome"/>
    <m/>
    <s v="CP001736.1"/>
    <n v="6504883"/>
    <n v="6506139"/>
    <s v="+"/>
    <s v="ADB35059.1"/>
    <m/>
    <m/>
    <s v="major facilitator superfamily MFS_1"/>
    <m/>
    <m/>
    <s v="Kfla_6056"/>
    <n v="1257"/>
    <n v="418"/>
    <m/>
  </r>
  <r>
    <x v="0"/>
    <x v="0"/>
    <s v="GCA_000024345.1"/>
    <s v="Primary Assembly"/>
    <s v="chromosome"/>
    <m/>
    <s v="CP001736.1"/>
    <n v="6506136"/>
    <n v="6506834"/>
    <s v="+"/>
    <m/>
    <m/>
    <m/>
    <m/>
    <m/>
    <m/>
    <s v="Kfla_6057"/>
    <n v="699"/>
    <m/>
    <m/>
  </r>
  <r>
    <x v="1"/>
    <x v="1"/>
    <s v="GCA_000024345.1"/>
    <s v="Primary Assembly"/>
    <s v="chromosome"/>
    <m/>
    <s v="CP001736.1"/>
    <n v="6506136"/>
    <n v="6506834"/>
    <s v="+"/>
    <s v="ADB35060.1"/>
    <m/>
    <m/>
    <s v="lipolytic protein G-D-S-L family"/>
    <m/>
    <m/>
    <s v="Kfla_6057"/>
    <n v="699"/>
    <n v="232"/>
    <m/>
  </r>
  <r>
    <x v="0"/>
    <x v="0"/>
    <s v="GCA_000024345.1"/>
    <s v="Primary Assembly"/>
    <s v="chromosome"/>
    <m/>
    <s v="CP001736.1"/>
    <n v="6507013"/>
    <n v="6507999"/>
    <s v="+"/>
    <m/>
    <m/>
    <m/>
    <m/>
    <m/>
    <m/>
    <s v="Kfla_6058"/>
    <n v="987"/>
    <m/>
    <m/>
  </r>
  <r>
    <x v="1"/>
    <x v="1"/>
    <s v="GCA_000024345.1"/>
    <s v="Primary Assembly"/>
    <s v="chromosome"/>
    <m/>
    <s v="CP001736.1"/>
    <n v="6507013"/>
    <n v="6507999"/>
    <s v="+"/>
    <s v="ADB35061.1"/>
    <m/>
    <m/>
    <s v="O-methyltransferase family 2"/>
    <m/>
    <m/>
    <s v="Kfla_6058"/>
    <n v="987"/>
    <n v="328"/>
    <m/>
  </r>
  <r>
    <x v="0"/>
    <x v="0"/>
    <s v="GCA_000024345.1"/>
    <s v="Primary Assembly"/>
    <s v="chromosome"/>
    <m/>
    <s v="CP001736.1"/>
    <n v="6508014"/>
    <n v="6509405"/>
    <s v="-"/>
    <m/>
    <m/>
    <m/>
    <m/>
    <m/>
    <m/>
    <s v="Kfla_6059"/>
    <n v="1392"/>
    <m/>
    <m/>
  </r>
  <r>
    <x v="1"/>
    <x v="1"/>
    <s v="GCA_000024345.1"/>
    <s v="Primary Assembly"/>
    <s v="chromosome"/>
    <m/>
    <s v="CP001736.1"/>
    <n v="6508014"/>
    <n v="6509405"/>
    <s v="-"/>
    <s v="ADB35062.1"/>
    <m/>
    <m/>
    <s v="protein of unknown function DUF407"/>
    <m/>
    <m/>
    <s v="Kfla_6059"/>
    <n v="1392"/>
    <n v="463"/>
    <m/>
  </r>
  <r>
    <x v="0"/>
    <x v="0"/>
    <s v="GCA_000024345.1"/>
    <s v="Primary Assembly"/>
    <s v="chromosome"/>
    <m/>
    <s v="CP001736.1"/>
    <n v="6509402"/>
    <n v="6510772"/>
    <s v="-"/>
    <m/>
    <m/>
    <m/>
    <m/>
    <m/>
    <m/>
    <s v="Kfla_6060"/>
    <n v="1371"/>
    <m/>
    <m/>
  </r>
  <r>
    <x v="1"/>
    <x v="1"/>
    <s v="GCA_000024345.1"/>
    <s v="Primary Assembly"/>
    <s v="chromosome"/>
    <m/>
    <s v="CP001736.1"/>
    <n v="6509402"/>
    <n v="6510772"/>
    <s v="-"/>
    <s v="ADB35063.1"/>
    <m/>
    <m/>
    <s v="protein of unknown function DUF407"/>
    <m/>
    <m/>
    <s v="Kfla_6060"/>
    <n v="1371"/>
    <n v="456"/>
    <m/>
  </r>
  <r>
    <x v="0"/>
    <x v="0"/>
    <s v="GCA_000024345.1"/>
    <s v="Primary Assembly"/>
    <s v="chromosome"/>
    <m/>
    <s v="CP001736.1"/>
    <n v="6510763"/>
    <n v="6512121"/>
    <s v="-"/>
    <m/>
    <m/>
    <m/>
    <m/>
    <m/>
    <m/>
    <s v="Kfla_6061"/>
    <n v="1359"/>
    <m/>
    <m/>
  </r>
  <r>
    <x v="1"/>
    <x v="1"/>
    <s v="GCA_000024345.1"/>
    <s v="Primary Assembly"/>
    <s v="chromosome"/>
    <m/>
    <s v="CP001736.1"/>
    <n v="6510763"/>
    <n v="6512121"/>
    <s v="-"/>
    <s v="ADB35064.1"/>
    <m/>
    <m/>
    <s v="protein of unknown function DUF407"/>
    <m/>
    <m/>
    <s v="Kfla_6061"/>
    <n v="1359"/>
    <n v="452"/>
    <m/>
  </r>
  <r>
    <x v="0"/>
    <x v="0"/>
    <s v="GCA_000024345.1"/>
    <s v="Primary Assembly"/>
    <s v="chromosome"/>
    <m/>
    <s v="CP001736.1"/>
    <n v="6512118"/>
    <n v="6513095"/>
    <s v="-"/>
    <m/>
    <m/>
    <m/>
    <m/>
    <m/>
    <m/>
    <s v="Kfla_6062"/>
    <n v="978"/>
    <m/>
    <m/>
  </r>
  <r>
    <x v="1"/>
    <x v="1"/>
    <s v="GCA_000024345.1"/>
    <s v="Primary Assembly"/>
    <s v="chromosome"/>
    <m/>
    <s v="CP001736.1"/>
    <n v="6512118"/>
    <n v="6513095"/>
    <s v="-"/>
    <s v="ADB35065.1"/>
    <m/>
    <m/>
    <s v="Transketolase central region"/>
    <m/>
    <m/>
    <s v="Kfla_6062"/>
    <n v="978"/>
    <n v="325"/>
    <m/>
  </r>
  <r>
    <x v="0"/>
    <x v="0"/>
    <s v="GCA_000024345.1"/>
    <s v="Primary Assembly"/>
    <s v="chromosome"/>
    <m/>
    <s v="CP001736.1"/>
    <n v="6513095"/>
    <n v="6514045"/>
    <s v="-"/>
    <m/>
    <m/>
    <m/>
    <m/>
    <m/>
    <m/>
    <s v="Kfla_6063"/>
    <n v="951"/>
    <m/>
    <m/>
  </r>
  <r>
    <x v="1"/>
    <x v="1"/>
    <s v="GCA_000024345.1"/>
    <s v="Primary Assembly"/>
    <s v="chromosome"/>
    <m/>
    <s v="CP001736.1"/>
    <n v="6513095"/>
    <n v="6514045"/>
    <s v="-"/>
    <s v="ADB35066.1"/>
    <m/>
    <m/>
    <s v="Pyruvate dehydrogenase (acetyl-transferring)"/>
    <m/>
    <m/>
    <s v="Kfla_6063"/>
    <n v="951"/>
    <n v="316"/>
    <m/>
  </r>
  <r>
    <x v="0"/>
    <x v="0"/>
    <s v="GCA_000024345.1"/>
    <s v="Primary Assembly"/>
    <s v="chromosome"/>
    <m/>
    <s v="CP001736.1"/>
    <n v="6514050"/>
    <n v="6514847"/>
    <s v="-"/>
    <m/>
    <m/>
    <m/>
    <m/>
    <m/>
    <m/>
    <s v="Kfla_6064"/>
    <n v="798"/>
    <m/>
    <m/>
  </r>
  <r>
    <x v="1"/>
    <x v="1"/>
    <s v="GCA_000024345.1"/>
    <s v="Primary Assembly"/>
    <s v="chromosome"/>
    <m/>
    <s v="CP001736.1"/>
    <n v="6514050"/>
    <n v="6514847"/>
    <s v="-"/>
    <s v="ADB35067.1"/>
    <m/>
    <m/>
    <s v="conserved hypothetical protein"/>
    <m/>
    <m/>
    <s v="Kfla_6064"/>
    <n v="798"/>
    <n v="265"/>
    <m/>
  </r>
  <r>
    <x v="0"/>
    <x v="0"/>
    <s v="GCA_000024345.1"/>
    <s v="Primary Assembly"/>
    <s v="chromosome"/>
    <m/>
    <s v="CP001736.1"/>
    <n v="6514860"/>
    <n v="6515768"/>
    <s v="-"/>
    <m/>
    <m/>
    <m/>
    <m/>
    <m/>
    <m/>
    <s v="Kfla_6065"/>
    <n v="909"/>
    <m/>
    <m/>
  </r>
  <r>
    <x v="1"/>
    <x v="1"/>
    <s v="GCA_000024345.1"/>
    <s v="Primary Assembly"/>
    <s v="chromosome"/>
    <m/>
    <s v="CP001736.1"/>
    <n v="6514860"/>
    <n v="6515768"/>
    <s v="-"/>
    <s v="ADB35068.1"/>
    <m/>
    <m/>
    <s v="Phytanoyl-CoA dioxygenase"/>
    <m/>
    <m/>
    <s v="Kfla_6065"/>
    <n v="909"/>
    <n v="302"/>
    <m/>
  </r>
  <r>
    <x v="0"/>
    <x v="0"/>
    <s v="GCA_000024345.1"/>
    <s v="Primary Assembly"/>
    <s v="chromosome"/>
    <m/>
    <s v="CP001736.1"/>
    <n v="6515765"/>
    <n v="6516838"/>
    <s v="-"/>
    <m/>
    <m/>
    <m/>
    <m/>
    <m/>
    <m/>
    <s v="Kfla_6066"/>
    <n v="1074"/>
    <m/>
    <m/>
  </r>
  <r>
    <x v="1"/>
    <x v="1"/>
    <s v="GCA_000024345.1"/>
    <s v="Primary Assembly"/>
    <s v="chromosome"/>
    <m/>
    <s v="CP001736.1"/>
    <n v="6515765"/>
    <n v="6516838"/>
    <s v="-"/>
    <s v="ADB35069.1"/>
    <m/>
    <m/>
    <s v="4-hydroxyphenylpyruvate dioxygenase"/>
    <m/>
    <m/>
    <s v="Kfla_6066"/>
    <n v="1074"/>
    <n v="357"/>
    <m/>
  </r>
  <r>
    <x v="0"/>
    <x v="0"/>
    <s v="GCA_000024345.1"/>
    <s v="Primary Assembly"/>
    <s v="chromosome"/>
    <m/>
    <s v="CP001736.1"/>
    <n v="6516838"/>
    <n v="6518106"/>
    <s v="-"/>
    <m/>
    <m/>
    <m/>
    <m/>
    <m/>
    <m/>
    <s v="Kfla_6067"/>
    <n v="1269"/>
    <m/>
    <m/>
  </r>
  <r>
    <x v="1"/>
    <x v="1"/>
    <s v="GCA_000024345.1"/>
    <s v="Primary Assembly"/>
    <s v="chromosome"/>
    <m/>
    <s v="CP001736.1"/>
    <n v="6516838"/>
    <n v="6518106"/>
    <s v="-"/>
    <s v="ADB35070.1"/>
    <m/>
    <m/>
    <s v="Beta-ketoacyl synthase"/>
    <m/>
    <m/>
    <s v="Kfla_6067"/>
    <n v="1269"/>
    <n v="422"/>
    <m/>
  </r>
  <r>
    <x v="0"/>
    <x v="0"/>
    <s v="GCA_000024345.1"/>
    <s v="Primary Assembly"/>
    <s v="chromosome"/>
    <m/>
    <s v="CP001736.1"/>
    <n v="6518103"/>
    <n v="6519731"/>
    <s v="-"/>
    <m/>
    <m/>
    <m/>
    <m/>
    <m/>
    <m/>
    <s v="Kfla_6068"/>
    <n v="1629"/>
    <m/>
    <m/>
  </r>
  <r>
    <x v="1"/>
    <x v="1"/>
    <s v="GCA_000024345.1"/>
    <s v="Primary Assembly"/>
    <s v="chromosome"/>
    <m/>
    <s v="CP001736.1"/>
    <n v="6518103"/>
    <n v="6519731"/>
    <s v="-"/>
    <s v="ADB35071.1"/>
    <m/>
    <m/>
    <s v="AMP-dependent synthetase and ligase"/>
    <m/>
    <m/>
    <s v="Kfla_6068"/>
    <n v="1629"/>
    <n v="542"/>
    <m/>
  </r>
  <r>
    <x v="0"/>
    <x v="0"/>
    <s v="GCA_000024345.1"/>
    <s v="Primary Assembly"/>
    <s v="chromosome"/>
    <m/>
    <s v="CP001736.1"/>
    <n v="6519728"/>
    <n v="6520237"/>
    <s v="-"/>
    <m/>
    <m/>
    <m/>
    <m/>
    <m/>
    <m/>
    <s v="Kfla_6069"/>
    <n v="510"/>
    <m/>
    <m/>
  </r>
  <r>
    <x v="1"/>
    <x v="1"/>
    <s v="GCA_000024345.1"/>
    <s v="Primary Assembly"/>
    <s v="chromosome"/>
    <m/>
    <s v="CP001736.1"/>
    <n v="6519728"/>
    <n v="6520237"/>
    <s v="-"/>
    <s v="ADB35072.1"/>
    <m/>
    <m/>
    <s v="hypothetical protein"/>
    <m/>
    <m/>
    <s v="Kfla_6069"/>
    <n v="510"/>
    <n v="169"/>
    <m/>
  </r>
  <r>
    <x v="0"/>
    <x v="0"/>
    <s v="GCA_000024345.1"/>
    <s v="Primary Assembly"/>
    <s v="chromosome"/>
    <m/>
    <s v="CP001736.1"/>
    <n v="6520234"/>
    <n v="6521235"/>
    <s v="-"/>
    <m/>
    <m/>
    <m/>
    <m/>
    <m/>
    <m/>
    <s v="Kfla_6070"/>
    <n v="1002"/>
    <m/>
    <m/>
  </r>
  <r>
    <x v="1"/>
    <x v="1"/>
    <s v="GCA_000024345.1"/>
    <s v="Primary Assembly"/>
    <s v="chromosome"/>
    <m/>
    <s v="CP001736.1"/>
    <n v="6520234"/>
    <n v="6521235"/>
    <s v="-"/>
    <s v="ADB35073.1"/>
    <m/>
    <m/>
    <s v="Beta-ketoacyl synthase"/>
    <m/>
    <m/>
    <s v="Kfla_6070"/>
    <n v="1002"/>
    <n v="333"/>
    <m/>
  </r>
  <r>
    <x v="0"/>
    <x v="0"/>
    <s v="GCA_000024345.1"/>
    <s v="Primary Assembly"/>
    <s v="chromosome"/>
    <m/>
    <s v="CP001736.1"/>
    <n v="6521309"/>
    <n v="6521557"/>
    <s v="-"/>
    <m/>
    <m/>
    <m/>
    <m/>
    <m/>
    <m/>
    <s v="Kfla_6071"/>
    <n v="249"/>
    <m/>
    <m/>
  </r>
  <r>
    <x v="1"/>
    <x v="1"/>
    <s v="GCA_000024345.1"/>
    <s v="Primary Assembly"/>
    <s v="chromosome"/>
    <m/>
    <s v="CP001736.1"/>
    <n v="6521309"/>
    <n v="6521557"/>
    <s v="-"/>
    <s v="ADB35074.1"/>
    <m/>
    <m/>
    <s v="hypothetical protein"/>
    <m/>
    <m/>
    <s v="Kfla_6071"/>
    <n v="249"/>
    <n v="82"/>
    <m/>
  </r>
  <r>
    <x v="0"/>
    <x v="0"/>
    <s v="GCA_000024345.1"/>
    <s v="Primary Assembly"/>
    <s v="chromosome"/>
    <m/>
    <s v="CP001736.1"/>
    <n v="6521557"/>
    <n v="6521811"/>
    <s v="-"/>
    <m/>
    <m/>
    <m/>
    <m/>
    <m/>
    <m/>
    <s v="Kfla_6072"/>
    <n v="255"/>
    <m/>
    <m/>
  </r>
  <r>
    <x v="1"/>
    <x v="1"/>
    <s v="GCA_000024345.1"/>
    <s v="Primary Assembly"/>
    <s v="chromosome"/>
    <m/>
    <s v="CP001736.1"/>
    <n v="6521557"/>
    <n v="6521811"/>
    <s v="-"/>
    <s v="ADB35075.1"/>
    <m/>
    <m/>
    <s v="conserved hypothetical protein"/>
    <m/>
    <m/>
    <s v="Kfla_6072"/>
    <n v="255"/>
    <n v="84"/>
    <m/>
  </r>
  <r>
    <x v="0"/>
    <x v="0"/>
    <s v="GCA_000024345.1"/>
    <s v="Primary Assembly"/>
    <s v="chromosome"/>
    <m/>
    <s v="CP001736.1"/>
    <n v="6521862"/>
    <n v="6522554"/>
    <s v="+"/>
    <m/>
    <m/>
    <m/>
    <m/>
    <m/>
    <m/>
    <s v="Kfla_6073"/>
    <n v="693"/>
    <m/>
    <m/>
  </r>
  <r>
    <x v="1"/>
    <x v="1"/>
    <s v="GCA_000024345.1"/>
    <s v="Primary Assembly"/>
    <s v="chromosome"/>
    <m/>
    <s v="CP001736.1"/>
    <n v="6521862"/>
    <n v="6522554"/>
    <s v="+"/>
    <s v="ADB35076.1"/>
    <m/>
    <m/>
    <s v="4'-phosphopantetheinyl transferase"/>
    <m/>
    <m/>
    <s v="Kfla_6073"/>
    <n v="693"/>
    <n v="230"/>
    <m/>
  </r>
  <r>
    <x v="0"/>
    <x v="0"/>
    <s v="GCA_000024345.1"/>
    <s v="Primary Assembly"/>
    <s v="chromosome"/>
    <m/>
    <s v="CP001736.1"/>
    <n v="6522485"/>
    <n v="6523885"/>
    <s v="-"/>
    <m/>
    <m/>
    <m/>
    <m/>
    <m/>
    <m/>
    <s v="Kfla_6074"/>
    <n v="1401"/>
    <m/>
    <m/>
  </r>
  <r>
    <x v="1"/>
    <x v="1"/>
    <s v="GCA_000024345.1"/>
    <s v="Primary Assembly"/>
    <s v="chromosome"/>
    <m/>
    <s v="CP001736.1"/>
    <n v="6522485"/>
    <n v="6523885"/>
    <s v="-"/>
    <s v="ADB35077.1"/>
    <m/>
    <m/>
    <s v="AMP-dependent synthetase and ligase"/>
    <m/>
    <m/>
    <s v="Kfla_6074"/>
    <n v="1401"/>
    <n v="466"/>
    <m/>
  </r>
  <r>
    <x v="0"/>
    <x v="0"/>
    <s v="GCA_000024345.1"/>
    <s v="Primary Assembly"/>
    <s v="chromosome"/>
    <m/>
    <s v="CP001736.1"/>
    <n v="6524237"/>
    <n v="6525355"/>
    <s v="-"/>
    <m/>
    <m/>
    <m/>
    <m/>
    <m/>
    <m/>
    <s v="Kfla_6075"/>
    <n v="1119"/>
    <m/>
    <m/>
  </r>
  <r>
    <x v="1"/>
    <x v="1"/>
    <s v="GCA_000024345.1"/>
    <s v="Primary Assembly"/>
    <s v="chromosome"/>
    <m/>
    <s v="CP001736.1"/>
    <n v="6524237"/>
    <n v="6525355"/>
    <s v="-"/>
    <s v="ADB35078.1"/>
    <m/>
    <m/>
    <s v="hypothetical protein"/>
    <m/>
    <m/>
    <s v="Kfla_6075"/>
    <n v="1119"/>
    <n v="372"/>
    <m/>
  </r>
  <r>
    <x v="0"/>
    <x v="0"/>
    <s v="GCA_000024345.1"/>
    <s v="Primary Assembly"/>
    <s v="chromosome"/>
    <m/>
    <s v="CP001736.1"/>
    <n v="6525405"/>
    <n v="6526298"/>
    <s v="-"/>
    <m/>
    <m/>
    <m/>
    <m/>
    <m/>
    <m/>
    <s v="Kfla_6076"/>
    <n v="894"/>
    <m/>
    <m/>
  </r>
  <r>
    <x v="1"/>
    <x v="1"/>
    <s v="GCA_000024345.1"/>
    <s v="Primary Assembly"/>
    <s v="chromosome"/>
    <m/>
    <s v="CP001736.1"/>
    <n v="6525405"/>
    <n v="6526298"/>
    <s v="-"/>
    <s v="ADB35079.1"/>
    <m/>
    <m/>
    <s v="glucokinase regulatory-like protein"/>
    <m/>
    <m/>
    <s v="Kfla_6076"/>
    <n v="894"/>
    <n v="297"/>
    <m/>
  </r>
  <r>
    <x v="0"/>
    <x v="0"/>
    <s v="GCA_000024345.1"/>
    <s v="Primary Assembly"/>
    <s v="chromosome"/>
    <m/>
    <s v="CP001736.1"/>
    <n v="6526330"/>
    <n v="6527232"/>
    <s v="-"/>
    <m/>
    <m/>
    <m/>
    <m/>
    <m/>
    <m/>
    <s v="Kfla_6077"/>
    <n v="903"/>
    <m/>
    <m/>
  </r>
  <r>
    <x v="1"/>
    <x v="1"/>
    <s v="GCA_000024345.1"/>
    <s v="Primary Assembly"/>
    <s v="chromosome"/>
    <m/>
    <s v="CP001736.1"/>
    <n v="6526330"/>
    <n v="6527232"/>
    <s v="-"/>
    <s v="ADB35080.1"/>
    <m/>
    <m/>
    <s v="transcriptional regulator, RpiR family"/>
    <m/>
    <m/>
    <s v="Kfla_6077"/>
    <n v="903"/>
    <n v="300"/>
    <m/>
  </r>
  <r>
    <x v="0"/>
    <x v="0"/>
    <s v="GCA_000024345.1"/>
    <s v="Primary Assembly"/>
    <s v="chromosome"/>
    <m/>
    <s v="CP001736.1"/>
    <n v="6527268"/>
    <n v="6528995"/>
    <s v="-"/>
    <m/>
    <m/>
    <m/>
    <m/>
    <m/>
    <m/>
    <s v="Kfla_6078"/>
    <n v="1728"/>
    <m/>
    <m/>
  </r>
  <r>
    <x v="1"/>
    <x v="1"/>
    <s v="GCA_000024345.1"/>
    <s v="Primary Assembly"/>
    <s v="chromosome"/>
    <m/>
    <s v="CP001736.1"/>
    <n v="6527268"/>
    <n v="6528995"/>
    <s v="-"/>
    <s v="ADB35081.1"/>
    <m/>
    <m/>
    <s v="beta-lactamase"/>
    <m/>
    <m/>
    <s v="Kfla_6078"/>
    <n v="1728"/>
    <n v="575"/>
    <m/>
  </r>
  <r>
    <x v="0"/>
    <x v="0"/>
    <s v="GCA_000024345.1"/>
    <s v="Primary Assembly"/>
    <s v="chromosome"/>
    <m/>
    <s v="CP001736.1"/>
    <n v="6528992"/>
    <n v="6530284"/>
    <s v="-"/>
    <m/>
    <m/>
    <m/>
    <m/>
    <m/>
    <m/>
    <s v="Kfla_6079"/>
    <n v="1293"/>
    <m/>
    <m/>
  </r>
  <r>
    <x v="1"/>
    <x v="1"/>
    <s v="GCA_000024345.1"/>
    <s v="Primary Assembly"/>
    <s v="chromosome"/>
    <m/>
    <s v="CP001736.1"/>
    <n v="6528992"/>
    <n v="6530284"/>
    <s v="-"/>
    <s v="ADB35082.1"/>
    <m/>
    <m/>
    <s v="conserved hypothetical protein"/>
    <m/>
    <m/>
    <s v="Kfla_6079"/>
    <n v="1293"/>
    <n v="430"/>
    <m/>
  </r>
  <r>
    <x v="0"/>
    <x v="0"/>
    <s v="GCA_000024345.1"/>
    <s v="Primary Assembly"/>
    <s v="chromosome"/>
    <m/>
    <s v="CP001736.1"/>
    <n v="6530281"/>
    <n v="6531162"/>
    <s v="-"/>
    <m/>
    <m/>
    <m/>
    <m/>
    <m/>
    <m/>
    <s v="Kfla_6080"/>
    <n v="882"/>
    <m/>
    <m/>
  </r>
  <r>
    <x v="1"/>
    <x v="1"/>
    <s v="GCA_000024345.1"/>
    <s v="Primary Assembly"/>
    <s v="chromosome"/>
    <m/>
    <s v="CP001736.1"/>
    <n v="6530281"/>
    <n v="6531162"/>
    <s v="-"/>
    <s v="ADB35083.1"/>
    <m/>
    <m/>
    <s v="Endonuclease/exonuclease/phosphatase"/>
    <m/>
    <m/>
    <s v="Kfla_6080"/>
    <n v="882"/>
    <n v="293"/>
    <m/>
  </r>
  <r>
    <x v="0"/>
    <x v="0"/>
    <s v="GCA_000024345.1"/>
    <s v="Primary Assembly"/>
    <s v="chromosome"/>
    <m/>
    <s v="CP001736.1"/>
    <n v="6531156"/>
    <n v="6532955"/>
    <s v="-"/>
    <m/>
    <m/>
    <m/>
    <m/>
    <m/>
    <m/>
    <s v="Kfla_6081"/>
    <n v="1800"/>
    <m/>
    <m/>
  </r>
  <r>
    <x v="1"/>
    <x v="1"/>
    <s v="GCA_000024345.1"/>
    <s v="Primary Assembly"/>
    <s v="chromosome"/>
    <m/>
    <s v="CP001736.1"/>
    <n v="6531156"/>
    <n v="6532955"/>
    <s v="-"/>
    <s v="ADB35084.1"/>
    <m/>
    <m/>
    <s v="glycoside hydrolase family 3 domain protein"/>
    <m/>
    <m/>
    <s v="Kfla_6081"/>
    <n v="1800"/>
    <n v="599"/>
    <m/>
  </r>
  <r>
    <x v="0"/>
    <x v="0"/>
    <s v="GCA_000024345.1"/>
    <s v="Primary Assembly"/>
    <s v="chromosome"/>
    <m/>
    <s v="CP001736.1"/>
    <n v="6532952"/>
    <n v="6534772"/>
    <s v="-"/>
    <m/>
    <m/>
    <m/>
    <m/>
    <m/>
    <m/>
    <s v="Kfla_6082"/>
    <n v="1821"/>
    <m/>
    <m/>
  </r>
  <r>
    <x v="1"/>
    <x v="1"/>
    <s v="GCA_000024345.1"/>
    <s v="Primary Assembly"/>
    <s v="chromosome"/>
    <m/>
    <s v="CP001736.1"/>
    <n v="6532952"/>
    <n v="6534772"/>
    <s v="-"/>
    <s v="ADB35085.1"/>
    <m/>
    <m/>
    <s v="glycoside hydrolase family 3 domain protein"/>
    <m/>
    <m/>
    <s v="Kfla_6082"/>
    <n v="1821"/>
    <n v="606"/>
    <m/>
  </r>
  <r>
    <x v="0"/>
    <x v="0"/>
    <s v="GCA_000024345.1"/>
    <s v="Primary Assembly"/>
    <s v="chromosome"/>
    <m/>
    <s v="CP001736.1"/>
    <n v="6534981"/>
    <n v="6535394"/>
    <s v="-"/>
    <m/>
    <m/>
    <m/>
    <m/>
    <m/>
    <m/>
    <s v="Kfla_6083"/>
    <n v="414"/>
    <m/>
    <m/>
  </r>
  <r>
    <x v="1"/>
    <x v="1"/>
    <s v="GCA_000024345.1"/>
    <s v="Primary Assembly"/>
    <s v="chromosome"/>
    <m/>
    <s v="CP001736.1"/>
    <n v="6534981"/>
    <n v="6535394"/>
    <s v="-"/>
    <s v="ADB35086.1"/>
    <m/>
    <m/>
    <s v="conserved hypothetical protein"/>
    <m/>
    <m/>
    <s v="Kfla_6083"/>
    <n v="414"/>
    <n v="137"/>
    <m/>
  </r>
  <r>
    <x v="0"/>
    <x v="0"/>
    <s v="GCA_000024345.1"/>
    <s v="Primary Assembly"/>
    <s v="chromosome"/>
    <m/>
    <s v="CP001736.1"/>
    <n v="6535504"/>
    <n v="6536313"/>
    <s v="-"/>
    <m/>
    <m/>
    <m/>
    <m/>
    <m/>
    <m/>
    <s v="Kfla_6084"/>
    <n v="810"/>
    <m/>
    <m/>
  </r>
  <r>
    <x v="1"/>
    <x v="1"/>
    <s v="GCA_000024345.1"/>
    <s v="Primary Assembly"/>
    <s v="chromosome"/>
    <m/>
    <s v="CP001736.1"/>
    <n v="6535504"/>
    <n v="6536313"/>
    <s v="-"/>
    <s v="ADB35087.1"/>
    <m/>
    <m/>
    <s v="Endonuclease/exonuclease/phosphatase"/>
    <m/>
    <m/>
    <s v="Kfla_6084"/>
    <n v="810"/>
    <n v="269"/>
    <m/>
  </r>
  <r>
    <x v="0"/>
    <x v="0"/>
    <s v="GCA_000024345.1"/>
    <s v="Primary Assembly"/>
    <s v="chromosome"/>
    <m/>
    <s v="CP001736.1"/>
    <n v="6536449"/>
    <n v="6537795"/>
    <s v="-"/>
    <m/>
    <m/>
    <m/>
    <m/>
    <m/>
    <m/>
    <s v="Kfla_6085"/>
    <n v="1347"/>
    <m/>
    <m/>
  </r>
  <r>
    <x v="1"/>
    <x v="1"/>
    <s v="GCA_000024345.1"/>
    <s v="Primary Assembly"/>
    <s v="chromosome"/>
    <m/>
    <s v="CP001736.1"/>
    <n v="6536449"/>
    <n v="6537795"/>
    <s v="-"/>
    <s v="ADB35088.1"/>
    <m/>
    <m/>
    <s v="phosphoglucosamine mutase"/>
    <m/>
    <m/>
    <s v="Kfla_6085"/>
    <n v="1347"/>
    <n v="448"/>
    <m/>
  </r>
  <r>
    <x v="0"/>
    <x v="0"/>
    <s v="GCA_000024345.1"/>
    <s v="Primary Assembly"/>
    <s v="chromosome"/>
    <m/>
    <s v="CP001736.1"/>
    <n v="6537803"/>
    <n v="6538324"/>
    <s v="-"/>
    <m/>
    <m/>
    <m/>
    <m/>
    <m/>
    <m/>
    <s v="Kfla_6086"/>
    <n v="522"/>
    <m/>
    <m/>
  </r>
  <r>
    <x v="1"/>
    <x v="1"/>
    <s v="GCA_000024345.1"/>
    <s v="Primary Assembly"/>
    <s v="chromosome"/>
    <m/>
    <s v="CP001736.1"/>
    <n v="6537803"/>
    <n v="6538324"/>
    <s v="-"/>
    <s v="ADB35089.1"/>
    <m/>
    <m/>
    <s v="ribosomal protein S9"/>
    <m/>
    <m/>
    <s v="Kfla_6086"/>
    <n v="522"/>
    <n v="173"/>
    <m/>
  </r>
  <r>
    <x v="0"/>
    <x v="0"/>
    <s v="GCA_000024345.1"/>
    <s v="Primary Assembly"/>
    <s v="chromosome"/>
    <m/>
    <s v="CP001736.1"/>
    <n v="6538360"/>
    <n v="6538803"/>
    <s v="-"/>
    <m/>
    <m/>
    <m/>
    <m/>
    <m/>
    <m/>
    <s v="Kfla_6087"/>
    <n v="444"/>
    <m/>
    <m/>
  </r>
  <r>
    <x v="1"/>
    <x v="1"/>
    <s v="GCA_000024345.1"/>
    <s v="Primary Assembly"/>
    <s v="chromosome"/>
    <m/>
    <s v="CP001736.1"/>
    <n v="6538360"/>
    <n v="6538803"/>
    <s v="-"/>
    <s v="ADB35090.1"/>
    <m/>
    <m/>
    <s v="ribosomal protein L13"/>
    <m/>
    <m/>
    <s v="Kfla_6087"/>
    <n v="444"/>
    <n v="147"/>
    <m/>
  </r>
  <r>
    <x v="0"/>
    <x v="0"/>
    <s v="GCA_000024345.1"/>
    <s v="Primary Assembly"/>
    <s v="chromosome"/>
    <m/>
    <s v="CP001736.1"/>
    <n v="6539081"/>
    <n v="6540367"/>
    <s v="+"/>
    <m/>
    <m/>
    <m/>
    <m/>
    <m/>
    <m/>
    <s v="Kfla_6088"/>
    <n v="1287"/>
    <m/>
    <m/>
  </r>
  <r>
    <x v="1"/>
    <x v="1"/>
    <s v="GCA_000024345.1"/>
    <s v="Primary Assembly"/>
    <s v="chromosome"/>
    <m/>
    <s v="CP001736.1"/>
    <n v="6539081"/>
    <n v="6540367"/>
    <s v="+"/>
    <s v="ADB35091.1"/>
    <m/>
    <m/>
    <s v="citrate synthase I"/>
    <m/>
    <m/>
    <s v="Kfla_6088"/>
    <n v="1287"/>
    <n v="428"/>
    <m/>
  </r>
  <r>
    <x v="0"/>
    <x v="0"/>
    <s v="GCA_000024345.1"/>
    <s v="Primary Assembly"/>
    <s v="chromosome"/>
    <m/>
    <s v="CP001736.1"/>
    <n v="6540602"/>
    <n v="6541081"/>
    <s v="+"/>
    <m/>
    <m/>
    <m/>
    <m/>
    <m/>
    <m/>
    <s v="Kfla_6089"/>
    <n v="480"/>
    <m/>
    <m/>
  </r>
  <r>
    <x v="1"/>
    <x v="1"/>
    <s v="GCA_000024345.1"/>
    <s v="Primary Assembly"/>
    <s v="chromosome"/>
    <m/>
    <s v="CP001736.1"/>
    <n v="6540602"/>
    <n v="6541081"/>
    <s v="+"/>
    <s v="ADB35092.1"/>
    <m/>
    <m/>
    <s v="DoxX family protein"/>
    <m/>
    <m/>
    <s v="Kfla_6089"/>
    <n v="480"/>
    <n v="159"/>
    <m/>
  </r>
  <r>
    <x v="0"/>
    <x v="0"/>
    <s v="GCA_000024345.1"/>
    <s v="Primary Assembly"/>
    <s v="chromosome"/>
    <m/>
    <s v="CP001736.1"/>
    <n v="6541147"/>
    <n v="6541602"/>
    <s v="-"/>
    <m/>
    <m/>
    <m/>
    <m/>
    <m/>
    <m/>
    <s v="Kfla_6090"/>
    <n v="456"/>
    <m/>
    <m/>
  </r>
  <r>
    <x v="1"/>
    <x v="1"/>
    <s v="GCA_000024345.1"/>
    <s v="Primary Assembly"/>
    <s v="chromosome"/>
    <m/>
    <s v="CP001736.1"/>
    <n v="6541147"/>
    <n v="6541602"/>
    <s v="-"/>
    <s v="ADB35093.1"/>
    <m/>
    <m/>
    <s v="conserved hypothetical protein"/>
    <m/>
    <m/>
    <s v="Kfla_6090"/>
    <n v="456"/>
    <n v="151"/>
    <m/>
  </r>
  <r>
    <x v="0"/>
    <x v="0"/>
    <s v="GCA_000024345.1"/>
    <s v="Primary Assembly"/>
    <s v="chromosome"/>
    <m/>
    <s v="CP001736.1"/>
    <n v="6541730"/>
    <n v="6542284"/>
    <s v="+"/>
    <m/>
    <m/>
    <m/>
    <m/>
    <m/>
    <m/>
    <s v="Kfla_6091"/>
    <n v="555"/>
    <m/>
    <m/>
  </r>
  <r>
    <x v="1"/>
    <x v="1"/>
    <s v="GCA_000024345.1"/>
    <s v="Primary Assembly"/>
    <s v="chromosome"/>
    <m/>
    <s v="CP001736.1"/>
    <n v="6541730"/>
    <n v="6542284"/>
    <s v="+"/>
    <s v="ADB35094.1"/>
    <m/>
    <m/>
    <s v="transcriptional regulator, TetR family"/>
    <m/>
    <m/>
    <s v="Kfla_6091"/>
    <n v="555"/>
    <n v="184"/>
    <m/>
  </r>
  <r>
    <x v="0"/>
    <x v="0"/>
    <s v="GCA_000024345.1"/>
    <s v="Primary Assembly"/>
    <s v="chromosome"/>
    <m/>
    <s v="CP001736.1"/>
    <n v="6542320"/>
    <n v="6543312"/>
    <s v="+"/>
    <m/>
    <m/>
    <m/>
    <m/>
    <m/>
    <m/>
    <s v="Kfla_6092"/>
    <n v="993"/>
    <m/>
    <m/>
  </r>
  <r>
    <x v="1"/>
    <x v="1"/>
    <s v="GCA_000024345.1"/>
    <s v="Primary Assembly"/>
    <s v="chromosome"/>
    <m/>
    <s v="CP001736.1"/>
    <n v="6542320"/>
    <n v="6543312"/>
    <s v="+"/>
    <s v="ADB35095.1"/>
    <m/>
    <m/>
    <s v="hypothetical protein"/>
    <m/>
    <m/>
    <s v="Kfla_6092"/>
    <n v="993"/>
    <n v="330"/>
    <m/>
  </r>
  <r>
    <x v="0"/>
    <x v="0"/>
    <s v="GCA_000024345.1"/>
    <s v="Primary Assembly"/>
    <s v="chromosome"/>
    <m/>
    <s v="CP001736.1"/>
    <n v="6543309"/>
    <n v="6543854"/>
    <s v="+"/>
    <m/>
    <m/>
    <m/>
    <m/>
    <m/>
    <m/>
    <s v="Kfla_6093"/>
    <n v="546"/>
    <m/>
    <m/>
  </r>
  <r>
    <x v="1"/>
    <x v="1"/>
    <s v="GCA_000024345.1"/>
    <s v="Primary Assembly"/>
    <s v="chromosome"/>
    <m/>
    <s v="CP001736.1"/>
    <n v="6543309"/>
    <n v="6543854"/>
    <s v="+"/>
    <s v="ADB35096.1"/>
    <m/>
    <m/>
    <s v="GCN5-related N-acetyltransferase"/>
    <m/>
    <m/>
    <s v="Kfla_6093"/>
    <n v="546"/>
    <n v="181"/>
    <m/>
  </r>
  <r>
    <x v="0"/>
    <x v="0"/>
    <s v="GCA_000024345.1"/>
    <s v="Primary Assembly"/>
    <s v="chromosome"/>
    <m/>
    <s v="CP001736.1"/>
    <n v="6543898"/>
    <n v="6545580"/>
    <s v="-"/>
    <m/>
    <m/>
    <m/>
    <m/>
    <m/>
    <m/>
    <s v="Kfla_6094"/>
    <n v="1683"/>
    <m/>
    <m/>
  </r>
  <r>
    <x v="1"/>
    <x v="1"/>
    <s v="GCA_000024345.1"/>
    <s v="Primary Assembly"/>
    <s v="chromosome"/>
    <m/>
    <s v="CP001736.1"/>
    <n v="6543898"/>
    <n v="6545580"/>
    <s v="-"/>
    <s v="ADB35097.1"/>
    <m/>
    <m/>
    <s v="ABC transporter related protein"/>
    <m/>
    <m/>
    <s v="Kfla_6094"/>
    <n v="1683"/>
    <n v="560"/>
    <m/>
  </r>
  <r>
    <x v="0"/>
    <x v="0"/>
    <s v="GCA_000024345.1"/>
    <s v="Primary Assembly"/>
    <s v="chromosome"/>
    <m/>
    <s v="CP001736.1"/>
    <n v="6545629"/>
    <n v="6546366"/>
    <s v="-"/>
    <m/>
    <m/>
    <m/>
    <m/>
    <m/>
    <m/>
    <s v="Kfla_6095"/>
    <n v="738"/>
    <m/>
    <m/>
  </r>
  <r>
    <x v="1"/>
    <x v="1"/>
    <s v="GCA_000024345.1"/>
    <s v="Primary Assembly"/>
    <s v="chromosome"/>
    <m/>
    <s v="CP001736.1"/>
    <n v="6545629"/>
    <n v="6546366"/>
    <s v="-"/>
    <s v="ADB35098.1"/>
    <m/>
    <m/>
    <s v="hypothetical protein"/>
    <m/>
    <m/>
    <s v="Kfla_6095"/>
    <n v="738"/>
    <n v="245"/>
    <m/>
  </r>
  <r>
    <x v="0"/>
    <x v="0"/>
    <s v="GCA_000024345.1"/>
    <s v="Primary Assembly"/>
    <s v="chromosome"/>
    <m/>
    <s v="CP001736.1"/>
    <n v="6546359"/>
    <n v="6546892"/>
    <s v="-"/>
    <m/>
    <m/>
    <m/>
    <m/>
    <m/>
    <m/>
    <s v="Kfla_6096"/>
    <n v="534"/>
    <m/>
    <m/>
  </r>
  <r>
    <x v="1"/>
    <x v="1"/>
    <s v="GCA_000024345.1"/>
    <s v="Primary Assembly"/>
    <s v="chromosome"/>
    <m/>
    <s v="CP001736.1"/>
    <n v="6546359"/>
    <n v="6546892"/>
    <s v="-"/>
    <s v="ADB35099.1"/>
    <m/>
    <m/>
    <s v="RNA polymerase, sigma-24 subunit, ECF subfamily"/>
    <m/>
    <m/>
    <s v="Kfla_6096"/>
    <n v="534"/>
    <n v="177"/>
    <m/>
  </r>
  <r>
    <x v="0"/>
    <x v="0"/>
    <s v="GCA_000024345.1"/>
    <s v="Primary Assembly"/>
    <s v="chromosome"/>
    <m/>
    <s v="CP001736.1"/>
    <n v="6546897"/>
    <n v="6547517"/>
    <s v="-"/>
    <m/>
    <m/>
    <m/>
    <m/>
    <m/>
    <m/>
    <s v="Kfla_6097"/>
    <n v="621"/>
    <m/>
    <m/>
  </r>
  <r>
    <x v="1"/>
    <x v="1"/>
    <s v="GCA_000024345.1"/>
    <s v="Primary Assembly"/>
    <s v="chromosome"/>
    <m/>
    <s v="CP001736.1"/>
    <n v="6546897"/>
    <n v="6547517"/>
    <s v="-"/>
    <s v="ADB35100.1"/>
    <m/>
    <m/>
    <s v="methyltransferase small"/>
    <m/>
    <m/>
    <s v="Kfla_6097"/>
    <n v="621"/>
    <n v="206"/>
    <m/>
  </r>
  <r>
    <x v="0"/>
    <x v="0"/>
    <s v="GCA_000024345.1"/>
    <s v="Primary Assembly"/>
    <s v="chromosome"/>
    <m/>
    <s v="CP001736.1"/>
    <n v="6547510"/>
    <n v="6548322"/>
    <s v="-"/>
    <m/>
    <m/>
    <m/>
    <m/>
    <m/>
    <m/>
    <s v="Kfla_6098"/>
    <n v="813"/>
    <m/>
    <m/>
  </r>
  <r>
    <x v="1"/>
    <x v="1"/>
    <s v="GCA_000024345.1"/>
    <s v="Primary Assembly"/>
    <s v="chromosome"/>
    <m/>
    <s v="CP001736.1"/>
    <n v="6547510"/>
    <n v="6548322"/>
    <s v="-"/>
    <s v="ADB35101.1"/>
    <m/>
    <m/>
    <s v="tRNA pseudouridine synthase A"/>
    <m/>
    <m/>
    <s v="Kfla_6098"/>
    <n v="813"/>
    <n v="270"/>
    <m/>
  </r>
  <r>
    <x v="0"/>
    <x v="0"/>
    <s v="GCA_000024345.1"/>
    <s v="Primary Assembly"/>
    <s v="chromosome"/>
    <m/>
    <s v="CP001736.1"/>
    <n v="6548390"/>
    <n v="6549082"/>
    <s v="-"/>
    <m/>
    <m/>
    <m/>
    <m/>
    <m/>
    <m/>
    <s v="Kfla_6099"/>
    <n v="693"/>
    <m/>
    <m/>
  </r>
  <r>
    <x v="1"/>
    <x v="1"/>
    <s v="GCA_000024345.1"/>
    <s v="Primary Assembly"/>
    <s v="chromosome"/>
    <m/>
    <s v="CP001736.1"/>
    <n v="6548390"/>
    <n v="6549082"/>
    <s v="-"/>
    <s v="ADB35102.1"/>
    <m/>
    <m/>
    <s v="ribosomal protein L17"/>
    <m/>
    <m/>
    <s v="Kfla_6099"/>
    <n v="693"/>
    <n v="230"/>
    <m/>
  </r>
  <r>
    <x v="0"/>
    <x v="0"/>
    <s v="GCA_000024345.1"/>
    <s v="Primary Assembly"/>
    <s v="chromosome"/>
    <m/>
    <s v="CP001736.1"/>
    <n v="6549153"/>
    <n v="6550178"/>
    <s v="-"/>
    <m/>
    <m/>
    <m/>
    <m/>
    <m/>
    <m/>
    <s v="Kfla_6100"/>
    <n v="1026"/>
    <m/>
    <m/>
  </r>
  <r>
    <x v="1"/>
    <x v="1"/>
    <s v="GCA_000024345.1"/>
    <s v="Primary Assembly"/>
    <s v="chromosome"/>
    <m/>
    <s v="CP001736.1"/>
    <n v="6549153"/>
    <n v="6550178"/>
    <s v="-"/>
    <s v="ADB35103.1"/>
    <m/>
    <m/>
    <s v="DNA-directed RNA polymerase, alpha subunit"/>
    <m/>
    <m/>
    <s v="Kfla_6100"/>
    <n v="1026"/>
    <n v="341"/>
    <m/>
  </r>
  <r>
    <x v="0"/>
    <x v="0"/>
    <s v="GCA_000024345.1"/>
    <s v="Primary Assembly"/>
    <s v="chromosome"/>
    <m/>
    <s v="CP001736.1"/>
    <n v="6550282"/>
    <n v="6550890"/>
    <s v="-"/>
    <m/>
    <m/>
    <m/>
    <m/>
    <m/>
    <m/>
    <s v="Kfla_6101"/>
    <n v="609"/>
    <m/>
    <m/>
  </r>
  <r>
    <x v="1"/>
    <x v="1"/>
    <s v="GCA_000024345.1"/>
    <s v="Primary Assembly"/>
    <s v="chromosome"/>
    <m/>
    <s v="CP001736.1"/>
    <n v="6550282"/>
    <n v="6550890"/>
    <s v="-"/>
    <s v="ADB35104.1"/>
    <m/>
    <m/>
    <s v="ribosomal protein S4"/>
    <m/>
    <m/>
    <s v="Kfla_6101"/>
    <n v="609"/>
    <n v="202"/>
    <m/>
  </r>
  <r>
    <x v="0"/>
    <x v="0"/>
    <s v="GCA_000024345.1"/>
    <s v="Primary Assembly"/>
    <s v="chromosome"/>
    <m/>
    <s v="CP001736.1"/>
    <n v="6550915"/>
    <n v="6551322"/>
    <s v="-"/>
    <m/>
    <m/>
    <m/>
    <m/>
    <m/>
    <m/>
    <s v="Kfla_6102"/>
    <n v="408"/>
    <m/>
    <m/>
  </r>
  <r>
    <x v="1"/>
    <x v="1"/>
    <s v="GCA_000024345.1"/>
    <s v="Primary Assembly"/>
    <s v="chromosome"/>
    <m/>
    <s v="CP001736.1"/>
    <n v="6550915"/>
    <n v="6551322"/>
    <s v="-"/>
    <s v="ADB35105.1"/>
    <m/>
    <m/>
    <s v="ribosomal protein S11"/>
    <m/>
    <m/>
    <s v="Kfla_6102"/>
    <n v="408"/>
    <n v="135"/>
    <m/>
  </r>
  <r>
    <x v="0"/>
    <x v="0"/>
    <s v="GCA_000024345.1"/>
    <s v="Primary Assembly"/>
    <s v="chromosome"/>
    <m/>
    <s v="CP001736.1"/>
    <n v="6551367"/>
    <n v="6551738"/>
    <s v="-"/>
    <m/>
    <m/>
    <m/>
    <m/>
    <m/>
    <m/>
    <s v="Kfla_6103"/>
    <n v="372"/>
    <m/>
    <m/>
  </r>
  <r>
    <x v="1"/>
    <x v="1"/>
    <s v="GCA_000024345.1"/>
    <s v="Primary Assembly"/>
    <s v="chromosome"/>
    <m/>
    <s v="CP001736.1"/>
    <n v="6551367"/>
    <n v="6551738"/>
    <s v="-"/>
    <s v="ADB35106.1"/>
    <m/>
    <m/>
    <s v="ribosomal protein S13"/>
    <m/>
    <m/>
    <s v="Kfla_6103"/>
    <n v="372"/>
    <n v="123"/>
    <m/>
  </r>
  <r>
    <x v="0"/>
    <x v="0"/>
    <s v="GCA_000024345.1"/>
    <s v="Primary Assembly"/>
    <s v="chromosome"/>
    <m/>
    <s v="CP001736.1"/>
    <n v="6551926"/>
    <n v="6552039"/>
    <s v="-"/>
    <m/>
    <m/>
    <m/>
    <m/>
    <m/>
    <m/>
    <s v="Kfla_6104"/>
    <n v="114"/>
    <m/>
    <m/>
  </r>
  <r>
    <x v="1"/>
    <x v="1"/>
    <s v="GCA_000024345.1"/>
    <s v="Primary Assembly"/>
    <s v="chromosome"/>
    <m/>
    <s v="CP001736.1"/>
    <n v="6551926"/>
    <n v="6552039"/>
    <s v="-"/>
    <s v="ADB35107.1"/>
    <m/>
    <m/>
    <s v="ribosomal protein L36"/>
    <m/>
    <m/>
    <s v="Kfla_6104"/>
    <n v="114"/>
    <n v="37"/>
    <m/>
  </r>
  <r>
    <x v="0"/>
    <x v="0"/>
    <s v="GCA_000024345.1"/>
    <s v="Primary Assembly"/>
    <s v="chromosome"/>
    <m/>
    <s v="CP001736.1"/>
    <n v="6552070"/>
    <n v="6552291"/>
    <s v="-"/>
    <m/>
    <m/>
    <m/>
    <m/>
    <m/>
    <m/>
    <s v="Kfla_6105"/>
    <n v="222"/>
    <m/>
    <m/>
  </r>
  <r>
    <x v="1"/>
    <x v="1"/>
    <s v="GCA_000024345.1"/>
    <s v="Primary Assembly"/>
    <s v="chromosome"/>
    <m/>
    <s v="CP001736.1"/>
    <n v="6552070"/>
    <n v="6552291"/>
    <s v="-"/>
    <s v="ADB35108.1"/>
    <m/>
    <m/>
    <s v="translation initiation factor IF-1"/>
    <m/>
    <m/>
    <s v="Kfla_6105"/>
    <n v="222"/>
    <n v="73"/>
    <m/>
  </r>
  <r>
    <x v="0"/>
    <x v="0"/>
    <s v="GCA_000024345.1"/>
    <s v="Primary Assembly"/>
    <s v="chromosome"/>
    <m/>
    <s v="CP001736.1"/>
    <n v="6552581"/>
    <n v="6553444"/>
    <s v="+"/>
    <m/>
    <m/>
    <m/>
    <m/>
    <m/>
    <m/>
    <s v="Kfla_6106"/>
    <n v="864"/>
    <m/>
    <m/>
  </r>
  <r>
    <x v="1"/>
    <x v="1"/>
    <s v="GCA_000024345.1"/>
    <s v="Primary Assembly"/>
    <s v="chromosome"/>
    <m/>
    <s v="CP001736.1"/>
    <n v="6552581"/>
    <n v="6553444"/>
    <s v="+"/>
    <s v="ADB35109.1"/>
    <m/>
    <m/>
    <s v="6-phosphogluconate dehydrogenase NAD-binding protein"/>
    <m/>
    <m/>
    <s v="Kfla_6106"/>
    <n v="864"/>
    <n v="287"/>
    <m/>
  </r>
  <r>
    <x v="0"/>
    <x v="0"/>
    <s v="GCA_000024345.1"/>
    <s v="Primary Assembly"/>
    <s v="chromosome"/>
    <m/>
    <s v="CP001736.1"/>
    <n v="6553473"/>
    <n v="6554285"/>
    <s v="-"/>
    <m/>
    <m/>
    <m/>
    <m/>
    <m/>
    <m/>
    <s v="Kfla_6107"/>
    <n v="813"/>
    <m/>
    <m/>
  </r>
  <r>
    <x v="1"/>
    <x v="1"/>
    <s v="GCA_000024345.1"/>
    <s v="Primary Assembly"/>
    <s v="chromosome"/>
    <m/>
    <s v="CP001736.1"/>
    <n v="6553473"/>
    <n v="6554285"/>
    <s v="-"/>
    <s v="ADB35110.1"/>
    <m/>
    <m/>
    <s v="hypothetical protein"/>
    <m/>
    <m/>
    <s v="Kfla_6107"/>
    <n v="813"/>
    <n v="270"/>
    <m/>
  </r>
  <r>
    <x v="0"/>
    <x v="0"/>
    <s v="GCA_000024345.1"/>
    <s v="Primary Assembly"/>
    <s v="chromosome"/>
    <m/>
    <s v="CP001736.1"/>
    <n v="6554282"/>
    <n v="6554737"/>
    <s v="-"/>
    <m/>
    <m/>
    <m/>
    <m/>
    <m/>
    <m/>
    <s v="Kfla_6108"/>
    <n v="456"/>
    <m/>
    <m/>
  </r>
  <r>
    <x v="1"/>
    <x v="1"/>
    <s v="GCA_000024345.1"/>
    <s v="Primary Assembly"/>
    <s v="chromosome"/>
    <m/>
    <s v="CP001736.1"/>
    <n v="6554282"/>
    <n v="6554737"/>
    <s v="-"/>
    <s v="ADB35111.1"/>
    <m/>
    <m/>
    <s v="protein of unknown function DUF1707"/>
    <m/>
    <m/>
    <s v="Kfla_6108"/>
    <n v="456"/>
    <n v="151"/>
    <m/>
  </r>
  <r>
    <x v="0"/>
    <x v="0"/>
    <s v="GCA_000024345.1"/>
    <s v="Primary Assembly"/>
    <s v="chromosome"/>
    <m/>
    <s v="CP001736.1"/>
    <n v="6554830"/>
    <n v="6555654"/>
    <s v="-"/>
    <m/>
    <m/>
    <m/>
    <m/>
    <m/>
    <m/>
    <s v="Kfla_6109"/>
    <n v="825"/>
    <m/>
    <m/>
  </r>
  <r>
    <x v="1"/>
    <x v="1"/>
    <s v="GCA_000024345.1"/>
    <s v="Primary Assembly"/>
    <s v="chromosome"/>
    <m/>
    <s v="CP001736.1"/>
    <n v="6554830"/>
    <n v="6555654"/>
    <s v="-"/>
    <s v="ADB35112.1"/>
    <m/>
    <m/>
    <s v="methionine aminopeptidase, type I"/>
    <m/>
    <m/>
    <s v="Kfla_6109"/>
    <n v="825"/>
    <n v="274"/>
    <m/>
  </r>
  <r>
    <x v="0"/>
    <x v="0"/>
    <s v="GCA_000024345.1"/>
    <s v="Primary Assembly"/>
    <s v="chromosome"/>
    <m/>
    <s v="CP001736.1"/>
    <n v="6555751"/>
    <n v="6556323"/>
    <s v="-"/>
    <m/>
    <m/>
    <m/>
    <m/>
    <m/>
    <m/>
    <s v="Kfla_6110"/>
    <n v="573"/>
    <m/>
    <m/>
  </r>
  <r>
    <x v="1"/>
    <x v="1"/>
    <s v="GCA_000024345.1"/>
    <s v="Primary Assembly"/>
    <s v="chromosome"/>
    <m/>
    <s v="CP001736.1"/>
    <n v="6555751"/>
    <n v="6556323"/>
    <s v="-"/>
    <s v="ADB35113.1"/>
    <m/>
    <m/>
    <s v="adenylate kinase"/>
    <m/>
    <m/>
    <s v="Kfla_6110"/>
    <n v="573"/>
    <n v="190"/>
    <m/>
  </r>
  <r>
    <x v="0"/>
    <x v="0"/>
    <s v="GCA_000024345.1"/>
    <s v="Primary Assembly"/>
    <s v="chromosome"/>
    <m/>
    <s v="CP001736.1"/>
    <n v="6556323"/>
    <n v="6557624"/>
    <s v="-"/>
    <m/>
    <m/>
    <m/>
    <m/>
    <m/>
    <m/>
    <s v="Kfla_6111"/>
    <n v="1302"/>
    <m/>
    <m/>
  </r>
  <r>
    <x v="1"/>
    <x v="1"/>
    <s v="GCA_000024345.1"/>
    <s v="Primary Assembly"/>
    <s v="chromosome"/>
    <m/>
    <s v="CP001736.1"/>
    <n v="6556323"/>
    <n v="6557624"/>
    <s v="-"/>
    <s v="ADB35114.1"/>
    <m/>
    <m/>
    <s v="preprotein translocase, SecY subunit"/>
    <m/>
    <m/>
    <s v="Kfla_6111"/>
    <n v="1302"/>
    <n v="433"/>
    <m/>
  </r>
  <r>
    <x v="0"/>
    <x v="0"/>
    <s v="GCA_000024345.1"/>
    <s v="Primary Assembly"/>
    <s v="chromosome"/>
    <m/>
    <s v="CP001736.1"/>
    <n v="6557756"/>
    <n v="6558196"/>
    <s v="-"/>
    <m/>
    <m/>
    <m/>
    <m/>
    <m/>
    <m/>
    <s v="Kfla_6112"/>
    <n v="441"/>
    <m/>
    <m/>
  </r>
  <r>
    <x v="1"/>
    <x v="1"/>
    <s v="GCA_000024345.1"/>
    <s v="Primary Assembly"/>
    <s v="chromosome"/>
    <m/>
    <s v="CP001736.1"/>
    <n v="6557756"/>
    <n v="6558196"/>
    <s v="-"/>
    <s v="ADB35115.1"/>
    <m/>
    <m/>
    <s v="ribosomal protein L15"/>
    <m/>
    <m/>
    <s v="Kfla_6112"/>
    <n v="441"/>
    <n v="146"/>
    <m/>
  </r>
  <r>
    <x v="0"/>
    <x v="0"/>
    <s v="GCA_000024345.1"/>
    <s v="Primary Assembly"/>
    <s v="chromosome"/>
    <m/>
    <s v="CP001736.1"/>
    <n v="6558198"/>
    <n v="6558380"/>
    <s v="-"/>
    <m/>
    <m/>
    <m/>
    <m/>
    <m/>
    <m/>
    <s v="Kfla_6113"/>
    <n v="183"/>
    <m/>
    <m/>
  </r>
  <r>
    <x v="1"/>
    <x v="1"/>
    <s v="GCA_000024345.1"/>
    <s v="Primary Assembly"/>
    <s v="chromosome"/>
    <m/>
    <s v="CP001736.1"/>
    <n v="6558198"/>
    <n v="6558380"/>
    <s v="-"/>
    <s v="ADB35116.1"/>
    <m/>
    <m/>
    <s v="ribosomal protein L30"/>
    <m/>
    <m/>
    <s v="Kfla_6113"/>
    <n v="183"/>
    <n v="60"/>
    <m/>
  </r>
  <r>
    <x v="0"/>
    <x v="0"/>
    <s v="GCA_000024345.1"/>
    <s v="Primary Assembly"/>
    <s v="chromosome"/>
    <m/>
    <s v="CP001736.1"/>
    <n v="6558380"/>
    <n v="6558979"/>
    <s v="-"/>
    <m/>
    <m/>
    <m/>
    <m/>
    <m/>
    <m/>
    <s v="Kfla_6114"/>
    <n v="600"/>
    <m/>
    <m/>
  </r>
  <r>
    <x v="1"/>
    <x v="1"/>
    <s v="GCA_000024345.1"/>
    <s v="Primary Assembly"/>
    <s v="chromosome"/>
    <m/>
    <s v="CP001736.1"/>
    <n v="6558380"/>
    <n v="6558979"/>
    <s v="-"/>
    <s v="ADB35117.1"/>
    <m/>
    <m/>
    <s v="ribosomal protein S5"/>
    <m/>
    <m/>
    <s v="Kfla_6114"/>
    <n v="600"/>
    <n v="199"/>
    <m/>
  </r>
  <r>
    <x v="0"/>
    <x v="0"/>
    <s v="GCA_000024345.1"/>
    <s v="Primary Assembly"/>
    <s v="chromosome"/>
    <m/>
    <s v="CP001736.1"/>
    <n v="6559011"/>
    <n v="6559394"/>
    <s v="-"/>
    <m/>
    <m/>
    <m/>
    <m/>
    <m/>
    <m/>
    <s v="Kfla_6115"/>
    <n v="384"/>
    <m/>
    <m/>
  </r>
  <r>
    <x v="1"/>
    <x v="1"/>
    <s v="GCA_000024345.1"/>
    <s v="Primary Assembly"/>
    <s v="chromosome"/>
    <m/>
    <s v="CP001736.1"/>
    <n v="6559011"/>
    <n v="6559394"/>
    <s v="-"/>
    <s v="ADB35118.1"/>
    <m/>
    <m/>
    <s v="ribosomal protein L18"/>
    <m/>
    <m/>
    <s v="Kfla_6115"/>
    <n v="384"/>
    <n v="127"/>
    <m/>
  </r>
  <r>
    <x v="0"/>
    <x v="0"/>
    <s v="GCA_000024345.1"/>
    <s v="Primary Assembly"/>
    <s v="chromosome"/>
    <m/>
    <s v="CP001736.1"/>
    <n v="6559397"/>
    <n v="6559939"/>
    <s v="-"/>
    <m/>
    <m/>
    <m/>
    <m/>
    <m/>
    <m/>
    <s v="Kfla_6116"/>
    <n v="543"/>
    <m/>
    <m/>
  </r>
  <r>
    <x v="1"/>
    <x v="1"/>
    <s v="GCA_000024345.1"/>
    <s v="Primary Assembly"/>
    <s v="chromosome"/>
    <m/>
    <s v="CP001736.1"/>
    <n v="6559397"/>
    <n v="6559939"/>
    <s v="-"/>
    <s v="ADB35119.1"/>
    <m/>
    <m/>
    <s v="ribosomal protein L6"/>
    <m/>
    <m/>
    <s v="Kfla_6116"/>
    <n v="543"/>
    <n v="180"/>
    <m/>
  </r>
  <r>
    <x v="0"/>
    <x v="0"/>
    <s v="GCA_000024345.1"/>
    <s v="Primary Assembly"/>
    <s v="chromosome"/>
    <m/>
    <s v="CP001736.1"/>
    <n v="6559967"/>
    <n v="6560374"/>
    <s v="-"/>
    <m/>
    <m/>
    <m/>
    <m/>
    <m/>
    <m/>
    <s v="Kfla_6117"/>
    <n v="408"/>
    <m/>
    <m/>
  </r>
  <r>
    <x v="1"/>
    <x v="1"/>
    <s v="GCA_000024345.1"/>
    <s v="Primary Assembly"/>
    <s v="chromosome"/>
    <m/>
    <s v="CP001736.1"/>
    <n v="6559967"/>
    <n v="6560374"/>
    <s v="-"/>
    <s v="ADB35120.1"/>
    <m/>
    <m/>
    <s v="ribosomal protein S8"/>
    <m/>
    <m/>
    <s v="Kfla_6117"/>
    <n v="408"/>
    <n v="135"/>
    <m/>
  </r>
  <r>
    <x v="0"/>
    <x v="0"/>
    <s v="GCA_000024345.1"/>
    <s v="Primary Assembly"/>
    <s v="chromosome"/>
    <m/>
    <s v="CP001736.1"/>
    <n v="6560469"/>
    <n v="6560654"/>
    <s v="-"/>
    <m/>
    <m/>
    <m/>
    <m/>
    <m/>
    <m/>
    <s v="Kfla_6118"/>
    <n v="186"/>
    <m/>
    <m/>
  </r>
  <r>
    <x v="1"/>
    <x v="1"/>
    <s v="GCA_000024345.1"/>
    <s v="Primary Assembly"/>
    <s v="chromosome"/>
    <m/>
    <s v="CP001736.1"/>
    <n v="6560469"/>
    <n v="6560654"/>
    <s v="-"/>
    <s v="ADB35121.1"/>
    <m/>
    <m/>
    <s v="ribosomal protein S14"/>
    <m/>
    <m/>
    <s v="Kfla_6118"/>
    <n v="186"/>
    <n v="61"/>
    <m/>
  </r>
  <r>
    <x v="0"/>
    <x v="0"/>
    <s v="GCA_000024345.1"/>
    <s v="Primary Assembly"/>
    <s v="chromosome"/>
    <m/>
    <s v="CP001736.1"/>
    <n v="6560656"/>
    <n v="6561228"/>
    <s v="-"/>
    <m/>
    <m/>
    <m/>
    <m/>
    <m/>
    <m/>
    <s v="Kfla_6119"/>
    <n v="573"/>
    <m/>
    <m/>
  </r>
  <r>
    <x v="1"/>
    <x v="1"/>
    <s v="GCA_000024345.1"/>
    <s v="Primary Assembly"/>
    <s v="chromosome"/>
    <m/>
    <s v="CP001736.1"/>
    <n v="6560656"/>
    <n v="6561228"/>
    <s v="-"/>
    <s v="ADB35122.1"/>
    <m/>
    <m/>
    <s v="ribosomal protein L5"/>
    <m/>
    <m/>
    <s v="Kfla_6119"/>
    <n v="573"/>
    <n v="190"/>
    <m/>
  </r>
  <r>
    <x v="0"/>
    <x v="0"/>
    <s v="GCA_000024345.1"/>
    <s v="Primary Assembly"/>
    <s v="chromosome"/>
    <m/>
    <s v="CP001736.1"/>
    <n v="6561228"/>
    <n v="6561635"/>
    <s v="-"/>
    <m/>
    <m/>
    <m/>
    <m/>
    <m/>
    <m/>
    <s v="Kfla_6120"/>
    <n v="408"/>
    <m/>
    <m/>
  </r>
  <r>
    <x v="1"/>
    <x v="1"/>
    <s v="GCA_000024345.1"/>
    <s v="Primary Assembly"/>
    <s v="chromosome"/>
    <m/>
    <s v="CP001736.1"/>
    <n v="6561228"/>
    <n v="6561635"/>
    <s v="-"/>
    <s v="ADB35123.1"/>
    <m/>
    <m/>
    <s v="ribosomal protein L24"/>
    <m/>
    <m/>
    <s v="Kfla_6120"/>
    <n v="408"/>
    <n v="135"/>
    <m/>
  </r>
  <r>
    <x v="0"/>
    <x v="0"/>
    <s v="GCA_000024345.1"/>
    <s v="Primary Assembly"/>
    <s v="chromosome"/>
    <m/>
    <s v="CP001736.1"/>
    <n v="6561638"/>
    <n v="6562006"/>
    <s v="-"/>
    <m/>
    <m/>
    <m/>
    <m/>
    <m/>
    <m/>
    <s v="Kfla_6121"/>
    <n v="369"/>
    <m/>
    <m/>
  </r>
  <r>
    <x v="1"/>
    <x v="1"/>
    <s v="GCA_000024345.1"/>
    <s v="Primary Assembly"/>
    <s v="chromosome"/>
    <m/>
    <s v="CP001736.1"/>
    <n v="6561638"/>
    <n v="6562006"/>
    <s v="-"/>
    <s v="ADB35124.1"/>
    <m/>
    <m/>
    <s v="ribosomal protein L14"/>
    <m/>
    <m/>
    <s v="Kfla_6121"/>
    <n v="369"/>
    <n v="122"/>
    <m/>
  </r>
  <r>
    <x v="0"/>
    <x v="0"/>
    <s v="GCA_000024345.1"/>
    <s v="Primary Assembly"/>
    <s v="chromosome"/>
    <m/>
    <s v="CP001736.1"/>
    <n v="6562113"/>
    <n v="6562409"/>
    <s v="-"/>
    <m/>
    <m/>
    <m/>
    <m/>
    <m/>
    <m/>
    <s v="Kfla_6122"/>
    <n v="297"/>
    <m/>
    <m/>
  </r>
  <r>
    <x v="1"/>
    <x v="1"/>
    <s v="GCA_000024345.1"/>
    <s v="Primary Assembly"/>
    <s v="chromosome"/>
    <m/>
    <s v="CP001736.1"/>
    <n v="6562113"/>
    <n v="6562409"/>
    <s v="-"/>
    <s v="ADB35125.1"/>
    <m/>
    <m/>
    <s v="ribosomal protein S17"/>
    <m/>
    <m/>
    <s v="Kfla_6122"/>
    <n v="297"/>
    <n v="98"/>
    <m/>
  </r>
  <r>
    <x v="0"/>
    <x v="0"/>
    <s v="GCA_000024345.1"/>
    <s v="Primary Assembly"/>
    <s v="chromosome"/>
    <m/>
    <s v="CP001736.1"/>
    <n v="6562406"/>
    <n v="6562699"/>
    <s v="-"/>
    <m/>
    <m/>
    <m/>
    <m/>
    <m/>
    <m/>
    <s v="Kfla_6123"/>
    <n v="294"/>
    <m/>
    <m/>
  </r>
  <r>
    <x v="1"/>
    <x v="1"/>
    <s v="GCA_000024345.1"/>
    <s v="Primary Assembly"/>
    <s v="chromosome"/>
    <m/>
    <s v="CP001736.1"/>
    <n v="6562406"/>
    <n v="6562699"/>
    <s v="-"/>
    <s v="ADB35126.1"/>
    <m/>
    <m/>
    <s v="ribosomal protein L29"/>
    <m/>
    <m/>
    <s v="Kfla_6123"/>
    <n v="294"/>
    <n v="97"/>
    <m/>
  </r>
  <r>
    <x v="0"/>
    <x v="0"/>
    <s v="GCA_000024345.1"/>
    <s v="Primary Assembly"/>
    <s v="chromosome"/>
    <m/>
    <s v="CP001736.1"/>
    <n v="6562699"/>
    <n v="6563118"/>
    <s v="-"/>
    <m/>
    <m/>
    <m/>
    <m/>
    <m/>
    <m/>
    <s v="Kfla_6124"/>
    <n v="420"/>
    <m/>
    <m/>
  </r>
  <r>
    <x v="1"/>
    <x v="1"/>
    <s v="GCA_000024345.1"/>
    <s v="Primary Assembly"/>
    <s v="chromosome"/>
    <m/>
    <s v="CP001736.1"/>
    <n v="6562699"/>
    <n v="6563118"/>
    <s v="-"/>
    <s v="ADB35127.1"/>
    <m/>
    <m/>
    <s v="ribosomal protein L16"/>
    <m/>
    <m/>
    <s v="Kfla_6124"/>
    <n v="420"/>
    <n v="139"/>
    <m/>
  </r>
  <r>
    <x v="0"/>
    <x v="0"/>
    <s v="GCA_000024345.1"/>
    <s v="Primary Assembly"/>
    <s v="chromosome"/>
    <m/>
    <s v="CP001736.1"/>
    <n v="6563122"/>
    <n v="6563967"/>
    <s v="-"/>
    <m/>
    <m/>
    <m/>
    <m/>
    <m/>
    <m/>
    <s v="Kfla_6125"/>
    <n v="846"/>
    <m/>
    <m/>
  </r>
  <r>
    <x v="1"/>
    <x v="1"/>
    <s v="GCA_000024345.1"/>
    <s v="Primary Assembly"/>
    <s v="chromosome"/>
    <m/>
    <s v="CP001736.1"/>
    <n v="6563122"/>
    <n v="6563967"/>
    <s v="-"/>
    <s v="ADB35128.1"/>
    <m/>
    <m/>
    <s v="ribosomal protein S3"/>
    <m/>
    <m/>
    <s v="Kfla_6125"/>
    <n v="846"/>
    <n v="281"/>
    <m/>
  </r>
  <r>
    <x v="0"/>
    <x v="0"/>
    <s v="GCA_000024345.1"/>
    <s v="Primary Assembly"/>
    <s v="chromosome"/>
    <m/>
    <s v="CP001736.1"/>
    <n v="6563967"/>
    <n v="6564425"/>
    <s v="-"/>
    <m/>
    <m/>
    <m/>
    <m/>
    <m/>
    <m/>
    <s v="Kfla_6126"/>
    <n v="459"/>
    <m/>
    <m/>
  </r>
  <r>
    <x v="1"/>
    <x v="1"/>
    <s v="GCA_000024345.1"/>
    <s v="Primary Assembly"/>
    <s v="chromosome"/>
    <m/>
    <s v="CP001736.1"/>
    <n v="6563967"/>
    <n v="6564425"/>
    <s v="-"/>
    <s v="ADB35129.1"/>
    <m/>
    <m/>
    <s v="ribosomal protein L22"/>
    <m/>
    <m/>
    <s v="Kfla_6126"/>
    <n v="459"/>
    <n v="152"/>
    <m/>
  </r>
  <r>
    <x v="0"/>
    <x v="0"/>
    <s v="GCA_000024345.1"/>
    <s v="Primary Assembly"/>
    <s v="chromosome"/>
    <m/>
    <s v="CP001736.1"/>
    <n v="6564479"/>
    <n v="6564760"/>
    <s v="-"/>
    <m/>
    <m/>
    <m/>
    <m/>
    <m/>
    <m/>
    <s v="Kfla_6127"/>
    <n v="282"/>
    <m/>
    <m/>
  </r>
  <r>
    <x v="1"/>
    <x v="1"/>
    <s v="GCA_000024345.1"/>
    <s v="Primary Assembly"/>
    <s v="chromosome"/>
    <m/>
    <s v="CP001736.1"/>
    <n v="6564479"/>
    <n v="6564760"/>
    <s v="-"/>
    <s v="ADB35130.1"/>
    <m/>
    <m/>
    <s v="ribosomal protein S19"/>
    <m/>
    <m/>
    <s v="Kfla_6127"/>
    <n v="282"/>
    <n v="93"/>
    <m/>
  </r>
  <r>
    <x v="0"/>
    <x v="0"/>
    <s v="GCA_000024345.1"/>
    <s v="Primary Assembly"/>
    <s v="chromosome"/>
    <m/>
    <s v="CP001736.1"/>
    <n v="6564776"/>
    <n v="6565609"/>
    <s v="-"/>
    <m/>
    <m/>
    <m/>
    <m/>
    <m/>
    <m/>
    <s v="Kfla_6128"/>
    <n v="834"/>
    <m/>
    <m/>
  </r>
  <r>
    <x v="1"/>
    <x v="1"/>
    <s v="GCA_000024345.1"/>
    <s v="Primary Assembly"/>
    <s v="chromosome"/>
    <m/>
    <s v="CP001736.1"/>
    <n v="6564776"/>
    <n v="6565609"/>
    <s v="-"/>
    <s v="ADB35131.1"/>
    <m/>
    <m/>
    <s v="ribosomal protein L2"/>
    <m/>
    <m/>
    <s v="Kfla_6128"/>
    <n v="834"/>
    <n v="277"/>
    <m/>
  </r>
  <r>
    <x v="0"/>
    <x v="0"/>
    <s v="GCA_000024345.1"/>
    <s v="Primary Assembly"/>
    <s v="chromosome"/>
    <m/>
    <s v="CP001736.1"/>
    <n v="6565609"/>
    <n v="6565914"/>
    <s v="-"/>
    <m/>
    <m/>
    <m/>
    <m/>
    <m/>
    <m/>
    <s v="Kfla_6129"/>
    <n v="306"/>
    <m/>
    <m/>
  </r>
  <r>
    <x v="1"/>
    <x v="1"/>
    <s v="GCA_000024345.1"/>
    <s v="Primary Assembly"/>
    <s v="chromosome"/>
    <m/>
    <s v="CP001736.1"/>
    <n v="6565609"/>
    <n v="6565914"/>
    <s v="-"/>
    <s v="ADB35132.1"/>
    <m/>
    <m/>
    <s v="Ribosomal protein L25/L23"/>
    <m/>
    <m/>
    <s v="Kfla_6129"/>
    <n v="306"/>
    <n v="101"/>
    <m/>
  </r>
  <r>
    <x v="0"/>
    <x v="0"/>
    <s v="GCA_000024345.1"/>
    <s v="Primary Assembly"/>
    <s v="chromosome"/>
    <m/>
    <s v="CP001736.1"/>
    <n v="6565911"/>
    <n v="6566624"/>
    <s v="-"/>
    <m/>
    <m/>
    <m/>
    <m/>
    <m/>
    <m/>
    <s v="Kfla_6130"/>
    <n v="714"/>
    <m/>
    <m/>
  </r>
  <r>
    <x v="1"/>
    <x v="1"/>
    <s v="GCA_000024345.1"/>
    <s v="Primary Assembly"/>
    <s v="chromosome"/>
    <m/>
    <s v="CP001736.1"/>
    <n v="6565911"/>
    <n v="6566624"/>
    <s v="-"/>
    <s v="ADB35133.1"/>
    <m/>
    <m/>
    <s v="ribosomal protein L4/L1e"/>
    <m/>
    <m/>
    <s v="Kfla_6130"/>
    <n v="714"/>
    <n v="237"/>
    <m/>
  </r>
  <r>
    <x v="0"/>
    <x v="0"/>
    <s v="GCA_000024345.1"/>
    <s v="Primary Assembly"/>
    <s v="chromosome"/>
    <m/>
    <s v="CP001736.1"/>
    <n v="6566621"/>
    <n v="6567277"/>
    <s v="-"/>
    <m/>
    <m/>
    <m/>
    <m/>
    <m/>
    <m/>
    <s v="Kfla_6131"/>
    <n v="657"/>
    <m/>
    <m/>
  </r>
  <r>
    <x v="1"/>
    <x v="1"/>
    <s v="GCA_000024345.1"/>
    <s v="Primary Assembly"/>
    <s v="chromosome"/>
    <m/>
    <s v="CP001736.1"/>
    <n v="6566621"/>
    <n v="6567277"/>
    <s v="-"/>
    <s v="ADB35134.1"/>
    <m/>
    <m/>
    <s v="ribosomal protein L3"/>
    <m/>
    <m/>
    <s v="Kfla_6131"/>
    <n v="657"/>
    <n v="218"/>
    <m/>
  </r>
  <r>
    <x v="0"/>
    <x v="0"/>
    <s v="GCA_000024345.1"/>
    <s v="Primary Assembly"/>
    <s v="chromosome"/>
    <m/>
    <s v="CP001736.1"/>
    <n v="6567292"/>
    <n v="6567600"/>
    <s v="-"/>
    <m/>
    <m/>
    <m/>
    <m/>
    <m/>
    <m/>
    <s v="Kfla_6132"/>
    <n v="309"/>
    <m/>
    <m/>
  </r>
  <r>
    <x v="1"/>
    <x v="1"/>
    <s v="GCA_000024345.1"/>
    <s v="Primary Assembly"/>
    <s v="chromosome"/>
    <m/>
    <s v="CP001736.1"/>
    <n v="6567292"/>
    <n v="6567600"/>
    <s v="-"/>
    <s v="ADB35135.1"/>
    <m/>
    <m/>
    <s v="ribosomal protein S10"/>
    <m/>
    <m/>
    <s v="Kfla_6132"/>
    <n v="309"/>
    <n v="102"/>
    <m/>
  </r>
  <r>
    <x v="0"/>
    <x v="0"/>
    <s v="GCA_000024345.1"/>
    <s v="Primary Assembly"/>
    <s v="chromosome"/>
    <m/>
    <s v="CP001736.1"/>
    <n v="6567967"/>
    <n v="6569160"/>
    <s v="-"/>
    <m/>
    <m/>
    <m/>
    <m/>
    <m/>
    <m/>
    <s v="Kfla_6133"/>
    <n v="1194"/>
    <m/>
    <m/>
  </r>
  <r>
    <x v="1"/>
    <x v="1"/>
    <s v="GCA_000024345.1"/>
    <s v="Primary Assembly"/>
    <s v="chromosome"/>
    <m/>
    <s v="CP001736.1"/>
    <n v="6567967"/>
    <n v="6569160"/>
    <s v="-"/>
    <s v="ADB35136.1"/>
    <m/>
    <m/>
    <s v="translation elongation factor Tu"/>
    <m/>
    <m/>
    <s v="Kfla_6133"/>
    <n v="1194"/>
    <n v="397"/>
    <m/>
  </r>
  <r>
    <x v="0"/>
    <x v="0"/>
    <s v="GCA_000024345.1"/>
    <s v="Primary Assembly"/>
    <s v="chromosome"/>
    <m/>
    <s v="CP001736.1"/>
    <n v="6569233"/>
    <n v="6571344"/>
    <s v="-"/>
    <m/>
    <m/>
    <m/>
    <m/>
    <m/>
    <m/>
    <s v="Kfla_6134"/>
    <n v="2112"/>
    <m/>
    <m/>
  </r>
  <r>
    <x v="1"/>
    <x v="1"/>
    <s v="GCA_000024345.1"/>
    <s v="Primary Assembly"/>
    <s v="chromosome"/>
    <m/>
    <s v="CP001736.1"/>
    <n v="6569233"/>
    <n v="6571344"/>
    <s v="-"/>
    <s v="ADB35137.1"/>
    <m/>
    <m/>
    <s v="translation elongation factor G"/>
    <m/>
    <m/>
    <s v="Kfla_6134"/>
    <n v="2112"/>
    <n v="703"/>
    <m/>
  </r>
  <r>
    <x v="0"/>
    <x v="0"/>
    <s v="GCA_000024345.1"/>
    <s v="Primary Assembly"/>
    <s v="chromosome"/>
    <m/>
    <s v="CP001736.1"/>
    <n v="6571416"/>
    <n v="6571886"/>
    <s v="-"/>
    <m/>
    <m/>
    <m/>
    <m/>
    <m/>
    <m/>
    <s v="Kfla_6135"/>
    <n v="471"/>
    <m/>
    <m/>
  </r>
  <r>
    <x v="1"/>
    <x v="1"/>
    <s v="GCA_000024345.1"/>
    <s v="Primary Assembly"/>
    <s v="chromosome"/>
    <m/>
    <s v="CP001736.1"/>
    <n v="6571416"/>
    <n v="6571886"/>
    <s v="-"/>
    <s v="ADB35138.1"/>
    <m/>
    <m/>
    <s v="ribosomal protein S7"/>
    <m/>
    <m/>
    <s v="Kfla_6135"/>
    <n v="471"/>
    <n v="156"/>
    <m/>
  </r>
  <r>
    <x v="0"/>
    <x v="0"/>
    <s v="GCA_000024345.1"/>
    <s v="Primary Assembly"/>
    <s v="chromosome"/>
    <m/>
    <s v="CP001736.1"/>
    <n v="6571886"/>
    <n v="6572260"/>
    <s v="-"/>
    <m/>
    <m/>
    <m/>
    <m/>
    <m/>
    <m/>
    <s v="Kfla_6136"/>
    <n v="375"/>
    <m/>
    <m/>
  </r>
  <r>
    <x v="1"/>
    <x v="1"/>
    <s v="GCA_000024345.1"/>
    <s v="Primary Assembly"/>
    <s v="chromosome"/>
    <m/>
    <s v="CP001736.1"/>
    <n v="6571886"/>
    <n v="6572260"/>
    <s v="-"/>
    <s v="ADB35139.1"/>
    <m/>
    <m/>
    <s v="ribosomal protein S12"/>
    <m/>
    <m/>
    <s v="Kfla_6136"/>
    <n v="375"/>
    <n v="124"/>
    <m/>
  </r>
  <r>
    <x v="0"/>
    <x v="0"/>
    <s v="GCA_000024345.1"/>
    <s v="Primary Assembly"/>
    <s v="chromosome"/>
    <m/>
    <s v="CP001736.1"/>
    <n v="6572806"/>
    <n v="6574545"/>
    <s v="+"/>
    <m/>
    <m/>
    <m/>
    <m/>
    <m/>
    <m/>
    <s v="Kfla_6137"/>
    <n v="1740"/>
    <m/>
    <m/>
  </r>
  <r>
    <x v="1"/>
    <x v="1"/>
    <s v="GCA_000024345.1"/>
    <s v="Primary Assembly"/>
    <s v="chromosome"/>
    <m/>
    <s v="CP001736.1"/>
    <n v="6572806"/>
    <n v="6574545"/>
    <s v="+"/>
    <s v="ADB35140.1"/>
    <m/>
    <m/>
    <s v="Protein of unknown function DUF1800"/>
    <m/>
    <m/>
    <s v="Kfla_6137"/>
    <n v="1740"/>
    <n v="579"/>
    <m/>
  </r>
  <r>
    <x v="0"/>
    <x v="0"/>
    <s v="GCA_000024345.1"/>
    <s v="Primary Assembly"/>
    <s v="chromosome"/>
    <m/>
    <s v="CP001736.1"/>
    <n v="6574621"/>
    <n v="6575994"/>
    <s v="+"/>
    <m/>
    <m/>
    <m/>
    <m/>
    <m/>
    <m/>
    <s v="Kfla_6138"/>
    <n v="1374"/>
    <m/>
    <m/>
  </r>
  <r>
    <x v="1"/>
    <x v="1"/>
    <s v="GCA_000024345.1"/>
    <s v="Primary Assembly"/>
    <s v="chromosome"/>
    <m/>
    <s v="CP001736.1"/>
    <n v="6574621"/>
    <n v="6575994"/>
    <s v="+"/>
    <s v="ADB35141.1"/>
    <m/>
    <m/>
    <s v="protein of unknown function DUF1501"/>
    <m/>
    <m/>
    <s v="Kfla_6138"/>
    <n v="1374"/>
    <n v="457"/>
    <m/>
  </r>
  <r>
    <x v="0"/>
    <x v="0"/>
    <s v="GCA_000024345.1"/>
    <s v="Primary Assembly"/>
    <s v="chromosome"/>
    <m/>
    <s v="CP001736.1"/>
    <n v="6576002"/>
    <n v="6576751"/>
    <s v="-"/>
    <m/>
    <m/>
    <m/>
    <m/>
    <m/>
    <m/>
    <s v="Kfla_6139"/>
    <n v="750"/>
    <m/>
    <m/>
  </r>
  <r>
    <x v="1"/>
    <x v="1"/>
    <s v="GCA_000024345.1"/>
    <s v="Primary Assembly"/>
    <s v="chromosome"/>
    <m/>
    <s v="CP001736.1"/>
    <n v="6576002"/>
    <n v="6576751"/>
    <s v="-"/>
    <s v="ADB35142.1"/>
    <m/>
    <m/>
    <s v="protein of unknown function DUF1503"/>
    <m/>
    <m/>
    <s v="Kfla_6139"/>
    <n v="750"/>
    <n v="249"/>
    <m/>
  </r>
  <r>
    <x v="0"/>
    <x v="0"/>
    <s v="GCA_000024345.1"/>
    <s v="Primary Assembly"/>
    <s v="chromosome"/>
    <m/>
    <s v="CP001736.1"/>
    <n v="6576759"/>
    <n v="6578138"/>
    <s v="-"/>
    <m/>
    <m/>
    <m/>
    <m/>
    <m/>
    <m/>
    <s v="Kfla_6140"/>
    <n v="1380"/>
    <m/>
    <m/>
  </r>
  <r>
    <x v="1"/>
    <x v="1"/>
    <s v="GCA_000024345.1"/>
    <s v="Primary Assembly"/>
    <s v="chromosome"/>
    <m/>
    <s v="CP001736.1"/>
    <n v="6576759"/>
    <n v="6578138"/>
    <s v="-"/>
    <s v="ADB35143.1"/>
    <m/>
    <m/>
    <s v="hypothetical protein"/>
    <m/>
    <m/>
    <s v="Kfla_6140"/>
    <n v="1380"/>
    <n v="459"/>
    <m/>
  </r>
  <r>
    <x v="0"/>
    <x v="0"/>
    <s v="GCA_000024345.1"/>
    <s v="Primary Assembly"/>
    <s v="chromosome"/>
    <m/>
    <s v="CP001736.1"/>
    <n v="6578399"/>
    <n v="6578938"/>
    <s v="-"/>
    <m/>
    <m/>
    <m/>
    <m/>
    <m/>
    <m/>
    <s v="Kfla_6141"/>
    <n v="540"/>
    <m/>
    <m/>
  </r>
  <r>
    <x v="1"/>
    <x v="1"/>
    <s v="GCA_000024345.1"/>
    <s v="Primary Assembly"/>
    <s v="chromosome"/>
    <m/>
    <s v="CP001736.1"/>
    <n v="6578399"/>
    <n v="6578938"/>
    <s v="-"/>
    <s v="ADB35144.1"/>
    <m/>
    <m/>
    <s v="bifunctional deaminase-reductase domain protein"/>
    <m/>
    <m/>
    <s v="Kfla_6141"/>
    <n v="540"/>
    <n v="179"/>
    <m/>
  </r>
  <r>
    <x v="0"/>
    <x v="0"/>
    <s v="GCA_000024345.1"/>
    <s v="Primary Assembly"/>
    <s v="chromosome"/>
    <m/>
    <s v="CP001736.1"/>
    <n v="6579791"/>
    <n v="6583651"/>
    <s v="-"/>
    <m/>
    <m/>
    <m/>
    <m/>
    <m/>
    <m/>
    <s v="Kfla_6142"/>
    <n v="3861"/>
    <m/>
    <m/>
  </r>
  <r>
    <x v="1"/>
    <x v="1"/>
    <s v="GCA_000024345.1"/>
    <s v="Primary Assembly"/>
    <s v="chromosome"/>
    <m/>
    <s v="CP001736.1"/>
    <n v="6579791"/>
    <n v="6583651"/>
    <s v="-"/>
    <s v="ADB35145.1"/>
    <m/>
    <m/>
    <s v="DNA-directed RNA polymerase, beta' subunit"/>
    <m/>
    <m/>
    <s v="Kfla_6142"/>
    <n v="3861"/>
    <n v="1286"/>
    <m/>
  </r>
  <r>
    <x v="0"/>
    <x v="0"/>
    <s v="GCA_000024345.1"/>
    <s v="Primary Assembly"/>
    <s v="chromosome"/>
    <m/>
    <s v="CP001736.1"/>
    <n v="6583720"/>
    <n v="6587202"/>
    <s v="-"/>
    <m/>
    <m/>
    <m/>
    <m/>
    <m/>
    <m/>
    <s v="Kfla_6143"/>
    <n v="3483"/>
    <m/>
    <m/>
  </r>
  <r>
    <x v="1"/>
    <x v="1"/>
    <s v="GCA_000024345.1"/>
    <s v="Primary Assembly"/>
    <s v="chromosome"/>
    <m/>
    <s v="CP001736.1"/>
    <n v="6583720"/>
    <n v="6587202"/>
    <s v="-"/>
    <s v="ADB35146.1"/>
    <m/>
    <m/>
    <s v="DNA-directed RNA polymerase, beta subunit"/>
    <m/>
    <m/>
    <s v="Kfla_6143"/>
    <n v="3483"/>
    <n v="1160"/>
    <m/>
  </r>
  <r>
    <x v="0"/>
    <x v="0"/>
    <s v="GCA_000024345.1"/>
    <s v="Primary Assembly"/>
    <s v="chromosome"/>
    <m/>
    <s v="CP001736.1"/>
    <n v="6587463"/>
    <n v="6588128"/>
    <s v="-"/>
    <m/>
    <m/>
    <m/>
    <m/>
    <m/>
    <m/>
    <s v="Kfla_6144"/>
    <n v="666"/>
    <m/>
    <m/>
  </r>
  <r>
    <x v="1"/>
    <x v="1"/>
    <s v="GCA_000024345.1"/>
    <s v="Primary Assembly"/>
    <s v="chromosome"/>
    <m/>
    <s v="CP001736.1"/>
    <n v="6587463"/>
    <n v="6588128"/>
    <s v="-"/>
    <s v="ADB35147.1"/>
    <m/>
    <m/>
    <s v="hypothetical protein"/>
    <m/>
    <m/>
    <s v="Kfla_6144"/>
    <n v="666"/>
    <n v="221"/>
    <m/>
  </r>
  <r>
    <x v="0"/>
    <x v="0"/>
    <s v="GCA_000024345.1"/>
    <s v="Primary Assembly"/>
    <s v="chromosome"/>
    <m/>
    <s v="CP001736.1"/>
    <n v="6588128"/>
    <n v="6588658"/>
    <s v="-"/>
    <m/>
    <m/>
    <m/>
    <m/>
    <m/>
    <m/>
    <s v="Kfla_6145"/>
    <n v="531"/>
    <m/>
    <m/>
  </r>
  <r>
    <x v="1"/>
    <x v="1"/>
    <s v="GCA_000024345.1"/>
    <s v="Primary Assembly"/>
    <s v="chromosome"/>
    <m/>
    <s v="CP001736.1"/>
    <n v="6588128"/>
    <n v="6588658"/>
    <s v="-"/>
    <s v="ADB35148.1"/>
    <m/>
    <m/>
    <s v="hypothetical protein"/>
    <m/>
    <m/>
    <s v="Kfla_6145"/>
    <n v="531"/>
    <n v="176"/>
    <m/>
  </r>
  <r>
    <x v="0"/>
    <x v="0"/>
    <s v="GCA_000024345.1"/>
    <s v="Primary Assembly"/>
    <s v="chromosome"/>
    <m/>
    <s v="CP001736.1"/>
    <n v="6588655"/>
    <n v="6589950"/>
    <s v="-"/>
    <m/>
    <m/>
    <m/>
    <m/>
    <m/>
    <m/>
    <s v="Kfla_6146"/>
    <n v="1296"/>
    <m/>
    <m/>
  </r>
  <r>
    <x v="1"/>
    <x v="1"/>
    <s v="GCA_000024345.1"/>
    <s v="Primary Assembly"/>
    <s v="chromosome"/>
    <m/>
    <s v="CP001736.1"/>
    <n v="6588655"/>
    <n v="6589950"/>
    <s v="-"/>
    <s v="ADB35149.1"/>
    <m/>
    <m/>
    <s v="virulence factor Mce family protein"/>
    <m/>
    <m/>
    <s v="Kfla_6146"/>
    <n v="1296"/>
    <n v="431"/>
    <m/>
  </r>
  <r>
    <x v="0"/>
    <x v="0"/>
    <s v="GCA_000024345.1"/>
    <s v="Primary Assembly"/>
    <s v="chromosome"/>
    <m/>
    <s v="CP001736.1"/>
    <n v="6589947"/>
    <n v="6591194"/>
    <s v="-"/>
    <m/>
    <m/>
    <m/>
    <m/>
    <m/>
    <m/>
    <s v="Kfla_6147"/>
    <n v="1248"/>
    <m/>
    <m/>
  </r>
  <r>
    <x v="1"/>
    <x v="1"/>
    <s v="GCA_000024345.1"/>
    <s v="Primary Assembly"/>
    <s v="chromosome"/>
    <m/>
    <s v="CP001736.1"/>
    <n v="6589947"/>
    <n v="6591194"/>
    <s v="-"/>
    <s v="ADB35150.1"/>
    <m/>
    <m/>
    <s v="virulence factor Mce family protein"/>
    <m/>
    <m/>
    <s v="Kfla_6147"/>
    <n v="1248"/>
    <n v="415"/>
    <m/>
  </r>
  <r>
    <x v="0"/>
    <x v="0"/>
    <s v="GCA_000024345.1"/>
    <s v="Primary Assembly"/>
    <s v="chromosome"/>
    <m/>
    <s v="CP001736.1"/>
    <n v="6591191"/>
    <n v="6592366"/>
    <s v="-"/>
    <m/>
    <m/>
    <m/>
    <m/>
    <m/>
    <m/>
    <s v="Kfla_6148"/>
    <n v="1176"/>
    <m/>
    <m/>
  </r>
  <r>
    <x v="1"/>
    <x v="1"/>
    <s v="GCA_000024345.1"/>
    <s v="Primary Assembly"/>
    <s v="chromosome"/>
    <m/>
    <s v="CP001736.1"/>
    <n v="6591191"/>
    <n v="6592366"/>
    <s v="-"/>
    <s v="ADB35151.1"/>
    <m/>
    <m/>
    <s v="virulence factor Mce family protein"/>
    <m/>
    <m/>
    <s v="Kfla_6148"/>
    <n v="1176"/>
    <n v="391"/>
    <m/>
  </r>
  <r>
    <x v="0"/>
    <x v="0"/>
    <s v="GCA_000024345.1"/>
    <s v="Primary Assembly"/>
    <s v="chromosome"/>
    <m/>
    <s v="CP001736.1"/>
    <n v="6592420"/>
    <n v="6593433"/>
    <s v="-"/>
    <m/>
    <m/>
    <m/>
    <m/>
    <m/>
    <m/>
    <s v="Kfla_6149"/>
    <n v="1014"/>
    <m/>
    <m/>
  </r>
  <r>
    <x v="1"/>
    <x v="1"/>
    <s v="GCA_000024345.1"/>
    <s v="Primary Assembly"/>
    <s v="chromosome"/>
    <m/>
    <s v="CP001736.1"/>
    <n v="6592420"/>
    <n v="6593433"/>
    <s v="-"/>
    <s v="ADB35152.1"/>
    <m/>
    <m/>
    <s v="virulence factor Mce family protein"/>
    <m/>
    <m/>
    <s v="Kfla_6149"/>
    <n v="1014"/>
    <n v="337"/>
    <m/>
  </r>
  <r>
    <x v="0"/>
    <x v="0"/>
    <s v="GCA_000024345.1"/>
    <s v="Primary Assembly"/>
    <s v="chromosome"/>
    <m/>
    <s v="CP001736.1"/>
    <n v="6593430"/>
    <n v="6594464"/>
    <s v="-"/>
    <m/>
    <m/>
    <m/>
    <m/>
    <m/>
    <m/>
    <s v="Kfla_6150"/>
    <n v="1035"/>
    <m/>
    <m/>
  </r>
  <r>
    <x v="1"/>
    <x v="1"/>
    <s v="GCA_000024345.1"/>
    <s v="Primary Assembly"/>
    <s v="chromosome"/>
    <m/>
    <s v="CP001736.1"/>
    <n v="6593430"/>
    <n v="6594464"/>
    <s v="-"/>
    <s v="ADB35153.1"/>
    <m/>
    <m/>
    <s v="virulence factor Mce family protein"/>
    <m/>
    <m/>
    <s v="Kfla_6150"/>
    <n v="1035"/>
    <n v="344"/>
    <m/>
  </r>
  <r>
    <x v="0"/>
    <x v="0"/>
    <s v="GCA_000024345.1"/>
    <s v="Primary Assembly"/>
    <s v="chromosome"/>
    <m/>
    <s v="CP001736.1"/>
    <n v="6594461"/>
    <n v="6595780"/>
    <s v="-"/>
    <m/>
    <m/>
    <m/>
    <m/>
    <m/>
    <m/>
    <s v="Kfla_6151"/>
    <n v="1320"/>
    <m/>
    <m/>
  </r>
  <r>
    <x v="1"/>
    <x v="1"/>
    <s v="GCA_000024345.1"/>
    <s v="Primary Assembly"/>
    <s v="chromosome"/>
    <m/>
    <s v="CP001736.1"/>
    <n v="6594461"/>
    <n v="6595780"/>
    <s v="-"/>
    <s v="ADB35154.1"/>
    <m/>
    <m/>
    <s v="virulence factor Mce family protein"/>
    <m/>
    <m/>
    <s v="Kfla_6151"/>
    <n v="1320"/>
    <n v="439"/>
    <m/>
  </r>
  <r>
    <x v="0"/>
    <x v="0"/>
    <s v="GCA_000024345.1"/>
    <s v="Primary Assembly"/>
    <s v="chromosome"/>
    <m/>
    <s v="CP001736.1"/>
    <n v="6595788"/>
    <n v="6596615"/>
    <s v="-"/>
    <m/>
    <m/>
    <m/>
    <m/>
    <m/>
    <m/>
    <s v="Kfla_6152"/>
    <n v="828"/>
    <m/>
    <m/>
  </r>
  <r>
    <x v="1"/>
    <x v="1"/>
    <s v="GCA_000024345.1"/>
    <s v="Primary Assembly"/>
    <s v="chromosome"/>
    <m/>
    <s v="CP001736.1"/>
    <n v="6595788"/>
    <n v="6596615"/>
    <s v="-"/>
    <s v="ADB35155.1"/>
    <m/>
    <m/>
    <s v="protein of unknown function DUF140"/>
    <m/>
    <m/>
    <s v="Kfla_6152"/>
    <n v="828"/>
    <n v="275"/>
    <m/>
  </r>
  <r>
    <x v="0"/>
    <x v="0"/>
    <s v="GCA_000024345.1"/>
    <s v="Primary Assembly"/>
    <s v="chromosome"/>
    <m/>
    <s v="CP001736.1"/>
    <n v="6596618"/>
    <n v="6597391"/>
    <s v="-"/>
    <m/>
    <m/>
    <m/>
    <m/>
    <m/>
    <m/>
    <s v="Kfla_6153"/>
    <n v="774"/>
    <m/>
    <m/>
  </r>
  <r>
    <x v="1"/>
    <x v="1"/>
    <s v="GCA_000024345.1"/>
    <s v="Primary Assembly"/>
    <s v="chromosome"/>
    <m/>
    <s v="CP001736.1"/>
    <n v="6596618"/>
    <n v="6597391"/>
    <s v="-"/>
    <s v="ADB35156.1"/>
    <m/>
    <m/>
    <s v="protein of unknown function DUF140"/>
    <m/>
    <m/>
    <s v="Kfla_6153"/>
    <n v="774"/>
    <n v="257"/>
    <m/>
  </r>
  <r>
    <x v="0"/>
    <x v="0"/>
    <s v="GCA_000024345.1"/>
    <s v="Primary Assembly"/>
    <s v="chromosome"/>
    <m/>
    <s v="CP001736.1"/>
    <n v="6597549"/>
    <n v="6598496"/>
    <s v="-"/>
    <m/>
    <m/>
    <m/>
    <m/>
    <m/>
    <m/>
    <s v="Kfla_6154"/>
    <n v="948"/>
    <m/>
    <m/>
  </r>
  <r>
    <x v="1"/>
    <x v="1"/>
    <s v="GCA_000024345.1"/>
    <s v="Primary Assembly"/>
    <s v="chromosome"/>
    <m/>
    <s v="CP001736.1"/>
    <n v="6597549"/>
    <n v="6598496"/>
    <s v="-"/>
    <s v="ADB35157.1"/>
    <m/>
    <m/>
    <s v="ABC transporter related protein"/>
    <m/>
    <m/>
    <s v="Kfla_6154"/>
    <n v="948"/>
    <n v="315"/>
    <m/>
  </r>
  <r>
    <x v="0"/>
    <x v="0"/>
    <s v="GCA_000024345.1"/>
    <s v="Primary Assembly"/>
    <s v="chromosome"/>
    <m/>
    <s v="CP001736.1"/>
    <n v="6598757"/>
    <n v="6600001"/>
    <s v="+"/>
    <m/>
    <m/>
    <m/>
    <m/>
    <m/>
    <m/>
    <s v="Kfla_6155"/>
    <n v="1245"/>
    <m/>
    <m/>
  </r>
  <r>
    <x v="1"/>
    <x v="1"/>
    <s v="GCA_000024345.1"/>
    <s v="Primary Assembly"/>
    <s v="chromosome"/>
    <m/>
    <s v="CP001736.1"/>
    <n v="6598757"/>
    <n v="6600001"/>
    <s v="+"/>
    <s v="ADB35158.1"/>
    <m/>
    <m/>
    <s v="acyltransferase 3"/>
    <m/>
    <m/>
    <s v="Kfla_6155"/>
    <n v="1245"/>
    <n v="414"/>
    <m/>
  </r>
  <r>
    <x v="0"/>
    <x v="0"/>
    <s v="GCA_000024345.1"/>
    <s v="Primary Assembly"/>
    <s v="chromosome"/>
    <m/>
    <s v="CP001736.1"/>
    <n v="6599998"/>
    <n v="6600873"/>
    <s v="+"/>
    <m/>
    <m/>
    <m/>
    <m/>
    <m/>
    <m/>
    <s v="Kfla_6156"/>
    <n v="876"/>
    <m/>
    <m/>
  </r>
  <r>
    <x v="1"/>
    <x v="1"/>
    <s v="GCA_000024345.1"/>
    <s v="Primary Assembly"/>
    <s v="chromosome"/>
    <m/>
    <s v="CP001736.1"/>
    <n v="6599998"/>
    <n v="6600873"/>
    <s v="+"/>
    <s v="ADB35159.1"/>
    <m/>
    <m/>
    <s v="acyltransferase 3"/>
    <m/>
    <m/>
    <s v="Kfla_6156"/>
    <n v="876"/>
    <n v="291"/>
    <m/>
  </r>
  <r>
    <x v="0"/>
    <x v="0"/>
    <s v="GCA_000024345.1"/>
    <s v="Primary Assembly"/>
    <s v="chromosome"/>
    <m/>
    <s v="CP001736.1"/>
    <n v="6600946"/>
    <n v="6601332"/>
    <s v="-"/>
    <m/>
    <m/>
    <m/>
    <m/>
    <m/>
    <m/>
    <s v="Kfla_6157"/>
    <n v="387"/>
    <m/>
    <m/>
  </r>
  <r>
    <x v="1"/>
    <x v="1"/>
    <s v="GCA_000024345.1"/>
    <s v="Primary Assembly"/>
    <s v="chromosome"/>
    <m/>
    <s v="CP001736.1"/>
    <n v="6600946"/>
    <n v="6601332"/>
    <s v="-"/>
    <s v="ADB35160.1"/>
    <m/>
    <m/>
    <s v="ribosomal protein L7/L12"/>
    <m/>
    <m/>
    <s v="Kfla_6157"/>
    <n v="387"/>
    <n v="128"/>
    <m/>
  </r>
  <r>
    <x v="0"/>
    <x v="0"/>
    <s v="GCA_000024345.1"/>
    <s v="Primary Assembly"/>
    <s v="chromosome"/>
    <m/>
    <s v="CP001736.1"/>
    <n v="6601400"/>
    <n v="6602023"/>
    <s v="-"/>
    <m/>
    <m/>
    <m/>
    <m/>
    <m/>
    <m/>
    <s v="Kfla_6158"/>
    <n v="624"/>
    <m/>
    <m/>
  </r>
  <r>
    <x v="1"/>
    <x v="1"/>
    <s v="GCA_000024345.1"/>
    <s v="Primary Assembly"/>
    <s v="chromosome"/>
    <m/>
    <s v="CP001736.1"/>
    <n v="6601400"/>
    <n v="6602023"/>
    <s v="-"/>
    <s v="ADB35161.1"/>
    <m/>
    <m/>
    <s v="ribosomal protein L10"/>
    <m/>
    <m/>
    <s v="Kfla_6158"/>
    <n v="624"/>
    <n v="207"/>
    <m/>
  </r>
  <r>
    <x v="0"/>
    <x v="0"/>
    <s v="GCA_000024345.1"/>
    <s v="Primary Assembly"/>
    <s v="chromosome"/>
    <m/>
    <s v="CP001736.1"/>
    <n v="6602267"/>
    <n v="6603454"/>
    <s v="-"/>
    <m/>
    <m/>
    <m/>
    <m/>
    <m/>
    <m/>
    <s v="Kfla_6159"/>
    <n v="1188"/>
    <m/>
    <m/>
  </r>
  <r>
    <x v="1"/>
    <x v="1"/>
    <s v="GCA_000024345.1"/>
    <s v="Primary Assembly"/>
    <s v="chromosome"/>
    <m/>
    <s v="CP001736.1"/>
    <n v="6602267"/>
    <n v="6603454"/>
    <s v="-"/>
    <s v="ADB35162.1"/>
    <m/>
    <m/>
    <s v="major facilitator superfamily MFS_1"/>
    <m/>
    <m/>
    <s v="Kfla_6159"/>
    <n v="1188"/>
    <n v="395"/>
    <m/>
  </r>
  <r>
    <x v="0"/>
    <x v="0"/>
    <s v="GCA_000024345.1"/>
    <s v="Primary Assembly"/>
    <s v="chromosome"/>
    <m/>
    <s v="CP001736.1"/>
    <n v="6603497"/>
    <n v="6603901"/>
    <s v="-"/>
    <m/>
    <m/>
    <m/>
    <m/>
    <m/>
    <m/>
    <s v="Kfla_6160"/>
    <n v="405"/>
    <m/>
    <m/>
  </r>
  <r>
    <x v="1"/>
    <x v="1"/>
    <s v="GCA_000024345.1"/>
    <s v="Primary Assembly"/>
    <s v="chromosome"/>
    <m/>
    <s v="CP001736.1"/>
    <n v="6603497"/>
    <n v="6603901"/>
    <s v="-"/>
    <s v="ADB35163.1"/>
    <m/>
    <m/>
    <s v="Endoribonuclease L-PSP"/>
    <m/>
    <m/>
    <s v="Kfla_6160"/>
    <n v="405"/>
    <n v="134"/>
    <m/>
  </r>
  <r>
    <x v="0"/>
    <x v="0"/>
    <s v="GCA_000024345.1"/>
    <s v="Primary Assembly"/>
    <s v="chromosome"/>
    <m/>
    <s v="CP001736.1"/>
    <n v="6603918"/>
    <n v="6604655"/>
    <s v="-"/>
    <m/>
    <m/>
    <m/>
    <m/>
    <m/>
    <m/>
    <s v="Kfla_6161"/>
    <n v="738"/>
    <m/>
    <m/>
  </r>
  <r>
    <x v="1"/>
    <x v="1"/>
    <s v="GCA_000024345.1"/>
    <s v="Primary Assembly"/>
    <s v="chromosome"/>
    <m/>
    <s v="CP001736.1"/>
    <n v="6603918"/>
    <n v="6604655"/>
    <s v="-"/>
    <s v="ADB35164.1"/>
    <m/>
    <m/>
    <s v="transcriptional regulator, IclR family"/>
    <m/>
    <m/>
    <s v="Kfla_6161"/>
    <n v="738"/>
    <n v="245"/>
    <m/>
  </r>
  <r>
    <x v="0"/>
    <x v="0"/>
    <s v="GCA_000024345.1"/>
    <s v="Primary Assembly"/>
    <s v="chromosome"/>
    <m/>
    <s v="CP001736.1"/>
    <n v="6604652"/>
    <n v="6605665"/>
    <s v="-"/>
    <m/>
    <m/>
    <m/>
    <m/>
    <m/>
    <m/>
    <s v="Kfla_6162"/>
    <n v="1014"/>
    <m/>
    <m/>
  </r>
  <r>
    <x v="1"/>
    <x v="1"/>
    <s v="GCA_000024345.1"/>
    <s v="Primary Assembly"/>
    <s v="chromosome"/>
    <m/>
    <s v="CP001736.1"/>
    <n v="6604652"/>
    <n v="6605665"/>
    <s v="-"/>
    <s v="ADB35165.1"/>
    <m/>
    <m/>
    <s v="PfkB domain protein"/>
    <m/>
    <m/>
    <s v="Kfla_6162"/>
    <n v="1014"/>
    <n v="337"/>
    <m/>
  </r>
  <r>
    <x v="0"/>
    <x v="0"/>
    <s v="GCA_000024345.1"/>
    <s v="Primary Assembly"/>
    <s v="chromosome"/>
    <m/>
    <s v="CP001736.1"/>
    <n v="6605750"/>
    <n v="6607093"/>
    <s v="+"/>
    <m/>
    <m/>
    <m/>
    <m/>
    <m/>
    <m/>
    <s v="Kfla_6163"/>
    <n v="1344"/>
    <m/>
    <m/>
  </r>
  <r>
    <x v="1"/>
    <x v="1"/>
    <s v="GCA_000024345.1"/>
    <s v="Primary Assembly"/>
    <s v="chromosome"/>
    <m/>
    <s v="CP001736.1"/>
    <n v="6605750"/>
    <n v="6607093"/>
    <s v="+"/>
    <s v="ADB35166.1"/>
    <m/>
    <m/>
    <s v="D-serine deaminase"/>
    <m/>
    <m/>
    <s v="Kfla_6163"/>
    <n v="1344"/>
    <n v="447"/>
    <m/>
  </r>
  <r>
    <x v="0"/>
    <x v="0"/>
    <s v="GCA_000024345.1"/>
    <s v="Primary Assembly"/>
    <s v="chromosome"/>
    <m/>
    <s v="CP001736.1"/>
    <n v="6607093"/>
    <n v="6608685"/>
    <s v="+"/>
    <m/>
    <m/>
    <m/>
    <m/>
    <m/>
    <m/>
    <s v="Kfla_6164"/>
    <n v="1593"/>
    <m/>
    <m/>
  </r>
  <r>
    <x v="1"/>
    <x v="1"/>
    <s v="GCA_000024345.1"/>
    <s v="Primary Assembly"/>
    <s v="chromosome"/>
    <m/>
    <s v="CP001736.1"/>
    <n v="6607093"/>
    <n v="6608685"/>
    <s v="+"/>
    <s v="ADB35167.1"/>
    <m/>
    <m/>
    <s v="N-acyl-D-amino-acid deacylase"/>
    <m/>
    <m/>
    <s v="Kfla_6164"/>
    <n v="1593"/>
    <n v="530"/>
    <m/>
  </r>
  <r>
    <x v="0"/>
    <x v="0"/>
    <s v="GCA_000024345.1"/>
    <s v="Primary Assembly"/>
    <s v="chromosome"/>
    <m/>
    <s v="CP001736.1"/>
    <n v="6608697"/>
    <n v="6609326"/>
    <s v="+"/>
    <m/>
    <m/>
    <m/>
    <m/>
    <m/>
    <m/>
    <s v="Kfla_6165"/>
    <n v="630"/>
    <m/>
    <m/>
  </r>
  <r>
    <x v="1"/>
    <x v="1"/>
    <s v="GCA_000024345.1"/>
    <s v="Primary Assembly"/>
    <s v="chromosome"/>
    <m/>
    <s v="CP001736.1"/>
    <n v="6608697"/>
    <n v="6609326"/>
    <s v="+"/>
    <s v="ADB35168.1"/>
    <m/>
    <m/>
    <s v="2-dehydro-3-deoxyphosphogluconate aldolase/4- hydroxy-2-oxoglutarate aldolase"/>
    <m/>
    <m/>
    <s v="Kfla_6165"/>
    <n v="630"/>
    <n v="209"/>
    <m/>
  </r>
  <r>
    <x v="0"/>
    <x v="0"/>
    <s v="GCA_000024345.1"/>
    <s v="Primary Assembly"/>
    <s v="chromosome"/>
    <m/>
    <s v="CP001736.1"/>
    <n v="6609323"/>
    <n v="6610441"/>
    <s v="-"/>
    <m/>
    <m/>
    <m/>
    <m/>
    <m/>
    <m/>
    <s v="Kfla_6166"/>
    <n v="1119"/>
    <m/>
    <m/>
  </r>
  <r>
    <x v="1"/>
    <x v="1"/>
    <s v="GCA_000024345.1"/>
    <s v="Primary Assembly"/>
    <s v="chromosome"/>
    <m/>
    <s v="CP001736.1"/>
    <n v="6609323"/>
    <n v="6610441"/>
    <s v="-"/>
    <s v="ADB35169.1"/>
    <m/>
    <m/>
    <s v="phenylalanyl-tRNA synthetase class IIc"/>
    <m/>
    <m/>
    <s v="Kfla_6166"/>
    <n v="1119"/>
    <n v="372"/>
    <m/>
  </r>
  <r>
    <x v="0"/>
    <x v="0"/>
    <s v="GCA_000024345.1"/>
    <s v="Primary Assembly"/>
    <s v="chromosome"/>
    <m/>
    <s v="CP001736.1"/>
    <n v="6610656"/>
    <n v="6611696"/>
    <s v="+"/>
    <m/>
    <m/>
    <m/>
    <m/>
    <m/>
    <m/>
    <s v="Kfla_6167"/>
    <n v="1041"/>
    <m/>
    <m/>
  </r>
  <r>
    <x v="1"/>
    <x v="1"/>
    <s v="GCA_000024345.1"/>
    <s v="Primary Assembly"/>
    <s v="chromosome"/>
    <m/>
    <s v="CP001736.1"/>
    <n v="6610656"/>
    <n v="6611696"/>
    <s v="+"/>
    <s v="ADB35170.1"/>
    <m/>
    <m/>
    <s v="(S)-2-hydroxy-acid oxidase"/>
    <m/>
    <m/>
    <s v="Kfla_6167"/>
    <n v="1041"/>
    <n v="346"/>
    <m/>
  </r>
  <r>
    <x v="0"/>
    <x v="0"/>
    <s v="GCA_000024345.1"/>
    <s v="Primary Assembly"/>
    <s v="chromosome"/>
    <m/>
    <s v="CP001736.1"/>
    <n v="6611824"/>
    <n v="6612546"/>
    <s v="-"/>
    <m/>
    <m/>
    <m/>
    <m/>
    <m/>
    <m/>
    <s v="Kfla_6168"/>
    <n v="723"/>
    <m/>
    <m/>
  </r>
  <r>
    <x v="1"/>
    <x v="1"/>
    <s v="GCA_000024345.1"/>
    <s v="Primary Assembly"/>
    <s v="chromosome"/>
    <m/>
    <s v="CP001736.1"/>
    <n v="6611824"/>
    <n v="6612546"/>
    <s v="-"/>
    <s v="ADB35171.1"/>
    <m/>
    <m/>
    <s v="ribosomal protein L1"/>
    <m/>
    <m/>
    <s v="Kfla_6168"/>
    <n v="723"/>
    <n v="240"/>
    <m/>
  </r>
  <r>
    <x v="0"/>
    <x v="0"/>
    <s v="GCA_000024345.1"/>
    <s v="Primary Assembly"/>
    <s v="chromosome"/>
    <m/>
    <s v="CP001736.1"/>
    <n v="6612662"/>
    <n v="6613093"/>
    <s v="-"/>
    <m/>
    <m/>
    <m/>
    <m/>
    <m/>
    <m/>
    <s v="Kfla_6169"/>
    <n v="432"/>
    <m/>
    <m/>
  </r>
  <r>
    <x v="1"/>
    <x v="1"/>
    <s v="GCA_000024345.1"/>
    <s v="Primary Assembly"/>
    <s v="chromosome"/>
    <m/>
    <s v="CP001736.1"/>
    <n v="6612662"/>
    <n v="6613093"/>
    <s v="-"/>
    <s v="ADB35172.1"/>
    <m/>
    <m/>
    <s v="ribosomal protein L11"/>
    <m/>
    <m/>
    <s v="Kfla_6169"/>
    <n v="432"/>
    <n v="143"/>
    <m/>
  </r>
  <r>
    <x v="0"/>
    <x v="0"/>
    <s v="GCA_000024345.1"/>
    <s v="Primary Assembly"/>
    <s v="chromosome"/>
    <m/>
    <s v="CP001736.1"/>
    <n v="6613103"/>
    <n v="6614305"/>
    <s v="-"/>
    <m/>
    <m/>
    <m/>
    <m/>
    <m/>
    <m/>
    <s v="Kfla_6170"/>
    <n v="1203"/>
    <m/>
    <m/>
  </r>
  <r>
    <x v="1"/>
    <x v="1"/>
    <s v="GCA_000024345.1"/>
    <s v="Primary Assembly"/>
    <s v="chromosome"/>
    <m/>
    <s v="CP001736.1"/>
    <n v="6613103"/>
    <n v="6614305"/>
    <s v="-"/>
    <s v="ADB35173.1"/>
    <m/>
    <m/>
    <s v="NusG antitermination factor"/>
    <m/>
    <m/>
    <s v="Kfla_6170"/>
    <n v="1203"/>
    <n v="400"/>
    <m/>
  </r>
  <r>
    <x v="0"/>
    <x v="0"/>
    <s v="GCA_000024345.1"/>
    <s v="Primary Assembly"/>
    <s v="chromosome"/>
    <m/>
    <s v="CP001736.1"/>
    <n v="6614382"/>
    <n v="6614624"/>
    <s v="-"/>
    <m/>
    <m/>
    <m/>
    <m/>
    <m/>
    <m/>
    <s v="Kfla_6171"/>
    <n v="243"/>
    <m/>
    <m/>
  </r>
  <r>
    <x v="1"/>
    <x v="1"/>
    <s v="GCA_000024345.1"/>
    <s v="Primary Assembly"/>
    <s v="chromosome"/>
    <m/>
    <s v="CP001736.1"/>
    <n v="6614382"/>
    <n v="6614624"/>
    <s v="-"/>
    <s v="ADB35174.1"/>
    <m/>
    <m/>
    <s v="preprotein translocase, SecE subunit"/>
    <m/>
    <m/>
    <s v="Kfla_6171"/>
    <n v="243"/>
    <n v="80"/>
    <m/>
  </r>
  <r>
    <x v="0"/>
    <x v="2"/>
    <s v="GCA_000024345.1"/>
    <s v="Primary Assembly"/>
    <s v="chromosome"/>
    <m/>
    <s v="CP001736.1"/>
    <n v="6614677"/>
    <n v="6614752"/>
    <s v="-"/>
    <m/>
    <m/>
    <m/>
    <m/>
    <m/>
    <m/>
    <s v="Kfla_R0053"/>
    <n v="76"/>
    <m/>
    <m/>
  </r>
  <r>
    <x v="2"/>
    <x v="3"/>
    <s v="GCA_000024345.1"/>
    <s v="Primary Assembly"/>
    <s v="chromosome"/>
    <m/>
    <s v="CP001736.1"/>
    <n v="6614677"/>
    <n v="6614752"/>
    <s v="-"/>
    <m/>
    <m/>
    <m/>
    <s v="tRNA-Trp"/>
    <m/>
    <m/>
    <s v="Kfla_R0053"/>
    <n v="76"/>
    <m/>
    <m/>
  </r>
  <r>
    <x v="0"/>
    <x v="0"/>
    <s v="GCA_000024345.1"/>
    <s v="Primary Assembly"/>
    <s v="chromosome"/>
    <m/>
    <s v="CP001736.1"/>
    <n v="6615112"/>
    <n v="6616305"/>
    <s v="+"/>
    <m/>
    <m/>
    <m/>
    <m/>
    <m/>
    <m/>
    <s v="Kfla_6172"/>
    <n v="1194"/>
    <m/>
    <m/>
  </r>
  <r>
    <x v="1"/>
    <x v="1"/>
    <s v="GCA_000024345.1"/>
    <s v="Primary Assembly"/>
    <s v="chromosome"/>
    <m/>
    <s v="CP001736.1"/>
    <n v="6615112"/>
    <n v="6616305"/>
    <s v="+"/>
    <s v="ADB35175.1"/>
    <m/>
    <m/>
    <s v="aminotransferase class I and II"/>
    <m/>
    <m/>
    <s v="Kfla_6172"/>
    <n v="1194"/>
    <n v="397"/>
    <m/>
  </r>
  <r>
    <x v="0"/>
    <x v="0"/>
    <s v="GCA_000024345.1"/>
    <s v="Primary Assembly"/>
    <s v="chromosome"/>
    <m/>
    <s v="CP001736.1"/>
    <n v="6616459"/>
    <n v="6619821"/>
    <s v="+"/>
    <m/>
    <m/>
    <m/>
    <m/>
    <m/>
    <m/>
    <s v="Kfla_6173"/>
    <n v="3363"/>
    <m/>
    <m/>
  </r>
  <r>
    <x v="1"/>
    <x v="1"/>
    <s v="GCA_000024345.1"/>
    <s v="Primary Assembly"/>
    <s v="chromosome"/>
    <m/>
    <s v="CP001736.1"/>
    <n v="6616459"/>
    <n v="6619821"/>
    <s v="+"/>
    <s v="ADB35176.1"/>
    <m/>
    <m/>
    <s v="peptidase S8 and S53 subtilisin kexin sedolisin"/>
    <m/>
    <m/>
    <s v="Kfla_6173"/>
    <n v="3363"/>
    <n v="1120"/>
    <m/>
  </r>
  <r>
    <x v="0"/>
    <x v="0"/>
    <s v="GCA_000024345.1"/>
    <s v="Primary Assembly"/>
    <s v="chromosome"/>
    <m/>
    <s v="CP001736.1"/>
    <n v="6619879"/>
    <n v="6620934"/>
    <s v="+"/>
    <m/>
    <m/>
    <m/>
    <m/>
    <m/>
    <m/>
    <s v="Kfla_6174"/>
    <n v="1056"/>
    <m/>
    <m/>
  </r>
  <r>
    <x v="1"/>
    <x v="1"/>
    <s v="GCA_000024345.1"/>
    <s v="Primary Assembly"/>
    <s v="chromosome"/>
    <m/>
    <s v="CP001736.1"/>
    <n v="6619879"/>
    <n v="6620934"/>
    <s v="+"/>
    <s v="ADB35177.1"/>
    <m/>
    <m/>
    <s v="adenosine deaminase"/>
    <m/>
    <m/>
    <s v="Kfla_6174"/>
    <n v="1056"/>
    <n v="351"/>
    <m/>
  </r>
  <r>
    <x v="0"/>
    <x v="0"/>
    <s v="GCA_000024345.1"/>
    <s v="Primary Assembly"/>
    <s v="chromosome"/>
    <m/>
    <s v="CP001736.1"/>
    <n v="6621022"/>
    <n v="6621600"/>
    <s v="+"/>
    <m/>
    <m/>
    <m/>
    <m/>
    <m/>
    <m/>
    <s v="Kfla_6175"/>
    <n v="579"/>
    <m/>
    <m/>
  </r>
  <r>
    <x v="1"/>
    <x v="1"/>
    <s v="GCA_000024345.1"/>
    <s v="Primary Assembly"/>
    <s v="chromosome"/>
    <m/>
    <s v="CP001736.1"/>
    <n v="6621022"/>
    <n v="6621600"/>
    <s v="+"/>
    <s v="ADB35178.1"/>
    <m/>
    <m/>
    <s v="Hemerythrin HHE cation binding domain protein"/>
    <m/>
    <m/>
    <s v="Kfla_6175"/>
    <n v="579"/>
    <n v="192"/>
    <m/>
  </r>
  <r>
    <x v="0"/>
    <x v="0"/>
    <s v="GCA_000024345.1"/>
    <s v="Primary Assembly"/>
    <s v="chromosome"/>
    <m/>
    <s v="CP001736.1"/>
    <n v="6621706"/>
    <n v="6623079"/>
    <s v="+"/>
    <m/>
    <m/>
    <m/>
    <m/>
    <m/>
    <m/>
    <s v="Kfla_6176"/>
    <n v="1374"/>
    <m/>
    <m/>
  </r>
  <r>
    <x v="1"/>
    <x v="1"/>
    <s v="GCA_000024345.1"/>
    <s v="Primary Assembly"/>
    <s v="chromosome"/>
    <m/>
    <s v="CP001736.1"/>
    <n v="6621706"/>
    <n v="6623079"/>
    <s v="+"/>
    <s v="ADB35179.1"/>
    <m/>
    <m/>
    <s v="pyridoxal-phosphate dependent TrpB-like enzyme"/>
    <m/>
    <m/>
    <s v="Kfla_6176"/>
    <n v="1374"/>
    <n v="457"/>
    <m/>
  </r>
  <r>
    <x v="0"/>
    <x v="0"/>
    <s v="GCA_000024345.1"/>
    <s v="Primary Assembly"/>
    <s v="chromosome"/>
    <m/>
    <s v="CP001736.1"/>
    <n v="6623149"/>
    <n v="6623664"/>
    <s v="-"/>
    <m/>
    <m/>
    <m/>
    <m/>
    <m/>
    <m/>
    <s v="Kfla_6177"/>
    <n v="516"/>
    <m/>
    <m/>
  </r>
  <r>
    <x v="1"/>
    <x v="1"/>
    <s v="GCA_000024345.1"/>
    <s v="Primary Assembly"/>
    <s v="chromosome"/>
    <m/>
    <s v="CP001736.1"/>
    <n v="6623149"/>
    <n v="6623664"/>
    <s v="-"/>
    <s v="ADB35180.1"/>
    <m/>
    <m/>
    <s v="hypothetical protein"/>
    <m/>
    <m/>
    <s v="Kfla_6177"/>
    <n v="516"/>
    <n v="171"/>
    <m/>
  </r>
  <r>
    <x v="0"/>
    <x v="0"/>
    <s v="GCA_000024345.1"/>
    <s v="Primary Assembly"/>
    <s v="chromosome"/>
    <m/>
    <s v="CP001736.1"/>
    <n v="6623701"/>
    <n v="6624123"/>
    <s v="+"/>
    <m/>
    <m/>
    <m/>
    <m/>
    <m/>
    <m/>
    <s v="Kfla_6178"/>
    <n v="423"/>
    <m/>
    <m/>
  </r>
  <r>
    <x v="1"/>
    <x v="1"/>
    <s v="GCA_000024345.1"/>
    <s v="Primary Assembly"/>
    <s v="chromosome"/>
    <m/>
    <s v="CP001736.1"/>
    <n v="6623701"/>
    <n v="6624123"/>
    <s v="+"/>
    <s v="ADB35181.1"/>
    <m/>
    <m/>
    <s v="hypothetical protein"/>
    <m/>
    <m/>
    <s v="Kfla_6178"/>
    <n v="423"/>
    <n v="140"/>
    <m/>
  </r>
  <r>
    <x v="0"/>
    <x v="0"/>
    <s v="GCA_000024345.1"/>
    <s v="Primary Assembly"/>
    <s v="chromosome"/>
    <m/>
    <s v="CP001736.1"/>
    <n v="6624255"/>
    <n v="6625583"/>
    <s v="+"/>
    <m/>
    <m/>
    <m/>
    <m/>
    <m/>
    <m/>
    <s v="Kfla_6179"/>
    <n v="1329"/>
    <m/>
    <m/>
  </r>
  <r>
    <x v="1"/>
    <x v="1"/>
    <s v="GCA_000024345.1"/>
    <s v="Primary Assembly"/>
    <s v="chromosome"/>
    <m/>
    <s v="CP001736.1"/>
    <n v="6624255"/>
    <n v="6625583"/>
    <s v="+"/>
    <s v="ADB35182.1"/>
    <m/>
    <m/>
    <s v="hypothetical protein"/>
    <m/>
    <m/>
    <s v="Kfla_6179"/>
    <n v="1329"/>
    <n v="442"/>
    <m/>
  </r>
  <r>
    <x v="0"/>
    <x v="0"/>
    <s v="GCA_000024345.1"/>
    <s v="Primary Assembly"/>
    <s v="chromosome"/>
    <m/>
    <s v="CP001736.1"/>
    <n v="6626091"/>
    <n v="6627683"/>
    <s v="-"/>
    <m/>
    <m/>
    <m/>
    <m/>
    <m/>
    <m/>
    <s v="Kfla_6180"/>
    <n v="1593"/>
    <m/>
    <m/>
  </r>
  <r>
    <x v="1"/>
    <x v="1"/>
    <s v="GCA_000024345.1"/>
    <s v="Primary Assembly"/>
    <s v="chromosome"/>
    <m/>
    <s v="CP001736.1"/>
    <n v="6626091"/>
    <n v="6627683"/>
    <s v="-"/>
    <s v="ADB35183.1"/>
    <m/>
    <m/>
    <s v="Alkaline phosphatase"/>
    <m/>
    <m/>
    <s v="Kfla_6180"/>
    <n v="1593"/>
    <n v="530"/>
    <m/>
  </r>
  <r>
    <x v="0"/>
    <x v="0"/>
    <s v="GCA_000024345.1"/>
    <s v="Primary Assembly"/>
    <s v="chromosome"/>
    <m/>
    <s v="CP001736.1"/>
    <n v="6627766"/>
    <n v="6628854"/>
    <s v="-"/>
    <m/>
    <m/>
    <m/>
    <m/>
    <m/>
    <m/>
    <s v="Kfla_6181"/>
    <n v="1089"/>
    <m/>
    <m/>
  </r>
  <r>
    <x v="1"/>
    <x v="1"/>
    <s v="GCA_000024345.1"/>
    <s v="Primary Assembly"/>
    <s v="chromosome"/>
    <m/>
    <s v="CP001736.1"/>
    <n v="6627766"/>
    <n v="6628854"/>
    <s v="-"/>
    <s v="ADB35184.1"/>
    <m/>
    <m/>
    <s v="UDP-N-acetylmuramate dehydrogenase"/>
    <m/>
    <m/>
    <s v="Kfla_6181"/>
    <n v="1089"/>
    <n v="362"/>
    <m/>
  </r>
  <r>
    <x v="0"/>
    <x v="0"/>
    <s v="GCA_000024345.1"/>
    <s v="Primary Assembly"/>
    <s v="chromosome"/>
    <m/>
    <s v="CP001736.1"/>
    <n v="6628851"/>
    <n v="6629258"/>
    <s v="-"/>
    <m/>
    <m/>
    <m/>
    <m/>
    <m/>
    <m/>
    <s v="Kfla_6182"/>
    <n v="408"/>
    <m/>
    <m/>
  </r>
  <r>
    <x v="1"/>
    <x v="1"/>
    <s v="GCA_000024345.1"/>
    <s v="Primary Assembly"/>
    <s v="chromosome"/>
    <m/>
    <s v="CP001736.1"/>
    <n v="6628851"/>
    <n v="6629258"/>
    <s v="-"/>
    <s v="ADB35185.1"/>
    <m/>
    <m/>
    <s v="MaoC domain protein dehydratase"/>
    <m/>
    <m/>
    <s v="Kfla_6182"/>
    <n v="408"/>
    <n v="135"/>
    <m/>
  </r>
  <r>
    <x v="0"/>
    <x v="0"/>
    <s v="GCA_000024345.1"/>
    <s v="Primary Assembly"/>
    <s v="chromosome"/>
    <m/>
    <s v="CP001736.1"/>
    <n v="6629255"/>
    <n v="6629677"/>
    <s v="-"/>
    <m/>
    <m/>
    <m/>
    <m/>
    <m/>
    <m/>
    <s v="Kfla_6183"/>
    <n v="423"/>
    <m/>
    <m/>
  </r>
  <r>
    <x v="1"/>
    <x v="1"/>
    <s v="GCA_000024345.1"/>
    <s v="Primary Assembly"/>
    <s v="chromosome"/>
    <m/>
    <s v="CP001736.1"/>
    <n v="6629255"/>
    <n v="6629677"/>
    <s v="-"/>
    <s v="ADB35186.1"/>
    <m/>
    <m/>
    <s v="conserved hypothetical protein"/>
    <m/>
    <m/>
    <s v="Kfla_6183"/>
    <n v="423"/>
    <n v="140"/>
    <m/>
  </r>
  <r>
    <x v="0"/>
    <x v="0"/>
    <s v="GCA_000024345.1"/>
    <s v="Primary Assembly"/>
    <s v="chromosome"/>
    <m/>
    <s v="CP001736.1"/>
    <n v="6629770"/>
    <n v="6630528"/>
    <s v="+"/>
    <m/>
    <m/>
    <m/>
    <m/>
    <m/>
    <m/>
    <s v="Kfla_6184"/>
    <n v="759"/>
    <m/>
    <m/>
  </r>
  <r>
    <x v="1"/>
    <x v="1"/>
    <s v="GCA_000024345.1"/>
    <s v="Primary Assembly"/>
    <s v="chromosome"/>
    <m/>
    <s v="CP001736.1"/>
    <n v="6629770"/>
    <n v="6630528"/>
    <s v="+"/>
    <s v="ADB35187.1"/>
    <m/>
    <m/>
    <s v="hypothetical protein"/>
    <m/>
    <m/>
    <s v="Kfla_6184"/>
    <n v="759"/>
    <n v="252"/>
    <m/>
  </r>
  <r>
    <x v="0"/>
    <x v="0"/>
    <s v="GCA_000024345.1"/>
    <s v="Primary Assembly"/>
    <s v="chromosome"/>
    <m/>
    <s v="CP001736.1"/>
    <n v="6630534"/>
    <n v="6631388"/>
    <s v="-"/>
    <m/>
    <m/>
    <m/>
    <m/>
    <m/>
    <m/>
    <s v="Kfla_6185"/>
    <n v="855"/>
    <m/>
    <m/>
  </r>
  <r>
    <x v="1"/>
    <x v="1"/>
    <s v="GCA_000024345.1"/>
    <s v="Primary Assembly"/>
    <s v="chromosome"/>
    <m/>
    <s v="CP001736.1"/>
    <n v="6630534"/>
    <n v="6631388"/>
    <s v="-"/>
    <s v="ADB35188.1"/>
    <m/>
    <m/>
    <s v="Phytanoyl-CoA dioxygenase"/>
    <m/>
    <m/>
    <s v="Kfla_6185"/>
    <n v="855"/>
    <n v="284"/>
    <m/>
  </r>
  <r>
    <x v="0"/>
    <x v="0"/>
    <s v="GCA_000024345.1"/>
    <s v="Primary Assembly"/>
    <s v="chromosome"/>
    <m/>
    <s v="CP001736.1"/>
    <n v="6631554"/>
    <n v="6631721"/>
    <s v="-"/>
    <m/>
    <m/>
    <m/>
    <m/>
    <m/>
    <m/>
    <s v="Kfla_6186"/>
    <n v="168"/>
    <m/>
    <m/>
  </r>
  <r>
    <x v="1"/>
    <x v="1"/>
    <s v="GCA_000024345.1"/>
    <s v="Primary Assembly"/>
    <s v="chromosome"/>
    <m/>
    <s v="CP001736.1"/>
    <n v="6631554"/>
    <n v="6631721"/>
    <s v="-"/>
    <s v="ADB35189.1"/>
    <m/>
    <m/>
    <s v="ribosomal protein L33"/>
    <m/>
    <m/>
    <s v="Kfla_6186"/>
    <n v="168"/>
    <n v="55"/>
    <m/>
  </r>
  <r>
    <x v="0"/>
    <x v="2"/>
    <s v="GCA_000024345.1"/>
    <s v="Primary Assembly"/>
    <s v="chromosome"/>
    <m/>
    <s v="CP001736.1"/>
    <n v="6631782"/>
    <n v="6631858"/>
    <s v="-"/>
    <m/>
    <m/>
    <m/>
    <m/>
    <m/>
    <m/>
    <s v="Kfla_R0054"/>
    <n v="77"/>
    <m/>
    <m/>
  </r>
  <r>
    <x v="2"/>
    <x v="3"/>
    <s v="GCA_000024345.1"/>
    <s v="Primary Assembly"/>
    <s v="chromosome"/>
    <m/>
    <s v="CP001736.1"/>
    <n v="6631782"/>
    <n v="6631858"/>
    <s v="-"/>
    <m/>
    <m/>
    <m/>
    <s v="tRNA-Met"/>
    <m/>
    <m/>
    <s v="Kfla_R0054"/>
    <n v="77"/>
    <m/>
    <m/>
  </r>
  <r>
    <x v="0"/>
    <x v="2"/>
    <s v="GCA_000024345.1"/>
    <s v="Primary Assembly"/>
    <s v="chromosome"/>
    <m/>
    <s v="CP001736.1"/>
    <n v="6631910"/>
    <n v="6631982"/>
    <s v="-"/>
    <m/>
    <m/>
    <m/>
    <m/>
    <m/>
    <m/>
    <s v="Kfla_R0055"/>
    <n v="73"/>
    <m/>
    <m/>
  </r>
  <r>
    <x v="2"/>
    <x v="3"/>
    <s v="GCA_000024345.1"/>
    <s v="Primary Assembly"/>
    <s v="chromosome"/>
    <m/>
    <s v="CP001736.1"/>
    <n v="6631910"/>
    <n v="6631982"/>
    <s v="-"/>
    <m/>
    <m/>
    <m/>
    <s v="tRNA-Thr"/>
    <m/>
    <m/>
    <s v="Kfla_R0055"/>
    <n v="73"/>
    <m/>
    <m/>
  </r>
  <r>
    <x v="0"/>
    <x v="0"/>
    <s v="GCA_000024345.1"/>
    <s v="Primary Assembly"/>
    <s v="chromosome"/>
    <m/>
    <s v="CP001736.1"/>
    <n v="6632473"/>
    <n v="6633390"/>
    <s v="+"/>
    <m/>
    <m/>
    <m/>
    <m/>
    <m/>
    <m/>
    <s v="Kfla_6187"/>
    <n v="918"/>
    <m/>
    <m/>
  </r>
  <r>
    <x v="1"/>
    <x v="1"/>
    <s v="GCA_000024345.1"/>
    <s v="Primary Assembly"/>
    <s v="chromosome"/>
    <m/>
    <s v="CP001736.1"/>
    <n v="6632473"/>
    <n v="6633390"/>
    <s v="+"/>
    <s v="ADB35190.1"/>
    <m/>
    <m/>
    <s v="Peptidase M23"/>
    <m/>
    <m/>
    <s v="Kfla_6187"/>
    <n v="918"/>
    <n v="305"/>
    <m/>
  </r>
  <r>
    <x v="0"/>
    <x v="0"/>
    <s v="GCA_000024345.1"/>
    <s v="Primary Assembly"/>
    <s v="chromosome"/>
    <m/>
    <s v="CP001736.1"/>
    <n v="6633387"/>
    <n v="6633887"/>
    <s v="-"/>
    <m/>
    <m/>
    <m/>
    <m/>
    <m/>
    <m/>
    <s v="Kfla_6188"/>
    <n v="501"/>
    <m/>
    <m/>
  </r>
  <r>
    <x v="1"/>
    <x v="1"/>
    <s v="GCA_000024345.1"/>
    <s v="Primary Assembly"/>
    <s v="chromosome"/>
    <m/>
    <s v="CP001736.1"/>
    <n v="6633387"/>
    <n v="6633887"/>
    <s v="-"/>
    <s v="ADB35191.1"/>
    <m/>
    <m/>
    <s v="GCN5-related N-acetyltransferase"/>
    <m/>
    <m/>
    <s v="Kfla_6188"/>
    <n v="501"/>
    <n v="166"/>
    <m/>
  </r>
  <r>
    <x v="0"/>
    <x v="0"/>
    <s v="GCA_000024345.1"/>
    <s v="Primary Assembly"/>
    <s v="chromosome"/>
    <m/>
    <s v="CP001736.1"/>
    <n v="6633913"/>
    <n v="6634449"/>
    <s v="-"/>
    <m/>
    <m/>
    <m/>
    <m/>
    <m/>
    <m/>
    <s v="Kfla_6189"/>
    <n v="537"/>
    <m/>
    <m/>
  </r>
  <r>
    <x v="1"/>
    <x v="1"/>
    <s v="GCA_000024345.1"/>
    <s v="Primary Assembly"/>
    <s v="chromosome"/>
    <m/>
    <s v="CP001736.1"/>
    <n v="6633913"/>
    <n v="6634449"/>
    <s v="-"/>
    <s v="ADB35192.1"/>
    <m/>
    <m/>
    <s v="Phosphinothricin acetyltransferase"/>
    <m/>
    <m/>
    <s v="Kfla_6189"/>
    <n v="537"/>
    <n v="178"/>
    <m/>
  </r>
  <r>
    <x v="0"/>
    <x v="0"/>
    <s v="GCA_000024345.1"/>
    <s v="Primary Assembly"/>
    <s v="chromosome"/>
    <m/>
    <s v="CP001736.1"/>
    <n v="6634489"/>
    <n v="6635094"/>
    <s v="+"/>
    <m/>
    <m/>
    <m/>
    <m/>
    <m/>
    <m/>
    <s v="Kfla_6190"/>
    <n v="606"/>
    <m/>
    <m/>
  </r>
  <r>
    <x v="1"/>
    <x v="1"/>
    <s v="GCA_000024345.1"/>
    <s v="Primary Assembly"/>
    <s v="chromosome"/>
    <m/>
    <s v="CP001736.1"/>
    <n v="6634489"/>
    <n v="6635094"/>
    <s v="+"/>
    <s v="ADB35193.1"/>
    <m/>
    <m/>
    <s v="transcriptional regulator, XRE family"/>
    <m/>
    <m/>
    <s v="Kfla_6190"/>
    <n v="606"/>
    <n v="201"/>
    <m/>
  </r>
  <r>
    <x v="0"/>
    <x v="0"/>
    <s v="GCA_000024345.1"/>
    <s v="Primary Assembly"/>
    <s v="chromosome"/>
    <m/>
    <s v="CP001736.1"/>
    <n v="6635141"/>
    <n v="6636397"/>
    <s v="+"/>
    <m/>
    <m/>
    <m/>
    <m/>
    <m/>
    <m/>
    <s v="Kfla_6191"/>
    <n v="1257"/>
    <m/>
    <m/>
  </r>
  <r>
    <x v="1"/>
    <x v="1"/>
    <s v="GCA_000024345.1"/>
    <s v="Primary Assembly"/>
    <s v="chromosome"/>
    <m/>
    <s v="CP001736.1"/>
    <n v="6635141"/>
    <n v="6636397"/>
    <s v="+"/>
    <s v="ADB35194.1"/>
    <m/>
    <m/>
    <s v="Integral membrane protein TerC"/>
    <m/>
    <m/>
    <s v="Kfla_6191"/>
    <n v="1257"/>
    <n v="418"/>
    <m/>
  </r>
  <r>
    <x v="0"/>
    <x v="0"/>
    <s v="GCA_000024345.1"/>
    <s v="Primary Assembly"/>
    <s v="chromosome"/>
    <m/>
    <s v="CP001736.1"/>
    <n v="6636854"/>
    <n v="6638767"/>
    <s v="-"/>
    <m/>
    <m/>
    <m/>
    <m/>
    <m/>
    <m/>
    <s v="Kfla_6192"/>
    <n v="1914"/>
    <m/>
    <m/>
  </r>
  <r>
    <x v="1"/>
    <x v="1"/>
    <s v="GCA_000024345.1"/>
    <s v="Primary Assembly"/>
    <s v="chromosome"/>
    <m/>
    <s v="CP001736.1"/>
    <n v="6636854"/>
    <n v="6638767"/>
    <s v="-"/>
    <s v="ADB35195.1"/>
    <m/>
    <m/>
    <s v="protein of unknown function DUF1680"/>
    <m/>
    <m/>
    <s v="Kfla_6192"/>
    <n v="1914"/>
    <n v="637"/>
    <m/>
  </r>
  <r>
    <x v="0"/>
    <x v="0"/>
    <s v="GCA_000024345.1"/>
    <s v="Primary Assembly"/>
    <s v="chromosome"/>
    <m/>
    <s v="CP001736.1"/>
    <n v="6638953"/>
    <n v="6639951"/>
    <s v="+"/>
    <m/>
    <m/>
    <m/>
    <m/>
    <m/>
    <m/>
    <s v="Kfla_6193"/>
    <n v="999"/>
    <m/>
    <m/>
  </r>
  <r>
    <x v="1"/>
    <x v="1"/>
    <s v="GCA_000024345.1"/>
    <s v="Primary Assembly"/>
    <s v="chromosome"/>
    <m/>
    <s v="CP001736.1"/>
    <n v="6638953"/>
    <n v="6639951"/>
    <s v="+"/>
    <s v="ADB35196.1"/>
    <m/>
    <m/>
    <s v="transcriptional regulator, LacI family"/>
    <m/>
    <m/>
    <s v="Kfla_6193"/>
    <n v="999"/>
    <n v="332"/>
    <m/>
  </r>
  <r>
    <x v="0"/>
    <x v="0"/>
    <s v="GCA_000024345.1"/>
    <s v="Primary Assembly"/>
    <s v="chromosome"/>
    <m/>
    <s v="CP001736.1"/>
    <n v="6640025"/>
    <n v="6640516"/>
    <s v="-"/>
    <m/>
    <m/>
    <m/>
    <m/>
    <m/>
    <m/>
    <s v="Kfla_6194"/>
    <n v="492"/>
    <m/>
    <m/>
  </r>
  <r>
    <x v="1"/>
    <x v="1"/>
    <s v="GCA_000024345.1"/>
    <s v="Primary Assembly"/>
    <s v="chromosome"/>
    <m/>
    <s v="CP001736.1"/>
    <n v="6640025"/>
    <n v="6640516"/>
    <s v="-"/>
    <s v="ADB35197.1"/>
    <m/>
    <m/>
    <s v="protein of unknown function DUF1470"/>
    <m/>
    <m/>
    <s v="Kfla_6194"/>
    <n v="492"/>
    <n v="163"/>
    <m/>
  </r>
  <r>
    <x v="0"/>
    <x v="0"/>
    <s v="GCA_000024345.1"/>
    <s v="Primary Assembly"/>
    <s v="chromosome"/>
    <m/>
    <s v="CP001736.1"/>
    <n v="6640589"/>
    <n v="6641449"/>
    <s v="+"/>
    <m/>
    <m/>
    <m/>
    <m/>
    <m/>
    <m/>
    <s v="Kfla_6195"/>
    <n v="861"/>
    <m/>
    <m/>
  </r>
  <r>
    <x v="1"/>
    <x v="1"/>
    <s v="GCA_000024345.1"/>
    <s v="Primary Assembly"/>
    <s v="chromosome"/>
    <m/>
    <s v="CP001736.1"/>
    <n v="6640589"/>
    <n v="6641449"/>
    <s v="+"/>
    <s v="ADB35198.1"/>
    <m/>
    <m/>
    <s v="alpha/beta hydrolase fold protein"/>
    <m/>
    <m/>
    <s v="Kfla_6195"/>
    <n v="861"/>
    <n v="286"/>
    <m/>
  </r>
  <r>
    <x v="0"/>
    <x v="0"/>
    <s v="GCA_000024345.1"/>
    <s v="Primary Assembly"/>
    <s v="chromosome"/>
    <m/>
    <s v="CP001736.1"/>
    <n v="6641575"/>
    <n v="6641916"/>
    <s v="+"/>
    <m/>
    <m/>
    <m/>
    <m/>
    <m/>
    <m/>
    <s v="Kfla_6196"/>
    <n v="342"/>
    <m/>
    <m/>
  </r>
  <r>
    <x v="1"/>
    <x v="1"/>
    <s v="GCA_000024345.1"/>
    <s v="Primary Assembly"/>
    <s v="chromosome"/>
    <m/>
    <s v="CP001736.1"/>
    <n v="6641575"/>
    <n v="6641916"/>
    <s v="+"/>
    <s v="ADB35199.1"/>
    <m/>
    <m/>
    <s v="hypothetical protein"/>
    <m/>
    <m/>
    <s v="Kfla_6196"/>
    <n v="342"/>
    <n v="113"/>
    <m/>
  </r>
  <r>
    <x v="0"/>
    <x v="0"/>
    <s v="GCA_000024345.1"/>
    <s v="Primary Assembly"/>
    <s v="chromosome"/>
    <m/>
    <s v="CP001736.1"/>
    <n v="6642012"/>
    <n v="6642851"/>
    <s v="+"/>
    <m/>
    <m/>
    <m/>
    <m/>
    <m/>
    <m/>
    <s v="Kfla_6197"/>
    <n v="840"/>
    <m/>
    <m/>
  </r>
  <r>
    <x v="1"/>
    <x v="1"/>
    <s v="GCA_000024345.1"/>
    <s v="Primary Assembly"/>
    <s v="chromosome"/>
    <m/>
    <s v="CP001736.1"/>
    <n v="6642012"/>
    <n v="6642851"/>
    <s v="+"/>
    <s v="ADB35200.1"/>
    <m/>
    <m/>
    <s v="tRNA/rRNA methyltransferase (SpoU)"/>
    <m/>
    <m/>
    <s v="Kfla_6197"/>
    <n v="840"/>
    <n v="279"/>
    <m/>
  </r>
  <r>
    <x v="0"/>
    <x v="0"/>
    <s v="GCA_000024345.1"/>
    <s v="Primary Assembly"/>
    <s v="chromosome"/>
    <m/>
    <s v="CP001736.1"/>
    <n v="6642927"/>
    <n v="6643967"/>
    <s v="-"/>
    <m/>
    <m/>
    <m/>
    <m/>
    <m/>
    <m/>
    <s v="Kfla_6198"/>
    <n v="1041"/>
    <m/>
    <m/>
  </r>
  <r>
    <x v="1"/>
    <x v="1"/>
    <s v="GCA_000024345.1"/>
    <s v="Primary Assembly"/>
    <s v="chromosome"/>
    <m/>
    <s v="CP001736.1"/>
    <n v="6642927"/>
    <n v="6643967"/>
    <s v="-"/>
    <s v="ADB35201.1"/>
    <m/>
    <m/>
    <s v="Excalibur domain protein"/>
    <m/>
    <m/>
    <s v="Kfla_6198"/>
    <n v="1041"/>
    <n v="346"/>
    <m/>
  </r>
  <r>
    <x v="0"/>
    <x v="0"/>
    <s v="GCA_000024345.1"/>
    <s v="Primary Assembly"/>
    <s v="chromosome"/>
    <m/>
    <s v="CP001736.1"/>
    <n v="6644135"/>
    <n v="6644932"/>
    <s v="-"/>
    <m/>
    <m/>
    <m/>
    <m/>
    <m/>
    <m/>
    <s v="Kfla_6199"/>
    <n v="798"/>
    <m/>
    <m/>
  </r>
  <r>
    <x v="1"/>
    <x v="1"/>
    <s v="GCA_000024345.1"/>
    <s v="Primary Assembly"/>
    <s v="chromosome"/>
    <m/>
    <s v="CP001736.1"/>
    <n v="6644135"/>
    <n v="6644932"/>
    <s v="-"/>
    <s v="ADB35202.1"/>
    <m/>
    <m/>
    <s v="Methyltransferase type 11"/>
    <m/>
    <m/>
    <s v="Kfla_6199"/>
    <n v="798"/>
    <n v="265"/>
    <m/>
  </r>
  <r>
    <x v="0"/>
    <x v="0"/>
    <s v="GCA_000024345.1"/>
    <s v="Primary Assembly"/>
    <s v="chromosome"/>
    <m/>
    <s v="CP001736.1"/>
    <n v="6645096"/>
    <n v="6645626"/>
    <s v="+"/>
    <m/>
    <m/>
    <m/>
    <m/>
    <m/>
    <m/>
    <s v="Kfla_6200"/>
    <n v="531"/>
    <m/>
    <m/>
  </r>
  <r>
    <x v="1"/>
    <x v="1"/>
    <s v="GCA_000024345.1"/>
    <s v="Primary Assembly"/>
    <s v="chromosome"/>
    <m/>
    <s v="CP001736.1"/>
    <n v="6645096"/>
    <n v="6645626"/>
    <s v="+"/>
    <s v="ADB35203.1"/>
    <m/>
    <m/>
    <s v="hypothetical protein"/>
    <m/>
    <m/>
    <s v="Kfla_6200"/>
    <n v="531"/>
    <n v="176"/>
    <m/>
  </r>
  <r>
    <x v="0"/>
    <x v="0"/>
    <s v="GCA_000024345.1"/>
    <s v="Primary Assembly"/>
    <s v="chromosome"/>
    <m/>
    <s v="CP001736.1"/>
    <n v="6645716"/>
    <n v="6646414"/>
    <s v="+"/>
    <m/>
    <m/>
    <m/>
    <m/>
    <m/>
    <m/>
    <s v="Kfla_6201"/>
    <n v="699"/>
    <m/>
    <m/>
  </r>
  <r>
    <x v="1"/>
    <x v="1"/>
    <s v="GCA_000024345.1"/>
    <s v="Primary Assembly"/>
    <s v="chromosome"/>
    <m/>
    <s v="CP001736.1"/>
    <n v="6645716"/>
    <n v="6646414"/>
    <s v="+"/>
    <s v="ADB35204.1"/>
    <m/>
    <m/>
    <s v="conserved hypothetical protein"/>
    <m/>
    <m/>
    <s v="Kfla_6201"/>
    <n v="699"/>
    <n v="232"/>
    <m/>
  </r>
  <r>
    <x v="0"/>
    <x v="0"/>
    <s v="GCA_000024345.1"/>
    <s v="Primary Assembly"/>
    <s v="chromosome"/>
    <m/>
    <s v="CP001736.1"/>
    <n v="6646424"/>
    <n v="6647317"/>
    <s v="+"/>
    <m/>
    <m/>
    <m/>
    <m/>
    <m/>
    <m/>
    <s v="Kfla_6202"/>
    <n v="894"/>
    <m/>
    <m/>
  </r>
  <r>
    <x v="1"/>
    <x v="1"/>
    <s v="GCA_000024345.1"/>
    <s v="Primary Assembly"/>
    <s v="chromosome"/>
    <m/>
    <s v="CP001736.1"/>
    <n v="6646424"/>
    <n v="6647317"/>
    <s v="+"/>
    <s v="ADB35205.1"/>
    <m/>
    <m/>
    <s v="aldo/keto reductase"/>
    <m/>
    <m/>
    <s v="Kfla_6202"/>
    <n v="894"/>
    <n v="297"/>
    <m/>
  </r>
  <r>
    <x v="0"/>
    <x v="0"/>
    <s v="GCA_000024345.1"/>
    <s v="Primary Assembly"/>
    <s v="chromosome"/>
    <m/>
    <s v="CP001736.1"/>
    <n v="6647394"/>
    <n v="6648284"/>
    <s v="-"/>
    <m/>
    <m/>
    <m/>
    <m/>
    <m/>
    <m/>
    <s v="Kfla_6203"/>
    <n v="891"/>
    <m/>
    <m/>
  </r>
  <r>
    <x v="1"/>
    <x v="1"/>
    <s v="GCA_000024345.1"/>
    <s v="Primary Assembly"/>
    <s v="chromosome"/>
    <m/>
    <s v="CP001736.1"/>
    <n v="6647394"/>
    <n v="6648284"/>
    <s v="-"/>
    <s v="ADB35206.1"/>
    <m/>
    <m/>
    <s v="Luciferase-like monooxygenase"/>
    <m/>
    <m/>
    <s v="Kfla_6203"/>
    <n v="891"/>
    <n v="296"/>
    <m/>
  </r>
  <r>
    <x v="0"/>
    <x v="0"/>
    <s v="GCA_000024345.1"/>
    <s v="Primary Assembly"/>
    <s v="chromosome"/>
    <m/>
    <s v="CP001736.1"/>
    <n v="6648376"/>
    <n v="6648804"/>
    <s v="+"/>
    <m/>
    <m/>
    <m/>
    <m/>
    <m/>
    <m/>
    <s v="Kfla_6204"/>
    <n v="429"/>
    <m/>
    <m/>
  </r>
  <r>
    <x v="1"/>
    <x v="1"/>
    <s v="GCA_000024345.1"/>
    <s v="Primary Assembly"/>
    <s v="chromosome"/>
    <m/>
    <s v="CP001736.1"/>
    <n v="6648376"/>
    <n v="6648804"/>
    <s v="+"/>
    <s v="ADB35207.1"/>
    <m/>
    <m/>
    <s v="transcriptional regulator, MarR family"/>
    <m/>
    <m/>
    <s v="Kfla_6204"/>
    <n v="429"/>
    <n v="142"/>
    <m/>
  </r>
  <r>
    <x v="0"/>
    <x v="0"/>
    <s v="GCA_000024345.1"/>
    <s v="Primary Assembly"/>
    <s v="chromosome"/>
    <m/>
    <s v="CP001736.1"/>
    <n v="6648863"/>
    <n v="6649450"/>
    <s v="+"/>
    <m/>
    <m/>
    <m/>
    <m/>
    <m/>
    <m/>
    <s v="Kfla_6205"/>
    <n v="588"/>
    <m/>
    <m/>
  </r>
  <r>
    <x v="1"/>
    <x v="1"/>
    <s v="GCA_000024345.1"/>
    <s v="Primary Assembly"/>
    <s v="chromosome"/>
    <m/>
    <s v="CP001736.1"/>
    <n v="6648863"/>
    <n v="6649450"/>
    <s v="+"/>
    <s v="ADB35208.1"/>
    <m/>
    <m/>
    <s v="transcriptional regulator, TetR family"/>
    <m/>
    <m/>
    <s v="Kfla_6205"/>
    <n v="588"/>
    <n v="195"/>
    <m/>
  </r>
  <r>
    <x v="0"/>
    <x v="0"/>
    <s v="GCA_000024345.1"/>
    <s v="Primary Assembly"/>
    <s v="chromosome"/>
    <m/>
    <s v="CP001736.1"/>
    <n v="6649447"/>
    <n v="6650949"/>
    <s v="+"/>
    <m/>
    <m/>
    <m/>
    <m/>
    <m/>
    <m/>
    <s v="Kfla_6206"/>
    <n v="1503"/>
    <m/>
    <m/>
  </r>
  <r>
    <x v="1"/>
    <x v="1"/>
    <s v="GCA_000024345.1"/>
    <s v="Primary Assembly"/>
    <s v="chromosome"/>
    <m/>
    <s v="CP001736.1"/>
    <n v="6649447"/>
    <n v="6650949"/>
    <s v="+"/>
    <s v="ADB35209.1"/>
    <m/>
    <m/>
    <s v="major facilitator superfamily MFS_1"/>
    <m/>
    <m/>
    <s v="Kfla_6206"/>
    <n v="1503"/>
    <n v="500"/>
    <m/>
  </r>
  <r>
    <x v="0"/>
    <x v="0"/>
    <s v="GCA_000024345.1"/>
    <s v="Primary Assembly"/>
    <s v="chromosome"/>
    <m/>
    <s v="CP001736.1"/>
    <n v="6651028"/>
    <n v="6652173"/>
    <s v="-"/>
    <m/>
    <m/>
    <m/>
    <m/>
    <m/>
    <m/>
    <s v="Kfla_6207"/>
    <n v="1146"/>
    <m/>
    <m/>
  </r>
  <r>
    <x v="1"/>
    <x v="1"/>
    <s v="GCA_000024345.1"/>
    <s v="Primary Assembly"/>
    <s v="chromosome"/>
    <m/>
    <s v="CP001736.1"/>
    <n v="6651028"/>
    <n v="6652173"/>
    <s v="-"/>
    <s v="ADB35210.1"/>
    <m/>
    <m/>
    <s v="hypothetical protein"/>
    <m/>
    <m/>
    <s v="Kfla_6207"/>
    <n v="1146"/>
    <n v="381"/>
    <m/>
  </r>
  <r>
    <x v="0"/>
    <x v="0"/>
    <s v="GCA_000024345.1"/>
    <s v="Primary Assembly"/>
    <s v="chromosome"/>
    <m/>
    <s v="CP001736.1"/>
    <n v="6652371"/>
    <n v="6652883"/>
    <s v="+"/>
    <m/>
    <m/>
    <m/>
    <m/>
    <m/>
    <m/>
    <s v="Kfla_6208"/>
    <n v="513"/>
    <m/>
    <m/>
  </r>
  <r>
    <x v="1"/>
    <x v="1"/>
    <s v="GCA_000024345.1"/>
    <s v="Primary Assembly"/>
    <s v="chromosome"/>
    <m/>
    <s v="CP001736.1"/>
    <n v="6652371"/>
    <n v="6652883"/>
    <s v="+"/>
    <s v="ADB35211.1"/>
    <m/>
    <m/>
    <s v="conserved hypothetical protein"/>
    <m/>
    <m/>
    <s v="Kfla_6208"/>
    <n v="513"/>
    <n v="170"/>
    <m/>
  </r>
  <r>
    <x v="0"/>
    <x v="0"/>
    <s v="GCA_000024345.1"/>
    <s v="Primary Assembly"/>
    <s v="chromosome"/>
    <m/>
    <s v="CP001736.1"/>
    <n v="6652921"/>
    <n v="6654336"/>
    <s v="-"/>
    <m/>
    <m/>
    <m/>
    <m/>
    <m/>
    <m/>
    <s v="Kfla_6209"/>
    <n v="1416"/>
    <m/>
    <m/>
  </r>
  <r>
    <x v="1"/>
    <x v="1"/>
    <s v="GCA_000024345.1"/>
    <s v="Primary Assembly"/>
    <s v="chromosome"/>
    <m/>
    <s v="CP001736.1"/>
    <n v="6652921"/>
    <n v="6654336"/>
    <s v="-"/>
    <s v="ADB35212.1"/>
    <m/>
    <m/>
    <s v="hypothetical protein"/>
    <m/>
    <m/>
    <s v="Kfla_6209"/>
    <n v="1416"/>
    <n v="471"/>
    <m/>
  </r>
  <r>
    <x v="0"/>
    <x v="0"/>
    <s v="GCA_000024345.1"/>
    <s v="Primary Assembly"/>
    <s v="chromosome"/>
    <m/>
    <s v="CP001736.1"/>
    <n v="6654560"/>
    <n v="6655531"/>
    <s v="+"/>
    <m/>
    <m/>
    <m/>
    <m/>
    <m/>
    <m/>
    <s v="Kfla_6210"/>
    <n v="972"/>
    <m/>
    <m/>
  </r>
  <r>
    <x v="1"/>
    <x v="1"/>
    <s v="GCA_000024345.1"/>
    <s v="Primary Assembly"/>
    <s v="chromosome"/>
    <m/>
    <s v="CP001736.1"/>
    <n v="6654560"/>
    <n v="6655531"/>
    <s v="+"/>
    <s v="ADB35213.1"/>
    <m/>
    <m/>
    <s v="hypothetical protein"/>
    <m/>
    <m/>
    <s v="Kfla_6210"/>
    <n v="972"/>
    <n v="323"/>
    <m/>
  </r>
  <r>
    <x v="0"/>
    <x v="2"/>
    <s v="GCA_000024345.1"/>
    <s v="Primary Assembly"/>
    <s v="chromosome"/>
    <m/>
    <s v="CP001736.1"/>
    <n v="6655628"/>
    <n v="6655710"/>
    <s v="-"/>
    <m/>
    <m/>
    <m/>
    <m/>
    <m/>
    <m/>
    <s v="Kfla_R0056"/>
    <n v="83"/>
    <m/>
    <m/>
  </r>
  <r>
    <x v="2"/>
    <x v="3"/>
    <s v="GCA_000024345.1"/>
    <s v="Primary Assembly"/>
    <s v="chromosome"/>
    <m/>
    <s v="CP001736.1"/>
    <n v="6655628"/>
    <n v="6655710"/>
    <s v="-"/>
    <m/>
    <m/>
    <m/>
    <s v="tRNA-Tyr"/>
    <m/>
    <m/>
    <s v="Kfla_R0056"/>
    <n v="83"/>
    <m/>
    <m/>
  </r>
  <r>
    <x v="0"/>
    <x v="0"/>
    <s v="GCA_000024345.1"/>
    <s v="Primary Assembly"/>
    <s v="chromosome"/>
    <m/>
    <s v="CP001736.1"/>
    <n v="6655793"/>
    <n v="6656284"/>
    <s v="+"/>
    <m/>
    <m/>
    <m/>
    <m/>
    <m/>
    <m/>
    <s v="Kfla_6211"/>
    <n v="492"/>
    <m/>
    <m/>
  </r>
  <r>
    <x v="1"/>
    <x v="1"/>
    <s v="GCA_000024345.1"/>
    <s v="Primary Assembly"/>
    <s v="chromosome"/>
    <m/>
    <s v="CP001736.1"/>
    <n v="6655793"/>
    <n v="6656284"/>
    <s v="+"/>
    <s v="ADB35214.1"/>
    <m/>
    <m/>
    <s v="protein of unknown function DUF520"/>
    <m/>
    <m/>
    <s v="Kfla_6211"/>
    <n v="492"/>
    <n v="163"/>
    <m/>
  </r>
  <r>
    <x v="0"/>
    <x v="0"/>
    <s v="GCA_000024345.1"/>
    <s v="Primary Assembly"/>
    <s v="chromosome"/>
    <m/>
    <s v="CP001736.1"/>
    <n v="6656395"/>
    <n v="6657336"/>
    <s v="+"/>
    <m/>
    <m/>
    <m/>
    <m/>
    <m/>
    <m/>
    <s v="Kfla_6212"/>
    <n v="942"/>
    <m/>
    <m/>
  </r>
  <r>
    <x v="1"/>
    <x v="1"/>
    <s v="GCA_000024345.1"/>
    <s v="Primary Assembly"/>
    <s v="chromosome"/>
    <m/>
    <s v="CP001736.1"/>
    <n v="6656395"/>
    <n v="6657336"/>
    <s v="+"/>
    <s v="ADB35215.1"/>
    <m/>
    <m/>
    <s v="aminoglycoside phosphotransferase"/>
    <m/>
    <m/>
    <s v="Kfla_6212"/>
    <n v="942"/>
    <n v="313"/>
    <m/>
  </r>
  <r>
    <x v="0"/>
    <x v="0"/>
    <s v="GCA_000024345.1"/>
    <s v="Primary Assembly"/>
    <s v="chromosome"/>
    <m/>
    <s v="CP001736.1"/>
    <n v="6657340"/>
    <n v="6658182"/>
    <s v="-"/>
    <m/>
    <m/>
    <m/>
    <m/>
    <m/>
    <m/>
    <s v="Kfla_6213"/>
    <n v="843"/>
    <m/>
    <m/>
  </r>
  <r>
    <x v="1"/>
    <x v="1"/>
    <s v="GCA_000024345.1"/>
    <s v="Primary Assembly"/>
    <s v="chromosome"/>
    <m/>
    <s v="CP001736.1"/>
    <n v="6657340"/>
    <n v="6658182"/>
    <s v="-"/>
    <s v="ADB35216.1"/>
    <m/>
    <m/>
    <s v="hypothetical protein"/>
    <m/>
    <m/>
    <s v="Kfla_6213"/>
    <n v="843"/>
    <n v="280"/>
    <m/>
  </r>
  <r>
    <x v="0"/>
    <x v="0"/>
    <s v="GCA_000024345.1"/>
    <s v="Primary Assembly"/>
    <s v="chromosome"/>
    <m/>
    <s v="CP001736.1"/>
    <n v="6658193"/>
    <n v="6658981"/>
    <s v="-"/>
    <m/>
    <m/>
    <m/>
    <m/>
    <m/>
    <m/>
    <s v="Kfla_6214"/>
    <n v="789"/>
    <m/>
    <m/>
  </r>
  <r>
    <x v="1"/>
    <x v="1"/>
    <s v="GCA_000024345.1"/>
    <s v="Primary Assembly"/>
    <s v="chromosome"/>
    <m/>
    <s v="CP001736.1"/>
    <n v="6658193"/>
    <n v="6658981"/>
    <s v="-"/>
    <s v="ADB35217.1"/>
    <m/>
    <m/>
    <s v="transcriptional regulator, AraC family"/>
    <m/>
    <m/>
    <s v="Kfla_6214"/>
    <n v="789"/>
    <n v="262"/>
    <m/>
  </r>
  <r>
    <x v="0"/>
    <x v="0"/>
    <s v="GCA_000024345.1"/>
    <s v="Primary Assembly"/>
    <s v="chromosome"/>
    <m/>
    <s v="CP001736.1"/>
    <n v="6659093"/>
    <n v="6659953"/>
    <s v="+"/>
    <m/>
    <m/>
    <m/>
    <m/>
    <m/>
    <m/>
    <s v="Kfla_6215"/>
    <n v="861"/>
    <m/>
    <m/>
  </r>
  <r>
    <x v="1"/>
    <x v="1"/>
    <s v="GCA_000024345.1"/>
    <s v="Primary Assembly"/>
    <s v="chromosome"/>
    <m/>
    <s v="CP001736.1"/>
    <n v="6659093"/>
    <n v="6659953"/>
    <s v="+"/>
    <s v="ADB35218.1"/>
    <m/>
    <m/>
    <s v="Phytanoyl-CoA dioxygenase"/>
    <m/>
    <m/>
    <s v="Kfla_6215"/>
    <n v="861"/>
    <n v="286"/>
    <m/>
  </r>
  <r>
    <x v="0"/>
    <x v="0"/>
    <s v="GCA_000024345.1"/>
    <s v="Primary Assembly"/>
    <s v="chromosome"/>
    <m/>
    <s v="CP001736.1"/>
    <n v="6659950"/>
    <n v="6660258"/>
    <s v="+"/>
    <m/>
    <m/>
    <m/>
    <m/>
    <m/>
    <m/>
    <s v="Kfla_6216"/>
    <n v="309"/>
    <m/>
    <m/>
  </r>
  <r>
    <x v="1"/>
    <x v="1"/>
    <s v="GCA_000024345.1"/>
    <s v="Primary Assembly"/>
    <s v="chromosome"/>
    <m/>
    <s v="CP001736.1"/>
    <n v="6659950"/>
    <n v="6660258"/>
    <s v="+"/>
    <s v="ADB35219.1"/>
    <m/>
    <m/>
    <s v="hypothetical protein"/>
    <m/>
    <m/>
    <s v="Kfla_6216"/>
    <n v="309"/>
    <n v="102"/>
    <m/>
  </r>
  <r>
    <x v="0"/>
    <x v="0"/>
    <s v="GCA_000024345.1"/>
    <s v="Primary Assembly"/>
    <s v="chromosome"/>
    <m/>
    <s v="CP001736.1"/>
    <n v="6660255"/>
    <n v="6661274"/>
    <s v="-"/>
    <m/>
    <m/>
    <m/>
    <m/>
    <m/>
    <m/>
    <s v="Kfla_6217"/>
    <n v="1020"/>
    <m/>
    <m/>
  </r>
  <r>
    <x v="1"/>
    <x v="1"/>
    <s v="GCA_000024345.1"/>
    <s v="Primary Assembly"/>
    <s v="chromosome"/>
    <m/>
    <s v="CP001736.1"/>
    <n v="6660255"/>
    <n v="6661274"/>
    <s v="-"/>
    <s v="ADB35220.1"/>
    <m/>
    <m/>
    <s v="6-phosphogluconolactonase"/>
    <m/>
    <m/>
    <s v="Kfla_6217"/>
    <n v="1020"/>
    <n v="339"/>
    <m/>
  </r>
  <r>
    <x v="0"/>
    <x v="0"/>
    <s v="GCA_000024345.1"/>
    <s v="Primary Assembly"/>
    <s v="chromosome"/>
    <m/>
    <s v="CP001736.1"/>
    <n v="6661438"/>
    <n v="6662241"/>
    <s v="-"/>
    <m/>
    <m/>
    <m/>
    <m/>
    <m/>
    <m/>
    <s v="Kfla_6218"/>
    <n v="804"/>
    <m/>
    <m/>
  </r>
  <r>
    <x v="1"/>
    <x v="1"/>
    <s v="GCA_000024345.1"/>
    <s v="Primary Assembly"/>
    <s v="chromosome"/>
    <m/>
    <s v="CP001736.1"/>
    <n v="6661438"/>
    <n v="6662241"/>
    <s v="-"/>
    <s v="ADB35221.1"/>
    <m/>
    <m/>
    <s v="hypothetical protein"/>
    <m/>
    <m/>
    <s v="Kfla_6218"/>
    <n v="804"/>
    <n v="267"/>
    <m/>
  </r>
  <r>
    <x v="0"/>
    <x v="0"/>
    <s v="GCA_000024345.1"/>
    <s v="Primary Assembly"/>
    <s v="chromosome"/>
    <m/>
    <s v="CP001736.1"/>
    <n v="6662238"/>
    <n v="6662771"/>
    <s v="-"/>
    <m/>
    <m/>
    <m/>
    <m/>
    <m/>
    <m/>
    <s v="Kfla_6219"/>
    <n v="534"/>
    <m/>
    <m/>
  </r>
  <r>
    <x v="1"/>
    <x v="1"/>
    <s v="GCA_000024345.1"/>
    <s v="Primary Assembly"/>
    <s v="chromosome"/>
    <m/>
    <s v="CP001736.1"/>
    <n v="6662238"/>
    <n v="6662771"/>
    <s v="-"/>
    <s v="ADB35222.1"/>
    <m/>
    <m/>
    <s v="GCN5-related N-acetyltransferase"/>
    <m/>
    <m/>
    <s v="Kfla_6219"/>
    <n v="534"/>
    <n v="177"/>
    <m/>
  </r>
  <r>
    <x v="0"/>
    <x v="0"/>
    <s v="GCA_000024345.1"/>
    <s v="Primary Assembly"/>
    <s v="chromosome"/>
    <m/>
    <s v="CP001736.1"/>
    <n v="6662796"/>
    <n v="6663179"/>
    <s v="-"/>
    <m/>
    <m/>
    <m/>
    <m/>
    <m/>
    <m/>
    <s v="Kfla_6220"/>
    <n v="384"/>
    <m/>
    <m/>
  </r>
  <r>
    <x v="1"/>
    <x v="1"/>
    <s v="GCA_000024345.1"/>
    <s v="Primary Assembly"/>
    <s v="chromosome"/>
    <m/>
    <s v="CP001736.1"/>
    <n v="6662796"/>
    <n v="6663179"/>
    <s v="-"/>
    <s v="ADB35223.1"/>
    <m/>
    <m/>
    <s v="hypothetical protein"/>
    <m/>
    <m/>
    <s v="Kfla_6220"/>
    <n v="384"/>
    <n v="127"/>
    <m/>
  </r>
  <r>
    <x v="0"/>
    <x v="0"/>
    <s v="GCA_000024345.1"/>
    <s v="Primary Assembly"/>
    <s v="chromosome"/>
    <m/>
    <s v="CP001736.1"/>
    <n v="6663228"/>
    <n v="6663767"/>
    <s v="+"/>
    <m/>
    <m/>
    <m/>
    <m/>
    <m/>
    <m/>
    <s v="Kfla_6221"/>
    <n v="540"/>
    <m/>
    <m/>
  </r>
  <r>
    <x v="1"/>
    <x v="1"/>
    <s v="GCA_000024345.1"/>
    <s v="Primary Assembly"/>
    <s v="chromosome"/>
    <m/>
    <s v="CP001736.1"/>
    <n v="6663228"/>
    <n v="6663767"/>
    <s v="+"/>
    <s v="ADB35224.1"/>
    <m/>
    <m/>
    <s v="hypothetical protein"/>
    <m/>
    <m/>
    <s v="Kfla_6221"/>
    <n v="540"/>
    <n v="179"/>
    <m/>
  </r>
  <r>
    <x v="0"/>
    <x v="0"/>
    <s v="GCA_000024345.1"/>
    <s v="Primary Assembly"/>
    <s v="chromosome"/>
    <m/>
    <s v="CP001736.1"/>
    <n v="6663774"/>
    <n v="6664403"/>
    <s v="-"/>
    <m/>
    <m/>
    <m/>
    <m/>
    <m/>
    <m/>
    <s v="Kfla_6222"/>
    <n v="630"/>
    <m/>
    <m/>
  </r>
  <r>
    <x v="1"/>
    <x v="1"/>
    <s v="GCA_000024345.1"/>
    <s v="Primary Assembly"/>
    <s v="chromosome"/>
    <m/>
    <s v="CP001736.1"/>
    <n v="6663774"/>
    <n v="6664403"/>
    <s v="-"/>
    <s v="ADB35225.1"/>
    <m/>
    <m/>
    <s v="hypothetical protein"/>
    <m/>
    <m/>
    <s v="Kfla_6222"/>
    <n v="630"/>
    <n v="209"/>
    <m/>
  </r>
  <r>
    <x v="0"/>
    <x v="0"/>
    <s v="GCA_000024345.1"/>
    <s v="Primary Assembly"/>
    <s v="chromosome"/>
    <m/>
    <s v="CP001736.1"/>
    <n v="6664447"/>
    <n v="6664986"/>
    <s v="-"/>
    <m/>
    <m/>
    <m/>
    <m/>
    <m/>
    <m/>
    <s v="Kfla_6223"/>
    <n v="540"/>
    <m/>
    <m/>
  </r>
  <r>
    <x v="1"/>
    <x v="1"/>
    <s v="GCA_000024345.1"/>
    <s v="Primary Assembly"/>
    <s v="chromosome"/>
    <m/>
    <s v="CP001736.1"/>
    <n v="6664447"/>
    <n v="6664986"/>
    <s v="-"/>
    <s v="ADB35226.1"/>
    <m/>
    <m/>
    <s v="protein of unknown function DUF1360"/>
    <m/>
    <m/>
    <s v="Kfla_6223"/>
    <n v="540"/>
    <n v="179"/>
    <m/>
  </r>
  <r>
    <x v="0"/>
    <x v="0"/>
    <s v="GCA_000024345.1"/>
    <s v="Primary Assembly"/>
    <s v="chromosome"/>
    <m/>
    <s v="CP001736.1"/>
    <n v="6665117"/>
    <n v="6665422"/>
    <s v="+"/>
    <m/>
    <m/>
    <m/>
    <m/>
    <m/>
    <m/>
    <s v="Kfla_6224"/>
    <n v="306"/>
    <m/>
    <m/>
  </r>
  <r>
    <x v="1"/>
    <x v="1"/>
    <s v="GCA_000024345.1"/>
    <s v="Primary Assembly"/>
    <s v="chromosome"/>
    <m/>
    <s v="CP001736.1"/>
    <n v="6665117"/>
    <n v="6665422"/>
    <s v="+"/>
    <s v="ADB35227.1"/>
    <m/>
    <m/>
    <s v="hypothetical protein"/>
    <m/>
    <m/>
    <s v="Kfla_6224"/>
    <n v="306"/>
    <n v="101"/>
    <m/>
  </r>
  <r>
    <x v="0"/>
    <x v="0"/>
    <s v="GCA_000024345.1"/>
    <s v="Primary Assembly"/>
    <s v="chromosome"/>
    <m/>
    <s v="CP001736.1"/>
    <n v="6665419"/>
    <n v="6665760"/>
    <s v="+"/>
    <m/>
    <m/>
    <m/>
    <m/>
    <m/>
    <m/>
    <s v="Kfla_6225"/>
    <n v="342"/>
    <m/>
    <m/>
  </r>
  <r>
    <x v="1"/>
    <x v="1"/>
    <s v="GCA_000024345.1"/>
    <s v="Primary Assembly"/>
    <s v="chromosome"/>
    <m/>
    <s v="CP001736.1"/>
    <n v="6665419"/>
    <n v="6665760"/>
    <s v="+"/>
    <s v="ADB35228.1"/>
    <m/>
    <m/>
    <s v="hypothetical protein"/>
    <m/>
    <m/>
    <s v="Kfla_6225"/>
    <n v="342"/>
    <n v="113"/>
    <m/>
  </r>
  <r>
    <x v="0"/>
    <x v="0"/>
    <s v="GCA_000024345.1"/>
    <s v="Primary Assembly"/>
    <s v="chromosome"/>
    <m/>
    <s v="CP001736.1"/>
    <n v="6665808"/>
    <n v="6666695"/>
    <s v="+"/>
    <m/>
    <m/>
    <m/>
    <m/>
    <m/>
    <m/>
    <s v="Kfla_6226"/>
    <n v="888"/>
    <m/>
    <m/>
  </r>
  <r>
    <x v="1"/>
    <x v="1"/>
    <s v="GCA_000024345.1"/>
    <s v="Primary Assembly"/>
    <s v="chromosome"/>
    <m/>
    <s v="CP001736.1"/>
    <n v="6665808"/>
    <n v="6666695"/>
    <s v="+"/>
    <s v="ADB35229.1"/>
    <m/>
    <m/>
    <s v="hypothetical protein"/>
    <m/>
    <m/>
    <s v="Kfla_6226"/>
    <n v="888"/>
    <n v="295"/>
    <m/>
  </r>
  <r>
    <x v="0"/>
    <x v="0"/>
    <s v="GCA_000024345.1"/>
    <s v="Primary Assembly"/>
    <s v="chromosome"/>
    <m/>
    <s v="CP001736.1"/>
    <n v="6667353"/>
    <n v="6668804"/>
    <s v="-"/>
    <m/>
    <m/>
    <m/>
    <m/>
    <m/>
    <m/>
    <s v="Kfla_6227"/>
    <n v="1452"/>
    <m/>
    <m/>
  </r>
  <r>
    <x v="1"/>
    <x v="1"/>
    <s v="GCA_000024345.1"/>
    <s v="Primary Assembly"/>
    <s v="chromosome"/>
    <m/>
    <s v="CP001736.1"/>
    <n v="6667353"/>
    <n v="6668804"/>
    <s v="-"/>
    <s v="ADB35230.1"/>
    <m/>
    <m/>
    <s v="NADH/Ubiquinone/plastoquinone (complex I)"/>
    <m/>
    <m/>
    <s v="Kfla_6227"/>
    <n v="1452"/>
    <n v="483"/>
    <m/>
  </r>
  <r>
    <x v="0"/>
    <x v="0"/>
    <s v="GCA_000024345.1"/>
    <s v="Primary Assembly"/>
    <s v="chromosome"/>
    <m/>
    <s v="CP001736.1"/>
    <n v="6668801"/>
    <n v="6670360"/>
    <s v="-"/>
    <m/>
    <m/>
    <m/>
    <m/>
    <m/>
    <m/>
    <s v="Kfla_6228"/>
    <n v="1560"/>
    <m/>
    <m/>
  </r>
  <r>
    <x v="1"/>
    <x v="1"/>
    <s v="GCA_000024345.1"/>
    <s v="Primary Assembly"/>
    <s v="chromosome"/>
    <m/>
    <s v="CP001736.1"/>
    <n v="6668801"/>
    <n v="6670360"/>
    <s v="-"/>
    <s v="ADB35231.1"/>
    <m/>
    <m/>
    <s v="proton-translocating NADH-quinone oxidoreductase, chain M"/>
    <m/>
    <m/>
    <s v="Kfla_6228"/>
    <n v="1560"/>
    <n v="519"/>
    <m/>
  </r>
  <r>
    <x v="0"/>
    <x v="0"/>
    <s v="GCA_000024345.1"/>
    <s v="Primary Assembly"/>
    <s v="chromosome"/>
    <m/>
    <s v="CP001736.1"/>
    <n v="6670357"/>
    <n v="6672120"/>
    <s v="-"/>
    <m/>
    <m/>
    <m/>
    <m/>
    <m/>
    <m/>
    <s v="Kfla_6229"/>
    <n v="1764"/>
    <m/>
    <m/>
  </r>
  <r>
    <x v="1"/>
    <x v="1"/>
    <s v="GCA_000024345.1"/>
    <s v="Primary Assembly"/>
    <s v="chromosome"/>
    <m/>
    <s v="CP001736.1"/>
    <n v="6670357"/>
    <n v="6672120"/>
    <s v="-"/>
    <s v="ADB35232.1"/>
    <m/>
    <m/>
    <s v="proton-translocating NADH-quinone oxidoreductase, chain L"/>
    <m/>
    <m/>
    <s v="Kfla_6229"/>
    <n v="1764"/>
    <n v="587"/>
    <m/>
  </r>
  <r>
    <x v="0"/>
    <x v="0"/>
    <s v="GCA_000024345.1"/>
    <s v="Primary Assembly"/>
    <s v="chromosome"/>
    <m/>
    <s v="CP001736.1"/>
    <n v="6672117"/>
    <n v="6672521"/>
    <s v="-"/>
    <m/>
    <m/>
    <m/>
    <m/>
    <m/>
    <m/>
    <s v="Kfla_6230"/>
    <n v="405"/>
    <m/>
    <m/>
  </r>
  <r>
    <x v="1"/>
    <x v="1"/>
    <s v="GCA_000024345.1"/>
    <s v="Primary Assembly"/>
    <s v="chromosome"/>
    <m/>
    <s v="CP001736.1"/>
    <n v="6672117"/>
    <n v="6672521"/>
    <s v="-"/>
    <s v="ADB35233.1"/>
    <m/>
    <m/>
    <s v="NADH-ubiquinone oxidoreductase chain 4L"/>
    <m/>
    <m/>
    <s v="Kfla_6230"/>
    <n v="405"/>
    <n v="134"/>
    <m/>
  </r>
  <r>
    <x v="0"/>
    <x v="0"/>
    <s v="GCA_000024345.1"/>
    <s v="Primary Assembly"/>
    <s v="chromosome"/>
    <m/>
    <s v="CP001736.1"/>
    <n v="6672523"/>
    <n v="6673053"/>
    <s v="-"/>
    <m/>
    <m/>
    <m/>
    <m/>
    <m/>
    <m/>
    <s v="Kfla_6231"/>
    <n v="531"/>
    <m/>
    <m/>
  </r>
  <r>
    <x v="1"/>
    <x v="1"/>
    <s v="GCA_000024345.1"/>
    <s v="Primary Assembly"/>
    <s v="chromosome"/>
    <m/>
    <s v="CP001736.1"/>
    <n v="6672523"/>
    <n v="6673053"/>
    <s v="-"/>
    <s v="ADB35234.1"/>
    <m/>
    <m/>
    <s v="NADH-ubiquinone/plastoquinone oxidoreductase chain 6"/>
    <m/>
    <m/>
    <s v="Kfla_6231"/>
    <n v="531"/>
    <n v="176"/>
    <m/>
  </r>
  <r>
    <x v="0"/>
    <x v="0"/>
    <s v="GCA_000024345.1"/>
    <s v="Primary Assembly"/>
    <s v="chromosome"/>
    <m/>
    <s v="CP001736.1"/>
    <n v="6673050"/>
    <n v="6673694"/>
    <s v="-"/>
    <m/>
    <m/>
    <m/>
    <m/>
    <m/>
    <m/>
    <s v="Kfla_6232"/>
    <n v="645"/>
    <m/>
    <m/>
  </r>
  <r>
    <x v="1"/>
    <x v="1"/>
    <s v="GCA_000024345.1"/>
    <s v="Primary Assembly"/>
    <s v="chromosome"/>
    <m/>
    <s v="CP001736.1"/>
    <n v="6673050"/>
    <n v="6673694"/>
    <s v="-"/>
    <s v="ADB35235.1"/>
    <m/>
    <m/>
    <s v="4Fe-4S ferredoxin iron-sulfur binding domain protein"/>
    <m/>
    <m/>
    <s v="Kfla_6232"/>
    <n v="645"/>
    <n v="214"/>
    <m/>
  </r>
  <r>
    <x v="0"/>
    <x v="0"/>
    <s v="GCA_000024345.1"/>
    <s v="Primary Assembly"/>
    <s v="chromosome"/>
    <m/>
    <s v="CP001736.1"/>
    <n v="6673767"/>
    <n v="6674525"/>
    <s v="-"/>
    <m/>
    <m/>
    <m/>
    <m/>
    <m/>
    <m/>
    <s v="Kfla_6233"/>
    <n v="759"/>
    <m/>
    <m/>
  </r>
  <r>
    <x v="1"/>
    <x v="1"/>
    <s v="GCA_000024345.1"/>
    <s v="Primary Assembly"/>
    <s v="chromosome"/>
    <m/>
    <s v="CP001736.1"/>
    <n v="6673767"/>
    <n v="6674525"/>
    <s v="-"/>
    <s v="ADB35236.1"/>
    <m/>
    <m/>
    <s v="methylenetetrahydrofolate reductase"/>
    <m/>
    <m/>
    <s v="Kfla_6233"/>
    <n v="759"/>
    <n v="252"/>
    <m/>
  </r>
  <r>
    <x v="0"/>
    <x v="0"/>
    <s v="GCA_000024345.1"/>
    <s v="Primary Assembly"/>
    <s v="chromosome"/>
    <m/>
    <s v="CP001736.1"/>
    <n v="6674537"/>
    <n v="6675784"/>
    <s v="-"/>
    <m/>
    <m/>
    <m/>
    <m/>
    <m/>
    <m/>
    <s v="Kfla_6234"/>
    <n v="1248"/>
    <m/>
    <m/>
  </r>
  <r>
    <x v="1"/>
    <x v="1"/>
    <s v="GCA_000024345.1"/>
    <s v="Primary Assembly"/>
    <s v="chromosome"/>
    <m/>
    <s v="CP001736.1"/>
    <n v="6674537"/>
    <n v="6675784"/>
    <s v="-"/>
    <s v="ADB35237.1"/>
    <m/>
    <m/>
    <s v="putative RNA polymerase, sigma-24 subunit, ECF subfamily"/>
    <m/>
    <m/>
    <s v="Kfla_6234"/>
    <n v="1248"/>
    <n v="415"/>
    <m/>
  </r>
  <r>
    <x v="0"/>
    <x v="0"/>
    <s v="GCA_000024345.1"/>
    <s v="Primary Assembly"/>
    <s v="chromosome"/>
    <m/>
    <s v="CP001736.1"/>
    <n v="6675774"/>
    <n v="6676118"/>
    <s v="-"/>
    <m/>
    <m/>
    <m/>
    <m/>
    <m/>
    <m/>
    <s v="Kfla_6235"/>
    <n v="345"/>
    <m/>
    <m/>
  </r>
  <r>
    <x v="1"/>
    <x v="1"/>
    <s v="GCA_000024345.1"/>
    <s v="Primary Assembly"/>
    <s v="chromosome"/>
    <m/>
    <s v="CP001736.1"/>
    <n v="6675774"/>
    <n v="6676118"/>
    <s v="-"/>
    <s v="ADB35238.1"/>
    <m/>
    <m/>
    <s v="YCII-related protein"/>
    <m/>
    <m/>
    <s v="Kfla_6235"/>
    <n v="345"/>
    <n v="114"/>
    <m/>
  </r>
  <r>
    <x v="0"/>
    <x v="0"/>
    <s v="GCA_000024345.1"/>
    <s v="Primary Assembly"/>
    <s v="chromosome"/>
    <m/>
    <s v="CP001736.1"/>
    <n v="6676164"/>
    <n v="6677441"/>
    <s v="-"/>
    <m/>
    <m/>
    <m/>
    <m/>
    <m/>
    <m/>
    <s v="Kfla_6236"/>
    <n v="1278"/>
    <m/>
    <m/>
  </r>
  <r>
    <x v="1"/>
    <x v="1"/>
    <s v="GCA_000024345.1"/>
    <s v="Primary Assembly"/>
    <s v="chromosome"/>
    <m/>
    <s v="CP001736.1"/>
    <n v="6676164"/>
    <n v="6677441"/>
    <s v="-"/>
    <s v="ADB35239.1"/>
    <m/>
    <m/>
    <s v="histidine kinase"/>
    <m/>
    <m/>
    <s v="Kfla_6236"/>
    <n v="1278"/>
    <n v="425"/>
    <m/>
  </r>
  <r>
    <x v="0"/>
    <x v="0"/>
    <s v="GCA_000024345.1"/>
    <s v="Primary Assembly"/>
    <s v="chromosome"/>
    <m/>
    <s v="CP001736.1"/>
    <n v="6677438"/>
    <n v="6678094"/>
    <s v="-"/>
    <m/>
    <m/>
    <m/>
    <m/>
    <m/>
    <m/>
    <s v="Kfla_6237"/>
    <n v="657"/>
    <m/>
    <m/>
  </r>
  <r>
    <x v="1"/>
    <x v="1"/>
    <s v="GCA_000024345.1"/>
    <s v="Primary Assembly"/>
    <s v="chromosome"/>
    <m/>
    <s v="CP001736.1"/>
    <n v="6677438"/>
    <n v="6678094"/>
    <s v="-"/>
    <s v="ADB35240.1"/>
    <m/>
    <m/>
    <s v="two component transcriptional regulator, winged helix family"/>
    <m/>
    <m/>
    <s v="Kfla_6237"/>
    <n v="657"/>
    <n v="218"/>
    <m/>
  </r>
  <r>
    <x v="0"/>
    <x v="0"/>
    <s v="GCA_000024345.1"/>
    <s v="Primary Assembly"/>
    <s v="chromosome"/>
    <m/>
    <s v="CP001736.1"/>
    <n v="6678228"/>
    <n v="6678749"/>
    <s v="+"/>
    <m/>
    <m/>
    <m/>
    <m/>
    <m/>
    <m/>
    <s v="Kfla_6238"/>
    <n v="522"/>
    <m/>
    <m/>
  </r>
  <r>
    <x v="1"/>
    <x v="1"/>
    <s v="GCA_000024345.1"/>
    <s v="Primary Assembly"/>
    <s v="chromosome"/>
    <m/>
    <s v="CP001736.1"/>
    <n v="6678228"/>
    <n v="6678749"/>
    <s v="+"/>
    <s v="ADB35241.1"/>
    <m/>
    <m/>
    <s v="hypothetical protein"/>
    <m/>
    <m/>
    <s v="Kfla_6238"/>
    <n v="522"/>
    <n v="173"/>
    <m/>
  </r>
  <r>
    <x v="0"/>
    <x v="0"/>
    <s v="GCA_000024345.1"/>
    <s v="Primary Assembly"/>
    <s v="chromosome"/>
    <m/>
    <s v="CP001736.1"/>
    <n v="6678788"/>
    <n v="6679816"/>
    <s v="+"/>
    <m/>
    <m/>
    <m/>
    <m/>
    <m/>
    <m/>
    <s v="Kfla_6239"/>
    <n v="1029"/>
    <m/>
    <m/>
  </r>
  <r>
    <x v="1"/>
    <x v="1"/>
    <s v="GCA_000024345.1"/>
    <s v="Primary Assembly"/>
    <s v="chromosome"/>
    <m/>
    <s v="CP001736.1"/>
    <n v="6678788"/>
    <n v="6679816"/>
    <s v="+"/>
    <s v="ADB35242.1"/>
    <m/>
    <m/>
    <s v="Peptidoglycan-binding domain 1 protein"/>
    <m/>
    <m/>
    <s v="Kfla_6239"/>
    <n v="1029"/>
    <n v="342"/>
    <m/>
  </r>
  <r>
    <x v="0"/>
    <x v="0"/>
    <s v="GCA_000024345.1"/>
    <s v="Primary Assembly"/>
    <s v="chromosome"/>
    <m/>
    <s v="CP001736.1"/>
    <n v="6679813"/>
    <n v="6680475"/>
    <s v="+"/>
    <m/>
    <m/>
    <m/>
    <m/>
    <m/>
    <m/>
    <s v="Kfla_6240"/>
    <n v="663"/>
    <m/>
    <m/>
  </r>
  <r>
    <x v="1"/>
    <x v="1"/>
    <s v="GCA_000024345.1"/>
    <s v="Primary Assembly"/>
    <s v="chromosome"/>
    <m/>
    <s v="CP001736.1"/>
    <n v="6679813"/>
    <n v="6680475"/>
    <s v="+"/>
    <s v="ADB35243.1"/>
    <m/>
    <m/>
    <s v="ABC transporter related protein"/>
    <m/>
    <m/>
    <s v="Kfla_6240"/>
    <n v="663"/>
    <n v="220"/>
    <m/>
  </r>
  <r>
    <x v="0"/>
    <x v="0"/>
    <s v="GCA_000024345.1"/>
    <s v="Primary Assembly"/>
    <s v="chromosome"/>
    <m/>
    <s v="CP001736.1"/>
    <n v="6680475"/>
    <n v="6681689"/>
    <s v="+"/>
    <m/>
    <m/>
    <m/>
    <m/>
    <m/>
    <m/>
    <s v="Kfla_6241"/>
    <n v="1215"/>
    <m/>
    <m/>
  </r>
  <r>
    <x v="1"/>
    <x v="1"/>
    <s v="GCA_000024345.1"/>
    <s v="Primary Assembly"/>
    <s v="chromosome"/>
    <m/>
    <s v="CP001736.1"/>
    <n v="6680475"/>
    <n v="6681689"/>
    <s v="+"/>
    <s v="ADB35244.1"/>
    <m/>
    <m/>
    <s v="protein of unknown function DUF214"/>
    <m/>
    <m/>
    <s v="Kfla_6241"/>
    <n v="1215"/>
    <n v="404"/>
    <m/>
  </r>
  <r>
    <x v="0"/>
    <x v="0"/>
    <s v="GCA_000024345.1"/>
    <s v="Primary Assembly"/>
    <s v="chromosome"/>
    <m/>
    <s v="CP001736.1"/>
    <n v="6681710"/>
    <n v="6682660"/>
    <s v="-"/>
    <m/>
    <m/>
    <m/>
    <m/>
    <m/>
    <m/>
    <s v="Kfla_6242"/>
    <n v="951"/>
    <m/>
    <m/>
  </r>
  <r>
    <x v="1"/>
    <x v="1"/>
    <s v="GCA_000024345.1"/>
    <s v="Primary Assembly"/>
    <s v="chromosome"/>
    <m/>
    <s v="CP001736.1"/>
    <n v="6681710"/>
    <n v="6682660"/>
    <s v="-"/>
    <s v="ADB35245.1"/>
    <m/>
    <m/>
    <s v="NADH dehydrogenase (quinone)"/>
    <m/>
    <m/>
    <s v="Kfla_6242"/>
    <n v="951"/>
    <n v="316"/>
    <m/>
  </r>
  <r>
    <x v="0"/>
    <x v="0"/>
    <s v="GCA_000024345.1"/>
    <s v="Primary Assembly"/>
    <s v="chromosome"/>
    <m/>
    <s v="CP001736.1"/>
    <n v="6682741"/>
    <n v="6683604"/>
    <s v="+"/>
    <m/>
    <m/>
    <m/>
    <m/>
    <m/>
    <m/>
    <s v="Kfla_6243"/>
    <n v="864"/>
    <m/>
    <m/>
  </r>
  <r>
    <x v="1"/>
    <x v="1"/>
    <s v="GCA_000024345.1"/>
    <s v="Primary Assembly"/>
    <s v="chromosome"/>
    <m/>
    <s v="CP001736.1"/>
    <n v="6682741"/>
    <n v="6683604"/>
    <s v="+"/>
    <s v="ADB35246.1"/>
    <m/>
    <m/>
    <s v="NmrA family protein"/>
    <m/>
    <m/>
    <s v="Kfla_6243"/>
    <n v="864"/>
    <n v="287"/>
    <m/>
  </r>
  <r>
    <x v="0"/>
    <x v="0"/>
    <s v="GCA_000024345.1"/>
    <s v="Primary Assembly"/>
    <s v="chromosome"/>
    <m/>
    <s v="CP001736.1"/>
    <n v="6683632"/>
    <n v="6683853"/>
    <s v="+"/>
    <m/>
    <m/>
    <m/>
    <m/>
    <m/>
    <m/>
    <s v="Kfla_6244"/>
    <n v="222"/>
    <m/>
    <m/>
  </r>
  <r>
    <x v="1"/>
    <x v="1"/>
    <s v="GCA_000024345.1"/>
    <s v="Primary Assembly"/>
    <s v="chromosome"/>
    <m/>
    <s v="CP001736.1"/>
    <n v="6683632"/>
    <n v="6683853"/>
    <s v="+"/>
    <s v="ADB35247.1"/>
    <m/>
    <m/>
    <s v="hypothetical protein"/>
    <m/>
    <m/>
    <s v="Kfla_6244"/>
    <n v="222"/>
    <n v="73"/>
    <m/>
  </r>
  <r>
    <x v="0"/>
    <x v="0"/>
    <s v="GCA_000024345.1"/>
    <s v="Primary Assembly"/>
    <s v="chromosome"/>
    <m/>
    <s v="CP001736.1"/>
    <n v="6683850"/>
    <n v="6684263"/>
    <s v="+"/>
    <m/>
    <m/>
    <m/>
    <m/>
    <m/>
    <m/>
    <s v="Kfla_6245"/>
    <n v="414"/>
    <m/>
    <m/>
  </r>
  <r>
    <x v="1"/>
    <x v="1"/>
    <s v="GCA_000024345.1"/>
    <s v="Primary Assembly"/>
    <s v="chromosome"/>
    <m/>
    <s v="CP001736.1"/>
    <n v="6683850"/>
    <n v="6684263"/>
    <s v="+"/>
    <s v="ADB35248.1"/>
    <m/>
    <m/>
    <s v="PilT protein domain protein"/>
    <m/>
    <m/>
    <s v="Kfla_6245"/>
    <n v="414"/>
    <n v="137"/>
    <m/>
  </r>
  <r>
    <x v="0"/>
    <x v="0"/>
    <s v="GCA_000024345.1"/>
    <s v="Primary Assembly"/>
    <s v="chromosome"/>
    <m/>
    <s v="CP001736.1"/>
    <n v="6684254"/>
    <n v="6685042"/>
    <s v="-"/>
    <m/>
    <m/>
    <m/>
    <m/>
    <m/>
    <m/>
    <s v="Kfla_6246"/>
    <n v="789"/>
    <m/>
    <m/>
  </r>
  <r>
    <x v="1"/>
    <x v="1"/>
    <s v="GCA_000024345.1"/>
    <s v="Primary Assembly"/>
    <s v="chromosome"/>
    <m/>
    <s v="CP001736.1"/>
    <n v="6684254"/>
    <n v="6685042"/>
    <s v="-"/>
    <s v="ADB35249.1"/>
    <m/>
    <m/>
    <s v="NADH dehydrogenase (ubiquinone) 30 kDa subunit"/>
    <m/>
    <m/>
    <s v="Kfla_6246"/>
    <n v="789"/>
    <n v="262"/>
    <m/>
  </r>
  <r>
    <x v="0"/>
    <x v="0"/>
    <s v="GCA_000024345.1"/>
    <s v="Primary Assembly"/>
    <s v="chromosome"/>
    <m/>
    <s v="CP001736.1"/>
    <n v="6685039"/>
    <n v="6685575"/>
    <s v="-"/>
    <m/>
    <m/>
    <m/>
    <m/>
    <m/>
    <m/>
    <s v="Kfla_6247"/>
    <n v="537"/>
    <m/>
    <m/>
  </r>
  <r>
    <x v="1"/>
    <x v="1"/>
    <s v="GCA_000024345.1"/>
    <s v="Primary Assembly"/>
    <s v="chromosome"/>
    <m/>
    <s v="CP001736.1"/>
    <n v="6685039"/>
    <n v="6685575"/>
    <s v="-"/>
    <s v="ADB35250.1"/>
    <m/>
    <m/>
    <s v="NADH-quinone oxidoreductase, B subunit"/>
    <m/>
    <m/>
    <s v="Kfla_6247"/>
    <n v="537"/>
    <n v="178"/>
    <m/>
  </r>
  <r>
    <x v="0"/>
    <x v="0"/>
    <s v="GCA_000024345.1"/>
    <s v="Primary Assembly"/>
    <s v="chromosome"/>
    <m/>
    <s v="CP001736.1"/>
    <n v="6685849"/>
    <n v="6687339"/>
    <s v="+"/>
    <m/>
    <m/>
    <m/>
    <m/>
    <m/>
    <m/>
    <s v="Kfla_6248"/>
    <n v="1491"/>
    <m/>
    <m/>
  </r>
  <r>
    <x v="1"/>
    <x v="1"/>
    <s v="GCA_000024345.1"/>
    <s v="Primary Assembly"/>
    <s v="chromosome"/>
    <m/>
    <s v="CP001736.1"/>
    <n v="6685849"/>
    <n v="6687339"/>
    <s v="+"/>
    <s v="ADB35251.1"/>
    <m/>
    <m/>
    <s v="permease for cytosine/purines uracil thiamine allantoin"/>
    <m/>
    <m/>
    <s v="Kfla_6248"/>
    <n v="1491"/>
    <n v="496"/>
    <m/>
  </r>
  <r>
    <x v="0"/>
    <x v="0"/>
    <s v="GCA_000024345.1"/>
    <s v="Primary Assembly"/>
    <s v="chromosome"/>
    <m/>
    <s v="CP001736.1"/>
    <n v="6687341"/>
    <n v="6687883"/>
    <s v="+"/>
    <m/>
    <m/>
    <m/>
    <m/>
    <m/>
    <m/>
    <s v="Kfla_6249"/>
    <n v="543"/>
    <m/>
    <m/>
  </r>
  <r>
    <x v="1"/>
    <x v="1"/>
    <s v="GCA_000024345.1"/>
    <s v="Primary Assembly"/>
    <s v="chromosome"/>
    <m/>
    <s v="CP001736.1"/>
    <n v="6687341"/>
    <n v="6687883"/>
    <s v="+"/>
    <s v="ADB35252.1"/>
    <m/>
    <m/>
    <s v="isochorismatase hydrolase"/>
    <m/>
    <m/>
    <s v="Kfla_6249"/>
    <n v="543"/>
    <n v="180"/>
    <m/>
  </r>
  <r>
    <x v="0"/>
    <x v="0"/>
    <s v="GCA_000024345.1"/>
    <s v="Primary Assembly"/>
    <s v="chromosome"/>
    <m/>
    <s v="CP001736.1"/>
    <n v="6687883"/>
    <n v="6688611"/>
    <s v="+"/>
    <m/>
    <m/>
    <m/>
    <m/>
    <m/>
    <m/>
    <s v="Kfla_6250"/>
    <n v="729"/>
    <m/>
    <m/>
  </r>
  <r>
    <x v="1"/>
    <x v="1"/>
    <s v="GCA_000024345.1"/>
    <s v="Primary Assembly"/>
    <s v="chromosome"/>
    <m/>
    <s v="CP001736.1"/>
    <n v="6687883"/>
    <n v="6688611"/>
    <s v="+"/>
    <s v="ADB35253.1"/>
    <m/>
    <m/>
    <s v="transcriptional regulator, GntR family"/>
    <m/>
    <m/>
    <s v="Kfla_6250"/>
    <n v="729"/>
    <n v="242"/>
    <m/>
  </r>
  <r>
    <x v="0"/>
    <x v="0"/>
    <s v="GCA_000024345.1"/>
    <s v="Primary Assembly"/>
    <s v="chromosome"/>
    <m/>
    <s v="CP001736.1"/>
    <n v="6688608"/>
    <n v="6689672"/>
    <s v="+"/>
    <m/>
    <m/>
    <m/>
    <m/>
    <m/>
    <m/>
    <s v="Kfla_6251"/>
    <n v="1065"/>
    <m/>
    <m/>
  </r>
  <r>
    <x v="1"/>
    <x v="1"/>
    <s v="GCA_000024345.1"/>
    <s v="Primary Assembly"/>
    <s v="chromosome"/>
    <m/>
    <s v="CP001736.1"/>
    <n v="6688608"/>
    <n v="6689672"/>
    <s v="+"/>
    <s v="ADB35254.1"/>
    <m/>
    <m/>
    <s v="ADP-ribosylation/Crystallin J1"/>
    <m/>
    <m/>
    <s v="Kfla_6251"/>
    <n v="1065"/>
    <n v="354"/>
    <m/>
  </r>
  <r>
    <x v="0"/>
    <x v="0"/>
    <s v="GCA_000024345.1"/>
    <s v="Primary Assembly"/>
    <s v="chromosome"/>
    <m/>
    <s v="CP001736.1"/>
    <n v="6689669"/>
    <n v="6690595"/>
    <s v="+"/>
    <m/>
    <m/>
    <m/>
    <m/>
    <m/>
    <m/>
    <s v="Kfla_6252"/>
    <n v="927"/>
    <m/>
    <m/>
  </r>
  <r>
    <x v="1"/>
    <x v="1"/>
    <s v="GCA_000024345.1"/>
    <s v="Primary Assembly"/>
    <s v="chromosome"/>
    <m/>
    <s v="CP001736.1"/>
    <n v="6689669"/>
    <n v="6690595"/>
    <s v="+"/>
    <s v="ADB35255.1"/>
    <m/>
    <m/>
    <s v="PfkB domain protein"/>
    <m/>
    <m/>
    <s v="Kfla_6252"/>
    <n v="927"/>
    <n v="308"/>
    <m/>
  </r>
  <r>
    <x v="0"/>
    <x v="0"/>
    <s v="GCA_000024345.1"/>
    <s v="Primary Assembly"/>
    <s v="chromosome"/>
    <m/>
    <s v="CP001736.1"/>
    <n v="6690661"/>
    <n v="6690825"/>
    <s v="+"/>
    <m/>
    <m/>
    <m/>
    <m/>
    <m/>
    <m/>
    <s v="Kfla_6253"/>
    <n v="165"/>
    <m/>
    <m/>
  </r>
  <r>
    <x v="1"/>
    <x v="1"/>
    <s v="GCA_000024345.1"/>
    <s v="Primary Assembly"/>
    <s v="chromosome"/>
    <m/>
    <s v="CP001736.1"/>
    <n v="6690661"/>
    <n v="6690825"/>
    <s v="+"/>
    <s v="ADB35256.1"/>
    <m/>
    <m/>
    <s v="hypothetical protein"/>
    <m/>
    <m/>
    <s v="Kfla_6253"/>
    <n v="165"/>
    <n v="54"/>
    <m/>
  </r>
  <r>
    <x v="0"/>
    <x v="0"/>
    <s v="GCA_000024345.1"/>
    <s v="Primary Assembly"/>
    <s v="chromosome"/>
    <m/>
    <s v="CP001736.1"/>
    <n v="6691056"/>
    <n v="6691187"/>
    <s v="+"/>
    <m/>
    <m/>
    <m/>
    <m/>
    <m/>
    <m/>
    <s v="Kfla_6254"/>
    <n v="132"/>
    <m/>
    <m/>
  </r>
  <r>
    <x v="1"/>
    <x v="1"/>
    <s v="GCA_000024345.1"/>
    <s v="Primary Assembly"/>
    <s v="chromosome"/>
    <m/>
    <s v="CP001736.1"/>
    <n v="6691056"/>
    <n v="6691187"/>
    <s v="+"/>
    <s v="ADB35257.1"/>
    <m/>
    <m/>
    <s v="hypothetical protein"/>
    <m/>
    <m/>
    <s v="Kfla_6254"/>
    <n v="132"/>
    <n v="43"/>
    <m/>
  </r>
  <r>
    <x v="0"/>
    <x v="0"/>
    <s v="GCA_000024345.1"/>
    <s v="Primary Assembly"/>
    <s v="chromosome"/>
    <m/>
    <s v="CP001736.1"/>
    <n v="6691202"/>
    <n v="6691372"/>
    <s v="+"/>
    <m/>
    <m/>
    <m/>
    <m/>
    <m/>
    <m/>
    <s v="Kfla_6255"/>
    <n v="171"/>
    <m/>
    <m/>
  </r>
  <r>
    <x v="1"/>
    <x v="1"/>
    <s v="GCA_000024345.1"/>
    <s v="Primary Assembly"/>
    <s v="chromosome"/>
    <m/>
    <s v="CP001736.1"/>
    <n v="6691202"/>
    <n v="6691372"/>
    <s v="+"/>
    <s v="ADB35258.1"/>
    <m/>
    <m/>
    <s v="hypothetical protein"/>
    <m/>
    <m/>
    <s v="Kfla_6255"/>
    <n v="171"/>
    <n v="56"/>
    <m/>
  </r>
  <r>
    <x v="0"/>
    <x v="0"/>
    <s v="GCA_000024345.1"/>
    <s v="Primary Assembly"/>
    <s v="chromosome"/>
    <m/>
    <s v="CP001736.1"/>
    <n v="6691645"/>
    <n v="6694560"/>
    <s v="+"/>
    <m/>
    <m/>
    <m/>
    <m/>
    <m/>
    <m/>
    <s v="Kfla_6256"/>
    <n v="2916"/>
    <m/>
    <m/>
  </r>
  <r>
    <x v="1"/>
    <x v="1"/>
    <s v="GCA_000024345.1"/>
    <s v="Primary Assembly"/>
    <s v="chromosome"/>
    <m/>
    <s v="CP001736.1"/>
    <n v="6691645"/>
    <n v="6694560"/>
    <s v="+"/>
    <s v="ADB35259.1"/>
    <m/>
    <m/>
    <s v="transcriptional regulator, LuxR family"/>
    <m/>
    <m/>
    <s v="Kfla_6256"/>
    <n v="2916"/>
    <n v="971"/>
    <m/>
  </r>
  <r>
    <x v="0"/>
    <x v="0"/>
    <s v="GCA_000024345.1"/>
    <s v="Primary Assembly"/>
    <s v="chromosome"/>
    <m/>
    <s v="CP001736.1"/>
    <n v="6694623"/>
    <n v="6694850"/>
    <s v="-"/>
    <m/>
    <m/>
    <m/>
    <m/>
    <m/>
    <m/>
    <s v="Kfla_6257"/>
    <n v="228"/>
    <m/>
    <m/>
  </r>
  <r>
    <x v="1"/>
    <x v="1"/>
    <s v="GCA_000024345.1"/>
    <s v="Primary Assembly"/>
    <s v="chromosome"/>
    <m/>
    <s v="CP001736.1"/>
    <n v="6694623"/>
    <n v="6694850"/>
    <s v="-"/>
    <s v="ADB35260.1"/>
    <m/>
    <m/>
    <s v="hypothetical protein"/>
    <m/>
    <m/>
    <s v="Kfla_6257"/>
    <n v="228"/>
    <n v="75"/>
    <m/>
  </r>
  <r>
    <x v="0"/>
    <x v="0"/>
    <s v="GCA_000024345.1"/>
    <s v="Primary Assembly"/>
    <s v="chromosome"/>
    <m/>
    <s v="CP001736.1"/>
    <n v="6695147"/>
    <n v="6696166"/>
    <s v="-"/>
    <m/>
    <m/>
    <m/>
    <m/>
    <m/>
    <m/>
    <s v="Kfla_6258"/>
    <n v="1020"/>
    <m/>
    <m/>
  </r>
  <r>
    <x v="1"/>
    <x v="1"/>
    <s v="GCA_000024345.1"/>
    <s v="Primary Assembly"/>
    <s v="chromosome"/>
    <m/>
    <s v="CP001736.1"/>
    <n v="6695147"/>
    <n v="6696166"/>
    <s v="-"/>
    <s v="ADB35261.1"/>
    <m/>
    <m/>
    <s v="Membrane dipeptidase"/>
    <m/>
    <m/>
    <s v="Kfla_6258"/>
    <n v="1020"/>
    <n v="339"/>
    <m/>
  </r>
  <r>
    <x v="0"/>
    <x v="0"/>
    <s v="GCA_000024345.1"/>
    <s v="Primary Assembly"/>
    <s v="chromosome"/>
    <m/>
    <s v="CP001736.1"/>
    <n v="6696406"/>
    <n v="6696771"/>
    <s v="-"/>
    <m/>
    <m/>
    <m/>
    <m/>
    <m/>
    <m/>
    <s v="Kfla_6259"/>
    <n v="366"/>
    <m/>
    <m/>
  </r>
  <r>
    <x v="1"/>
    <x v="1"/>
    <s v="GCA_000024345.1"/>
    <s v="Primary Assembly"/>
    <s v="chromosome"/>
    <m/>
    <s v="CP001736.1"/>
    <n v="6696406"/>
    <n v="6696771"/>
    <s v="-"/>
    <s v="ADB35262.1"/>
    <m/>
    <m/>
    <s v="NADH-ubiquinone/plastoquinone oxidoreductase chain 3"/>
    <m/>
    <m/>
    <s v="Kfla_6259"/>
    <n v="366"/>
    <n v="121"/>
    <m/>
  </r>
  <r>
    <x v="0"/>
    <x v="0"/>
    <s v="GCA_000024345.1"/>
    <s v="Primary Assembly"/>
    <s v="chromosome"/>
    <m/>
    <s v="CP001736.1"/>
    <n v="6696790"/>
    <n v="6697623"/>
    <s v="-"/>
    <m/>
    <m/>
    <m/>
    <m/>
    <m/>
    <m/>
    <s v="Kfla_6260"/>
    <n v="834"/>
    <m/>
    <m/>
  </r>
  <r>
    <x v="1"/>
    <x v="1"/>
    <s v="GCA_000024345.1"/>
    <s v="Primary Assembly"/>
    <s v="chromosome"/>
    <m/>
    <s v="CP001736.1"/>
    <n v="6696790"/>
    <n v="6697623"/>
    <s v="-"/>
    <s v="ADB35263.1"/>
    <m/>
    <m/>
    <s v="hypothetical protein"/>
    <m/>
    <m/>
    <s v="Kfla_6260"/>
    <n v="834"/>
    <n v="277"/>
    <m/>
  </r>
  <r>
    <x v="0"/>
    <x v="0"/>
    <s v="GCA_000024345.1"/>
    <s v="Primary Assembly"/>
    <s v="chromosome"/>
    <m/>
    <s v="CP001736.1"/>
    <n v="6697904"/>
    <n v="6699850"/>
    <s v="+"/>
    <m/>
    <m/>
    <m/>
    <m/>
    <m/>
    <m/>
    <s v="Kfla_6261"/>
    <n v="1947"/>
    <m/>
    <m/>
  </r>
  <r>
    <x v="1"/>
    <x v="1"/>
    <s v="GCA_000024345.1"/>
    <s v="Primary Assembly"/>
    <s v="chromosome"/>
    <m/>
    <s v="CP001736.1"/>
    <n v="6697904"/>
    <n v="6699850"/>
    <s v="+"/>
    <s v="ADB35264.1"/>
    <m/>
    <m/>
    <s v="pyruvate flavodoxin/ferredoxin oxidoreductase domain protein"/>
    <m/>
    <m/>
    <s v="Kfla_6261"/>
    <n v="1947"/>
    <n v="648"/>
    <m/>
  </r>
  <r>
    <x v="0"/>
    <x v="0"/>
    <s v="GCA_000024345.1"/>
    <s v="Primary Assembly"/>
    <s v="chromosome"/>
    <m/>
    <s v="CP001736.1"/>
    <n v="6699945"/>
    <n v="6701024"/>
    <s v="+"/>
    <m/>
    <m/>
    <m/>
    <m/>
    <m/>
    <m/>
    <s v="Kfla_6262"/>
    <n v="1080"/>
    <m/>
    <m/>
  </r>
  <r>
    <x v="1"/>
    <x v="1"/>
    <s v="GCA_000024345.1"/>
    <s v="Primary Assembly"/>
    <s v="chromosome"/>
    <m/>
    <s v="CP001736.1"/>
    <n v="6699945"/>
    <n v="6701024"/>
    <s v="+"/>
    <s v="ADB35265.1"/>
    <m/>
    <m/>
    <s v="thiamine pyrophosphate protein domain protein TPP-binding protein"/>
    <m/>
    <m/>
    <s v="Kfla_6262"/>
    <n v="1080"/>
    <n v="359"/>
    <m/>
  </r>
  <r>
    <x v="0"/>
    <x v="0"/>
    <s v="GCA_000024345.1"/>
    <s v="Primary Assembly"/>
    <s v="chromosome"/>
    <m/>
    <s v="CP001736.1"/>
    <n v="6701167"/>
    <n v="6704277"/>
    <s v="+"/>
    <m/>
    <m/>
    <m/>
    <m/>
    <m/>
    <m/>
    <s v="Kfla_6263"/>
    <n v="3111"/>
    <m/>
    <m/>
  </r>
  <r>
    <x v="1"/>
    <x v="1"/>
    <s v="GCA_000024345.1"/>
    <s v="Primary Assembly"/>
    <s v="chromosome"/>
    <m/>
    <s v="CP001736.1"/>
    <n v="6701167"/>
    <n v="6704277"/>
    <s v="+"/>
    <s v="ADB35266.1"/>
    <m/>
    <m/>
    <s v="transcriptional regulator, SARP family"/>
    <m/>
    <m/>
    <s v="Kfla_6263"/>
    <n v="3111"/>
    <n v="1036"/>
    <m/>
  </r>
  <r>
    <x v="0"/>
    <x v="0"/>
    <s v="GCA_000024345.1"/>
    <s v="Primary Assembly"/>
    <s v="chromosome"/>
    <m/>
    <s v="CP001736.1"/>
    <n v="6704274"/>
    <n v="6704480"/>
    <s v="-"/>
    <m/>
    <m/>
    <m/>
    <m/>
    <m/>
    <m/>
    <s v="Kfla_6264"/>
    <n v="207"/>
    <m/>
    <m/>
  </r>
  <r>
    <x v="1"/>
    <x v="1"/>
    <s v="GCA_000024345.1"/>
    <s v="Primary Assembly"/>
    <s v="chromosome"/>
    <m/>
    <s v="CP001736.1"/>
    <n v="6704274"/>
    <n v="6704480"/>
    <s v="-"/>
    <s v="ADB35267.1"/>
    <m/>
    <m/>
    <s v="conserved hypothetical protein"/>
    <m/>
    <m/>
    <s v="Kfla_6264"/>
    <n v="207"/>
    <n v="68"/>
    <m/>
  </r>
  <r>
    <x v="0"/>
    <x v="0"/>
    <s v="GCA_000024345.1"/>
    <s v="Primary Assembly"/>
    <s v="chromosome"/>
    <m/>
    <s v="CP001736.1"/>
    <n v="6704508"/>
    <n v="6704888"/>
    <s v="-"/>
    <m/>
    <m/>
    <m/>
    <m/>
    <m/>
    <m/>
    <s v="Kfla_6265"/>
    <n v="381"/>
    <m/>
    <m/>
  </r>
  <r>
    <x v="1"/>
    <x v="1"/>
    <s v="GCA_000024345.1"/>
    <s v="Primary Assembly"/>
    <s v="chromosome"/>
    <m/>
    <s v="CP001736.1"/>
    <n v="6704508"/>
    <n v="6704888"/>
    <s v="-"/>
    <s v="ADB35268.1"/>
    <m/>
    <m/>
    <s v="PilT protein domain protein"/>
    <m/>
    <m/>
    <s v="Kfla_6265"/>
    <n v="381"/>
    <n v="126"/>
    <m/>
  </r>
  <r>
    <x v="0"/>
    <x v="0"/>
    <s v="GCA_000024345.1"/>
    <s v="Primary Assembly"/>
    <s v="chromosome"/>
    <m/>
    <s v="CP001736.1"/>
    <n v="6704885"/>
    <n v="6705142"/>
    <s v="-"/>
    <m/>
    <m/>
    <m/>
    <m/>
    <m/>
    <m/>
    <s v="Kfla_6266"/>
    <n v="258"/>
    <m/>
    <m/>
  </r>
  <r>
    <x v="1"/>
    <x v="1"/>
    <s v="GCA_000024345.1"/>
    <s v="Primary Assembly"/>
    <s v="chromosome"/>
    <m/>
    <s v="CP001736.1"/>
    <n v="6704885"/>
    <n v="6705142"/>
    <s v="-"/>
    <s v="ADB35269.1"/>
    <m/>
    <m/>
    <s v="prevent-host-death family protein"/>
    <m/>
    <m/>
    <s v="Kfla_6266"/>
    <n v="258"/>
    <n v="85"/>
    <m/>
  </r>
  <r>
    <x v="0"/>
    <x v="0"/>
    <s v="GCA_000024345.1"/>
    <s v="Primary Assembly"/>
    <s v="chromosome"/>
    <m/>
    <s v="CP001736.1"/>
    <n v="6705176"/>
    <n v="6706426"/>
    <s v="-"/>
    <m/>
    <m/>
    <m/>
    <m/>
    <m/>
    <m/>
    <s v="Kfla_6267"/>
    <n v="1251"/>
    <m/>
    <m/>
  </r>
  <r>
    <x v="1"/>
    <x v="1"/>
    <s v="GCA_000024345.1"/>
    <s v="Primary Assembly"/>
    <s v="chromosome"/>
    <m/>
    <s v="CP001736.1"/>
    <n v="6705176"/>
    <n v="6706426"/>
    <s v="-"/>
    <s v="ADB35270.1"/>
    <m/>
    <m/>
    <s v="protein of unknown function DUF445"/>
    <m/>
    <m/>
    <s v="Kfla_6267"/>
    <n v="1251"/>
    <n v="416"/>
    <m/>
  </r>
  <r>
    <x v="0"/>
    <x v="0"/>
    <s v="GCA_000024345.1"/>
    <s v="Primary Assembly"/>
    <s v="chromosome"/>
    <m/>
    <s v="CP001736.1"/>
    <n v="6706532"/>
    <n v="6707755"/>
    <s v="-"/>
    <m/>
    <m/>
    <m/>
    <m/>
    <m/>
    <m/>
    <s v="Kfla_6268"/>
    <n v="1224"/>
    <m/>
    <m/>
  </r>
  <r>
    <x v="1"/>
    <x v="1"/>
    <s v="GCA_000024345.1"/>
    <s v="Primary Assembly"/>
    <s v="chromosome"/>
    <m/>
    <s v="CP001736.1"/>
    <n v="6706532"/>
    <n v="6707755"/>
    <s v="-"/>
    <s v="ADB35271.1"/>
    <m/>
    <m/>
    <s v="major facilitator superfamily MFS_1"/>
    <m/>
    <m/>
    <s v="Kfla_6268"/>
    <n v="1224"/>
    <n v="407"/>
    <m/>
  </r>
  <r>
    <x v="0"/>
    <x v="0"/>
    <s v="GCA_000024345.1"/>
    <s v="Primary Assembly"/>
    <s v="chromosome"/>
    <m/>
    <s v="CP001736.1"/>
    <n v="6707889"/>
    <n v="6708398"/>
    <s v="-"/>
    <m/>
    <m/>
    <m/>
    <m/>
    <m/>
    <m/>
    <s v="Kfla_6269"/>
    <n v="510"/>
    <m/>
    <m/>
  </r>
  <r>
    <x v="1"/>
    <x v="1"/>
    <s v="GCA_000024345.1"/>
    <s v="Primary Assembly"/>
    <s v="chromosome"/>
    <m/>
    <s v="CP001736.1"/>
    <n v="6707889"/>
    <n v="6708398"/>
    <s v="-"/>
    <s v="ADB35272.1"/>
    <m/>
    <m/>
    <s v="transcriptional regulator, MarR family"/>
    <m/>
    <m/>
    <s v="Kfla_6269"/>
    <n v="510"/>
    <n v="169"/>
    <m/>
  </r>
  <r>
    <x v="0"/>
    <x v="0"/>
    <s v="GCA_000024345.1"/>
    <s v="Primary Assembly"/>
    <s v="chromosome"/>
    <m/>
    <s v="CP001736.1"/>
    <n v="6708526"/>
    <n v="6708951"/>
    <s v="+"/>
    <m/>
    <m/>
    <m/>
    <m/>
    <m/>
    <m/>
    <s v="Kfla_6270"/>
    <n v="426"/>
    <m/>
    <m/>
  </r>
  <r>
    <x v="1"/>
    <x v="1"/>
    <s v="GCA_000024345.1"/>
    <s v="Primary Assembly"/>
    <s v="chromosome"/>
    <m/>
    <s v="CP001736.1"/>
    <n v="6708526"/>
    <n v="6708951"/>
    <s v="+"/>
    <s v="ADB35273.1"/>
    <m/>
    <m/>
    <s v="Endoribonuclease L-PSP"/>
    <m/>
    <m/>
    <s v="Kfla_6270"/>
    <n v="426"/>
    <n v="141"/>
    <m/>
  </r>
  <r>
    <x v="0"/>
    <x v="0"/>
    <s v="GCA_000024345.1"/>
    <s v="Primary Assembly"/>
    <s v="chromosome"/>
    <m/>
    <s v="CP001736.1"/>
    <n v="6709177"/>
    <n v="6710328"/>
    <s v="+"/>
    <m/>
    <m/>
    <m/>
    <m/>
    <m/>
    <m/>
    <s v="Kfla_6271"/>
    <n v="1152"/>
    <m/>
    <m/>
  </r>
  <r>
    <x v="1"/>
    <x v="1"/>
    <s v="GCA_000024345.1"/>
    <s v="Primary Assembly"/>
    <s v="chromosome"/>
    <m/>
    <s v="CP001736.1"/>
    <n v="6709177"/>
    <n v="6710328"/>
    <s v="+"/>
    <s v="ADB35274.1"/>
    <m/>
    <m/>
    <s v="FMN-dependent alpha-hydroxy acid dehydrogenase"/>
    <m/>
    <m/>
    <s v="Kfla_6271"/>
    <n v="1152"/>
    <n v="383"/>
    <m/>
  </r>
  <r>
    <x v="0"/>
    <x v="0"/>
    <s v="GCA_000024345.1"/>
    <s v="Primary Assembly"/>
    <s v="chromosome"/>
    <m/>
    <s v="CP001736.1"/>
    <n v="6710325"/>
    <n v="6710978"/>
    <s v="+"/>
    <m/>
    <m/>
    <m/>
    <m/>
    <m/>
    <m/>
    <s v="Kfla_6272"/>
    <n v="654"/>
    <m/>
    <m/>
  </r>
  <r>
    <x v="1"/>
    <x v="1"/>
    <s v="GCA_000024345.1"/>
    <s v="Primary Assembly"/>
    <s v="chromosome"/>
    <m/>
    <s v="CP001736.1"/>
    <n v="6710325"/>
    <n v="6710978"/>
    <s v="+"/>
    <s v="ADB35275.1"/>
    <m/>
    <m/>
    <s v="HAD-superfamily hydrolase, subfamily IA, variant 1"/>
    <m/>
    <m/>
    <s v="Kfla_6272"/>
    <n v="654"/>
    <n v="217"/>
    <m/>
  </r>
  <r>
    <x v="0"/>
    <x v="0"/>
    <s v="GCA_000024345.1"/>
    <s v="Primary Assembly"/>
    <s v="chromosome"/>
    <m/>
    <s v="CP001736.1"/>
    <n v="6711000"/>
    <n v="6711767"/>
    <s v="-"/>
    <m/>
    <m/>
    <m/>
    <m/>
    <m/>
    <m/>
    <s v="Kfla_6273"/>
    <n v="768"/>
    <m/>
    <m/>
  </r>
  <r>
    <x v="1"/>
    <x v="1"/>
    <s v="GCA_000024345.1"/>
    <s v="Primary Assembly"/>
    <s v="chromosome"/>
    <m/>
    <s v="CP001736.1"/>
    <n v="6711000"/>
    <n v="6711767"/>
    <s v="-"/>
    <s v="ADB35276.1"/>
    <m/>
    <m/>
    <s v="Zinc D-Ala-D-Ala carboxypeptidase"/>
    <m/>
    <m/>
    <s v="Kfla_6273"/>
    <n v="768"/>
    <n v="255"/>
    <m/>
  </r>
  <r>
    <x v="0"/>
    <x v="0"/>
    <s v="GCA_000024345.1"/>
    <s v="Primary Assembly"/>
    <s v="chromosome"/>
    <m/>
    <s v="CP001736.1"/>
    <n v="6711910"/>
    <n v="6712527"/>
    <s v="+"/>
    <m/>
    <m/>
    <m/>
    <m/>
    <m/>
    <m/>
    <s v="Kfla_6274"/>
    <n v="618"/>
    <m/>
    <m/>
  </r>
  <r>
    <x v="1"/>
    <x v="1"/>
    <s v="GCA_000024345.1"/>
    <s v="Primary Assembly"/>
    <s v="chromosome"/>
    <m/>
    <s v="CP001736.1"/>
    <n v="6711910"/>
    <n v="6712527"/>
    <s v="+"/>
    <s v="ADB35277.1"/>
    <m/>
    <m/>
    <s v="RNA polymerase, sigma-24 subunit, ECF subfamily"/>
    <m/>
    <m/>
    <s v="Kfla_6274"/>
    <n v="618"/>
    <n v="205"/>
    <m/>
  </r>
  <r>
    <x v="0"/>
    <x v="0"/>
    <s v="GCA_000024345.1"/>
    <s v="Primary Assembly"/>
    <s v="chromosome"/>
    <m/>
    <s v="CP001736.1"/>
    <n v="6712524"/>
    <n v="6713936"/>
    <s v="+"/>
    <m/>
    <m/>
    <m/>
    <m/>
    <m/>
    <m/>
    <s v="Kfla_6275"/>
    <n v="1413"/>
    <m/>
    <m/>
  </r>
  <r>
    <x v="1"/>
    <x v="1"/>
    <s v="GCA_000024345.1"/>
    <s v="Primary Assembly"/>
    <s v="chromosome"/>
    <m/>
    <s v="CP001736.1"/>
    <n v="6712524"/>
    <n v="6713936"/>
    <s v="+"/>
    <s v="ADB35278.1"/>
    <m/>
    <m/>
    <s v="hypothetical protein"/>
    <m/>
    <m/>
    <s v="Kfla_6275"/>
    <n v="1413"/>
    <n v="470"/>
    <m/>
  </r>
  <r>
    <x v="0"/>
    <x v="0"/>
    <s v="GCA_000024345.1"/>
    <s v="Primary Assembly"/>
    <s v="chromosome"/>
    <m/>
    <s v="CP001736.1"/>
    <n v="6713945"/>
    <n v="6714724"/>
    <s v="-"/>
    <m/>
    <m/>
    <m/>
    <m/>
    <m/>
    <m/>
    <s v="Kfla_6276"/>
    <n v="780"/>
    <m/>
    <m/>
  </r>
  <r>
    <x v="1"/>
    <x v="1"/>
    <s v="GCA_000024345.1"/>
    <s v="Primary Assembly"/>
    <s v="chromosome"/>
    <m/>
    <s v="CP001736.1"/>
    <n v="6713945"/>
    <n v="6714724"/>
    <s v="-"/>
    <s v="ADB35279.1"/>
    <m/>
    <m/>
    <s v="Xylose isomerase domain protein TIM barrel"/>
    <m/>
    <m/>
    <s v="Kfla_6276"/>
    <n v="780"/>
    <n v="259"/>
    <m/>
  </r>
  <r>
    <x v="0"/>
    <x v="0"/>
    <s v="GCA_000024345.1"/>
    <s v="Primary Assembly"/>
    <s v="chromosome"/>
    <m/>
    <s v="CP001736.1"/>
    <n v="6714817"/>
    <n v="6715725"/>
    <s v="+"/>
    <m/>
    <m/>
    <m/>
    <m/>
    <m/>
    <m/>
    <s v="Kfla_6277"/>
    <n v="909"/>
    <m/>
    <m/>
  </r>
  <r>
    <x v="1"/>
    <x v="1"/>
    <s v="GCA_000024345.1"/>
    <s v="Primary Assembly"/>
    <s v="chromosome"/>
    <m/>
    <s v="CP001736.1"/>
    <n v="6714817"/>
    <n v="6715725"/>
    <s v="+"/>
    <s v="ADB35280.1"/>
    <m/>
    <m/>
    <s v="RarD protein, DMT superfamily transporter"/>
    <m/>
    <m/>
    <s v="Kfla_6277"/>
    <n v="909"/>
    <n v="302"/>
    <m/>
  </r>
  <r>
    <x v="0"/>
    <x v="0"/>
    <s v="GCA_000024345.1"/>
    <s v="Primary Assembly"/>
    <s v="chromosome"/>
    <m/>
    <s v="CP001736.1"/>
    <n v="6715862"/>
    <n v="6717931"/>
    <s v="+"/>
    <m/>
    <m/>
    <m/>
    <m/>
    <m/>
    <m/>
    <s v="Kfla_6278"/>
    <n v="2070"/>
    <m/>
    <m/>
  </r>
  <r>
    <x v="1"/>
    <x v="1"/>
    <s v="GCA_000024345.1"/>
    <s v="Primary Assembly"/>
    <s v="chromosome"/>
    <m/>
    <s v="CP001736.1"/>
    <n v="6715862"/>
    <n v="6717931"/>
    <s v="+"/>
    <s v="ADB35281.1"/>
    <m/>
    <m/>
    <s v="protein of unknown function DUF839"/>
    <m/>
    <m/>
    <s v="Kfla_6278"/>
    <n v="2070"/>
    <n v="689"/>
    <m/>
  </r>
  <r>
    <x v="0"/>
    <x v="0"/>
    <s v="GCA_000024345.1"/>
    <s v="Primary Assembly"/>
    <s v="chromosome"/>
    <m/>
    <s v="CP001736.1"/>
    <n v="6718040"/>
    <n v="6718837"/>
    <s v="-"/>
    <m/>
    <m/>
    <m/>
    <m/>
    <m/>
    <m/>
    <s v="Kfla_6279"/>
    <n v="798"/>
    <m/>
    <m/>
  </r>
  <r>
    <x v="1"/>
    <x v="1"/>
    <s v="GCA_000024345.1"/>
    <s v="Primary Assembly"/>
    <s v="chromosome"/>
    <m/>
    <s v="CP001736.1"/>
    <n v="6718040"/>
    <n v="6718837"/>
    <s v="-"/>
    <s v="ADB35282.1"/>
    <m/>
    <m/>
    <s v="protein of unknown function DUF899 thioredoxin family protein"/>
    <m/>
    <m/>
    <s v="Kfla_6279"/>
    <n v="798"/>
    <n v="265"/>
    <m/>
  </r>
  <r>
    <x v="0"/>
    <x v="0"/>
    <s v="GCA_000024345.1"/>
    <s v="Primary Assembly"/>
    <s v="chromosome"/>
    <m/>
    <s v="CP001736.1"/>
    <n v="6718921"/>
    <n v="6719397"/>
    <s v="+"/>
    <m/>
    <m/>
    <m/>
    <m/>
    <m/>
    <m/>
    <s v="Kfla_6280"/>
    <n v="477"/>
    <m/>
    <m/>
  </r>
  <r>
    <x v="1"/>
    <x v="1"/>
    <s v="GCA_000024345.1"/>
    <s v="Primary Assembly"/>
    <s v="chromosome"/>
    <m/>
    <s v="CP001736.1"/>
    <n v="6718921"/>
    <n v="6719397"/>
    <s v="+"/>
    <s v="ADB35283.1"/>
    <m/>
    <m/>
    <s v="transcriptional regulator, BadM/Rrf2 family"/>
    <m/>
    <m/>
    <s v="Kfla_6280"/>
    <n v="477"/>
    <n v="158"/>
    <m/>
  </r>
  <r>
    <x v="0"/>
    <x v="0"/>
    <s v="GCA_000024345.1"/>
    <s v="Primary Assembly"/>
    <s v="chromosome"/>
    <m/>
    <s v="CP001736.1"/>
    <n v="6719451"/>
    <n v="6719915"/>
    <s v="+"/>
    <m/>
    <m/>
    <m/>
    <m/>
    <m/>
    <m/>
    <s v="Kfla_6281"/>
    <n v="465"/>
    <m/>
    <m/>
  </r>
  <r>
    <x v="1"/>
    <x v="1"/>
    <s v="GCA_000024345.1"/>
    <s v="Primary Assembly"/>
    <s v="chromosome"/>
    <m/>
    <s v="CP001736.1"/>
    <n v="6719451"/>
    <n v="6719915"/>
    <s v="+"/>
    <s v="ADB35284.1"/>
    <m/>
    <m/>
    <s v="Cupin 2 conserved barrel domain protein"/>
    <m/>
    <m/>
    <s v="Kfla_6281"/>
    <n v="465"/>
    <n v="154"/>
    <m/>
  </r>
  <r>
    <x v="0"/>
    <x v="0"/>
    <s v="GCA_000024345.1"/>
    <s v="Primary Assembly"/>
    <s v="chromosome"/>
    <m/>
    <s v="CP001736.1"/>
    <n v="6720684"/>
    <n v="6721082"/>
    <s v="-"/>
    <m/>
    <m/>
    <m/>
    <m/>
    <m/>
    <m/>
    <s v="Kfla_6282"/>
    <n v="399"/>
    <m/>
    <m/>
  </r>
  <r>
    <x v="1"/>
    <x v="1"/>
    <s v="GCA_000024345.1"/>
    <s v="Primary Assembly"/>
    <s v="chromosome"/>
    <m/>
    <s v="CP001736.1"/>
    <n v="6720684"/>
    <n v="6721082"/>
    <s v="-"/>
    <s v="ADB35285.1"/>
    <m/>
    <m/>
    <s v="conserved hypothetical protein"/>
    <m/>
    <m/>
    <s v="Kfla_6282"/>
    <n v="399"/>
    <n v="132"/>
    <m/>
  </r>
  <r>
    <x v="0"/>
    <x v="0"/>
    <s v="GCA_000024345.1"/>
    <s v="Primary Assembly"/>
    <s v="chromosome"/>
    <m/>
    <s v="CP001736.1"/>
    <n v="6721280"/>
    <n v="6721900"/>
    <s v="+"/>
    <m/>
    <m/>
    <m/>
    <m/>
    <m/>
    <m/>
    <s v="Kfla_6283"/>
    <n v="621"/>
    <m/>
    <m/>
  </r>
  <r>
    <x v="1"/>
    <x v="1"/>
    <s v="GCA_000024345.1"/>
    <s v="Primary Assembly"/>
    <s v="chromosome"/>
    <m/>
    <s v="CP001736.1"/>
    <n v="6721280"/>
    <n v="6721900"/>
    <s v="+"/>
    <s v="ADB35286.1"/>
    <m/>
    <m/>
    <s v="hypothetical protein"/>
    <m/>
    <m/>
    <s v="Kfla_6283"/>
    <n v="621"/>
    <n v="206"/>
    <m/>
  </r>
  <r>
    <x v="0"/>
    <x v="0"/>
    <s v="GCA_000024345.1"/>
    <s v="Primary Assembly"/>
    <s v="chromosome"/>
    <m/>
    <s v="CP001736.1"/>
    <n v="6722037"/>
    <n v="6723059"/>
    <s v="-"/>
    <m/>
    <m/>
    <m/>
    <m/>
    <m/>
    <m/>
    <s v="Kfla_6284"/>
    <n v="1023"/>
    <m/>
    <m/>
  </r>
  <r>
    <x v="1"/>
    <x v="1"/>
    <s v="GCA_000024345.1"/>
    <s v="Primary Assembly"/>
    <s v="chromosome"/>
    <m/>
    <s v="CP001736.1"/>
    <n v="6722037"/>
    <n v="6723059"/>
    <s v="-"/>
    <s v="ADB35287.1"/>
    <m/>
    <m/>
    <s v="Trans-hexaprenyltranstransferase"/>
    <m/>
    <m/>
    <s v="Kfla_6284"/>
    <n v="1023"/>
    <n v="340"/>
    <m/>
  </r>
  <r>
    <x v="0"/>
    <x v="0"/>
    <s v="GCA_000024345.1"/>
    <s v="Primary Assembly"/>
    <s v="chromosome"/>
    <m/>
    <s v="CP001736.1"/>
    <n v="6723056"/>
    <n v="6724666"/>
    <s v="-"/>
    <m/>
    <m/>
    <m/>
    <m/>
    <m/>
    <m/>
    <s v="Kfla_6285"/>
    <n v="1611"/>
    <m/>
    <m/>
  </r>
  <r>
    <x v="1"/>
    <x v="1"/>
    <s v="GCA_000024345.1"/>
    <s v="Primary Assembly"/>
    <s v="chromosome"/>
    <m/>
    <s v="CP001736.1"/>
    <n v="6723056"/>
    <n v="6724666"/>
    <s v="-"/>
    <s v="ADB35288.1"/>
    <m/>
    <m/>
    <s v="proton-translocating NADH-quinone oxidoreductase, chain N"/>
    <m/>
    <m/>
    <s v="Kfla_6285"/>
    <n v="1611"/>
    <n v="536"/>
    <m/>
  </r>
  <r>
    <x v="0"/>
    <x v="0"/>
    <s v="GCA_000024345.1"/>
    <s v="Primary Assembly"/>
    <s v="chromosome"/>
    <m/>
    <s v="CP001736.1"/>
    <n v="6724663"/>
    <n v="6726186"/>
    <s v="-"/>
    <m/>
    <m/>
    <m/>
    <m/>
    <m/>
    <m/>
    <s v="Kfla_6286"/>
    <n v="1524"/>
    <m/>
    <m/>
  </r>
  <r>
    <x v="1"/>
    <x v="1"/>
    <s v="GCA_000024345.1"/>
    <s v="Primary Assembly"/>
    <s v="chromosome"/>
    <m/>
    <s v="CP001736.1"/>
    <n v="6724663"/>
    <n v="6726186"/>
    <s v="-"/>
    <s v="ADB35289.1"/>
    <m/>
    <m/>
    <s v="proton-translocating NADH-quinone oxidoreductase, chain M"/>
    <m/>
    <m/>
    <s v="Kfla_6286"/>
    <n v="1524"/>
    <n v="507"/>
    <m/>
  </r>
  <r>
    <x v="0"/>
    <x v="0"/>
    <s v="GCA_000024345.1"/>
    <s v="Primary Assembly"/>
    <s v="chromosome"/>
    <m/>
    <s v="CP001736.1"/>
    <n v="6726183"/>
    <n v="6728057"/>
    <s v="-"/>
    <m/>
    <m/>
    <m/>
    <m/>
    <m/>
    <m/>
    <s v="Kfla_6287"/>
    <n v="1875"/>
    <m/>
    <m/>
  </r>
  <r>
    <x v="1"/>
    <x v="1"/>
    <s v="GCA_000024345.1"/>
    <s v="Primary Assembly"/>
    <s v="chromosome"/>
    <m/>
    <s v="CP001736.1"/>
    <n v="6726183"/>
    <n v="6728057"/>
    <s v="-"/>
    <s v="ADB35290.1"/>
    <m/>
    <m/>
    <s v="proton-translocating NADH-quinone oxidoreductase, chain L"/>
    <m/>
    <m/>
    <s v="Kfla_6287"/>
    <n v="1875"/>
    <n v="624"/>
    <m/>
  </r>
  <r>
    <x v="0"/>
    <x v="0"/>
    <s v="GCA_000024345.1"/>
    <s v="Primary Assembly"/>
    <s v="chromosome"/>
    <m/>
    <s v="CP001736.1"/>
    <n v="6728069"/>
    <n v="6728368"/>
    <s v="-"/>
    <m/>
    <m/>
    <m/>
    <m/>
    <m/>
    <m/>
    <s v="Kfla_6288"/>
    <n v="300"/>
    <m/>
    <m/>
  </r>
  <r>
    <x v="1"/>
    <x v="1"/>
    <s v="GCA_000024345.1"/>
    <s v="Primary Assembly"/>
    <s v="chromosome"/>
    <m/>
    <s v="CP001736.1"/>
    <n v="6728069"/>
    <n v="6728368"/>
    <s v="-"/>
    <s v="ADB35291.1"/>
    <m/>
    <m/>
    <s v="NADH-ubiquinone oxidoreductase chain 4L"/>
    <m/>
    <m/>
    <s v="Kfla_6288"/>
    <n v="300"/>
    <n v="99"/>
    <m/>
  </r>
  <r>
    <x v="0"/>
    <x v="0"/>
    <s v="GCA_000024345.1"/>
    <s v="Primary Assembly"/>
    <s v="chromosome"/>
    <m/>
    <s v="CP001736.1"/>
    <n v="6728365"/>
    <n v="6729198"/>
    <s v="-"/>
    <m/>
    <m/>
    <m/>
    <m/>
    <m/>
    <m/>
    <s v="Kfla_6289"/>
    <n v="834"/>
    <m/>
    <m/>
  </r>
  <r>
    <x v="1"/>
    <x v="1"/>
    <s v="GCA_000024345.1"/>
    <s v="Primary Assembly"/>
    <s v="chromosome"/>
    <m/>
    <s v="CP001736.1"/>
    <n v="6728365"/>
    <n v="6729198"/>
    <s v="-"/>
    <s v="ADB35292.1"/>
    <m/>
    <m/>
    <s v="NADH-ubiquinone/plastoquinone oxidoreductase chain 6"/>
    <m/>
    <m/>
    <s v="Kfla_6289"/>
    <n v="834"/>
    <n v="277"/>
    <m/>
  </r>
  <r>
    <x v="0"/>
    <x v="0"/>
    <s v="GCA_000024345.1"/>
    <s v="Primary Assembly"/>
    <s v="chromosome"/>
    <m/>
    <s v="CP001736.1"/>
    <n v="6729204"/>
    <n v="6729752"/>
    <s v="-"/>
    <m/>
    <m/>
    <m/>
    <m/>
    <m/>
    <m/>
    <s v="Kfla_6290"/>
    <n v="549"/>
    <m/>
    <m/>
  </r>
  <r>
    <x v="1"/>
    <x v="1"/>
    <s v="GCA_000024345.1"/>
    <s v="Primary Assembly"/>
    <s v="chromosome"/>
    <m/>
    <s v="CP001736.1"/>
    <n v="6729204"/>
    <n v="6729752"/>
    <s v="-"/>
    <s v="ADB35293.1"/>
    <m/>
    <m/>
    <s v="NADH-quinone oxidoreductase, chain I"/>
    <m/>
    <m/>
    <s v="Kfla_6290"/>
    <n v="549"/>
    <n v="182"/>
    <m/>
  </r>
  <r>
    <x v="0"/>
    <x v="0"/>
    <s v="GCA_000024345.1"/>
    <s v="Primary Assembly"/>
    <s v="chromosome"/>
    <m/>
    <s v="CP001736.1"/>
    <n v="6729745"/>
    <n v="6731082"/>
    <s v="-"/>
    <m/>
    <m/>
    <m/>
    <m/>
    <m/>
    <m/>
    <s v="Kfla_6291"/>
    <n v="1338"/>
    <m/>
    <m/>
  </r>
  <r>
    <x v="1"/>
    <x v="1"/>
    <s v="GCA_000024345.1"/>
    <s v="Primary Assembly"/>
    <s v="chromosome"/>
    <m/>
    <s v="CP001736.1"/>
    <n v="6729745"/>
    <n v="6731082"/>
    <s v="-"/>
    <s v="ADB35294.1"/>
    <m/>
    <m/>
    <s v="NADH dehydrogenase (quinone)"/>
    <m/>
    <m/>
    <s v="Kfla_6291"/>
    <n v="1338"/>
    <n v="445"/>
    <m/>
  </r>
  <r>
    <x v="0"/>
    <x v="0"/>
    <s v="GCA_000024345.1"/>
    <s v="Primary Assembly"/>
    <s v="chromosome"/>
    <m/>
    <s v="CP001736.1"/>
    <n v="6731079"/>
    <n v="6733508"/>
    <s v="-"/>
    <m/>
    <m/>
    <m/>
    <m/>
    <m/>
    <m/>
    <s v="Kfla_6292"/>
    <n v="2430"/>
    <m/>
    <m/>
  </r>
  <r>
    <x v="1"/>
    <x v="1"/>
    <s v="GCA_000024345.1"/>
    <s v="Primary Assembly"/>
    <s v="chromosome"/>
    <m/>
    <s v="CP001736.1"/>
    <n v="6731079"/>
    <n v="6733508"/>
    <s v="-"/>
    <s v="ADB35295.1"/>
    <m/>
    <m/>
    <s v="NADH-quinone oxidoreductase, chain G"/>
    <m/>
    <m/>
    <s v="Kfla_6292"/>
    <n v="2430"/>
    <n v="809"/>
    <m/>
  </r>
  <r>
    <x v="0"/>
    <x v="0"/>
    <s v="GCA_000024345.1"/>
    <s v="Primary Assembly"/>
    <s v="chromosome"/>
    <m/>
    <s v="CP001736.1"/>
    <n v="6733624"/>
    <n v="6734925"/>
    <s v="-"/>
    <m/>
    <m/>
    <m/>
    <m/>
    <m/>
    <m/>
    <s v="Kfla_6293"/>
    <n v="1302"/>
    <m/>
    <m/>
  </r>
  <r>
    <x v="1"/>
    <x v="1"/>
    <s v="GCA_000024345.1"/>
    <s v="Primary Assembly"/>
    <s v="chromosome"/>
    <m/>
    <s v="CP001736.1"/>
    <n v="6733624"/>
    <n v="6734925"/>
    <s v="-"/>
    <s v="ADB35296.1"/>
    <m/>
    <m/>
    <s v="NADH-quinone oxidoreductase, F subunit"/>
    <m/>
    <m/>
    <s v="Kfla_6293"/>
    <n v="1302"/>
    <n v="433"/>
    <m/>
  </r>
  <r>
    <x v="0"/>
    <x v="0"/>
    <s v="GCA_000024345.1"/>
    <s v="Primary Assembly"/>
    <s v="chromosome"/>
    <m/>
    <s v="CP001736.1"/>
    <n v="6734928"/>
    <n v="6735755"/>
    <s v="-"/>
    <m/>
    <m/>
    <m/>
    <m/>
    <m/>
    <m/>
    <s v="Kfla_6294"/>
    <n v="828"/>
    <m/>
    <m/>
  </r>
  <r>
    <x v="1"/>
    <x v="1"/>
    <s v="GCA_000024345.1"/>
    <s v="Primary Assembly"/>
    <s v="chromosome"/>
    <m/>
    <s v="CP001736.1"/>
    <n v="6734928"/>
    <n v="6735755"/>
    <s v="-"/>
    <s v="ADB35297.1"/>
    <m/>
    <m/>
    <s v="NADH-quinone oxidoreductase, E subunit"/>
    <m/>
    <m/>
    <s v="Kfla_6294"/>
    <n v="828"/>
    <n v="275"/>
    <m/>
  </r>
  <r>
    <x v="0"/>
    <x v="0"/>
    <s v="GCA_000024345.1"/>
    <s v="Primary Assembly"/>
    <s v="chromosome"/>
    <m/>
    <s v="CP001736.1"/>
    <n v="6735756"/>
    <n v="6737093"/>
    <s v="-"/>
    <m/>
    <m/>
    <m/>
    <m/>
    <m/>
    <m/>
    <s v="Kfla_6295"/>
    <n v="1338"/>
    <m/>
    <m/>
  </r>
  <r>
    <x v="1"/>
    <x v="1"/>
    <s v="GCA_000024345.1"/>
    <s v="Primary Assembly"/>
    <s v="chromosome"/>
    <m/>
    <s v="CP001736.1"/>
    <n v="6735756"/>
    <n v="6737093"/>
    <s v="-"/>
    <s v="ADB35298.1"/>
    <m/>
    <m/>
    <s v="NADH dehydrogenase I, D subunit"/>
    <m/>
    <m/>
    <s v="Kfla_6295"/>
    <n v="1338"/>
    <n v="445"/>
    <m/>
  </r>
  <r>
    <x v="0"/>
    <x v="0"/>
    <s v="GCA_000024345.1"/>
    <s v="Primary Assembly"/>
    <s v="chromosome"/>
    <m/>
    <s v="CP001736.1"/>
    <n v="6737093"/>
    <n v="6737800"/>
    <s v="-"/>
    <m/>
    <m/>
    <m/>
    <m/>
    <m/>
    <m/>
    <s v="Kfla_6296"/>
    <n v="708"/>
    <m/>
    <m/>
  </r>
  <r>
    <x v="1"/>
    <x v="1"/>
    <s v="GCA_000024345.1"/>
    <s v="Primary Assembly"/>
    <s v="chromosome"/>
    <m/>
    <s v="CP001736.1"/>
    <n v="6737093"/>
    <n v="6737800"/>
    <s v="-"/>
    <s v="ADB35299.1"/>
    <m/>
    <m/>
    <s v="NADH (or F420H2) dehydrogenase, subunit C"/>
    <m/>
    <m/>
    <s v="Kfla_6296"/>
    <n v="708"/>
    <n v="235"/>
    <m/>
  </r>
  <r>
    <x v="0"/>
    <x v="0"/>
    <s v="GCA_000024345.1"/>
    <s v="Primary Assembly"/>
    <s v="chromosome"/>
    <m/>
    <s v="CP001736.1"/>
    <n v="6737797"/>
    <n v="6738351"/>
    <s v="-"/>
    <m/>
    <m/>
    <m/>
    <m/>
    <m/>
    <m/>
    <s v="Kfla_6297"/>
    <n v="555"/>
    <m/>
    <m/>
  </r>
  <r>
    <x v="1"/>
    <x v="1"/>
    <s v="GCA_000024345.1"/>
    <s v="Primary Assembly"/>
    <s v="chromosome"/>
    <m/>
    <s v="CP001736.1"/>
    <n v="6737797"/>
    <n v="6738351"/>
    <s v="-"/>
    <s v="ADB35300.1"/>
    <m/>
    <m/>
    <s v="NADH-quinone oxidoreductase, B subunit"/>
    <m/>
    <m/>
    <s v="Kfla_6297"/>
    <n v="555"/>
    <n v="184"/>
    <m/>
  </r>
  <r>
    <x v="0"/>
    <x v="0"/>
    <s v="GCA_000024345.1"/>
    <s v="Primary Assembly"/>
    <s v="chromosome"/>
    <m/>
    <s v="CP001736.1"/>
    <n v="6738355"/>
    <n v="6738714"/>
    <s v="-"/>
    <m/>
    <m/>
    <m/>
    <m/>
    <m/>
    <m/>
    <s v="Kfla_6298"/>
    <n v="360"/>
    <m/>
    <m/>
  </r>
  <r>
    <x v="1"/>
    <x v="1"/>
    <s v="GCA_000024345.1"/>
    <s v="Primary Assembly"/>
    <s v="chromosome"/>
    <m/>
    <s v="CP001736.1"/>
    <n v="6738355"/>
    <n v="6738714"/>
    <s v="-"/>
    <s v="ADB35301.1"/>
    <m/>
    <m/>
    <s v="NADH-ubiquinone/plastoquinone oxidoreductase chain 3"/>
    <m/>
    <m/>
    <s v="Kfla_6298"/>
    <n v="360"/>
    <n v="119"/>
    <m/>
  </r>
  <r>
    <x v="0"/>
    <x v="0"/>
    <s v="GCA_000024345.1"/>
    <s v="Primary Assembly"/>
    <s v="chromosome"/>
    <m/>
    <s v="CP001736.1"/>
    <n v="6738833"/>
    <n v="6740146"/>
    <s v="-"/>
    <m/>
    <m/>
    <m/>
    <m/>
    <m/>
    <m/>
    <s v="Kfla_6299"/>
    <n v="1314"/>
    <m/>
    <m/>
  </r>
  <r>
    <x v="1"/>
    <x v="1"/>
    <s v="GCA_000024345.1"/>
    <s v="Primary Assembly"/>
    <s v="chromosome"/>
    <m/>
    <s v="CP001736.1"/>
    <n v="6738833"/>
    <n v="6740146"/>
    <s v="-"/>
    <s v="ADB35302.1"/>
    <m/>
    <m/>
    <s v="geranylgeranyl reductase"/>
    <m/>
    <m/>
    <s v="Kfla_6299"/>
    <n v="1314"/>
    <n v="437"/>
    <m/>
  </r>
  <r>
    <x v="0"/>
    <x v="0"/>
    <s v="GCA_000024345.1"/>
    <s v="Primary Assembly"/>
    <s v="chromosome"/>
    <m/>
    <s v="CP001736.1"/>
    <n v="6740321"/>
    <n v="6741019"/>
    <s v="-"/>
    <m/>
    <m/>
    <m/>
    <m/>
    <m/>
    <m/>
    <s v="Kfla_6300"/>
    <n v="699"/>
    <m/>
    <m/>
  </r>
  <r>
    <x v="1"/>
    <x v="1"/>
    <s v="GCA_000024345.1"/>
    <s v="Primary Assembly"/>
    <s v="chromosome"/>
    <m/>
    <s v="CP001736.1"/>
    <n v="6740321"/>
    <n v="6741019"/>
    <s v="-"/>
    <s v="ADB35303.1"/>
    <m/>
    <m/>
    <s v="ubiquinone/menaquinone biosynthesis methyltransferase"/>
    <m/>
    <m/>
    <s v="Kfla_6300"/>
    <n v="699"/>
    <n v="232"/>
    <m/>
  </r>
  <r>
    <x v="0"/>
    <x v="0"/>
    <s v="GCA_000024345.1"/>
    <s v="Primary Assembly"/>
    <s v="chromosome"/>
    <m/>
    <s v="CP001736.1"/>
    <n v="6741167"/>
    <n v="6742438"/>
    <s v="+"/>
    <m/>
    <m/>
    <m/>
    <m/>
    <m/>
    <m/>
    <s v="Kfla_6301"/>
    <n v="1272"/>
    <m/>
    <m/>
  </r>
  <r>
    <x v="1"/>
    <x v="1"/>
    <s v="GCA_000024345.1"/>
    <s v="Primary Assembly"/>
    <s v="chromosome"/>
    <m/>
    <s v="CP001736.1"/>
    <n v="6741167"/>
    <n v="6742438"/>
    <s v="+"/>
    <s v="ADB35304.1"/>
    <m/>
    <m/>
    <s v="isochorismate synthase"/>
    <m/>
    <m/>
    <s v="Kfla_6301"/>
    <n v="1272"/>
    <n v="423"/>
    <m/>
  </r>
  <r>
    <x v="0"/>
    <x v="0"/>
    <s v="GCA_000024345.1"/>
    <s v="Primary Assembly"/>
    <s v="chromosome"/>
    <m/>
    <s v="CP001736.1"/>
    <n v="6742467"/>
    <n v="6743084"/>
    <s v="+"/>
    <m/>
    <m/>
    <m/>
    <m/>
    <m/>
    <m/>
    <s v="Kfla_6302"/>
    <n v="618"/>
    <m/>
    <m/>
  </r>
  <r>
    <x v="1"/>
    <x v="1"/>
    <s v="GCA_000024345.1"/>
    <s v="Primary Assembly"/>
    <s v="chromosome"/>
    <m/>
    <s v="CP001736.1"/>
    <n v="6742467"/>
    <n v="6743084"/>
    <s v="+"/>
    <s v="ADB35305.1"/>
    <m/>
    <m/>
    <s v="Zn-dependent hydrolase-like protein of the beta-lactamase fold family"/>
    <m/>
    <m/>
    <s v="Kfla_6302"/>
    <n v="618"/>
    <n v="205"/>
    <m/>
  </r>
  <r>
    <x v="0"/>
    <x v="4"/>
    <s v="GCA_000024345.1"/>
    <s v="Primary Assembly"/>
    <s v="chromosome"/>
    <m/>
    <s v="CP001736.1"/>
    <n v="6743210"/>
    <n v="6743581"/>
    <s v="+"/>
    <m/>
    <m/>
    <m/>
    <m/>
    <m/>
    <m/>
    <s v="Kfla_6303"/>
    <n v="372"/>
    <m/>
    <s v="pseudo"/>
  </r>
  <r>
    <x v="0"/>
    <x v="0"/>
    <s v="GCA_000024345.1"/>
    <s v="Primary Assembly"/>
    <s v="chromosome"/>
    <m/>
    <s v="CP001736.1"/>
    <n v="6743566"/>
    <n v="6744408"/>
    <s v="-"/>
    <m/>
    <m/>
    <m/>
    <m/>
    <m/>
    <m/>
    <s v="Kfla_6304"/>
    <n v="843"/>
    <m/>
    <m/>
  </r>
  <r>
    <x v="1"/>
    <x v="1"/>
    <s v="GCA_000024345.1"/>
    <s v="Primary Assembly"/>
    <s v="chromosome"/>
    <m/>
    <s v="CP001736.1"/>
    <n v="6743566"/>
    <n v="6744408"/>
    <s v="-"/>
    <s v="ADB35306.1"/>
    <m/>
    <m/>
    <s v="GCN5-related N-acetyltransferase"/>
    <m/>
    <m/>
    <s v="Kfla_6304"/>
    <n v="843"/>
    <n v="280"/>
    <m/>
  </r>
  <r>
    <x v="0"/>
    <x v="0"/>
    <s v="GCA_000024345.1"/>
    <s v="Primary Assembly"/>
    <s v="chromosome"/>
    <m/>
    <s v="CP001736.1"/>
    <n v="6744405"/>
    <n v="6745229"/>
    <s v="-"/>
    <m/>
    <m/>
    <m/>
    <m/>
    <m/>
    <m/>
    <s v="Kfla_6305"/>
    <n v="825"/>
    <m/>
    <m/>
  </r>
  <r>
    <x v="1"/>
    <x v="1"/>
    <s v="GCA_000024345.1"/>
    <s v="Primary Assembly"/>
    <s v="chromosome"/>
    <m/>
    <s v="CP001736.1"/>
    <n v="6744405"/>
    <n v="6745229"/>
    <s v="-"/>
    <s v="ADB35307.1"/>
    <m/>
    <m/>
    <s v="acetyltransferase-like protein"/>
    <m/>
    <m/>
    <s v="Kfla_6305"/>
    <n v="825"/>
    <n v="274"/>
    <m/>
  </r>
  <r>
    <x v="0"/>
    <x v="0"/>
    <s v="GCA_000024345.1"/>
    <s v="Primary Assembly"/>
    <s v="chromosome"/>
    <m/>
    <s v="CP001736.1"/>
    <n v="6745283"/>
    <n v="6745909"/>
    <s v="+"/>
    <m/>
    <m/>
    <m/>
    <m/>
    <m/>
    <m/>
    <s v="Kfla_6306"/>
    <n v="627"/>
    <m/>
    <m/>
  </r>
  <r>
    <x v="1"/>
    <x v="1"/>
    <s v="GCA_000024345.1"/>
    <s v="Primary Assembly"/>
    <s v="chromosome"/>
    <m/>
    <s v="CP001736.1"/>
    <n v="6745283"/>
    <n v="6745909"/>
    <s v="+"/>
    <s v="ADB35308.1"/>
    <m/>
    <m/>
    <s v="transcriptional regulator, PadR-like family"/>
    <m/>
    <m/>
    <s v="Kfla_6306"/>
    <n v="627"/>
    <n v="208"/>
    <m/>
  </r>
  <r>
    <x v="0"/>
    <x v="0"/>
    <s v="GCA_000024345.1"/>
    <s v="Primary Assembly"/>
    <s v="chromosome"/>
    <m/>
    <s v="CP001736.1"/>
    <n v="6746262"/>
    <n v="6747272"/>
    <s v="+"/>
    <m/>
    <m/>
    <m/>
    <m/>
    <m/>
    <m/>
    <s v="Kfla_6307"/>
    <n v="1011"/>
    <m/>
    <m/>
  </r>
  <r>
    <x v="1"/>
    <x v="1"/>
    <s v="GCA_000024345.1"/>
    <s v="Primary Assembly"/>
    <s v="chromosome"/>
    <m/>
    <s v="CP001736.1"/>
    <n v="6746262"/>
    <n v="6747272"/>
    <s v="+"/>
    <s v="ADB35309.1"/>
    <m/>
    <m/>
    <s v="daunorubicin resistance ABC transporter ATPase subunit"/>
    <m/>
    <m/>
    <s v="Kfla_6307"/>
    <n v="1011"/>
    <n v="336"/>
    <m/>
  </r>
  <r>
    <x v="0"/>
    <x v="0"/>
    <s v="GCA_000024345.1"/>
    <s v="Primary Assembly"/>
    <s v="chromosome"/>
    <m/>
    <s v="CP001736.1"/>
    <n v="6747269"/>
    <n v="6748033"/>
    <s v="+"/>
    <m/>
    <m/>
    <m/>
    <m/>
    <m/>
    <m/>
    <s v="Kfla_6308"/>
    <n v="765"/>
    <m/>
    <m/>
  </r>
  <r>
    <x v="1"/>
    <x v="1"/>
    <s v="GCA_000024345.1"/>
    <s v="Primary Assembly"/>
    <s v="chromosome"/>
    <m/>
    <s v="CP001736.1"/>
    <n v="6747269"/>
    <n v="6748033"/>
    <s v="+"/>
    <s v="ADB35310.1"/>
    <m/>
    <m/>
    <s v="ABC-2 type transporter"/>
    <m/>
    <m/>
    <s v="Kfla_6308"/>
    <n v="765"/>
    <n v="254"/>
    <m/>
  </r>
  <r>
    <x v="0"/>
    <x v="0"/>
    <s v="GCA_000024345.1"/>
    <s v="Primary Assembly"/>
    <s v="chromosome"/>
    <m/>
    <s v="CP001736.1"/>
    <n v="6748201"/>
    <n v="6749664"/>
    <s v="+"/>
    <m/>
    <m/>
    <m/>
    <m/>
    <m/>
    <m/>
    <s v="Kfla_6309"/>
    <n v="1464"/>
    <m/>
    <m/>
  </r>
  <r>
    <x v="1"/>
    <x v="1"/>
    <s v="GCA_000024345.1"/>
    <s v="Primary Assembly"/>
    <s v="chromosome"/>
    <m/>
    <s v="CP001736.1"/>
    <n v="6748201"/>
    <n v="6749664"/>
    <s v="+"/>
    <s v="ADB35311.1"/>
    <m/>
    <m/>
    <s v="hypothetical protein"/>
    <m/>
    <m/>
    <s v="Kfla_6309"/>
    <n v="1464"/>
    <n v="487"/>
    <m/>
  </r>
  <r>
    <x v="0"/>
    <x v="0"/>
    <s v="GCA_000024345.1"/>
    <s v="Primary Assembly"/>
    <s v="chromosome"/>
    <m/>
    <s v="CP001736.1"/>
    <n v="6749651"/>
    <n v="6751288"/>
    <s v="-"/>
    <m/>
    <m/>
    <m/>
    <m/>
    <m/>
    <m/>
    <s v="Kfla_6310"/>
    <n v="1638"/>
    <m/>
    <m/>
  </r>
  <r>
    <x v="1"/>
    <x v="1"/>
    <s v="GCA_000024345.1"/>
    <s v="Primary Assembly"/>
    <s v="chromosome"/>
    <m/>
    <s v="CP001736.1"/>
    <n v="6749651"/>
    <n v="6751288"/>
    <s v="-"/>
    <s v="ADB35312.1"/>
    <m/>
    <m/>
    <s v="2-succinyl-6-hydroxy-2,4-cyclohexadiene-1- carboxylic acid synthase/2-oxoglutarate decarboxylase"/>
    <m/>
    <m/>
    <s v="Kfla_6310"/>
    <n v="1638"/>
    <n v="545"/>
    <m/>
  </r>
  <r>
    <x v="0"/>
    <x v="0"/>
    <s v="GCA_000024345.1"/>
    <s v="Primary Assembly"/>
    <s v="chromosome"/>
    <m/>
    <s v="CP001736.1"/>
    <n v="6751285"/>
    <n v="6752226"/>
    <s v="-"/>
    <m/>
    <m/>
    <m/>
    <m/>
    <m/>
    <m/>
    <s v="Kfla_6311"/>
    <n v="942"/>
    <m/>
    <m/>
  </r>
  <r>
    <x v="1"/>
    <x v="1"/>
    <s v="GCA_000024345.1"/>
    <s v="Primary Assembly"/>
    <s v="chromosome"/>
    <m/>
    <s v="CP001736.1"/>
    <n v="6751285"/>
    <n v="6752226"/>
    <s v="-"/>
    <s v="ADB35313.1"/>
    <m/>
    <m/>
    <s v="Mandelate racemase/muconate lactonizing protein"/>
    <m/>
    <m/>
    <s v="Kfla_6311"/>
    <n v="942"/>
    <n v="313"/>
    <m/>
  </r>
  <r>
    <x v="0"/>
    <x v="0"/>
    <s v="GCA_000024345.1"/>
    <s v="Primary Assembly"/>
    <s v="chromosome"/>
    <m/>
    <s v="CP001736.1"/>
    <n v="6752223"/>
    <n v="6753314"/>
    <s v="-"/>
    <m/>
    <m/>
    <m/>
    <m/>
    <m/>
    <m/>
    <s v="Kfla_6312"/>
    <n v="1092"/>
    <m/>
    <m/>
  </r>
  <r>
    <x v="1"/>
    <x v="1"/>
    <s v="GCA_000024345.1"/>
    <s v="Primary Assembly"/>
    <s v="chromosome"/>
    <m/>
    <s v="CP001736.1"/>
    <n v="6752223"/>
    <n v="6753314"/>
    <s v="-"/>
    <s v="ADB35314.1"/>
    <m/>
    <m/>
    <s v="AMP-dependent synthetase and ligase"/>
    <m/>
    <m/>
    <s v="Kfla_6312"/>
    <n v="1092"/>
    <n v="363"/>
    <m/>
  </r>
  <r>
    <x v="0"/>
    <x v="0"/>
    <s v="GCA_000024345.1"/>
    <s v="Primary Assembly"/>
    <s v="chromosome"/>
    <m/>
    <s v="CP001736.1"/>
    <n v="6753404"/>
    <n v="6754276"/>
    <s v="+"/>
    <m/>
    <m/>
    <m/>
    <m/>
    <m/>
    <m/>
    <s v="Kfla_6313"/>
    <n v="873"/>
    <m/>
    <m/>
  </r>
  <r>
    <x v="1"/>
    <x v="1"/>
    <s v="GCA_000024345.1"/>
    <s v="Primary Assembly"/>
    <s v="chromosome"/>
    <m/>
    <s v="CP001736.1"/>
    <n v="6753404"/>
    <n v="6754276"/>
    <s v="+"/>
    <s v="ADB35315.1"/>
    <m/>
    <m/>
    <s v="1,4-dihydroxy-2-naphthoateoctaprenyltransferase"/>
    <m/>
    <m/>
    <s v="Kfla_6313"/>
    <n v="873"/>
    <n v="290"/>
    <m/>
  </r>
  <r>
    <x v="0"/>
    <x v="0"/>
    <s v="GCA_000024345.1"/>
    <s v="Primary Assembly"/>
    <s v="chromosome"/>
    <m/>
    <s v="CP001736.1"/>
    <n v="6754310"/>
    <n v="6755446"/>
    <s v="-"/>
    <m/>
    <m/>
    <m/>
    <m/>
    <m/>
    <m/>
    <s v="Kfla_6314"/>
    <n v="1137"/>
    <m/>
    <m/>
  </r>
  <r>
    <x v="1"/>
    <x v="1"/>
    <s v="GCA_000024345.1"/>
    <s v="Primary Assembly"/>
    <s v="chromosome"/>
    <m/>
    <s v="CP001736.1"/>
    <n v="6754310"/>
    <n v="6755446"/>
    <s v="-"/>
    <s v="ADB35316.1"/>
    <m/>
    <m/>
    <s v="Pyridoxal-5'-phosphate-dependent protein beta subunit"/>
    <m/>
    <m/>
    <s v="Kfla_6314"/>
    <n v="1137"/>
    <n v="378"/>
    <m/>
  </r>
  <r>
    <x v="0"/>
    <x v="0"/>
    <s v="GCA_000024345.1"/>
    <s v="Primary Assembly"/>
    <s v="chromosome"/>
    <m/>
    <s v="CP001736.1"/>
    <n v="6755525"/>
    <n v="6755845"/>
    <s v="+"/>
    <m/>
    <m/>
    <m/>
    <m/>
    <m/>
    <m/>
    <s v="Kfla_6315"/>
    <n v="321"/>
    <m/>
    <m/>
  </r>
  <r>
    <x v="1"/>
    <x v="1"/>
    <s v="GCA_000024345.1"/>
    <s v="Primary Assembly"/>
    <s v="chromosome"/>
    <m/>
    <s v="CP001736.1"/>
    <n v="6755525"/>
    <n v="6755845"/>
    <s v="+"/>
    <s v="ADB35317.1"/>
    <m/>
    <m/>
    <s v="hypothetical protein"/>
    <m/>
    <m/>
    <s v="Kfla_6315"/>
    <n v="321"/>
    <n v="106"/>
    <m/>
  </r>
  <r>
    <x v="0"/>
    <x v="0"/>
    <s v="GCA_000024345.1"/>
    <s v="Primary Assembly"/>
    <s v="chromosome"/>
    <m/>
    <s v="CP001736.1"/>
    <n v="6755846"/>
    <n v="6756484"/>
    <s v="-"/>
    <m/>
    <m/>
    <m/>
    <m/>
    <m/>
    <m/>
    <s v="Kfla_6316"/>
    <n v="639"/>
    <m/>
    <m/>
  </r>
  <r>
    <x v="1"/>
    <x v="1"/>
    <s v="GCA_000024345.1"/>
    <s v="Primary Assembly"/>
    <s v="chromosome"/>
    <m/>
    <s v="CP001736.1"/>
    <n v="6755846"/>
    <n v="6756484"/>
    <s v="-"/>
    <s v="ADB35318.1"/>
    <m/>
    <m/>
    <s v="Peptidase M23"/>
    <m/>
    <m/>
    <s v="Kfla_6316"/>
    <n v="639"/>
    <n v="212"/>
    <m/>
  </r>
  <r>
    <x v="0"/>
    <x v="0"/>
    <s v="GCA_000024345.1"/>
    <s v="Primary Assembly"/>
    <s v="chromosome"/>
    <m/>
    <s v="CP001736.1"/>
    <n v="6756653"/>
    <n v="6757669"/>
    <s v="+"/>
    <m/>
    <m/>
    <m/>
    <m/>
    <m/>
    <m/>
    <s v="Kfla_6317"/>
    <n v="1017"/>
    <m/>
    <m/>
  </r>
  <r>
    <x v="1"/>
    <x v="1"/>
    <s v="GCA_000024345.1"/>
    <s v="Primary Assembly"/>
    <s v="chromosome"/>
    <m/>
    <s v="CP001736.1"/>
    <n v="6756653"/>
    <n v="6757669"/>
    <s v="+"/>
    <s v="ADB35319.1"/>
    <m/>
    <m/>
    <s v="peptidase M48 Ste24p"/>
    <m/>
    <m/>
    <s v="Kfla_6317"/>
    <n v="1017"/>
    <n v="338"/>
    <m/>
  </r>
  <r>
    <x v="0"/>
    <x v="0"/>
    <s v="GCA_000024345.1"/>
    <s v="Primary Assembly"/>
    <s v="chromosome"/>
    <m/>
    <s v="CP001736.1"/>
    <n v="6757702"/>
    <n v="6758586"/>
    <s v="+"/>
    <m/>
    <m/>
    <m/>
    <m/>
    <m/>
    <m/>
    <s v="Kfla_6318"/>
    <n v="885"/>
    <m/>
    <m/>
  </r>
  <r>
    <x v="1"/>
    <x v="1"/>
    <s v="GCA_000024345.1"/>
    <s v="Primary Assembly"/>
    <s v="chromosome"/>
    <m/>
    <s v="CP001736.1"/>
    <n v="6757702"/>
    <n v="6758586"/>
    <s v="+"/>
    <s v="ADB35320.1"/>
    <m/>
    <m/>
    <s v="Coproporphyrinogen oxidase"/>
    <m/>
    <m/>
    <s v="Kfla_6318"/>
    <n v="885"/>
    <n v="294"/>
    <m/>
  </r>
  <r>
    <x v="0"/>
    <x v="0"/>
    <s v="GCA_000024345.1"/>
    <s v="Primary Assembly"/>
    <s v="chromosome"/>
    <m/>
    <s v="CP001736.1"/>
    <n v="6758621"/>
    <n v="6759124"/>
    <s v="+"/>
    <m/>
    <m/>
    <m/>
    <m/>
    <m/>
    <m/>
    <s v="Kfla_6319"/>
    <n v="504"/>
    <m/>
    <m/>
  </r>
  <r>
    <x v="1"/>
    <x v="1"/>
    <s v="GCA_000024345.1"/>
    <s v="Primary Assembly"/>
    <s v="chromosome"/>
    <m/>
    <s v="CP001736.1"/>
    <n v="6758621"/>
    <n v="6759124"/>
    <s v="+"/>
    <s v="ADB35321.1"/>
    <m/>
    <m/>
    <s v="GCN5-related N-acetyltransferase"/>
    <m/>
    <m/>
    <s v="Kfla_6319"/>
    <n v="504"/>
    <n v="167"/>
    <m/>
  </r>
  <r>
    <x v="0"/>
    <x v="0"/>
    <s v="GCA_000024345.1"/>
    <s v="Primary Assembly"/>
    <s v="chromosome"/>
    <m/>
    <s v="CP001736.1"/>
    <n v="6759134"/>
    <n v="6760294"/>
    <s v="+"/>
    <m/>
    <m/>
    <m/>
    <m/>
    <m/>
    <m/>
    <s v="Kfla_6320"/>
    <n v="1161"/>
    <m/>
    <m/>
  </r>
  <r>
    <x v="1"/>
    <x v="1"/>
    <s v="GCA_000024345.1"/>
    <s v="Primary Assembly"/>
    <s v="chromosome"/>
    <m/>
    <s v="CP001736.1"/>
    <n v="6759134"/>
    <n v="6760294"/>
    <s v="+"/>
    <s v="ADB35322.1"/>
    <m/>
    <m/>
    <s v="conserved hypothetical protein"/>
    <m/>
    <m/>
    <s v="Kfla_6320"/>
    <n v="1161"/>
    <n v="386"/>
    <m/>
  </r>
  <r>
    <x v="0"/>
    <x v="0"/>
    <s v="GCA_000024345.1"/>
    <s v="Primary Assembly"/>
    <s v="chromosome"/>
    <m/>
    <s v="CP001736.1"/>
    <n v="6760316"/>
    <n v="6760639"/>
    <s v="+"/>
    <m/>
    <m/>
    <m/>
    <m/>
    <m/>
    <m/>
    <s v="Kfla_6321"/>
    <n v="324"/>
    <m/>
    <m/>
  </r>
  <r>
    <x v="1"/>
    <x v="1"/>
    <s v="GCA_000024345.1"/>
    <s v="Primary Assembly"/>
    <s v="chromosome"/>
    <m/>
    <s v="CP001736.1"/>
    <n v="6760316"/>
    <n v="6760639"/>
    <s v="+"/>
    <s v="ADB35323.1"/>
    <m/>
    <m/>
    <s v="hypothetical protein"/>
    <m/>
    <m/>
    <s v="Kfla_6321"/>
    <n v="324"/>
    <n v="107"/>
    <m/>
  </r>
  <r>
    <x v="0"/>
    <x v="0"/>
    <s v="GCA_000024345.1"/>
    <s v="Primary Assembly"/>
    <s v="chromosome"/>
    <m/>
    <s v="CP001736.1"/>
    <n v="6760712"/>
    <n v="6762274"/>
    <s v="-"/>
    <m/>
    <m/>
    <m/>
    <m/>
    <m/>
    <m/>
    <s v="Kfla_6322"/>
    <n v="1563"/>
    <m/>
    <m/>
  </r>
  <r>
    <x v="1"/>
    <x v="1"/>
    <s v="GCA_000024345.1"/>
    <s v="Primary Assembly"/>
    <s v="chromosome"/>
    <m/>
    <s v="CP001736.1"/>
    <n v="6760712"/>
    <n v="6762274"/>
    <s v="-"/>
    <s v="ADB35324.1"/>
    <m/>
    <m/>
    <s v="drug resistance transporter, EmrB/QacA subfamily"/>
    <m/>
    <m/>
    <s v="Kfla_6322"/>
    <n v="1563"/>
    <n v="520"/>
    <m/>
  </r>
  <r>
    <x v="0"/>
    <x v="0"/>
    <s v="GCA_000024345.1"/>
    <s v="Primary Assembly"/>
    <s v="chromosome"/>
    <m/>
    <s v="CP001736.1"/>
    <n v="6762337"/>
    <n v="6762948"/>
    <s v="-"/>
    <m/>
    <m/>
    <m/>
    <m/>
    <m/>
    <m/>
    <s v="Kfla_6323"/>
    <n v="612"/>
    <m/>
    <m/>
  </r>
  <r>
    <x v="1"/>
    <x v="1"/>
    <s v="GCA_000024345.1"/>
    <s v="Primary Assembly"/>
    <s v="chromosome"/>
    <m/>
    <s v="CP001736.1"/>
    <n v="6762337"/>
    <n v="6762948"/>
    <s v="-"/>
    <s v="ADB35325.1"/>
    <m/>
    <m/>
    <s v="transcriptional regulator, TetR family"/>
    <m/>
    <m/>
    <s v="Kfla_6323"/>
    <n v="612"/>
    <n v="203"/>
    <m/>
  </r>
  <r>
    <x v="0"/>
    <x v="0"/>
    <s v="GCA_000024345.1"/>
    <s v="Primary Assembly"/>
    <s v="chromosome"/>
    <m/>
    <s v="CP001736.1"/>
    <n v="6763155"/>
    <n v="6763406"/>
    <s v="-"/>
    <m/>
    <m/>
    <m/>
    <m/>
    <m/>
    <m/>
    <s v="Kfla_6324"/>
    <n v="252"/>
    <m/>
    <m/>
  </r>
  <r>
    <x v="1"/>
    <x v="1"/>
    <s v="GCA_000024345.1"/>
    <s v="Primary Assembly"/>
    <s v="chromosome"/>
    <m/>
    <s v="CP001736.1"/>
    <n v="6763155"/>
    <n v="6763406"/>
    <s v="-"/>
    <s v="ADB35326.1"/>
    <m/>
    <m/>
    <s v="hypothetical protein"/>
    <m/>
    <m/>
    <s v="Kfla_6324"/>
    <n v="252"/>
    <n v="83"/>
    <m/>
  </r>
  <r>
    <x v="0"/>
    <x v="0"/>
    <s v="GCA_000024345.1"/>
    <s v="Primary Assembly"/>
    <s v="chromosome"/>
    <m/>
    <s v="CP001736.1"/>
    <n v="6763408"/>
    <n v="6764418"/>
    <s v="-"/>
    <m/>
    <m/>
    <m/>
    <m/>
    <m/>
    <m/>
    <s v="Kfla_6325"/>
    <n v="1011"/>
    <m/>
    <m/>
  </r>
  <r>
    <x v="1"/>
    <x v="1"/>
    <s v="GCA_000024345.1"/>
    <s v="Primary Assembly"/>
    <s v="chromosome"/>
    <m/>
    <s v="CP001736.1"/>
    <n v="6763408"/>
    <n v="6764418"/>
    <s v="-"/>
    <s v="ADB35327.1"/>
    <m/>
    <m/>
    <s v="cytochrome c-type biogenesis protein CcsB"/>
    <m/>
    <m/>
    <s v="Kfla_6325"/>
    <n v="1011"/>
    <n v="336"/>
    <m/>
  </r>
  <r>
    <x v="0"/>
    <x v="0"/>
    <s v="GCA_000024345.1"/>
    <s v="Primary Assembly"/>
    <s v="chromosome"/>
    <m/>
    <s v="CP001736.1"/>
    <n v="6764415"/>
    <n v="6766031"/>
    <s v="-"/>
    <m/>
    <m/>
    <m/>
    <m/>
    <m/>
    <m/>
    <s v="Kfla_6326"/>
    <n v="1617"/>
    <m/>
    <m/>
  </r>
  <r>
    <x v="1"/>
    <x v="1"/>
    <s v="GCA_000024345.1"/>
    <s v="Primary Assembly"/>
    <s v="chromosome"/>
    <m/>
    <s v="CP001736.1"/>
    <n v="6764415"/>
    <n v="6766031"/>
    <s v="-"/>
    <s v="ADB35328.1"/>
    <m/>
    <m/>
    <s v="ResB family protein"/>
    <m/>
    <m/>
    <s v="Kfla_6326"/>
    <n v="1617"/>
    <n v="538"/>
    <m/>
  </r>
  <r>
    <x v="0"/>
    <x v="0"/>
    <s v="GCA_000024345.1"/>
    <s v="Primary Assembly"/>
    <s v="chromosome"/>
    <m/>
    <s v="CP001736.1"/>
    <n v="6766033"/>
    <n v="6766776"/>
    <s v="-"/>
    <m/>
    <m/>
    <m/>
    <m/>
    <m/>
    <m/>
    <s v="Kfla_6327"/>
    <n v="744"/>
    <m/>
    <m/>
  </r>
  <r>
    <x v="1"/>
    <x v="1"/>
    <s v="GCA_000024345.1"/>
    <s v="Primary Assembly"/>
    <s v="chromosome"/>
    <m/>
    <s v="CP001736.1"/>
    <n v="6766033"/>
    <n v="6766776"/>
    <s v="-"/>
    <s v="ADB35329.1"/>
    <m/>
    <m/>
    <s v="cytochrome c biogenesis protein transmembrane region"/>
    <m/>
    <m/>
    <s v="Kfla_6327"/>
    <n v="744"/>
    <n v="247"/>
    <m/>
  </r>
  <r>
    <x v="0"/>
    <x v="0"/>
    <s v="GCA_000024345.1"/>
    <s v="Primary Assembly"/>
    <s v="chromosome"/>
    <m/>
    <s v="CP001736.1"/>
    <n v="6766790"/>
    <n v="6767356"/>
    <s v="-"/>
    <m/>
    <m/>
    <m/>
    <m/>
    <m/>
    <m/>
    <s v="Kfla_6328"/>
    <n v="567"/>
    <m/>
    <m/>
  </r>
  <r>
    <x v="1"/>
    <x v="1"/>
    <s v="GCA_000024345.1"/>
    <s v="Primary Assembly"/>
    <s v="chromosome"/>
    <m/>
    <s v="CP001736.1"/>
    <n v="6766790"/>
    <n v="6767356"/>
    <s v="-"/>
    <s v="ADB35330.1"/>
    <m/>
    <m/>
    <s v="Redoxin domain protein"/>
    <m/>
    <m/>
    <s v="Kfla_6328"/>
    <n v="567"/>
    <n v="188"/>
    <m/>
  </r>
  <r>
    <x v="0"/>
    <x v="0"/>
    <s v="GCA_000024345.1"/>
    <s v="Primary Assembly"/>
    <s v="chromosome"/>
    <m/>
    <s v="CP001736.1"/>
    <n v="6767356"/>
    <n v="6768006"/>
    <s v="-"/>
    <m/>
    <m/>
    <m/>
    <m/>
    <m/>
    <m/>
    <s v="Kfla_6329"/>
    <n v="651"/>
    <m/>
    <m/>
  </r>
  <r>
    <x v="1"/>
    <x v="1"/>
    <s v="GCA_000024345.1"/>
    <s v="Primary Assembly"/>
    <s v="chromosome"/>
    <m/>
    <s v="CP001736.1"/>
    <n v="6767356"/>
    <n v="6768006"/>
    <s v="-"/>
    <s v="ADB35331.1"/>
    <m/>
    <m/>
    <s v="Phosphoglycerate mutase"/>
    <m/>
    <m/>
    <s v="Kfla_6329"/>
    <n v="651"/>
    <n v="216"/>
    <m/>
  </r>
  <r>
    <x v="0"/>
    <x v="0"/>
    <s v="GCA_000024345.1"/>
    <s v="Primary Assembly"/>
    <s v="chromosome"/>
    <m/>
    <s v="CP001736.1"/>
    <n v="6768039"/>
    <n v="6769361"/>
    <s v="-"/>
    <m/>
    <m/>
    <m/>
    <m/>
    <m/>
    <m/>
    <s v="Kfla_6330"/>
    <n v="1323"/>
    <m/>
    <m/>
  </r>
  <r>
    <x v="1"/>
    <x v="1"/>
    <s v="GCA_000024345.1"/>
    <s v="Primary Assembly"/>
    <s v="chromosome"/>
    <m/>
    <s v="CP001736.1"/>
    <n v="6768039"/>
    <n v="6769361"/>
    <s v="-"/>
    <s v="ADB35332.1"/>
    <m/>
    <m/>
    <s v="glutamate-1-semialdehyde-2,1-aminomutase"/>
    <m/>
    <m/>
    <s v="Kfla_6330"/>
    <n v="1323"/>
    <n v="440"/>
    <m/>
  </r>
  <r>
    <x v="0"/>
    <x v="0"/>
    <s v="GCA_000024345.1"/>
    <s v="Primary Assembly"/>
    <s v="chromosome"/>
    <m/>
    <s v="CP001736.1"/>
    <n v="6769595"/>
    <n v="6770956"/>
    <s v="+"/>
    <m/>
    <m/>
    <m/>
    <m/>
    <m/>
    <m/>
    <s v="Kfla_6331"/>
    <n v="1362"/>
    <m/>
    <m/>
  </r>
  <r>
    <x v="1"/>
    <x v="1"/>
    <s v="GCA_000024345.1"/>
    <s v="Primary Assembly"/>
    <s v="chromosome"/>
    <m/>
    <s v="CP001736.1"/>
    <n v="6769595"/>
    <n v="6770956"/>
    <s v="+"/>
    <s v="ADB35333.1"/>
    <m/>
    <m/>
    <s v="Membrane-bound lytic murein transglycosylase B-like protein"/>
    <m/>
    <m/>
    <s v="Kfla_6331"/>
    <n v="1362"/>
    <n v="453"/>
    <m/>
  </r>
  <r>
    <x v="0"/>
    <x v="0"/>
    <s v="GCA_000024345.1"/>
    <s v="Primary Assembly"/>
    <s v="chromosome"/>
    <m/>
    <s v="CP001736.1"/>
    <n v="6771126"/>
    <n v="6774842"/>
    <s v="-"/>
    <m/>
    <m/>
    <m/>
    <m/>
    <m/>
    <m/>
    <s v="Kfla_6332"/>
    <n v="3717"/>
    <m/>
    <m/>
  </r>
  <r>
    <x v="1"/>
    <x v="1"/>
    <s v="GCA_000024345.1"/>
    <s v="Primary Assembly"/>
    <s v="chromosome"/>
    <m/>
    <s v="CP001736.1"/>
    <n v="6771126"/>
    <n v="6774842"/>
    <s v="-"/>
    <s v="ADB35334.1"/>
    <m/>
    <m/>
    <s v="peptidase S8 and S53 subtilisin kexin sedolisin"/>
    <m/>
    <m/>
    <s v="Kfla_6332"/>
    <n v="3717"/>
    <n v="1238"/>
    <m/>
  </r>
  <r>
    <x v="0"/>
    <x v="0"/>
    <s v="GCA_000024345.1"/>
    <s v="Primary Assembly"/>
    <s v="chromosome"/>
    <m/>
    <s v="CP001736.1"/>
    <n v="6775043"/>
    <n v="6776005"/>
    <s v="-"/>
    <m/>
    <m/>
    <m/>
    <m/>
    <m/>
    <m/>
    <s v="Kfla_6333"/>
    <n v="963"/>
    <m/>
    <m/>
  </r>
  <r>
    <x v="1"/>
    <x v="1"/>
    <s v="GCA_000024345.1"/>
    <s v="Primary Assembly"/>
    <s v="chromosome"/>
    <m/>
    <s v="CP001736.1"/>
    <n v="6775043"/>
    <n v="6776005"/>
    <s v="-"/>
    <s v="ADB35335.1"/>
    <m/>
    <m/>
    <s v="Luciferase-like monooxygenase"/>
    <m/>
    <m/>
    <s v="Kfla_6333"/>
    <n v="963"/>
    <n v="320"/>
    <m/>
  </r>
  <r>
    <x v="0"/>
    <x v="0"/>
    <s v="GCA_000024345.1"/>
    <s v="Primary Assembly"/>
    <s v="chromosome"/>
    <m/>
    <s v="CP001736.1"/>
    <n v="6776305"/>
    <n v="6777021"/>
    <s v="+"/>
    <m/>
    <m/>
    <m/>
    <m/>
    <m/>
    <m/>
    <s v="Kfla_6334"/>
    <n v="717"/>
    <m/>
    <m/>
  </r>
  <r>
    <x v="1"/>
    <x v="1"/>
    <s v="GCA_000024345.1"/>
    <s v="Primary Assembly"/>
    <s v="chromosome"/>
    <m/>
    <s v="CP001736.1"/>
    <n v="6776305"/>
    <n v="6777021"/>
    <s v="+"/>
    <s v="ADB35336.1"/>
    <m/>
    <m/>
    <s v="hypothetical protein"/>
    <m/>
    <m/>
    <s v="Kfla_6334"/>
    <n v="717"/>
    <n v="238"/>
    <m/>
  </r>
  <r>
    <x v="0"/>
    <x v="0"/>
    <s v="GCA_000024345.1"/>
    <s v="Primary Assembly"/>
    <s v="chromosome"/>
    <m/>
    <s v="CP001736.1"/>
    <n v="6776999"/>
    <n v="6787492"/>
    <s v="-"/>
    <m/>
    <m/>
    <m/>
    <m/>
    <m/>
    <m/>
    <s v="Kfla_6335"/>
    <n v="10494"/>
    <m/>
    <m/>
  </r>
  <r>
    <x v="1"/>
    <x v="1"/>
    <s v="GCA_000024345.1"/>
    <s v="Primary Assembly"/>
    <s v="chromosome"/>
    <m/>
    <s v="CP001736.1"/>
    <n v="6776999"/>
    <n v="6787492"/>
    <s v="-"/>
    <s v="ADB35337.1"/>
    <m/>
    <m/>
    <s v="amino acid adenylation domain protein"/>
    <m/>
    <m/>
    <s v="Kfla_6335"/>
    <n v="10494"/>
    <n v="3497"/>
    <m/>
  </r>
  <r>
    <x v="0"/>
    <x v="0"/>
    <s v="GCA_000024345.1"/>
    <s v="Primary Assembly"/>
    <s v="chromosome"/>
    <m/>
    <s v="CP001736.1"/>
    <n v="6787440"/>
    <n v="6788708"/>
    <s v="-"/>
    <m/>
    <m/>
    <m/>
    <m/>
    <m/>
    <m/>
    <s v="Kfla_6336"/>
    <n v="1269"/>
    <m/>
    <m/>
  </r>
  <r>
    <x v="1"/>
    <x v="1"/>
    <s v="GCA_000024345.1"/>
    <s v="Primary Assembly"/>
    <s v="chromosome"/>
    <m/>
    <s v="CP001736.1"/>
    <n v="6787440"/>
    <n v="6788708"/>
    <s v="-"/>
    <s v="ADB35338.1"/>
    <m/>
    <m/>
    <s v="major facilitator superfamily MFS_1"/>
    <m/>
    <m/>
    <s v="Kfla_6336"/>
    <n v="1269"/>
    <n v="422"/>
    <m/>
  </r>
  <r>
    <x v="0"/>
    <x v="0"/>
    <s v="GCA_000024345.1"/>
    <s v="Primary Assembly"/>
    <s v="chromosome"/>
    <m/>
    <s v="CP001736.1"/>
    <n v="6789024"/>
    <n v="6792164"/>
    <s v="+"/>
    <m/>
    <m/>
    <m/>
    <m/>
    <m/>
    <m/>
    <s v="Kfla_6337"/>
    <n v="3141"/>
    <m/>
    <m/>
  </r>
  <r>
    <x v="1"/>
    <x v="1"/>
    <s v="GCA_000024345.1"/>
    <s v="Primary Assembly"/>
    <s v="chromosome"/>
    <m/>
    <s v="CP001736.1"/>
    <n v="6789024"/>
    <n v="6792164"/>
    <s v="+"/>
    <s v="ADB35339.1"/>
    <m/>
    <m/>
    <s v="glycoside hydrolase family 3 domain protein"/>
    <m/>
    <m/>
    <s v="Kfla_6337"/>
    <n v="3141"/>
    <n v="1046"/>
    <m/>
  </r>
  <r>
    <x v="0"/>
    <x v="0"/>
    <s v="GCA_000024345.1"/>
    <s v="Primary Assembly"/>
    <s v="chromosome"/>
    <m/>
    <s v="CP001736.1"/>
    <n v="6792223"/>
    <n v="6794385"/>
    <s v="-"/>
    <m/>
    <m/>
    <m/>
    <m/>
    <m/>
    <m/>
    <s v="Kfla_6338"/>
    <n v="2163"/>
    <m/>
    <m/>
  </r>
  <r>
    <x v="1"/>
    <x v="1"/>
    <s v="GCA_000024345.1"/>
    <s v="Primary Assembly"/>
    <s v="chromosome"/>
    <m/>
    <s v="CP001736.1"/>
    <n v="6792223"/>
    <n v="6794385"/>
    <s v="-"/>
    <s v="ADB35340.1"/>
    <m/>
    <m/>
    <s v="MMPL domain protein"/>
    <m/>
    <m/>
    <s v="Kfla_6338"/>
    <n v="2163"/>
    <n v="720"/>
    <m/>
  </r>
  <r>
    <x v="0"/>
    <x v="0"/>
    <s v="GCA_000024345.1"/>
    <s v="Primary Assembly"/>
    <s v="chromosome"/>
    <m/>
    <s v="CP001736.1"/>
    <n v="6794574"/>
    <n v="6795497"/>
    <s v="-"/>
    <m/>
    <m/>
    <m/>
    <m/>
    <m/>
    <m/>
    <s v="Kfla_6339"/>
    <n v="924"/>
    <m/>
    <m/>
  </r>
  <r>
    <x v="1"/>
    <x v="1"/>
    <s v="GCA_000024345.1"/>
    <s v="Primary Assembly"/>
    <s v="chromosome"/>
    <m/>
    <s v="CP001736.1"/>
    <n v="6794574"/>
    <n v="6795497"/>
    <s v="-"/>
    <s v="ADB35341.1"/>
    <m/>
    <m/>
    <s v="transcriptional regulator, AraC family"/>
    <m/>
    <m/>
    <s v="Kfla_6339"/>
    <n v="924"/>
    <n v="307"/>
    <m/>
  </r>
  <r>
    <x v="0"/>
    <x v="0"/>
    <s v="GCA_000024345.1"/>
    <s v="Primary Assembly"/>
    <s v="chromosome"/>
    <m/>
    <s v="CP001736.1"/>
    <n v="6795505"/>
    <n v="6796113"/>
    <s v="-"/>
    <m/>
    <m/>
    <m/>
    <m/>
    <m/>
    <m/>
    <s v="Kfla_6340"/>
    <n v="609"/>
    <m/>
    <m/>
  </r>
  <r>
    <x v="1"/>
    <x v="1"/>
    <s v="GCA_000024345.1"/>
    <s v="Primary Assembly"/>
    <s v="chromosome"/>
    <m/>
    <s v="CP001736.1"/>
    <n v="6795505"/>
    <n v="6796113"/>
    <s v="-"/>
    <s v="ADB35342.1"/>
    <m/>
    <m/>
    <s v="isochorismatase hydrolase"/>
    <m/>
    <m/>
    <s v="Kfla_6340"/>
    <n v="609"/>
    <n v="202"/>
    <m/>
  </r>
  <r>
    <x v="0"/>
    <x v="0"/>
    <s v="GCA_000024345.1"/>
    <s v="Primary Assembly"/>
    <s v="chromosome"/>
    <m/>
    <s v="CP001736.1"/>
    <n v="6796348"/>
    <n v="6797559"/>
    <s v="+"/>
    <m/>
    <m/>
    <m/>
    <m/>
    <m/>
    <m/>
    <s v="Kfla_6341"/>
    <n v="1212"/>
    <m/>
    <m/>
  </r>
  <r>
    <x v="1"/>
    <x v="1"/>
    <s v="GCA_000024345.1"/>
    <s v="Primary Assembly"/>
    <s v="chromosome"/>
    <m/>
    <s v="CP001736.1"/>
    <n v="6796348"/>
    <n v="6797559"/>
    <s v="+"/>
    <s v="ADB35343.1"/>
    <m/>
    <m/>
    <s v="Aldose 1-epimerase"/>
    <m/>
    <m/>
    <s v="Kfla_6341"/>
    <n v="1212"/>
    <n v="403"/>
    <m/>
  </r>
  <r>
    <x v="0"/>
    <x v="0"/>
    <s v="GCA_000024345.1"/>
    <s v="Primary Assembly"/>
    <s v="chromosome"/>
    <m/>
    <s v="CP001736.1"/>
    <n v="6797619"/>
    <n v="6798206"/>
    <s v="-"/>
    <m/>
    <m/>
    <m/>
    <m/>
    <m/>
    <m/>
    <s v="Kfla_6342"/>
    <n v="588"/>
    <m/>
    <m/>
  </r>
  <r>
    <x v="1"/>
    <x v="1"/>
    <s v="GCA_000024345.1"/>
    <s v="Primary Assembly"/>
    <s v="chromosome"/>
    <m/>
    <s v="CP001736.1"/>
    <n v="6797619"/>
    <n v="6798206"/>
    <s v="-"/>
    <s v="ADB35344.1"/>
    <m/>
    <m/>
    <s v="ThiJ/PfpI domain protein"/>
    <m/>
    <m/>
    <s v="Kfla_6342"/>
    <n v="588"/>
    <n v="195"/>
    <m/>
  </r>
  <r>
    <x v="0"/>
    <x v="0"/>
    <s v="GCA_000024345.1"/>
    <s v="Primary Assembly"/>
    <s v="chromosome"/>
    <m/>
    <s v="CP001736.1"/>
    <n v="6798277"/>
    <n v="6799224"/>
    <s v="+"/>
    <m/>
    <m/>
    <m/>
    <m/>
    <m/>
    <m/>
    <s v="Kfla_6343"/>
    <n v="948"/>
    <m/>
    <m/>
  </r>
  <r>
    <x v="1"/>
    <x v="1"/>
    <s v="GCA_000024345.1"/>
    <s v="Primary Assembly"/>
    <s v="chromosome"/>
    <m/>
    <s v="CP001736.1"/>
    <n v="6798277"/>
    <n v="6799224"/>
    <s v="+"/>
    <s v="ADB35345.1"/>
    <m/>
    <m/>
    <s v="transcriptional regulator, AraC family"/>
    <m/>
    <m/>
    <s v="Kfla_6343"/>
    <n v="948"/>
    <n v="315"/>
    <m/>
  </r>
  <r>
    <x v="0"/>
    <x v="0"/>
    <s v="GCA_000024345.1"/>
    <s v="Primary Assembly"/>
    <s v="chromosome"/>
    <m/>
    <s v="CP001736.1"/>
    <n v="6799238"/>
    <n v="6799999"/>
    <s v="-"/>
    <m/>
    <m/>
    <m/>
    <m/>
    <m/>
    <m/>
    <s v="Kfla_6344"/>
    <n v="762"/>
    <m/>
    <m/>
  </r>
  <r>
    <x v="1"/>
    <x v="1"/>
    <s v="GCA_000024345.1"/>
    <s v="Primary Assembly"/>
    <s v="chromosome"/>
    <m/>
    <s v="CP001736.1"/>
    <n v="6799238"/>
    <n v="6799999"/>
    <s v="-"/>
    <s v="ADB35346.1"/>
    <m/>
    <m/>
    <s v="short-chain dehydrogenase/reductase SDR"/>
    <m/>
    <m/>
    <s v="Kfla_6344"/>
    <n v="762"/>
    <n v="253"/>
    <m/>
  </r>
  <r>
    <x v="0"/>
    <x v="0"/>
    <s v="GCA_000024345.1"/>
    <s v="Primary Assembly"/>
    <s v="chromosome"/>
    <m/>
    <s v="CP001736.1"/>
    <n v="6800078"/>
    <n v="6800674"/>
    <s v="+"/>
    <m/>
    <m/>
    <m/>
    <m/>
    <m/>
    <m/>
    <s v="Kfla_6345"/>
    <n v="597"/>
    <m/>
    <m/>
  </r>
  <r>
    <x v="1"/>
    <x v="1"/>
    <s v="GCA_000024345.1"/>
    <s v="Primary Assembly"/>
    <s v="chromosome"/>
    <m/>
    <s v="CP001736.1"/>
    <n v="6800078"/>
    <n v="6800674"/>
    <s v="+"/>
    <s v="ADB35347.1"/>
    <m/>
    <m/>
    <s v="transcriptional regulator, TetR family"/>
    <m/>
    <m/>
    <s v="Kfla_6345"/>
    <n v="597"/>
    <n v="198"/>
    <m/>
  </r>
  <r>
    <x v="0"/>
    <x v="0"/>
    <s v="GCA_000024345.1"/>
    <s v="Primary Assembly"/>
    <s v="chromosome"/>
    <m/>
    <s v="CP001736.1"/>
    <n v="6800702"/>
    <n v="6801076"/>
    <s v="-"/>
    <m/>
    <m/>
    <m/>
    <m/>
    <m/>
    <m/>
    <s v="Kfla_6346"/>
    <n v="375"/>
    <m/>
    <m/>
  </r>
  <r>
    <x v="1"/>
    <x v="1"/>
    <s v="GCA_000024345.1"/>
    <s v="Primary Assembly"/>
    <s v="chromosome"/>
    <m/>
    <s v="CP001736.1"/>
    <n v="6800702"/>
    <n v="6801076"/>
    <s v="-"/>
    <s v="ADB35348.1"/>
    <m/>
    <m/>
    <s v="transcriptional regulator, MerR family"/>
    <m/>
    <m/>
    <s v="Kfla_6346"/>
    <n v="375"/>
    <n v="124"/>
    <m/>
  </r>
  <r>
    <x v="0"/>
    <x v="0"/>
    <s v="GCA_000024345.1"/>
    <s v="Primary Assembly"/>
    <s v="chromosome"/>
    <m/>
    <s v="CP001736.1"/>
    <n v="6801130"/>
    <n v="6802017"/>
    <s v="+"/>
    <m/>
    <m/>
    <m/>
    <m/>
    <m/>
    <m/>
    <s v="Kfla_6347"/>
    <n v="888"/>
    <m/>
    <m/>
  </r>
  <r>
    <x v="1"/>
    <x v="1"/>
    <s v="GCA_000024345.1"/>
    <s v="Primary Assembly"/>
    <s v="chromosome"/>
    <m/>
    <s v="CP001736.1"/>
    <n v="6801130"/>
    <n v="6802017"/>
    <s v="+"/>
    <s v="ADB35349.1"/>
    <m/>
    <m/>
    <s v="6-phosphogluconate dehydrogenase NAD-binding protein"/>
    <m/>
    <m/>
    <s v="Kfla_6347"/>
    <n v="888"/>
    <n v="295"/>
    <m/>
  </r>
  <r>
    <x v="0"/>
    <x v="0"/>
    <s v="GCA_000024345.1"/>
    <s v="Primary Assembly"/>
    <s v="chromosome"/>
    <m/>
    <s v="CP001736.1"/>
    <n v="6802060"/>
    <n v="6803274"/>
    <s v="+"/>
    <m/>
    <m/>
    <m/>
    <m/>
    <m/>
    <m/>
    <s v="Kfla_6348"/>
    <n v="1215"/>
    <m/>
    <m/>
  </r>
  <r>
    <x v="1"/>
    <x v="1"/>
    <s v="GCA_000024345.1"/>
    <s v="Primary Assembly"/>
    <s v="chromosome"/>
    <m/>
    <s v="CP001736.1"/>
    <n v="6802060"/>
    <n v="6803274"/>
    <s v="+"/>
    <s v="ADB35350.1"/>
    <m/>
    <m/>
    <s v="cytochrome P450"/>
    <m/>
    <m/>
    <s v="Kfla_6348"/>
    <n v="1215"/>
    <n v="404"/>
    <m/>
  </r>
  <r>
    <x v="0"/>
    <x v="0"/>
    <s v="GCA_000024345.1"/>
    <s v="Primary Assembly"/>
    <s v="chromosome"/>
    <m/>
    <s v="CP001736.1"/>
    <n v="6803331"/>
    <n v="6804881"/>
    <s v="-"/>
    <m/>
    <m/>
    <m/>
    <m/>
    <m/>
    <m/>
    <s v="Kfla_6349"/>
    <n v="1551"/>
    <m/>
    <m/>
  </r>
  <r>
    <x v="1"/>
    <x v="1"/>
    <s v="GCA_000024345.1"/>
    <s v="Primary Assembly"/>
    <s v="chromosome"/>
    <m/>
    <s v="CP001736.1"/>
    <n v="6803331"/>
    <n v="6804881"/>
    <s v="-"/>
    <s v="ADB35351.1"/>
    <m/>
    <m/>
    <s v="hypothetical protein"/>
    <m/>
    <m/>
    <s v="Kfla_6349"/>
    <n v="1551"/>
    <n v="516"/>
    <m/>
  </r>
  <r>
    <x v="0"/>
    <x v="0"/>
    <s v="GCA_000024345.1"/>
    <s v="Primary Assembly"/>
    <s v="chromosome"/>
    <m/>
    <s v="CP001736.1"/>
    <n v="6805090"/>
    <n v="6806016"/>
    <s v="+"/>
    <m/>
    <m/>
    <m/>
    <m/>
    <m/>
    <m/>
    <s v="Kfla_6350"/>
    <n v="927"/>
    <m/>
    <m/>
  </r>
  <r>
    <x v="1"/>
    <x v="1"/>
    <s v="GCA_000024345.1"/>
    <s v="Primary Assembly"/>
    <s v="chromosome"/>
    <m/>
    <s v="CP001736.1"/>
    <n v="6805090"/>
    <n v="6806016"/>
    <s v="+"/>
    <s v="ADB35352.1"/>
    <m/>
    <m/>
    <s v="aminoglycoside phosphotransferase"/>
    <m/>
    <m/>
    <s v="Kfla_6350"/>
    <n v="927"/>
    <n v="308"/>
    <m/>
  </r>
  <r>
    <x v="0"/>
    <x v="0"/>
    <s v="GCA_000024345.1"/>
    <s v="Primary Assembly"/>
    <s v="chromosome"/>
    <m/>
    <s v="CP001736.1"/>
    <n v="6806161"/>
    <n v="6807072"/>
    <s v="-"/>
    <m/>
    <m/>
    <m/>
    <m/>
    <m/>
    <m/>
    <s v="Kfla_6351"/>
    <n v="912"/>
    <m/>
    <m/>
  </r>
  <r>
    <x v="1"/>
    <x v="1"/>
    <s v="GCA_000024345.1"/>
    <s v="Primary Assembly"/>
    <s v="chromosome"/>
    <m/>
    <s v="CP001736.1"/>
    <n v="6806161"/>
    <n v="6807072"/>
    <s v="-"/>
    <s v="ADB35353.1"/>
    <m/>
    <m/>
    <s v="hypothetical protein"/>
    <m/>
    <m/>
    <s v="Kfla_6351"/>
    <n v="912"/>
    <n v="303"/>
    <m/>
  </r>
  <r>
    <x v="0"/>
    <x v="0"/>
    <s v="GCA_000024345.1"/>
    <s v="Primary Assembly"/>
    <s v="chromosome"/>
    <m/>
    <s v="CP001736.1"/>
    <n v="6807072"/>
    <n v="6808307"/>
    <s v="-"/>
    <m/>
    <m/>
    <m/>
    <m/>
    <m/>
    <m/>
    <s v="Kfla_6352"/>
    <n v="1236"/>
    <m/>
    <m/>
  </r>
  <r>
    <x v="1"/>
    <x v="1"/>
    <s v="GCA_000024345.1"/>
    <s v="Primary Assembly"/>
    <s v="chromosome"/>
    <m/>
    <s v="CP001736.1"/>
    <n v="6807072"/>
    <n v="6808307"/>
    <s v="-"/>
    <s v="ADB35354.1"/>
    <m/>
    <m/>
    <s v="oxidoreductase domain protein"/>
    <m/>
    <m/>
    <s v="Kfla_6352"/>
    <n v="1236"/>
    <n v="411"/>
    <m/>
  </r>
  <r>
    <x v="0"/>
    <x v="0"/>
    <s v="GCA_000024345.1"/>
    <s v="Primary Assembly"/>
    <s v="chromosome"/>
    <m/>
    <s v="CP001736.1"/>
    <n v="6808333"/>
    <n v="6809661"/>
    <s v="-"/>
    <m/>
    <m/>
    <m/>
    <m/>
    <m/>
    <m/>
    <s v="Kfla_6353"/>
    <n v="1329"/>
    <m/>
    <m/>
  </r>
  <r>
    <x v="1"/>
    <x v="1"/>
    <s v="GCA_000024345.1"/>
    <s v="Primary Assembly"/>
    <s v="chromosome"/>
    <m/>
    <s v="CP001736.1"/>
    <n v="6808333"/>
    <n v="6809661"/>
    <s v="-"/>
    <s v="ADB35355.1"/>
    <m/>
    <m/>
    <s v="extracellular solute-binding protein family 1"/>
    <m/>
    <m/>
    <s v="Kfla_6353"/>
    <n v="1329"/>
    <n v="442"/>
    <m/>
  </r>
  <r>
    <x v="0"/>
    <x v="0"/>
    <s v="GCA_000024345.1"/>
    <s v="Primary Assembly"/>
    <s v="chromosome"/>
    <m/>
    <s v="CP001736.1"/>
    <n v="6809696"/>
    <n v="6810580"/>
    <s v="-"/>
    <m/>
    <m/>
    <m/>
    <m/>
    <m/>
    <m/>
    <s v="Kfla_6354"/>
    <n v="885"/>
    <m/>
    <m/>
  </r>
  <r>
    <x v="1"/>
    <x v="1"/>
    <s v="GCA_000024345.1"/>
    <s v="Primary Assembly"/>
    <s v="chromosome"/>
    <m/>
    <s v="CP001736.1"/>
    <n v="6809696"/>
    <n v="6810580"/>
    <s v="-"/>
    <s v="ADB35356.1"/>
    <m/>
    <m/>
    <s v="binding-protein-dependent transport systems inner membrane component"/>
    <m/>
    <m/>
    <s v="Kfla_6354"/>
    <n v="885"/>
    <n v="294"/>
    <m/>
  </r>
  <r>
    <x v="0"/>
    <x v="0"/>
    <s v="GCA_000024345.1"/>
    <s v="Primary Assembly"/>
    <s v="chromosome"/>
    <m/>
    <s v="CP001736.1"/>
    <n v="6810570"/>
    <n v="6811493"/>
    <s v="-"/>
    <m/>
    <m/>
    <m/>
    <m/>
    <m/>
    <m/>
    <s v="Kfla_6355"/>
    <n v="924"/>
    <m/>
    <m/>
  </r>
  <r>
    <x v="1"/>
    <x v="1"/>
    <s v="GCA_000024345.1"/>
    <s v="Primary Assembly"/>
    <s v="chromosome"/>
    <m/>
    <s v="CP001736.1"/>
    <n v="6810570"/>
    <n v="6811493"/>
    <s v="-"/>
    <s v="ADB35357.1"/>
    <m/>
    <m/>
    <s v="binding-protein-dependent transport systems inner membrane component"/>
    <m/>
    <m/>
    <s v="Kfla_6355"/>
    <n v="924"/>
    <n v="307"/>
    <m/>
  </r>
  <r>
    <x v="0"/>
    <x v="4"/>
    <s v="GCA_000024345.1"/>
    <s v="Primary Assembly"/>
    <s v="chromosome"/>
    <m/>
    <s v="CP001736.1"/>
    <n v="6811624"/>
    <n v="6812755"/>
    <s v="+"/>
    <m/>
    <m/>
    <m/>
    <m/>
    <m/>
    <m/>
    <s v="Kfla_6356"/>
    <n v="1132"/>
    <m/>
    <s v="pseudo"/>
  </r>
  <r>
    <x v="0"/>
    <x v="0"/>
    <s v="GCA_000024345.1"/>
    <s v="Primary Assembly"/>
    <s v="chromosome"/>
    <m/>
    <s v="CP001736.1"/>
    <n v="6812948"/>
    <n v="6814804"/>
    <s v="-"/>
    <m/>
    <m/>
    <m/>
    <m/>
    <m/>
    <m/>
    <s v="Kfla_6357"/>
    <n v="1857"/>
    <m/>
    <m/>
  </r>
  <r>
    <x v="1"/>
    <x v="1"/>
    <s v="GCA_000024345.1"/>
    <s v="Primary Assembly"/>
    <s v="chromosome"/>
    <m/>
    <s v="CP001736.1"/>
    <n v="6812948"/>
    <n v="6814804"/>
    <s v="-"/>
    <s v="ADB35358.1"/>
    <m/>
    <m/>
    <s v="hypothetical protein"/>
    <m/>
    <m/>
    <s v="Kfla_6357"/>
    <n v="1857"/>
    <n v="618"/>
    <m/>
  </r>
  <r>
    <x v="0"/>
    <x v="0"/>
    <s v="GCA_000024345.1"/>
    <s v="Primary Assembly"/>
    <s v="chromosome"/>
    <m/>
    <s v="CP001736.1"/>
    <n v="6814947"/>
    <n v="6816002"/>
    <s v="+"/>
    <m/>
    <m/>
    <m/>
    <m/>
    <m/>
    <m/>
    <s v="Kfla_6358"/>
    <n v="1056"/>
    <m/>
    <m/>
  </r>
  <r>
    <x v="1"/>
    <x v="1"/>
    <s v="GCA_000024345.1"/>
    <s v="Primary Assembly"/>
    <s v="chromosome"/>
    <m/>
    <s v="CP001736.1"/>
    <n v="6814947"/>
    <n v="6816002"/>
    <s v="+"/>
    <s v="ADB35359.1"/>
    <m/>
    <m/>
    <s v="transcriptional regulator, LacI family"/>
    <m/>
    <m/>
    <s v="Kfla_6358"/>
    <n v="1056"/>
    <n v="351"/>
    <m/>
  </r>
  <r>
    <x v="0"/>
    <x v="0"/>
    <s v="GCA_000024345.1"/>
    <s v="Primary Assembly"/>
    <s v="chromosome"/>
    <m/>
    <s v="CP001736.1"/>
    <n v="6816003"/>
    <n v="6817598"/>
    <s v="+"/>
    <m/>
    <m/>
    <m/>
    <m/>
    <m/>
    <m/>
    <s v="Kfla_6359"/>
    <n v="1596"/>
    <m/>
    <m/>
  </r>
  <r>
    <x v="1"/>
    <x v="1"/>
    <s v="GCA_000024345.1"/>
    <s v="Primary Assembly"/>
    <s v="chromosome"/>
    <m/>
    <s v="CP001736.1"/>
    <n v="6816003"/>
    <n v="6817598"/>
    <s v="+"/>
    <s v="ADB35360.1"/>
    <m/>
    <m/>
    <s v="FAD dependent oxidoreductase"/>
    <m/>
    <m/>
    <s v="Kfla_6359"/>
    <n v="1596"/>
    <n v="531"/>
    <m/>
  </r>
  <r>
    <x v="0"/>
    <x v="0"/>
    <s v="GCA_000024345.1"/>
    <s v="Primary Assembly"/>
    <s v="chromosome"/>
    <m/>
    <s v="CP001736.1"/>
    <n v="6817627"/>
    <n v="6818892"/>
    <s v="+"/>
    <m/>
    <m/>
    <m/>
    <m/>
    <m/>
    <m/>
    <s v="Kfla_6360"/>
    <n v="1266"/>
    <m/>
    <m/>
  </r>
  <r>
    <x v="1"/>
    <x v="1"/>
    <s v="GCA_000024345.1"/>
    <s v="Primary Assembly"/>
    <s v="chromosome"/>
    <m/>
    <s v="CP001736.1"/>
    <n v="6817627"/>
    <n v="6818892"/>
    <s v="+"/>
    <s v="ADB35361.1"/>
    <m/>
    <m/>
    <s v="extracellular solute-binding protein family 1"/>
    <m/>
    <m/>
    <s v="Kfla_6360"/>
    <n v="1266"/>
    <n v="421"/>
    <m/>
  </r>
  <r>
    <x v="0"/>
    <x v="0"/>
    <s v="GCA_000024345.1"/>
    <s v="Primary Assembly"/>
    <s v="chromosome"/>
    <m/>
    <s v="CP001736.1"/>
    <n v="6818889"/>
    <n v="6819830"/>
    <s v="+"/>
    <m/>
    <m/>
    <m/>
    <m/>
    <m/>
    <m/>
    <s v="Kfla_6361"/>
    <n v="942"/>
    <m/>
    <m/>
  </r>
  <r>
    <x v="1"/>
    <x v="1"/>
    <s v="GCA_000024345.1"/>
    <s v="Primary Assembly"/>
    <s v="chromosome"/>
    <m/>
    <s v="CP001736.1"/>
    <n v="6818889"/>
    <n v="6819830"/>
    <s v="+"/>
    <s v="ADB35362.1"/>
    <m/>
    <m/>
    <s v="binding-protein-dependent transport systems inner membrane component"/>
    <m/>
    <m/>
    <s v="Kfla_6361"/>
    <n v="942"/>
    <n v="313"/>
    <m/>
  </r>
  <r>
    <x v="0"/>
    <x v="0"/>
    <s v="GCA_000024345.1"/>
    <s v="Primary Assembly"/>
    <s v="chromosome"/>
    <m/>
    <s v="CP001736.1"/>
    <n v="6819820"/>
    <n v="6820650"/>
    <s v="+"/>
    <m/>
    <m/>
    <m/>
    <m/>
    <m/>
    <m/>
    <s v="Kfla_6362"/>
    <n v="831"/>
    <m/>
    <m/>
  </r>
  <r>
    <x v="1"/>
    <x v="1"/>
    <s v="GCA_000024345.1"/>
    <s v="Primary Assembly"/>
    <s v="chromosome"/>
    <m/>
    <s v="CP001736.1"/>
    <n v="6819820"/>
    <n v="6820650"/>
    <s v="+"/>
    <s v="ADB35363.1"/>
    <m/>
    <m/>
    <s v="binding-protein-dependent transport systems inner membrane component"/>
    <m/>
    <m/>
    <s v="Kfla_6362"/>
    <n v="831"/>
    <n v="276"/>
    <m/>
  </r>
  <r>
    <x v="0"/>
    <x v="0"/>
    <s v="GCA_000024345.1"/>
    <s v="Primary Assembly"/>
    <s v="chromosome"/>
    <m/>
    <s v="CP001736.1"/>
    <n v="6820878"/>
    <n v="6821243"/>
    <s v="+"/>
    <m/>
    <m/>
    <m/>
    <m/>
    <m/>
    <m/>
    <s v="Kfla_6363"/>
    <n v="366"/>
    <m/>
    <m/>
  </r>
  <r>
    <x v="1"/>
    <x v="1"/>
    <s v="GCA_000024345.1"/>
    <s v="Primary Assembly"/>
    <s v="chromosome"/>
    <m/>
    <s v="CP001736.1"/>
    <n v="6820878"/>
    <n v="6821243"/>
    <s v="+"/>
    <s v="ADB35364.1"/>
    <m/>
    <m/>
    <s v="anti-sigma-factor antagonist"/>
    <m/>
    <m/>
    <s v="Kfla_6363"/>
    <n v="366"/>
    <n v="121"/>
    <m/>
  </r>
  <r>
    <x v="0"/>
    <x v="0"/>
    <s v="GCA_000024345.1"/>
    <s v="Primary Assembly"/>
    <s v="chromosome"/>
    <m/>
    <s v="CP001736.1"/>
    <n v="6821233"/>
    <n v="6822678"/>
    <s v="+"/>
    <m/>
    <m/>
    <m/>
    <m/>
    <m/>
    <m/>
    <s v="Kfla_6364"/>
    <n v="1446"/>
    <m/>
    <m/>
  </r>
  <r>
    <x v="1"/>
    <x v="1"/>
    <s v="GCA_000024345.1"/>
    <s v="Primary Assembly"/>
    <s v="chromosome"/>
    <m/>
    <s v="CP001736.1"/>
    <n v="6821233"/>
    <n v="6822678"/>
    <s v="+"/>
    <s v="ADB35365.1"/>
    <m/>
    <m/>
    <s v="protein serine phosphatase with GAF(s) sensor(s)"/>
    <m/>
    <m/>
    <s v="Kfla_6364"/>
    <n v="1446"/>
    <n v="481"/>
    <m/>
  </r>
  <r>
    <x v="0"/>
    <x v="0"/>
    <s v="GCA_000024345.1"/>
    <s v="Primary Assembly"/>
    <s v="chromosome"/>
    <m/>
    <s v="CP001736.1"/>
    <n v="6822675"/>
    <n v="6823676"/>
    <s v="+"/>
    <m/>
    <m/>
    <m/>
    <m/>
    <m/>
    <m/>
    <s v="Kfla_6365"/>
    <n v="1002"/>
    <m/>
    <m/>
  </r>
  <r>
    <x v="1"/>
    <x v="1"/>
    <s v="GCA_000024345.1"/>
    <s v="Primary Assembly"/>
    <s v="chromosome"/>
    <m/>
    <s v="CP001736.1"/>
    <n v="6822675"/>
    <n v="6823676"/>
    <s v="+"/>
    <s v="ADB35366.1"/>
    <m/>
    <m/>
    <s v="cobalamin B12-binding domain protein"/>
    <m/>
    <m/>
    <s v="Kfla_6365"/>
    <n v="1002"/>
    <n v="333"/>
    <m/>
  </r>
  <r>
    <x v="0"/>
    <x v="0"/>
    <s v="GCA_000024345.1"/>
    <s v="Primary Assembly"/>
    <s v="chromosome"/>
    <m/>
    <s v="CP001736.1"/>
    <n v="6823720"/>
    <n v="6824244"/>
    <s v="+"/>
    <m/>
    <m/>
    <m/>
    <m/>
    <m/>
    <m/>
    <s v="Kfla_6366"/>
    <n v="525"/>
    <m/>
    <m/>
  </r>
  <r>
    <x v="1"/>
    <x v="1"/>
    <s v="GCA_000024345.1"/>
    <s v="Primary Assembly"/>
    <s v="chromosome"/>
    <m/>
    <s v="CP001736.1"/>
    <n v="6823720"/>
    <n v="6824244"/>
    <s v="+"/>
    <s v="ADB35367.1"/>
    <m/>
    <m/>
    <s v="bifunctional deaminase-reductase domain protein"/>
    <m/>
    <m/>
    <s v="Kfla_6366"/>
    <n v="525"/>
    <n v="174"/>
    <m/>
  </r>
  <r>
    <x v="0"/>
    <x v="0"/>
    <s v="GCA_000024345.1"/>
    <s v="Primary Assembly"/>
    <s v="chromosome"/>
    <m/>
    <s v="CP001736.1"/>
    <n v="6824308"/>
    <n v="6825105"/>
    <s v="-"/>
    <m/>
    <m/>
    <m/>
    <m/>
    <m/>
    <m/>
    <s v="Kfla_6367"/>
    <n v="798"/>
    <m/>
    <m/>
  </r>
  <r>
    <x v="1"/>
    <x v="1"/>
    <s v="GCA_000024345.1"/>
    <s v="Primary Assembly"/>
    <s v="chromosome"/>
    <m/>
    <s v="CP001736.1"/>
    <n v="6824308"/>
    <n v="6825105"/>
    <s v="-"/>
    <s v="ADB35368.1"/>
    <m/>
    <m/>
    <s v="hypothetical protein"/>
    <m/>
    <m/>
    <s v="Kfla_6367"/>
    <n v="798"/>
    <n v="265"/>
    <m/>
  </r>
  <r>
    <x v="0"/>
    <x v="0"/>
    <s v="GCA_000024345.1"/>
    <s v="Primary Assembly"/>
    <s v="chromosome"/>
    <m/>
    <s v="CP001736.1"/>
    <n v="6825102"/>
    <n v="6825281"/>
    <s v="-"/>
    <m/>
    <m/>
    <m/>
    <m/>
    <m/>
    <m/>
    <s v="Kfla_6368"/>
    <n v="180"/>
    <m/>
    <m/>
  </r>
  <r>
    <x v="1"/>
    <x v="1"/>
    <s v="GCA_000024345.1"/>
    <s v="Primary Assembly"/>
    <s v="chromosome"/>
    <m/>
    <s v="CP001736.1"/>
    <n v="6825102"/>
    <n v="6825281"/>
    <s v="-"/>
    <s v="ADB35369.1"/>
    <m/>
    <m/>
    <s v="hypothetical protein"/>
    <m/>
    <m/>
    <s v="Kfla_6368"/>
    <n v="180"/>
    <n v="59"/>
    <m/>
  </r>
  <r>
    <x v="0"/>
    <x v="0"/>
    <s v="GCA_000024345.1"/>
    <s v="Primary Assembly"/>
    <s v="chromosome"/>
    <m/>
    <s v="CP001736.1"/>
    <n v="6825495"/>
    <n v="6825899"/>
    <s v="+"/>
    <m/>
    <m/>
    <m/>
    <m/>
    <m/>
    <m/>
    <s v="Kfla_6369"/>
    <n v="405"/>
    <m/>
    <m/>
  </r>
  <r>
    <x v="1"/>
    <x v="1"/>
    <s v="GCA_000024345.1"/>
    <s v="Primary Assembly"/>
    <s v="chromosome"/>
    <m/>
    <s v="CP001736.1"/>
    <n v="6825495"/>
    <n v="6825899"/>
    <s v="+"/>
    <s v="ADB35370.1"/>
    <m/>
    <m/>
    <s v="protein of unknown function DUF1486"/>
    <m/>
    <m/>
    <s v="Kfla_6369"/>
    <n v="405"/>
    <n v="134"/>
    <m/>
  </r>
  <r>
    <x v="0"/>
    <x v="0"/>
    <s v="GCA_000024345.1"/>
    <s v="Primary Assembly"/>
    <s v="chromosome"/>
    <m/>
    <s v="CP001736.1"/>
    <n v="6825958"/>
    <n v="6827190"/>
    <s v="+"/>
    <m/>
    <m/>
    <m/>
    <m/>
    <m/>
    <m/>
    <s v="Kfla_6370"/>
    <n v="1233"/>
    <m/>
    <m/>
  </r>
  <r>
    <x v="1"/>
    <x v="1"/>
    <s v="GCA_000024345.1"/>
    <s v="Primary Assembly"/>
    <s v="chromosome"/>
    <m/>
    <s v="CP001736.1"/>
    <n v="6825958"/>
    <n v="6827190"/>
    <s v="+"/>
    <s v="ADB35371.1"/>
    <m/>
    <m/>
    <s v="major facilitator superfamily MFS_1"/>
    <m/>
    <m/>
    <s v="Kfla_6370"/>
    <n v="1233"/>
    <n v="410"/>
    <m/>
  </r>
  <r>
    <x v="0"/>
    <x v="0"/>
    <s v="GCA_000024345.1"/>
    <s v="Primary Assembly"/>
    <s v="chromosome"/>
    <m/>
    <s v="CP001736.1"/>
    <n v="6827332"/>
    <n v="6828198"/>
    <s v="-"/>
    <m/>
    <m/>
    <m/>
    <m/>
    <m/>
    <m/>
    <s v="Kfla_6371"/>
    <n v="867"/>
    <m/>
    <m/>
  </r>
  <r>
    <x v="1"/>
    <x v="1"/>
    <s v="GCA_000024345.1"/>
    <s v="Primary Assembly"/>
    <s v="chromosome"/>
    <m/>
    <s v="CP001736.1"/>
    <n v="6827332"/>
    <n v="6828198"/>
    <s v="-"/>
    <s v="ADB35372.1"/>
    <m/>
    <m/>
    <s v="WD40 domain protein beta Propeller"/>
    <m/>
    <m/>
    <s v="Kfla_6371"/>
    <n v="867"/>
    <n v="288"/>
    <m/>
  </r>
  <r>
    <x v="0"/>
    <x v="4"/>
    <s v="GCA_000024345.1"/>
    <s v="Primary Assembly"/>
    <s v="chromosome"/>
    <m/>
    <s v="CP001736.1"/>
    <n v="6828289"/>
    <n v="6828849"/>
    <s v="-"/>
    <m/>
    <m/>
    <m/>
    <m/>
    <m/>
    <m/>
    <s v="Kfla_6372"/>
    <n v="561"/>
    <m/>
    <s v="pseudo"/>
  </r>
  <r>
    <x v="0"/>
    <x v="0"/>
    <s v="GCA_000024345.1"/>
    <s v="Primary Assembly"/>
    <s v="chromosome"/>
    <m/>
    <s v="CP001736.1"/>
    <n v="6828925"/>
    <n v="6829908"/>
    <s v="-"/>
    <m/>
    <m/>
    <m/>
    <m/>
    <m/>
    <m/>
    <s v="Kfla_6373"/>
    <n v="984"/>
    <m/>
    <m/>
  </r>
  <r>
    <x v="1"/>
    <x v="1"/>
    <s v="GCA_000024345.1"/>
    <s v="Primary Assembly"/>
    <s v="chromosome"/>
    <m/>
    <s v="CP001736.1"/>
    <n v="6828925"/>
    <n v="6829908"/>
    <s v="-"/>
    <s v="ADB35373.1"/>
    <m/>
    <m/>
    <s v="Porphobilinogen synthase"/>
    <m/>
    <m/>
    <s v="Kfla_6373"/>
    <n v="984"/>
    <n v="327"/>
    <m/>
  </r>
  <r>
    <x v="0"/>
    <x v="0"/>
    <s v="GCA_000024345.1"/>
    <s v="Primary Assembly"/>
    <s v="chromosome"/>
    <m/>
    <s v="CP001736.1"/>
    <n v="6829913"/>
    <n v="6831649"/>
    <s v="-"/>
    <m/>
    <m/>
    <m/>
    <m/>
    <m/>
    <m/>
    <s v="Kfla_6374"/>
    <n v="1737"/>
    <m/>
    <m/>
  </r>
  <r>
    <x v="1"/>
    <x v="1"/>
    <s v="GCA_000024345.1"/>
    <s v="Primary Assembly"/>
    <s v="chromosome"/>
    <m/>
    <s v="CP001736.1"/>
    <n v="6829913"/>
    <n v="6831649"/>
    <s v="-"/>
    <s v="ADB35374.1"/>
    <m/>
    <m/>
    <s v="Uroporphyrin-III C/tetrapyrrole (Corrin/Porphyrin) methyltransferase"/>
    <m/>
    <m/>
    <s v="Kfla_6374"/>
    <n v="1737"/>
    <n v="578"/>
    <m/>
  </r>
  <r>
    <x v="0"/>
    <x v="0"/>
    <s v="GCA_000024345.1"/>
    <s v="Primary Assembly"/>
    <s v="chromosome"/>
    <m/>
    <s v="CP001736.1"/>
    <n v="6831646"/>
    <n v="6832530"/>
    <s v="-"/>
    <m/>
    <m/>
    <m/>
    <m/>
    <m/>
    <m/>
    <s v="Kfla_6375"/>
    <n v="885"/>
    <m/>
    <m/>
  </r>
  <r>
    <x v="1"/>
    <x v="1"/>
    <s v="GCA_000024345.1"/>
    <s v="Primary Assembly"/>
    <s v="chromosome"/>
    <m/>
    <s v="CP001736.1"/>
    <n v="6831646"/>
    <n v="6832530"/>
    <s v="-"/>
    <s v="ADB35375.1"/>
    <m/>
    <m/>
    <s v="porphobilinogen deaminase"/>
    <m/>
    <m/>
    <s v="Kfla_6375"/>
    <n v="885"/>
    <n v="294"/>
    <m/>
  </r>
  <r>
    <x v="0"/>
    <x v="0"/>
    <s v="GCA_000024345.1"/>
    <s v="Primary Assembly"/>
    <s v="chromosome"/>
    <m/>
    <s v="CP001736.1"/>
    <n v="6832527"/>
    <n v="6833813"/>
    <s v="-"/>
    <m/>
    <m/>
    <m/>
    <m/>
    <m/>
    <m/>
    <s v="Kfla_6376"/>
    <n v="1287"/>
    <m/>
    <m/>
  </r>
  <r>
    <x v="1"/>
    <x v="1"/>
    <s v="GCA_000024345.1"/>
    <s v="Primary Assembly"/>
    <s v="chromosome"/>
    <m/>
    <s v="CP001736.1"/>
    <n v="6832527"/>
    <n v="6833813"/>
    <s v="-"/>
    <s v="ADB35376.1"/>
    <m/>
    <m/>
    <s v="glutamyl-tRNA reductase"/>
    <m/>
    <m/>
    <s v="Kfla_6376"/>
    <n v="1287"/>
    <n v="428"/>
    <m/>
  </r>
  <r>
    <x v="0"/>
    <x v="0"/>
    <s v="GCA_000024345.1"/>
    <s v="Primary Assembly"/>
    <s v="chromosome"/>
    <m/>
    <s v="CP001736.1"/>
    <n v="6833896"/>
    <n v="6834648"/>
    <s v="-"/>
    <m/>
    <m/>
    <m/>
    <m/>
    <m/>
    <m/>
    <s v="Kfla_6377"/>
    <n v="753"/>
    <m/>
    <m/>
  </r>
  <r>
    <x v="1"/>
    <x v="1"/>
    <s v="GCA_000024345.1"/>
    <s v="Primary Assembly"/>
    <s v="chromosome"/>
    <m/>
    <s v="CP001736.1"/>
    <n v="6833896"/>
    <n v="6834648"/>
    <s v="-"/>
    <s v="ADB35377.1"/>
    <m/>
    <m/>
    <s v="CoA-binding domain protein"/>
    <m/>
    <m/>
    <s v="Kfla_6377"/>
    <n v="753"/>
    <n v="250"/>
    <m/>
  </r>
  <r>
    <x v="0"/>
    <x v="0"/>
    <s v="GCA_000024345.1"/>
    <s v="Primary Assembly"/>
    <s v="chromosome"/>
    <m/>
    <s v="CP001736.1"/>
    <n v="6834760"/>
    <n v="6835005"/>
    <s v="-"/>
    <m/>
    <m/>
    <m/>
    <m/>
    <m/>
    <m/>
    <s v="Kfla_6378"/>
    <n v="246"/>
    <m/>
    <m/>
  </r>
  <r>
    <x v="1"/>
    <x v="1"/>
    <s v="GCA_000024345.1"/>
    <s v="Primary Assembly"/>
    <s v="chromosome"/>
    <m/>
    <s v="CP001736.1"/>
    <n v="6834760"/>
    <n v="6835005"/>
    <s v="-"/>
    <s v="ADB35378.1"/>
    <m/>
    <m/>
    <s v="glutaredoxin 2"/>
    <m/>
    <m/>
    <s v="Kfla_6378"/>
    <n v="246"/>
    <n v="81"/>
    <m/>
  </r>
  <r>
    <x v="0"/>
    <x v="0"/>
    <s v="GCA_000024345.1"/>
    <s v="Primary Assembly"/>
    <s v="chromosome"/>
    <m/>
    <s v="CP001736.1"/>
    <n v="6835002"/>
    <n v="6836450"/>
    <s v="-"/>
    <m/>
    <m/>
    <m/>
    <m/>
    <m/>
    <m/>
    <s v="Kfla_6379"/>
    <n v="1449"/>
    <m/>
    <m/>
  </r>
  <r>
    <x v="1"/>
    <x v="1"/>
    <s v="GCA_000024345.1"/>
    <s v="Primary Assembly"/>
    <s v="chromosome"/>
    <m/>
    <s v="CP001736.1"/>
    <n v="6835002"/>
    <n v="6836450"/>
    <s v="-"/>
    <s v="ADB35379.1"/>
    <m/>
    <m/>
    <s v="AMP-dependent synthetase and ligase"/>
    <m/>
    <m/>
    <s v="Kfla_6379"/>
    <n v="1449"/>
    <n v="482"/>
    <m/>
  </r>
  <r>
    <x v="0"/>
    <x v="4"/>
    <s v="GCA_000024345.1"/>
    <s v="Primary Assembly"/>
    <s v="chromosome"/>
    <m/>
    <s v="CP001736.1"/>
    <n v="6836634"/>
    <n v="6837035"/>
    <s v="+"/>
    <m/>
    <m/>
    <m/>
    <m/>
    <m/>
    <m/>
    <s v="Kfla_6380"/>
    <n v="402"/>
    <m/>
    <s v="pseudo"/>
  </r>
  <r>
    <x v="0"/>
    <x v="4"/>
    <s v="GCA_000024345.1"/>
    <s v="Primary Assembly"/>
    <s v="chromosome"/>
    <m/>
    <s v="CP001736.1"/>
    <n v="6837079"/>
    <n v="6837621"/>
    <s v="+"/>
    <m/>
    <m/>
    <m/>
    <m/>
    <m/>
    <m/>
    <s v="Kfla_6381"/>
    <n v="543"/>
    <m/>
    <s v="pseudo"/>
  </r>
  <r>
    <x v="0"/>
    <x v="0"/>
    <s v="GCA_000024345.1"/>
    <s v="Primary Assembly"/>
    <s v="chromosome"/>
    <m/>
    <s v="CP001736.1"/>
    <n v="6837728"/>
    <n v="6838930"/>
    <s v="+"/>
    <m/>
    <m/>
    <m/>
    <m/>
    <m/>
    <m/>
    <s v="Kfla_6382"/>
    <n v="1203"/>
    <m/>
    <m/>
  </r>
  <r>
    <x v="1"/>
    <x v="1"/>
    <s v="GCA_000024345.1"/>
    <s v="Primary Assembly"/>
    <s v="chromosome"/>
    <m/>
    <s v="CP001736.1"/>
    <n v="6837728"/>
    <n v="6838930"/>
    <s v="+"/>
    <s v="ADB35380.1"/>
    <m/>
    <m/>
    <s v="hypothetical protein"/>
    <m/>
    <m/>
    <s v="Kfla_6382"/>
    <n v="1203"/>
    <n v="400"/>
    <m/>
  </r>
  <r>
    <x v="0"/>
    <x v="0"/>
    <s v="GCA_000024345.1"/>
    <s v="Primary Assembly"/>
    <s v="chromosome"/>
    <m/>
    <s v="CP001736.1"/>
    <n v="6839050"/>
    <n v="6839628"/>
    <s v="+"/>
    <m/>
    <m/>
    <m/>
    <m/>
    <m/>
    <m/>
    <s v="Kfla_6383"/>
    <n v="579"/>
    <m/>
    <m/>
  </r>
  <r>
    <x v="1"/>
    <x v="1"/>
    <s v="GCA_000024345.1"/>
    <s v="Primary Assembly"/>
    <s v="chromosome"/>
    <m/>
    <s v="CP001736.1"/>
    <n v="6839050"/>
    <n v="6839628"/>
    <s v="+"/>
    <s v="ADB35381.1"/>
    <m/>
    <m/>
    <s v="RNA polymerase, sigma-24 subunit, ECF subfamily"/>
    <m/>
    <m/>
    <s v="Kfla_6383"/>
    <n v="579"/>
    <n v="192"/>
    <m/>
  </r>
  <r>
    <x v="0"/>
    <x v="0"/>
    <s v="GCA_000024345.1"/>
    <s v="Primary Assembly"/>
    <s v="chromosome"/>
    <m/>
    <s v="CP001736.1"/>
    <n v="6839625"/>
    <n v="6840800"/>
    <s v="+"/>
    <m/>
    <m/>
    <m/>
    <m/>
    <m/>
    <m/>
    <s v="Kfla_6384"/>
    <n v="1176"/>
    <m/>
    <m/>
  </r>
  <r>
    <x v="1"/>
    <x v="1"/>
    <s v="GCA_000024345.1"/>
    <s v="Primary Assembly"/>
    <s v="chromosome"/>
    <m/>
    <s v="CP001736.1"/>
    <n v="6839625"/>
    <n v="6840800"/>
    <s v="+"/>
    <s v="ADB35382.1"/>
    <m/>
    <m/>
    <s v="hypothetical protein"/>
    <m/>
    <m/>
    <s v="Kfla_6384"/>
    <n v="1176"/>
    <n v="391"/>
    <m/>
  </r>
  <r>
    <x v="0"/>
    <x v="0"/>
    <s v="GCA_000024345.1"/>
    <s v="Primary Assembly"/>
    <s v="chromosome"/>
    <m/>
    <s v="CP001736.1"/>
    <n v="6840888"/>
    <n v="6842102"/>
    <s v="-"/>
    <m/>
    <m/>
    <m/>
    <m/>
    <m/>
    <m/>
    <s v="Kfla_6385"/>
    <n v="1215"/>
    <m/>
    <m/>
  </r>
  <r>
    <x v="1"/>
    <x v="1"/>
    <s v="GCA_000024345.1"/>
    <s v="Primary Assembly"/>
    <s v="chromosome"/>
    <m/>
    <s v="CP001736.1"/>
    <n v="6840888"/>
    <n v="6842102"/>
    <s v="-"/>
    <s v="ADB35383.1"/>
    <m/>
    <m/>
    <s v="phospholipid/glycerol acyltransferase"/>
    <m/>
    <m/>
    <s v="Kfla_6385"/>
    <n v="1215"/>
    <n v="404"/>
    <m/>
  </r>
  <r>
    <x v="0"/>
    <x v="0"/>
    <s v="GCA_000024345.1"/>
    <s v="Primary Assembly"/>
    <s v="chromosome"/>
    <m/>
    <s v="CP001736.1"/>
    <n v="6842095"/>
    <n v="6843087"/>
    <s v="-"/>
    <m/>
    <m/>
    <m/>
    <m/>
    <m/>
    <m/>
    <s v="Kfla_6386"/>
    <n v="993"/>
    <m/>
    <m/>
  </r>
  <r>
    <x v="1"/>
    <x v="1"/>
    <s v="GCA_000024345.1"/>
    <s v="Primary Assembly"/>
    <s v="chromosome"/>
    <m/>
    <s v="CP001736.1"/>
    <n v="6842095"/>
    <n v="6843087"/>
    <s v="-"/>
    <s v="ADB35384.1"/>
    <m/>
    <m/>
    <s v="NAD-dependent epimerase/dehydratase"/>
    <m/>
    <m/>
    <s v="Kfla_6386"/>
    <n v="993"/>
    <n v="330"/>
    <m/>
  </r>
  <r>
    <x v="0"/>
    <x v="0"/>
    <s v="GCA_000024345.1"/>
    <s v="Primary Assembly"/>
    <s v="chromosome"/>
    <m/>
    <s v="CP001736.1"/>
    <n v="6843169"/>
    <n v="6843270"/>
    <s v="-"/>
    <m/>
    <m/>
    <m/>
    <m/>
    <m/>
    <m/>
    <s v="Kfla_6387"/>
    <n v="102"/>
    <m/>
    <m/>
  </r>
  <r>
    <x v="1"/>
    <x v="1"/>
    <s v="GCA_000024345.1"/>
    <s v="Primary Assembly"/>
    <s v="chromosome"/>
    <m/>
    <s v="CP001736.1"/>
    <n v="6843169"/>
    <n v="6843270"/>
    <s v="-"/>
    <s v="ADB35385.1"/>
    <m/>
    <m/>
    <s v="Protein of unknown function DUF1713"/>
    <m/>
    <m/>
    <s v="Kfla_6387"/>
    <n v="102"/>
    <n v="33"/>
    <m/>
  </r>
  <r>
    <x v="0"/>
    <x v="0"/>
    <s v="GCA_000024345.1"/>
    <s v="Primary Assembly"/>
    <s v="chromosome"/>
    <m/>
    <s v="CP001736.1"/>
    <n v="6843368"/>
    <n v="6844030"/>
    <s v="+"/>
    <m/>
    <m/>
    <m/>
    <m/>
    <m/>
    <m/>
    <s v="Kfla_6388"/>
    <n v="663"/>
    <m/>
    <m/>
  </r>
  <r>
    <x v="1"/>
    <x v="1"/>
    <s v="GCA_000024345.1"/>
    <s v="Primary Assembly"/>
    <s v="chromosome"/>
    <m/>
    <s v="CP001736.1"/>
    <n v="6843368"/>
    <n v="6844030"/>
    <s v="+"/>
    <s v="ADB35386.1"/>
    <m/>
    <m/>
    <s v="Methyltransferase type 11"/>
    <m/>
    <m/>
    <s v="Kfla_6388"/>
    <n v="663"/>
    <n v="220"/>
    <m/>
  </r>
  <r>
    <x v="0"/>
    <x v="0"/>
    <s v="GCA_000024345.1"/>
    <s v="Primary Assembly"/>
    <s v="chromosome"/>
    <m/>
    <s v="CP001736.1"/>
    <n v="6844048"/>
    <n v="6844566"/>
    <s v="-"/>
    <m/>
    <m/>
    <m/>
    <m/>
    <m/>
    <m/>
    <s v="Kfla_6389"/>
    <n v="519"/>
    <m/>
    <m/>
  </r>
  <r>
    <x v="1"/>
    <x v="1"/>
    <s v="GCA_000024345.1"/>
    <s v="Primary Assembly"/>
    <s v="chromosome"/>
    <m/>
    <s v="CP001736.1"/>
    <n v="6844048"/>
    <n v="6844566"/>
    <s v="-"/>
    <s v="ADB35387.1"/>
    <m/>
    <m/>
    <s v="GCN5-related N-acetyltransferase"/>
    <m/>
    <m/>
    <s v="Kfla_6389"/>
    <n v="519"/>
    <n v="172"/>
    <m/>
  </r>
  <r>
    <x v="0"/>
    <x v="0"/>
    <s v="GCA_000024345.1"/>
    <s v="Primary Assembly"/>
    <s v="chromosome"/>
    <m/>
    <s v="CP001736.1"/>
    <n v="6844572"/>
    <n v="6846755"/>
    <s v="-"/>
    <m/>
    <m/>
    <m/>
    <m/>
    <m/>
    <m/>
    <s v="Kfla_6390"/>
    <n v="2184"/>
    <m/>
    <m/>
  </r>
  <r>
    <x v="1"/>
    <x v="1"/>
    <s v="GCA_000024345.1"/>
    <s v="Primary Assembly"/>
    <s v="chromosome"/>
    <m/>
    <s v="CP001736.1"/>
    <n v="6844572"/>
    <n v="6846755"/>
    <s v="-"/>
    <s v="ADB35388.1"/>
    <m/>
    <m/>
    <s v="transcriptional regulator, SARP family"/>
    <m/>
    <m/>
    <s v="Kfla_6390"/>
    <n v="2184"/>
    <n v="727"/>
    <m/>
  </r>
  <r>
    <x v="0"/>
    <x v="0"/>
    <s v="GCA_000024345.1"/>
    <s v="Primary Assembly"/>
    <s v="chromosome"/>
    <m/>
    <s v="CP001736.1"/>
    <n v="6846815"/>
    <n v="6847714"/>
    <s v="+"/>
    <m/>
    <m/>
    <m/>
    <m/>
    <m/>
    <m/>
    <s v="Kfla_6391"/>
    <n v="900"/>
    <m/>
    <m/>
  </r>
  <r>
    <x v="1"/>
    <x v="1"/>
    <s v="GCA_000024345.1"/>
    <s v="Primary Assembly"/>
    <s v="chromosome"/>
    <m/>
    <s v="CP001736.1"/>
    <n v="6846815"/>
    <n v="6847714"/>
    <s v="+"/>
    <s v="ADB35389.1"/>
    <m/>
    <m/>
    <s v="alpha/beta hydrolase fold protein"/>
    <m/>
    <m/>
    <s v="Kfla_6391"/>
    <n v="900"/>
    <n v="299"/>
    <m/>
  </r>
  <r>
    <x v="0"/>
    <x v="0"/>
    <s v="GCA_000024345.1"/>
    <s v="Primary Assembly"/>
    <s v="chromosome"/>
    <m/>
    <s v="CP001736.1"/>
    <n v="6847799"/>
    <n v="6848014"/>
    <s v="-"/>
    <m/>
    <m/>
    <m/>
    <m/>
    <m/>
    <m/>
    <s v="Kfla_6392"/>
    <n v="216"/>
    <m/>
    <m/>
  </r>
  <r>
    <x v="1"/>
    <x v="1"/>
    <s v="GCA_000024345.1"/>
    <s v="Primary Assembly"/>
    <s v="chromosome"/>
    <m/>
    <s v="CP001736.1"/>
    <n v="6847799"/>
    <n v="6848014"/>
    <s v="-"/>
    <s v="ADB35390.1"/>
    <m/>
    <m/>
    <s v="DNA binding domain protein, excisionase family"/>
    <m/>
    <m/>
    <s v="Kfla_6392"/>
    <n v="216"/>
    <n v="71"/>
    <m/>
  </r>
  <r>
    <x v="0"/>
    <x v="0"/>
    <s v="GCA_000024345.1"/>
    <s v="Primary Assembly"/>
    <s v="chromosome"/>
    <m/>
    <s v="CP001736.1"/>
    <n v="6848138"/>
    <n v="6849313"/>
    <s v="-"/>
    <m/>
    <m/>
    <m/>
    <m/>
    <m/>
    <m/>
    <s v="Kfla_6393"/>
    <n v="1176"/>
    <m/>
    <m/>
  </r>
  <r>
    <x v="1"/>
    <x v="1"/>
    <s v="GCA_000024345.1"/>
    <s v="Primary Assembly"/>
    <s v="chromosome"/>
    <m/>
    <s v="CP001736.1"/>
    <n v="6848138"/>
    <n v="6849313"/>
    <s v="-"/>
    <s v="ADB35391.1"/>
    <m/>
    <m/>
    <s v="Histone deacetylase"/>
    <m/>
    <m/>
    <s v="Kfla_6393"/>
    <n v="1176"/>
    <n v="391"/>
    <m/>
  </r>
  <r>
    <x v="0"/>
    <x v="0"/>
    <s v="GCA_000024345.1"/>
    <s v="Primary Assembly"/>
    <s v="chromosome"/>
    <m/>
    <s v="CP001736.1"/>
    <n v="6849689"/>
    <n v="6850675"/>
    <s v="+"/>
    <m/>
    <m/>
    <m/>
    <m/>
    <m/>
    <m/>
    <s v="Kfla_6394"/>
    <n v="987"/>
    <m/>
    <m/>
  </r>
  <r>
    <x v="1"/>
    <x v="1"/>
    <s v="GCA_000024345.1"/>
    <s v="Primary Assembly"/>
    <s v="chromosome"/>
    <m/>
    <s v="CP001736.1"/>
    <n v="6849689"/>
    <n v="6850675"/>
    <s v="+"/>
    <s v="ADB35392.1"/>
    <m/>
    <m/>
    <s v="tryptophanyl-tRNA synthetase"/>
    <m/>
    <m/>
    <s v="Kfla_6394"/>
    <n v="987"/>
    <n v="328"/>
    <m/>
  </r>
  <r>
    <x v="0"/>
    <x v="0"/>
    <s v="GCA_000024345.1"/>
    <s v="Primary Assembly"/>
    <s v="chromosome"/>
    <m/>
    <s v="CP001736.1"/>
    <n v="6850734"/>
    <n v="6851492"/>
    <s v="+"/>
    <m/>
    <m/>
    <m/>
    <m/>
    <m/>
    <m/>
    <s v="Kfla_6395"/>
    <n v="759"/>
    <m/>
    <m/>
  </r>
  <r>
    <x v="1"/>
    <x v="1"/>
    <s v="GCA_000024345.1"/>
    <s v="Primary Assembly"/>
    <s v="chromosome"/>
    <m/>
    <s v="CP001736.1"/>
    <n v="6850734"/>
    <n v="6851492"/>
    <s v="+"/>
    <s v="ADB35393.1"/>
    <m/>
    <m/>
    <s v="Endonuclease/exonuclease/phosphatase"/>
    <m/>
    <m/>
    <s v="Kfla_6395"/>
    <n v="759"/>
    <n v="252"/>
    <m/>
  </r>
  <r>
    <x v="0"/>
    <x v="0"/>
    <s v="GCA_000024345.1"/>
    <s v="Primary Assembly"/>
    <s v="chromosome"/>
    <m/>
    <s v="CP001736.1"/>
    <n v="6851683"/>
    <n v="6852585"/>
    <s v="-"/>
    <m/>
    <m/>
    <m/>
    <m/>
    <m/>
    <m/>
    <s v="Kfla_6396"/>
    <n v="903"/>
    <m/>
    <m/>
  </r>
  <r>
    <x v="1"/>
    <x v="1"/>
    <s v="GCA_000024345.1"/>
    <s v="Primary Assembly"/>
    <s v="chromosome"/>
    <m/>
    <s v="CP001736.1"/>
    <n v="6851683"/>
    <n v="6852585"/>
    <s v="-"/>
    <s v="ADB35394.1"/>
    <m/>
    <m/>
    <s v="Luciferase-like monooxygenase"/>
    <m/>
    <m/>
    <s v="Kfla_6396"/>
    <n v="903"/>
    <n v="300"/>
    <m/>
  </r>
  <r>
    <x v="0"/>
    <x v="0"/>
    <s v="GCA_000024345.1"/>
    <s v="Primary Assembly"/>
    <s v="chromosome"/>
    <m/>
    <s v="CP001736.1"/>
    <n v="6852637"/>
    <n v="6855096"/>
    <s v="-"/>
    <m/>
    <m/>
    <m/>
    <m/>
    <m/>
    <m/>
    <s v="Kfla_6397"/>
    <n v="2460"/>
    <m/>
    <m/>
  </r>
  <r>
    <x v="1"/>
    <x v="1"/>
    <s v="GCA_000024345.1"/>
    <s v="Primary Assembly"/>
    <s v="chromosome"/>
    <m/>
    <s v="CP001736.1"/>
    <n v="6852637"/>
    <n v="6855096"/>
    <s v="-"/>
    <s v="ADB35395.1"/>
    <m/>
    <m/>
    <s v="glycoside hydrolase family 65 central catalytic"/>
    <m/>
    <m/>
    <s v="Kfla_6397"/>
    <n v="2460"/>
    <n v="819"/>
    <m/>
  </r>
  <r>
    <x v="0"/>
    <x v="0"/>
    <s v="GCA_000024345.1"/>
    <s v="Primary Assembly"/>
    <s v="chromosome"/>
    <m/>
    <s v="CP001736.1"/>
    <n v="6855096"/>
    <n v="6855836"/>
    <s v="-"/>
    <m/>
    <m/>
    <m/>
    <m/>
    <m/>
    <m/>
    <s v="Kfla_6398"/>
    <n v="741"/>
    <m/>
    <m/>
  </r>
  <r>
    <x v="1"/>
    <x v="1"/>
    <s v="GCA_000024345.1"/>
    <s v="Primary Assembly"/>
    <s v="chromosome"/>
    <m/>
    <s v="CP001736.1"/>
    <n v="6855096"/>
    <n v="6855836"/>
    <s v="-"/>
    <s v="ADB35396.1"/>
    <m/>
    <m/>
    <s v="beta-phosphoglucomutase family hydrolase"/>
    <m/>
    <m/>
    <s v="Kfla_6398"/>
    <n v="741"/>
    <n v="246"/>
    <m/>
  </r>
  <r>
    <x v="0"/>
    <x v="0"/>
    <s v="GCA_000024345.1"/>
    <s v="Primary Assembly"/>
    <s v="chromosome"/>
    <m/>
    <s v="CP001736.1"/>
    <n v="6856019"/>
    <n v="6856636"/>
    <s v="-"/>
    <m/>
    <m/>
    <m/>
    <m/>
    <m/>
    <m/>
    <s v="Kfla_6399"/>
    <n v="618"/>
    <m/>
    <m/>
  </r>
  <r>
    <x v="1"/>
    <x v="1"/>
    <s v="GCA_000024345.1"/>
    <s v="Primary Assembly"/>
    <s v="chromosome"/>
    <m/>
    <s v="CP001736.1"/>
    <n v="6856019"/>
    <n v="6856636"/>
    <s v="-"/>
    <s v="ADB35397.1"/>
    <m/>
    <m/>
    <s v="hypothetical protein"/>
    <m/>
    <m/>
    <s v="Kfla_6399"/>
    <n v="618"/>
    <n v="205"/>
    <m/>
  </r>
  <r>
    <x v="0"/>
    <x v="0"/>
    <s v="GCA_000024345.1"/>
    <s v="Primary Assembly"/>
    <s v="chromosome"/>
    <m/>
    <s v="CP001736.1"/>
    <n v="6856706"/>
    <n v="6857515"/>
    <s v="-"/>
    <m/>
    <m/>
    <m/>
    <m/>
    <m/>
    <m/>
    <s v="Kfla_6400"/>
    <n v="810"/>
    <m/>
    <m/>
  </r>
  <r>
    <x v="1"/>
    <x v="1"/>
    <s v="GCA_000024345.1"/>
    <s v="Primary Assembly"/>
    <s v="chromosome"/>
    <m/>
    <s v="CP001736.1"/>
    <n v="6856706"/>
    <n v="6857515"/>
    <s v="-"/>
    <s v="ADB35398.1"/>
    <m/>
    <m/>
    <s v="pyrroline-5-carboxylate reductase"/>
    <m/>
    <m/>
    <s v="Kfla_6400"/>
    <n v="810"/>
    <n v="269"/>
    <m/>
  </r>
  <r>
    <x v="0"/>
    <x v="0"/>
    <s v="GCA_000024345.1"/>
    <s v="Primary Assembly"/>
    <s v="chromosome"/>
    <m/>
    <s v="CP001736.1"/>
    <n v="6857735"/>
    <n v="6858664"/>
    <s v="-"/>
    <m/>
    <m/>
    <m/>
    <m/>
    <m/>
    <m/>
    <s v="Kfla_6401"/>
    <n v="930"/>
    <m/>
    <m/>
  </r>
  <r>
    <x v="1"/>
    <x v="1"/>
    <s v="GCA_000024345.1"/>
    <s v="Primary Assembly"/>
    <s v="chromosome"/>
    <m/>
    <s v="CP001736.1"/>
    <n v="6857735"/>
    <n v="6858664"/>
    <s v="-"/>
    <s v="ADB35399.1"/>
    <m/>
    <m/>
    <s v="Proline dehydrogenase"/>
    <m/>
    <m/>
    <s v="Kfla_6401"/>
    <n v="930"/>
    <n v="309"/>
    <m/>
  </r>
  <r>
    <x v="0"/>
    <x v="0"/>
    <s v="GCA_000024345.1"/>
    <s v="Primary Assembly"/>
    <s v="chromosome"/>
    <m/>
    <s v="CP001736.1"/>
    <n v="6858840"/>
    <n v="6859868"/>
    <s v="-"/>
    <m/>
    <m/>
    <m/>
    <m/>
    <m/>
    <m/>
    <s v="Kfla_6402"/>
    <n v="1029"/>
    <m/>
    <m/>
  </r>
  <r>
    <x v="1"/>
    <x v="1"/>
    <s v="GCA_000024345.1"/>
    <s v="Primary Assembly"/>
    <s v="chromosome"/>
    <m/>
    <s v="CP001736.1"/>
    <n v="6858840"/>
    <n v="6859868"/>
    <s v="-"/>
    <s v="ADB35400.1"/>
    <m/>
    <m/>
    <s v="hypothetical protein"/>
    <m/>
    <m/>
    <s v="Kfla_6402"/>
    <n v="1029"/>
    <n v="342"/>
    <m/>
  </r>
  <r>
    <x v="0"/>
    <x v="0"/>
    <s v="GCA_000024345.1"/>
    <s v="Primary Assembly"/>
    <s v="chromosome"/>
    <m/>
    <s v="CP001736.1"/>
    <n v="6859983"/>
    <n v="6860720"/>
    <s v="-"/>
    <m/>
    <m/>
    <m/>
    <m/>
    <m/>
    <m/>
    <s v="Kfla_6403"/>
    <n v="738"/>
    <m/>
    <m/>
  </r>
  <r>
    <x v="1"/>
    <x v="1"/>
    <s v="GCA_000024345.1"/>
    <s v="Primary Assembly"/>
    <s v="chromosome"/>
    <m/>
    <s v="CP001736.1"/>
    <n v="6859983"/>
    <n v="6860720"/>
    <s v="-"/>
    <s v="ADB35401.1"/>
    <m/>
    <m/>
    <s v="ABC-2 type transporter"/>
    <m/>
    <m/>
    <s v="Kfla_6403"/>
    <n v="738"/>
    <n v="245"/>
    <m/>
  </r>
  <r>
    <x v="0"/>
    <x v="0"/>
    <s v="GCA_000024345.1"/>
    <s v="Primary Assembly"/>
    <s v="chromosome"/>
    <m/>
    <s v="CP001736.1"/>
    <n v="6860717"/>
    <n v="6861439"/>
    <s v="-"/>
    <m/>
    <m/>
    <m/>
    <m/>
    <m/>
    <m/>
    <s v="Kfla_6404"/>
    <n v="723"/>
    <m/>
    <m/>
  </r>
  <r>
    <x v="1"/>
    <x v="1"/>
    <s v="GCA_000024345.1"/>
    <s v="Primary Assembly"/>
    <s v="chromosome"/>
    <m/>
    <s v="CP001736.1"/>
    <n v="6860717"/>
    <n v="6861439"/>
    <s v="-"/>
    <s v="ADB35402.1"/>
    <m/>
    <m/>
    <s v="ABC transporter related protein"/>
    <m/>
    <m/>
    <s v="Kfla_6404"/>
    <n v="723"/>
    <n v="240"/>
    <m/>
  </r>
  <r>
    <x v="0"/>
    <x v="0"/>
    <s v="GCA_000024345.1"/>
    <s v="Primary Assembly"/>
    <s v="chromosome"/>
    <m/>
    <s v="CP001736.1"/>
    <n v="6861488"/>
    <n v="6862072"/>
    <s v="-"/>
    <m/>
    <m/>
    <m/>
    <m/>
    <m/>
    <m/>
    <s v="Kfla_6405"/>
    <n v="585"/>
    <m/>
    <m/>
  </r>
  <r>
    <x v="1"/>
    <x v="1"/>
    <s v="GCA_000024345.1"/>
    <s v="Primary Assembly"/>
    <s v="chromosome"/>
    <m/>
    <s v="CP001736.1"/>
    <n v="6861488"/>
    <n v="6862072"/>
    <s v="-"/>
    <s v="ADB35403.1"/>
    <m/>
    <m/>
    <s v="transcriptional regulator, TetR family"/>
    <m/>
    <m/>
    <s v="Kfla_6405"/>
    <n v="585"/>
    <n v="194"/>
    <m/>
  </r>
  <r>
    <x v="0"/>
    <x v="0"/>
    <s v="GCA_000024345.1"/>
    <s v="Primary Assembly"/>
    <s v="chromosome"/>
    <m/>
    <s v="CP001736.1"/>
    <n v="6862069"/>
    <n v="6862938"/>
    <s v="-"/>
    <m/>
    <m/>
    <m/>
    <m/>
    <m/>
    <m/>
    <s v="Kfla_6406"/>
    <n v="870"/>
    <m/>
    <m/>
  </r>
  <r>
    <x v="1"/>
    <x v="1"/>
    <s v="GCA_000024345.1"/>
    <s v="Primary Assembly"/>
    <s v="chromosome"/>
    <m/>
    <s v="CP001736.1"/>
    <n v="6862069"/>
    <n v="6862938"/>
    <s v="-"/>
    <s v="ADB35404.1"/>
    <m/>
    <m/>
    <s v="Xylose isomerase domain protein TIM barrel"/>
    <m/>
    <m/>
    <s v="Kfla_6406"/>
    <n v="870"/>
    <n v="289"/>
    <m/>
  </r>
  <r>
    <x v="0"/>
    <x v="0"/>
    <s v="GCA_000024345.1"/>
    <s v="Primary Assembly"/>
    <s v="chromosome"/>
    <m/>
    <s v="CP001736.1"/>
    <n v="6862960"/>
    <n v="6863904"/>
    <s v="-"/>
    <m/>
    <m/>
    <m/>
    <m/>
    <m/>
    <m/>
    <s v="Kfla_6407"/>
    <n v="945"/>
    <m/>
    <m/>
  </r>
  <r>
    <x v="1"/>
    <x v="1"/>
    <s v="GCA_000024345.1"/>
    <s v="Primary Assembly"/>
    <s v="chromosome"/>
    <m/>
    <s v="CP001736.1"/>
    <n v="6862960"/>
    <n v="6863904"/>
    <s v="-"/>
    <s v="ADB35405.1"/>
    <m/>
    <m/>
    <s v="Ppx/GppA phosphatase"/>
    <m/>
    <m/>
    <s v="Kfla_6407"/>
    <n v="945"/>
    <n v="314"/>
    <m/>
  </r>
  <r>
    <x v="0"/>
    <x v="0"/>
    <s v="GCA_000024345.1"/>
    <s v="Primary Assembly"/>
    <s v="chromosome"/>
    <m/>
    <s v="CP001736.1"/>
    <n v="6864094"/>
    <n v="6864837"/>
    <s v="+"/>
    <m/>
    <m/>
    <m/>
    <m/>
    <m/>
    <m/>
    <s v="Kfla_6408"/>
    <n v="744"/>
    <m/>
    <m/>
  </r>
  <r>
    <x v="1"/>
    <x v="1"/>
    <s v="GCA_000024345.1"/>
    <s v="Primary Assembly"/>
    <s v="chromosome"/>
    <m/>
    <s v="CP001736.1"/>
    <n v="6864094"/>
    <n v="6864837"/>
    <s v="+"/>
    <s v="ADB35406.1"/>
    <m/>
    <m/>
    <s v="hypothetical protein"/>
    <m/>
    <m/>
    <s v="Kfla_6408"/>
    <n v="744"/>
    <n v="247"/>
    <m/>
  </r>
  <r>
    <x v="0"/>
    <x v="0"/>
    <s v="GCA_000024345.1"/>
    <s v="Primary Assembly"/>
    <s v="chromosome"/>
    <m/>
    <s v="CP001736.1"/>
    <n v="6864827"/>
    <n v="6865780"/>
    <s v="-"/>
    <m/>
    <m/>
    <m/>
    <m/>
    <m/>
    <m/>
    <s v="Kfla_6409"/>
    <n v="954"/>
    <m/>
    <m/>
  </r>
  <r>
    <x v="1"/>
    <x v="1"/>
    <s v="GCA_000024345.1"/>
    <s v="Primary Assembly"/>
    <s v="chromosome"/>
    <m/>
    <s v="CP001736.1"/>
    <n v="6864827"/>
    <n v="6865780"/>
    <s v="-"/>
    <s v="ADB35407.1"/>
    <m/>
    <m/>
    <s v="NAD-dependent epimerase/dehydratase"/>
    <m/>
    <m/>
    <s v="Kfla_6409"/>
    <n v="954"/>
    <n v="317"/>
    <m/>
  </r>
  <r>
    <x v="0"/>
    <x v="0"/>
    <s v="GCA_000024345.1"/>
    <s v="Primary Assembly"/>
    <s v="chromosome"/>
    <m/>
    <s v="CP001736.1"/>
    <n v="6865882"/>
    <n v="6866523"/>
    <s v="+"/>
    <m/>
    <m/>
    <m/>
    <m/>
    <m/>
    <m/>
    <s v="Kfla_6410"/>
    <n v="642"/>
    <m/>
    <m/>
  </r>
  <r>
    <x v="1"/>
    <x v="1"/>
    <s v="GCA_000024345.1"/>
    <s v="Primary Assembly"/>
    <s v="chromosome"/>
    <m/>
    <s v="CP001736.1"/>
    <n v="6865882"/>
    <n v="6866523"/>
    <s v="+"/>
    <s v="ADB35408.1"/>
    <m/>
    <m/>
    <s v="hypothetical protein"/>
    <m/>
    <m/>
    <s v="Kfla_6410"/>
    <n v="642"/>
    <n v="213"/>
    <m/>
  </r>
  <r>
    <x v="0"/>
    <x v="4"/>
    <s v="GCA_000024345.1"/>
    <s v="Primary Assembly"/>
    <s v="chromosome"/>
    <m/>
    <s v="CP001736.1"/>
    <n v="6866713"/>
    <n v="6867006"/>
    <s v="+"/>
    <m/>
    <m/>
    <m/>
    <m/>
    <m/>
    <m/>
    <s v="Kfla_6411"/>
    <n v="294"/>
    <m/>
    <s v="pseudo"/>
  </r>
  <r>
    <x v="0"/>
    <x v="0"/>
    <s v="GCA_000024345.1"/>
    <s v="Primary Assembly"/>
    <s v="chromosome"/>
    <m/>
    <s v="CP001736.1"/>
    <n v="6867003"/>
    <n v="6868427"/>
    <s v="-"/>
    <m/>
    <m/>
    <m/>
    <m/>
    <m/>
    <m/>
    <s v="Kfla_6412"/>
    <n v="1425"/>
    <m/>
    <m/>
  </r>
  <r>
    <x v="1"/>
    <x v="1"/>
    <s v="GCA_000024345.1"/>
    <s v="Primary Assembly"/>
    <s v="chromosome"/>
    <m/>
    <s v="CP001736.1"/>
    <n v="6867003"/>
    <n v="6868427"/>
    <s v="-"/>
    <s v="ADB35409.1"/>
    <m/>
    <m/>
    <s v="acyltransferase, WS/DGAT/MGAT"/>
    <m/>
    <m/>
    <s v="Kfla_6412"/>
    <n v="1425"/>
    <n v="474"/>
    <m/>
  </r>
  <r>
    <x v="0"/>
    <x v="0"/>
    <s v="GCA_000024345.1"/>
    <s v="Primary Assembly"/>
    <s v="chromosome"/>
    <m/>
    <s v="CP001736.1"/>
    <n v="6868517"/>
    <n v="6869944"/>
    <s v="-"/>
    <m/>
    <m/>
    <m/>
    <m/>
    <m/>
    <m/>
    <s v="Kfla_6413"/>
    <n v="1428"/>
    <m/>
    <m/>
  </r>
  <r>
    <x v="1"/>
    <x v="1"/>
    <s v="GCA_000024345.1"/>
    <s v="Primary Assembly"/>
    <s v="chromosome"/>
    <m/>
    <s v="CP001736.1"/>
    <n v="6868517"/>
    <n v="6869944"/>
    <s v="-"/>
    <s v="ADB35410.1"/>
    <m/>
    <m/>
    <s v="Beta-N-acetylhexosaminidase"/>
    <m/>
    <m/>
    <s v="Kfla_6413"/>
    <n v="1428"/>
    <n v="475"/>
    <m/>
  </r>
  <r>
    <x v="0"/>
    <x v="0"/>
    <s v="GCA_000024345.1"/>
    <s v="Primary Assembly"/>
    <s v="chromosome"/>
    <m/>
    <s v="CP001736.1"/>
    <n v="6870177"/>
    <n v="6871472"/>
    <s v="+"/>
    <m/>
    <m/>
    <m/>
    <m/>
    <m/>
    <m/>
    <s v="Kfla_6414"/>
    <n v="1296"/>
    <m/>
    <m/>
  </r>
  <r>
    <x v="1"/>
    <x v="1"/>
    <s v="GCA_000024345.1"/>
    <s v="Primary Assembly"/>
    <s v="chromosome"/>
    <m/>
    <s v="CP001736.1"/>
    <n v="6870177"/>
    <n v="6871472"/>
    <s v="+"/>
    <s v="ADB35411.1"/>
    <m/>
    <m/>
    <s v="major facilitator superfamily MFS_1"/>
    <m/>
    <m/>
    <s v="Kfla_6414"/>
    <n v="1296"/>
    <n v="431"/>
    <m/>
  </r>
  <r>
    <x v="0"/>
    <x v="0"/>
    <s v="GCA_000024345.1"/>
    <s v="Primary Assembly"/>
    <s v="chromosome"/>
    <m/>
    <s v="CP001736.1"/>
    <n v="6871446"/>
    <n v="6872327"/>
    <s v="-"/>
    <m/>
    <m/>
    <m/>
    <m/>
    <m/>
    <m/>
    <s v="Kfla_6415"/>
    <n v="882"/>
    <m/>
    <m/>
  </r>
  <r>
    <x v="1"/>
    <x v="1"/>
    <s v="GCA_000024345.1"/>
    <s v="Primary Assembly"/>
    <s v="chromosome"/>
    <m/>
    <s v="CP001736.1"/>
    <n v="6871446"/>
    <n v="6872327"/>
    <s v="-"/>
    <s v="ADB35412.1"/>
    <m/>
    <m/>
    <s v="GCN5-related N-acetyltransferase"/>
    <m/>
    <m/>
    <s v="Kfla_6415"/>
    <n v="882"/>
    <n v="293"/>
    <m/>
  </r>
  <r>
    <x v="0"/>
    <x v="0"/>
    <s v="GCA_000024345.1"/>
    <s v="Primary Assembly"/>
    <s v="chromosome"/>
    <m/>
    <s v="CP001736.1"/>
    <n v="6872356"/>
    <n v="6872706"/>
    <s v="-"/>
    <m/>
    <m/>
    <m/>
    <m/>
    <m/>
    <m/>
    <s v="Kfla_6416"/>
    <n v="351"/>
    <m/>
    <m/>
  </r>
  <r>
    <x v="1"/>
    <x v="1"/>
    <s v="GCA_000024345.1"/>
    <s v="Primary Assembly"/>
    <s v="chromosome"/>
    <m/>
    <s v="CP001736.1"/>
    <n v="6872356"/>
    <n v="6872706"/>
    <s v="-"/>
    <s v="ADB35413.1"/>
    <m/>
    <m/>
    <s v="transcriptional regulator, HxlR family"/>
    <m/>
    <m/>
    <s v="Kfla_6416"/>
    <n v="351"/>
    <n v="116"/>
    <m/>
  </r>
  <r>
    <x v="0"/>
    <x v="0"/>
    <s v="GCA_000024345.1"/>
    <s v="Primary Assembly"/>
    <s v="chromosome"/>
    <m/>
    <s v="CP001736.1"/>
    <n v="6872767"/>
    <n v="6873549"/>
    <s v="+"/>
    <m/>
    <m/>
    <m/>
    <m/>
    <m/>
    <m/>
    <s v="Kfla_6417"/>
    <n v="783"/>
    <m/>
    <m/>
  </r>
  <r>
    <x v="1"/>
    <x v="1"/>
    <s v="GCA_000024345.1"/>
    <s v="Primary Assembly"/>
    <s v="chromosome"/>
    <m/>
    <s v="CP001736.1"/>
    <n v="6872767"/>
    <n v="6873549"/>
    <s v="+"/>
    <s v="ADB35414.1"/>
    <m/>
    <m/>
    <s v="beta-lactamase domain protein"/>
    <m/>
    <m/>
    <s v="Kfla_6417"/>
    <n v="783"/>
    <n v="260"/>
    <m/>
  </r>
  <r>
    <x v="0"/>
    <x v="0"/>
    <s v="GCA_000024345.1"/>
    <s v="Primary Assembly"/>
    <s v="chromosome"/>
    <m/>
    <s v="CP001736.1"/>
    <n v="6873563"/>
    <n v="6874258"/>
    <s v="+"/>
    <m/>
    <m/>
    <m/>
    <m/>
    <m/>
    <m/>
    <s v="Kfla_6418"/>
    <n v="696"/>
    <m/>
    <m/>
  </r>
  <r>
    <x v="1"/>
    <x v="1"/>
    <s v="GCA_000024345.1"/>
    <s v="Primary Assembly"/>
    <s v="chromosome"/>
    <m/>
    <s v="CP001736.1"/>
    <n v="6873563"/>
    <n v="6874258"/>
    <s v="+"/>
    <s v="ADB35415.1"/>
    <m/>
    <m/>
    <s v="Methyltransferase type 11"/>
    <m/>
    <m/>
    <s v="Kfla_6418"/>
    <n v="696"/>
    <n v="231"/>
    <m/>
  </r>
  <r>
    <x v="0"/>
    <x v="0"/>
    <s v="GCA_000024345.1"/>
    <s v="Primary Assembly"/>
    <s v="chromosome"/>
    <m/>
    <s v="CP001736.1"/>
    <n v="6874344"/>
    <n v="6874916"/>
    <s v="+"/>
    <m/>
    <m/>
    <m/>
    <m/>
    <m/>
    <m/>
    <s v="Kfla_6419"/>
    <n v="573"/>
    <m/>
    <m/>
  </r>
  <r>
    <x v="1"/>
    <x v="1"/>
    <s v="GCA_000024345.1"/>
    <s v="Primary Assembly"/>
    <s v="chromosome"/>
    <m/>
    <s v="CP001736.1"/>
    <n v="6874344"/>
    <n v="6874916"/>
    <s v="+"/>
    <s v="ADB35416.1"/>
    <m/>
    <m/>
    <s v="hypothetical protein"/>
    <m/>
    <m/>
    <s v="Kfla_6419"/>
    <n v="573"/>
    <n v="190"/>
    <m/>
  </r>
  <r>
    <x v="0"/>
    <x v="0"/>
    <s v="GCA_000024345.1"/>
    <s v="Primary Assembly"/>
    <s v="chromosome"/>
    <m/>
    <s v="CP001736.1"/>
    <n v="6874913"/>
    <n v="6876157"/>
    <s v="+"/>
    <m/>
    <m/>
    <m/>
    <m/>
    <m/>
    <m/>
    <s v="Kfla_6420"/>
    <n v="1245"/>
    <m/>
    <m/>
  </r>
  <r>
    <x v="1"/>
    <x v="1"/>
    <s v="GCA_000024345.1"/>
    <s v="Primary Assembly"/>
    <s v="chromosome"/>
    <m/>
    <s v="CP001736.1"/>
    <n v="6874913"/>
    <n v="6876157"/>
    <s v="+"/>
    <s v="ADB35417.1"/>
    <m/>
    <m/>
    <s v="extracellular solute-binding protein family 1"/>
    <m/>
    <m/>
    <s v="Kfla_6420"/>
    <n v="1245"/>
    <n v="414"/>
    <m/>
  </r>
  <r>
    <x v="0"/>
    <x v="0"/>
    <s v="GCA_000024345.1"/>
    <s v="Primary Assembly"/>
    <s v="chromosome"/>
    <m/>
    <s v="CP001736.1"/>
    <n v="6876157"/>
    <n v="6877932"/>
    <s v="+"/>
    <m/>
    <m/>
    <m/>
    <m/>
    <m/>
    <m/>
    <s v="Kfla_6421"/>
    <n v="1776"/>
    <m/>
    <m/>
  </r>
  <r>
    <x v="1"/>
    <x v="1"/>
    <s v="GCA_000024345.1"/>
    <s v="Primary Assembly"/>
    <s v="chromosome"/>
    <m/>
    <s v="CP001736.1"/>
    <n v="6876157"/>
    <n v="6877932"/>
    <s v="+"/>
    <s v="ADB35418.1"/>
    <m/>
    <m/>
    <s v="ABC-type sugar transport systems permease component-like protein"/>
    <m/>
    <m/>
    <s v="Kfla_6421"/>
    <n v="1776"/>
    <n v="591"/>
    <m/>
  </r>
  <r>
    <x v="0"/>
    <x v="0"/>
    <s v="GCA_000024345.1"/>
    <s v="Primary Assembly"/>
    <s v="chromosome"/>
    <m/>
    <s v="CP001736.1"/>
    <n v="6877929"/>
    <n v="6879239"/>
    <s v="+"/>
    <m/>
    <m/>
    <m/>
    <m/>
    <m/>
    <m/>
    <s v="Kfla_6422"/>
    <n v="1311"/>
    <m/>
    <m/>
  </r>
  <r>
    <x v="1"/>
    <x v="1"/>
    <s v="GCA_000024345.1"/>
    <s v="Primary Assembly"/>
    <s v="chromosome"/>
    <m/>
    <s v="CP001736.1"/>
    <n v="6877929"/>
    <n v="6879239"/>
    <s v="+"/>
    <s v="ADB35419.1"/>
    <m/>
    <m/>
    <s v="hypothetical protein"/>
    <m/>
    <m/>
    <s v="Kfla_6422"/>
    <n v="1311"/>
    <n v="436"/>
    <m/>
  </r>
  <r>
    <x v="0"/>
    <x v="0"/>
    <s v="GCA_000024345.1"/>
    <s v="Primary Assembly"/>
    <s v="chromosome"/>
    <m/>
    <s v="CP001736.1"/>
    <n v="6879323"/>
    <n v="6880732"/>
    <s v="+"/>
    <m/>
    <m/>
    <m/>
    <m/>
    <m/>
    <m/>
    <s v="Kfla_6423"/>
    <n v="1410"/>
    <m/>
    <m/>
  </r>
  <r>
    <x v="1"/>
    <x v="1"/>
    <s v="GCA_000024345.1"/>
    <s v="Primary Assembly"/>
    <s v="chromosome"/>
    <m/>
    <s v="CP001736.1"/>
    <n v="6879323"/>
    <n v="6880732"/>
    <s v="+"/>
    <s v="ADB35420.1"/>
    <m/>
    <m/>
    <s v="DNA repair protein RadA"/>
    <m/>
    <m/>
    <s v="Kfla_6423"/>
    <n v="1410"/>
    <n v="469"/>
    <m/>
  </r>
  <r>
    <x v="0"/>
    <x v="0"/>
    <s v="GCA_000024345.1"/>
    <s v="Primary Assembly"/>
    <s v="chromosome"/>
    <m/>
    <s v="CP001736.1"/>
    <n v="6880776"/>
    <n v="6881336"/>
    <s v="-"/>
    <m/>
    <m/>
    <m/>
    <m/>
    <m/>
    <m/>
    <s v="Kfla_6424"/>
    <n v="561"/>
    <m/>
    <m/>
  </r>
  <r>
    <x v="1"/>
    <x v="1"/>
    <s v="GCA_000024345.1"/>
    <s v="Primary Assembly"/>
    <s v="chromosome"/>
    <m/>
    <s v="CP001736.1"/>
    <n v="6880776"/>
    <n v="6881336"/>
    <s v="-"/>
    <s v="ADB35421.1"/>
    <m/>
    <m/>
    <s v="bifunctional deaminase-reductase domain protein"/>
    <m/>
    <m/>
    <s v="Kfla_6424"/>
    <n v="561"/>
    <n v="186"/>
    <m/>
  </r>
  <r>
    <x v="0"/>
    <x v="0"/>
    <s v="GCA_000024345.1"/>
    <s v="Primary Assembly"/>
    <s v="chromosome"/>
    <m/>
    <s v="CP001736.1"/>
    <n v="6881533"/>
    <n v="6882471"/>
    <s v="+"/>
    <m/>
    <m/>
    <m/>
    <m/>
    <m/>
    <m/>
    <s v="Kfla_6425"/>
    <n v="939"/>
    <m/>
    <m/>
  </r>
  <r>
    <x v="1"/>
    <x v="1"/>
    <s v="GCA_000024345.1"/>
    <s v="Primary Assembly"/>
    <s v="chromosome"/>
    <m/>
    <s v="CP001736.1"/>
    <n v="6881533"/>
    <n v="6882471"/>
    <s v="+"/>
    <s v="ADB35422.1"/>
    <m/>
    <m/>
    <s v="3-oxoacyl-(acyl-carrier-protein) synthase III"/>
    <m/>
    <m/>
    <s v="Kfla_6425"/>
    <n v="939"/>
    <n v="312"/>
    <m/>
  </r>
  <r>
    <x v="0"/>
    <x v="0"/>
    <s v="GCA_000024345.1"/>
    <s v="Primary Assembly"/>
    <s v="chromosome"/>
    <m/>
    <s v="CP001736.1"/>
    <n v="6882764"/>
    <n v="6883858"/>
    <s v="+"/>
    <m/>
    <m/>
    <m/>
    <m/>
    <m/>
    <m/>
    <s v="Kfla_6426"/>
    <n v="1095"/>
    <m/>
    <m/>
  </r>
  <r>
    <x v="1"/>
    <x v="1"/>
    <s v="GCA_000024345.1"/>
    <s v="Primary Assembly"/>
    <s v="chromosome"/>
    <m/>
    <s v="CP001736.1"/>
    <n v="6882764"/>
    <n v="6883858"/>
    <s v="+"/>
    <s v="ADB35423.1"/>
    <m/>
    <m/>
    <s v="protein of unknown function DUF147"/>
    <m/>
    <m/>
    <s v="Kfla_6426"/>
    <n v="1095"/>
    <n v="364"/>
    <m/>
  </r>
  <r>
    <x v="0"/>
    <x v="0"/>
    <s v="GCA_000024345.1"/>
    <s v="Primary Assembly"/>
    <s v="chromosome"/>
    <m/>
    <s v="CP001736.1"/>
    <n v="6883889"/>
    <n v="6884581"/>
    <s v="-"/>
    <m/>
    <m/>
    <m/>
    <m/>
    <m/>
    <m/>
    <s v="Kfla_6427"/>
    <n v="693"/>
    <m/>
    <m/>
  </r>
  <r>
    <x v="1"/>
    <x v="1"/>
    <s v="GCA_000024345.1"/>
    <s v="Primary Assembly"/>
    <s v="chromosome"/>
    <m/>
    <s v="CP001736.1"/>
    <n v="6883889"/>
    <n v="6884581"/>
    <s v="-"/>
    <s v="ADB35424.1"/>
    <m/>
    <m/>
    <s v="hypothetical protein"/>
    <m/>
    <m/>
    <s v="Kfla_6427"/>
    <n v="693"/>
    <n v="230"/>
    <m/>
  </r>
  <r>
    <x v="0"/>
    <x v="0"/>
    <s v="GCA_000024345.1"/>
    <s v="Primary Assembly"/>
    <s v="chromosome"/>
    <m/>
    <s v="CP001736.1"/>
    <n v="6884614"/>
    <n v="6885507"/>
    <s v="+"/>
    <m/>
    <m/>
    <m/>
    <m/>
    <m/>
    <m/>
    <s v="Kfla_6428"/>
    <n v="894"/>
    <m/>
    <m/>
  </r>
  <r>
    <x v="1"/>
    <x v="1"/>
    <s v="GCA_000024345.1"/>
    <s v="Primary Assembly"/>
    <s v="chromosome"/>
    <m/>
    <s v="CP001736.1"/>
    <n v="6884614"/>
    <n v="6885507"/>
    <s v="+"/>
    <s v="ADB35425.1"/>
    <m/>
    <m/>
    <s v="HhH-GPD family protein"/>
    <m/>
    <m/>
    <s v="Kfla_6428"/>
    <n v="894"/>
    <n v="297"/>
    <m/>
  </r>
  <r>
    <x v="0"/>
    <x v="0"/>
    <s v="GCA_000024345.1"/>
    <s v="Primary Assembly"/>
    <s v="chromosome"/>
    <m/>
    <s v="CP001736.1"/>
    <n v="6885674"/>
    <n v="6886624"/>
    <s v="-"/>
    <m/>
    <m/>
    <m/>
    <m/>
    <m/>
    <m/>
    <s v="Kfla_6429"/>
    <n v="951"/>
    <m/>
    <m/>
  </r>
  <r>
    <x v="1"/>
    <x v="1"/>
    <s v="GCA_000024345.1"/>
    <s v="Primary Assembly"/>
    <s v="chromosome"/>
    <m/>
    <s v="CP001736.1"/>
    <n v="6885674"/>
    <n v="6886624"/>
    <s v="-"/>
    <s v="ADB35426.1"/>
    <m/>
    <m/>
    <s v="hypothetical protein"/>
    <m/>
    <m/>
    <s v="Kfla_6429"/>
    <n v="951"/>
    <n v="316"/>
    <m/>
  </r>
  <r>
    <x v="0"/>
    <x v="0"/>
    <s v="GCA_000024345.1"/>
    <s v="Primary Assembly"/>
    <s v="chromosome"/>
    <m/>
    <s v="CP001736.1"/>
    <n v="6886697"/>
    <n v="6889081"/>
    <s v="-"/>
    <m/>
    <m/>
    <m/>
    <m/>
    <m/>
    <m/>
    <s v="Kfla_6430"/>
    <n v="2385"/>
    <m/>
    <m/>
  </r>
  <r>
    <x v="1"/>
    <x v="1"/>
    <s v="GCA_000024345.1"/>
    <s v="Primary Assembly"/>
    <s v="chromosome"/>
    <m/>
    <s v="CP001736.1"/>
    <n v="6886697"/>
    <n v="6889081"/>
    <s v="-"/>
    <s v="ADB35427.1"/>
    <m/>
    <m/>
    <s v="kinetoplast-associated protein-like protein"/>
    <m/>
    <m/>
    <s v="Kfla_6430"/>
    <n v="2385"/>
    <n v="794"/>
    <m/>
  </r>
  <r>
    <x v="0"/>
    <x v="0"/>
    <s v="GCA_000024345.1"/>
    <s v="Primary Assembly"/>
    <s v="chromosome"/>
    <m/>
    <s v="CP001736.1"/>
    <n v="6889235"/>
    <n v="6891382"/>
    <s v="+"/>
    <m/>
    <m/>
    <m/>
    <m/>
    <m/>
    <m/>
    <s v="Kfla_6431"/>
    <n v="2148"/>
    <m/>
    <m/>
  </r>
  <r>
    <x v="1"/>
    <x v="1"/>
    <s v="GCA_000024345.1"/>
    <s v="Primary Assembly"/>
    <s v="chromosome"/>
    <m/>
    <s v="CP001736.1"/>
    <n v="6889235"/>
    <n v="6891382"/>
    <s v="+"/>
    <s v="ADB35428.1"/>
    <m/>
    <m/>
    <s v="hypothetical protein"/>
    <m/>
    <m/>
    <s v="Kfla_6431"/>
    <n v="2148"/>
    <n v="715"/>
    <m/>
  </r>
  <r>
    <x v="0"/>
    <x v="0"/>
    <s v="GCA_000024345.1"/>
    <s v="Primary Assembly"/>
    <s v="chromosome"/>
    <m/>
    <s v="CP001736.1"/>
    <n v="6891379"/>
    <n v="6891942"/>
    <s v="+"/>
    <m/>
    <m/>
    <m/>
    <m/>
    <m/>
    <m/>
    <s v="Kfla_6432"/>
    <n v="564"/>
    <m/>
    <m/>
  </r>
  <r>
    <x v="1"/>
    <x v="1"/>
    <s v="GCA_000024345.1"/>
    <s v="Primary Assembly"/>
    <s v="chromosome"/>
    <m/>
    <s v="CP001736.1"/>
    <n v="6891379"/>
    <n v="6891942"/>
    <s v="+"/>
    <s v="ADB35429.1"/>
    <m/>
    <m/>
    <s v="hypothetical protein"/>
    <m/>
    <m/>
    <s v="Kfla_6432"/>
    <n v="564"/>
    <n v="187"/>
    <m/>
  </r>
  <r>
    <x v="0"/>
    <x v="0"/>
    <s v="GCA_000024345.1"/>
    <s v="Primary Assembly"/>
    <s v="chromosome"/>
    <m/>
    <s v="CP001736.1"/>
    <n v="6892039"/>
    <n v="6893214"/>
    <s v="+"/>
    <m/>
    <m/>
    <m/>
    <m/>
    <m/>
    <m/>
    <s v="Kfla_6433"/>
    <n v="1176"/>
    <m/>
    <m/>
  </r>
  <r>
    <x v="1"/>
    <x v="1"/>
    <s v="GCA_000024345.1"/>
    <s v="Primary Assembly"/>
    <s v="chromosome"/>
    <m/>
    <s v="CP001736.1"/>
    <n v="6892039"/>
    <n v="6893214"/>
    <s v="+"/>
    <s v="ADB35430.1"/>
    <m/>
    <m/>
    <s v="hypothetical protein"/>
    <m/>
    <m/>
    <s v="Kfla_6433"/>
    <n v="1176"/>
    <n v="391"/>
    <m/>
  </r>
  <r>
    <x v="0"/>
    <x v="0"/>
    <s v="GCA_000024345.1"/>
    <s v="Primary Assembly"/>
    <s v="chromosome"/>
    <m/>
    <s v="CP001736.1"/>
    <n v="6893333"/>
    <n v="6894424"/>
    <s v="-"/>
    <m/>
    <m/>
    <m/>
    <m/>
    <m/>
    <m/>
    <s v="Kfla_6434"/>
    <n v="1092"/>
    <m/>
    <m/>
  </r>
  <r>
    <x v="1"/>
    <x v="1"/>
    <s v="GCA_000024345.1"/>
    <s v="Primary Assembly"/>
    <s v="chromosome"/>
    <m/>
    <s v="CP001736.1"/>
    <n v="6893333"/>
    <n v="6894424"/>
    <s v="-"/>
    <s v="ADB35431.1"/>
    <m/>
    <m/>
    <s v="hypothetical protein"/>
    <m/>
    <m/>
    <s v="Kfla_6434"/>
    <n v="1092"/>
    <n v="363"/>
    <m/>
  </r>
  <r>
    <x v="0"/>
    <x v="0"/>
    <s v="GCA_000024345.1"/>
    <s v="Primary Assembly"/>
    <s v="chromosome"/>
    <m/>
    <s v="CP001736.1"/>
    <n v="6894421"/>
    <n v="6894972"/>
    <s v="-"/>
    <m/>
    <m/>
    <m/>
    <m/>
    <m/>
    <m/>
    <s v="Kfla_6435"/>
    <n v="552"/>
    <m/>
    <m/>
  </r>
  <r>
    <x v="1"/>
    <x v="1"/>
    <s v="GCA_000024345.1"/>
    <s v="Primary Assembly"/>
    <s v="chromosome"/>
    <m/>
    <s v="CP001736.1"/>
    <n v="6894421"/>
    <n v="6894972"/>
    <s v="-"/>
    <s v="ADB35432.1"/>
    <m/>
    <m/>
    <s v="RNA polymerase, sigma-24 subunit, ECF subfamily"/>
    <m/>
    <m/>
    <s v="Kfla_6435"/>
    <n v="552"/>
    <n v="183"/>
    <m/>
  </r>
  <r>
    <x v="0"/>
    <x v="0"/>
    <s v="GCA_000024345.1"/>
    <s v="Primary Assembly"/>
    <s v="chromosome"/>
    <m/>
    <s v="CP001736.1"/>
    <n v="6895139"/>
    <n v="6897670"/>
    <s v="-"/>
    <m/>
    <m/>
    <m/>
    <m/>
    <m/>
    <m/>
    <s v="Kfla_6436"/>
    <n v="2532"/>
    <m/>
    <m/>
  </r>
  <r>
    <x v="1"/>
    <x v="1"/>
    <s v="GCA_000024345.1"/>
    <s v="Primary Assembly"/>
    <s v="chromosome"/>
    <m/>
    <s v="CP001736.1"/>
    <n v="6895139"/>
    <n v="6897670"/>
    <s v="-"/>
    <s v="ADB35433.1"/>
    <m/>
    <m/>
    <s v="ATPase AAA-2 domain protein"/>
    <m/>
    <m/>
    <s v="Kfla_6436"/>
    <n v="2532"/>
    <n v="843"/>
    <m/>
  </r>
  <r>
    <x v="0"/>
    <x v="0"/>
    <s v="GCA_000024345.1"/>
    <s v="Primary Assembly"/>
    <s v="chromosome"/>
    <m/>
    <s v="CP001736.1"/>
    <n v="6898008"/>
    <n v="6898340"/>
    <s v="-"/>
    <m/>
    <m/>
    <m/>
    <m/>
    <m/>
    <m/>
    <s v="Kfla_6437"/>
    <n v="333"/>
    <m/>
    <m/>
  </r>
  <r>
    <x v="1"/>
    <x v="1"/>
    <s v="GCA_000024345.1"/>
    <s v="Primary Assembly"/>
    <s v="chromosome"/>
    <m/>
    <s v="CP001736.1"/>
    <n v="6898008"/>
    <n v="6898340"/>
    <s v="-"/>
    <s v="ADB35434.1"/>
    <m/>
    <m/>
    <s v="hypothetical protein"/>
    <m/>
    <m/>
    <s v="Kfla_6437"/>
    <n v="333"/>
    <n v="110"/>
    <m/>
  </r>
  <r>
    <x v="0"/>
    <x v="0"/>
    <s v="GCA_000024345.1"/>
    <s v="Primary Assembly"/>
    <s v="chromosome"/>
    <m/>
    <s v="CP001736.1"/>
    <n v="6898615"/>
    <n v="6900135"/>
    <s v="-"/>
    <m/>
    <m/>
    <m/>
    <m/>
    <m/>
    <m/>
    <s v="Kfla_6438"/>
    <n v="1521"/>
    <m/>
    <m/>
  </r>
  <r>
    <x v="1"/>
    <x v="1"/>
    <s v="GCA_000024345.1"/>
    <s v="Primary Assembly"/>
    <s v="chromosome"/>
    <m/>
    <s v="CP001736.1"/>
    <n v="6898615"/>
    <n v="6900135"/>
    <s v="-"/>
    <s v="ADB35435.1"/>
    <m/>
    <m/>
    <s v="lysyl-tRNA synthetase"/>
    <m/>
    <m/>
    <s v="Kfla_6438"/>
    <n v="1521"/>
    <n v="506"/>
    <m/>
  </r>
  <r>
    <x v="0"/>
    <x v="0"/>
    <s v="GCA_000024345.1"/>
    <s v="Primary Assembly"/>
    <s v="chromosome"/>
    <m/>
    <s v="CP001736.1"/>
    <n v="6900146"/>
    <n v="6901390"/>
    <s v="-"/>
    <m/>
    <m/>
    <m/>
    <m/>
    <m/>
    <m/>
    <s v="Kfla_6439"/>
    <n v="1245"/>
    <m/>
    <m/>
  </r>
  <r>
    <x v="1"/>
    <x v="1"/>
    <s v="GCA_000024345.1"/>
    <s v="Primary Assembly"/>
    <s v="chromosome"/>
    <m/>
    <s v="CP001736.1"/>
    <n v="6900146"/>
    <n v="6901390"/>
    <s v="-"/>
    <s v="ADB35436.1"/>
    <m/>
    <m/>
    <s v="major facilitator superfamily MFS_1"/>
    <m/>
    <m/>
    <s v="Kfla_6439"/>
    <n v="1245"/>
    <n v="414"/>
    <m/>
  </r>
  <r>
    <x v="0"/>
    <x v="0"/>
    <s v="GCA_000024345.1"/>
    <s v="Primary Assembly"/>
    <s v="chromosome"/>
    <m/>
    <s v="CP001736.1"/>
    <n v="6901417"/>
    <n v="6902019"/>
    <s v="+"/>
    <m/>
    <m/>
    <m/>
    <m/>
    <m/>
    <m/>
    <s v="Kfla_6440"/>
    <n v="603"/>
    <m/>
    <m/>
  </r>
  <r>
    <x v="1"/>
    <x v="1"/>
    <s v="GCA_000024345.1"/>
    <s v="Primary Assembly"/>
    <s v="chromosome"/>
    <m/>
    <s v="CP001736.1"/>
    <n v="6901417"/>
    <n v="6902019"/>
    <s v="+"/>
    <s v="ADB35437.1"/>
    <m/>
    <m/>
    <s v="transcriptional regulator, ArsR family"/>
    <m/>
    <m/>
    <s v="Kfla_6440"/>
    <n v="603"/>
    <n v="200"/>
    <m/>
  </r>
  <r>
    <x v="0"/>
    <x v="0"/>
    <s v="GCA_000024345.1"/>
    <s v="Primary Assembly"/>
    <s v="chromosome"/>
    <m/>
    <s v="CP001736.1"/>
    <n v="6902024"/>
    <n v="6903313"/>
    <s v="-"/>
    <m/>
    <m/>
    <m/>
    <m/>
    <m/>
    <m/>
    <s v="Kfla_6441"/>
    <n v="1290"/>
    <m/>
    <m/>
  </r>
  <r>
    <x v="1"/>
    <x v="1"/>
    <s v="GCA_000024345.1"/>
    <s v="Primary Assembly"/>
    <s v="chromosome"/>
    <m/>
    <s v="CP001736.1"/>
    <n v="6902024"/>
    <n v="6903313"/>
    <s v="-"/>
    <s v="ADB35438.1"/>
    <m/>
    <m/>
    <s v="hypothetical protein"/>
    <m/>
    <m/>
    <s v="Kfla_6441"/>
    <n v="1290"/>
    <n v="429"/>
    <m/>
  </r>
  <r>
    <x v="0"/>
    <x v="0"/>
    <s v="GCA_000024345.1"/>
    <s v="Primary Assembly"/>
    <s v="chromosome"/>
    <m/>
    <s v="CP001736.1"/>
    <n v="6903400"/>
    <n v="6903801"/>
    <s v="+"/>
    <m/>
    <m/>
    <m/>
    <m/>
    <m/>
    <m/>
    <s v="Kfla_6442"/>
    <n v="402"/>
    <m/>
    <m/>
  </r>
  <r>
    <x v="1"/>
    <x v="1"/>
    <s v="GCA_000024345.1"/>
    <s v="Primary Assembly"/>
    <s v="chromosome"/>
    <m/>
    <s v="CP001736.1"/>
    <n v="6903400"/>
    <n v="6903801"/>
    <s v="+"/>
    <s v="ADB35439.1"/>
    <m/>
    <m/>
    <s v="pyridoxamine 5'-phosphate oxidase-related FMN- binding protein"/>
    <m/>
    <m/>
    <s v="Kfla_6442"/>
    <n v="402"/>
    <n v="133"/>
    <m/>
  </r>
  <r>
    <x v="0"/>
    <x v="0"/>
    <s v="GCA_000024345.1"/>
    <s v="Primary Assembly"/>
    <s v="chromosome"/>
    <m/>
    <s v="CP001736.1"/>
    <n v="6903928"/>
    <n v="6904488"/>
    <s v="+"/>
    <m/>
    <m/>
    <m/>
    <m/>
    <m/>
    <m/>
    <s v="Kfla_6443"/>
    <n v="561"/>
    <m/>
    <m/>
  </r>
  <r>
    <x v="1"/>
    <x v="1"/>
    <s v="GCA_000024345.1"/>
    <s v="Primary Assembly"/>
    <s v="chromosome"/>
    <m/>
    <s v="CP001736.1"/>
    <n v="6903928"/>
    <n v="6904488"/>
    <s v="+"/>
    <s v="ADB35440.1"/>
    <m/>
    <m/>
    <s v="Carboxymuconolactone decarboxylase"/>
    <m/>
    <m/>
    <s v="Kfla_6443"/>
    <n v="561"/>
    <n v="186"/>
    <m/>
  </r>
  <r>
    <x v="0"/>
    <x v="0"/>
    <s v="GCA_000024345.1"/>
    <s v="Primary Assembly"/>
    <s v="chromosome"/>
    <m/>
    <s v="CP001736.1"/>
    <n v="6904490"/>
    <n v="6905254"/>
    <s v="-"/>
    <m/>
    <m/>
    <m/>
    <m/>
    <m/>
    <m/>
    <s v="Kfla_6444"/>
    <n v="765"/>
    <m/>
    <m/>
  </r>
  <r>
    <x v="1"/>
    <x v="1"/>
    <s v="GCA_000024345.1"/>
    <s v="Primary Assembly"/>
    <s v="chromosome"/>
    <m/>
    <s v="CP001736.1"/>
    <n v="6904490"/>
    <n v="6905254"/>
    <s v="-"/>
    <s v="ADB35441.1"/>
    <m/>
    <m/>
    <s v="putative transcriptional acitvator, Baf family"/>
    <m/>
    <m/>
    <s v="Kfla_6444"/>
    <n v="765"/>
    <n v="254"/>
    <m/>
  </r>
  <r>
    <x v="0"/>
    <x v="0"/>
    <s v="GCA_000024345.1"/>
    <s v="Primary Assembly"/>
    <s v="chromosome"/>
    <m/>
    <s v="CP001736.1"/>
    <n v="6905254"/>
    <n v="6906111"/>
    <s v="-"/>
    <m/>
    <m/>
    <m/>
    <m/>
    <m/>
    <m/>
    <s v="Kfla_6445"/>
    <n v="858"/>
    <m/>
    <m/>
  </r>
  <r>
    <x v="1"/>
    <x v="1"/>
    <s v="GCA_000024345.1"/>
    <s v="Primary Assembly"/>
    <s v="chromosome"/>
    <m/>
    <s v="CP001736.1"/>
    <n v="6905254"/>
    <n v="6906111"/>
    <s v="-"/>
    <s v="ADB35442.1"/>
    <m/>
    <m/>
    <s v="nicotinate-nucleotide pyrophosphorylase"/>
    <m/>
    <m/>
    <s v="Kfla_6445"/>
    <n v="858"/>
    <n v="285"/>
    <m/>
  </r>
  <r>
    <x v="0"/>
    <x v="0"/>
    <s v="GCA_000024345.1"/>
    <s v="Primary Assembly"/>
    <s v="chromosome"/>
    <m/>
    <s v="CP001736.1"/>
    <n v="6906116"/>
    <n v="6907786"/>
    <s v="-"/>
    <m/>
    <m/>
    <m/>
    <m/>
    <m/>
    <m/>
    <s v="Kfla_6446"/>
    <n v="1671"/>
    <m/>
    <m/>
  </r>
  <r>
    <x v="1"/>
    <x v="1"/>
    <s v="GCA_000024345.1"/>
    <s v="Primary Assembly"/>
    <s v="chromosome"/>
    <m/>
    <s v="CP001736.1"/>
    <n v="6906116"/>
    <n v="6907786"/>
    <s v="-"/>
    <s v="ADB35443.1"/>
    <m/>
    <m/>
    <s v="L-aspartate oxidase"/>
    <m/>
    <m/>
    <s v="Kfla_6446"/>
    <n v="1671"/>
    <n v="556"/>
    <m/>
  </r>
  <r>
    <x v="0"/>
    <x v="0"/>
    <s v="GCA_000024345.1"/>
    <s v="Primary Assembly"/>
    <s v="chromosome"/>
    <m/>
    <s v="CP001736.1"/>
    <n v="6907809"/>
    <n v="6908636"/>
    <s v="-"/>
    <m/>
    <m/>
    <m/>
    <m/>
    <m/>
    <m/>
    <s v="Kfla_6447"/>
    <n v="828"/>
    <m/>
    <m/>
  </r>
  <r>
    <x v="1"/>
    <x v="1"/>
    <s v="GCA_000024345.1"/>
    <s v="Primary Assembly"/>
    <s v="chromosome"/>
    <m/>
    <s v="CP001736.1"/>
    <n v="6907809"/>
    <n v="6908636"/>
    <s v="-"/>
    <s v="ADB35444.1"/>
    <m/>
    <m/>
    <s v="pantoate/beta-alanine ligase"/>
    <m/>
    <m/>
    <s v="Kfla_6447"/>
    <n v="828"/>
    <n v="275"/>
    <m/>
  </r>
  <r>
    <x v="0"/>
    <x v="0"/>
    <s v="GCA_000024345.1"/>
    <s v="Primary Assembly"/>
    <s v="chromosome"/>
    <m/>
    <s v="CP001736.1"/>
    <n v="6908633"/>
    <n v="6909493"/>
    <s v="-"/>
    <m/>
    <m/>
    <m/>
    <m/>
    <m/>
    <m/>
    <s v="Kfla_6448"/>
    <n v="861"/>
    <m/>
    <m/>
  </r>
  <r>
    <x v="1"/>
    <x v="1"/>
    <s v="GCA_000024345.1"/>
    <s v="Primary Assembly"/>
    <s v="chromosome"/>
    <m/>
    <s v="CP001736.1"/>
    <n v="6908633"/>
    <n v="6909493"/>
    <s v="-"/>
    <s v="ADB35445.1"/>
    <m/>
    <m/>
    <s v="NADP oxidoreductase coenzyme F420-dependent"/>
    <m/>
    <m/>
    <s v="Kfla_6448"/>
    <n v="861"/>
    <n v="286"/>
    <m/>
  </r>
  <r>
    <x v="0"/>
    <x v="0"/>
    <s v="GCA_000024345.1"/>
    <s v="Primary Assembly"/>
    <s v="chromosome"/>
    <m/>
    <s v="CP001736.1"/>
    <n v="6909615"/>
    <n v="6910187"/>
    <s v="+"/>
    <m/>
    <m/>
    <m/>
    <m/>
    <m/>
    <m/>
    <s v="Kfla_6449"/>
    <n v="573"/>
    <m/>
    <m/>
  </r>
  <r>
    <x v="1"/>
    <x v="1"/>
    <s v="GCA_000024345.1"/>
    <s v="Primary Assembly"/>
    <s v="chromosome"/>
    <m/>
    <s v="CP001736.1"/>
    <n v="6909615"/>
    <n v="6910187"/>
    <s v="+"/>
    <s v="ADB35446.1"/>
    <m/>
    <m/>
    <s v="hypothetical protein"/>
    <m/>
    <m/>
    <s v="Kfla_6449"/>
    <n v="573"/>
    <n v="190"/>
    <m/>
  </r>
  <r>
    <x v="0"/>
    <x v="0"/>
    <s v="GCA_000024345.1"/>
    <s v="Primary Assembly"/>
    <s v="chromosome"/>
    <m/>
    <s v="CP001736.1"/>
    <n v="6910180"/>
    <n v="6911064"/>
    <s v="+"/>
    <m/>
    <m/>
    <m/>
    <m/>
    <m/>
    <m/>
    <s v="Kfla_6450"/>
    <n v="885"/>
    <m/>
    <m/>
  </r>
  <r>
    <x v="1"/>
    <x v="1"/>
    <s v="GCA_000024345.1"/>
    <s v="Primary Assembly"/>
    <s v="chromosome"/>
    <m/>
    <s v="CP001736.1"/>
    <n v="6910180"/>
    <n v="6911064"/>
    <s v="+"/>
    <s v="ADB35447.1"/>
    <m/>
    <m/>
    <s v="protein of unknown function DUF185"/>
    <m/>
    <m/>
    <s v="Kfla_6450"/>
    <n v="885"/>
    <n v="294"/>
    <m/>
  </r>
  <r>
    <x v="0"/>
    <x v="0"/>
    <s v="GCA_000024345.1"/>
    <s v="Primary Assembly"/>
    <s v="chromosome"/>
    <m/>
    <s v="CP001736.1"/>
    <n v="6910929"/>
    <n v="6912407"/>
    <s v="-"/>
    <m/>
    <m/>
    <m/>
    <m/>
    <m/>
    <m/>
    <s v="Kfla_6451"/>
    <n v="1479"/>
    <m/>
    <m/>
  </r>
  <r>
    <x v="1"/>
    <x v="1"/>
    <s v="GCA_000024345.1"/>
    <s v="Primary Assembly"/>
    <s v="chromosome"/>
    <m/>
    <s v="CP001736.1"/>
    <n v="6910929"/>
    <n v="6912407"/>
    <s v="-"/>
    <s v="ADB35448.1"/>
    <m/>
    <m/>
    <s v="membrane-flanked domain protein"/>
    <m/>
    <m/>
    <s v="Kfla_6451"/>
    <n v="1479"/>
    <n v="492"/>
    <m/>
  </r>
  <r>
    <x v="0"/>
    <x v="0"/>
    <s v="GCA_000024345.1"/>
    <s v="Primary Assembly"/>
    <s v="chromosome"/>
    <m/>
    <s v="CP001736.1"/>
    <n v="6912404"/>
    <n v="6912892"/>
    <s v="-"/>
    <m/>
    <m/>
    <m/>
    <m/>
    <m/>
    <m/>
    <s v="Kfla_6452"/>
    <n v="489"/>
    <m/>
    <m/>
  </r>
  <r>
    <x v="1"/>
    <x v="1"/>
    <s v="GCA_000024345.1"/>
    <s v="Primary Assembly"/>
    <s v="chromosome"/>
    <m/>
    <s v="CP001736.1"/>
    <n v="6912404"/>
    <n v="6912892"/>
    <s v="-"/>
    <s v="ADB35449.1"/>
    <m/>
    <m/>
    <s v="membrane-flanked domain protein"/>
    <m/>
    <m/>
    <s v="Kfla_6452"/>
    <n v="489"/>
    <n v="162"/>
    <m/>
  </r>
  <r>
    <x v="0"/>
    <x v="0"/>
    <s v="GCA_000024345.1"/>
    <s v="Primary Assembly"/>
    <s v="chromosome"/>
    <m/>
    <s v="CP001736.1"/>
    <n v="6912942"/>
    <n v="6914147"/>
    <s v="+"/>
    <m/>
    <m/>
    <m/>
    <m/>
    <m/>
    <m/>
    <s v="Kfla_6453"/>
    <n v="1206"/>
    <m/>
    <m/>
  </r>
  <r>
    <x v="1"/>
    <x v="1"/>
    <s v="GCA_000024345.1"/>
    <s v="Primary Assembly"/>
    <s v="chromosome"/>
    <m/>
    <s v="CP001736.1"/>
    <n v="6912942"/>
    <n v="6914147"/>
    <s v="+"/>
    <s v="ADB35450.1"/>
    <m/>
    <m/>
    <s v="NADH dehydrogenase (quinone)"/>
    <m/>
    <m/>
    <s v="Kfla_6453"/>
    <n v="1206"/>
    <n v="401"/>
    <m/>
  </r>
  <r>
    <x v="0"/>
    <x v="0"/>
    <s v="GCA_000024345.1"/>
    <s v="Primary Assembly"/>
    <s v="chromosome"/>
    <m/>
    <s v="CP001736.1"/>
    <n v="6914594"/>
    <n v="6914932"/>
    <s v="+"/>
    <m/>
    <m/>
    <m/>
    <m/>
    <m/>
    <m/>
    <s v="Kfla_6454"/>
    <n v="339"/>
    <m/>
    <m/>
  </r>
  <r>
    <x v="1"/>
    <x v="1"/>
    <s v="GCA_000024345.1"/>
    <s v="Primary Assembly"/>
    <s v="chromosome"/>
    <m/>
    <s v="CP001736.1"/>
    <n v="6914594"/>
    <n v="6914932"/>
    <s v="+"/>
    <s v="ADB35451.1"/>
    <m/>
    <m/>
    <s v="helix-turn-helix domain protein"/>
    <m/>
    <m/>
    <s v="Kfla_6454"/>
    <n v="339"/>
    <n v="112"/>
    <m/>
  </r>
  <r>
    <x v="0"/>
    <x v="0"/>
    <s v="GCA_000024345.1"/>
    <s v="Primary Assembly"/>
    <s v="chromosome"/>
    <m/>
    <s v="CP001736.1"/>
    <n v="6914958"/>
    <n v="6916232"/>
    <s v="+"/>
    <m/>
    <m/>
    <m/>
    <m/>
    <m/>
    <m/>
    <s v="Kfla_6455"/>
    <n v="1275"/>
    <m/>
    <m/>
  </r>
  <r>
    <x v="1"/>
    <x v="1"/>
    <s v="GCA_000024345.1"/>
    <s v="Primary Assembly"/>
    <s v="chromosome"/>
    <m/>
    <s v="CP001736.1"/>
    <n v="6914958"/>
    <n v="6916232"/>
    <s v="+"/>
    <s v="ADB35452.1"/>
    <m/>
    <m/>
    <s v="HipA domain protein"/>
    <m/>
    <m/>
    <s v="Kfla_6455"/>
    <n v="1275"/>
    <n v="424"/>
    <m/>
  </r>
  <r>
    <x v="0"/>
    <x v="0"/>
    <s v="GCA_000024345.1"/>
    <s v="Primary Assembly"/>
    <s v="chromosome"/>
    <m/>
    <s v="CP001736.1"/>
    <n v="6916323"/>
    <n v="6916982"/>
    <s v="+"/>
    <m/>
    <m/>
    <m/>
    <m/>
    <m/>
    <m/>
    <s v="Kfla_6456"/>
    <n v="660"/>
    <m/>
    <m/>
  </r>
  <r>
    <x v="1"/>
    <x v="1"/>
    <s v="GCA_000024345.1"/>
    <s v="Primary Assembly"/>
    <s v="chromosome"/>
    <m/>
    <s v="CP001736.1"/>
    <n v="6916323"/>
    <n v="6916982"/>
    <s v="+"/>
    <s v="ADB35453.1"/>
    <m/>
    <m/>
    <s v="Methyltransferase type 11"/>
    <m/>
    <m/>
    <s v="Kfla_6456"/>
    <n v="660"/>
    <n v="219"/>
    <m/>
  </r>
  <r>
    <x v="0"/>
    <x v="0"/>
    <s v="GCA_000024345.1"/>
    <s v="Primary Assembly"/>
    <s v="chromosome"/>
    <m/>
    <s v="CP001736.1"/>
    <n v="6917016"/>
    <n v="6917792"/>
    <s v="-"/>
    <m/>
    <m/>
    <m/>
    <m/>
    <m/>
    <m/>
    <s v="Kfla_6457"/>
    <n v="777"/>
    <m/>
    <m/>
  </r>
  <r>
    <x v="1"/>
    <x v="1"/>
    <s v="GCA_000024345.1"/>
    <s v="Primary Assembly"/>
    <s v="chromosome"/>
    <m/>
    <s v="CP001736.1"/>
    <n v="6917016"/>
    <n v="6917792"/>
    <s v="-"/>
    <s v="ADB35454.1"/>
    <m/>
    <m/>
    <s v="inositol monophosphatase"/>
    <m/>
    <m/>
    <s v="Kfla_6457"/>
    <n v="777"/>
    <n v="258"/>
    <m/>
  </r>
  <r>
    <x v="0"/>
    <x v="0"/>
    <s v="GCA_000024345.1"/>
    <s v="Primary Assembly"/>
    <s v="chromosome"/>
    <m/>
    <s v="CP001736.1"/>
    <n v="6917832"/>
    <n v="6918164"/>
    <s v="-"/>
    <m/>
    <m/>
    <m/>
    <m/>
    <m/>
    <m/>
    <s v="Kfla_6458"/>
    <n v="333"/>
    <m/>
    <m/>
  </r>
  <r>
    <x v="1"/>
    <x v="1"/>
    <s v="GCA_000024345.1"/>
    <s v="Primary Assembly"/>
    <s v="chromosome"/>
    <m/>
    <s v="CP001736.1"/>
    <n v="6917832"/>
    <n v="6918164"/>
    <s v="-"/>
    <s v="ADB35455.1"/>
    <m/>
    <m/>
    <s v="Antibiotic biosynthesis monooxygenase"/>
    <m/>
    <m/>
    <s v="Kfla_6458"/>
    <n v="333"/>
    <n v="110"/>
    <m/>
  </r>
  <r>
    <x v="0"/>
    <x v="0"/>
    <s v="GCA_000024345.1"/>
    <s v="Primary Assembly"/>
    <s v="chromosome"/>
    <m/>
    <s v="CP001736.1"/>
    <n v="6918177"/>
    <n v="6918662"/>
    <s v="-"/>
    <m/>
    <m/>
    <m/>
    <m/>
    <m/>
    <m/>
    <s v="Kfla_6459"/>
    <n v="486"/>
    <m/>
    <m/>
  </r>
  <r>
    <x v="1"/>
    <x v="1"/>
    <s v="GCA_000024345.1"/>
    <s v="Primary Assembly"/>
    <s v="chromosome"/>
    <m/>
    <s v="CP001736.1"/>
    <n v="6918177"/>
    <n v="6918662"/>
    <s v="-"/>
    <s v="ADB35456.1"/>
    <m/>
    <m/>
    <s v="hypothetical protein"/>
    <m/>
    <m/>
    <s v="Kfla_6459"/>
    <n v="486"/>
    <n v="161"/>
    <m/>
  </r>
  <r>
    <x v="0"/>
    <x v="0"/>
    <s v="GCA_000024345.1"/>
    <s v="Primary Assembly"/>
    <s v="chromosome"/>
    <m/>
    <s v="CP001736.1"/>
    <n v="6918689"/>
    <n v="6919129"/>
    <s v="-"/>
    <m/>
    <m/>
    <m/>
    <m/>
    <m/>
    <m/>
    <s v="Kfla_6460"/>
    <n v="441"/>
    <m/>
    <m/>
  </r>
  <r>
    <x v="1"/>
    <x v="1"/>
    <s v="GCA_000024345.1"/>
    <s v="Primary Assembly"/>
    <s v="chromosome"/>
    <m/>
    <s v="CP001736.1"/>
    <n v="6918689"/>
    <n v="6919129"/>
    <s v="-"/>
    <s v="ADB35457.1"/>
    <m/>
    <m/>
    <s v="hypothetical protein"/>
    <m/>
    <m/>
    <s v="Kfla_6460"/>
    <n v="441"/>
    <n v="146"/>
    <m/>
  </r>
  <r>
    <x v="0"/>
    <x v="0"/>
    <s v="GCA_000024345.1"/>
    <s v="Primary Assembly"/>
    <s v="chromosome"/>
    <m/>
    <s v="CP001736.1"/>
    <n v="6919141"/>
    <n v="6919656"/>
    <s v="-"/>
    <m/>
    <m/>
    <m/>
    <m/>
    <m/>
    <m/>
    <s v="Kfla_6461"/>
    <n v="516"/>
    <m/>
    <m/>
  </r>
  <r>
    <x v="1"/>
    <x v="1"/>
    <s v="GCA_000024345.1"/>
    <s v="Primary Assembly"/>
    <s v="chromosome"/>
    <m/>
    <s v="CP001736.1"/>
    <n v="6919141"/>
    <n v="6919656"/>
    <s v="-"/>
    <s v="ADB35458.1"/>
    <m/>
    <m/>
    <s v="hypothetical protein"/>
    <m/>
    <m/>
    <s v="Kfla_6461"/>
    <n v="516"/>
    <n v="171"/>
    <m/>
  </r>
  <r>
    <x v="0"/>
    <x v="0"/>
    <s v="GCA_000024345.1"/>
    <s v="Primary Assembly"/>
    <s v="chromosome"/>
    <m/>
    <s v="CP001736.1"/>
    <n v="6919656"/>
    <n v="6920222"/>
    <s v="-"/>
    <m/>
    <m/>
    <m/>
    <m/>
    <m/>
    <m/>
    <s v="Kfla_6462"/>
    <n v="567"/>
    <m/>
    <m/>
  </r>
  <r>
    <x v="1"/>
    <x v="1"/>
    <s v="GCA_000024345.1"/>
    <s v="Primary Assembly"/>
    <s v="chromosome"/>
    <m/>
    <s v="CP001736.1"/>
    <n v="6919656"/>
    <n v="6920222"/>
    <s v="-"/>
    <s v="ADB35459.1"/>
    <m/>
    <m/>
    <s v="2-amino-4-hydroxy-6-hydroxymethyldihydropteridine pyrophosphokinase"/>
    <m/>
    <m/>
    <s v="Kfla_6462"/>
    <n v="567"/>
    <n v="188"/>
    <m/>
  </r>
  <r>
    <x v="0"/>
    <x v="0"/>
    <s v="GCA_000024345.1"/>
    <s v="Primary Assembly"/>
    <s v="chromosome"/>
    <m/>
    <s v="CP001736.1"/>
    <n v="6920219"/>
    <n v="6920608"/>
    <s v="-"/>
    <m/>
    <m/>
    <m/>
    <m/>
    <m/>
    <m/>
    <s v="Kfla_6463"/>
    <n v="390"/>
    <m/>
    <m/>
  </r>
  <r>
    <x v="1"/>
    <x v="1"/>
    <s v="GCA_000024345.1"/>
    <s v="Primary Assembly"/>
    <s v="chromosome"/>
    <m/>
    <s v="CP001736.1"/>
    <n v="6920219"/>
    <n v="6920608"/>
    <s v="-"/>
    <s v="ADB35460.1"/>
    <m/>
    <m/>
    <s v="dihydroneopterin aldolase"/>
    <m/>
    <m/>
    <s v="Kfla_6463"/>
    <n v="390"/>
    <n v="129"/>
    <m/>
  </r>
  <r>
    <x v="0"/>
    <x v="0"/>
    <s v="GCA_000024345.1"/>
    <s v="Primary Assembly"/>
    <s v="chromosome"/>
    <m/>
    <s v="CP001736.1"/>
    <n v="6920605"/>
    <n v="6921066"/>
    <s v="-"/>
    <m/>
    <m/>
    <m/>
    <m/>
    <m/>
    <m/>
    <s v="Kfla_6464"/>
    <n v="462"/>
    <m/>
    <m/>
  </r>
  <r>
    <x v="1"/>
    <x v="1"/>
    <s v="GCA_000024345.1"/>
    <s v="Primary Assembly"/>
    <s v="chromosome"/>
    <m/>
    <s v="CP001736.1"/>
    <n v="6920605"/>
    <n v="6921066"/>
    <s v="-"/>
    <s v="ADB35461.1"/>
    <m/>
    <m/>
    <s v="conserved hypothetical protein"/>
    <m/>
    <m/>
    <s v="Kfla_6464"/>
    <n v="462"/>
    <n v="153"/>
    <m/>
  </r>
  <r>
    <x v="0"/>
    <x v="0"/>
    <s v="GCA_000024345.1"/>
    <s v="Primary Assembly"/>
    <s v="chromosome"/>
    <m/>
    <s v="CP001736.1"/>
    <n v="6921063"/>
    <n v="6921863"/>
    <s v="-"/>
    <m/>
    <m/>
    <m/>
    <m/>
    <m/>
    <m/>
    <s v="Kfla_6465"/>
    <n v="801"/>
    <m/>
    <m/>
  </r>
  <r>
    <x v="1"/>
    <x v="1"/>
    <s v="GCA_000024345.1"/>
    <s v="Primary Assembly"/>
    <s v="chromosome"/>
    <m/>
    <s v="CP001736.1"/>
    <n v="6921063"/>
    <n v="6921863"/>
    <s v="-"/>
    <s v="ADB35462.1"/>
    <m/>
    <m/>
    <s v="dihydropteroate synthase"/>
    <m/>
    <m/>
    <s v="Kfla_6465"/>
    <n v="801"/>
    <n v="266"/>
    <m/>
  </r>
  <r>
    <x v="0"/>
    <x v="0"/>
    <s v="GCA_000024345.1"/>
    <s v="Primary Assembly"/>
    <s v="chromosome"/>
    <m/>
    <s v="CP001736.1"/>
    <n v="6922003"/>
    <n v="6923151"/>
    <s v="-"/>
    <m/>
    <m/>
    <m/>
    <m/>
    <m/>
    <m/>
    <s v="Kfla_6466"/>
    <n v="1149"/>
    <m/>
    <m/>
  </r>
  <r>
    <x v="1"/>
    <x v="1"/>
    <s v="GCA_000024345.1"/>
    <s v="Primary Assembly"/>
    <s v="chromosome"/>
    <m/>
    <s v="CP001736.1"/>
    <n v="6922003"/>
    <n v="6923151"/>
    <s v="-"/>
    <s v="ADB35463.1"/>
    <m/>
    <m/>
    <s v="S1E family peptidase"/>
    <m/>
    <m/>
    <s v="Kfla_6466"/>
    <n v="1149"/>
    <n v="382"/>
    <m/>
  </r>
  <r>
    <x v="0"/>
    <x v="0"/>
    <s v="GCA_000024345.1"/>
    <s v="Primary Assembly"/>
    <s v="chromosome"/>
    <m/>
    <s v="CP001736.1"/>
    <n v="6923303"/>
    <n v="6923899"/>
    <s v="-"/>
    <m/>
    <m/>
    <m/>
    <m/>
    <m/>
    <m/>
    <s v="Kfla_6467"/>
    <n v="597"/>
    <m/>
    <m/>
  </r>
  <r>
    <x v="1"/>
    <x v="1"/>
    <s v="GCA_000024345.1"/>
    <s v="Primary Assembly"/>
    <s v="chromosome"/>
    <m/>
    <s v="CP001736.1"/>
    <n v="6923303"/>
    <n v="6923899"/>
    <s v="-"/>
    <s v="ADB35464.1"/>
    <m/>
    <m/>
    <s v="GTP cyclohydrolase I"/>
    <m/>
    <m/>
    <s v="Kfla_6467"/>
    <n v="597"/>
    <n v="198"/>
    <m/>
  </r>
  <r>
    <x v="0"/>
    <x v="0"/>
    <s v="GCA_000024345.1"/>
    <s v="Primary Assembly"/>
    <s v="chromosome"/>
    <m/>
    <s v="CP001736.1"/>
    <n v="6923919"/>
    <n v="6925949"/>
    <s v="-"/>
    <m/>
    <m/>
    <m/>
    <m/>
    <m/>
    <m/>
    <s v="Kfla_6468"/>
    <n v="2031"/>
    <m/>
    <m/>
  </r>
  <r>
    <x v="1"/>
    <x v="1"/>
    <s v="GCA_000024345.1"/>
    <s v="Primary Assembly"/>
    <s v="chromosome"/>
    <m/>
    <s v="CP001736.1"/>
    <n v="6923919"/>
    <n v="6925949"/>
    <s v="-"/>
    <s v="ADB35465.1"/>
    <m/>
    <m/>
    <s v="ATP-dependent metalloprotease FtsH"/>
    <m/>
    <m/>
    <s v="Kfla_6468"/>
    <n v="2031"/>
    <n v="676"/>
    <m/>
  </r>
  <r>
    <x v="0"/>
    <x v="0"/>
    <s v="GCA_000024345.1"/>
    <s v="Primary Assembly"/>
    <s v="chromosome"/>
    <m/>
    <s v="CP001736.1"/>
    <n v="6926120"/>
    <n v="6926671"/>
    <s v="-"/>
    <m/>
    <m/>
    <m/>
    <m/>
    <m/>
    <m/>
    <s v="Kfla_6469"/>
    <n v="552"/>
    <m/>
    <m/>
  </r>
  <r>
    <x v="1"/>
    <x v="1"/>
    <s v="GCA_000024345.1"/>
    <s v="Primary Assembly"/>
    <s v="chromosome"/>
    <m/>
    <s v="CP001736.1"/>
    <n v="6926120"/>
    <n v="6926671"/>
    <s v="-"/>
    <s v="ADB35466.1"/>
    <m/>
    <m/>
    <s v="hypoxanthine phosphoribosyltransferase"/>
    <m/>
    <m/>
    <s v="Kfla_6469"/>
    <n v="552"/>
    <n v="183"/>
    <m/>
  </r>
  <r>
    <x v="0"/>
    <x v="0"/>
    <s v="GCA_000024345.1"/>
    <s v="Primary Assembly"/>
    <s v="chromosome"/>
    <m/>
    <s v="CP001736.1"/>
    <n v="6926677"/>
    <n v="6927726"/>
    <s v="-"/>
    <m/>
    <m/>
    <m/>
    <m/>
    <m/>
    <m/>
    <s v="Kfla_6470"/>
    <n v="1050"/>
    <m/>
    <m/>
  </r>
  <r>
    <x v="1"/>
    <x v="1"/>
    <s v="GCA_000024345.1"/>
    <s v="Primary Assembly"/>
    <s v="chromosome"/>
    <m/>
    <s v="CP001736.1"/>
    <n v="6926677"/>
    <n v="6927726"/>
    <s v="-"/>
    <s v="ADB35467.1"/>
    <m/>
    <m/>
    <s v="tRNA(Ile)-lysidine synthetase"/>
    <m/>
    <m/>
    <s v="Kfla_6470"/>
    <n v="1050"/>
    <n v="349"/>
    <m/>
  </r>
  <r>
    <x v="0"/>
    <x v="0"/>
    <s v="GCA_000024345.1"/>
    <s v="Primary Assembly"/>
    <s v="chromosome"/>
    <m/>
    <s v="CP001736.1"/>
    <n v="6927698"/>
    <n v="6928792"/>
    <s v="-"/>
    <m/>
    <m/>
    <m/>
    <m/>
    <m/>
    <m/>
    <s v="Kfla_6471"/>
    <n v="1095"/>
    <m/>
    <m/>
  </r>
  <r>
    <x v="1"/>
    <x v="1"/>
    <s v="GCA_000024345.1"/>
    <s v="Primary Assembly"/>
    <s v="chromosome"/>
    <m/>
    <s v="CP001736.1"/>
    <n v="6927698"/>
    <n v="6928792"/>
    <s v="-"/>
    <s v="ADB35468.1"/>
    <m/>
    <m/>
    <s v="conserved hypothetical protein"/>
    <m/>
    <m/>
    <s v="Kfla_6471"/>
    <n v="1095"/>
    <n v="364"/>
    <m/>
  </r>
  <r>
    <x v="0"/>
    <x v="0"/>
    <s v="GCA_000024345.1"/>
    <s v="Primary Assembly"/>
    <s v="chromosome"/>
    <m/>
    <s v="CP001736.1"/>
    <n v="6928844"/>
    <n v="6930214"/>
    <s v="-"/>
    <m/>
    <m/>
    <m/>
    <m/>
    <m/>
    <m/>
    <s v="Kfla_6472"/>
    <n v="1371"/>
    <m/>
    <m/>
  </r>
  <r>
    <x v="1"/>
    <x v="1"/>
    <s v="GCA_000024345.1"/>
    <s v="Primary Assembly"/>
    <s v="chromosome"/>
    <m/>
    <s v="CP001736.1"/>
    <n v="6928844"/>
    <n v="6930214"/>
    <s v="-"/>
    <s v="ADB35469.1"/>
    <m/>
    <m/>
    <s v="D-alanyl-D-alaninecarboxypeptidase/D-alanyl-D-alanine-endopeptidase"/>
    <m/>
    <m/>
    <s v="Kfla_6472"/>
    <n v="1371"/>
    <n v="456"/>
    <m/>
  </r>
  <r>
    <x v="0"/>
    <x v="0"/>
    <s v="GCA_000024345.1"/>
    <s v="Primary Assembly"/>
    <s v="chromosome"/>
    <m/>
    <s v="CP001736.1"/>
    <n v="6930265"/>
    <n v="6930753"/>
    <s v="+"/>
    <m/>
    <m/>
    <m/>
    <m/>
    <m/>
    <m/>
    <s v="Kfla_6473"/>
    <n v="489"/>
    <m/>
    <m/>
  </r>
  <r>
    <x v="1"/>
    <x v="1"/>
    <s v="GCA_000024345.1"/>
    <s v="Primary Assembly"/>
    <s v="chromosome"/>
    <m/>
    <s v="CP001736.1"/>
    <n v="6930265"/>
    <n v="6930753"/>
    <s v="+"/>
    <s v="ADB35470.1"/>
    <m/>
    <m/>
    <s v="Inorganic diphosphatase"/>
    <m/>
    <m/>
    <s v="Kfla_6473"/>
    <n v="489"/>
    <n v="162"/>
    <m/>
  </r>
  <r>
    <x v="0"/>
    <x v="0"/>
    <s v="GCA_000024345.1"/>
    <s v="Primary Assembly"/>
    <s v="chromosome"/>
    <m/>
    <s v="CP001736.1"/>
    <n v="6930812"/>
    <n v="6931030"/>
    <s v="-"/>
    <m/>
    <m/>
    <m/>
    <m/>
    <m/>
    <m/>
    <s v="Kfla_6474"/>
    <n v="219"/>
    <m/>
    <m/>
  </r>
  <r>
    <x v="1"/>
    <x v="1"/>
    <s v="GCA_000024345.1"/>
    <s v="Primary Assembly"/>
    <s v="chromosome"/>
    <m/>
    <s v="CP001736.1"/>
    <n v="6930812"/>
    <n v="6931030"/>
    <s v="-"/>
    <s v="ADB35471.1"/>
    <m/>
    <m/>
    <s v="hypothetical protein"/>
    <m/>
    <m/>
    <s v="Kfla_6474"/>
    <n v="219"/>
    <n v="72"/>
    <m/>
  </r>
  <r>
    <x v="0"/>
    <x v="0"/>
    <s v="GCA_000024345.1"/>
    <s v="Primary Assembly"/>
    <s v="chromosome"/>
    <m/>
    <s v="CP001736.1"/>
    <n v="6931144"/>
    <n v="6932610"/>
    <s v="-"/>
    <m/>
    <m/>
    <m/>
    <m/>
    <m/>
    <m/>
    <s v="Kfla_6475"/>
    <n v="1467"/>
    <m/>
    <m/>
  </r>
  <r>
    <x v="1"/>
    <x v="1"/>
    <s v="GCA_000024345.1"/>
    <s v="Primary Assembly"/>
    <s v="chromosome"/>
    <m/>
    <s v="CP001736.1"/>
    <n v="6931144"/>
    <n v="6932610"/>
    <s v="-"/>
    <s v="ADB35472.1"/>
    <m/>
    <m/>
    <s v="NLP/P60 protein"/>
    <m/>
    <m/>
    <s v="Kfla_6475"/>
    <n v="1467"/>
    <n v="488"/>
    <m/>
  </r>
  <r>
    <x v="0"/>
    <x v="0"/>
    <s v="GCA_000024345.1"/>
    <s v="Primary Assembly"/>
    <s v="chromosome"/>
    <m/>
    <s v="CP001736.1"/>
    <n v="6932883"/>
    <n v="6933701"/>
    <s v="-"/>
    <m/>
    <m/>
    <m/>
    <m/>
    <m/>
    <m/>
    <s v="Kfla_6476"/>
    <n v="819"/>
    <m/>
    <m/>
  </r>
  <r>
    <x v="1"/>
    <x v="1"/>
    <s v="GCA_000024345.1"/>
    <s v="Primary Assembly"/>
    <s v="chromosome"/>
    <m/>
    <s v="CP001736.1"/>
    <n v="6932883"/>
    <n v="6933701"/>
    <s v="-"/>
    <s v="ADB35473.1"/>
    <m/>
    <m/>
    <s v="Endonuclease/exonuclease/phosphatase"/>
    <m/>
    <m/>
    <s v="Kfla_6476"/>
    <n v="819"/>
    <n v="272"/>
    <m/>
  </r>
  <r>
    <x v="0"/>
    <x v="0"/>
    <s v="GCA_000024345.1"/>
    <s v="Primary Assembly"/>
    <s v="chromosome"/>
    <m/>
    <s v="CP001736.1"/>
    <n v="6933768"/>
    <n v="6934865"/>
    <s v="-"/>
    <m/>
    <m/>
    <m/>
    <m/>
    <m/>
    <m/>
    <s v="Kfla_6477"/>
    <n v="1098"/>
    <m/>
    <m/>
  </r>
  <r>
    <x v="1"/>
    <x v="1"/>
    <s v="GCA_000024345.1"/>
    <s v="Primary Assembly"/>
    <s v="chromosome"/>
    <m/>
    <s v="CP001736.1"/>
    <n v="6933768"/>
    <n v="6934865"/>
    <s v="-"/>
    <s v="ADB35474.1"/>
    <m/>
    <m/>
    <s v="Putative protein related to photosystem II stability/assembly factor"/>
    <m/>
    <m/>
    <s v="Kfla_6477"/>
    <n v="1098"/>
    <n v="365"/>
    <m/>
  </r>
  <r>
    <x v="0"/>
    <x v="0"/>
    <s v="GCA_000024345.1"/>
    <s v="Primary Assembly"/>
    <s v="chromosome"/>
    <m/>
    <s v="CP001736.1"/>
    <n v="6934962"/>
    <n v="6935861"/>
    <s v="+"/>
    <m/>
    <m/>
    <m/>
    <m/>
    <m/>
    <m/>
    <s v="Kfla_6478"/>
    <n v="900"/>
    <m/>
    <m/>
  </r>
  <r>
    <x v="1"/>
    <x v="1"/>
    <s v="GCA_000024345.1"/>
    <s v="Primary Assembly"/>
    <s v="chromosome"/>
    <m/>
    <s v="CP001736.1"/>
    <n v="6934962"/>
    <n v="6935861"/>
    <s v="+"/>
    <s v="ADB35475.1"/>
    <m/>
    <m/>
    <s v="Bile acid:sodium symporter"/>
    <m/>
    <m/>
    <s v="Kfla_6478"/>
    <n v="900"/>
    <n v="299"/>
    <m/>
  </r>
  <r>
    <x v="0"/>
    <x v="0"/>
    <s v="GCA_000024345.1"/>
    <s v="Primary Assembly"/>
    <s v="chromosome"/>
    <m/>
    <s v="CP001736.1"/>
    <n v="6935875"/>
    <n v="6936711"/>
    <s v="-"/>
    <m/>
    <m/>
    <m/>
    <m/>
    <m/>
    <m/>
    <s v="Kfla_6479"/>
    <n v="837"/>
    <m/>
    <m/>
  </r>
  <r>
    <x v="1"/>
    <x v="1"/>
    <s v="GCA_000024345.1"/>
    <s v="Primary Assembly"/>
    <s v="chromosome"/>
    <m/>
    <s v="CP001736.1"/>
    <n v="6935875"/>
    <n v="6936711"/>
    <s v="-"/>
    <s v="ADB35476.1"/>
    <m/>
    <m/>
    <s v="transcriptional regulator, XRE family"/>
    <m/>
    <m/>
    <s v="Kfla_6479"/>
    <n v="837"/>
    <n v="278"/>
    <m/>
  </r>
  <r>
    <x v="0"/>
    <x v="0"/>
    <s v="GCA_000024345.1"/>
    <s v="Primary Assembly"/>
    <s v="chromosome"/>
    <m/>
    <s v="CP001736.1"/>
    <n v="6936812"/>
    <n v="6937555"/>
    <s v="+"/>
    <m/>
    <m/>
    <m/>
    <m/>
    <m/>
    <m/>
    <s v="Kfla_6480"/>
    <n v="744"/>
    <m/>
    <m/>
  </r>
  <r>
    <x v="1"/>
    <x v="1"/>
    <s v="GCA_000024345.1"/>
    <s v="Primary Assembly"/>
    <s v="chromosome"/>
    <m/>
    <s v="CP001736.1"/>
    <n v="6936812"/>
    <n v="6937555"/>
    <s v="+"/>
    <s v="ADB35477.1"/>
    <m/>
    <m/>
    <s v="short-chain dehydrogenase/reductase SDR"/>
    <m/>
    <m/>
    <s v="Kfla_6480"/>
    <n v="744"/>
    <n v="247"/>
    <m/>
  </r>
  <r>
    <x v="0"/>
    <x v="0"/>
    <s v="GCA_000024345.1"/>
    <s v="Primary Assembly"/>
    <s v="chromosome"/>
    <m/>
    <s v="CP001736.1"/>
    <n v="6937700"/>
    <n v="6937999"/>
    <s v="-"/>
    <m/>
    <m/>
    <m/>
    <m/>
    <m/>
    <m/>
    <s v="Kfla_6481"/>
    <n v="300"/>
    <m/>
    <m/>
  </r>
  <r>
    <x v="1"/>
    <x v="1"/>
    <s v="GCA_000024345.1"/>
    <s v="Primary Assembly"/>
    <s v="chromosome"/>
    <m/>
    <s v="CP001736.1"/>
    <n v="6937700"/>
    <n v="6937999"/>
    <s v="-"/>
    <s v="ADB35478.1"/>
    <m/>
    <m/>
    <s v="protein of unknown function DUF77"/>
    <m/>
    <m/>
    <s v="Kfla_6481"/>
    <n v="300"/>
    <n v="99"/>
    <m/>
  </r>
  <r>
    <x v="0"/>
    <x v="0"/>
    <s v="GCA_000024345.1"/>
    <s v="Primary Assembly"/>
    <s v="chromosome"/>
    <m/>
    <s v="CP001736.1"/>
    <n v="6938045"/>
    <n v="6939661"/>
    <s v="-"/>
    <m/>
    <m/>
    <m/>
    <m/>
    <m/>
    <m/>
    <s v="Kfla_6482"/>
    <n v="1617"/>
    <m/>
    <m/>
  </r>
  <r>
    <x v="1"/>
    <x v="1"/>
    <s v="GCA_000024345.1"/>
    <s v="Primary Assembly"/>
    <s v="chromosome"/>
    <m/>
    <s v="CP001736.1"/>
    <n v="6938045"/>
    <n v="6939661"/>
    <s v="-"/>
    <s v="ADB35479.1"/>
    <m/>
    <m/>
    <s v="drug resistance transporter, EmrB/QacA subfamily"/>
    <m/>
    <m/>
    <s v="Kfla_6482"/>
    <n v="1617"/>
    <n v="538"/>
    <m/>
  </r>
  <r>
    <x v="0"/>
    <x v="0"/>
    <s v="GCA_000024345.1"/>
    <s v="Primary Assembly"/>
    <s v="chromosome"/>
    <m/>
    <s v="CP001736.1"/>
    <n v="6939658"/>
    <n v="6940311"/>
    <s v="-"/>
    <m/>
    <m/>
    <m/>
    <m/>
    <m/>
    <m/>
    <s v="Kfla_6483"/>
    <n v="654"/>
    <m/>
    <m/>
  </r>
  <r>
    <x v="1"/>
    <x v="1"/>
    <s v="GCA_000024345.1"/>
    <s v="Primary Assembly"/>
    <s v="chromosome"/>
    <m/>
    <s v="CP001736.1"/>
    <n v="6939658"/>
    <n v="6940311"/>
    <s v="-"/>
    <s v="ADB35480.1"/>
    <m/>
    <m/>
    <s v="transcriptional regulator, TetR family"/>
    <m/>
    <m/>
    <s v="Kfla_6483"/>
    <n v="654"/>
    <n v="217"/>
    <m/>
  </r>
  <r>
    <x v="0"/>
    <x v="0"/>
    <s v="GCA_000024345.1"/>
    <s v="Primary Assembly"/>
    <s v="chromosome"/>
    <m/>
    <s v="CP001736.1"/>
    <n v="6940442"/>
    <n v="6942067"/>
    <s v="+"/>
    <m/>
    <m/>
    <m/>
    <m/>
    <m/>
    <m/>
    <s v="Kfla_6484"/>
    <n v="1626"/>
    <m/>
    <m/>
  </r>
  <r>
    <x v="1"/>
    <x v="1"/>
    <s v="GCA_000024345.1"/>
    <s v="Primary Assembly"/>
    <s v="chromosome"/>
    <m/>
    <s v="CP001736.1"/>
    <n v="6940442"/>
    <n v="6942067"/>
    <s v="+"/>
    <s v="ADB35481.1"/>
    <m/>
    <m/>
    <s v="Cholesterol oxidase"/>
    <m/>
    <m/>
    <s v="Kfla_6484"/>
    <n v="1626"/>
    <n v="541"/>
    <m/>
  </r>
  <r>
    <x v="0"/>
    <x v="0"/>
    <s v="GCA_000024345.1"/>
    <s v="Primary Assembly"/>
    <s v="chromosome"/>
    <m/>
    <s v="CP001736.1"/>
    <n v="6942137"/>
    <n v="6942694"/>
    <s v="+"/>
    <m/>
    <m/>
    <m/>
    <m/>
    <m/>
    <m/>
    <s v="Kfla_6485"/>
    <n v="558"/>
    <m/>
    <m/>
  </r>
  <r>
    <x v="1"/>
    <x v="1"/>
    <s v="GCA_000024345.1"/>
    <s v="Primary Assembly"/>
    <s v="chromosome"/>
    <m/>
    <s v="CP001736.1"/>
    <n v="6942137"/>
    <n v="6942694"/>
    <s v="+"/>
    <s v="ADB35482.1"/>
    <m/>
    <m/>
    <s v="hypothetical protein"/>
    <m/>
    <m/>
    <s v="Kfla_6485"/>
    <n v="558"/>
    <n v="185"/>
    <m/>
  </r>
  <r>
    <x v="0"/>
    <x v="0"/>
    <s v="GCA_000024345.1"/>
    <s v="Primary Assembly"/>
    <s v="chromosome"/>
    <m/>
    <s v="CP001736.1"/>
    <n v="6942714"/>
    <n v="6943712"/>
    <s v="-"/>
    <m/>
    <m/>
    <m/>
    <m/>
    <m/>
    <m/>
    <s v="Kfla_6486"/>
    <n v="999"/>
    <m/>
    <m/>
  </r>
  <r>
    <x v="1"/>
    <x v="1"/>
    <s v="GCA_000024345.1"/>
    <s v="Primary Assembly"/>
    <s v="chromosome"/>
    <m/>
    <s v="CP001736.1"/>
    <n v="6942714"/>
    <n v="6943712"/>
    <s v="-"/>
    <s v="ADB35483.1"/>
    <m/>
    <m/>
    <s v="RNA polymerase, sigma-24 subunit, ECF subfamily"/>
    <m/>
    <m/>
    <s v="Kfla_6486"/>
    <n v="999"/>
    <n v="332"/>
    <m/>
  </r>
  <r>
    <x v="0"/>
    <x v="0"/>
    <s v="GCA_000024345.1"/>
    <s v="Primary Assembly"/>
    <s v="chromosome"/>
    <m/>
    <s v="CP001736.1"/>
    <n v="6943841"/>
    <n v="6944425"/>
    <s v="+"/>
    <m/>
    <m/>
    <m/>
    <m/>
    <m/>
    <m/>
    <s v="Kfla_6487"/>
    <n v="585"/>
    <m/>
    <m/>
  </r>
  <r>
    <x v="1"/>
    <x v="1"/>
    <s v="GCA_000024345.1"/>
    <s v="Primary Assembly"/>
    <s v="chromosome"/>
    <m/>
    <s v="CP001736.1"/>
    <n v="6943841"/>
    <n v="6944425"/>
    <s v="+"/>
    <s v="ADB35484.1"/>
    <m/>
    <m/>
    <s v="bifunctional deaminase-reductase domain protein"/>
    <m/>
    <m/>
    <s v="Kfla_6487"/>
    <n v="585"/>
    <n v="194"/>
    <m/>
  </r>
  <r>
    <x v="0"/>
    <x v="0"/>
    <s v="GCA_000024345.1"/>
    <s v="Primary Assembly"/>
    <s v="chromosome"/>
    <m/>
    <s v="CP001736.1"/>
    <n v="6944409"/>
    <n v="6946313"/>
    <s v="-"/>
    <m/>
    <m/>
    <m/>
    <m/>
    <m/>
    <m/>
    <s v="Kfla_6488"/>
    <n v="1905"/>
    <m/>
    <m/>
  </r>
  <r>
    <x v="1"/>
    <x v="1"/>
    <s v="GCA_000024345.1"/>
    <s v="Primary Assembly"/>
    <s v="chromosome"/>
    <m/>
    <s v="CP001736.1"/>
    <n v="6944409"/>
    <n v="6946313"/>
    <s v="-"/>
    <s v="ADB35485.1"/>
    <m/>
    <m/>
    <s v="protein of unknown function DUF214"/>
    <m/>
    <m/>
    <s v="Kfla_6488"/>
    <n v="1905"/>
    <n v="634"/>
    <m/>
  </r>
  <r>
    <x v="0"/>
    <x v="0"/>
    <s v="GCA_000024345.1"/>
    <s v="Primary Assembly"/>
    <s v="chromosome"/>
    <m/>
    <s v="CP001736.1"/>
    <n v="6946392"/>
    <n v="6946955"/>
    <s v="-"/>
    <m/>
    <m/>
    <m/>
    <m/>
    <m/>
    <m/>
    <s v="Kfla_6489"/>
    <n v="564"/>
    <m/>
    <m/>
  </r>
  <r>
    <x v="1"/>
    <x v="1"/>
    <s v="GCA_000024345.1"/>
    <s v="Primary Assembly"/>
    <s v="chromosome"/>
    <m/>
    <s v="CP001736.1"/>
    <n v="6946392"/>
    <n v="6946955"/>
    <s v="-"/>
    <s v="ADB35486.1"/>
    <m/>
    <m/>
    <s v="transcriptional regulator, TetR family"/>
    <m/>
    <m/>
    <s v="Kfla_6489"/>
    <n v="564"/>
    <n v="187"/>
    <m/>
  </r>
  <r>
    <x v="0"/>
    <x v="0"/>
    <s v="GCA_000024345.1"/>
    <s v="Primary Assembly"/>
    <s v="chromosome"/>
    <m/>
    <s v="CP001736.1"/>
    <n v="6947047"/>
    <n v="6949560"/>
    <s v="+"/>
    <m/>
    <m/>
    <m/>
    <m/>
    <m/>
    <m/>
    <s v="Kfla_6490"/>
    <n v="2514"/>
    <m/>
    <m/>
  </r>
  <r>
    <x v="1"/>
    <x v="1"/>
    <s v="GCA_000024345.1"/>
    <s v="Primary Assembly"/>
    <s v="chromosome"/>
    <m/>
    <s v="CP001736.1"/>
    <n v="6947047"/>
    <n v="6949560"/>
    <s v="+"/>
    <s v="ADB35487.1"/>
    <m/>
    <m/>
    <s v="Radical SAM domain protein"/>
    <m/>
    <m/>
    <s v="Kfla_6490"/>
    <n v="2514"/>
    <n v="837"/>
    <m/>
  </r>
  <r>
    <x v="0"/>
    <x v="0"/>
    <s v="GCA_000024345.1"/>
    <s v="Primary Assembly"/>
    <s v="chromosome"/>
    <m/>
    <s v="CP001736.1"/>
    <n v="6949625"/>
    <n v="6952909"/>
    <s v="-"/>
    <m/>
    <m/>
    <m/>
    <m/>
    <m/>
    <m/>
    <s v="Kfla_6491"/>
    <n v="3285"/>
    <m/>
    <m/>
  </r>
  <r>
    <x v="1"/>
    <x v="1"/>
    <s v="GCA_000024345.1"/>
    <s v="Primary Assembly"/>
    <s v="chromosome"/>
    <m/>
    <s v="CP001736.1"/>
    <n v="6949625"/>
    <n v="6952909"/>
    <s v="-"/>
    <s v="ADB35488.1"/>
    <m/>
    <m/>
    <s v="metallophosphoesterase"/>
    <m/>
    <m/>
    <s v="Kfla_6491"/>
    <n v="3285"/>
    <n v="1094"/>
    <m/>
  </r>
  <r>
    <x v="0"/>
    <x v="0"/>
    <s v="GCA_000024345.1"/>
    <s v="Primary Assembly"/>
    <s v="chromosome"/>
    <m/>
    <s v="CP001736.1"/>
    <n v="6953498"/>
    <n v="6954118"/>
    <s v="-"/>
    <m/>
    <m/>
    <m/>
    <m/>
    <m/>
    <m/>
    <s v="Kfla_6492"/>
    <n v="621"/>
    <m/>
    <m/>
  </r>
  <r>
    <x v="1"/>
    <x v="1"/>
    <s v="GCA_000024345.1"/>
    <s v="Primary Assembly"/>
    <s v="chromosome"/>
    <m/>
    <s v="CP001736.1"/>
    <n v="6953498"/>
    <n v="6954118"/>
    <s v="-"/>
    <s v="ADB35489.1"/>
    <m/>
    <m/>
    <s v="hypothetical protein"/>
    <m/>
    <m/>
    <s v="Kfla_6492"/>
    <n v="621"/>
    <n v="206"/>
    <m/>
  </r>
  <r>
    <x v="0"/>
    <x v="0"/>
    <s v="GCA_000024345.1"/>
    <s v="Primary Assembly"/>
    <s v="chromosome"/>
    <m/>
    <s v="CP001736.1"/>
    <n v="6954111"/>
    <n v="6956078"/>
    <s v="-"/>
    <m/>
    <m/>
    <m/>
    <m/>
    <m/>
    <m/>
    <s v="Kfla_6493"/>
    <n v="1968"/>
    <m/>
    <m/>
  </r>
  <r>
    <x v="1"/>
    <x v="1"/>
    <s v="GCA_000024345.1"/>
    <s v="Primary Assembly"/>
    <s v="chromosome"/>
    <m/>
    <s v="CP001736.1"/>
    <n v="6954111"/>
    <n v="6956078"/>
    <s v="-"/>
    <s v="ADB35490.1"/>
    <m/>
    <m/>
    <s v="acyl-CoA oxidase domain protein"/>
    <m/>
    <m/>
    <s v="Kfla_6493"/>
    <n v="1968"/>
    <n v="655"/>
    <m/>
  </r>
  <r>
    <x v="0"/>
    <x v="0"/>
    <s v="GCA_000024345.1"/>
    <s v="Primary Assembly"/>
    <s v="chromosome"/>
    <m/>
    <s v="CP001736.1"/>
    <n v="6956153"/>
    <n v="6956557"/>
    <s v="+"/>
    <m/>
    <m/>
    <m/>
    <m/>
    <m/>
    <m/>
    <s v="Kfla_6494"/>
    <n v="405"/>
    <m/>
    <m/>
  </r>
  <r>
    <x v="1"/>
    <x v="1"/>
    <s v="GCA_000024345.1"/>
    <s v="Primary Assembly"/>
    <s v="chromosome"/>
    <m/>
    <s v="CP001736.1"/>
    <n v="6956153"/>
    <n v="6956557"/>
    <s v="+"/>
    <s v="ADB35491.1"/>
    <m/>
    <m/>
    <s v="DNA binding domain protein, excisionase family"/>
    <m/>
    <m/>
    <s v="Kfla_6494"/>
    <n v="405"/>
    <n v="134"/>
    <m/>
  </r>
  <r>
    <x v="0"/>
    <x v="0"/>
    <s v="GCA_000024345.1"/>
    <s v="Primary Assembly"/>
    <s v="chromosome"/>
    <m/>
    <s v="CP001736.1"/>
    <n v="6956558"/>
    <n v="6957379"/>
    <s v="+"/>
    <m/>
    <m/>
    <m/>
    <m/>
    <m/>
    <m/>
    <s v="Kfla_6495"/>
    <n v="822"/>
    <m/>
    <m/>
  </r>
  <r>
    <x v="1"/>
    <x v="1"/>
    <s v="GCA_000024345.1"/>
    <s v="Primary Assembly"/>
    <s v="chromosome"/>
    <m/>
    <s v="CP001736.1"/>
    <n v="6956558"/>
    <n v="6957379"/>
    <s v="+"/>
    <s v="ADB35492.1"/>
    <m/>
    <m/>
    <s v="molybdenum ABC transporter, periplasmic molybdate-binding protein"/>
    <m/>
    <m/>
    <s v="Kfla_6495"/>
    <n v="822"/>
    <n v="273"/>
    <m/>
  </r>
  <r>
    <x v="0"/>
    <x v="0"/>
    <s v="GCA_000024345.1"/>
    <s v="Primary Assembly"/>
    <s v="chromosome"/>
    <m/>
    <s v="CP001736.1"/>
    <n v="6957376"/>
    <n v="6958188"/>
    <s v="+"/>
    <m/>
    <m/>
    <m/>
    <m/>
    <m/>
    <m/>
    <s v="Kfla_6496"/>
    <n v="813"/>
    <m/>
    <m/>
  </r>
  <r>
    <x v="1"/>
    <x v="1"/>
    <s v="GCA_000024345.1"/>
    <s v="Primary Assembly"/>
    <s v="chromosome"/>
    <m/>
    <s v="CP001736.1"/>
    <n v="6957376"/>
    <n v="6958188"/>
    <s v="+"/>
    <s v="ADB35493.1"/>
    <m/>
    <m/>
    <s v="molybdate ABC transporter, inner membrane subunit"/>
    <m/>
    <m/>
    <s v="Kfla_6496"/>
    <n v="813"/>
    <n v="270"/>
    <m/>
  </r>
  <r>
    <x v="0"/>
    <x v="0"/>
    <s v="GCA_000024345.1"/>
    <s v="Primary Assembly"/>
    <s v="chromosome"/>
    <m/>
    <s v="CP001736.1"/>
    <n v="6958185"/>
    <n v="6959252"/>
    <s v="+"/>
    <m/>
    <m/>
    <m/>
    <m/>
    <m/>
    <m/>
    <s v="Kfla_6497"/>
    <n v="1068"/>
    <m/>
    <m/>
  </r>
  <r>
    <x v="1"/>
    <x v="1"/>
    <s v="GCA_000024345.1"/>
    <s v="Primary Assembly"/>
    <s v="chromosome"/>
    <m/>
    <s v="CP001736.1"/>
    <n v="6958185"/>
    <n v="6959252"/>
    <s v="+"/>
    <s v="ADB35494.1"/>
    <m/>
    <m/>
    <s v="ABC transporter related protein"/>
    <m/>
    <m/>
    <s v="Kfla_6497"/>
    <n v="1068"/>
    <n v="355"/>
    <m/>
  </r>
  <r>
    <x v="0"/>
    <x v="0"/>
    <s v="GCA_000024345.1"/>
    <s v="Primary Assembly"/>
    <s v="chromosome"/>
    <m/>
    <s v="CP001736.1"/>
    <n v="6959416"/>
    <n v="6960384"/>
    <s v="+"/>
    <m/>
    <m/>
    <m/>
    <m/>
    <m/>
    <m/>
    <s v="Kfla_6498"/>
    <n v="969"/>
    <m/>
    <m/>
  </r>
  <r>
    <x v="1"/>
    <x v="1"/>
    <s v="GCA_000024345.1"/>
    <s v="Primary Assembly"/>
    <s v="chromosome"/>
    <m/>
    <s v="CP001736.1"/>
    <n v="6959416"/>
    <n v="6960384"/>
    <s v="+"/>
    <s v="ADB35495.1"/>
    <m/>
    <m/>
    <s v="conserved hypothetical protein"/>
    <m/>
    <m/>
    <s v="Kfla_6498"/>
    <n v="969"/>
    <n v="322"/>
    <m/>
  </r>
  <r>
    <x v="0"/>
    <x v="0"/>
    <s v="GCA_000024345.1"/>
    <s v="Primary Assembly"/>
    <s v="chromosome"/>
    <m/>
    <s v="CP001736.1"/>
    <n v="6960628"/>
    <n v="6963195"/>
    <s v="+"/>
    <m/>
    <m/>
    <m/>
    <m/>
    <m/>
    <m/>
    <s v="Kfla_6499"/>
    <n v="2568"/>
    <m/>
    <m/>
  </r>
  <r>
    <x v="1"/>
    <x v="1"/>
    <s v="GCA_000024345.1"/>
    <s v="Primary Assembly"/>
    <s v="chromosome"/>
    <m/>
    <s v="CP001736.1"/>
    <n v="6960628"/>
    <n v="6963195"/>
    <s v="+"/>
    <s v="ADB35496.1"/>
    <m/>
    <m/>
    <s v="serine/threonine protein kinase"/>
    <m/>
    <m/>
    <s v="Kfla_6499"/>
    <n v="2568"/>
    <n v="855"/>
    <m/>
  </r>
  <r>
    <x v="0"/>
    <x v="0"/>
    <s v="GCA_000024345.1"/>
    <s v="Primary Assembly"/>
    <s v="chromosome"/>
    <m/>
    <s v="CP001736.1"/>
    <n v="6963200"/>
    <n v="6963337"/>
    <s v="+"/>
    <m/>
    <m/>
    <m/>
    <m/>
    <m/>
    <m/>
    <s v="Kfla_6500"/>
    <n v="138"/>
    <m/>
    <m/>
  </r>
  <r>
    <x v="1"/>
    <x v="1"/>
    <s v="GCA_000024345.1"/>
    <s v="Primary Assembly"/>
    <s v="chromosome"/>
    <m/>
    <s v="CP001736.1"/>
    <n v="6963200"/>
    <n v="6963337"/>
    <s v="+"/>
    <s v="ADB35497.1"/>
    <m/>
    <m/>
    <s v="hypothetical protein"/>
    <m/>
    <m/>
    <s v="Kfla_6500"/>
    <n v="138"/>
    <n v="45"/>
    <m/>
  </r>
  <r>
    <x v="0"/>
    <x v="0"/>
    <s v="GCA_000024345.1"/>
    <s v="Primary Assembly"/>
    <s v="chromosome"/>
    <m/>
    <s v="CP001736.1"/>
    <n v="6963463"/>
    <n v="6965436"/>
    <s v="+"/>
    <m/>
    <m/>
    <m/>
    <m/>
    <m/>
    <m/>
    <s v="Kfla_6501"/>
    <n v="1974"/>
    <m/>
    <m/>
  </r>
  <r>
    <x v="1"/>
    <x v="1"/>
    <s v="GCA_000024345.1"/>
    <s v="Primary Assembly"/>
    <s v="chromosome"/>
    <m/>
    <s v="CP001736.1"/>
    <n v="6963463"/>
    <n v="6965436"/>
    <s v="+"/>
    <s v="ADB35498.1"/>
    <m/>
    <m/>
    <s v="Prolyl oligopeptidase"/>
    <m/>
    <m/>
    <s v="Kfla_6501"/>
    <n v="1974"/>
    <n v="657"/>
    <m/>
  </r>
  <r>
    <x v="0"/>
    <x v="0"/>
    <s v="GCA_000024345.1"/>
    <s v="Primary Assembly"/>
    <s v="chromosome"/>
    <m/>
    <s v="CP001736.1"/>
    <n v="6965433"/>
    <n v="6967088"/>
    <s v="+"/>
    <m/>
    <m/>
    <m/>
    <m/>
    <m/>
    <m/>
    <s v="Kfla_6502"/>
    <n v="1656"/>
    <m/>
    <m/>
  </r>
  <r>
    <x v="1"/>
    <x v="1"/>
    <s v="GCA_000024345.1"/>
    <s v="Primary Assembly"/>
    <s v="chromosome"/>
    <m/>
    <s v="CP001736.1"/>
    <n v="6965433"/>
    <n v="6967088"/>
    <s v="+"/>
    <s v="ADB35499.1"/>
    <m/>
    <m/>
    <s v="ABC transporter related protein"/>
    <m/>
    <m/>
    <s v="Kfla_6502"/>
    <n v="1656"/>
    <n v="551"/>
    <m/>
  </r>
  <r>
    <x v="0"/>
    <x v="0"/>
    <s v="GCA_000024345.1"/>
    <s v="Primary Assembly"/>
    <s v="chromosome"/>
    <m/>
    <s v="CP001736.1"/>
    <n v="6967085"/>
    <n v="6968791"/>
    <s v="+"/>
    <m/>
    <m/>
    <m/>
    <m/>
    <m/>
    <m/>
    <s v="Kfla_6503"/>
    <n v="1707"/>
    <m/>
    <m/>
  </r>
  <r>
    <x v="1"/>
    <x v="1"/>
    <s v="GCA_000024345.1"/>
    <s v="Primary Assembly"/>
    <s v="chromosome"/>
    <m/>
    <s v="CP001736.1"/>
    <n v="6967085"/>
    <n v="6968791"/>
    <s v="+"/>
    <s v="ADB35500.1"/>
    <m/>
    <m/>
    <s v="ABC transporter related protein"/>
    <m/>
    <m/>
    <s v="Kfla_6503"/>
    <n v="1707"/>
    <n v="568"/>
    <m/>
  </r>
  <r>
    <x v="0"/>
    <x v="0"/>
    <s v="GCA_000024345.1"/>
    <s v="Primary Assembly"/>
    <s v="chromosome"/>
    <m/>
    <s v="CP001736.1"/>
    <n v="6968854"/>
    <n v="6969453"/>
    <s v="-"/>
    <m/>
    <m/>
    <m/>
    <m/>
    <m/>
    <m/>
    <s v="Kfla_6504"/>
    <n v="600"/>
    <m/>
    <m/>
  </r>
  <r>
    <x v="1"/>
    <x v="1"/>
    <s v="GCA_000024345.1"/>
    <s v="Primary Assembly"/>
    <s v="chromosome"/>
    <m/>
    <s v="CP001736.1"/>
    <n v="6968854"/>
    <n v="6969453"/>
    <s v="-"/>
    <s v="ADB35501.1"/>
    <m/>
    <m/>
    <s v="transcriptional regulator, LuxR family"/>
    <m/>
    <m/>
    <s v="Kfla_6504"/>
    <n v="600"/>
    <n v="199"/>
    <m/>
  </r>
  <r>
    <x v="0"/>
    <x v="0"/>
    <s v="GCA_000024345.1"/>
    <s v="Primary Assembly"/>
    <s v="chromosome"/>
    <m/>
    <s v="CP001736.1"/>
    <n v="6970008"/>
    <n v="6970706"/>
    <s v="+"/>
    <m/>
    <m/>
    <m/>
    <m/>
    <m/>
    <m/>
    <s v="Kfla_6505"/>
    <n v="699"/>
    <m/>
    <m/>
  </r>
  <r>
    <x v="1"/>
    <x v="1"/>
    <s v="GCA_000024345.1"/>
    <s v="Primary Assembly"/>
    <s v="chromosome"/>
    <m/>
    <s v="CP001736.1"/>
    <n v="6970008"/>
    <n v="6970706"/>
    <s v="+"/>
    <s v="ADB35502.1"/>
    <m/>
    <m/>
    <s v="Transglycosylase domain protein"/>
    <m/>
    <m/>
    <s v="Kfla_6505"/>
    <n v="699"/>
    <n v="232"/>
    <m/>
  </r>
  <r>
    <x v="0"/>
    <x v="0"/>
    <s v="GCA_000024345.1"/>
    <s v="Primary Assembly"/>
    <s v="chromosome"/>
    <m/>
    <s v="CP001736.1"/>
    <n v="6970779"/>
    <n v="6971426"/>
    <s v="-"/>
    <m/>
    <m/>
    <m/>
    <m/>
    <m/>
    <m/>
    <s v="Kfla_6506"/>
    <n v="648"/>
    <m/>
    <m/>
  </r>
  <r>
    <x v="1"/>
    <x v="1"/>
    <s v="GCA_000024345.1"/>
    <s v="Primary Assembly"/>
    <s v="chromosome"/>
    <m/>
    <s v="CP001736.1"/>
    <n v="6970779"/>
    <n v="6971426"/>
    <s v="-"/>
    <s v="ADB35503.1"/>
    <m/>
    <m/>
    <s v="conserved hypothetical protein"/>
    <m/>
    <m/>
    <s v="Kfla_6506"/>
    <n v="648"/>
    <n v="215"/>
    <m/>
  </r>
  <r>
    <x v="0"/>
    <x v="0"/>
    <s v="GCA_000024345.1"/>
    <s v="Primary Assembly"/>
    <s v="chromosome"/>
    <m/>
    <s v="CP001736.1"/>
    <n v="6971431"/>
    <n v="6972072"/>
    <s v="-"/>
    <m/>
    <m/>
    <m/>
    <m/>
    <m/>
    <m/>
    <s v="Kfla_6507"/>
    <n v="642"/>
    <m/>
    <m/>
  </r>
  <r>
    <x v="1"/>
    <x v="1"/>
    <s v="GCA_000024345.1"/>
    <s v="Primary Assembly"/>
    <s v="chromosome"/>
    <m/>
    <s v="CP001736.1"/>
    <n v="6971431"/>
    <n v="6972072"/>
    <s v="-"/>
    <s v="ADB35504.1"/>
    <m/>
    <m/>
    <s v="hypothetical protein"/>
    <m/>
    <m/>
    <s v="Kfla_6507"/>
    <n v="642"/>
    <n v="213"/>
    <m/>
  </r>
  <r>
    <x v="0"/>
    <x v="0"/>
    <s v="GCA_000024345.1"/>
    <s v="Primary Assembly"/>
    <s v="chromosome"/>
    <m/>
    <s v="CP001736.1"/>
    <n v="6972128"/>
    <n v="6972682"/>
    <s v="-"/>
    <m/>
    <m/>
    <m/>
    <m/>
    <m/>
    <m/>
    <s v="Kfla_6508"/>
    <n v="555"/>
    <m/>
    <m/>
  </r>
  <r>
    <x v="1"/>
    <x v="1"/>
    <s v="GCA_000024345.1"/>
    <s v="Primary Assembly"/>
    <s v="chromosome"/>
    <m/>
    <s v="CP001736.1"/>
    <n v="6972128"/>
    <n v="6972682"/>
    <s v="-"/>
    <s v="ADB35505.1"/>
    <m/>
    <m/>
    <s v="hypothetical protein"/>
    <m/>
    <m/>
    <s v="Kfla_6508"/>
    <n v="555"/>
    <n v="184"/>
    <m/>
  </r>
  <r>
    <x v="0"/>
    <x v="0"/>
    <s v="GCA_000024345.1"/>
    <s v="Primary Assembly"/>
    <s v="chromosome"/>
    <m/>
    <s v="CP001736.1"/>
    <n v="6972758"/>
    <n v="6973357"/>
    <s v="+"/>
    <m/>
    <m/>
    <m/>
    <m/>
    <m/>
    <m/>
    <s v="Kfla_6509"/>
    <n v="600"/>
    <m/>
    <m/>
  </r>
  <r>
    <x v="1"/>
    <x v="1"/>
    <s v="GCA_000024345.1"/>
    <s v="Primary Assembly"/>
    <s v="chromosome"/>
    <m/>
    <s v="CP001736.1"/>
    <n v="6972758"/>
    <n v="6973357"/>
    <s v="+"/>
    <s v="ADB35506.1"/>
    <m/>
    <m/>
    <s v="putative transcriptional regulator, TetR family"/>
    <m/>
    <m/>
    <s v="Kfla_6509"/>
    <n v="600"/>
    <n v="199"/>
    <m/>
  </r>
  <r>
    <x v="0"/>
    <x v="0"/>
    <s v="GCA_000024345.1"/>
    <s v="Primary Assembly"/>
    <s v="chromosome"/>
    <m/>
    <s v="CP001736.1"/>
    <n v="6973440"/>
    <n v="6973949"/>
    <s v="+"/>
    <m/>
    <m/>
    <m/>
    <m/>
    <m/>
    <m/>
    <s v="Kfla_6510"/>
    <n v="510"/>
    <m/>
    <m/>
  </r>
  <r>
    <x v="1"/>
    <x v="1"/>
    <s v="GCA_000024345.1"/>
    <s v="Primary Assembly"/>
    <s v="chromosome"/>
    <m/>
    <s v="CP001736.1"/>
    <n v="6973440"/>
    <n v="6973949"/>
    <s v="+"/>
    <s v="ADB35507.1"/>
    <m/>
    <m/>
    <s v="hypothetical protein"/>
    <m/>
    <m/>
    <s v="Kfla_6510"/>
    <n v="510"/>
    <n v="169"/>
    <m/>
  </r>
  <r>
    <x v="0"/>
    <x v="0"/>
    <s v="GCA_000024345.1"/>
    <s v="Primary Assembly"/>
    <s v="chromosome"/>
    <m/>
    <s v="CP001736.1"/>
    <n v="6973982"/>
    <n v="6976087"/>
    <s v="+"/>
    <m/>
    <m/>
    <m/>
    <m/>
    <m/>
    <m/>
    <s v="Kfla_6511"/>
    <n v="2106"/>
    <m/>
    <m/>
  </r>
  <r>
    <x v="1"/>
    <x v="1"/>
    <s v="GCA_000024345.1"/>
    <s v="Primary Assembly"/>
    <s v="chromosome"/>
    <m/>
    <s v="CP001736.1"/>
    <n v="6973982"/>
    <n v="6976087"/>
    <s v="+"/>
    <s v="ADB35508.1"/>
    <m/>
    <m/>
    <s v="molybdopterin oxidoreductase"/>
    <m/>
    <m/>
    <s v="Kfla_6511"/>
    <n v="2106"/>
    <n v="701"/>
    <m/>
  </r>
  <r>
    <x v="0"/>
    <x v="0"/>
    <s v="GCA_000024345.1"/>
    <s v="Primary Assembly"/>
    <s v="chromosome"/>
    <m/>
    <s v="CP001736.1"/>
    <n v="6976203"/>
    <n v="6977249"/>
    <s v="-"/>
    <m/>
    <m/>
    <m/>
    <m/>
    <m/>
    <m/>
    <s v="Kfla_6512"/>
    <n v="1047"/>
    <m/>
    <m/>
  </r>
  <r>
    <x v="1"/>
    <x v="1"/>
    <s v="GCA_000024345.1"/>
    <s v="Primary Assembly"/>
    <s v="chromosome"/>
    <m/>
    <s v="CP001736.1"/>
    <n v="6976203"/>
    <n v="6977249"/>
    <s v="-"/>
    <s v="ADB35509.1"/>
    <m/>
    <m/>
    <s v="transcriptional regulator, LacI family"/>
    <m/>
    <m/>
    <s v="Kfla_6512"/>
    <n v="1047"/>
    <n v="348"/>
    <m/>
  </r>
  <r>
    <x v="0"/>
    <x v="0"/>
    <s v="GCA_000024345.1"/>
    <s v="Primary Assembly"/>
    <s v="chromosome"/>
    <m/>
    <s v="CP001736.1"/>
    <n v="6977612"/>
    <n v="6978358"/>
    <s v="+"/>
    <m/>
    <m/>
    <m/>
    <m/>
    <m/>
    <m/>
    <s v="Kfla_6513"/>
    <n v="747"/>
    <m/>
    <m/>
  </r>
  <r>
    <x v="1"/>
    <x v="1"/>
    <s v="GCA_000024345.1"/>
    <s v="Primary Assembly"/>
    <s v="chromosome"/>
    <m/>
    <s v="CP001736.1"/>
    <n v="6977612"/>
    <n v="6978358"/>
    <s v="+"/>
    <s v="ADB35510.1"/>
    <m/>
    <m/>
    <s v="Xylose isomerase domain protein TIM barrel"/>
    <m/>
    <m/>
    <s v="Kfla_6513"/>
    <n v="747"/>
    <n v="248"/>
    <m/>
  </r>
  <r>
    <x v="0"/>
    <x v="0"/>
    <s v="GCA_000024345.1"/>
    <s v="Primary Assembly"/>
    <s v="chromosome"/>
    <m/>
    <s v="CP001736.1"/>
    <n v="6978355"/>
    <n v="6979452"/>
    <s v="+"/>
    <m/>
    <m/>
    <m/>
    <m/>
    <m/>
    <m/>
    <s v="Kfla_6514"/>
    <n v="1098"/>
    <m/>
    <m/>
  </r>
  <r>
    <x v="1"/>
    <x v="1"/>
    <s v="GCA_000024345.1"/>
    <s v="Primary Assembly"/>
    <s v="chromosome"/>
    <m/>
    <s v="CP001736.1"/>
    <n v="6978355"/>
    <n v="6979452"/>
    <s v="+"/>
    <s v="ADB35511.1"/>
    <m/>
    <m/>
    <s v="oxidoreductase domain protein"/>
    <m/>
    <m/>
    <s v="Kfla_6514"/>
    <n v="1098"/>
    <n v="365"/>
    <m/>
  </r>
  <r>
    <x v="0"/>
    <x v="0"/>
    <s v="GCA_000024345.1"/>
    <s v="Primary Assembly"/>
    <s v="chromosome"/>
    <m/>
    <s v="CP001736.1"/>
    <n v="6979678"/>
    <n v="6982146"/>
    <s v="+"/>
    <m/>
    <m/>
    <m/>
    <m/>
    <m/>
    <m/>
    <s v="Kfla_6515"/>
    <n v="2469"/>
    <m/>
    <m/>
  </r>
  <r>
    <x v="1"/>
    <x v="1"/>
    <s v="GCA_000024345.1"/>
    <s v="Primary Assembly"/>
    <s v="chromosome"/>
    <m/>
    <s v="CP001736.1"/>
    <n v="6979678"/>
    <n v="6982146"/>
    <s v="+"/>
    <s v="ADB35512.1"/>
    <m/>
    <m/>
    <s v="Beta-mannosidase"/>
    <m/>
    <m/>
    <s v="Kfla_6515"/>
    <n v="2469"/>
    <n v="822"/>
    <m/>
  </r>
  <r>
    <x v="0"/>
    <x v="0"/>
    <s v="GCA_000024345.1"/>
    <s v="Primary Assembly"/>
    <s v="chromosome"/>
    <m/>
    <s v="CP001736.1"/>
    <n v="6982180"/>
    <n v="6983007"/>
    <s v="+"/>
    <m/>
    <m/>
    <m/>
    <m/>
    <m/>
    <m/>
    <s v="Kfla_6516"/>
    <n v="828"/>
    <m/>
    <m/>
  </r>
  <r>
    <x v="1"/>
    <x v="1"/>
    <s v="GCA_000024345.1"/>
    <s v="Primary Assembly"/>
    <s v="chromosome"/>
    <m/>
    <s v="CP001736.1"/>
    <n v="6982180"/>
    <n v="6983007"/>
    <s v="+"/>
    <s v="ADB35513.1"/>
    <m/>
    <m/>
    <s v="transcriptional regulator, MerR family"/>
    <m/>
    <m/>
    <s v="Kfla_6516"/>
    <n v="828"/>
    <n v="275"/>
    <m/>
  </r>
  <r>
    <x v="0"/>
    <x v="0"/>
    <s v="GCA_000024345.1"/>
    <s v="Primary Assembly"/>
    <s v="chromosome"/>
    <m/>
    <s v="CP001736.1"/>
    <n v="6982937"/>
    <n v="6983770"/>
    <s v="-"/>
    <m/>
    <m/>
    <m/>
    <m/>
    <m/>
    <m/>
    <s v="Kfla_6517"/>
    <n v="834"/>
    <m/>
    <m/>
  </r>
  <r>
    <x v="1"/>
    <x v="1"/>
    <s v="GCA_000024345.1"/>
    <s v="Primary Assembly"/>
    <s v="chromosome"/>
    <m/>
    <s v="CP001736.1"/>
    <n v="6982937"/>
    <n v="6983770"/>
    <s v="-"/>
    <s v="ADB35514.1"/>
    <m/>
    <m/>
    <s v="conserved hypothetical protein"/>
    <m/>
    <m/>
    <s v="Kfla_6517"/>
    <n v="834"/>
    <n v="277"/>
    <m/>
  </r>
  <r>
    <x v="0"/>
    <x v="0"/>
    <s v="GCA_000024345.1"/>
    <s v="Primary Assembly"/>
    <s v="chromosome"/>
    <m/>
    <s v="CP001736.1"/>
    <n v="6983767"/>
    <n v="6984261"/>
    <s v="-"/>
    <m/>
    <m/>
    <m/>
    <m/>
    <m/>
    <m/>
    <s v="Kfla_6518"/>
    <n v="495"/>
    <m/>
    <m/>
  </r>
  <r>
    <x v="1"/>
    <x v="1"/>
    <s v="GCA_000024345.1"/>
    <s v="Primary Assembly"/>
    <s v="chromosome"/>
    <m/>
    <s v="CP001736.1"/>
    <n v="6983767"/>
    <n v="6984261"/>
    <s v="-"/>
    <s v="ADB35515.1"/>
    <m/>
    <m/>
    <s v="conserved hypothetical protein"/>
    <m/>
    <m/>
    <s v="Kfla_6518"/>
    <n v="495"/>
    <n v="164"/>
    <m/>
  </r>
  <r>
    <x v="0"/>
    <x v="0"/>
    <s v="GCA_000024345.1"/>
    <s v="Primary Assembly"/>
    <s v="chromosome"/>
    <m/>
    <s v="CP001736.1"/>
    <n v="6984359"/>
    <n v="6984931"/>
    <s v="-"/>
    <m/>
    <m/>
    <m/>
    <m/>
    <m/>
    <m/>
    <s v="Kfla_6519"/>
    <n v="573"/>
    <m/>
    <m/>
  </r>
  <r>
    <x v="1"/>
    <x v="1"/>
    <s v="GCA_000024345.1"/>
    <s v="Primary Assembly"/>
    <s v="chromosome"/>
    <m/>
    <s v="CP001736.1"/>
    <n v="6984359"/>
    <n v="6984931"/>
    <s v="-"/>
    <s v="ADB35516.1"/>
    <m/>
    <m/>
    <s v="transcriptional regulator, TetR family"/>
    <m/>
    <m/>
    <s v="Kfla_6519"/>
    <n v="573"/>
    <n v="190"/>
    <m/>
  </r>
  <r>
    <x v="0"/>
    <x v="0"/>
    <s v="GCA_000024345.1"/>
    <s v="Primary Assembly"/>
    <s v="chromosome"/>
    <m/>
    <s v="CP001736.1"/>
    <n v="6985007"/>
    <n v="6985561"/>
    <s v="+"/>
    <m/>
    <m/>
    <m/>
    <m/>
    <m/>
    <m/>
    <s v="Kfla_6520"/>
    <n v="555"/>
    <m/>
    <m/>
  </r>
  <r>
    <x v="1"/>
    <x v="1"/>
    <s v="GCA_000024345.1"/>
    <s v="Primary Assembly"/>
    <s v="chromosome"/>
    <m/>
    <s v="CP001736.1"/>
    <n v="6985007"/>
    <n v="6985561"/>
    <s v="+"/>
    <s v="ADB35517.1"/>
    <m/>
    <m/>
    <s v="GCN5-related N-acetyltransferase"/>
    <m/>
    <m/>
    <s v="Kfla_6520"/>
    <n v="555"/>
    <n v="184"/>
    <m/>
  </r>
  <r>
    <x v="0"/>
    <x v="0"/>
    <s v="GCA_000024345.1"/>
    <s v="Primary Assembly"/>
    <s v="chromosome"/>
    <m/>
    <s v="CP001736.1"/>
    <n v="6985589"/>
    <n v="6986461"/>
    <s v="+"/>
    <m/>
    <m/>
    <m/>
    <m/>
    <m/>
    <m/>
    <s v="Kfla_6521"/>
    <n v="873"/>
    <m/>
    <m/>
  </r>
  <r>
    <x v="1"/>
    <x v="1"/>
    <s v="GCA_000024345.1"/>
    <s v="Primary Assembly"/>
    <s v="chromosome"/>
    <m/>
    <s v="CP001736.1"/>
    <n v="6985589"/>
    <n v="6986461"/>
    <s v="+"/>
    <s v="ADB35518.1"/>
    <m/>
    <m/>
    <s v="polysaccharide deacetylase"/>
    <m/>
    <m/>
    <s v="Kfla_6521"/>
    <n v="873"/>
    <n v="290"/>
    <m/>
  </r>
  <r>
    <x v="0"/>
    <x v="0"/>
    <s v="GCA_000024345.1"/>
    <s v="Primary Assembly"/>
    <s v="chromosome"/>
    <m/>
    <s v="CP001736.1"/>
    <n v="6986577"/>
    <n v="6987935"/>
    <s v="+"/>
    <m/>
    <m/>
    <m/>
    <m/>
    <m/>
    <m/>
    <s v="Kfla_6522"/>
    <n v="1359"/>
    <m/>
    <m/>
  </r>
  <r>
    <x v="1"/>
    <x v="1"/>
    <s v="GCA_000024345.1"/>
    <s v="Primary Assembly"/>
    <s v="chromosome"/>
    <m/>
    <s v="CP001736.1"/>
    <n v="6986577"/>
    <n v="6987935"/>
    <s v="+"/>
    <s v="ADB35519.1"/>
    <m/>
    <m/>
    <s v="amino acid permease-associated region"/>
    <m/>
    <m/>
    <s v="Kfla_6522"/>
    <n v="1359"/>
    <n v="452"/>
    <m/>
  </r>
  <r>
    <x v="0"/>
    <x v="0"/>
    <s v="GCA_000024345.1"/>
    <s v="Primary Assembly"/>
    <s v="chromosome"/>
    <m/>
    <s v="CP001736.1"/>
    <n v="6987932"/>
    <n v="6988348"/>
    <s v="+"/>
    <m/>
    <m/>
    <m/>
    <m/>
    <m/>
    <m/>
    <s v="Kfla_6523"/>
    <n v="417"/>
    <m/>
    <m/>
  </r>
  <r>
    <x v="1"/>
    <x v="1"/>
    <s v="GCA_000024345.1"/>
    <s v="Primary Assembly"/>
    <s v="chromosome"/>
    <m/>
    <s v="CP001736.1"/>
    <n v="6987932"/>
    <n v="6988348"/>
    <s v="+"/>
    <s v="ADB35520.1"/>
    <m/>
    <m/>
    <s v="putative lipoprotein"/>
    <m/>
    <m/>
    <s v="Kfla_6523"/>
    <n v="417"/>
    <n v="138"/>
    <m/>
  </r>
  <r>
    <x v="0"/>
    <x v="0"/>
    <s v="GCA_000024345.1"/>
    <s v="Primary Assembly"/>
    <s v="chromosome"/>
    <m/>
    <s v="CP001736.1"/>
    <n v="6988348"/>
    <n v="6989571"/>
    <s v="+"/>
    <m/>
    <m/>
    <m/>
    <m/>
    <m/>
    <m/>
    <s v="Kfla_6524"/>
    <n v="1224"/>
    <m/>
    <m/>
  </r>
  <r>
    <x v="1"/>
    <x v="1"/>
    <s v="GCA_000024345.1"/>
    <s v="Primary Assembly"/>
    <s v="chromosome"/>
    <m/>
    <s v="CP001736.1"/>
    <n v="6988348"/>
    <n v="6989571"/>
    <s v="+"/>
    <s v="ADB35521.1"/>
    <m/>
    <m/>
    <s v="glutathionylspermidine synthase"/>
    <m/>
    <m/>
    <s v="Kfla_6524"/>
    <n v="1224"/>
    <n v="407"/>
    <m/>
  </r>
  <r>
    <x v="0"/>
    <x v="0"/>
    <s v="GCA_000024345.1"/>
    <s v="Primary Assembly"/>
    <s v="chromosome"/>
    <m/>
    <s v="CP001736.1"/>
    <n v="6989572"/>
    <n v="6991032"/>
    <s v="-"/>
    <m/>
    <m/>
    <m/>
    <m/>
    <m/>
    <m/>
    <s v="Kfla_6525"/>
    <n v="1461"/>
    <m/>
    <m/>
  </r>
  <r>
    <x v="1"/>
    <x v="1"/>
    <s v="GCA_000024345.1"/>
    <s v="Primary Assembly"/>
    <s v="chromosome"/>
    <m/>
    <s v="CP001736.1"/>
    <n v="6989572"/>
    <n v="6991032"/>
    <s v="-"/>
    <s v="ADB35522.1"/>
    <m/>
    <m/>
    <s v="Aldehyde Dehydrogenase"/>
    <m/>
    <m/>
    <s v="Kfla_6525"/>
    <n v="1461"/>
    <n v="486"/>
    <m/>
  </r>
  <r>
    <x v="0"/>
    <x v="0"/>
    <s v="GCA_000024345.1"/>
    <s v="Primary Assembly"/>
    <s v="chromosome"/>
    <m/>
    <s v="CP001736.1"/>
    <n v="6991113"/>
    <n v="6992180"/>
    <s v="-"/>
    <m/>
    <m/>
    <m/>
    <m/>
    <m/>
    <m/>
    <s v="Kfla_6526"/>
    <n v="1068"/>
    <m/>
    <m/>
  </r>
  <r>
    <x v="1"/>
    <x v="1"/>
    <s v="GCA_000024345.1"/>
    <s v="Primary Assembly"/>
    <s v="chromosome"/>
    <m/>
    <s v="CP001736.1"/>
    <n v="6991113"/>
    <n v="6992180"/>
    <s v="-"/>
    <s v="ADB35523.1"/>
    <m/>
    <m/>
    <s v="Luciferase-like monooxygenase"/>
    <m/>
    <m/>
    <s v="Kfla_6526"/>
    <n v="1068"/>
    <n v="355"/>
    <m/>
  </r>
  <r>
    <x v="0"/>
    <x v="0"/>
    <s v="GCA_000024345.1"/>
    <s v="Primary Assembly"/>
    <s v="chromosome"/>
    <m/>
    <s v="CP001736.1"/>
    <n v="6992599"/>
    <n v="6995490"/>
    <s v="+"/>
    <m/>
    <m/>
    <m/>
    <m/>
    <m/>
    <m/>
    <s v="Kfla_6527"/>
    <n v="2892"/>
    <m/>
    <m/>
  </r>
  <r>
    <x v="1"/>
    <x v="1"/>
    <s v="GCA_000024345.1"/>
    <s v="Primary Assembly"/>
    <s v="chromosome"/>
    <m/>
    <s v="CP001736.1"/>
    <n v="6992599"/>
    <n v="6995490"/>
    <s v="+"/>
    <s v="ADB35524.1"/>
    <m/>
    <m/>
    <s v="Lanthionine synthetase C family protein"/>
    <m/>
    <m/>
    <s v="Kfla_6527"/>
    <n v="2892"/>
    <n v="963"/>
    <m/>
  </r>
  <r>
    <x v="0"/>
    <x v="0"/>
    <s v="GCA_000024345.1"/>
    <s v="Primary Assembly"/>
    <s v="chromosome"/>
    <m/>
    <s v="CP001736.1"/>
    <n v="6995487"/>
    <n v="6995699"/>
    <s v="+"/>
    <m/>
    <m/>
    <m/>
    <m/>
    <m/>
    <m/>
    <s v="Kfla_6528"/>
    <n v="213"/>
    <m/>
    <m/>
  </r>
  <r>
    <x v="1"/>
    <x v="1"/>
    <s v="GCA_000024345.1"/>
    <s v="Primary Assembly"/>
    <s v="chromosome"/>
    <m/>
    <s v="CP001736.1"/>
    <n v="6995487"/>
    <n v="6995699"/>
    <s v="+"/>
    <s v="ADB35525.1"/>
    <m/>
    <m/>
    <s v="hypothetical protein"/>
    <m/>
    <m/>
    <s v="Kfla_6528"/>
    <n v="213"/>
    <n v="70"/>
    <m/>
  </r>
  <r>
    <x v="0"/>
    <x v="0"/>
    <s v="GCA_000024345.1"/>
    <s v="Primary Assembly"/>
    <s v="chromosome"/>
    <m/>
    <s v="CP001736.1"/>
    <n v="6995818"/>
    <n v="6998736"/>
    <s v="+"/>
    <m/>
    <m/>
    <m/>
    <m/>
    <m/>
    <m/>
    <s v="Kfla_6529"/>
    <n v="2919"/>
    <m/>
    <m/>
  </r>
  <r>
    <x v="1"/>
    <x v="1"/>
    <s v="GCA_000024345.1"/>
    <s v="Primary Assembly"/>
    <s v="chromosome"/>
    <m/>
    <s v="CP001736.1"/>
    <n v="6995818"/>
    <n v="6998736"/>
    <s v="+"/>
    <s v="ADB35526.1"/>
    <m/>
    <m/>
    <s v="transcriptional regulator, LuxR family"/>
    <m/>
    <m/>
    <s v="Kfla_6529"/>
    <n v="2919"/>
    <n v="972"/>
    <m/>
  </r>
  <r>
    <x v="0"/>
    <x v="0"/>
    <s v="GCA_000024345.1"/>
    <s v="Primary Assembly"/>
    <s v="chromosome"/>
    <m/>
    <s v="CP001736.1"/>
    <n v="6998886"/>
    <n v="7000136"/>
    <s v="+"/>
    <m/>
    <m/>
    <m/>
    <m/>
    <m/>
    <m/>
    <s v="Kfla_6530"/>
    <n v="1251"/>
    <m/>
    <m/>
  </r>
  <r>
    <x v="1"/>
    <x v="1"/>
    <s v="GCA_000024345.1"/>
    <s v="Primary Assembly"/>
    <s v="chromosome"/>
    <m/>
    <s v="CP001736.1"/>
    <n v="6998886"/>
    <n v="7000136"/>
    <s v="+"/>
    <s v="ADB35527.1"/>
    <m/>
    <m/>
    <s v="ROK family protein"/>
    <m/>
    <m/>
    <s v="Kfla_6530"/>
    <n v="1251"/>
    <n v="416"/>
    <m/>
  </r>
  <r>
    <x v="0"/>
    <x v="0"/>
    <s v="GCA_000024345.1"/>
    <s v="Primary Assembly"/>
    <s v="chromosome"/>
    <m/>
    <s v="CP001736.1"/>
    <n v="7000183"/>
    <n v="7000668"/>
    <s v="+"/>
    <m/>
    <m/>
    <m/>
    <m/>
    <m/>
    <m/>
    <s v="Kfla_6531"/>
    <n v="486"/>
    <m/>
    <m/>
  </r>
  <r>
    <x v="1"/>
    <x v="1"/>
    <s v="GCA_000024345.1"/>
    <s v="Primary Assembly"/>
    <s v="chromosome"/>
    <m/>
    <s v="CP001736.1"/>
    <n v="7000183"/>
    <n v="7000668"/>
    <s v="+"/>
    <s v="ADB35528.1"/>
    <m/>
    <m/>
    <s v="TspO and MBR like protein"/>
    <m/>
    <m/>
    <s v="Kfla_6531"/>
    <n v="486"/>
    <n v="161"/>
    <m/>
  </r>
  <r>
    <x v="0"/>
    <x v="0"/>
    <s v="GCA_000024345.1"/>
    <s v="Primary Assembly"/>
    <s v="chromosome"/>
    <m/>
    <s v="CP001736.1"/>
    <n v="7000718"/>
    <n v="7004071"/>
    <s v="+"/>
    <m/>
    <m/>
    <m/>
    <m/>
    <m/>
    <m/>
    <s v="Kfla_6532"/>
    <n v="3354"/>
    <m/>
    <m/>
  </r>
  <r>
    <x v="1"/>
    <x v="1"/>
    <s v="GCA_000024345.1"/>
    <s v="Primary Assembly"/>
    <s v="chromosome"/>
    <m/>
    <s v="CP001736.1"/>
    <n v="7000718"/>
    <n v="7004071"/>
    <s v="+"/>
    <s v="ADB35529.1"/>
    <m/>
    <m/>
    <s v="lysyl-tRNA synthetase"/>
    <m/>
    <m/>
    <s v="Kfla_6532"/>
    <n v="3354"/>
    <n v="1117"/>
    <m/>
  </r>
  <r>
    <x v="0"/>
    <x v="0"/>
    <s v="GCA_000024345.1"/>
    <s v="Primary Assembly"/>
    <s v="chromosome"/>
    <m/>
    <s v="CP001736.1"/>
    <n v="7004165"/>
    <n v="7005115"/>
    <s v="+"/>
    <m/>
    <m/>
    <m/>
    <m/>
    <m/>
    <m/>
    <s v="Kfla_6533"/>
    <n v="951"/>
    <m/>
    <m/>
  </r>
  <r>
    <x v="1"/>
    <x v="1"/>
    <s v="GCA_000024345.1"/>
    <s v="Primary Assembly"/>
    <s v="chromosome"/>
    <m/>
    <s v="CP001736.1"/>
    <n v="7004165"/>
    <n v="7005115"/>
    <s v="+"/>
    <s v="ADB35530.1"/>
    <m/>
    <m/>
    <s v="hypothetical protein"/>
    <m/>
    <m/>
    <s v="Kfla_6533"/>
    <n v="951"/>
    <n v="316"/>
    <m/>
  </r>
  <r>
    <x v="0"/>
    <x v="0"/>
    <s v="GCA_000024345.1"/>
    <s v="Primary Assembly"/>
    <s v="chromosome"/>
    <m/>
    <s v="CP001736.1"/>
    <n v="7005131"/>
    <n v="7005565"/>
    <s v="-"/>
    <m/>
    <m/>
    <m/>
    <m/>
    <m/>
    <m/>
    <s v="Kfla_6534"/>
    <n v="435"/>
    <m/>
    <m/>
  </r>
  <r>
    <x v="1"/>
    <x v="1"/>
    <s v="GCA_000024345.1"/>
    <s v="Primary Assembly"/>
    <s v="chromosome"/>
    <m/>
    <s v="CP001736.1"/>
    <n v="7005131"/>
    <n v="7005565"/>
    <s v="-"/>
    <s v="ADB35531.1"/>
    <m/>
    <m/>
    <s v="PilT protein domain protein"/>
    <m/>
    <m/>
    <s v="Kfla_6534"/>
    <n v="435"/>
    <n v="144"/>
    <m/>
  </r>
  <r>
    <x v="0"/>
    <x v="0"/>
    <s v="GCA_000024345.1"/>
    <s v="Primary Assembly"/>
    <s v="chromosome"/>
    <m/>
    <s v="CP001736.1"/>
    <n v="7005562"/>
    <n v="7005801"/>
    <s v="-"/>
    <m/>
    <m/>
    <m/>
    <m/>
    <m/>
    <m/>
    <s v="Kfla_6535"/>
    <n v="240"/>
    <m/>
    <m/>
  </r>
  <r>
    <x v="1"/>
    <x v="1"/>
    <s v="GCA_000024345.1"/>
    <s v="Primary Assembly"/>
    <s v="chromosome"/>
    <m/>
    <s v="CP001736.1"/>
    <n v="7005562"/>
    <n v="7005801"/>
    <s v="-"/>
    <s v="ADB35532.1"/>
    <m/>
    <m/>
    <s v="hypothetical protein"/>
    <m/>
    <m/>
    <s v="Kfla_6535"/>
    <n v="240"/>
    <n v="79"/>
    <m/>
  </r>
  <r>
    <x v="0"/>
    <x v="0"/>
    <s v="GCA_000024345.1"/>
    <s v="Primary Assembly"/>
    <s v="chromosome"/>
    <m/>
    <s v="CP001736.1"/>
    <n v="7005827"/>
    <n v="7006678"/>
    <s v="-"/>
    <m/>
    <m/>
    <m/>
    <m/>
    <m/>
    <m/>
    <s v="Kfla_6536"/>
    <n v="852"/>
    <m/>
    <m/>
  </r>
  <r>
    <x v="1"/>
    <x v="1"/>
    <s v="GCA_000024345.1"/>
    <s v="Primary Assembly"/>
    <s v="chromosome"/>
    <m/>
    <s v="CP001736.1"/>
    <n v="7005827"/>
    <n v="7006678"/>
    <s v="-"/>
    <s v="ADB35533.1"/>
    <m/>
    <m/>
    <s v="transcriptional regulator, XRE family"/>
    <m/>
    <m/>
    <s v="Kfla_6536"/>
    <n v="852"/>
    <n v="283"/>
    <m/>
  </r>
  <r>
    <x v="0"/>
    <x v="0"/>
    <s v="GCA_000024345.1"/>
    <s v="Primary Assembly"/>
    <s v="chromosome"/>
    <m/>
    <s v="CP001736.1"/>
    <n v="7006748"/>
    <n v="7007287"/>
    <s v="-"/>
    <m/>
    <m/>
    <m/>
    <m/>
    <m/>
    <m/>
    <s v="Kfla_6537"/>
    <n v="540"/>
    <m/>
    <m/>
  </r>
  <r>
    <x v="1"/>
    <x v="1"/>
    <s v="GCA_000024345.1"/>
    <s v="Primary Assembly"/>
    <s v="chromosome"/>
    <m/>
    <s v="CP001736.1"/>
    <n v="7006748"/>
    <n v="7007287"/>
    <s v="-"/>
    <s v="ADB35534.1"/>
    <m/>
    <m/>
    <s v="GOX4; glyoxal or galactose oxidase"/>
    <m/>
    <m/>
    <s v="Kfla_6537"/>
    <n v="540"/>
    <n v="179"/>
    <m/>
  </r>
  <r>
    <x v="0"/>
    <x v="0"/>
    <s v="GCA_000024345.1"/>
    <s v="Primary Assembly"/>
    <s v="chromosome"/>
    <m/>
    <s v="CP001736.1"/>
    <n v="7007365"/>
    <n v="7008216"/>
    <s v="+"/>
    <m/>
    <m/>
    <m/>
    <m/>
    <m/>
    <m/>
    <s v="Kfla_6538"/>
    <n v="852"/>
    <m/>
    <m/>
  </r>
  <r>
    <x v="1"/>
    <x v="1"/>
    <s v="GCA_000024345.1"/>
    <s v="Primary Assembly"/>
    <s v="chromosome"/>
    <m/>
    <s v="CP001736.1"/>
    <n v="7007365"/>
    <n v="7008216"/>
    <s v="+"/>
    <s v="ADB35535.1"/>
    <m/>
    <m/>
    <s v="alpha/beta hydrolase fold protein"/>
    <m/>
    <m/>
    <s v="Kfla_6538"/>
    <n v="852"/>
    <n v="283"/>
    <m/>
  </r>
  <r>
    <x v="0"/>
    <x v="0"/>
    <s v="GCA_000024345.1"/>
    <s v="Primary Assembly"/>
    <s v="chromosome"/>
    <m/>
    <s v="CP001736.1"/>
    <n v="7008178"/>
    <n v="7009551"/>
    <s v="-"/>
    <m/>
    <m/>
    <m/>
    <m/>
    <m/>
    <m/>
    <s v="Kfla_6539"/>
    <n v="1374"/>
    <m/>
    <m/>
  </r>
  <r>
    <x v="1"/>
    <x v="1"/>
    <s v="GCA_000024345.1"/>
    <s v="Primary Assembly"/>
    <s v="chromosome"/>
    <m/>
    <s v="CP001736.1"/>
    <n v="7008178"/>
    <n v="7009551"/>
    <s v="-"/>
    <s v="ADB35536.1"/>
    <m/>
    <m/>
    <s v="L-serine dehydratase 1"/>
    <m/>
    <m/>
    <s v="Kfla_6539"/>
    <n v="1374"/>
    <n v="457"/>
    <m/>
  </r>
  <r>
    <x v="0"/>
    <x v="0"/>
    <s v="GCA_000024345.1"/>
    <s v="Primary Assembly"/>
    <s v="chromosome"/>
    <m/>
    <s v="CP001736.1"/>
    <n v="7009860"/>
    <n v="7010783"/>
    <s v="+"/>
    <m/>
    <m/>
    <m/>
    <m/>
    <m/>
    <m/>
    <s v="Kfla_6540"/>
    <n v="924"/>
    <m/>
    <m/>
  </r>
  <r>
    <x v="1"/>
    <x v="1"/>
    <s v="GCA_000024345.1"/>
    <s v="Primary Assembly"/>
    <s v="chromosome"/>
    <m/>
    <s v="CP001736.1"/>
    <n v="7009860"/>
    <n v="7010783"/>
    <s v="+"/>
    <s v="ADB35537.1"/>
    <m/>
    <m/>
    <s v="hypothetical protein"/>
    <m/>
    <m/>
    <s v="Kfla_6540"/>
    <n v="924"/>
    <n v="307"/>
    <m/>
  </r>
  <r>
    <x v="0"/>
    <x v="0"/>
    <s v="GCA_000024345.1"/>
    <s v="Primary Assembly"/>
    <s v="chromosome"/>
    <m/>
    <s v="CP001736.1"/>
    <n v="7010780"/>
    <n v="7011112"/>
    <s v="-"/>
    <m/>
    <m/>
    <m/>
    <m/>
    <m/>
    <m/>
    <s v="Kfla_6541"/>
    <n v="333"/>
    <m/>
    <m/>
  </r>
  <r>
    <x v="1"/>
    <x v="1"/>
    <s v="GCA_000024345.1"/>
    <s v="Primary Assembly"/>
    <s v="chromosome"/>
    <m/>
    <s v="CP001736.1"/>
    <n v="7010780"/>
    <n v="7011112"/>
    <s v="-"/>
    <s v="ADB35538.1"/>
    <m/>
    <m/>
    <s v="conserved hypothetical protein"/>
    <m/>
    <m/>
    <s v="Kfla_6541"/>
    <n v="333"/>
    <n v="110"/>
    <m/>
  </r>
  <r>
    <x v="0"/>
    <x v="0"/>
    <s v="GCA_000024345.1"/>
    <s v="Primary Assembly"/>
    <s v="chromosome"/>
    <m/>
    <s v="CP001736.1"/>
    <n v="7011144"/>
    <n v="7011791"/>
    <s v="-"/>
    <m/>
    <m/>
    <m/>
    <m/>
    <m/>
    <m/>
    <s v="Kfla_6542"/>
    <n v="648"/>
    <m/>
    <m/>
  </r>
  <r>
    <x v="1"/>
    <x v="1"/>
    <s v="GCA_000024345.1"/>
    <s v="Primary Assembly"/>
    <s v="chromosome"/>
    <m/>
    <s v="CP001736.1"/>
    <n v="7011144"/>
    <n v="7011791"/>
    <s v="-"/>
    <s v="ADB35539.1"/>
    <m/>
    <m/>
    <s v="TAP domain protein"/>
    <m/>
    <m/>
    <s v="Kfla_6542"/>
    <n v="648"/>
    <n v="215"/>
    <m/>
  </r>
  <r>
    <x v="0"/>
    <x v="0"/>
    <s v="GCA_000024345.1"/>
    <s v="Primary Assembly"/>
    <s v="chromosome"/>
    <m/>
    <s v="CP001736.1"/>
    <n v="7012035"/>
    <n v="7013528"/>
    <s v="+"/>
    <m/>
    <m/>
    <m/>
    <m/>
    <m/>
    <m/>
    <s v="Kfla_6543"/>
    <n v="1494"/>
    <m/>
    <m/>
  </r>
  <r>
    <x v="1"/>
    <x v="1"/>
    <s v="GCA_000024345.1"/>
    <s v="Primary Assembly"/>
    <s v="chromosome"/>
    <m/>
    <s v="CP001736.1"/>
    <n v="7012035"/>
    <n v="7013528"/>
    <s v="+"/>
    <s v="ADB35540.1"/>
    <m/>
    <m/>
    <s v="TAP domain protein"/>
    <m/>
    <m/>
    <s v="Kfla_6543"/>
    <n v="1494"/>
    <n v="497"/>
    <m/>
  </r>
  <r>
    <x v="0"/>
    <x v="0"/>
    <s v="GCA_000024345.1"/>
    <s v="Primary Assembly"/>
    <s v="chromosome"/>
    <m/>
    <s v="CP001736.1"/>
    <n v="7013721"/>
    <n v="7014980"/>
    <s v="+"/>
    <m/>
    <m/>
    <m/>
    <m/>
    <m/>
    <m/>
    <s v="Kfla_6544"/>
    <n v="1260"/>
    <m/>
    <m/>
  </r>
  <r>
    <x v="1"/>
    <x v="1"/>
    <s v="GCA_000024345.1"/>
    <s v="Primary Assembly"/>
    <s v="chromosome"/>
    <m/>
    <s v="CP001736.1"/>
    <n v="7013721"/>
    <n v="7014980"/>
    <s v="+"/>
    <s v="ADB35541.1"/>
    <m/>
    <m/>
    <s v="peptidase S1 and S6 chymotrypsin/Hap"/>
    <m/>
    <m/>
    <s v="Kfla_6544"/>
    <n v="1260"/>
    <n v="419"/>
    <m/>
  </r>
  <r>
    <x v="0"/>
    <x v="0"/>
    <s v="GCA_000024345.1"/>
    <s v="Primary Assembly"/>
    <s v="chromosome"/>
    <m/>
    <s v="CP001736.1"/>
    <n v="7015031"/>
    <n v="7015255"/>
    <s v="-"/>
    <m/>
    <m/>
    <m/>
    <m/>
    <m/>
    <m/>
    <s v="Kfla_6545"/>
    <n v="225"/>
    <m/>
    <m/>
  </r>
  <r>
    <x v="1"/>
    <x v="1"/>
    <s v="GCA_000024345.1"/>
    <s v="Primary Assembly"/>
    <s v="chromosome"/>
    <m/>
    <s v="CP001736.1"/>
    <n v="7015031"/>
    <n v="7015255"/>
    <s v="-"/>
    <s v="ADB35542.1"/>
    <m/>
    <m/>
    <s v="hypothetical protein"/>
    <m/>
    <m/>
    <s v="Kfla_6545"/>
    <n v="225"/>
    <n v="74"/>
    <m/>
  </r>
  <r>
    <x v="0"/>
    <x v="0"/>
    <s v="GCA_000024345.1"/>
    <s v="Primary Assembly"/>
    <s v="chromosome"/>
    <m/>
    <s v="CP001736.1"/>
    <n v="7015452"/>
    <n v="7016873"/>
    <s v="-"/>
    <m/>
    <m/>
    <m/>
    <m/>
    <m/>
    <m/>
    <s v="Kfla_6546"/>
    <n v="1422"/>
    <m/>
    <m/>
  </r>
  <r>
    <x v="1"/>
    <x v="1"/>
    <s v="GCA_000024345.1"/>
    <s v="Primary Assembly"/>
    <s v="chromosome"/>
    <m/>
    <s v="CP001736.1"/>
    <n v="7015452"/>
    <n v="7016873"/>
    <s v="-"/>
    <s v="ADB35543.1"/>
    <m/>
    <m/>
    <s v="peptidase M24"/>
    <m/>
    <m/>
    <s v="Kfla_6546"/>
    <n v="1422"/>
    <n v="473"/>
    <m/>
  </r>
  <r>
    <x v="0"/>
    <x v="4"/>
    <s v="GCA_000024345.1"/>
    <s v="Primary Assembly"/>
    <s v="chromosome"/>
    <m/>
    <s v="CP001736.1"/>
    <n v="7016886"/>
    <n v="7017090"/>
    <s v="-"/>
    <m/>
    <m/>
    <m/>
    <m/>
    <m/>
    <m/>
    <s v="Kfla_6547"/>
    <n v="205"/>
    <m/>
    <s v="pseudo"/>
  </r>
  <r>
    <x v="0"/>
    <x v="0"/>
    <s v="GCA_000024345.1"/>
    <s v="Primary Assembly"/>
    <s v="chromosome"/>
    <m/>
    <s v="CP001736.1"/>
    <n v="7017095"/>
    <n v="7017826"/>
    <s v="-"/>
    <m/>
    <m/>
    <m/>
    <m/>
    <m/>
    <m/>
    <s v="Kfla_6548"/>
    <n v="732"/>
    <m/>
    <m/>
  </r>
  <r>
    <x v="1"/>
    <x v="1"/>
    <s v="GCA_000024345.1"/>
    <s v="Primary Assembly"/>
    <s v="chromosome"/>
    <m/>
    <s v="CP001736.1"/>
    <n v="7017095"/>
    <n v="7017826"/>
    <s v="-"/>
    <s v="ADB35544.1"/>
    <m/>
    <m/>
    <s v="transcriptional regulator, GntR family"/>
    <m/>
    <m/>
    <s v="Kfla_6548"/>
    <n v="732"/>
    <n v="243"/>
    <m/>
  </r>
  <r>
    <x v="0"/>
    <x v="4"/>
    <s v="GCA_000024345.1"/>
    <s v="Primary Assembly"/>
    <s v="chromosome"/>
    <m/>
    <s v="CP001736.1"/>
    <n v="7017975"/>
    <n v="7018493"/>
    <s v="+"/>
    <m/>
    <m/>
    <m/>
    <m/>
    <m/>
    <m/>
    <s v="Kfla_6549"/>
    <n v="519"/>
    <m/>
    <s v="pseudo"/>
  </r>
  <r>
    <x v="0"/>
    <x v="0"/>
    <s v="GCA_000024345.1"/>
    <s v="Primary Assembly"/>
    <s v="chromosome"/>
    <m/>
    <s v="CP001736.1"/>
    <n v="7018537"/>
    <n v="7019832"/>
    <s v="+"/>
    <m/>
    <m/>
    <m/>
    <m/>
    <m/>
    <m/>
    <s v="Kfla_6550"/>
    <n v="1296"/>
    <m/>
    <m/>
  </r>
  <r>
    <x v="1"/>
    <x v="1"/>
    <s v="GCA_000024345.1"/>
    <s v="Primary Assembly"/>
    <s v="chromosome"/>
    <m/>
    <s v="CP001736.1"/>
    <n v="7018537"/>
    <n v="7019832"/>
    <s v="+"/>
    <s v="ADB35545.1"/>
    <m/>
    <m/>
    <s v="conserved hypothetical protein"/>
    <m/>
    <m/>
    <s v="Kfla_6550"/>
    <n v="1296"/>
    <n v="431"/>
    <m/>
  </r>
  <r>
    <x v="0"/>
    <x v="0"/>
    <s v="GCA_000024345.1"/>
    <s v="Primary Assembly"/>
    <s v="chromosome"/>
    <m/>
    <s v="CP001736.1"/>
    <n v="7019860"/>
    <n v="7020621"/>
    <s v="+"/>
    <m/>
    <m/>
    <m/>
    <m/>
    <m/>
    <m/>
    <s v="Kfla_6551"/>
    <n v="762"/>
    <m/>
    <m/>
  </r>
  <r>
    <x v="1"/>
    <x v="1"/>
    <s v="GCA_000024345.1"/>
    <s v="Primary Assembly"/>
    <s v="chromosome"/>
    <m/>
    <s v="CP001736.1"/>
    <n v="7019860"/>
    <n v="7020621"/>
    <s v="+"/>
    <s v="ADB35546.1"/>
    <m/>
    <m/>
    <s v="LamB/YcsF family protein"/>
    <m/>
    <m/>
    <s v="Kfla_6551"/>
    <n v="762"/>
    <n v="253"/>
    <m/>
  </r>
  <r>
    <x v="0"/>
    <x v="0"/>
    <s v="GCA_000024345.1"/>
    <s v="Primary Assembly"/>
    <s v="chromosome"/>
    <m/>
    <s v="CP001736.1"/>
    <n v="7020621"/>
    <n v="7021250"/>
    <s v="+"/>
    <m/>
    <m/>
    <m/>
    <m/>
    <m/>
    <m/>
    <s v="Kfla_6552"/>
    <n v="630"/>
    <m/>
    <m/>
  </r>
  <r>
    <x v="1"/>
    <x v="1"/>
    <s v="GCA_000024345.1"/>
    <s v="Primary Assembly"/>
    <s v="chromosome"/>
    <m/>
    <s v="CP001736.1"/>
    <n v="7020621"/>
    <n v="7021250"/>
    <s v="+"/>
    <s v="ADB35547.1"/>
    <m/>
    <m/>
    <s v="Allophanate hydrolase subunit 1"/>
    <m/>
    <m/>
    <s v="Kfla_6552"/>
    <n v="630"/>
    <n v="209"/>
    <m/>
  </r>
  <r>
    <x v="0"/>
    <x v="0"/>
    <s v="GCA_000024345.1"/>
    <s v="Primary Assembly"/>
    <s v="chromosome"/>
    <m/>
    <s v="CP001736.1"/>
    <n v="7021247"/>
    <n v="7022134"/>
    <s v="+"/>
    <m/>
    <m/>
    <m/>
    <m/>
    <m/>
    <m/>
    <s v="Kfla_6553"/>
    <n v="888"/>
    <m/>
    <m/>
  </r>
  <r>
    <x v="1"/>
    <x v="1"/>
    <s v="GCA_000024345.1"/>
    <s v="Primary Assembly"/>
    <s v="chromosome"/>
    <m/>
    <s v="CP001736.1"/>
    <n v="7021247"/>
    <n v="7022134"/>
    <s v="+"/>
    <s v="ADB35548.1"/>
    <m/>
    <m/>
    <s v="urea amidolyase related protein"/>
    <m/>
    <m/>
    <s v="Kfla_6553"/>
    <n v="888"/>
    <n v="295"/>
    <m/>
  </r>
  <r>
    <x v="0"/>
    <x v="0"/>
    <s v="GCA_000024345.1"/>
    <s v="Primary Assembly"/>
    <s v="chromosome"/>
    <m/>
    <s v="CP001736.1"/>
    <n v="7022086"/>
    <n v="7023087"/>
    <s v="-"/>
    <m/>
    <m/>
    <m/>
    <m/>
    <m/>
    <m/>
    <s v="Kfla_6554"/>
    <n v="1002"/>
    <m/>
    <m/>
  </r>
  <r>
    <x v="1"/>
    <x v="1"/>
    <s v="GCA_000024345.1"/>
    <s v="Primary Assembly"/>
    <s v="chromosome"/>
    <m/>
    <s v="CP001736.1"/>
    <n v="7022086"/>
    <n v="7023087"/>
    <s v="-"/>
    <s v="ADB35549.1"/>
    <m/>
    <m/>
    <s v="Proline racemase"/>
    <m/>
    <m/>
    <s v="Kfla_6554"/>
    <n v="1002"/>
    <n v="333"/>
    <m/>
  </r>
  <r>
    <x v="0"/>
    <x v="0"/>
    <s v="GCA_000024345.1"/>
    <s v="Primary Assembly"/>
    <s v="chromosome"/>
    <m/>
    <s v="CP001736.1"/>
    <n v="7023084"/>
    <n v="7023986"/>
    <s v="-"/>
    <m/>
    <m/>
    <m/>
    <m/>
    <m/>
    <m/>
    <s v="Kfla_6555"/>
    <n v="903"/>
    <m/>
    <m/>
  </r>
  <r>
    <x v="1"/>
    <x v="1"/>
    <s v="GCA_000024345.1"/>
    <s v="Primary Assembly"/>
    <s v="chromosome"/>
    <m/>
    <s v="CP001736.1"/>
    <n v="7023084"/>
    <n v="7023986"/>
    <s v="-"/>
    <s v="ADB35550.1"/>
    <m/>
    <m/>
    <s v="dihydrodipicolinate synthetase"/>
    <m/>
    <m/>
    <s v="Kfla_6555"/>
    <n v="903"/>
    <n v="300"/>
    <m/>
  </r>
  <r>
    <x v="0"/>
    <x v="0"/>
    <s v="GCA_000024345.1"/>
    <s v="Primary Assembly"/>
    <s v="chromosome"/>
    <m/>
    <s v="CP001736.1"/>
    <n v="7023983"/>
    <n v="7025746"/>
    <s v="-"/>
    <m/>
    <m/>
    <m/>
    <m/>
    <m/>
    <m/>
    <s v="Kfla_6556"/>
    <n v="1764"/>
    <m/>
    <m/>
  </r>
  <r>
    <x v="1"/>
    <x v="1"/>
    <s v="GCA_000024345.1"/>
    <s v="Primary Assembly"/>
    <s v="chromosome"/>
    <m/>
    <s v="CP001736.1"/>
    <n v="7023983"/>
    <n v="7025746"/>
    <s v="-"/>
    <s v="ADB35551.1"/>
    <m/>
    <m/>
    <s v="FAD-dependent pyridine nucleotide-disulphide oxidoreductase"/>
    <m/>
    <m/>
    <s v="Kfla_6556"/>
    <n v="1764"/>
    <n v="587"/>
    <m/>
  </r>
  <r>
    <x v="0"/>
    <x v="0"/>
    <s v="GCA_000024345.1"/>
    <s v="Primary Assembly"/>
    <s v="chromosome"/>
    <m/>
    <s v="CP001736.1"/>
    <n v="7025743"/>
    <n v="7026894"/>
    <s v="-"/>
    <m/>
    <m/>
    <m/>
    <m/>
    <m/>
    <m/>
    <s v="Kfla_6557"/>
    <n v="1152"/>
    <m/>
    <m/>
  </r>
  <r>
    <x v="1"/>
    <x v="1"/>
    <s v="GCA_000024345.1"/>
    <s v="Primary Assembly"/>
    <s v="chromosome"/>
    <m/>
    <s v="CP001736.1"/>
    <n v="7025743"/>
    <n v="7026894"/>
    <s v="-"/>
    <s v="ADB35552.1"/>
    <m/>
    <m/>
    <s v="FAD dependent oxidoreductase"/>
    <m/>
    <m/>
    <s v="Kfla_6557"/>
    <n v="1152"/>
    <n v="383"/>
    <m/>
  </r>
  <r>
    <x v="0"/>
    <x v="0"/>
    <s v="GCA_000024345.1"/>
    <s v="Primary Assembly"/>
    <s v="chromosome"/>
    <m/>
    <s v="CP001736.1"/>
    <n v="7026978"/>
    <n v="7027580"/>
    <s v="-"/>
    <m/>
    <m/>
    <m/>
    <m/>
    <m/>
    <m/>
    <s v="Kfla_6558"/>
    <n v="603"/>
    <m/>
    <m/>
  </r>
  <r>
    <x v="1"/>
    <x v="1"/>
    <s v="GCA_000024345.1"/>
    <s v="Primary Assembly"/>
    <s v="chromosome"/>
    <m/>
    <s v="CP001736.1"/>
    <n v="7026978"/>
    <n v="7027580"/>
    <s v="-"/>
    <s v="ADB35553.1"/>
    <m/>
    <m/>
    <s v="transcriptional regulator, XRE family"/>
    <m/>
    <m/>
    <s v="Kfla_6558"/>
    <n v="603"/>
    <n v="200"/>
    <m/>
  </r>
  <r>
    <x v="0"/>
    <x v="0"/>
    <s v="GCA_000024345.1"/>
    <s v="Primary Assembly"/>
    <s v="chromosome"/>
    <m/>
    <s v="CP001736.1"/>
    <n v="7027594"/>
    <n v="7028631"/>
    <s v="-"/>
    <m/>
    <m/>
    <m/>
    <m/>
    <m/>
    <m/>
    <s v="Kfla_6559"/>
    <n v="1038"/>
    <m/>
    <m/>
  </r>
  <r>
    <x v="1"/>
    <x v="1"/>
    <s v="GCA_000024345.1"/>
    <s v="Primary Assembly"/>
    <s v="chromosome"/>
    <m/>
    <s v="CP001736.1"/>
    <n v="7027594"/>
    <n v="7028631"/>
    <s v="-"/>
    <s v="ADB35554.1"/>
    <m/>
    <m/>
    <s v="NAD-dependent epimerase/dehydratase"/>
    <m/>
    <m/>
    <s v="Kfla_6559"/>
    <n v="1038"/>
    <n v="345"/>
    <m/>
  </r>
  <r>
    <x v="0"/>
    <x v="0"/>
    <s v="GCA_000024345.1"/>
    <s v="Primary Assembly"/>
    <s v="chromosome"/>
    <m/>
    <s v="CP001736.1"/>
    <n v="7028703"/>
    <n v="7029605"/>
    <s v="+"/>
    <m/>
    <m/>
    <m/>
    <m/>
    <m/>
    <m/>
    <s v="Kfla_6560"/>
    <n v="903"/>
    <m/>
    <m/>
  </r>
  <r>
    <x v="1"/>
    <x v="1"/>
    <s v="GCA_000024345.1"/>
    <s v="Primary Assembly"/>
    <s v="chromosome"/>
    <m/>
    <s v="CP001736.1"/>
    <n v="7028703"/>
    <n v="7029605"/>
    <s v="+"/>
    <s v="ADB35555.1"/>
    <m/>
    <m/>
    <s v="transcriptional regulator, LysR family"/>
    <m/>
    <m/>
    <s v="Kfla_6560"/>
    <n v="903"/>
    <n v="300"/>
    <m/>
  </r>
  <r>
    <x v="0"/>
    <x v="0"/>
    <s v="GCA_000024345.1"/>
    <s v="Primary Assembly"/>
    <s v="chromosome"/>
    <m/>
    <s v="CP001736.1"/>
    <n v="7029612"/>
    <n v="7030067"/>
    <s v="-"/>
    <m/>
    <m/>
    <m/>
    <m/>
    <m/>
    <m/>
    <s v="Kfla_6561"/>
    <n v="456"/>
    <m/>
    <m/>
  </r>
  <r>
    <x v="1"/>
    <x v="1"/>
    <s v="GCA_000024345.1"/>
    <s v="Primary Assembly"/>
    <s v="chromosome"/>
    <m/>
    <s v="CP001736.1"/>
    <n v="7029612"/>
    <n v="7030067"/>
    <s v="-"/>
    <s v="ADB35556.1"/>
    <m/>
    <m/>
    <s v="transcriptional regulator, MarR family"/>
    <m/>
    <m/>
    <s v="Kfla_6561"/>
    <n v="456"/>
    <n v="151"/>
    <m/>
  </r>
  <r>
    <x v="0"/>
    <x v="0"/>
    <s v="GCA_000024345.1"/>
    <s v="Primary Assembly"/>
    <s v="chromosome"/>
    <m/>
    <s v="CP001736.1"/>
    <n v="7030441"/>
    <n v="7031241"/>
    <s v="+"/>
    <m/>
    <m/>
    <m/>
    <m/>
    <m/>
    <m/>
    <s v="Kfla_6562"/>
    <n v="801"/>
    <m/>
    <m/>
  </r>
  <r>
    <x v="1"/>
    <x v="1"/>
    <s v="GCA_000024345.1"/>
    <s v="Primary Assembly"/>
    <s v="chromosome"/>
    <m/>
    <s v="CP001736.1"/>
    <n v="7030441"/>
    <n v="7031241"/>
    <s v="+"/>
    <s v="ADB35557.1"/>
    <m/>
    <m/>
    <s v="peptidase S1 and S6 chymotrypsin/Hap"/>
    <m/>
    <m/>
    <s v="Kfla_6562"/>
    <n v="801"/>
    <n v="266"/>
    <m/>
  </r>
  <r>
    <x v="0"/>
    <x v="0"/>
    <s v="GCA_000024345.1"/>
    <s v="Primary Assembly"/>
    <s v="chromosome"/>
    <m/>
    <s v="CP001736.1"/>
    <n v="7031327"/>
    <n v="7032019"/>
    <s v="-"/>
    <m/>
    <m/>
    <m/>
    <m/>
    <m/>
    <m/>
    <s v="Kfla_6563"/>
    <n v="693"/>
    <m/>
    <m/>
  </r>
  <r>
    <x v="1"/>
    <x v="1"/>
    <s v="GCA_000024345.1"/>
    <s v="Primary Assembly"/>
    <s v="chromosome"/>
    <m/>
    <s v="CP001736.1"/>
    <n v="7031327"/>
    <n v="7032019"/>
    <s v="-"/>
    <s v="ADB35558.1"/>
    <m/>
    <m/>
    <s v="peptidase C60 sortase A and B"/>
    <m/>
    <m/>
    <s v="Kfla_6563"/>
    <n v="693"/>
    <n v="230"/>
    <m/>
  </r>
  <r>
    <x v="0"/>
    <x v="0"/>
    <s v="GCA_000024345.1"/>
    <s v="Primary Assembly"/>
    <s v="chromosome"/>
    <m/>
    <s v="CP001736.1"/>
    <n v="7032072"/>
    <n v="7033373"/>
    <s v="-"/>
    <m/>
    <m/>
    <m/>
    <m/>
    <m/>
    <m/>
    <s v="Kfla_6564"/>
    <n v="1302"/>
    <m/>
    <m/>
  </r>
  <r>
    <x v="1"/>
    <x v="1"/>
    <s v="GCA_000024345.1"/>
    <s v="Primary Assembly"/>
    <s v="chromosome"/>
    <m/>
    <s v="CP001736.1"/>
    <n v="7032072"/>
    <n v="7033373"/>
    <s v="-"/>
    <s v="ADB35559.1"/>
    <m/>
    <m/>
    <s v="hypothetical protein"/>
    <m/>
    <m/>
    <s v="Kfla_6564"/>
    <n v="1302"/>
    <n v="433"/>
    <m/>
  </r>
  <r>
    <x v="0"/>
    <x v="0"/>
    <s v="GCA_000024345.1"/>
    <s v="Primary Assembly"/>
    <s v="chromosome"/>
    <m/>
    <s v="CP001736.1"/>
    <n v="7033718"/>
    <n v="7034470"/>
    <s v="+"/>
    <m/>
    <m/>
    <m/>
    <m/>
    <m/>
    <m/>
    <s v="Kfla_6565"/>
    <n v="753"/>
    <m/>
    <m/>
  </r>
  <r>
    <x v="1"/>
    <x v="1"/>
    <s v="GCA_000024345.1"/>
    <s v="Primary Assembly"/>
    <s v="chromosome"/>
    <m/>
    <s v="CP001736.1"/>
    <n v="7033718"/>
    <n v="7034470"/>
    <s v="+"/>
    <s v="ADB35560.1"/>
    <m/>
    <m/>
    <s v="Tetracyclin repressor domain protein"/>
    <m/>
    <m/>
    <s v="Kfla_6565"/>
    <n v="753"/>
    <n v="250"/>
    <m/>
  </r>
  <r>
    <x v="0"/>
    <x v="0"/>
    <s v="GCA_000024345.1"/>
    <s v="Primary Assembly"/>
    <s v="chromosome"/>
    <m/>
    <s v="CP001736.1"/>
    <n v="7034659"/>
    <n v="7036104"/>
    <s v="-"/>
    <m/>
    <m/>
    <m/>
    <m/>
    <m/>
    <m/>
    <s v="Kfla_6566"/>
    <n v="1446"/>
    <m/>
    <m/>
  </r>
  <r>
    <x v="1"/>
    <x v="1"/>
    <s v="GCA_000024345.1"/>
    <s v="Primary Assembly"/>
    <s v="chromosome"/>
    <m/>
    <s v="CP001736.1"/>
    <n v="7034659"/>
    <n v="7036104"/>
    <s v="-"/>
    <s v="ADB35561.1"/>
    <m/>
    <m/>
    <s v="catalytic domain of components of various dehydrogenase complexes"/>
    <m/>
    <m/>
    <s v="Kfla_6566"/>
    <n v="1446"/>
    <n v="481"/>
    <m/>
  </r>
  <r>
    <x v="0"/>
    <x v="0"/>
    <s v="GCA_000024345.1"/>
    <s v="Primary Assembly"/>
    <s v="chromosome"/>
    <m/>
    <s v="CP001736.1"/>
    <n v="7036101"/>
    <n v="7037087"/>
    <s v="-"/>
    <m/>
    <m/>
    <m/>
    <m/>
    <m/>
    <m/>
    <s v="Kfla_6567"/>
    <n v="987"/>
    <m/>
    <m/>
  </r>
  <r>
    <x v="1"/>
    <x v="1"/>
    <s v="GCA_000024345.1"/>
    <s v="Primary Assembly"/>
    <s v="chromosome"/>
    <m/>
    <s v="CP001736.1"/>
    <n v="7036101"/>
    <n v="7037087"/>
    <s v="-"/>
    <s v="ADB35562.1"/>
    <m/>
    <m/>
    <s v="Transketolase central region"/>
    <m/>
    <m/>
    <s v="Kfla_6567"/>
    <n v="987"/>
    <n v="328"/>
    <m/>
  </r>
  <r>
    <x v="0"/>
    <x v="0"/>
    <s v="GCA_000024345.1"/>
    <s v="Primary Assembly"/>
    <s v="chromosome"/>
    <m/>
    <s v="CP001736.1"/>
    <n v="7037089"/>
    <n v="7038207"/>
    <s v="-"/>
    <m/>
    <m/>
    <m/>
    <m/>
    <m/>
    <m/>
    <s v="Kfla_6568"/>
    <n v="1119"/>
    <m/>
    <m/>
  </r>
  <r>
    <x v="1"/>
    <x v="1"/>
    <s v="GCA_000024345.1"/>
    <s v="Primary Assembly"/>
    <s v="chromosome"/>
    <m/>
    <s v="CP001736.1"/>
    <n v="7037089"/>
    <n v="7038207"/>
    <s v="-"/>
    <s v="ADB35563.1"/>
    <m/>
    <m/>
    <s v="3-methyl-2-oxobutanoate dehydrogenase (2- methylpropanoyl-transferring)"/>
    <m/>
    <m/>
    <s v="Kfla_6568"/>
    <n v="1119"/>
    <n v="372"/>
    <m/>
  </r>
  <r>
    <x v="0"/>
    <x v="0"/>
    <s v="GCA_000024345.1"/>
    <s v="Primary Assembly"/>
    <s v="chromosome"/>
    <m/>
    <s v="CP001736.1"/>
    <n v="7038328"/>
    <n v="7038816"/>
    <s v="+"/>
    <m/>
    <m/>
    <m/>
    <m/>
    <m/>
    <m/>
    <s v="Kfla_6569"/>
    <n v="489"/>
    <m/>
    <m/>
  </r>
  <r>
    <x v="1"/>
    <x v="1"/>
    <s v="GCA_000024345.1"/>
    <s v="Primary Assembly"/>
    <s v="chromosome"/>
    <m/>
    <s v="CP001736.1"/>
    <n v="7038328"/>
    <n v="7038816"/>
    <s v="+"/>
    <s v="ADB35564.1"/>
    <m/>
    <m/>
    <s v="transcriptional regulator, AsnC family"/>
    <m/>
    <m/>
    <s v="Kfla_6569"/>
    <n v="489"/>
    <n v="162"/>
    <m/>
  </r>
  <r>
    <x v="0"/>
    <x v="0"/>
    <s v="GCA_000024345.1"/>
    <s v="Primary Assembly"/>
    <s v="chromosome"/>
    <m/>
    <s v="CP001736.1"/>
    <n v="7038826"/>
    <n v="7039182"/>
    <s v="+"/>
    <m/>
    <m/>
    <m/>
    <m/>
    <m/>
    <m/>
    <s v="Kfla_6570"/>
    <n v="357"/>
    <m/>
    <m/>
  </r>
  <r>
    <x v="1"/>
    <x v="1"/>
    <s v="GCA_000024345.1"/>
    <s v="Primary Assembly"/>
    <s v="chromosome"/>
    <m/>
    <s v="CP001736.1"/>
    <n v="7038826"/>
    <n v="7039182"/>
    <s v="+"/>
    <s v="ADB35565.1"/>
    <m/>
    <m/>
    <s v="hypothetical protein"/>
    <m/>
    <m/>
    <s v="Kfla_6570"/>
    <n v="357"/>
    <n v="118"/>
    <m/>
  </r>
  <r>
    <x v="0"/>
    <x v="0"/>
    <s v="GCA_000024345.1"/>
    <s v="Primary Assembly"/>
    <s v="chromosome"/>
    <m/>
    <s v="CP001736.1"/>
    <n v="7039270"/>
    <n v="7039746"/>
    <s v="+"/>
    <m/>
    <m/>
    <m/>
    <m/>
    <m/>
    <m/>
    <s v="Kfla_6571"/>
    <n v="477"/>
    <m/>
    <m/>
  </r>
  <r>
    <x v="1"/>
    <x v="1"/>
    <s v="GCA_000024345.1"/>
    <s v="Primary Assembly"/>
    <s v="chromosome"/>
    <m/>
    <s v="CP001736.1"/>
    <n v="7039270"/>
    <n v="7039746"/>
    <s v="+"/>
    <s v="ADB35566.1"/>
    <m/>
    <m/>
    <s v="hypothetical protein"/>
    <m/>
    <m/>
    <s v="Kfla_6571"/>
    <n v="477"/>
    <n v="158"/>
    <m/>
  </r>
  <r>
    <x v="0"/>
    <x v="0"/>
    <s v="GCA_000024345.1"/>
    <s v="Primary Assembly"/>
    <s v="chromosome"/>
    <m/>
    <s v="CP001736.1"/>
    <n v="7039755"/>
    <n v="7040540"/>
    <s v="-"/>
    <m/>
    <m/>
    <m/>
    <m/>
    <m/>
    <m/>
    <s v="Kfla_6572"/>
    <n v="786"/>
    <m/>
    <m/>
  </r>
  <r>
    <x v="1"/>
    <x v="1"/>
    <s v="GCA_000024345.1"/>
    <s v="Primary Assembly"/>
    <s v="chromosome"/>
    <m/>
    <s v="CP001736.1"/>
    <n v="7039755"/>
    <n v="7040540"/>
    <s v="-"/>
    <s v="ADB35567.1"/>
    <m/>
    <m/>
    <s v="undecaprenyl diphosphate synthase"/>
    <m/>
    <m/>
    <s v="Kfla_6572"/>
    <n v="786"/>
    <n v="261"/>
    <m/>
  </r>
  <r>
    <x v="0"/>
    <x v="0"/>
    <s v="GCA_000024345.1"/>
    <s v="Primary Assembly"/>
    <s v="chromosome"/>
    <m/>
    <s v="CP001736.1"/>
    <n v="7040574"/>
    <n v="7041161"/>
    <s v="+"/>
    <m/>
    <m/>
    <m/>
    <m/>
    <m/>
    <m/>
    <s v="Kfla_6573"/>
    <n v="588"/>
    <m/>
    <m/>
  </r>
  <r>
    <x v="1"/>
    <x v="1"/>
    <s v="GCA_000024345.1"/>
    <s v="Primary Assembly"/>
    <s v="chromosome"/>
    <m/>
    <s v="CP001736.1"/>
    <n v="7040574"/>
    <n v="7041161"/>
    <s v="+"/>
    <s v="ADB35568.1"/>
    <m/>
    <m/>
    <s v="GCN5-related N-acetyltransferase"/>
    <m/>
    <m/>
    <s v="Kfla_6573"/>
    <n v="588"/>
    <n v="195"/>
    <m/>
  </r>
  <r>
    <x v="0"/>
    <x v="0"/>
    <s v="GCA_000024345.1"/>
    <s v="Primary Assembly"/>
    <s v="chromosome"/>
    <m/>
    <s v="CP001736.1"/>
    <n v="7041276"/>
    <n v="7041707"/>
    <s v="-"/>
    <m/>
    <m/>
    <m/>
    <m/>
    <m/>
    <m/>
    <s v="Kfla_6574"/>
    <n v="432"/>
    <m/>
    <m/>
  </r>
  <r>
    <x v="1"/>
    <x v="1"/>
    <s v="GCA_000024345.1"/>
    <s v="Primary Assembly"/>
    <s v="chromosome"/>
    <m/>
    <s v="CP001736.1"/>
    <n v="7041276"/>
    <n v="7041707"/>
    <s v="-"/>
    <s v="ADB35569.1"/>
    <m/>
    <m/>
    <s v="Glyoxalase/bleomycin resistance protein/dioxygenase"/>
    <m/>
    <m/>
    <s v="Kfla_6574"/>
    <n v="432"/>
    <n v="143"/>
    <m/>
  </r>
  <r>
    <x v="0"/>
    <x v="0"/>
    <s v="GCA_000024345.1"/>
    <s v="Primary Assembly"/>
    <s v="chromosome"/>
    <m/>
    <s v="CP001736.1"/>
    <n v="7041757"/>
    <n v="7042764"/>
    <s v="-"/>
    <m/>
    <m/>
    <m/>
    <m/>
    <m/>
    <m/>
    <s v="Kfla_6575"/>
    <n v="1008"/>
    <m/>
    <m/>
  </r>
  <r>
    <x v="1"/>
    <x v="1"/>
    <s v="GCA_000024345.1"/>
    <s v="Primary Assembly"/>
    <s v="chromosome"/>
    <m/>
    <s v="CP001736.1"/>
    <n v="7041757"/>
    <n v="7042764"/>
    <s v="-"/>
    <s v="ADB35570.1"/>
    <m/>
    <m/>
    <s v="hypothetical protein"/>
    <m/>
    <m/>
    <s v="Kfla_6575"/>
    <n v="1008"/>
    <n v="335"/>
    <m/>
  </r>
  <r>
    <x v="0"/>
    <x v="0"/>
    <s v="GCA_000024345.1"/>
    <s v="Primary Assembly"/>
    <s v="chromosome"/>
    <m/>
    <s v="CP001736.1"/>
    <n v="7042946"/>
    <n v="7043914"/>
    <s v="+"/>
    <m/>
    <m/>
    <m/>
    <m/>
    <m/>
    <m/>
    <s v="Kfla_6576"/>
    <n v="969"/>
    <m/>
    <m/>
  </r>
  <r>
    <x v="1"/>
    <x v="1"/>
    <s v="GCA_000024345.1"/>
    <s v="Primary Assembly"/>
    <s v="chromosome"/>
    <m/>
    <s v="CP001736.1"/>
    <n v="7042946"/>
    <n v="7043914"/>
    <s v="+"/>
    <s v="ADB35571.1"/>
    <m/>
    <m/>
    <s v="D-isomer specific 2-hydroxyacid dehydrogenase NAD-binding protein"/>
    <m/>
    <m/>
    <s v="Kfla_6576"/>
    <n v="969"/>
    <n v="322"/>
    <m/>
  </r>
  <r>
    <x v="0"/>
    <x v="0"/>
    <s v="GCA_000024345.1"/>
    <s v="Primary Assembly"/>
    <s v="chromosome"/>
    <m/>
    <s v="CP001736.1"/>
    <n v="7043938"/>
    <n v="7044441"/>
    <s v="-"/>
    <m/>
    <m/>
    <m/>
    <m/>
    <m/>
    <m/>
    <s v="Kfla_6577"/>
    <n v="504"/>
    <m/>
    <m/>
  </r>
  <r>
    <x v="1"/>
    <x v="1"/>
    <s v="GCA_000024345.1"/>
    <s v="Primary Assembly"/>
    <s v="chromosome"/>
    <m/>
    <s v="CP001736.1"/>
    <n v="7043938"/>
    <n v="7044441"/>
    <s v="-"/>
    <s v="ADB35572.1"/>
    <m/>
    <m/>
    <s v="DinB family protein"/>
    <m/>
    <m/>
    <s v="Kfla_6577"/>
    <n v="504"/>
    <n v="167"/>
    <m/>
  </r>
  <r>
    <x v="0"/>
    <x v="0"/>
    <s v="GCA_000024345.1"/>
    <s v="Primary Assembly"/>
    <s v="chromosome"/>
    <m/>
    <s v="CP001736.1"/>
    <n v="7044574"/>
    <n v="7044987"/>
    <s v="-"/>
    <m/>
    <m/>
    <m/>
    <m/>
    <m/>
    <m/>
    <s v="Kfla_6578"/>
    <n v="414"/>
    <m/>
    <m/>
  </r>
  <r>
    <x v="1"/>
    <x v="1"/>
    <s v="GCA_000024345.1"/>
    <s v="Primary Assembly"/>
    <s v="chromosome"/>
    <m/>
    <s v="CP001736.1"/>
    <n v="7044574"/>
    <n v="7044987"/>
    <s v="-"/>
    <s v="ADB35573.1"/>
    <m/>
    <m/>
    <s v="Glyoxalase/bleomycin resistance protein/dioxygenase"/>
    <m/>
    <m/>
    <s v="Kfla_6578"/>
    <n v="414"/>
    <n v="137"/>
    <m/>
  </r>
  <r>
    <x v="0"/>
    <x v="0"/>
    <s v="GCA_000024345.1"/>
    <s v="Primary Assembly"/>
    <s v="chromosome"/>
    <m/>
    <s v="CP001736.1"/>
    <n v="7045204"/>
    <n v="7045578"/>
    <s v="+"/>
    <m/>
    <m/>
    <m/>
    <m/>
    <m/>
    <m/>
    <s v="Kfla_6579"/>
    <n v="375"/>
    <m/>
    <m/>
  </r>
  <r>
    <x v="1"/>
    <x v="1"/>
    <s v="GCA_000024345.1"/>
    <s v="Primary Assembly"/>
    <s v="chromosome"/>
    <m/>
    <s v="CP001736.1"/>
    <n v="7045204"/>
    <n v="7045578"/>
    <s v="+"/>
    <s v="ADB35574.1"/>
    <m/>
    <m/>
    <s v="conserved hypothetical protein"/>
    <m/>
    <m/>
    <s v="Kfla_6579"/>
    <n v="375"/>
    <n v="124"/>
    <m/>
  </r>
  <r>
    <x v="0"/>
    <x v="0"/>
    <s v="GCA_000024345.1"/>
    <s v="Primary Assembly"/>
    <s v="chromosome"/>
    <m/>
    <s v="CP001736.1"/>
    <n v="7045628"/>
    <n v="7046308"/>
    <s v="-"/>
    <m/>
    <m/>
    <m/>
    <m/>
    <m/>
    <m/>
    <s v="Kfla_6580"/>
    <n v="681"/>
    <m/>
    <m/>
  </r>
  <r>
    <x v="1"/>
    <x v="1"/>
    <s v="GCA_000024345.1"/>
    <s v="Primary Assembly"/>
    <s v="chromosome"/>
    <m/>
    <s v="CP001736.1"/>
    <n v="7045628"/>
    <n v="7046308"/>
    <s v="-"/>
    <s v="ADB35575.1"/>
    <m/>
    <m/>
    <s v="Haloacid dehalogenase domain protein hydrolase"/>
    <m/>
    <m/>
    <s v="Kfla_6580"/>
    <n v="681"/>
    <n v="226"/>
    <m/>
  </r>
  <r>
    <x v="0"/>
    <x v="0"/>
    <s v="GCA_000024345.1"/>
    <s v="Primary Assembly"/>
    <s v="chromosome"/>
    <m/>
    <s v="CP001736.1"/>
    <n v="7046384"/>
    <n v="7046758"/>
    <s v="-"/>
    <m/>
    <m/>
    <m/>
    <m/>
    <m/>
    <m/>
    <s v="Kfla_6581"/>
    <n v="375"/>
    <m/>
    <m/>
  </r>
  <r>
    <x v="1"/>
    <x v="1"/>
    <s v="GCA_000024345.1"/>
    <s v="Primary Assembly"/>
    <s v="chromosome"/>
    <m/>
    <s v="CP001736.1"/>
    <n v="7046384"/>
    <n v="7046758"/>
    <s v="-"/>
    <s v="ADB35576.1"/>
    <m/>
    <m/>
    <s v="hypothetical protein"/>
    <m/>
    <m/>
    <s v="Kfla_6581"/>
    <n v="375"/>
    <n v="124"/>
    <m/>
  </r>
  <r>
    <x v="0"/>
    <x v="0"/>
    <s v="GCA_000024345.1"/>
    <s v="Primary Assembly"/>
    <s v="chromosome"/>
    <m/>
    <s v="CP001736.1"/>
    <n v="7046849"/>
    <n v="7047265"/>
    <s v="+"/>
    <m/>
    <m/>
    <m/>
    <m/>
    <m/>
    <m/>
    <s v="Kfla_6582"/>
    <n v="417"/>
    <m/>
    <m/>
  </r>
  <r>
    <x v="1"/>
    <x v="1"/>
    <s v="GCA_000024345.1"/>
    <s v="Primary Assembly"/>
    <s v="chromosome"/>
    <m/>
    <s v="CP001736.1"/>
    <n v="7046849"/>
    <n v="7047265"/>
    <s v="+"/>
    <s v="ADB35577.1"/>
    <m/>
    <m/>
    <s v="hypothetical protein"/>
    <m/>
    <m/>
    <s v="Kfla_6582"/>
    <n v="417"/>
    <n v="138"/>
    <m/>
  </r>
  <r>
    <x v="0"/>
    <x v="0"/>
    <s v="GCA_000024345.1"/>
    <s v="Primary Assembly"/>
    <s v="chromosome"/>
    <m/>
    <s v="CP001736.1"/>
    <n v="7047327"/>
    <n v="7048175"/>
    <s v="+"/>
    <m/>
    <m/>
    <m/>
    <m/>
    <m/>
    <m/>
    <s v="Kfla_6583"/>
    <n v="849"/>
    <m/>
    <m/>
  </r>
  <r>
    <x v="1"/>
    <x v="1"/>
    <s v="GCA_000024345.1"/>
    <s v="Primary Assembly"/>
    <s v="chromosome"/>
    <m/>
    <s v="CP001736.1"/>
    <n v="7047327"/>
    <n v="7048175"/>
    <s v="+"/>
    <s v="ADB35578.1"/>
    <m/>
    <m/>
    <s v="alpha/beta hydrolase fold protein"/>
    <m/>
    <m/>
    <s v="Kfla_6583"/>
    <n v="849"/>
    <n v="282"/>
    <m/>
  </r>
  <r>
    <x v="0"/>
    <x v="0"/>
    <s v="GCA_000024345.1"/>
    <s v="Primary Assembly"/>
    <s v="chromosome"/>
    <m/>
    <s v="CP001736.1"/>
    <n v="7048226"/>
    <n v="7048513"/>
    <s v="+"/>
    <m/>
    <m/>
    <m/>
    <m/>
    <m/>
    <m/>
    <s v="Kfla_6584"/>
    <n v="288"/>
    <m/>
    <m/>
  </r>
  <r>
    <x v="1"/>
    <x v="1"/>
    <s v="GCA_000024345.1"/>
    <s v="Primary Assembly"/>
    <s v="chromosome"/>
    <m/>
    <s v="CP001736.1"/>
    <n v="7048226"/>
    <n v="7048513"/>
    <s v="+"/>
    <s v="ADB35579.1"/>
    <m/>
    <m/>
    <s v="Domain of unknown function DUF1905"/>
    <m/>
    <m/>
    <s v="Kfla_6584"/>
    <n v="288"/>
    <n v="95"/>
    <m/>
  </r>
  <r>
    <x v="0"/>
    <x v="0"/>
    <s v="GCA_000024345.1"/>
    <s v="Primary Assembly"/>
    <s v="chromosome"/>
    <m/>
    <s v="CP001736.1"/>
    <n v="7048550"/>
    <n v="7048879"/>
    <s v="+"/>
    <m/>
    <m/>
    <m/>
    <m/>
    <m/>
    <m/>
    <s v="Kfla_6585"/>
    <n v="330"/>
    <m/>
    <m/>
  </r>
  <r>
    <x v="1"/>
    <x v="1"/>
    <s v="GCA_000024345.1"/>
    <s v="Primary Assembly"/>
    <s v="chromosome"/>
    <m/>
    <s v="CP001736.1"/>
    <n v="7048550"/>
    <n v="7048879"/>
    <s v="+"/>
    <s v="ADB35580.1"/>
    <m/>
    <m/>
    <s v="MazG nucleotide pyrophosphohydrolase"/>
    <m/>
    <m/>
    <s v="Kfla_6585"/>
    <n v="330"/>
    <n v="109"/>
    <m/>
  </r>
  <r>
    <x v="0"/>
    <x v="4"/>
    <s v="GCA_000024345.1"/>
    <s v="Primary Assembly"/>
    <s v="chromosome"/>
    <m/>
    <s v="CP001736.1"/>
    <n v="7048952"/>
    <n v="7049548"/>
    <s v="-"/>
    <m/>
    <m/>
    <m/>
    <m/>
    <m/>
    <m/>
    <s v="Kfla_6586"/>
    <n v="597"/>
    <m/>
    <s v="pseudo"/>
  </r>
  <r>
    <x v="0"/>
    <x v="0"/>
    <s v="GCA_000024345.1"/>
    <s v="Primary Assembly"/>
    <s v="chromosome"/>
    <m/>
    <s v="CP001736.1"/>
    <n v="7049842"/>
    <n v="7050471"/>
    <s v="-"/>
    <m/>
    <m/>
    <m/>
    <m/>
    <m/>
    <m/>
    <s v="Kfla_6587"/>
    <n v="630"/>
    <m/>
    <m/>
  </r>
  <r>
    <x v="1"/>
    <x v="1"/>
    <s v="GCA_000024345.1"/>
    <s v="Primary Assembly"/>
    <s v="chromosome"/>
    <m/>
    <s v="CP001736.1"/>
    <n v="7049842"/>
    <n v="7050471"/>
    <s v="-"/>
    <s v="ADB35581.1"/>
    <m/>
    <m/>
    <s v="transcriptional regulator, TetR family"/>
    <m/>
    <m/>
    <s v="Kfla_6587"/>
    <n v="630"/>
    <n v="209"/>
    <m/>
  </r>
  <r>
    <x v="0"/>
    <x v="0"/>
    <s v="GCA_000024345.1"/>
    <s v="Primary Assembly"/>
    <s v="chromosome"/>
    <m/>
    <s v="CP001736.1"/>
    <n v="7050587"/>
    <n v="7051327"/>
    <s v="+"/>
    <m/>
    <m/>
    <m/>
    <m/>
    <m/>
    <m/>
    <s v="Kfla_6588"/>
    <n v="741"/>
    <m/>
    <m/>
  </r>
  <r>
    <x v="1"/>
    <x v="1"/>
    <s v="GCA_000024345.1"/>
    <s v="Primary Assembly"/>
    <s v="chromosome"/>
    <m/>
    <s v="CP001736.1"/>
    <n v="7050587"/>
    <n v="7051327"/>
    <s v="+"/>
    <s v="ADB35582.1"/>
    <m/>
    <m/>
    <s v="short-chain dehydrogenase/reductase SDR"/>
    <m/>
    <m/>
    <s v="Kfla_6588"/>
    <n v="741"/>
    <n v="246"/>
    <m/>
  </r>
  <r>
    <x v="0"/>
    <x v="0"/>
    <s v="GCA_000024345.1"/>
    <s v="Primary Assembly"/>
    <s v="chromosome"/>
    <m/>
    <s v="CP001736.1"/>
    <n v="7051327"/>
    <n v="7052445"/>
    <s v="+"/>
    <m/>
    <m/>
    <m/>
    <m/>
    <m/>
    <m/>
    <s v="Kfla_6589"/>
    <n v="1119"/>
    <m/>
    <m/>
  </r>
  <r>
    <x v="1"/>
    <x v="1"/>
    <s v="GCA_000024345.1"/>
    <s v="Primary Assembly"/>
    <s v="chromosome"/>
    <m/>
    <s v="CP001736.1"/>
    <n v="7051327"/>
    <n v="7052445"/>
    <s v="+"/>
    <s v="ADB35583.1"/>
    <m/>
    <m/>
    <s v="oxidoreductase domain protein"/>
    <m/>
    <m/>
    <s v="Kfla_6589"/>
    <n v="1119"/>
    <n v="372"/>
    <m/>
  </r>
  <r>
    <x v="0"/>
    <x v="0"/>
    <s v="GCA_000024345.1"/>
    <s v="Primary Assembly"/>
    <s v="chromosome"/>
    <m/>
    <s v="CP001736.1"/>
    <n v="7052536"/>
    <n v="7053690"/>
    <s v="+"/>
    <m/>
    <m/>
    <m/>
    <m/>
    <m/>
    <m/>
    <s v="Kfla_6590"/>
    <n v="1155"/>
    <m/>
    <m/>
  </r>
  <r>
    <x v="1"/>
    <x v="1"/>
    <s v="GCA_000024345.1"/>
    <s v="Primary Assembly"/>
    <s v="chromosome"/>
    <m/>
    <s v="CP001736.1"/>
    <n v="7052536"/>
    <n v="7053690"/>
    <s v="+"/>
    <s v="ADB35584.1"/>
    <m/>
    <m/>
    <s v="major facilitator superfamily MFS_1"/>
    <m/>
    <m/>
    <s v="Kfla_6590"/>
    <n v="1155"/>
    <n v="384"/>
    <m/>
  </r>
  <r>
    <x v="0"/>
    <x v="4"/>
    <s v="GCA_000024345.1"/>
    <s v="Primary Assembly"/>
    <s v="chromosome"/>
    <m/>
    <s v="CP001736.1"/>
    <n v="7053707"/>
    <n v="7053925"/>
    <s v="+"/>
    <m/>
    <m/>
    <m/>
    <m/>
    <m/>
    <m/>
    <s v="Kfla_6591"/>
    <n v="219"/>
    <m/>
    <s v="pseudo"/>
  </r>
  <r>
    <x v="0"/>
    <x v="0"/>
    <s v="GCA_000024345.1"/>
    <s v="Primary Assembly"/>
    <s v="chromosome"/>
    <m/>
    <s v="CP001736.1"/>
    <n v="7054013"/>
    <n v="7056322"/>
    <s v="+"/>
    <m/>
    <m/>
    <m/>
    <m/>
    <m/>
    <m/>
    <s v="Kfla_6592"/>
    <n v="2310"/>
    <m/>
    <m/>
  </r>
  <r>
    <x v="1"/>
    <x v="1"/>
    <s v="GCA_000024345.1"/>
    <s v="Primary Assembly"/>
    <s v="chromosome"/>
    <m/>
    <s v="CP001736.1"/>
    <n v="7054013"/>
    <n v="7056322"/>
    <s v="+"/>
    <s v="ADB35585.1"/>
    <m/>
    <m/>
    <s v="hypothetical protein"/>
    <m/>
    <m/>
    <s v="Kfla_6592"/>
    <n v="2310"/>
    <n v="769"/>
    <m/>
  </r>
  <r>
    <x v="0"/>
    <x v="0"/>
    <s v="GCA_000024345.1"/>
    <s v="Primary Assembly"/>
    <s v="chromosome"/>
    <m/>
    <s v="CP001736.1"/>
    <n v="7056303"/>
    <n v="7056947"/>
    <s v="-"/>
    <m/>
    <m/>
    <m/>
    <m/>
    <m/>
    <m/>
    <s v="Kfla_6593"/>
    <n v="645"/>
    <m/>
    <m/>
  </r>
  <r>
    <x v="1"/>
    <x v="1"/>
    <s v="GCA_000024345.1"/>
    <s v="Primary Assembly"/>
    <s v="chromosome"/>
    <m/>
    <s v="CP001736.1"/>
    <n v="7056303"/>
    <n v="7056947"/>
    <s v="-"/>
    <s v="ADB35586.1"/>
    <m/>
    <m/>
    <s v="Methyltransferase type 11"/>
    <m/>
    <m/>
    <s v="Kfla_6593"/>
    <n v="645"/>
    <n v="214"/>
    <m/>
  </r>
  <r>
    <x v="0"/>
    <x v="4"/>
    <s v="GCA_000024345.1"/>
    <s v="Primary Assembly"/>
    <s v="chromosome"/>
    <m/>
    <s v="CP001736.1"/>
    <n v="7057105"/>
    <n v="7057408"/>
    <s v="+"/>
    <m/>
    <m/>
    <m/>
    <m/>
    <m/>
    <m/>
    <s v="Kfla_6594"/>
    <n v="304"/>
    <m/>
    <s v="pseudo"/>
  </r>
  <r>
    <x v="0"/>
    <x v="0"/>
    <s v="GCA_000024345.1"/>
    <s v="Primary Assembly"/>
    <s v="chromosome"/>
    <m/>
    <s v="CP001736.1"/>
    <n v="7057500"/>
    <n v="7058177"/>
    <s v="-"/>
    <m/>
    <m/>
    <m/>
    <m/>
    <m/>
    <m/>
    <s v="Kfla_6595"/>
    <n v="678"/>
    <m/>
    <m/>
  </r>
  <r>
    <x v="1"/>
    <x v="1"/>
    <s v="GCA_000024345.1"/>
    <s v="Primary Assembly"/>
    <s v="chromosome"/>
    <m/>
    <s v="CP001736.1"/>
    <n v="7057500"/>
    <n v="7058177"/>
    <s v="-"/>
    <s v="ADB35587.1"/>
    <m/>
    <m/>
    <s v="hypothetical protein"/>
    <m/>
    <m/>
    <s v="Kfla_6595"/>
    <n v="678"/>
    <n v="225"/>
    <m/>
  </r>
  <r>
    <x v="0"/>
    <x v="0"/>
    <s v="GCA_000024345.1"/>
    <s v="Primary Assembly"/>
    <s v="chromosome"/>
    <m/>
    <s v="CP001736.1"/>
    <n v="7058164"/>
    <n v="7059081"/>
    <s v="-"/>
    <m/>
    <m/>
    <m/>
    <m/>
    <m/>
    <m/>
    <s v="Kfla_6596"/>
    <n v="918"/>
    <m/>
    <m/>
  </r>
  <r>
    <x v="1"/>
    <x v="1"/>
    <s v="GCA_000024345.1"/>
    <s v="Primary Assembly"/>
    <s v="chromosome"/>
    <m/>
    <s v="CP001736.1"/>
    <n v="7058164"/>
    <n v="7059081"/>
    <s v="-"/>
    <s v="ADB35588.1"/>
    <m/>
    <m/>
    <s v="transcriptional regulator, GntR family"/>
    <m/>
    <m/>
    <s v="Kfla_6596"/>
    <n v="918"/>
    <n v="305"/>
    <m/>
  </r>
  <r>
    <x v="0"/>
    <x v="0"/>
    <s v="GCA_000024345.1"/>
    <s v="Primary Assembly"/>
    <s v="chromosome"/>
    <m/>
    <s v="CP001736.1"/>
    <n v="7059183"/>
    <n v="7059767"/>
    <s v="+"/>
    <m/>
    <m/>
    <m/>
    <m/>
    <m/>
    <m/>
    <s v="Kfla_6597"/>
    <n v="585"/>
    <m/>
    <m/>
  </r>
  <r>
    <x v="1"/>
    <x v="1"/>
    <s v="GCA_000024345.1"/>
    <s v="Primary Assembly"/>
    <s v="chromosome"/>
    <m/>
    <s v="CP001736.1"/>
    <n v="7059183"/>
    <n v="7059767"/>
    <s v="+"/>
    <s v="ADB35589.1"/>
    <m/>
    <m/>
    <s v="GCN5-related N-acetyltransferase"/>
    <m/>
    <m/>
    <s v="Kfla_6597"/>
    <n v="585"/>
    <n v="194"/>
    <m/>
  </r>
  <r>
    <x v="0"/>
    <x v="0"/>
    <s v="GCA_000024345.1"/>
    <s v="Primary Assembly"/>
    <s v="chromosome"/>
    <m/>
    <s v="CP001736.1"/>
    <n v="7059764"/>
    <n v="7060618"/>
    <s v="+"/>
    <m/>
    <m/>
    <m/>
    <m/>
    <m/>
    <m/>
    <s v="Kfla_6598"/>
    <n v="855"/>
    <m/>
    <m/>
  </r>
  <r>
    <x v="1"/>
    <x v="1"/>
    <s v="GCA_000024345.1"/>
    <s v="Primary Assembly"/>
    <s v="chromosome"/>
    <m/>
    <s v="CP001736.1"/>
    <n v="7059764"/>
    <n v="7060618"/>
    <s v="+"/>
    <s v="ADB35590.1"/>
    <m/>
    <m/>
    <s v="alpha/beta hydrolase fold protein"/>
    <m/>
    <m/>
    <s v="Kfla_6598"/>
    <n v="855"/>
    <n v="284"/>
    <m/>
  </r>
  <r>
    <x v="0"/>
    <x v="0"/>
    <s v="GCA_000024345.1"/>
    <s v="Primary Assembly"/>
    <s v="chromosome"/>
    <m/>
    <s v="CP001736.1"/>
    <n v="7060994"/>
    <n v="7062079"/>
    <s v="+"/>
    <m/>
    <m/>
    <m/>
    <m/>
    <m/>
    <m/>
    <s v="Kfla_6599"/>
    <n v="1086"/>
    <m/>
    <m/>
  </r>
  <r>
    <x v="1"/>
    <x v="1"/>
    <s v="GCA_000024345.1"/>
    <s v="Primary Assembly"/>
    <s v="chromosome"/>
    <m/>
    <s v="CP001736.1"/>
    <n v="7060994"/>
    <n v="7062079"/>
    <s v="+"/>
    <s v="ADB35591.1"/>
    <m/>
    <m/>
    <s v="phospho-N-acetylmuramoyl-pentapeptide-transferas e"/>
    <m/>
    <m/>
    <s v="Kfla_6599"/>
    <n v="1086"/>
    <n v="361"/>
    <m/>
  </r>
  <r>
    <x v="0"/>
    <x v="0"/>
    <s v="GCA_000024345.1"/>
    <s v="Primary Assembly"/>
    <s v="chromosome"/>
    <m/>
    <s v="CP001736.1"/>
    <n v="7062147"/>
    <n v="7062557"/>
    <s v="+"/>
    <m/>
    <m/>
    <m/>
    <m/>
    <m/>
    <m/>
    <s v="Kfla_6600"/>
    <n v="411"/>
    <m/>
    <m/>
  </r>
  <r>
    <x v="1"/>
    <x v="1"/>
    <s v="GCA_000024345.1"/>
    <s v="Primary Assembly"/>
    <s v="chromosome"/>
    <m/>
    <s v="CP001736.1"/>
    <n v="7062147"/>
    <n v="7062557"/>
    <s v="+"/>
    <s v="ADB35592.1"/>
    <m/>
    <m/>
    <s v="hypothetical protein"/>
    <m/>
    <m/>
    <s v="Kfla_6600"/>
    <n v="411"/>
    <n v="136"/>
    <m/>
  </r>
  <r>
    <x v="0"/>
    <x v="0"/>
    <s v="GCA_000024345.1"/>
    <s v="Primary Assembly"/>
    <s v="chromosome"/>
    <m/>
    <s v="CP001736.1"/>
    <n v="7062637"/>
    <n v="7063083"/>
    <s v="-"/>
    <m/>
    <m/>
    <m/>
    <m/>
    <m/>
    <m/>
    <s v="Kfla_6601"/>
    <n v="447"/>
    <m/>
    <m/>
  </r>
  <r>
    <x v="1"/>
    <x v="1"/>
    <s v="GCA_000024345.1"/>
    <s v="Primary Assembly"/>
    <s v="chromosome"/>
    <m/>
    <s v="CP001736.1"/>
    <n v="7062637"/>
    <n v="7063083"/>
    <s v="-"/>
    <s v="ADB35593.1"/>
    <m/>
    <m/>
    <s v="hypothetical protein"/>
    <m/>
    <m/>
    <s v="Kfla_6601"/>
    <n v="447"/>
    <n v="148"/>
    <m/>
  </r>
  <r>
    <x v="0"/>
    <x v="0"/>
    <s v="GCA_000024345.1"/>
    <s v="Primary Assembly"/>
    <s v="chromosome"/>
    <m/>
    <s v="CP001736.1"/>
    <n v="7063263"/>
    <n v="7064321"/>
    <s v="-"/>
    <m/>
    <m/>
    <m/>
    <m/>
    <m/>
    <m/>
    <s v="Kfla_6602"/>
    <n v="1059"/>
    <m/>
    <m/>
  </r>
  <r>
    <x v="1"/>
    <x v="1"/>
    <s v="GCA_000024345.1"/>
    <s v="Primary Assembly"/>
    <s v="chromosome"/>
    <m/>
    <s v="CP001736.1"/>
    <n v="7063263"/>
    <n v="7064321"/>
    <s v="-"/>
    <s v="ADB35594.1"/>
    <m/>
    <m/>
    <s v="hypothetical protein"/>
    <m/>
    <m/>
    <s v="Kfla_6602"/>
    <n v="1059"/>
    <n v="352"/>
    <m/>
  </r>
  <r>
    <x v="0"/>
    <x v="0"/>
    <s v="GCA_000024345.1"/>
    <s v="Primary Assembly"/>
    <s v="chromosome"/>
    <m/>
    <s v="CP001736.1"/>
    <n v="7064573"/>
    <n v="7065856"/>
    <s v="+"/>
    <m/>
    <m/>
    <m/>
    <m/>
    <m/>
    <m/>
    <s v="Kfla_6603"/>
    <n v="1284"/>
    <m/>
    <m/>
  </r>
  <r>
    <x v="1"/>
    <x v="1"/>
    <s v="GCA_000024345.1"/>
    <s v="Primary Assembly"/>
    <s v="chromosome"/>
    <m/>
    <s v="CP001736.1"/>
    <n v="7064573"/>
    <n v="7065856"/>
    <s v="+"/>
    <s v="ADB35595.1"/>
    <m/>
    <m/>
    <s v="hypothetical protein"/>
    <m/>
    <m/>
    <s v="Kfla_6603"/>
    <n v="1284"/>
    <n v="427"/>
    <m/>
  </r>
  <r>
    <x v="0"/>
    <x v="0"/>
    <s v="GCA_000024345.1"/>
    <s v="Primary Assembly"/>
    <s v="chromosome"/>
    <m/>
    <s v="CP001736.1"/>
    <n v="7065866"/>
    <n v="7067149"/>
    <s v="+"/>
    <m/>
    <m/>
    <m/>
    <m/>
    <m/>
    <m/>
    <s v="Kfla_6604"/>
    <n v="1284"/>
    <m/>
    <m/>
  </r>
  <r>
    <x v="1"/>
    <x v="1"/>
    <s v="GCA_000024345.1"/>
    <s v="Primary Assembly"/>
    <s v="chromosome"/>
    <m/>
    <s v="CP001736.1"/>
    <n v="7065866"/>
    <n v="7067149"/>
    <s v="+"/>
    <s v="ADB35596.1"/>
    <m/>
    <m/>
    <s v="hypothetical protein"/>
    <m/>
    <m/>
    <s v="Kfla_6604"/>
    <n v="1284"/>
    <n v="427"/>
    <m/>
  </r>
  <r>
    <x v="0"/>
    <x v="0"/>
    <s v="GCA_000024345.1"/>
    <s v="Primary Assembly"/>
    <s v="chromosome"/>
    <m/>
    <s v="CP001736.1"/>
    <n v="7067370"/>
    <n v="7068962"/>
    <s v="+"/>
    <m/>
    <m/>
    <m/>
    <m/>
    <m/>
    <m/>
    <s v="Kfla_6605"/>
    <n v="1593"/>
    <m/>
    <m/>
  </r>
  <r>
    <x v="1"/>
    <x v="1"/>
    <s v="GCA_000024345.1"/>
    <s v="Primary Assembly"/>
    <s v="chromosome"/>
    <m/>
    <s v="CP001736.1"/>
    <n v="7067370"/>
    <n v="7068962"/>
    <s v="+"/>
    <s v="ADB35597.1"/>
    <m/>
    <m/>
    <s v="amidohydrolase"/>
    <m/>
    <m/>
    <s v="Kfla_6605"/>
    <n v="1593"/>
    <n v="530"/>
    <m/>
  </r>
  <r>
    <x v="0"/>
    <x v="0"/>
    <s v="GCA_000024345.1"/>
    <s v="Primary Assembly"/>
    <s v="chromosome"/>
    <m/>
    <s v="CP001736.1"/>
    <n v="7068968"/>
    <n v="7069555"/>
    <s v="+"/>
    <m/>
    <m/>
    <m/>
    <m/>
    <m/>
    <m/>
    <s v="Kfla_6606"/>
    <n v="588"/>
    <m/>
    <m/>
  </r>
  <r>
    <x v="1"/>
    <x v="1"/>
    <s v="GCA_000024345.1"/>
    <s v="Primary Assembly"/>
    <s v="chromosome"/>
    <m/>
    <s v="CP001736.1"/>
    <n v="7068968"/>
    <n v="7069555"/>
    <s v="+"/>
    <s v="ADB35598.1"/>
    <m/>
    <m/>
    <s v="transcriptional regulator, TetR family"/>
    <m/>
    <m/>
    <s v="Kfla_6606"/>
    <n v="588"/>
    <n v="195"/>
    <m/>
  </r>
  <r>
    <x v="0"/>
    <x v="0"/>
    <s v="GCA_000024345.1"/>
    <s v="Primary Assembly"/>
    <s v="chromosome"/>
    <m/>
    <s v="CP001736.1"/>
    <n v="7069654"/>
    <n v="7069890"/>
    <s v="+"/>
    <m/>
    <m/>
    <m/>
    <m/>
    <m/>
    <m/>
    <s v="Kfla_6607"/>
    <n v="237"/>
    <m/>
    <m/>
  </r>
  <r>
    <x v="1"/>
    <x v="1"/>
    <s v="GCA_000024345.1"/>
    <s v="Primary Assembly"/>
    <s v="chromosome"/>
    <m/>
    <s v="CP001736.1"/>
    <n v="7069654"/>
    <n v="7069890"/>
    <s v="+"/>
    <s v="ADB35599.1"/>
    <m/>
    <m/>
    <s v="hypothetical protein"/>
    <m/>
    <m/>
    <s v="Kfla_6607"/>
    <n v="237"/>
    <n v="78"/>
    <m/>
  </r>
  <r>
    <x v="0"/>
    <x v="0"/>
    <s v="GCA_000024345.1"/>
    <s v="Primary Assembly"/>
    <s v="chromosome"/>
    <m/>
    <s v="CP001736.1"/>
    <n v="7070110"/>
    <n v="7072215"/>
    <s v="-"/>
    <m/>
    <m/>
    <m/>
    <m/>
    <m/>
    <m/>
    <s v="Kfla_6608"/>
    <n v="2106"/>
    <m/>
    <m/>
  </r>
  <r>
    <x v="1"/>
    <x v="1"/>
    <s v="GCA_000024345.1"/>
    <s v="Primary Assembly"/>
    <s v="chromosome"/>
    <m/>
    <s v="CP001736.1"/>
    <n v="7070110"/>
    <n v="7072215"/>
    <s v="-"/>
    <s v="ADB35600.1"/>
    <m/>
    <m/>
    <s v="protein of unknown function DUF214"/>
    <m/>
    <m/>
    <s v="Kfla_6608"/>
    <n v="2106"/>
    <n v="701"/>
    <m/>
  </r>
  <r>
    <x v="0"/>
    <x v="0"/>
    <s v="GCA_000024345.1"/>
    <s v="Primary Assembly"/>
    <s v="chromosome"/>
    <m/>
    <s v="CP001736.1"/>
    <n v="7072360"/>
    <n v="7073163"/>
    <s v="-"/>
    <m/>
    <m/>
    <m/>
    <m/>
    <m/>
    <m/>
    <s v="Kfla_6609"/>
    <n v="804"/>
    <m/>
    <m/>
  </r>
  <r>
    <x v="1"/>
    <x v="1"/>
    <s v="GCA_000024345.1"/>
    <s v="Primary Assembly"/>
    <s v="chromosome"/>
    <m/>
    <s v="CP001736.1"/>
    <n v="7072360"/>
    <n v="7073163"/>
    <s v="-"/>
    <s v="ADB35601.1"/>
    <m/>
    <m/>
    <s v="ABC transporter related protein"/>
    <m/>
    <m/>
    <s v="Kfla_6609"/>
    <n v="804"/>
    <n v="267"/>
    <m/>
  </r>
  <r>
    <x v="0"/>
    <x v="0"/>
    <s v="GCA_000024345.1"/>
    <s v="Primary Assembly"/>
    <s v="chromosome"/>
    <m/>
    <s v="CP001736.1"/>
    <n v="7073496"/>
    <n v="7074701"/>
    <s v="+"/>
    <m/>
    <m/>
    <m/>
    <m/>
    <m/>
    <m/>
    <s v="Kfla_6610"/>
    <n v="1206"/>
    <m/>
    <m/>
  </r>
  <r>
    <x v="1"/>
    <x v="1"/>
    <s v="GCA_000024345.1"/>
    <s v="Primary Assembly"/>
    <s v="chromosome"/>
    <m/>
    <s v="CP001736.1"/>
    <n v="7073496"/>
    <n v="7074701"/>
    <s v="+"/>
    <s v="ADB35602.1"/>
    <m/>
    <m/>
    <s v="histidine kinase"/>
    <m/>
    <m/>
    <s v="Kfla_6610"/>
    <n v="1206"/>
    <n v="401"/>
    <m/>
  </r>
  <r>
    <x v="0"/>
    <x v="0"/>
    <s v="GCA_000024345.1"/>
    <s v="Primary Assembly"/>
    <s v="chromosome"/>
    <m/>
    <s v="CP001736.1"/>
    <n v="7074710"/>
    <n v="7075438"/>
    <s v="+"/>
    <m/>
    <m/>
    <m/>
    <m/>
    <m/>
    <m/>
    <s v="Kfla_6611"/>
    <n v="729"/>
    <m/>
    <m/>
  </r>
  <r>
    <x v="1"/>
    <x v="1"/>
    <s v="GCA_000024345.1"/>
    <s v="Primary Assembly"/>
    <s v="chromosome"/>
    <m/>
    <s v="CP001736.1"/>
    <n v="7074710"/>
    <n v="7075438"/>
    <s v="+"/>
    <s v="ADB35603.1"/>
    <m/>
    <m/>
    <s v="two component transcriptional regulator, LuxR family"/>
    <m/>
    <m/>
    <s v="Kfla_6611"/>
    <n v="729"/>
    <n v="242"/>
    <m/>
  </r>
  <r>
    <x v="0"/>
    <x v="0"/>
    <s v="GCA_000024345.1"/>
    <s v="Primary Assembly"/>
    <s v="chromosome"/>
    <m/>
    <s v="CP001736.1"/>
    <n v="7075642"/>
    <n v="7076010"/>
    <s v="+"/>
    <m/>
    <m/>
    <m/>
    <m/>
    <m/>
    <m/>
    <s v="Kfla_6612"/>
    <n v="369"/>
    <m/>
    <m/>
  </r>
  <r>
    <x v="1"/>
    <x v="1"/>
    <s v="GCA_000024345.1"/>
    <s v="Primary Assembly"/>
    <s v="chromosome"/>
    <m/>
    <s v="CP001736.1"/>
    <n v="7075642"/>
    <n v="7076010"/>
    <s v="+"/>
    <s v="ADB35604.1"/>
    <m/>
    <m/>
    <s v="hypothetical protein"/>
    <m/>
    <m/>
    <s v="Kfla_6612"/>
    <n v="369"/>
    <n v="122"/>
    <m/>
  </r>
  <r>
    <x v="0"/>
    <x v="0"/>
    <s v="GCA_000024345.1"/>
    <s v="Primary Assembly"/>
    <s v="chromosome"/>
    <m/>
    <s v="CP001736.1"/>
    <n v="7076791"/>
    <n v="7077204"/>
    <s v="-"/>
    <m/>
    <m/>
    <m/>
    <m/>
    <m/>
    <m/>
    <s v="Kfla_6613"/>
    <n v="414"/>
    <m/>
    <m/>
  </r>
  <r>
    <x v="1"/>
    <x v="1"/>
    <s v="GCA_000024345.1"/>
    <s v="Primary Assembly"/>
    <s v="chromosome"/>
    <m/>
    <s v="CP001736.1"/>
    <n v="7076791"/>
    <n v="7077204"/>
    <s v="-"/>
    <s v="ADB35605.1"/>
    <m/>
    <m/>
    <s v="hypothetical protein"/>
    <m/>
    <m/>
    <s v="Kfla_6613"/>
    <n v="414"/>
    <n v="137"/>
    <m/>
  </r>
  <r>
    <x v="0"/>
    <x v="0"/>
    <s v="GCA_000024345.1"/>
    <s v="Primary Assembly"/>
    <s v="chromosome"/>
    <m/>
    <s v="CP001736.1"/>
    <n v="7077370"/>
    <n v="7077873"/>
    <s v="-"/>
    <m/>
    <m/>
    <m/>
    <m/>
    <m/>
    <m/>
    <s v="Kfla_6614"/>
    <n v="504"/>
    <m/>
    <m/>
  </r>
  <r>
    <x v="1"/>
    <x v="1"/>
    <s v="GCA_000024345.1"/>
    <s v="Primary Assembly"/>
    <s v="chromosome"/>
    <m/>
    <s v="CP001736.1"/>
    <n v="7077370"/>
    <n v="7077873"/>
    <s v="-"/>
    <s v="ADB35606.1"/>
    <m/>
    <m/>
    <s v="RNA polymerase, sigma-24 subunit, ECF subfamily"/>
    <m/>
    <m/>
    <s v="Kfla_6614"/>
    <n v="504"/>
    <n v="167"/>
    <m/>
  </r>
  <r>
    <x v="0"/>
    <x v="0"/>
    <s v="GCA_000024345.1"/>
    <s v="Primary Assembly"/>
    <s v="chromosome"/>
    <m/>
    <s v="CP001736.1"/>
    <n v="7077870"/>
    <n v="7078487"/>
    <s v="-"/>
    <m/>
    <m/>
    <m/>
    <m/>
    <m/>
    <m/>
    <s v="Kfla_6615"/>
    <n v="618"/>
    <m/>
    <m/>
  </r>
  <r>
    <x v="1"/>
    <x v="1"/>
    <s v="GCA_000024345.1"/>
    <s v="Primary Assembly"/>
    <s v="chromosome"/>
    <m/>
    <s v="CP001736.1"/>
    <n v="7077870"/>
    <n v="7078487"/>
    <s v="-"/>
    <s v="ADB35607.1"/>
    <m/>
    <m/>
    <s v="hypothetical protein"/>
    <m/>
    <m/>
    <s v="Kfla_6615"/>
    <n v="618"/>
    <n v="205"/>
    <m/>
  </r>
  <r>
    <x v="0"/>
    <x v="0"/>
    <s v="GCA_000024345.1"/>
    <s v="Primary Assembly"/>
    <s v="chromosome"/>
    <m/>
    <s v="CP001736.1"/>
    <n v="7079002"/>
    <n v="7079712"/>
    <s v="-"/>
    <m/>
    <m/>
    <m/>
    <m/>
    <m/>
    <m/>
    <s v="Kfla_6616"/>
    <n v="711"/>
    <m/>
    <m/>
  </r>
  <r>
    <x v="1"/>
    <x v="1"/>
    <s v="GCA_000024345.1"/>
    <s v="Primary Assembly"/>
    <s v="chromosome"/>
    <m/>
    <s v="CP001736.1"/>
    <n v="7079002"/>
    <n v="7079712"/>
    <s v="-"/>
    <s v="ADB35608.1"/>
    <m/>
    <m/>
    <s v="Ricin B lectin"/>
    <m/>
    <m/>
    <s v="Kfla_6616"/>
    <n v="711"/>
    <n v="236"/>
    <m/>
  </r>
  <r>
    <x v="0"/>
    <x v="0"/>
    <s v="GCA_000024345.1"/>
    <s v="Primary Assembly"/>
    <s v="chromosome"/>
    <m/>
    <s v="CP001736.1"/>
    <n v="7080045"/>
    <n v="7080836"/>
    <s v="-"/>
    <m/>
    <m/>
    <m/>
    <m/>
    <m/>
    <m/>
    <s v="Kfla_6617"/>
    <n v="792"/>
    <m/>
    <m/>
  </r>
  <r>
    <x v="1"/>
    <x v="1"/>
    <s v="GCA_000024345.1"/>
    <s v="Primary Assembly"/>
    <s v="chromosome"/>
    <m/>
    <s v="CP001736.1"/>
    <n v="7080045"/>
    <n v="7080836"/>
    <s v="-"/>
    <s v="ADB35609.1"/>
    <m/>
    <m/>
    <s v="hypothetical protein"/>
    <m/>
    <m/>
    <s v="Kfla_6617"/>
    <n v="792"/>
    <n v="263"/>
    <m/>
  </r>
  <r>
    <x v="0"/>
    <x v="0"/>
    <s v="GCA_000024345.1"/>
    <s v="Primary Assembly"/>
    <s v="chromosome"/>
    <m/>
    <s v="CP001736.1"/>
    <n v="7080833"/>
    <n v="7081396"/>
    <s v="-"/>
    <m/>
    <m/>
    <m/>
    <m/>
    <m/>
    <m/>
    <s v="Kfla_6618"/>
    <n v="564"/>
    <m/>
    <m/>
  </r>
  <r>
    <x v="1"/>
    <x v="1"/>
    <s v="GCA_000024345.1"/>
    <s v="Primary Assembly"/>
    <s v="chromosome"/>
    <m/>
    <s v="CP001736.1"/>
    <n v="7080833"/>
    <n v="7081396"/>
    <s v="-"/>
    <s v="ADB35610.1"/>
    <m/>
    <m/>
    <s v="RNA polymerase, sigma-24 subunit, ECF subfamily"/>
    <m/>
    <m/>
    <s v="Kfla_6618"/>
    <n v="564"/>
    <n v="187"/>
    <m/>
  </r>
  <r>
    <x v="0"/>
    <x v="0"/>
    <s v="GCA_000024345.1"/>
    <s v="Primary Assembly"/>
    <s v="chromosome"/>
    <m/>
    <s v="CP001736.1"/>
    <n v="7081683"/>
    <n v="7082630"/>
    <s v="+"/>
    <m/>
    <m/>
    <m/>
    <m/>
    <m/>
    <m/>
    <s v="Kfla_6619"/>
    <n v="948"/>
    <m/>
    <m/>
  </r>
  <r>
    <x v="1"/>
    <x v="1"/>
    <s v="GCA_000024345.1"/>
    <s v="Primary Assembly"/>
    <s v="chromosome"/>
    <m/>
    <s v="CP001736.1"/>
    <n v="7081683"/>
    <n v="7082630"/>
    <s v="+"/>
    <s v="ADB35611.1"/>
    <m/>
    <m/>
    <s v="alpha/beta hydrolase fold protein"/>
    <m/>
    <m/>
    <s v="Kfla_6619"/>
    <n v="948"/>
    <n v="315"/>
    <m/>
  </r>
  <r>
    <x v="0"/>
    <x v="0"/>
    <s v="GCA_000024345.1"/>
    <s v="Primary Assembly"/>
    <s v="chromosome"/>
    <m/>
    <s v="CP001736.1"/>
    <n v="7082820"/>
    <n v="7083239"/>
    <s v="-"/>
    <m/>
    <m/>
    <m/>
    <m/>
    <m/>
    <m/>
    <s v="Kfla_6620"/>
    <n v="420"/>
    <m/>
    <m/>
  </r>
  <r>
    <x v="1"/>
    <x v="1"/>
    <s v="GCA_000024345.1"/>
    <s v="Primary Assembly"/>
    <s v="chromosome"/>
    <m/>
    <s v="CP001736.1"/>
    <n v="7082820"/>
    <n v="7083239"/>
    <s v="-"/>
    <s v="ADB35612.1"/>
    <m/>
    <m/>
    <s v="hypothetical protein"/>
    <m/>
    <m/>
    <s v="Kfla_6620"/>
    <n v="420"/>
    <n v="139"/>
    <m/>
  </r>
  <r>
    <x v="0"/>
    <x v="0"/>
    <s v="GCA_000024345.1"/>
    <s v="Primary Assembly"/>
    <s v="chromosome"/>
    <m/>
    <s v="CP001736.1"/>
    <n v="7083850"/>
    <n v="7084350"/>
    <s v="-"/>
    <m/>
    <m/>
    <m/>
    <m/>
    <m/>
    <m/>
    <s v="Kfla_6621"/>
    <n v="501"/>
    <m/>
    <m/>
  </r>
  <r>
    <x v="1"/>
    <x v="1"/>
    <s v="GCA_000024345.1"/>
    <s v="Primary Assembly"/>
    <s v="chromosome"/>
    <m/>
    <s v="CP001736.1"/>
    <n v="7083850"/>
    <n v="7084350"/>
    <s v="-"/>
    <s v="ADB35613.1"/>
    <m/>
    <m/>
    <s v="GCN5-related N-acetyltransferase"/>
    <m/>
    <m/>
    <s v="Kfla_6621"/>
    <n v="501"/>
    <n v="166"/>
    <m/>
  </r>
  <r>
    <x v="0"/>
    <x v="2"/>
    <s v="GCA_000024345.1"/>
    <s v="Primary Assembly"/>
    <s v="chromosome"/>
    <m/>
    <s v="CP001736.1"/>
    <n v="7085066"/>
    <n v="7085141"/>
    <s v="-"/>
    <m/>
    <m/>
    <m/>
    <m/>
    <m/>
    <m/>
    <s v="Kfla_R0057"/>
    <n v="76"/>
    <m/>
    <m/>
  </r>
  <r>
    <x v="2"/>
    <x v="3"/>
    <s v="GCA_000024345.1"/>
    <s v="Primary Assembly"/>
    <s v="chromosome"/>
    <m/>
    <s v="CP001736.1"/>
    <n v="7085066"/>
    <n v="7085141"/>
    <s v="-"/>
    <m/>
    <m/>
    <m/>
    <s v="tRNA-Thr"/>
    <m/>
    <m/>
    <s v="Kfla_R0057"/>
    <n v="76"/>
    <m/>
    <m/>
  </r>
  <r>
    <x v="0"/>
    <x v="0"/>
    <s v="GCA_000024345.1"/>
    <s v="Primary Assembly"/>
    <s v="chromosome"/>
    <m/>
    <s v="CP001736.1"/>
    <n v="7085229"/>
    <n v="7086017"/>
    <s v="-"/>
    <m/>
    <m/>
    <m/>
    <m/>
    <m/>
    <m/>
    <s v="Kfla_6622"/>
    <n v="789"/>
    <m/>
    <m/>
  </r>
  <r>
    <x v="1"/>
    <x v="1"/>
    <s v="GCA_000024345.1"/>
    <s v="Primary Assembly"/>
    <s v="chromosome"/>
    <m/>
    <s v="CP001736.1"/>
    <n v="7085229"/>
    <n v="7086017"/>
    <s v="-"/>
    <s v="ADB35614.1"/>
    <m/>
    <m/>
    <s v="NmrA family protein"/>
    <m/>
    <m/>
    <s v="Kfla_6622"/>
    <n v="789"/>
    <n v="262"/>
    <m/>
  </r>
  <r>
    <x v="0"/>
    <x v="0"/>
    <s v="GCA_000024345.1"/>
    <s v="Primary Assembly"/>
    <s v="chromosome"/>
    <m/>
    <s v="CP001736.1"/>
    <n v="7086154"/>
    <n v="7086336"/>
    <s v="+"/>
    <m/>
    <m/>
    <m/>
    <m/>
    <m/>
    <m/>
    <s v="Kfla_6623"/>
    <n v="183"/>
    <m/>
    <m/>
  </r>
  <r>
    <x v="1"/>
    <x v="1"/>
    <s v="GCA_000024345.1"/>
    <s v="Primary Assembly"/>
    <s v="chromosome"/>
    <m/>
    <s v="CP001736.1"/>
    <n v="7086154"/>
    <n v="7086336"/>
    <s v="+"/>
    <s v="ADB35615.1"/>
    <m/>
    <m/>
    <s v="hypothetical protein"/>
    <m/>
    <m/>
    <s v="Kfla_6623"/>
    <n v="183"/>
    <n v="60"/>
    <m/>
  </r>
  <r>
    <x v="0"/>
    <x v="2"/>
    <s v="GCA_000024345.1"/>
    <s v="Primary Assembly"/>
    <s v="chromosome"/>
    <m/>
    <s v="CP001736.1"/>
    <n v="7086479"/>
    <n v="7086560"/>
    <s v="+"/>
    <m/>
    <m/>
    <m/>
    <m/>
    <m/>
    <m/>
    <s v="Kfla_R0058"/>
    <n v="82"/>
    <m/>
    <m/>
  </r>
  <r>
    <x v="2"/>
    <x v="3"/>
    <s v="GCA_000024345.1"/>
    <s v="Primary Assembly"/>
    <s v="chromosome"/>
    <m/>
    <s v="CP001736.1"/>
    <n v="7086479"/>
    <n v="7086560"/>
    <s v="+"/>
    <m/>
    <m/>
    <m/>
    <s v="tRNA-Leu"/>
    <m/>
    <m/>
    <s v="Kfla_R0058"/>
    <n v="82"/>
    <m/>
    <m/>
  </r>
  <r>
    <x v="0"/>
    <x v="2"/>
    <s v="GCA_000024345.1"/>
    <s v="Primary Assembly"/>
    <s v="chromosome"/>
    <m/>
    <s v="CP001736.1"/>
    <n v="7086649"/>
    <n v="7086722"/>
    <s v="+"/>
    <m/>
    <m/>
    <m/>
    <m/>
    <m/>
    <m/>
    <s v="Kfla_R0059"/>
    <n v="74"/>
    <m/>
    <m/>
  </r>
  <r>
    <x v="2"/>
    <x v="3"/>
    <s v="GCA_000024345.1"/>
    <s v="Primary Assembly"/>
    <s v="chromosome"/>
    <m/>
    <s v="CP001736.1"/>
    <n v="7086649"/>
    <n v="7086722"/>
    <s v="+"/>
    <m/>
    <m/>
    <m/>
    <s v="tRNA-Arg"/>
    <m/>
    <m/>
    <s v="Kfla_R0059"/>
    <n v="74"/>
    <m/>
    <m/>
  </r>
  <r>
    <x v="0"/>
    <x v="2"/>
    <s v="GCA_000024345.1"/>
    <s v="Primary Assembly"/>
    <s v="chromosome"/>
    <m/>
    <s v="CP001736.1"/>
    <n v="7086735"/>
    <n v="7086811"/>
    <s v="+"/>
    <m/>
    <m/>
    <m/>
    <m/>
    <m/>
    <m/>
    <s v="Kfla_R0060"/>
    <n v="77"/>
    <m/>
    <m/>
  </r>
  <r>
    <x v="2"/>
    <x v="3"/>
    <s v="GCA_000024345.1"/>
    <s v="Primary Assembly"/>
    <s v="chromosome"/>
    <m/>
    <s v="CP001736.1"/>
    <n v="7086735"/>
    <n v="7086811"/>
    <s v="+"/>
    <m/>
    <m/>
    <m/>
    <s v="tRNA-Leu"/>
    <m/>
    <m/>
    <s v="Kfla_R0060"/>
    <n v="77"/>
    <m/>
    <m/>
  </r>
  <r>
    <x v="0"/>
    <x v="0"/>
    <s v="GCA_000024345.1"/>
    <s v="Primary Assembly"/>
    <s v="chromosome"/>
    <m/>
    <s v="CP001736.1"/>
    <n v="7086868"/>
    <n v="7087314"/>
    <s v="+"/>
    <m/>
    <m/>
    <m/>
    <m/>
    <m/>
    <m/>
    <s v="Kfla_6624"/>
    <n v="447"/>
    <m/>
    <m/>
  </r>
  <r>
    <x v="1"/>
    <x v="1"/>
    <s v="GCA_000024345.1"/>
    <s v="Primary Assembly"/>
    <s v="chromosome"/>
    <m/>
    <s v="CP001736.1"/>
    <n v="7086868"/>
    <n v="7087314"/>
    <s v="+"/>
    <s v="ADB35616.1"/>
    <m/>
    <m/>
    <s v="HNH endonuclease"/>
    <m/>
    <m/>
    <s v="Kfla_6624"/>
    <n v="447"/>
    <n v="148"/>
    <m/>
  </r>
  <r>
    <x v="0"/>
    <x v="2"/>
    <s v="GCA_000024345.1"/>
    <s v="Primary Assembly"/>
    <s v="chromosome"/>
    <m/>
    <s v="CP001736.1"/>
    <n v="7087346"/>
    <n v="7087418"/>
    <s v="+"/>
    <m/>
    <m/>
    <m/>
    <m/>
    <m/>
    <m/>
    <s v="Kfla_R0061"/>
    <n v="73"/>
    <m/>
    <m/>
  </r>
  <r>
    <x v="2"/>
    <x v="3"/>
    <s v="GCA_000024345.1"/>
    <s v="Primary Assembly"/>
    <s v="chromosome"/>
    <m/>
    <s v="CP001736.1"/>
    <n v="7087346"/>
    <n v="7087418"/>
    <s v="+"/>
    <m/>
    <m/>
    <m/>
    <s v="tRNA-Gln"/>
    <m/>
    <m/>
    <s v="Kfla_R0061"/>
    <n v="73"/>
    <m/>
    <m/>
  </r>
  <r>
    <x v="0"/>
    <x v="0"/>
    <s v="GCA_000024345.1"/>
    <s v="Primary Assembly"/>
    <s v="chromosome"/>
    <m/>
    <s v="CP001736.1"/>
    <n v="7087452"/>
    <n v="7088645"/>
    <s v="+"/>
    <m/>
    <m/>
    <m/>
    <m/>
    <m/>
    <m/>
    <s v="Kfla_6625"/>
    <n v="1194"/>
    <m/>
    <m/>
  </r>
  <r>
    <x v="1"/>
    <x v="1"/>
    <s v="GCA_000024345.1"/>
    <s v="Primary Assembly"/>
    <s v="chromosome"/>
    <m/>
    <s v="CP001736.1"/>
    <n v="7087452"/>
    <n v="7088645"/>
    <s v="+"/>
    <s v="ADB35617.1"/>
    <m/>
    <m/>
    <s v="protein of unknown function UPF0027"/>
    <m/>
    <m/>
    <s v="Kfla_6625"/>
    <n v="1194"/>
    <n v="397"/>
    <m/>
  </r>
  <r>
    <x v="0"/>
    <x v="0"/>
    <s v="GCA_000024345.1"/>
    <s v="Primary Assembly"/>
    <s v="chromosome"/>
    <m/>
    <s v="CP001736.1"/>
    <n v="7088834"/>
    <n v="7089034"/>
    <s v="+"/>
    <m/>
    <m/>
    <m/>
    <m/>
    <m/>
    <m/>
    <s v="Kfla_6626"/>
    <n v="201"/>
    <m/>
    <m/>
  </r>
  <r>
    <x v="1"/>
    <x v="1"/>
    <s v="GCA_000024345.1"/>
    <s v="Primary Assembly"/>
    <s v="chromosome"/>
    <m/>
    <s v="CP001736.1"/>
    <n v="7088834"/>
    <n v="7089034"/>
    <s v="+"/>
    <s v="ADB35618.1"/>
    <m/>
    <m/>
    <s v="hypothetical protein"/>
    <m/>
    <m/>
    <s v="Kfla_6626"/>
    <n v="201"/>
    <n v="66"/>
    <m/>
  </r>
  <r>
    <x v="0"/>
    <x v="2"/>
    <s v="GCA_000024345.1"/>
    <s v="Primary Assembly"/>
    <s v="chromosome"/>
    <m/>
    <s v="CP001736.1"/>
    <n v="7089236"/>
    <n v="7089304"/>
    <s v="+"/>
    <m/>
    <m/>
    <m/>
    <m/>
    <m/>
    <m/>
    <s v="Kfla_R0062"/>
    <n v="69"/>
    <m/>
    <m/>
  </r>
  <r>
    <x v="2"/>
    <x v="3"/>
    <s v="GCA_000024345.1"/>
    <s v="Primary Assembly"/>
    <s v="chromosome"/>
    <m/>
    <s v="CP001736.1"/>
    <n v="7089236"/>
    <n v="7089304"/>
    <s v="+"/>
    <m/>
    <m/>
    <m/>
    <s v="tRNA-Arg"/>
    <m/>
    <m/>
    <s v="Kfla_R0062"/>
    <n v="69"/>
    <m/>
    <m/>
  </r>
  <r>
    <x v="0"/>
    <x v="0"/>
    <s v="GCA_000024345.1"/>
    <s v="Primary Assembly"/>
    <s v="chromosome"/>
    <m/>
    <s v="CP001736.1"/>
    <n v="7089337"/>
    <n v="7089945"/>
    <s v="+"/>
    <m/>
    <m/>
    <m/>
    <m/>
    <m/>
    <m/>
    <s v="Kfla_6627"/>
    <n v="609"/>
    <m/>
    <m/>
  </r>
  <r>
    <x v="1"/>
    <x v="1"/>
    <s v="GCA_000024345.1"/>
    <s v="Primary Assembly"/>
    <s v="chromosome"/>
    <m/>
    <s v="CP001736.1"/>
    <n v="7089337"/>
    <n v="7089945"/>
    <s v="+"/>
    <s v="ADB35619.1"/>
    <m/>
    <m/>
    <s v="phospholipase/Carboxylesterase"/>
    <m/>
    <m/>
    <s v="Kfla_6627"/>
    <n v="609"/>
    <n v="202"/>
    <m/>
  </r>
  <r>
    <x v="0"/>
    <x v="0"/>
    <s v="GCA_000024345.1"/>
    <s v="Primary Assembly"/>
    <s v="chromosome"/>
    <m/>
    <s v="CP001736.1"/>
    <n v="7089960"/>
    <n v="7091336"/>
    <s v="-"/>
    <m/>
    <m/>
    <m/>
    <m/>
    <m/>
    <m/>
    <s v="Kfla_6628"/>
    <n v="1377"/>
    <m/>
    <m/>
  </r>
  <r>
    <x v="1"/>
    <x v="1"/>
    <s v="GCA_000024345.1"/>
    <s v="Primary Assembly"/>
    <s v="chromosome"/>
    <m/>
    <s v="CP001736.1"/>
    <n v="7089960"/>
    <n v="7091336"/>
    <s v="-"/>
    <s v="ADB35620.1"/>
    <m/>
    <m/>
    <s v="FAD linked oxidase domain protein"/>
    <m/>
    <m/>
    <s v="Kfla_6628"/>
    <n v="1377"/>
    <n v="458"/>
    <m/>
  </r>
  <r>
    <x v="0"/>
    <x v="0"/>
    <s v="GCA_000024345.1"/>
    <s v="Primary Assembly"/>
    <s v="chromosome"/>
    <m/>
    <s v="CP001736.1"/>
    <n v="7091333"/>
    <n v="7092199"/>
    <s v="-"/>
    <m/>
    <m/>
    <m/>
    <m/>
    <m/>
    <m/>
    <s v="Kfla_6629"/>
    <n v="867"/>
    <m/>
    <m/>
  </r>
  <r>
    <x v="1"/>
    <x v="1"/>
    <s v="GCA_000024345.1"/>
    <s v="Primary Assembly"/>
    <s v="chromosome"/>
    <m/>
    <s v="CP001736.1"/>
    <n v="7091333"/>
    <n v="7092199"/>
    <s v="-"/>
    <s v="ADB35621.1"/>
    <m/>
    <m/>
    <s v="hypothetical protein"/>
    <m/>
    <m/>
    <s v="Kfla_6629"/>
    <n v="867"/>
    <n v="288"/>
    <m/>
  </r>
  <r>
    <x v="0"/>
    <x v="0"/>
    <s v="GCA_000024345.1"/>
    <s v="Primary Assembly"/>
    <s v="chromosome"/>
    <m/>
    <s v="CP001736.1"/>
    <n v="7092196"/>
    <n v="7093611"/>
    <s v="-"/>
    <m/>
    <m/>
    <m/>
    <m/>
    <m/>
    <m/>
    <s v="Kfla_6630"/>
    <n v="1416"/>
    <m/>
    <m/>
  </r>
  <r>
    <x v="1"/>
    <x v="1"/>
    <s v="GCA_000024345.1"/>
    <s v="Primary Assembly"/>
    <s v="chromosome"/>
    <m/>
    <s v="CP001736.1"/>
    <n v="7092196"/>
    <n v="7093611"/>
    <s v="-"/>
    <s v="ADB35622.1"/>
    <m/>
    <m/>
    <s v="conserved hypothetical protein"/>
    <m/>
    <m/>
    <s v="Kfla_6630"/>
    <n v="1416"/>
    <n v="471"/>
    <m/>
  </r>
  <r>
    <x v="0"/>
    <x v="0"/>
    <s v="GCA_000024345.1"/>
    <s v="Primary Assembly"/>
    <s v="chromosome"/>
    <m/>
    <s v="CP001736.1"/>
    <n v="7093611"/>
    <n v="7095482"/>
    <s v="-"/>
    <m/>
    <m/>
    <m/>
    <m/>
    <m/>
    <m/>
    <s v="Kfla_6631"/>
    <n v="1872"/>
    <m/>
    <m/>
  </r>
  <r>
    <x v="1"/>
    <x v="1"/>
    <s v="GCA_000024345.1"/>
    <s v="Primary Assembly"/>
    <s v="chromosome"/>
    <m/>
    <s v="CP001736.1"/>
    <n v="7093611"/>
    <n v="7095482"/>
    <s v="-"/>
    <s v="ADB35623.1"/>
    <m/>
    <m/>
    <s v="Dihydroxy-acid dehydratase"/>
    <m/>
    <m/>
    <s v="Kfla_6631"/>
    <n v="1872"/>
    <n v="623"/>
    <m/>
  </r>
  <r>
    <x v="0"/>
    <x v="0"/>
    <s v="GCA_000024345.1"/>
    <s v="Primary Assembly"/>
    <s v="chromosome"/>
    <m/>
    <s v="CP001736.1"/>
    <n v="7095479"/>
    <n v="7096933"/>
    <s v="-"/>
    <m/>
    <m/>
    <m/>
    <m/>
    <m/>
    <m/>
    <s v="Kfla_6632"/>
    <n v="1455"/>
    <m/>
    <m/>
  </r>
  <r>
    <x v="1"/>
    <x v="1"/>
    <s v="GCA_000024345.1"/>
    <s v="Primary Assembly"/>
    <s v="chromosome"/>
    <m/>
    <s v="CP001736.1"/>
    <n v="7095479"/>
    <n v="7096933"/>
    <s v="-"/>
    <s v="ADB35624.1"/>
    <m/>
    <m/>
    <s v="Aldehyde Dehydrogenase"/>
    <m/>
    <m/>
    <s v="Kfla_6632"/>
    <n v="1455"/>
    <n v="484"/>
    <m/>
  </r>
  <r>
    <x v="0"/>
    <x v="0"/>
    <s v="GCA_000024345.1"/>
    <s v="Primary Assembly"/>
    <s v="chromosome"/>
    <m/>
    <s v="CP001736.1"/>
    <n v="7096930"/>
    <n v="7097856"/>
    <s v="-"/>
    <m/>
    <m/>
    <m/>
    <m/>
    <m/>
    <m/>
    <s v="Kfla_6633"/>
    <n v="927"/>
    <m/>
    <m/>
  </r>
  <r>
    <x v="1"/>
    <x v="1"/>
    <s v="GCA_000024345.1"/>
    <s v="Primary Assembly"/>
    <s v="chromosome"/>
    <m/>
    <s v="CP001736.1"/>
    <n v="7096930"/>
    <n v="7097856"/>
    <s v="-"/>
    <s v="ADB35625.1"/>
    <m/>
    <m/>
    <s v="fumarylacetoacetate (FAA) hydrolase"/>
    <m/>
    <m/>
    <s v="Kfla_6633"/>
    <n v="927"/>
    <n v="308"/>
    <m/>
  </r>
  <r>
    <x v="0"/>
    <x v="0"/>
    <s v="GCA_000024345.1"/>
    <s v="Primary Assembly"/>
    <s v="chromosome"/>
    <m/>
    <s v="CP001736.1"/>
    <n v="7097868"/>
    <n v="7100639"/>
    <s v="-"/>
    <m/>
    <m/>
    <m/>
    <m/>
    <m/>
    <m/>
    <s v="Kfla_6634"/>
    <n v="2772"/>
    <m/>
    <m/>
  </r>
  <r>
    <x v="1"/>
    <x v="1"/>
    <s v="GCA_000024345.1"/>
    <s v="Primary Assembly"/>
    <s v="chromosome"/>
    <m/>
    <s v="CP001736.1"/>
    <n v="7097868"/>
    <n v="7100639"/>
    <s v="-"/>
    <s v="ADB35626.1"/>
    <m/>
    <m/>
    <s v="D-galactarate dehydratase/Altronate hydrolase domain protein"/>
    <m/>
    <m/>
    <s v="Kfla_6634"/>
    <n v="2772"/>
    <n v="923"/>
    <m/>
  </r>
  <r>
    <x v="0"/>
    <x v="0"/>
    <s v="GCA_000024345.1"/>
    <s v="Primary Assembly"/>
    <s v="chromosome"/>
    <m/>
    <s v="CP001736.1"/>
    <n v="7100788"/>
    <n v="7101474"/>
    <s v="+"/>
    <m/>
    <m/>
    <m/>
    <m/>
    <m/>
    <m/>
    <s v="Kfla_6635"/>
    <n v="687"/>
    <m/>
    <m/>
  </r>
  <r>
    <x v="1"/>
    <x v="1"/>
    <s v="GCA_000024345.1"/>
    <s v="Primary Assembly"/>
    <s v="chromosome"/>
    <m/>
    <s v="CP001736.1"/>
    <n v="7100788"/>
    <n v="7101474"/>
    <s v="+"/>
    <s v="ADB35627.1"/>
    <m/>
    <m/>
    <s v="transcriptional regulator, GntR family"/>
    <m/>
    <m/>
    <s v="Kfla_6635"/>
    <n v="687"/>
    <n v="228"/>
    <m/>
  </r>
  <r>
    <x v="0"/>
    <x v="0"/>
    <s v="GCA_000024345.1"/>
    <s v="Primary Assembly"/>
    <s v="chromosome"/>
    <m/>
    <s v="CP001736.1"/>
    <n v="7101491"/>
    <n v="7102714"/>
    <s v="-"/>
    <m/>
    <m/>
    <m/>
    <m/>
    <m/>
    <m/>
    <s v="Kfla_6636"/>
    <n v="1224"/>
    <m/>
    <m/>
  </r>
  <r>
    <x v="1"/>
    <x v="1"/>
    <s v="GCA_000024345.1"/>
    <s v="Primary Assembly"/>
    <s v="chromosome"/>
    <m/>
    <s v="CP001736.1"/>
    <n v="7101491"/>
    <n v="7102714"/>
    <s v="-"/>
    <s v="ADB35628.1"/>
    <m/>
    <m/>
    <s v="major facilitator superfamily MFS_1"/>
    <m/>
    <m/>
    <s v="Kfla_6636"/>
    <n v="1224"/>
    <n v="407"/>
    <m/>
  </r>
  <r>
    <x v="0"/>
    <x v="0"/>
    <s v="GCA_000024345.1"/>
    <s v="Primary Assembly"/>
    <s v="chromosome"/>
    <m/>
    <s v="CP001736.1"/>
    <n v="7102747"/>
    <n v="7103820"/>
    <s v="-"/>
    <m/>
    <m/>
    <m/>
    <m/>
    <m/>
    <m/>
    <s v="Kfla_6637"/>
    <n v="1074"/>
    <m/>
    <m/>
  </r>
  <r>
    <x v="1"/>
    <x v="1"/>
    <s v="GCA_000024345.1"/>
    <s v="Primary Assembly"/>
    <s v="chromosome"/>
    <m/>
    <s v="CP001736.1"/>
    <n v="7102747"/>
    <n v="7103820"/>
    <s v="-"/>
    <s v="ADB35629.1"/>
    <m/>
    <m/>
    <s v="NADH:flavin oxidoreductase/NADH oxidase"/>
    <m/>
    <m/>
    <s v="Kfla_6637"/>
    <n v="1074"/>
    <n v="357"/>
    <m/>
  </r>
  <r>
    <x v="0"/>
    <x v="0"/>
    <s v="GCA_000024345.1"/>
    <s v="Primary Assembly"/>
    <s v="chromosome"/>
    <m/>
    <s v="CP001736.1"/>
    <n v="7103980"/>
    <n v="7106658"/>
    <s v="+"/>
    <m/>
    <m/>
    <m/>
    <m/>
    <m/>
    <m/>
    <s v="Kfla_6638"/>
    <n v="2679"/>
    <m/>
    <m/>
  </r>
  <r>
    <x v="1"/>
    <x v="1"/>
    <s v="GCA_000024345.1"/>
    <s v="Primary Assembly"/>
    <s v="chromosome"/>
    <m/>
    <s v="CP001736.1"/>
    <n v="7103980"/>
    <n v="7106658"/>
    <s v="+"/>
    <s v="ADB35630.1"/>
    <m/>
    <m/>
    <s v="transcriptional regulator, LuxR family"/>
    <m/>
    <m/>
    <s v="Kfla_6638"/>
    <n v="2679"/>
    <n v="892"/>
    <m/>
  </r>
  <r>
    <x v="0"/>
    <x v="0"/>
    <s v="GCA_000024345.1"/>
    <s v="Primary Assembly"/>
    <s v="chromosome"/>
    <m/>
    <s v="CP001736.1"/>
    <n v="7106728"/>
    <n v="7108158"/>
    <s v="+"/>
    <m/>
    <m/>
    <m/>
    <m/>
    <m/>
    <m/>
    <s v="Kfla_6639"/>
    <n v="1431"/>
    <m/>
    <m/>
  </r>
  <r>
    <x v="1"/>
    <x v="1"/>
    <s v="GCA_000024345.1"/>
    <s v="Primary Assembly"/>
    <s v="chromosome"/>
    <m/>
    <s v="CP001736.1"/>
    <n v="7106728"/>
    <n v="7108158"/>
    <s v="+"/>
    <s v="ADB35631.1"/>
    <m/>
    <m/>
    <s v="hypothetical protein"/>
    <m/>
    <m/>
    <s v="Kfla_6639"/>
    <n v="1431"/>
    <n v="476"/>
    <m/>
  </r>
  <r>
    <x v="0"/>
    <x v="0"/>
    <s v="GCA_000024345.1"/>
    <s v="Primary Assembly"/>
    <s v="chromosome"/>
    <m/>
    <s v="CP001736.1"/>
    <n v="7108357"/>
    <n v="7109970"/>
    <s v="-"/>
    <m/>
    <m/>
    <m/>
    <m/>
    <m/>
    <m/>
    <s v="Kfla_6640"/>
    <n v="1614"/>
    <m/>
    <m/>
  </r>
  <r>
    <x v="1"/>
    <x v="1"/>
    <s v="GCA_000024345.1"/>
    <s v="Primary Assembly"/>
    <s v="chromosome"/>
    <m/>
    <s v="CP001736.1"/>
    <n v="7108357"/>
    <n v="7109970"/>
    <s v="-"/>
    <s v="ADB35632.1"/>
    <m/>
    <m/>
    <s v="Sporulation domain protein"/>
    <m/>
    <m/>
    <s v="Kfla_6640"/>
    <n v="1614"/>
    <n v="537"/>
    <m/>
  </r>
  <r>
    <x v="0"/>
    <x v="0"/>
    <s v="GCA_000024345.1"/>
    <s v="Primary Assembly"/>
    <s v="chromosome"/>
    <m/>
    <s v="CP001736.1"/>
    <n v="7110107"/>
    <n v="7110991"/>
    <s v="+"/>
    <m/>
    <m/>
    <m/>
    <m/>
    <m/>
    <m/>
    <s v="Kfla_6641"/>
    <n v="885"/>
    <m/>
    <m/>
  </r>
  <r>
    <x v="1"/>
    <x v="1"/>
    <s v="GCA_000024345.1"/>
    <s v="Primary Assembly"/>
    <s v="chromosome"/>
    <m/>
    <s v="CP001736.1"/>
    <n v="7110107"/>
    <n v="7110991"/>
    <s v="+"/>
    <s v="ADB35633.1"/>
    <m/>
    <m/>
    <s v="peptidase M48 Ste24p"/>
    <m/>
    <m/>
    <s v="Kfla_6641"/>
    <n v="885"/>
    <n v="294"/>
    <m/>
  </r>
  <r>
    <x v="0"/>
    <x v="0"/>
    <s v="GCA_000024345.1"/>
    <s v="Primary Assembly"/>
    <s v="chromosome"/>
    <m/>
    <s v="CP001736.1"/>
    <n v="7111076"/>
    <n v="7112272"/>
    <s v="-"/>
    <m/>
    <m/>
    <m/>
    <m/>
    <m/>
    <m/>
    <s v="Kfla_6642"/>
    <n v="1197"/>
    <m/>
    <m/>
  </r>
  <r>
    <x v="1"/>
    <x v="1"/>
    <s v="GCA_000024345.1"/>
    <s v="Primary Assembly"/>
    <s v="chromosome"/>
    <m/>
    <s v="CP001736.1"/>
    <n v="7111076"/>
    <n v="7112272"/>
    <s v="-"/>
    <s v="ADB35634.1"/>
    <m/>
    <m/>
    <s v="oxidoreductase domain protein"/>
    <m/>
    <m/>
    <s v="Kfla_6642"/>
    <n v="1197"/>
    <n v="398"/>
    <m/>
  </r>
  <r>
    <x v="0"/>
    <x v="0"/>
    <s v="GCA_000024345.1"/>
    <s v="Primary Assembly"/>
    <s v="chromosome"/>
    <m/>
    <s v="CP001736.1"/>
    <n v="7112350"/>
    <n v="7113033"/>
    <s v="-"/>
    <m/>
    <m/>
    <m/>
    <m/>
    <m/>
    <m/>
    <s v="Kfla_6643"/>
    <n v="684"/>
    <m/>
    <m/>
  </r>
  <r>
    <x v="1"/>
    <x v="1"/>
    <s v="GCA_000024345.1"/>
    <s v="Primary Assembly"/>
    <s v="chromosome"/>
    <m/>
    <s v="CP001736.1"/>
    <n v="7112350"/>
    <n v="7113033"/>
    <s v="-"/>
    <s v="ADB35635.1"/>
    <m/>
    <m/>
    <s v="glycerophosphoryl diester phosphodiesterase"/>
    <m/>
    <m/>
    <s v="Kfla_6643"/>
    <n v="684"/>
    <n v="227"/>
    <m/>
  </r>
  <r>
    <x v="0"/>
    <x v="0"/>
    <s v="GCA_000024345.1"/>
    <s v="Primary Assembly"/>
    <s v="chromosome"/>
    <m/>
    <s v="CP001736.1"/>
    <n v="7113030"/>
    <n v="7114046"/>
    <s v="-"/>
    <m/>
    <m/>
    <m/>
    <m/>
    <m/>
    <m/>
    <s v="Kfla_6644"/>
    <n v="1017"/>
    <m/>
    <m/>
  </r>
  <r>
    <x v="1"/>
    <x v="1"/>
    <s v="GCA_000024345.1"/>
    <s v="Primary Assembly"/>
    <s v="chromosome"/>
    <m/>
    <s v="CP001736.1"/>
    <n v="7113030"/>
    <n v="7114046"/>
    <s v="-"/>
    <s v="ADB35636.1"/>
    <m/>
    <m/>
    <s v="D-isomer specific 2-hydroxyacid dehydrogenase NAD-binding protein"/>
    <m/>
    <m/>
    <s v="Kfla_6644"/>
    <n v="1017"/>
    <n v="338"/>
    <m/>
  </r>
  <r>
    <x v="0"/>
    <x v="0"/>
    <s v="GCA_000024345.1"/>
    <s v="Primary Assembly"/>
    <s v="chromosome"/>
    <m/>
    <s v="CP001736.1"/>
    <n v="7114043"/>
    <n v="7115563"/>
    <s v="-"/>
    <m/>
    <m/>
    <m/>
    <m/>
    <m/>
    <m/>
    <s v="Kfla_6645"/>
    <n v="1521"/>
    <m/>
    <m/>
  </r>
  <r>
    <x v="1"/>
    <x v="1"/>
    <s v="GCA_000024345.1"/>
    <s v="Primary Assembly"/>
    <s v="chromosome"/>
    <m/>
    <s v="CP001736.1"/>
    <n v="7114043"/>
    <n v="7115563"/>
    <s v="-"/>
    <s v="ADB35637.1"/>
    <m/>
    <m/>
    <s v="carbohydrate kinase FGGY"/>
    <m/>
    <m/>
    <s v="Kfla_6645"/>
    <n v="1521"/>
    <n v="506"/>
    <m/>
  </r>
  <r>
    <x v="0"/>
    <x v="0"/>
    <s v="GCA_000024345.1"/>
    <s v="Primary Assembly"/>
    <s v="chromosome"/>
    <m/>
    <s v="CP001736.1"/>
    <n v="7115606"/>
    <n v="7116400"/>
    <s v="-"/>
    <m/>
    <m/>
    <m/>
    <m/>
    <m/>
    <m/>
    <s v="Kfla_6646"/>
    <n v="795"/>
    <m/>
    <m/>
  </r>
  <r>
    <x v="1"/>
    <x v="1"/>
    <s v="GCA_000024345.1"/>
    <s v="Primary Assembly"/>
    <s v="chromosome"/>
    <m/>
    <s v="CP001736.1"/>
    <n v="7115606"/>
    <n v="7116400"/>
    <s v="-"/>
    <s v="ADB35638.1"/>
    <m/>
    <m/>
    <s v="transcriptional regulator, DeoR family"/>
    <m/>
    <m/>
    <s v="Kfla_6646"/>
    <n v="795"/>
    <n v="264"/>
    <m/>
  </r>
  <r>
    <x v="0"/>
    <x v="0"/>
    <s v="GCA_000024345.1"/>
    <s v="Primary Assembly"/>
    <s v="chromosome"/>
    <m/>
    <s v="CP001736.1"/>
    <n v="7116397"/>
    <n v="7117014"/>
    <s v="-"/>
    <m/>
    <m/>
    <m/>
    <m/>
    <m/>
    <m/>
    <s v="Kfla_6647"/>
    <n v="618"/>
    <m/>
    <m/>
  </r>
  <r>
    <x v="1"/>
    <x v="1"/>
    <s v="GCA_000024345.1"/>
    <s v="Primary Assembly"/>
    <s v="chromosome"/>
    <m/>
    <s v="CP001736.1"/>
    <n v="7116397"/>
    <n v="7117014"/>
    <s v="-"/>
    <s v="ADB35639.1"/>
    <m/>
    <m/>
    <s v="Phosphoglycerate mutase"/>
    <m/>
    <m/>
    <s v="Kfla_6647"/>
    <n v="618"/>
    <n v="205"/>
    <m/>
  </r>
  <r>
    <x v="0"/>
    <x v="0"/>
    <s v="GCA_000024345.1"/>
    <s v="Primary Assembly"/>
    <s v="chromosome"/>
    <m/>
    <s v="CP001736.1"/>
    <n v="7117011"/>
    <n v="7118438"/>
    <s v="-"/>
    <m/>
    <m/>
    <m/>
    <m/>
    <m/>
    <m/>
    <s v="Kfla_6648"/>
    <n v="1428"/>
    <m/>
    <m/>
  </r>
  <r>
    <x v="1"/>
    <x v="1"/>
    <s v="GCA_000024345.1"/>
    <s v="Primary Assembly"/>
    <s v="chromosome"/>
    <m/>
    <s v="CP001736.1"/>
    <n v="7117011"/>
    <n v="7118438"/>
    <s v="-"/>
    <s v="ADB35640.1"/>
    <m/>
    <m/>
    <s v="carbohydrate kinase FGGY"/>
    <m/>
    <m/>
    <s v="Kfla_6648"/>
    <n v="1428"/>
    <n v="475"/>
    <m/>
  </r>
  <r>
    <x v="0"/>
    <x v="0"/>
    <s v="GCA_000024345.1"/>
    <s v="Primary Assembly"/>
    <s v="chromosome"/>
    <m/>
    <s v="CP001736.1"/>
    <n v="7119012"/>
    <n v="7121738"/>
    <s v="-"/>
    <m/>
    <m/>
    <m/>
    <m/>
    <m/>
    <m/>
    <s v="Kfla_6649"/>
    <n v="2727"/>
    <m/>
    <m/>
  </r>
  <r>
    <x v="1"/>
    <x v="1"/>
    <s v="GCA_000024345.1"/>
    <s v="Primary Assembly"/>
    <s v="chromosome"/>
    <m/>
    <s v="CP001736.1"/>
    <n v="7119012"/>
    <n v="7121738"/>
    <s v="-"/>
    <s v="ADB35641.1"/>
    <m/>
    <m/>
    <s v="hypothetical protein"/>
    <m/>
    <m/>
    <s v="Kfla_6649"/>
    <n v="2727"/>
    <n v="908"/>
    <m/>
  </r>
  <r>
    <x v="0"/>
    <x v="0"/>
    <s v="GCA_000024345.1"/>
    <s v="Primary Assembly"/>
    <s v="chromosome"/>
    <m/>
    <s v="CP001736.1"/>
    <n v="7121885"/>
    <n v="7122127"/>
    <s v="+"/>
    <m/>
    <m/>
    <m/>
    <m/>
    <m/>
    <m/>
    <s v="Kfla_6650"/>
    <n v="243"/>
    <m/>
    <m/>
  </r>
  <r>
    <x v="1"/>
    <x v="1"/>
    <s v="GCA_000024345.1"/>
    <s v="Primary Assembly"/>
    <s v="chromosome"/>
    <m/>
    <s v="CP001736.1"/>
    <n v="7121885"/>
    <n v="7122127"/>
    <s v="+"/>
    <s v="ADB35642.1"/>
    <m/>
    <m/>
    <s v="hypothetical protein"/>
    <m/>
    <m/>
    <s v="Kfla_6650"/>
    <n v="243"/>
    <n v="80"/>
    <m/>
  </r>
  <r>
    <x v="0"/>
    <x v="0"/>
    <s v="GCA_000024345.1"/>
    <s v="Primary Assembly"/>
    <s v="chromosome"/>
    <m/>
    <s v="CP001736.1"/>
    <n v="7122241"/>
    <n v="7123686"/>
    <s v="+"/>
    <m/>
    <m/>
    <m/>
    <m/>
    <m/>
    <m/>
    <s v="Kfla_6651"/>
    <n v="1446"/>
    <m/>
    <m/>
  </r>
  <r>
    <x v="1"/>
    <x v="1"/>
    <s v="GCA_000024345.1"/>
    <s v="Primary Assembly"/>
    <s v="chromosome"/>
    <m/>
    <s v="CP001736.1"/>
    <n v="7122241"/>
    <n v="7123686"/>
    <s v="+"/>
    <s v="ADB35643.1"/>
    <m/>
    <m/>
    <s v="Alpha-N-arabinofuranosidase"/>
    <m/>
    <m/>
    <s v="Kfla_6651"/>
    <n v="1446"/>
    <n v="481"/>
    <m/>
  </r>
  <r>
    <x v="0"/>
    <x v="0"/>
    <s v="GCA_000024345.1"/>
    <s v="Primary Assembly"/>
    <s v="chromosome"/>
    <m/>
    <s v="CP001736.1"/>
    <n v="7123683"/>
    <n v="7127588"/>
    <s v="-"/>
    <m/>
    <m/>
    <m/>
    <m/>
    <m/>
    <m/>
    <s v="Kfla_6652"/>
    <n v="3906"/>
    <m/>
    <m/>
  </r>
  <r>
    <x v="1"/>
    <x v="1"/>
    <s v="GCA_000024345.1"/>
    <s v="Primary Assembly"/>
    <s v="chromosome"/>
    <m/>
    <s v="CP001736.1"/>
    <n v="7123683"/>
    <n v="7127588"/>
    <s v="-"/>
    <s v="ADB35644.1"/>
    <m/>
    <m/>
    <s v="hypothetical protein"/>
    <m/>
    <m/>
    <s v="Kfla_6652"/>
    <n v="3906"/>
    <n v="1301"/>
    <m/>
  </r>
  <r>
    <x v="0"/>
    <x v="0"/>
    <s v="GCA_000024345.1"/>
    <s v="Primary Assembly"/>
    <s v="chromosome"/>
    <m/>
    <s v="CP001736.1"/>
    <n v="7127594"/>
    <n v="7128421"/>
    <s v="-"/>
    <m/>
    <m/>
    <m/>
    <m/>
    <m/>
    <m/>
    <s v="Kfla_6653"/>
    <n v="828"/>
    <m/>
    <m/>
  </r>
  <r>
    <x v="1"/>
    <x v="1"/>
    <s v="GCA_000024345.1"/>
    <s v="Primary Assembly"/>
    <s v="chromosome"/>
    <m/>
    <s v="CP001736.1"/>
    <n v="7127594"/>
    <n v="7128421"/>
    <s v="-"/>
    <s v="ADB35645.1"/>
    <m/>
    <m/>
    <s v="binding-protein-dependent transport systems inner membrane component"/>
    <m/>
    <m/>
    <s v="Kfla_6653"/>
    <n v="828"/>
    <n v="275"/>
    <m/>
  </r>
  <r>
    <x v="0"/>
    <x v="0"/>
    <s v="GCA_000024345.1"/>
    <s v="Primary Assembly"/>
    <s v="chromosome"/>
    <m/>
    <s v="CP001736.1"/>
    <n v="7128418"/>
    <n v="7129356"/>
    <s v="-"/>
    <m/>
    <m/>
    <m/>
    <m/>
    <m/>
    <m/>
    <s v="Kfla_6654"/>
    <n v="939"/>
    <m/>
    <m/>
  </r>
  <r>
    <x v="1"/>
    <x v="1"/>
    <s v="GCA_000024345.1"/>
    <s v="Primary Assembly"/>
    <s v="chromosome"/>
    <m/>
    <s v="CP001736.1"/>
    <n v="7128418"/>
    <n v="7129356"/>
    <s v="-"/>
    <s v="ADB35646.1"/>
    <m/>
    <m/>
    <s v="binding-protein-dependent transport systems inner membrane component"/>
    <m/>
    <m/>
    <s v="Kfla_6654"/>
    <n v="939"/>
    <n v="312"/>
    <m/>
  </r>
  <r>
    <x v="0"/>
    <x v="0"/>
    <s v="GCA_000024345.1"/>
    <s v="Primary Assembly"/>
    <s v="chromosome"/>
    <m/>
    <s v="CP001736.1"/>
    <n v="7129353"/>
    <n v="7130642"/>
    <s v="-"/>
    <m/>
    <m/>
    <m/>
    <m/>
    <m/>
    <m/>
    <s v="Kfla_6655"/>
    <n v="1290"/>
    <m/>
    <m/>
  </r>
  <r>
    <x v="1"/>
    <x v="1"/>
    <s v="GCA_000024345.1"/>
    <s v="Primary Assembly"/>
    <s v="chromosome"/>
    <m/>
    <s v="CP001736.1"/>
    <n v="7129353"/>
    <n v="7130642"/>
    <s v="-"/>
    <s v="ADB35647.1"/>
    <m/>
    <m/>
    <s v="extracellular solute-binding protein family 1"/>
    <m/>
    <m/>
    <s v="Kfla_6655"/>
    <n v="1290"/>
    <n v="429"/>
    <m/>
  </r>
  <r>
    <x v="0"/>
    <x v="0"/>
    <s v="GCA_000024345.1"/>
    <s v="Primary Assembly"/>
    <s v="chromosome"/>
    <m/>
    <s v="CP001736.1"/>
    <n v="7130825"/>
    <n v="7131436"/>
    <s v="+"/>
    <m/>
    <m/>
    <m/>
    <m/>
    <m/>
    <m/>
    <s v="Kfla_6656"/>
    <n v="612"/>
    <m/>
    <m/>
  </r>
  <r>
    <x v="1"/>
    <x v="1"/>
    <s v="GCA_000024345.1"/>
    <s v="Primary Assembly"/>
    <s v="chromosome"/>
    <m/>
    <s v="CP001736.1"/>
    <n v="7130825"/>
    <n v="7131436"/>
    <s v="+"/>
    <s v="ADB35648.1"/>
    <m/>
    <m/>
    <s v="transcriptional activator, TenA family"/>
    <m/>
    <m/>
    <s v="Kfla_6656"/>
    <n v="612"/>
    <n v="203"/>
    <m/>
  </r>
  <r>
    <x v="0"/>
    <x v="0"/>
    <s v="GCA_000024345.1"/>
    <s v="Primary Assembly"/>
    <s v="chromosome"/>
    <m/>
    <s v="CP001736.1"/>
    <n v="7131433"/>
    <n v="7132128"/>
    <s v="+"/>
    <m/>
    <m/>
    <m/>
    <m/>
    <m/>
    <m/>
    <s v="Kfla_6657"/>
    <n v="696"/>
    <m/>
    <m/>
  </r>
  <r>
    <x v="1"/>
    <x v="1"/>
    <s v="GCA_000024345.1"/>
    <s v="Primary Assembly"/>
    <s v="chromosome"/>
    <m/>
    <s v="CP001736.1"/>
    <n v="7131433"/>
    <n v="7132128"/>
    <s v="+"/>
    <s v="ADB35649.1"/>
    <m/>
    <m/>
    <s v="hypothetical protein"/>
    <m/>
    <m/>
    <s v="Kfla_6657"/>
    <n v="696"/>
    <n v="231"/>
    <m/>
  </r>
  <r>
    <x v="0"/>
    <x v="0"/>
    <s v="GCA_000024345.1"/>
    <s v="Primary Assembly"/>
    <s v="chromosome"/>
    <m/>
    <s v="CP001736.1"/>
    <n v="7132258"/>
    <n v="7132923"/>
    <s v="+"/>
    <m/>
    <m/>
    <m/>
    <m/>
    <m/>
    <m/>
    <s v="Kfla_6658"/>
    <n v="666"/>
    <m/>
    <m/>
  </r>
  <r>
    <x v="1"/>
    <x v="1"/>
    <s v="GCA_000024345.1"/>
    <s v="Primary Assembly"/>
    <s v="chromosome"/>
    <m/>
    <s v="CP001736.1"/>
    <n v="7132258"/>
    <n v="7132923"/>
    <s v="+"/>
    <s v="ADB35650.1"/>
    <m/>
    <m/>
    <s v="hypothetical protein"/>
    <m/>
    <m/>
    <s v="Kfla_6658"/>
    <n v="666"/>
    <n v="221"/>
    <m/>
  </r>
  <r>
    <x v="0"/>
    <x v="0"/>
    <s v="GCA_000024345.1"/>
    <s v="Primary Assembly"/>
    <s v="chromosome"/>
    <m/>
    <s v="CP001736.1"/>
    <n v="7132912"/>
    <n v="7133040"/>
    <s v="-"/>
    <m/>
    <m/>
    <m/>
    <m/>
    <m/>
    <m/>
    <s v="Kfla_6659"/>
    <n v="129"/>
    <m/>
    <m/>
  </r>
  <r>
    <x v="1"/>
    <x v="1"/>
    <s v="GCA_000024345.1"/>
    <s v="Primary Assembly"/>
    <s v="chromosome"/>
    <m/>
    <s v="CP001736.1"/>
    <n v="7132912"/>
    <n v="7133040"/>
    <s v="-"/>
    <s v="ADB35651.1"/>
    <m/>
    <m/>
    <s v="hypothetical protein"/>
    <m/>
    <m/>
    <s v="Kfla_6659"/>
    <n v="129"/>
    <n v="42"/>
    <m/>
  </r>
  <r>
    <x v="0"/>
    <x v="0"/>
    <s v="GCA_000024345.1"/>
    <s v="Primary Assembly"/>
    <s v="chromosome"/>
    <m/>
    <s v="CP001736.1"/>
    <n v="7133202"/>
    <n v="7134416"/>
    <s v="-"/>
    <m/>
    <m/>
    <m/>
    <m/>
    <m/>
    <m/>
    <s v="Kfla_6660"/>
    <n v="1215"/>
    <m/>
    <m/>
  </r>
  <r>
    <x v="1"/>
    <x v="1"/>
    <s v="GCA_000024345.1"/>
    <s v="Primary Assembly"/>
    <s v="chromosome"/>
    <m/>
    <s v="CP001736.1"/>
    <n v="7133202"/>
    <n v="7134416"/>
    <s v="-"/>
    <s v="ADB35652.1"/>
    <m/>
    <m/>
    <s v="serine/threonine protein kinase"/>
    <m/>
    <m/>
    <s v="Kfla_6660"/>
    <n v="1215"/>
    <n v="404"/>
    <m/>
  </r>
  <r>
    <x v="0"/>
    <x v="0"/>
    <s v="GCA_000024345.1"/>
    <s v="Primary Assembly"/>
    <s v="chromosome"/>
    <m/>
    <s v="CP001736.1"/>
    <n v="7134568"/>
    <n v="7135128"/>
    <s v="+"/>
    <m/>
    <m/>
    <m/>
    <m/>
    <m/>
    <m/>
    <s v="Kfla_6661"/>
    <n v="561"/>
    <m/>
    <m/>
  </r>
  <r>
    <x v="1"/>
    <x v="1"/>
    <s v="GCA_000024345.1"/>
    <s v="Primary Assembly"/>
    <s v="chromosome"/>
    <m/>
    <s v="CP001736.1"/>
    <n v="7134568"/>
    <n v="7135128"/>
    <s v="+"/>
    <s v="ADB35653.1"/>
    <m/>
    <m/>
    <s v="RNA polymerase, sigma-24 subunit, ECF subfamily"/>
    <m/>
    <m/>
    <s v="Kfla_6661"/>
    <n v="561"/>
    <n v="186"/>
    <m/>
  </r>
  <r>
    <x v="0"/>
    <x v="0"/>
    <s v="GCA_000024345.1"/>
    <s v="Primary Assembly"/>
    <s v="chromosome"/>
    <m/>
    <s v="CP001736.1"/>
    <n v="7135228"/>
    <n v="7136232"/>
    <s v="+"/>
    <m/>
    <m/>
    <m/>
    <m/>
    <m/>
    <m/>
    <s v="Kfla_6662"/>
    <n v="1005"/>
    <m/>
    <m/>
  </r>
  <r>
    <x v="1"/>
    <x v="1"/>
    <s v="GCA_000024345.1"/>
    <s v="Primary Assembly"/>
    <s v="chromosome"/>
    <m/>
    <s v="CP001736.1"/>
    <n v="7135228"/>
    <n v="7136232"/>
    <s v="+"/>
    <s v="ADB35654.1"/>
    <m/>
    <m/>
    <s v="dihydroxyacetone kinase, DhaK subunit"/>
    <m/>
    <m/>
    <s v="Kfla_6662"/>
    <n v="1005"/>
    <n v="334"/>
    <m/>
  </r>
  <r>
    <x v="0"/>
    <x v="0"/>
    <s v="GCA_000024345.1"/>
    <s v="Primary Assembly"/>
    <s v="chromosome"/>
    <m/>
    <s v="CP001736.1"/>
    <n v="7136235"/>
    <n v="7136855"/>
    <s v="+"/>
    <m/>
    <m/>
    <m/>
    <m/>
    <m/>
    <m/>
    <s v="Kfla_6663"/>
    <n v="621"/>
    <m/>
    <m/>
  </r>
  <r>
    <x v="1"/>
    <x v="1"/>
    <s v="GCA_000024345.1"/>
    <s v="Primary Assembly"/>
    <s v="chromosome"/>
    <m/>
    <s v="CP001736.1"/>
    <n v="7136235"/>
    <n v="7136855"/>
    <s v="+"/>
    <s v="ADB35655.1"/>
    <m/>
    <m/>
    <s v="dihydroxyacetone kinase, L subunit"/>
    <m/>
    <m/>
    <s v="Kfla_6663"/>
    <n v="621"/>
    <n v="206"/>
    <m/>
  </r>
  <r>
    <x v="0"/>
    <x v="0"/>
    <s v="GCA_000024345.1"/>
    <s v="Primary Assembly"/>
    <s v="chromosome"/>
    <m/>
    <s v="CP001736.1"/>
    <n v="7136860"/>
    <n v="7139259"/>
    <s v="+"/>
    <m/>
    <m/>
    <m/>
    <m/>
    <m/>
    <m/>
    <s v="Kfla_6664"/>
    <n v="2400"/>
    <m/>
    <m/>
  </r>
  <r>
    <x v="1"/>
    <x v="1"/>
    <s v="GCA_000024345.1"/>
    <s v="Primary Assembly"/>
    <s v="chromosome"/>
    <m/>
    <s v="CP001736.1"/>
    <n v="7136860"/>
    <n v="7139259"/>
    <s v="+"/>
    <s v="ADB35656.1"/>
    <m/>
    <m/>
    <s v="phosphoenolpyruvate-protein phosphotransferase"/>
    <m/>
    <m/>
    <s v="Kfla_6664"/>
    <n v="2400"/>
    <n v="799"/>
    <m/>
  </r>
  <r>
    <x v="0"/>
    <x v="0"/>
    <s v="GCA_000024345.1"/>
    <s v="Primary Assembly"/>
    <s v="chromosome"/>
    <m/>
    <s v="CP001736.1"/>
    <n v="7139601"/>
    <n v="7140257"/>
    <s v="-"/>
    <m/>
    <m/>
    <m/>
    <m/>
    <m/>
    <m/>
    <s v="Kfla_6665"/>
    <n v="657"/>
    <m/>
    <m/>
  </r>
  <r>
    <x v="1"/>
    <x v="1"/>
    <s v="GCA_000024345.1"/>
    <s v="Primary Assembly"/>
    <s v="chromosome"/>
    <m/>
    <s v="CP001736.1"/>
    <n v="7139601"/>
    <n v="7140257"/>
    <s v="-"/>
    <s v="ADB35657.1"/>
    <m/>
    <m/>
    <s v="hypothetical protein"/>
    <m/>
    <m/>
    <s v="Kfla_6665"/>
    <n v="657"/>
    <n v="218"/>
    <m/>
  </r>
  <r>
    <x v="0"/>
    <x v="0"/>
    <s v="GCA_000024345.1"/>
    <s v="Primary Assembly"/>
    <s v="chromosome"/>
    <m/>
    <s v="CP001736.1"/>
    <n v="7140273"/>
    <n v="7140803"/>
    <s v="-"/>
    <m/>
    <m/>
    <m/>
    <m/>
    <m/>
    <m/>
    <s v="Kfla_6666"/>
    <n v="531"/>
    <m/>
    <m/>
  </r>
  <r>
    <x v="1"/>
    <x v="1"/>
    <s v="GCA_000024345.1"/>
    <s v="Primary Assembly"/>
    <s v="chromosome"/>
    <m/>
    <s v="CP001736.1"/>
    <n v="7140273"/>
    <n v="7140803"/>
    <s v="-"/>
    <s v="ADB35658.1"/>
    <m/>
    <m/>
    <s v="GCN5-related N-acetyltransferase"/>
    <m/>
    <m/>
    <s v="Kfla_6666"/>
    <n v="531"/>
    <n v="176"/>
    <m/>
  </r>
  <r>
    <x v="0"/>
    <x v="0"/>
    <s v="GCA_000024345.1"/>
    <s v="Primary Assembly"/>
    <s v="chromosome"/>
    <m/>
    <s v="CP001736.1"/>
    <n v="7141024"/>
    <n v="7141563"/>
    <s v="+"/>
    <m/>
    <m/>
    <m/>
    <m/>
    <m/>
    <m/>
    <s v="Kfla_6667"/>
    <n v="540"/>
    <m/>
    <m/>
  </r>
  <r>
    <x v="1"/>
    <x v="1"/>
    <s v="GCA_000024345.1"/>
    <s v="Primary Assembly"/>
    <s v="chromosome"/>
    <m/>
    <s v="CP001736.1"/>
    <n v="7141024"/>
    <n v="7141563"/>
    <s v="+"/>
    <s v="ADB35659.1"/>
    <m/>
    <m/>
    <s v="RNA polymerase, sigma-24 subunit, ECF subfamily"/>
    <m/>
    <m/>
    <s v="Kfla_6667"/>
    <n v="540"/>
    <n v="179"/>
    <m/>
  </r>
  <r>
    <x v="0"/>
    <x v="0"/>
    <s v="GCA_000024345.1"/>
    <s v="Primary Assembly"/>
    <s v="chromosome"/>
    <m/>
    <s v="CP001736.1"/>
    <n v="7141550"/>
    <n v="7142398"/>
    <s v="+"/>
    <m/>
    <m/>
    <m/>
    <m/>
    <m/>
    <m/>
    <s v="Kfla_6668"/>
    <n v="849"/>
    <m/>
    <m/>
  </r>
  <r>
    <x v="1"/>
    <x v="1"/>
    <s v="GCA_000024345.1"/>
    <s v="Primary Assembly"/>
    <s v="chromosome"/>
    <m/>
    <s v="CP001736.1"/>
    <n v="7141550"/>
    <n v="7142398"/>
    <s v="+"/>
    <s v="ADB35660.1"/>
    <m/>
    <m/>
    <s v="hypothetical protein"/>
    <m/>
    <m/>
    <s v="Kfla_6668"/>
    <n v="849"/>
    <n v="282"/>
    <m/>
  </r>
  <r>
    <x v="0"/>
    <x v="0"/>
    <s v="GCA_000024345.1"/>
    <s v="Primary Assembly"/>
    <s v="chromosome"/>
    <m/>
    <s v="CP001736.1"/>
    <n v="7142679"/>
    <n v="7143203"/>
    <s v="-"/>
    <m/>
    <m/>
    <m/>
    <m/>
    <m/>
    <m/>
    <s v="Kfla_6669"/>
    <n v="525"/>
    <m/>
    <m/>
  </r>
  <r>
    <x v="1"/>
    <x v="1"/>
    <s v="GCA_000024345.1"/>
    <s v="Primary Assembly"/>
    <s v="chromosome"/>
    <m/>
    <s v="CP001736.1"/>
    <n v="7142679"/>
    <n v="7143203"/>
    <s v="-"/>
    <s v="ADB35661.1"/>
    <m/>
    <m/>
    <s v="protein of unknown function DUF1707"/>
    <m/>
    <m/>
    <s v="Kfla_6669"/>
    <n v="525"/>
    <n v="174"/>
    <m/>
  </r>
  <r>
    <x v="0"/>
    <x v="0"/>
    <s v="GCA_000024345.1"/>
    <s v="Primary Assembly"/>
    <s v="chromosome"/>
    <m/>
    <s v="CP001736.1"/>
    <n v="7143665"/>
    <n v="7145926"/>
    <s v="-"/>
    <m/>
    <m/>
    <m/>
    <m/>
    <m/>
    <m/>
    <s v="Kfla_6670"/>
    <n v="2262"/>
    <m/>
    <m/>
  </r>
  <r>
    <x v="1"/>
    <x v="1"/>
    <s v="GCA_000024345.1"/>
    <s v="Primary Assembly"/>
    <s v="chromosome"/>
    <m/>
    <s v="CP001736.1"/>
    <n v="7143665"/>
    <n v="7145926"/>
    <s v="-"/>
    <s v="ADB35662.1"/>
    <m/>
    <m/>
    <s v="phosphoribosylformylglycinamidine synthase II"/>
    <m/>
    <m/>
    <s v="Kfla_6670"/>
    <n v="2262"/>
    <n v="753"/>
    <m/>
  </r>
  <r>
    <x v="0"/>
    <x v="0"/>
    <s v="GCA_000024345.1"/>
    <s v="Primary Assembly"/>
    <s v="chromosome"/>
    <m/>
    <s v="CP001736.1"/>
    <n v="7145928"/>
    <n v="7148054"/>
    <s v="-"/>
    <m/>
    <m/>
    <m/>
    <m/>
    <m/>
    <m/>
    <s v="Kfla_6671"/>
    <n v="2127"/>
    <m/>
    <m/>
  </r>
  <r>
    <x v="1"/>
    <x v="1"/>
    <s v="GCA_000024345.1"/>
    <s v="Primary Assembly"/>
    <s v="chromosome"/>
    <m/>
    <s v="CP001736.1"/>
    <n v="7145928"/>
    <n v="7148054"/>
    <s v="-"/>
    <s v="ADB35663.1"/>
    <m/>
    <m/>
    <s v="hypothetical protein"/>
    <m/>
    <m/>
    <s v="Kfla_6671"/>
    <n v="2127"/>
    <n v="708"/>
    <m/>
  </r>
  <r>
    <x v="0"/>
    <x v="0"/>
    <s v="GCA_000024345.1"/>
    <s v="Primary Assembly"/>
    <s v="chromosome"/>
    <m/>
    <s v="CP001736.1"/>
    <n v="7148054"/>
    <n v="7148725"/>
    <s v="-"/>
    <m/>
    <m/>
    <m/>
    <m/>
    <m/>
    <m/>
    <s v="Kfla_6672"/>
    <n v="672"/>
    <m/>
    <m/>
  </r>
  <r>
    <x v="1"/>
    <x v="1"/>
    <s v="GCA_000024345.1"/>
    <s v="Primary Assembly"/>
    <s v="chromosome"/>
    <m/>
    <s v="CP001736.1"/>
    <n v="7148054"/>
    <n v="7148725"/>
    <s v="-"/>
    <s v="ADB35664.1"/>
    <m/>
    <m/>
    <s v="phosphoribosylformylglycinamidine synthase I"/>
    <m/>
    <m/>
    <s v="Kfla_6672"/>
    <n v="672"/>
    <n v="223"/>
    <m/>
  </r>
  <r>
    <x v="0"/>
    <x v="0"/>
    <s v="GCA_000024345.1"/>
    <s v="Primary Assembly"/>
    <s v="chromosome"/>
    <m/>
    <s v="CP001736.1"/>
    <n v="7148722"/>
    <n v="7148973"/>
    <s v="-"/>
    <m/>
    <m/>
    <m/>
    <m/>
    <m/>
    <m/>
    <s v="Kfla_6673"/>
    <n v="252"/>
    <m/>
    <m/>
  </r>
  <r>
    <x v="1"/>
    <x v="1"/>
    <s v="GCA_000024345.1"/>
    <s v="Primary Assembly"/>
    <s v="chromosome"/>
    <m/>
    <s v="CP001736.1"/>
    <n v="7148722"/>
    <n v="7148973"/>
    <s v="-"/>
    <s v="ADB35665.1"/>
    <m/>
    <m/>
    <s v="phosphoribosylformylglycinamidine synthase, purS"/>
    <m/>
    <m/>
    <s v="Kfla_6673"/>
    <n v="252"/>
    <n v="83"/>
    <m/>
  </r>
  <r>
    <x v="0"/>
    <x v="0"/>
    <s v="GCA_000024345.1"/>
    <s v="Primary Assembly"/>
    <s v="chromosome"/>
    <m/>
    <s v="CP001736.1"/>
    <n v="7149110"/>
    <n v="7149628"/>
    <s v="+"/>
    <m/>
    <m/>
    <m/>
    <m/>
    <m/>
    <m/>
    <s v="Kfla_6674"/>
    <n v="519"/>
    <m/>
    <m/>
  </r>
  <r>
    <x v="1"/>
    <x v="1"/>
    <s v="GCA_000024345.1"/>
    <s v="Primary Assembly"/>
    <s v="chromosome"/>
    <m/>
    <s v="CP001736.1"/>
    <n v="7149110"/>
    <n v="7149628"/>
    <s v="+"/>
    <s v="ADB35666.1"/>
    <m/>
    <m/>
    <s v="transcriptional regulator, PadR-like family"/>
    <m/>
    <m/>
    <s v="Kfla_6674"/>
    <n v="519"/>
    <n v="172"/>
    <m/>
  </r>
  <r>
    <x v="0"/>
    <x v="0"/>
    <s v="GCA_000024345.1"/>
    <s v="Primary Assembly"/>
    <s v="chromosome"/>
    <m/>
    <s v="CP001736.1"/>
    <n v="7149628"/>
    <n v="7150311"/>
    <s v="+"/>
    <m/>
    <m/>
    <m/>
    <m/>
    <m/>
    <m/>
    <s v="Kfla_6675"/>
    <n v="684"/>
    <m/>
    <m/>
  </r>
  <r>
    <x v="1"/>
    <x v="1"/>
    <s v="GCA_000024345.1"/>
    <s v="Primary Assembly"/>
    <s v="chromosome"/>
    <m/>
    <s v="CP001736.1"/>
    <n v="7149628"/>
    <n v="7150311"/>
    <s v="+"/>
    <s v="ADB35667.1"/>
    <m/>
    <m/>
    <s v="ABC transporter related protein"/>
    <m/>
    <m/>
    <s v="Kfla_6675"/>
    <n v="684"/>
    <n v="227"/>
    <m/>
  </r>
  <r>
    <x v="0"/>
    <x v="0"/>
    <s v="GCA_000024345.1"/>
    <s v="Primary Assembly"/>
    <s v="chromosome"/>
    <m/>
    <s v="CP001736.1"/>
    <n v="7150308"/>
    <n v="7151642"/>
    <s v="+"/>
    <m/>
    <m/>
    <m/>
    <m/>
    <m/>
    <m/>
    <s v="Kfla_6676"/>
    <n v="1335"/>
    <m/>
    <m/>
  </r>
  <r>
    <x v="1"/>
    <x v="1"/>
    <s v="GCA_000024345.1"/>
    <s v="Primary Assembly"/>
    <s v="chromosome"/>
    <m/>
    <s v="CP001736.1"/>
    <n v="7150308"/>
    <n v="7151642"/>
    <s v="+"/>
    <s v="ADB35668.1"/>
    <m/>
    <m/>
    <s v="protein of unknown function DUF214"/>
    <m/>
    <m/>
    <s v="Kfla_6676"/>
    <n v="1335"/>
    <n v="444"/>
    <m/>
  </r>
  <r>
    <x v="0"/>
    <x v="0"/>
    <s v="GCA_000024345.1"/>
    <s v="Primary Assembly"/>
    <s v="chromosome"/>
    <m/>
    <s v="CP001736.1"/>
    <n v="7151642"/>
    <n v="7152259"/>
    <s v="+"/>
    <m/>
    <m/>
    <m/>
    <m/>
    <m/>
    <m/>
    <s v="Kfla_6677"/>
    <n v="618"/>
    <m/>
    <m/>
  </r>
  <r>
    <x v="1"/>
    <x v="1"/>
    <s v="GCA_000024345.1"/>
    <s v="Primary Assembly"/>
    <s v="chromosome"/>
    <m/>
    <s v="CP001736.1"/>
    <n v="7151642"/>
    <n v="7152259"/>
    <s v="+"/>
    <s v="ADB35669.1"/>
    <m/>
    <m/>
    <s v="CDP-alcohol phosphatidyltransferase"/>
    <m/>
    <m/>
    <s v="Kfla_6677"/>
    <n v="618"/>
    <n v="205"/>
    <m/>
  </r>
  <r>
    <x v="0"/>
    <x v="0"/>
    <s v="GCA_000024345.1"/>
    <s v="Primary Assembly"/>
    <s v="chromosome"/>
    <m/>
    <s v="CP001736.1"/>
    <n v="7152272"/>
    <n v="7152853"/>
    <s v="+"/>
    <m/>
    <m/>
    <m/>
    <m/>
    <m/>
    <m/>
    <s v="Kfla_6678"/>
    <n v="582"/>
    <m/>
    <m/>
  </r>
  <r>
    <x v="1"/>
    <x v="1"/>
    <s v="GCA_000024345.1"/>
    <s v="Primary Assembly"/>
    <s v="chromosome"/>
    <m/>
    <s v="CP001736.1"/>
    <n v="7152272"/>
    <n v="7152853"/>
    <s v="+"/>
    <s v="ADB35670.1"/>
    <m/>
    <m/>
    <s v="hypothetical protein"/>
    <m/>
    <m/>
    <s v="Kfla_6678"/>
    <n v="582"/>
    <n v="193"/>
    <m/>
  </r>
  <r>
    <x v="0"/>
    <x v="0"/>
    <s v="GCA_000024345.1"/>
    <s v="Primary Assembly"/>
    <s v="chromosome"/>
    <m/>
    <s v="CP001736.1"/>
    <n v="7152954"/>
    <n v="7153475"/>
    <s v="+"/>
    <m/>
    <m/>
    <m/>
    <m/>
    <m/>
    <m/>
    <s v="Kfla_6679"/>
    <n v="522"/>
    <m/>
    <m/>
  </r>
  <r>
    <x v="1"/>
    <x v="1"/>
    <s v="GCA_000024345.1"/>
    <s v="Primary Assembly"/>
    <s v="chromosome"/>
    <m/>
    <s v="CP001736.1"/>
    <n v="7152954"/>
    <n v="7153475"/>
    <s v="+"/>
    <s v="ADB35671.1"/>
    <m/>
    <m/>
    <s v="OsmC family protein"/>
    <m/>
    <m/>
    <s v="Kfla_6679"/>
    <n v="522"/>
    <n v="173"/>
    <m/>
  </r>
  <r>
    <x v="0"/>
    <x v="0"/>
    <s v="GCA_000024345.1"/>
    <s v="Primary Assembly"/>
    <s v="chromosome"/>
    <m/>
    <s v="CP001736.1"/>
    <n v="7153531"/>
    <n v="7154406"/>
    <s v="-"/>
    <m/>
    <m/>
    <m/>
    <m/>
    <m/>
    <m/>
    <s v="Kfla_6680"/>
    <n v="876"/>
    <m/>
    <m/>
  </r>
  <r>
    <x v="1"/>
    <x v="1"/>
    <s v="GCA_000024345.1"/>
    <s v="Primary Assembly"/>
    <s v="chromosome"/>
    <m/>
    <s v="CP001736.1"/>
    <n v="7153531"/>
    <n v="7154406"/>
    <s v="-"/>
    <s v="ADB35672.1"/>
    <m/>
    <m/>
    <s v="phosphoribosylaminoimidazole-succinocarboxamide synthase"/>
    <m/>
    <m/>
    <s v="Kfla_6680"/>
    <n v="876"/>
    <n v="291"/>
    <m/>
  </r>
  <r>
    <x v="0"/>
    <x v="0"/>
    <s v="GCA_000024345.1"/>
    <s v="Primary Assembly"/>
    <s v="chromosome"/>
    <m/>
    <s v="CP001736.1"/>
    <n v="7154403"/>
    <n v="7155518"/>
    <s v="-"/>
    <m/>
    <m/>
    <m/>
    <m/>
    <m/>
    <m/>
    <s v="Kfla_6681"/>
    <n v="1116"/>
    <m/>
    <m/>
  </r>
  <r>
    <x v="1"/>
    <x v="1"/>
    <s v="GCA_000024345.1"/>
    <s v="Primary Assembly"/>
    <s v="chromosome"/>
    <m/>
    <s v="CP001736.1"/>
    <n v="7154403"/>
    <n v="7155518"/>
    <s v="-"/>
    <s v="ADB35673.1"/>
    <m/>
    <m/>
    <s v="monooxygenase FAD-binding protein"/>
    <m/>
    <m/>
    <s v="Kfla_6681"/>
    <n v="1116"/>
    <n v="371"/>
    <m/>
  </r>
  <r>
    <x v="0"/>
    <x v="0"/>
    <s v="GCA_000024345.1"/>
    <s v="Primary Assembly"/>
    <s v="chromosome"/>
    <m/>
    <s v="CP001736.1"/>
    <n v="7155564"/>
    <n v="7156163"/>
    <s v="+"/>
    <m/>
    <m/>
    <m/>
    <m/>
    <m/>
    <m/>
    <s v="Kfla_6682"/>
    <n v="600"/>
    <m/>
    <m/>
  </r>
  <r>
    <x v="1"/>
    <x v="1"/>
    <s v="GCA_000024345.1"/>
    <s v="Primary Assembly"/>
    <s v="chromosome"/>
    <m/>
    <s v="CP001736.1"/>
    <n v="7155564"/>
    <n v="7156163"/>
    <s v="+"/>
    <s v="ADB35674.1"/>
    <m/>
    <m/>
    <s v="putative transcriptional regulator, TetR family"/>
    <m/>
    <m/>
    <s v="Kfla_6682"/>
    <n v="600"/>
    <n v="199"/>
    <m/>
  </r>
  <r>
    <x v="0"/>
    <x v="0"/>
    <s v="GCA_000024345.1"/>
    <s v="Primary Assembly"/>
    <s v="chromosome"/>
    <m/>
    <s v="CP001736.1"/>
    <n v="7156187"/>
    <n v="7156579"/>
    <s v="-"/>
    <m/>
    <m/>
    <m/>
    <m/>
    <m/>
    <m/>
    <s v="Kfla_6683"/>
    <n v="393"/>
    <m/>
    <m/>
  </r>
  <r>
    <x v="1"/>
    <x v="1"/>
    <s v="GCA_000024345.1"/>
    <s v="Primary Assembly"/>
    <s v="chromosome"/>
    <m/>
    <s v="CP001736.1"/>
    <n v="7156187"/>
    <n v="7156579"/>
    <s v="-"/>
    <s v="ADB35675.1"/>
    <m/>
    <m/>
    <s v="hypothetical protein"/>
    <m/>
    <m/>
    <s v="Kfla_6683"/>
    <n v="393"/>
    <n v="130"/>
    <m/>
  </r>
  <r>
    <x v="0"/>
    <x v="0"/>
    <s v="GCA_000024345.1"/>
    <s v="Primary Assembly"/>
    <s v="chromosome"/>
    <m/>
    <s v="CP001736.1"/>
    <n v="7156581"/>
    <n v="7156937"/>
    <s v="-"/>
    <m/>
    <m/>
    <m/>
    <m/>
    <m/>
    <m/>
    <s v="Kfla_6684"/>
    <n v="357"/>
    <m/>
    <m/>
  </r>
  <r>
    <x v="1"/>
    <x v="1"/>
    <s v="GCA_000024345.1"/>
    <s v="Primary Assembly"/>
    <s v="chromosome"/>
    <m/>
    <s v="CP001736.1"/>
    <n v="7156581"/>
    <n v="7156937"/>
    <s v="-"/>
    <s v="ADB35676.1"/>
    <m/>
    <m/>
    <s v="hypothetical protein"/>
    <m/>
    <m/>
    <s v="Kfla_6684"/>
    <n v="357"/>
    <n v="118"/>
    <m/>
  </r>
  <r>
    <x v="0"/>
    <x v="0"/>
    <s v="GCA_000024345.1"/>
    <s v="Primary Assembly"/>
    <s v="chromosome"/>
    <m/>
    <s v="CP001736.1"/>
    <n v="7156950"/>
    <n v="7157786"/>
    <s v="-"/>
    <m/>
    <m/>
    <m/>
    <m/>
    <m/>
    <m/>
    <s v="Kfla_6685"/>
    <n v="837"/>
    <m/>
    <m/>
  </r>
  <r>
    <x v="1"/>
    <x v="1"/>
    <s v="GCA_000024345.1"/>
    <s v="Primary Assembly"/>
    <s v="chromosome"/>
    <m/>
    <s v="CP001736.1"/>
    <n v="7156950"/>
    <n v="7157786"/>
    <s v="-"/>
    <s v="ADB35677.1"/>
    <m/>
    <m/>
    <s v="transcriptional regulator, AraC family"/>
    <m/>
    <m/>
    <s v="Kfla_6685"/>
    <n v="837"/>
    <n v="278"/>
    <m/>
  </r>
  <r>
    <x v="0"/>
    <x v="0"/>
    <s v="GCA_000024345.1"/>
    <s v="Primary Assembly"/>
    <s v="chromosome"/>
    <m/>
    <s v="CP001736.1"/>
    <n v="7157867"/>
    <n v="7158718"/>
    <s v="+"/>
    <m/>
    <m/>
    <m/>
    <m/>
    <m/>
    <m/>
    <s v="Kfla_6686"/>
    <n v="852"/>
    <m/>
    <m/>
  </r>
  <r>
    <x v="1"/>
    <x v="1"/>
    <s v="GCA_000024345.1"/>
    <s v="Primary Assembly"/>
    <s v="chromosome"/>
    <m/>
    <s v="CP001736.1"/>
    <n v="7157867"/>
    <n v="7158718"/>
    <s v="+"/>
    <s v="ADB35678.1"/>
    <m/>
    <m/>
    <s v="6-phosphogluconate dehydrogenase NAD-binding protein"/>
    <m/>
    <m/>
    <s v="Kfla_6686"/>
    <n v="852"/>
    <n v="283"/>
    <m/>
  </r>
  <r>
    <x v="0"/>
    <x v="0"/>
    <s v="GCA_000024345.1"/>
    <s v="Primary Assembly"/>
    <s v="chromosome"/>
    <m/>
    <s v="CP001736.1"/>
    <n v="7158715"/>
    <n v="7159215"/>
    <s v="+"/>
    <m/>
    <m/>
    <m/>
    <m/>
    <m/>
    <m/>
    <s v="Kfla_6687"/>
    <n v="501"/>
    <m/>
    <m/>
  </r>
  <r>
    <x v="1"/>
    <x v="1"/>
    <s v="GCA_000024345.1"/>
    <s v="Primary Assembly"/>
    <s v="chromosome"/>
    <m/>
    <s v="CP001736.1"/>
    <n v="7158715"/>
    <n v="7159215"/>
    <s v="+"/>
    <s v="ADB35679.1"/>
    <m/>
    <m/>
    <s v="pyridoxamine 5'-phosphate oxidase-related FMN- binding protein"/>
    <m/>
    <m/>
    <s v="Kfla_6687"/>
    <n v="501"/>
    <n v="166"/>
    <m/>
  </r>
  <r>
    <x v="0"/>
    <x v="0"/>
    <s v="GCA_000024345.1"/>
    <s v="Primary Assembly"/>
    <s v="chromosome"/>
    <m/>
    <s v="CP001736.1"/>
    <n v="7159212"/>
    <n v="7160648"/>
    <s v="-"/>
    <m/>
    <m/>
    <m/>
    <m/>
    <m/>
    <m/>
    <s v="Kfla_6688"/>
    <n v="1437"/>
    <m/>
    <m/>
  </r>
  <r>
    <x v="1"/>
    <x v="1"/>
    <s v="GCA_000024345.1"/>
    <s v="Primary Assembly"/>
    <s v="chromosome"/>
    <m/>
    <s v="CP001736.1"/>
    <n v="7159212"/>
    <n v="7160648"/>
    <s v="-"/>
    <s v="ADB35680.1"/>
    <m/>
    <m/>
    <s v="adenylosuccinate lyase"/>
    <m/>
    <m/>
    <s v="Kfla_6688"/>
    <n v="1437"/>
    <n v="478"/>
    <m/>
  </r>
  <r>
    <x v="0"/>
    <x v="0"/>
    <s v="GCA_000024345.1"/>
    <s v="Primary Assembly"/>
    <s v="chromosome"/>
    <m/>
    <s v="CP001736.1"/>
    <n v="7160789"/>
    <n v="7161745"/>
    <s v="-"/>
    <m/>
    <m/>
    <m/>
    <m/>
    <m/>
    <m/>
    <s v="Kfla_6689"/>
    <n v="957"/>
    <m/>
    <m/>
  </r>
  <r>
    <x v="1"/>
    <x v="1"/>
    <s v="GCA_000024345.1"/>
    <s v="Primary Assembly"/>
    <s v="chromosome"/>
    <m/>
    <s v="CP001736.1"/>
    <n v="7160789"/>
    <n v="7161745"/>
    <s v="-"/>
    <s v="ADB35681.1"/>
    <m/>
    <m/>
    <s v="Alpha/beta hydrolase fold-3 domain protein"/>
    <m/>
    <m/>
    <s v="Kfla_6689"/>
    <n v="957"/>
    <n v="318"/>
    <m/>
  </r>
  <r>
    <x v="0"/>
    <x v="0"/>
    <s v="GCA_000024345.1"/>
    <s v="Primary Assembly"/>
    <s v="chromosome"/>
    <m/>
    <s v="CP001736.1"/>
    <n v="7161742"/>
    <n v="7162263"/>
    <s v="-"/>
    <m/>
    <m/>
    <m/>
    <m/>
    <m/>
    <m/>
    <s v="Kfla_6690"/>
    <n v="522"/>
    <m/>
    <m/>
  </r>
  <r>
    <x v="1"/>
    <x v="1"/>
    <s v="GCA_000024345.1"/>
    <s v="Primary Assembly"/>
    <s v="chromosome"/>
    <m/>
    <s v="CP001736.1"/>
    <n v="7161742"/>
    <n v="7162263"/>
    <s v="-"/>
    <s v="ADB35682.1"/>
    <m/>
    <m/>
    <s v="hypothetical protein"/>
    <m/>
    <m/>
    <s v="Kfla_6690"/>
    <n v="522"/>
    <n v="173"/>
    <m/>
  </r>
  <r>
    <x v="0"/>
    <x v="0"/>
    <s v="GCA_000024345.1"/>
    <s v="Primary Assembly"/>
    <s v="chromosome"/>
    <m/>
    <s v="CP001736.1"/>
    <n v="7162435"/>
    <n v="7163997"/>
    <s v="+"/>
    <m/>
    <m/>
    <m/>
    <m/>
    <m/>
    <m/>
    <s v="Kfla_6691"/>
    <n v="1563"/>
    <m/>
    <m/>
  </r>
  <r>
    <x v="1"/>
    <x v="1"/>
    <s v="GCA_000024345.1"/>
    <s v="Primary Assembly"/>
    <s v="chromosome"/>
    <m/>
    <s v="CP001736.1"/>
    <n v="7162435"/>
    <n v="7163997"/>
    <s v="+"/>
    <s v="ADB35683.1"/>
    <m/>
    <m/>
    <s v="Alkaline phosphatase"/>
    <m/>
    <m/>
    <s v="Kfla_6691"/>
    <n v="1563"/>
    <n v="520"/>
    <m/>
  </r>
  <r>
    <x v="0"/>
    <x v="0"/>
    <s v="GCA_000024345.1"/>
    <s v="Primary Assembly"/>
    <s v="chromosome"/>
    <m/>
    <s v="CP001736.1"/>
    <n v="7164014"/>
    <n v="7165291"/>
    <s v="-"/>
    <m/>
    <m/>
    <m/>
    <m/>
    <m/>
    <m/>
    <s v="Kfla_6692"/>
    <n v="1278"/>
    <m/>
    <m/>
  </r>
  <r>
    <x v="1"/>
    <x v="1"/>
    <s v="GCA_000024345.1"/>
    <s v="Primary Assembly"/>
    <s v="chromosome"/>
    <m/>
    <s v="CP001736.1"/>
    <n v="7164014"/>
    <n v="7165291"/>
    <s v="-"/>
    <s v="ADB35684.1"/>
    <m/>
    <m/>
    <s v="phosphoribosylamine/glycine ligase"/>
    <m/>
    <m/>
    <s v="Kfla_6692"/>
    <n v="1278"/>
    <n v="425"/>
    <m/>
  </r>
  <r>
    <x v="0"/>
    <x v="0"/>
    <s v="GCA_000024345.1"/>
    <s v="Primary Assembly"/>
    <s v="chromosome"/>
    <m/>
    <s v="CP001736.1"/>
    <n v="7165469"/>
    <n v="7166329"/>
    <s v="+"/>
    <m/>
    <m/>
    <m/>
    <m/>
    <m/>
    <m/>
    <s v="Kfla_6693"/>
    <n v="861"/>
    <m/>
    <m/>
  </r>
  <r>
    <x v="1"/>
    <x v="1"/>
    <s v="GCA_000024345.1"/>
    <s v="Primary Assembly"/>
    <s v="chromosome"/>
    <m/>
    <s v="CP001736.1"/>
    <n v="7165469"/>
    <n v="7166329"/>
    <s v="+"/>
    <s v="ADB35685.1"/>
    <m/>
    <m/>
    <s v="binding-protein-dependent transport systems inner membrane component"/>
    <m/>
    <m/>
    <s v="Kfla_6693"/>
    <n v="861"/>
    <n v="286"/>
    <m/>
  </r>
  <r>
    <x v="0"/>
    <x v="0"/>
    <s v="GCA_000024345.1"/>
    <s v="Primary Assembly"/>
    <s v="chromosome"/>
    <m/>
    <s v="CP001736.1"/>
    <n v="7166326"/>
    <n v="7167177"/>
    <s v="+"/>
    <m/>
    <m/>
    <m/>
    <m/>
    <m/>
    <m/>
    <s v="Kfla_6694"/>
    <n v="852"/>
    <m/>
    <m/>
  </r>
  <r>
    <x v="1"/>
    <x v="1"/>
    <s v="GCA_000024345.1"/>
    <s v="Primary Assembly"/>
    <s v="chromosome"/>
    <m/>
    <s v="CP001736.1"/>
    <n v="7166326"/>
    <n v="7167177"/>
    <s v="+"/>
    <s v="ADB35686.1"/>
    <m/>
    <m/>
    <s v="binding-protein-dependent transport systems inner membrane component"/>
    <m/>
    <m/>
    <s v="Kfla_6694"/>
    <n v="852"/>
    <n v="283"/>
    <m/>
  </r>
  <r>
    <x v="0"/>
    <x v="0"/>
    <s v="GCA_000024345.1"/>
    <s v="Primary Assembly"/>
    <s v="chromosome"/>
    <m/>
    <s v="CP001736.1"/>
    <n v="7167204"/>
    <n v="7168613"/>
    <s v="+"/>
    <m/>
    <m/>
    <m/>
    <m/>
    <m/>
    <m/>
    <s v="Kfla_6695"/>
    <n v="1410"/>
    <m/>
    <m/>
  </r>
  <r>
    <x v="1"/>
    <x v="1"/>
    <s v="GCA_000024345.1"/>
    <s v="Primary Assembly"/>
    <s v="chromosome"/>
    <m/>
    <s v="CP001736.1"/>
    <n v="7167204"/>
    <n v="7168613"/>
    <s v="+"/>
    <s v="ADB35687.1"/>
    <m/>
    <m/>
    <s v="extracellular solute-binding protein family 1"/>
    <m/>
    <m/>
    <s v="Kfla_6695"/>
    <n v="1410"/>
    <n v="469"/>
    <m/>
  </r>
  <r>
    <x v="0"/>
    <x v="0"/>
    <s v="GCA_000024345.1"/>
    <s v="Primary Assembly"/>
    <s v="chromosome"/>
    <m/>
    <s v="CP001736.1"/>
    <n v="7168768"/>
    <n v="7170996"/>
    <s v="-"/>
    <m/>
    <m/>
    <m/>
    <m/>
    <m/>
    <m/>
    <s v="Kfla_6696"/>
    <n v="2229"/>
    <m/>
    <m/>
  </r>
  <r>
    <x v="1"/>
    <x v="1"/>
    <s v="GCA_000024345.1"/>
    <s v="Primary Assembly"/>
    <s v="chromosome"/>
    <m/>
    <s v="CP001736.1"/>
    <n v="7168768"/>
    <n v="7170996"/>
    <s v="-"/>
    <s v="ADB35688.1"/>
    <m/>
    <m/>
    <s v="SNF2-related protein"/>
    <m/>
    <m/>
    <s v="Kfla_6696"/>
    <n v="2229"/>
    <n v="742"/>
    <m/>
  </r>
  <r>
    <x v="0"/>
    <x v="0"/>
    <s v="GCA_000024345.1"/>
    <s v="Primary Assembly"/>
    <s v="chromosome"/>
    <m/>
    <s v="CP001736.1"/>
    <n v="7171038"/>
    <n v="7171739"/>
    <s v="-"/>
    <m/>
    <m/>
    <m/>
    <m/>
    <m/>
    <m/>
    <s v="Kfla_6697"/>
    <n v="702"/>
    <m/>
    <m/>
  </r>
  <r>
    <x v="1"/>
    <x v="1"/>
    <s v="GCA_000024345.1"/>
    <s v="Primary Assembly"/>
    <s v="chromosome"/>
    <m/>
    <s v="CP001736.1"/>
    <n v="7171038"/>
    <n v="7171739"/>
    <s v="-"/>
    <s v="ADB35689.1"/>
    <m/>
    <m/>
    <s v="hypothetical protein"/>
    <m/>
    <m/>
    <s v="Kfla_6697"/>
    <n v="702"/>
    <n v="233"/>
    <m/>
  </r>
  <r>
    <x v="0"/>
    <x v="0"/>
    <s v="GCA_000024345.1"/>
    <s v="Primary Assembly"/>
    <s v="chromosome"/>
    <m/>
    <s v="CP001736.1"/>
    <n v="7171826"/>
    <n v="7172698"/>
    <s v="+"/>
    <m/>
    <m/>
    <m/>
    <m/>
    <m/>
    <m/>
    <s v="Kfla_6698"/>
    <n v="873"/>
    <m/>
    <m/>
  </r>
  <r>
    <x v="1"/>
    <x v="1"/>
    <s v="GCA_000024345.1"/>
    <s v="Primary Assembly"/>
    <s v="chromosome"/>
    <m/>
    <s v="CP001736.1"/>
    <n v="7171826"/>
    <n v="7172698"/>
    <s v="+"/>
    <s v="ADB35690.1"/>
    <m/>
    <m/>
    <s v="alpha/beta hydrolase fold protein"/>
    <m/>
    <m/>
    <s v="Kfla_6698"/>
    <n v="873"/>
    <n v="290"/>
    <m/>
  </r>
  <r>
    <x v="0"/>
    <x v="0"/>
    <s v="GCA_000024345.1"/>
    <s v="Primary Assembly"/>
    <s v="chromosome"/>
    <m/>
    <s v="CP001736.1"/>
    <n v="7172819"/>
    <n v="7173190"/>
    <s v="+"/>
    <m/>
    <m/>
    <m/>
    <m/>
    <m/>
    <m/>
    <s v="Kfla_6699"/>
    <n v="372"/>
    <m/>
    <m/>
  </r>
  <r>
    <x v="1"/>
    <x v="1"/>
    <s v="GCA_000024345.1"/>
    <s v="Primary Assembly"/>
    <s v="chromosome"/>
    <m/>
    <s v="CP001736.1"/>
    <n v="7172819"/>
    <n v="7173190"/>
    <s v="+"/>
    <s v="ADB35691.1"/>
    <m/>
    <m/>
    <s v="peptidylprolyl isomerase FKBP-type"/>
    <m/>
    <m/>
    <s v="Kfla_6699"/>
    <n v="372"/>
    <n v="123"/>
    <m/>
  </r>
  <r>
    <x v="0"/>
    <x v="0"/>
    <s v="GCA_000024345.1"/>
    <s v="Primary Assembly"/>
    <s v="chromosome"/>
    <m/>
    <s v="CP001736.1"/>
    <n v="7173299"/>
    <n v="7173922"/>
    <s v="+"/>
    <m/>
    <m/>
    <m/>
    <m/>
    <m/>
    <m/>
    <s v="Kfla_6700"/>
    <n v="624"/>
    <m/>
    <m/>
  </r>
  <r>
    <x v="1"/>
    <x v="1"/>
    <s v="GCA_000024345.1"/>
    <s v="Primary Assembly"/>
    <s v="chromosome"/>
    <m/>
    <s v="CP001736.1"/>
    <n v="7173299"/>
    <n v="7173922"/>
    <s v="+"/>
    <s v="ADB35692.1"/>
    <m/>
    <m/>
    <s v="hypothetical protein"/>
    <m/>
    <m/>
    <s v="Kfla_6700"/>
    <n v="624"/>
    <n v="207"/>
    <m/>
  </r>
  <r>
    <x v="0"/>
    <x v="0"/>
    <s v="GCA_000024345.1"/>
    <s v="Primary Assembly"/>
    <s v="chromosome"/>
    <m/>
    <s v="CP001736.1"/>
    <n v="7174096"/>
    <n v="7175064"/>
    <s v="-"/>
    <m/>
    <m/>
    <m/>
    <m/>
    <m/>
    <m/>
    <s v="Kfla_6701"/>
    <n v="969"/>
    <m/>
    <m/>
  </r>
  <r>
    <x v="1"/>
    <x v="1"/>
    <s v="GCA_000024345.1"/>
    <s v="Primary Assembly"/>
    <s v="chromosome"/>
    <m/>
    <s v="CP001736.1"/>
    <n v="7174096"/>
    <n v="7175064"/>
    <s v="-"/>
    <s v="ADB35693.1"/>
    <m/>
    <m/>
    <s v="ABC transporter related protein"/>
    <m/>
    <m/>
    <s v="Kfla_6701"/>
    <n v="969"/>
    <n v="322"/>
    <m/>
  </r>
  <r>
    <x v="0"/>
    <x v="0"/>
    <s v="GCA_000024345.1"/>
    <s v="Primary Assembly"/>
    <s v="chromosome"/>
    <m/>
    <s v="CP001736.1"/>
    <n v="7175066"/>
    <n v="7176145"/>
    <s v="-"/>
    <m/>
    <m/>
    <m/>
    <m/>
    <m/>
    <m/>
    <s v="Kfla_6702"/>
    <n v="1080"/>
    <m/>
    <m/>
  </r>
  <r>
    <x v="1"/>
    <x v="1"/>
    <s v="GCA_000024345.1"/>
    <s v="Primary Assembly"/>
    <s v="chromosome"/>
    <m/>
    <s v="CP001736.1"/>
    <n v="7175066"/>
    <n v="7176145"/>
    <s v="-"/>
    <s v="ADB35694.1"/>
    <m/>
    <m/>
    <s v="transport system permease protein"/>
    <m/>
    <m/>
    <s v="Kfla_6702"/>
    <n v="1080"/>
    <n v="359"/>
    <m/>
  </r>
  <r>
    <x v="0"/>
    <x v="0"/>
    <s v="GCA_000024345.1"/>
    <s v="Primary Assembly"/>
    <s v="chromosome"/>
    <m/>
    <s v="CP001736.1"/>
    <n v="7176145"/>
    <n v="7177218"/>
    <s v="-"/>
    <m/>
    <m/>
    <m/>
    <m/>
    <m/>
    <m/>
    <s v="Kfla_6703"/>
    <n v="1074"/>
    <m/>
    <m/>
  </r>
  <r>
    <x v="1"/>
    <x v="1"/>
    <s v="GCA_000024345.1"/>
    <s v="Primary Assembly"/>
    <s v="chromosome"/>
    <m/>
    <s v="CP001736.1"/>
    <n v="7176145"/>
    <n v="7177218"/>
    <s v="-"/>
    <s v="ADB35695.1"/>
    <m/>
    <m/>
    <s v="transport system permease protein"/>
    <m/>
    <m/>
    <s v="Kfla_6703"/>
    <n v="1074"/>
    <n v="357"/>
    <m/>
  </r>
  <r>
    <x v="0"/>
    <x v="0"/>
    <s v="GCA_000024345.1"/>
    <s v="Primary Assembly"/>
    <s v="chromosome"/>
    <m/>
    <s v="CP001736.1"/>
    <n v="7177337"/>
    <n v="7178170"/>
    <s v="+"/>
    <m/>
    <m/>
    <m/>
    <m/>
    <m/>
    <m/>
    <s v="Kfla_6704"/>
    <n v="834"/>
    <m/>
    <m/>
  </r>
  <r>
    <x v="1"/>
    <x v="1"/>
    <s v="GCA_000024345.1"/>
    <s v="Primary Assembly"/>
    <s v="chromosome"/>
    <m/>
    <s v="CP001736.1"/>
    <n v="7177337"/>
    <n v="7178170"/>
    <s v="+"/>
    <s v="ADB35696.1"/>
    <m/>
    <m/>
    <s v="FAD-binding 9 siderophore-interacting domain protein"/>
    <m/>
    <m/>
    <s v="Kfla_6704"/>
    <n v="834"/>
    <n v="277"/>
    <m/>
  </r>
  <r>
    <x v="0"/>
    <x v="0"/>
    <s v="GCA_000024345.1"/>
    <s v="Primary Assembly"/>
    <s v="chromosome"/>
    <m/>
    <s v="CP001736.1"/>
    <n v="7178244"/>
    <n v="7178834"/>
    <s v="-"/>
    <m/>
    <m/>
    <m/>
    <m/>
    <m/>
    <m/>
    <s v="Kfla_6705"/>
    <n v="591"/>
    <m/>
    <m/>
  </r>
  <r>
    <x v="1"/>
    <x v="1"/>
    <s v="GCA_000024345.1"/>
    <s v="Primary Assembly"/>
    <s v="chromosome"/>
    <m/>
    <s v="CP001736.1"/>
    <n v="7178244"/>
    <n v="7178834"/>
    <s v="-"/>
    <s v="ADB35697.1"/>
    <m/>
    <m/>
    <s v="transcriptional regulator, TetR family"/>
    <m/>
    <m/>
    <s v="Kfla_6705"/>
    <n v="591"/>
    <n v="196"/>
    <m/>
  </r>
  <r>
    <x v="0"/>
    <x v="0"/>
    <s v="GCA_000024345.1"/>
    <s v="Primary Assembly"/>
    <s v="chromosome"/>
    <m/>
    <s v="CP001736.1"/>
    <n v="7179006"/>
    <n v="7180196"/>
    <s v="+"/>
    <m/>
    <m/>
    <m/>
    <m/>
    <m/>
    <m/>
    <s v="Kfla_6706"/>
    <n v="1191"/>
    <m/>
    <m/>
  </r>
  <r>
    <x v="1"/>
    <x v="1"/>
    <s v="GCA_000024345.1"/>
    <s v="Primary Assembly"/>
    <s v="chromosome"/>
    <m/>
    <s v="CP001736.1"/>
    <n v="7179006"/>
    <n v="7180196"/>
    <s v="+"/>
    <s v="ADB35698.1"/>
    <m/>
    <m/>
    <s v="hypothetical protein"/>
    <m/>
    <m/>
    <s v="Kfla_6706"/>
    <n v="1191"/>
    <n v="396"/>
    <m/>
  </r>
  <r>
    <x v="0"/>
    <x v="0"/>
    <s v="GCA_000024345.1"/>
    <s v="Primary Assembly"/>
    <s v="chromosome"/>
    <m/>
    <s v="CP001736.1"/>
    <n v="7180229"/>
    <n v="7180819"/>
    <s v="-"/>
    <m/>
    <m/>
    <m/>
    <m/>
    <m/>
    <m/>
    <s v="Kfla_6707"/>
    <n v="591"/>
    <m/>
    <m/>
  </r>
  <r>
    <x v="1"/>
    <x v="1"/>
    <s v="GCA_000024345.1"/>
    <s v="Primary Assembly"/>
    <s v="chromosome"/>
    <m/>
    <s v="CP001736.1"/>
    <n v="7180229"/>
    <n v="7180819"/>
    <s v="-"/>
    <s v="ADB35699.1"/>
    <m/>
    <m/>
    <s v="ThiJ/PfpI domain protein"/>
    <m/>
    <m/>
    <s v="Kfla_6707"/>
    <n v="591"/>
    <n v="196"/>
    <m/>
  </r>
  <r>
    <x v="0"/>
    <x v="0"/>
    <s v="GCA_000024345.1"/>
    <s v="Primary Assembly"/>
    <s v="chromosome"/>
    <m/>
    <s v="CP001736.1"/>
    <n v="7181106"/>
    <n v="7183118"/>
    <s v="+"/>
    <m/>
    <m/>
    <m/>
    <m/>
    <m/>
    <m/>
    <s v="Kfla_6708"/>
    <n v="2013"/>
    <m/>
    <m/>
  </r>
  <r>
    <x v="1"/>
    <x v="1"/>
    <s v="GCA_000024345.1"/>
    <s v="Primary Assembly"/>
    <s v="chromosome"/>
    <m/>
    <s v="CP001736.1"/>
    <n v="7181106"/>
    <n v="7183118"/>
    <s v="+"/>
    <s v="ADB35700.1"/>
    <m/>
    <m/>
    <s v="serine/threonine protein kinase"/>
    <m/>
    <m/>
    <s v="Kfla_6708"/>
    <n v="2013"/>
    <n v="670"/>
    <m/>
  </r>
  <r>
    <x v="0"/>
    <x v="0"/>
    <s v="GCA_000024345.1"/>
    <s v="Primary Assembly"/>
    <s v="chromosome"/>
    <m/>
    <s v="CP001736.1"/>
    <n v="7183237"/>
    <n v="7184529"/>
    <s v="-"/>
    <m/>
    <m/>
    <m/>
    <m/>
    <m/>
    <m/>
    <s v="Kfla_6709"/>
    <n v="1293"/>
    <m/>
    <m/>
  </r>
  <r>
    <x v="1"/>
    <x v="1"/>
    <s v="GCA_000024345.1"/>
    <s v="Primary Assembly"/>
    <s v="chromosome"/>
    <m/>
    <s v="CP001736.1"/>
    <n v="7183237"/>
    <n v="7184529"/>
    <s v="-"/>
    <s v="ADB35701.1"/>
    <m/>
    <m/>
    <s v="adenylosuccinate synthetase"/>
    <m/>
    <m/>
    <s v="Kfla_6709"/>
    <n v="1293"/>
    <n v="430"/>
    <m/>
  </r>
  <r>
    <x v="0"/>
    <x v="0"/>
    <s v="GCA_000024345.1"/>
    <s v="Primary Assembly"/>
    <s v="chromosome"/>
    <m/>
    <s v="CP001736.1"/>
    <n v="7184838"/>
    <n v="7185326"/>
    <s v="-"/>
    <m/>
    <m/>
    <m/>
    <m/>
    <m/>
    <m/>
    <s v="Kfla_6710"/>
    <n v="489"/>
    <m/>
    <m/>
  </r>
  <r>
    <x v="1"/>
    <x v="1"/>
    <s v="GCA_000024345.1"/>
    <s v="Primary Assembly"/>
    <s v="chromosome"/>
    <m/>
    <s v="CP001736.1"/>
    <n v="7184838"/>
    <n v="7185326"/>
    <s v="-"/>
    <s v="ADB35702.1"/>
    <m/>
    <m/>
    <s v="Glyoxalase/bleomycin resistance protein/dioxygenase"/>
    <m/>
    <m/>
    <s v="Kfla_6710"/>
    <n v="489"/>
    <n v="162"/>
    <m/>
  </r>
  <r>
    <x v="0"/>
    <x v="0"/>
    <s v="GCA_000024345.1"/>
    <s v="Primary Assembly"/>
    <s v="chromosome"/>
    <m/>
    <s v="CP001736.1"/>
    <n v="7185384"/>
    <n v="7186202"/>
    <s v="+"/>
    <m/>
    <m/>
    <m/>
    <m/>
    <m/>
    <m/>
    <s v="Kfla_6711"/>
    <n v="819"/>
    <m/>
    <m/>
  </r>
  <r>
    <x v="1"/>
    <x v="1"/>
    <s v="GCA_000024345.1"/>
    <s v="Primary Assembly"/>
    <s v="chromosome"/>
    <m/>
    <s v="CP001736.1"/>
    <n v="7185384"/>
    <n v="7186202"/>
    <s v="+"/>
    <s v="ADB35703.1"/>
    <m/>
    <m/>
    <s v="transcriptional regulator, AraC family"/>
    <m/>
    <m/>
    <s v="Kfla_6711"/>
    <n v="819"/>
    <n v="272"/>
    <m/>
  </r>
  <r>
    <x v="0"/>
    <x v="0"/>
    <s v="GCA_000024345.1"/>
    <s v="Primary Assembly"/>
    <s v="chromosome"/>
    <m/>
    <s v="CP001736.1"/>
    <n v="7186193"/>
    <n v="7187389"/>
    <s v="-"/>
    <m/>
    <m/>
    <m/>
    <m/>
    <m/>
    <m/>
    <s v="Kfla_6712"/>
    <n v="1197"/>
    <m/>
    <m/>
  </r>
  <r>
    <x v="1"/>
    <x v="1"/>
    <s v="GCA_000024345.1"/>
    <s v="Primary Assembly"/>
    <s v="chromosome"/>
    <m/>
    <s v="CP001736.1"/>
    <n v="7186193"/>
    <n v="7187389"/>
    <s v="-"/>
    <s v="ADB35704.1"/>
    <m/>
    <m/>
    <s v="major facilitator superfamily MFS_1"/>
    <m/>
    <m/>
    <s v="Kfla_6712"/>
    <n v="1197"/>
    <n v="398"/>
    <m/>
  </r>
  <r>
    <x v="0"/>
    <x v="0"/>
    <s v="GCA_000024345.1"/>
    <s v="Primary Assembly"/>
    <s v="chromosome"/>
    <m/>
    <s v="CP001736.1"/>
    <n v="7187555"/>
    <n v="7188391"/>
    <s v="-"/>
    <m/>
    <m/>
    <m/>
    <m/>
    <m/>
    <m/>
    <s v="Kfla_6713"/>
    <n v="837"/>
    <m/>
    <m/>
  </r>
  <r>
    <x v="1"/>
    <x v="1"/>
    <s v="GCA_000024345.1"/>
    <s v="Primary Assembly"/>
    <s v="chromosome"/>
    <m/>
    <s v="CP001736.1"/>
    <n v="7187555"/>
    <n v="7188391"/>
    <s v="-"/>
    <s v="ADB35705.1"/>
    <m/>
    <m/>
    <s v="putative lipoprotein"/>
    <m/>
    <m/>
    <s v="Kfla_6713"/>
    <n v="837"/>
    <n v="278"/>
    <m/>
  </r>
  <r>
    <x v="0"/>
    <x v="0"/>
    <s v="GCA_000024345.1"/>
    <s v="Primary Assembly"/>
    <s v="chromosome"/>
    <m/>
    <s v="CP001736.1"/>
    <n v="7188532"/>
    <n v="7188939"/>
    <s v="-"/>
    <m/>
    <m/>
    <m/>
    <m/>
    <m/>
    <m/>
    <s v="Kfla_6714"/>
    <n v="408"/>
    <m/>
    <m/>
  </r>
  <r>
    <x v="1"/>
    <x v="1"/>
    <s v="GCA_000024345.1"/>
    <s v="Primary Assembly"/>
    <s v="chromosome"/>
    <m/>
    <s v="CP001736.1"/>
    <n v="7188532"/>
    <n v="7188939"/>
    <s v="-"/>
    <s v="ADB35706.1"/>
    <m/>
    <m/>
    <s v="hypothetical protein"/>
    <m/>
    <m/>
    <s v="Kfla_6714"/>
    <n v="408"/>
    <n v="135"/>
    <m/>
  </r>
  <r>
    <x v="0"/>
    <x v="0"/>
    <s v="GCA_000024345.1"/>
    <s v="Primary Assembly"/>
    <s v="chromosome"/>
    <m/>
    <s v="CP001736.1"/>
    <n v="7189085"/>
    <n v="7189528"/>
    <s v="+"/>
    <m/>
    <m/>
    <m/>
    <m/>
    <m/>
    <m/>
    <s v="Kfla_6715"/>
    <n v="444"/>
    <m/>
    <m/>
  </r>
  <r>
    <x v="1"/>
    <x v="1"/>
    <s v="GCA_000024345.1"/>
    <s v="Primary Assembly"/>
    <s v="chromosome"/>
    <m/>
    <s v="CP001736.1"/>
    <n v="7189085"/>
    <n v="7189528"/>
    <s v="+"/>
    <s v="ADB35707.1"/>
    <m/>
    <m/>
    <s v="HNH endonuclease"/>
    <m/>
    <m/>
    <s v="Kfla_6715"/>
    <n v="444"/>
    <n v="147"/>
    <m/>
  </r>
  <r>
    <x v="0"/>
    <x v="0"/>
    <s v="GCA_000024345.1"/>
    <s v="Primary Assembly"/>
    <s v="chromosome"/>
    <m/>
    <s v="CP001736.1"/>
    <n v="7189642"/>
    <n v="7190664"/>
    <s v="+"/>
    <m/>
    <m/>
    <m/>
    <m/>
    <m/>
    <m/>
    <s v="Kfla_6716"/>
    <n v="1023"/>
    <m/>
    <m/>
  </r>
  <r>
    <x v="1"/>
    <x v="1"/>
    <s v="GCA_000024345.1"/>
    <s v="Primary Assembly"/>
    <s v="chromosome"/>
    <m/>
    <s v="CP001736.1"/>
    <n v="7189642"/>
    <n v="7190664"/>
    <s v="+"/>
    <s v="ADB35708.1"/>
    <m/>
    <m/>
    <s v="hypothetical protein"/>
    <m/>
    <m/>
    <s v="Kfla_6716"/>
    <n v="1023"/>
    <n v="340"/>
    <m/>
  </r>
  <r>
    <x v="0"/>
    <x v="0"/>
    <s v="GCA_000024345.1"/>
    <s v="Primary Assembly"/>
    <s v="chromosome"/>
    <m/>
    <s v="CP001736.1"/>
    <n v="7190937"/>
    <n v="7191842"/>
    <s v="+"/>
    <m/>
    <m/>
    <m/>
    <m/>
    <m/>
    <m/>
    <s v="Kfla_6717"/>
    <n v="906"/>
    <m/>
    <m/>
  </r>
  <r>
    <x v="1"/>
    <x v="1"/>
    <s v="GCA_000024345.1"/>
    <s v="Primary Assembly"/>
    <s v="chromosome"/>
    <m/>
    <s v="CP001736.1"/>
    <n v="7190937"/>
    <n v="7191842"/>
    <s v="+"/>
    <s v="ADB35709.1"/>
    <m/>
    <m/>
    <s v="hypothetical protein"/>
    <m/>
    <m/>
    <s v="Kfla_6717"/>
    <n v="906"/>
    <n v="301"/>
    <m/>
  </r>
  <r>
    <x v="0"/>
    <x v="0"/>
    <s v="GCA_000024345.1"/>
    <s v="Primary Assembly"/>
    <s v="chromosome"/>
    <m/>
    <s v="CP001736.1"/>
    <n v="7191915"/>
    <n v="7192940"/>
    <s v="-"/>
    <m/>
    <m/>
    <m/>
    <m/>
    <m/>
    <m/>
    <s v="Kfla_6718"/>
    <n v="1026"/>
    <m/>
    <m/>
  </r>
  <r>
    <x v="1"/>
    <x v="1"/>
    <s v="GCA_000024345.1"/>
    <s v="Primary Assembly"/>
    <s v="chromosome"/>
    <m/>
    <s v="CP001736.1"/>
    <n v="7191915"/>
    <n v="7192940"/>
    <s v="-"/>
    <s v="ADB35710.1"/>
    <m/>
    <m/>
    <s v="fructose-bisphosphate aldolase, class II"/>
    <m/>
    <m/>
    <s v="Kfla_6718"/>
    <n v="1026"/>
    <n v="341"/>
    <m/>
  </r>
  <r>
    <x v="0"/>
    <x v="0"/>
    <s v="GCA_000024345.1"/>
    <s v="Primary Assembly"/>
    <s v="chromosome"/>
    <m/>
    <s v="CP001736.1"/>
    <n v="7193106"/>
    <n v="7193828"/>
    <s v="-"/>
    <m/>
    <m/>
    <m/>
    <m/>
    <m/>
    <m/>
    <s v="Kfla_6719"/>
    <n v="723"/>
    <m/>
    <m/>
  </r>
  <r>
    <x v="1"/>
    <x v="1"/>
    <s v="GCA_000024345.1"/>
    <s v="Primary Assembly"/>
    <s v="chromosome"/>
    <m/>
    <s v="CP001736.1"/>
    <n v="7193106"/>
    <n v="7193828"/>
    <s v="-"/>
    <s v="ADB35711.1"/>
    <m/>
    <m/>
    <s v="transcriptional regulator, GntR family"/>
    <m/>
    <m/>
    <s v="Kfla_6719"/>
    <n v="723"/>
    <n v="240"/>
    <m/>
  </r>
  <r>
    <x v="0"/>
    <x v="0"/>
    <s v="GCA_000024345.1"/>
    <s v="Primary Assembly"/>
    <s v="chromosome"/>
    <m/>
    <s v="CP001736.1"/>
    <n v="7193970"/>
    <n v="7194989"/>
    <s v="+"/>
    <m/>
    <m/>
    <m/>
    <m/>
    <m/>
    <m/>
    <s v="Kfla_6720"/>
    <n v="1020"/>
    <m/>
    <m/>
  </r>
  <r>
    <x v="1"/>
    <x v="1"/>
    <s v="GCA_000024345.1"/>
    <s v="Primary Assembly"/>
    <s v="chromosome"/>
    <m/>
    <s v="CP001736.1"/>
    <n v="7193970"/>
    <n v="7194989"/>
    <s v="+"/>
    <s v="ADB35712.1"/>
    <m/>
    <m/>
    <s v="Glutamine--fructose-6-phosphate transaminase (isomerizing)"/>
    <m/>
    <m/>
    <s v="Kfla_6720"/>
    <n v="1020"/>
    <n v="339"/>
    <m/>
  </r>
  <r>
    <x v="0"/>
    <x v="0"/>
    <s v="GCA_000024345.1"/>
    <s v="Primary Assembly"/>
    <s v="chromosome"/>
    <m/>
    <s v="CP001736.1"/>
    <n v="7196245"/>
    <n v="7196643"/>
    <s v="+"/>
    <m/>
    <m/>
    <m/>
    <m/>
    <m/>
    <m/>
    <s v="Kfla_6721"/>
    <n v="399"/>
    <m/>
    <m/>
  </r>
  <r>
    <x v="1"/>
    <x v="1"/>
    <s v="GCA_000024345.1"/>
    <s v="Primary Assembly"/>
    <s v="chromosome"/>
    <m/>
    <s v="CP001736.1"/>
    <n v="7196245"/>
    <n v="7196643"/>
    <s v="+"/>
    <s v="ADB35713.1"/>
    <m/>
    <m/>
    <s v="hypothetical protein"/>
    <m/>
    <m/>
    <s v="Kfla_6721"/>
    <n v="399"/>
    <n v="132"/>
    <m/>
  </r>
  <r>
    <x v="0"/>
    <x v="0"/>
    <s v="GCA_000024345.1"/>
    <s v="Primary Assembly"/>
    <s v="chromosome"/>
    <m/>
    <s v="CP001736.1"/>
    <n v="7197355"/>
    <n v="7198623"/>
    <s v="-"/>
    <m/>
    <m/>
    <m/>
    <m/>
    <m/>
    <m/>
    <s v="Kfla_6722"/>
    <n v="1269"/>
    <m/>
    <m/>
  </r>
  <r>
    <x v="1"/>
    <x v="1"/>
    <s v="GCA_000024345.1"/>
    <s v="Primary Assembly"/>
    <s v="chromosome"/>
    <m/>
    <s v="CP001736.1"/>
    <n v="7197355"/>
    <n v="7198623"/>
    <s v="-"/>
    <s v="ADB35714.1"/>
    <m/>
    <m/>
    <s v="alpha amylase catalytic region"/>
    <m/>
    <m/>
    <s v="Kfla_6722"/>
    <n v="1269"/>
    <n v="422"/>
    <m/>
  </r>
  <r>
    <x v="0"/>
    <x v="0"/>
    <s v="GCA_000024345.1"/>
    <s v="Primary Assembly"/>
    <s v="chromosome"/>
    <m/>
    <s v="CP001736.1"/>
    <n v="7198720"/>
    <n v="7198986"/>
    <s v="-"/>
    <m/>
    <m/>
    <m/>
    <m/>
    <m/>
    <m/>
    <s v="Kfla_6723"/>
    <n v="267"/>
    <m/>
    <m/>
  </r>
  <r>
    <x v="1"/>
    <x v="1"/>
    <s v="GCA_000024345.1"/>
    <s v="Primary Assembly"/>
    <s v="chromosome"/>
    <m/>
    <s v="CP001736.1"/>
    <n v="7198720"/>
    <n v="7198986"/>
    <s v="-"/>
    <s v="ADB35715.1"/>
    <m/>
    <m/>
    <s v="hypothetical protein"/>
    <m/>
    <m/>
    <s v="Kfla_6723"/>
    <n v="267"/>
    <n v="88"/>
    <m/>
  </r>
  <r>
    <x v="0"/>
    <x v="0"/>
    <s v="GCA_000024345.1"/>
    <s v="Primary Assembly"/>
    <s v="chromosome"/>
    <m/>
    <s v="CP001736.1"/>
    <n v="7199267"/>
    <n v="7199608"/>
    <s v="+"/>
    <m/>
    <m/>
    <m/>
    <m/>
    <m/>
    <m/>
    <s v="Kfla_6724"/>
    <n v="342"/>
    <m/>
    <m/>
  </r>
  <r>
    <x v="1"/>
    <x v="1"/>
    <s v="GCA_000024345.1"/>
    <s v="Primary Assembly"/>
    <s v="chromosome"/>
    <m/>
    <s v="CP001736.1"/>
    <n v="7199267"/>
    <n v="7199608"/>
    <s v="+"/>
    <s v="ADB35716.1"/>
    <m/>
    <m/>
    <s v="Cupin 2 conserved barrel domain protein"/>
    <m/>
    <m/>
    <s v="Kfla_6724"/>
    <n v="342"/>
    <n v="113"/>
    <m/>
  </r>
  <r>
    <x v="0"/>
    <x v="0"/>
    <s v="GCA_000024345.1"/>
    <s v="Primary Assembly"/>
    <s v="chromosome"/>
    <m/>
    <s v="CP001736.1"/>
    <n v="7199627"/>
    <n v="7200307"/>
    <s v="-"/>
    <m/>
    <m/>
    <m/>
    <m/>
    <m/>
    <m/>
    <s v="Kfla_6725"/>
    <n v="681"/>
    <m/>
    <m/>
  </r>
  <r>
    <x v="1"/>
    <x v="1"/>
    <s v="GCA_000024345.1"/>
    <s v="Primary Assembly"/>
    <s v="chromosome"/>
    <m/>
    <s v="CP001736.1"/>
    <n v="7199627"/>
    <n v="7200307"/>
    <s v="-"/>
    <s v="ADB35717.1"/>
    <m/>
    <m/>
    <s v="tRNA/rRNA methyltransferase (SpoU)"/>
    <m/>
    <m/>
    <s v="Kfla_6725"/>
    <n v="681"/>
    <n v="226"/>
    <m/>
  </r>
  <r>
    <x v="0"/>
    <x v="0"/>
    <s v="GCA_000024345.1"/>
    <s v="Primary Assembly"/>
    <s v="chromosome"/>
    <m/>
    <s v="CP001736.1"/>
    <n v="7200344"/>
    <n v="7201051"/>
    <s v="+"/>
    <m/>
    <m/>
    <m/>
    <m/>
    <m/>
    <m/>
    <s v="Kfla_6726"/>
    <n v="708"/>
    <m/>
    <m/>
  </r>
  <r>
    <x v="1"/>
    <x v="1"/>
    <s v="GCA_000024345.1"/>
    <s v="Primary Assembly"/>
    <s v="chromosome"/>
    <m/>
    <s v="CP001736.1"/>
    <n v="7200344"/>
    <n v="7201051"/>
    <s v="+"/>
    <s v="ADB35718.1"/>
    <m/>
    <m/>
    <s v="SNARE associated Golgi protein"/>
    <m/>
    <m/>
    <s v="Kfla_6726"/>
    <n v="708"/>
    <n v="235"/>
    <m/>
  </r>
  <r>
    <x v="0"/>
    <x v="0"/>
    <s v="GCA_000024345.1"/>
    <s v="Primary Assembly"/>
    <s v="chromosome"/>
    <m/>
    <s v="CP001736.1"/>
    <n v="7201096"/>
    <n v="7201473"/>
    <s v="-"/>
    <m/>
    <m/>
    <m/>
    <m/>
    <m/>
    <m/>
    <s v="Kfla_6727"/>
    <n v="378"/>
    <m/>
    <m/>
  </r>
  <r>
    <x v="1"/>
    <x v="1"/>
    <s v="GCA_000024345.1"/>
    <s v="Primary Assembly"/>
    <s v="chromosome"/>
    <m/>
    <s v="CP001736.1"/>
    <n v="7201096"/>
    <n v="7201473"/>
    <s v="-"/>
    <s v="ADB35719.1"/>
    <m/>
    <m/>
    <s v="hypothetical protein"/>
    <m/>
    <m/>
    <s v="Kfla_6727"/>
    <n v="378"/>
    <n v="125"/>
    <m/>
  </r>
  <r>
    <x v="0"/>
    <x v="0"/>
    <s v="GCA_000024345.1"/>
    <s v="Primary Assembly"/>
    <s v="chromosome"/>
    <m/>
    <s v="CP001736.1"/>
    <n v="7201619"/>
    <n v="7204597"/>
    <s v="-"/>
    <m/>
    <m/>
    <m/>
    <m/>
    <m/>
    <m/>
    <s v="Kfla_6728"/>
    <n v="2979"/>
    <m/>
    <m/>
  </r>
  <r>
    <x v="1"/>
    <x v="1"/>
    <s v="GCA_000024345.1"/>
    <s v="Primary Assembly"/>
    <s v="chromosome"/>
    <m/>
    <s v="CP001736.1"/>
    <n v="7201619"/>
    <n v="7204597"/>
    <s v="-"/>
    <s v="ADB35720.1"/>
    <m/>
    <m/>
    <s v="transcriptional regulator, SARP family"/>
    <m/>
    <m/>
    <s v="Kfla_6728"/>
    <n v="2979"/>
    <n v="992"/>
    <m/>
  </r>
  <r>
    <x v="0"/>
    <x v="0"/>
    <s v="GCA_000024345.1"/>
    <s v="Primary Assembly"/>
    <s v="chromosome"/>
    <m/>
    <s v="CP001736.1"/>
    <n v="7204911"/>
    <n v="7205750"/>
    <s v="-"/>
    <m/>
    <m/>
    <m/>
    <m/>
    <m/>
    <m/>
    <s v="Kfla_6729"/>
    <n v="840"/>
    <m/>
    <m/>
  </r>
  <r>
    <x v="1"/>
    <x v="1"/>
    <s v="GCA_000024345.1"/>
    <s v="Primary Assembly"/>
    <s v="chromosome"/>
    <m/>
    <s v="CP001736.1"/>
    <n v="7204911"/>
    <n v="7205750"/>
    <s v="-"/>
    <s v="ADB35721.1"/>
    <m/>
    <m/>
    <s v="LemA family protein"/>
    <m/>
    <m/>
    <s v="Kfla_6729"/>
    <n v="840"/>
    <n v="279"/>
    <m/>
  </r>
  <r>
    <x v="0"/>
    <x v="0"/>
    <s v="GCA_000024345.1"/>
    <s v="Primary Assembly"/>
    <s v="chromosome"/>
    <m/>
    <s v="CP001736.1"/>
    <n v="7205831"/>
    <n v="7206526"/>
    <s v="-"/>
    <m/>
    <m/>
    <m/>
    <m/>
    <m/>
    <m/>
    <s v="Kfla_6730"/>
    <n v="696"/>
    <m/>
    <m/>
  </r>
  <r>
    <x v="1"/>
    <x v="1"/>
    <s v="GCA_000024345.1"/>
    <s v="Primary Assembly"/>
    <s v="chromosome"/>
    <m/>
    <s v="CP001736.1"/>
    <n v="7205831"/>
    <n v="7206526"/>
    <s v="-"/>
    <s v="ADB35722.1"/>
    <m/>
    <m/>
    <s v="hypothetical protein"/>
    <m/>
    <m/>
    <s v="Kfla_6730"/>
    <n v="696"/>
    <n v="231"/>
    <m/>
  </r>
  <r>
    <x v="0"/>
    <x v="0"/>
    <s v="GCA_000024345.1"/>
    <s v="Primary Assembly"/>
    <s v="chromosome"/>
    <m/>
    <s v="CP001736.1"/>
    <n v="7206526"/>
    <n v="7207071"/>
    <s v="-"/>
    <m/>
    <m/>
    <m/>
    <m/>
    <m/>
    <m/>
    <s v="Kfla_6731"/>
    <n v="546"/>
    <m/>
    <m/>
  </r>
  <r>
    <x v="1"/>
    <x v="1"/>
    <s v="GCA_000024345.1"/>
    <s v="Primary Assembly"/>
    <s v="chromosome"/>
    <m/>
    <s v="CP001736.1"/>
    <n v="7206526"/>
    <n v="7207071"/>
    <s v="-"/>
    <s v="ADB35723.1"/>
    <m/>
    <m/>
    <s v="orotate phosphoribosyltransferase"/>
    <m/>
    <m/>
    <s v="Kfla_6731"/>
    <n v="546"/>
    <n v="181"/>
    <m/>
  </r>
  <r>
    <x v="0"/>
    <x v="0"/>
    <s v="GCA_000024345.1"/>
    <s v="Primary Assembly"/>
    <s v="chromosome"/>
    <m/>
    <s v="CP001736.1"/>
    <n v="7207183"/>
    <n v="7207446"/>
    <s v="+"/>
    <m/>
    <m/>
    <m/>
    <m/>
    <m/>
    <m/>
    <s v="Kfla_6732"/>
    <n v="264"/>
    <m/>
    <m/>
  </r>
  <r>
    <x v="1"/>
    <x v="1"/>
    <s v="GCA_000024345.1"/>
    <s v="Primary Assembly"/>
    <s v="chromosome"/>
    <m/>
    <s v="CP001736.1"/>
    <n v="7207183"/>
    <n v="7207446"/>
    <s v="+"/>
    <s v="ADB35724.1"/>
    <m/>
    <m/>
    <s v="hypothetical protein"/>
    <m/>
    <m/>
    <s v="Kfla_6732"/>
    <n v="264"/>
    <n v="87"/>
    <m/>
  </r>
  <r>
    <x v="0"/>
    <x v="0"/>
    <s v="GCA_000024345.1"/>
    <s v="Primary Assembly"/>
    <s v="chromosome"/>
    <m/>
    <s v="CP001736.1"/>
    <n v="7207686"/>
    <n v="7207889"/>
    <s v="+"/>
    <m/>
    <m/>
    <m/>
    <m/>
    <m/>
    <m/>
    <s v="Kfla_6733"/>
    <n v="204"/>
    <m/>
    <m/>
  </r>
  <r>
    <x v="1"/>
    <x v="1"/>
    <s v="GCA_000024345.1"/>
    <s v="Primary Assembly"/>
    <s v="chromosome"/>
    <m/>
    <s v="CP001736.1"/>
    <n v="7207686"/>
    <n v="7207889"/>
    <s v="+"/>
    <s v="ADB35725.1"/>
    <m/>
    <m/>
    <s v="conserved hypothetical protein"/>
    <m/>
    <m/>
    <s v="Kfla_6733"/>
    <n v="204"/>
    <n v="67"/>
    <m/>
  </r>
  <r>
    <x v="0"/>
    <x v="0"/>
    <s v="GCA_000024345.1"/>
    <s v="Primary Assembly"/>
    <s v="chromosome"/>
    <m/>
    <s v="CP001736.1"/>
    <n v="7207886"/>
    <n v="7208170"/>
    <s v="+"/>
    <m/>
    <m/>
    <m/>
    <m/>
    <m/>
    <m/>
    <s v="Kfla_6734"/>
    <n v="285"/>
    <m/>
    <m/>
  </r>
  <r>
    <x v="1"/>
    <x v="1"/>
    <s v="GCA_000024345.1"/>
    <s v="Primary Assembly"/>
    <s v="chromosome"/>
    <m/>
    <s v="CP001736.1"/>
    <n v="7207886"/>
    <n v="7208170"/>
    <s v="+"/>
    <s v="ADB35726.1"/>
    <m/>
    <m/>
    <s v="conserved hypothetical protein"/>
    <m/>
    <m/>
    <s v="Kfla_6734"/>
    <n v="285"/>
    <n v="94"/>
    <m/>
  </r>
  <r>
    <x v="0"/>
    <x v="0"/>
    <s v="GCA_000024345.1"/>
    <s v="Primary Assembly"/>
    <s v="chromosome"/>
    <m/>
    <s v="CP001736.1"/>
    <n v="7208187"/>
    <n v="7208531"/>
    <s v="-"/>
    <m/>
    <m/>
    <m/>
    <m/>
    <m/>
    <m/>
    <s v="Kfla_6735"/>
    <n v="345"/>
    <m/>
    <m/>
  </r>
  <r>
    <x v="1"/>
    <x v="1"/>
    <s v="GCA_000024345.1"/>
    <s v="Primary Assembly"/>
    <s v="chromosome"/>
    <m/>
    <s v="CP001736.1"/>
    <n v="7208187"/>
    <n v="7208531"/>
    <s v="-"/>
    <s v="ADB35727.1"/>
    <m/>
    <m/>
    <s v="hypothetical protein"/>
    <m/>
    <m/>
    <s v="Kfla_6735"/>
    <n v="345"/>
    <n v="114"/>
    <m/>
  </r>
  <r>
    <x v="0"/>
    <x v="0"/>
    <s v="GCA_000024345.1"/>
    <s v="Primary Assembly"/>
    <s v="chromosome"/>
    <m/>
    <s v="CP001736.1"/>
    <n v="7208751"/>
    <n v="7209800"/>
    <s v="+"/>
    <m/>
    <m/>
    <m/>
    <m/>
    <m/>
    <m/>
    <s v="Kfla_6736"/>
    <n v="1050"/>
    <m/>
    <m/>
  </r>
  <r>
    <x v="1"/>
    <x v="1"/>
    <s v="GCA_000024345.1"/>
    <s v="Primary Assembly"/>
    <s v="chromosome"/>
    <m/>
    <s v="CP001736.1"/>
    <n v="7208751"/>
    <n v="7209800"/>
    <s v="+"/>
    <s v="ADB35728.1"/>
    <m/>
    <m/>
    <s v="L-threonine 3-dehydrogenase"/>
    <m/>
    <m/>
    <s v="Kfla_6736"/>
    <n v="1050"/>
    <n v="349"/>
    <m/>
  </r>
  <r>
    <x v="0"/>
    <x v="0"/>
    <s v="GCA_000024345.1"/>
    <s v="Primary Assembly"/>
    <s v="chromosome"/>
    <m/>
    <s v="CP001736.1"/>
    <n v="7209800"/>
    <n v="7210981"/>
    <s v="+"/>
    <m/>
    <m/>
    <m/>
    <m/>
    <m/>
    <m/>
    <s v="Kfla_6737"/>
    <n v="1182"/>
    <m/>
    <m/>
  </r>
  <r>
    <x v="1"/>
    <x v="1"/>
    <s v="GCA_000024345.1"/>
    <s v="Primary Assembly"/>
    <s v="chromosome"/>
    <m/>
    <s v="CP001736.1"/>
    <n v="7209800"/>
    <n v="7210981"/>
    <s v="+"/>
    <s v="ADB35729.1"/>
    <m/>
    <m/>
    <s v="2-amino-3-ketobutyrate coenzyme A ligase"/>
    <m/>
    <m/>
    <s v="Kfla_6737"/>
    <n v="1182"/>
    <n v="393"/>
    <m/>
  </r>
  <r>
    <x v="0"/>
    <x v="0"/>
    <s v="GCA_000024345.1"/>
    <s v="Primary Assembly"/>
    <s v="chromosome"/>
    <m/>
    <s v="CP001736.1"/>
    <n v="7211031"/>
    <n v="7212119"/>
    <s v="+"/>
    <m/>
    <m/>
    <m/>
    <m/>
    <m/>
    <m/>
    <s v="Kfla_6738"/>
    <n v="1089"/>
    <m/>
    <m/>
  </r>
  <r>
    <x v="1"/>
    <x v="1"/>
    <s v="GCA_000024345.1"/>
    <s v="Primary Assembly"/>
    <s v="chromosome"/>
    <m/>
    <s v="CP001736.1"/>
    <n v="7211031"/>
    <n v="7212119"/>
    <s v="+"/>
    <s v="ADB35730.1"/>
    <m/>
    <m/>
    <s v="conserved hypothetical protein"/>
    <m/>
    <m/>
    <s v="Kfla_6738"/>
    <n v="1089"/>
    <n v="362"/>
    <m/>
  </r>
  <r>
    <x v="0"/>
    <x v="0"/>
    <s v="GCA_000024345.1"/>
    <s v="Primary Assembly"/>
    <s v="chromosome"/>
    <m/>
    <s v="CP001736.1"/>
    <n v="7212179"/>
    <n v="7213003"/>
    <s v="+"/>
    <m/>
    <m/>
    <m/>
    <m/>
    <m/>
    <m/>
    <s v="Kfla_6739"/>
    <n v="825"/>
    <m/>
    <m/>
  </r>
  <r>
    <x v="1"/>
    <x v="1"/>
    <s v="GCA_000024345.1"/>
    <s v="Primary Assembly"/>
    <s v="chromosome"/>
    <m/>
    <s v="CP001736.1"/>
    <n v="7212179"/>
    <n v="7213003"/>
    <s v="+"/>
    <s v="ADB35731.1"/>
    <m/>
    <m/>
    <s v="2,5-didehydrogluconate reductase"/>
    <m/>
    <m/>
    <s v="Kfla_6739"/>
    <n v="825"/>
    <n v="274"/>
    <m/>
  </r>
  <r>
    <x v="0"/>
    <x v="0"/>
    <s v="GCA_000024345.1"/>
    <s v="Primary Assembly"/>
    <s v="chromosome"/>
    <m/>
    <s v="CP001736.1"/>
    <n v="7213079"/>
    <n v="7213975"/>
    <s v="-"/>
    <m/>
    <m/>
    <m/>
    <m/>
    <m/>
    <m/>
    <s v="Kfla_6740"/>
    <n v="897"/>
    <m/>
    <m/>
  </r>
  <r>
    <x v="1"/>
    <x v="1"/>
    <s v="GCA_000024345.1"/>
    <s v="Primary Assembly"/>
    <s v="chromosome"/>
    <m/>
    <s v="CP001736.1"/>
    <n v="7213079"/>
    <n v="7213975"/>
    <s v="-"/>
    <s v="ADB35732.1"/>
    <m/>
    <m/>
    <s v="transcriptional regulator, LysR family"/>
    <m/>
    <m/>
    <s v="Kfla_6740"/>
    <n v="897"/>
    <n v="298"/>
    <m/>
  </r>
  <r>
    <x v="0"/>
    <x v="0"/>
    <s v="GCA_000024345.1"/>
    <s v="Primary Assembly"/>
    <s v="chromosome"/>
    <m/>
    <s v="CP001736.1"/>
    <n v="7214255"/>
    <n v="7215166"/>
    <s v="+"/>
    <m/>
    <m/>
    <m/>
    <m/>
    <m/>
    <m/>
    <s v="Kfla_6741"/>
    <n v="912"/>
    <m/>
    <m/>
  </r>
  <r>
    <x v="1"/>
    <x v="1"/>
    <s v="GCA_000024345.1"/>
    <s v="Primary Assembly"/>
    <s v="chromosome"/>
    <m/>
    <s v="CP001736.1"/>
    <n v="7214255"/>
    <n v="7215166"/>
    <s v="+"/>
    <s v="ADB35733.1"/>
    <m/>
    <m/>
    <s v="transcriptional regulator, LysR family"/>
    <m/>
    <m/>
    <s v="Kfla_6741"/>
    <n v="912"/>
    <n v="303"/>
    <m/>
  </r>
  <r>
    <x v="0"/>
    <x v="0"/>
    <s v="GCA_000024345.1"/>
    <s v="Primary Assembly"/>
    <s v="chromosome"/>
    <m/>
    <s v="CP001736.1"/>
    <n v="7215149"/>
    <n v="7217572"/>
    <s v="-"/>
    <m/>
    <m/>
    <m/>
    <m/>
    <m/>
    <m/>
    <s v="Kfla_6742"/>
    <n v="2424"/>
    <m/>
    <m/>
  </r>
  <r>
    <x v="1"/>
    <x v="1"/>
    <s v="GCA_000024345.1"/>
    <s v="Primary Assembly"/>
    <s v="chromosome"/>
    <m/>
    <s v="CP001736.1"/>
    <n v="7215149"/>
    <n v="7217572"/>
    <s v="-"/>
    <s v="ADB35734.1"/>
    <m/>
    <m/>
    <s v="transcriptional regulator, XRE family"/>
    <m/>
    <m/>
    <s v="Kfla_6742"/>
    <n v="2424"/>
    <n v="807"/>
    <m/>
  </r>
  <r>
    <x v="0"/>
    <x v="0"/>
    <s v="GCA_000024345.1"/>
    <s v="Primary Assembly"/>
    <s v="chromosome"/>
    <m/>
    <s v="CP001736.1"/>
    <n v="7217635"/>
    <n v="7218000"/>
    <s v="-"/>
    <m/>
    <m/>
    <m/>
    <m/>
    <m/>
    <m/>
    <s v="Kfla_6743"/>
    <n v="366"/>
    <m/>
    <m/>
  </r>
  <r>
    <x v="1"/>
    <x v="1"/>
    <s v="GCA_000024345.1"/>
    <s v="Primary Assembly"/>
    <s v="chromosome"/>
    <m/>
    <s v="CP001736.1"/>
    <n v="7217635"/>
    <n v="7218000"/>
    <s v="-"/>
    <s v="ADB35735.1"/>
    <m/>
    <m/>
    <s v="transcriptional regulator, HxlR family"/>
    <m/>
    <m/>
    <s v="Kfla_6743"/>
    <n v="366"/>
    <n v="121"/>
    <m/>
  </r>
  <r>
    <x v="0"/>
    <x v="0"/>
    <s v="GCA_000024345.1"/>
    <s v="Primary Assembly"/>
    <s v="chromosome"/>
    <m/>
    <s v="CP001736.1"/>
    <n v="7218125"/>
    <n v="7218991"/>
    <s v="+"/>
    <m/>
    <m/>
    <m/>
    <m/>
    <m/>
    <m/>
    <s v="Kfla_6744"/>
    <n v="867"/>
    <m/>
    <m/>
  </r>
  <r>
    <x v="1"/>
    <x v="1"/>
    <s v="GCA_000024345.1"/>
    <s v="Primary Assembly"/>
    <s v="chromosome"/>
    <m/>
    <s v="CP001736.1"/>
    <n v="7218125"/>
    <n v="7218991"/>
    <s v="+"/>
    <s v="ADB35736.1"/>
    <m/>
    <m/>
    <s v="NmrA family protein"/>
    <m/>
    <m/>
    <s v="Kfla_6744"/>
    <n v="867"/>
    <n v="288"/>
    <m/>
  </r>
  <r>
    <x v="0"/>
    <x v="0"/>
    <s v="GCA_000024345.1"/>
    <s v="Primary Assembly"/>
    <s v="chromosome"/>
    <m/>
    <s v="CP001736.1"/>
    <n v="7219090"/>
    <n v="7219887"/>
    <s v="-"/>
    <m/>
    <m/>
    <m/>
    <m/>
    <m/>
    <m/>
    <s v="Kfla_6745"/>
    <n v="798"/>
    <m/>
    <m/>
  </r>
  <r>
    <x v="1"/>
    <x v="1"/>
    <s v="GCA_000024345.1"/>
    <s v="Primary Assembly"/>
    <s v="chromosome"/>
    <m/>
    <s v="CP001736.1"/>
    <n v="7219090"/>
    <n v="7219887"/>
    <s v="-"/>
    <s v="ADB35737.1"/>
    <m/>
    <m/>
    <s v="hypothetical protein"/>
    <m/>
    <m/>
    <s v="Kfla_6745"/>
    <n v="798"/>
    <n v="265"/>
    <m/>
  </r>
  <r>
    <x v="0"/>
    <x v="0"/>
    <s v="GCA_000024345.1"/>
    <s v="Primary Assembly"/>
    <s v="chromosome"/>
    <m/>
    <s v="CP001736.1"/>
    <n v="7219936"/>
    <n v="7220736"/>
    <s v="-"/>
    <m/>
    <m/>
    <m/>
    <m/>
    <m/>
    <m/>
    <s v="Kfla_6746"/>
    <n v="801"/>
    <m/>
    <m/>
  </r>
  <r>
    <x v="1"/>
    <x v="1"/>
    <s v="GCA_000024345.1"/>
    <s v="Primary Assembly"/>
    <s v="chromosome"/>
    <m/>
    <s v="CP001736.1"/>
    <n v="7219936"/>
    <n v="7220736"/>
    <s v="-"/>
    <s v="ADB35738.1"/>
    <m/>
    <m/>
    <s v="hypothetical protein"/>
    <m/>
    <m/>
    <s v="Kfla_6746"/>
    <n v="801"/>
    <n v="266"/>
    <m/>
  </r>
  <r>
    <x v="0"/>
    <x v="0"/>
    <s v="GCA_000024345.1"/>
    <s v="Primary Assembly"/>
    <s v="chromosome"/>
    <m/>
    <s v="CP001736.1"/>
    <n v="7220830"/>
    <n v="7221630"/>
    <s v="-"/>
    <m/>
    <m/>
    <m/>
    <m/>
    <m/>
    <m/>
    <s v="Kfla_6747"/>
    <n v="801"/>
    <m/>
    <m/>
  </r>
  <r>
    <x v="1"/>
    <x v="1"/>
    <s v="GCA_000024345.1"/>
    <s v="Primary Assembly"/>
    <s v="chromosome"/>
    <m/>
    <s v="CP001736.1"/>
    <n v="7220830"/>
    <n v="7221630"/>
    <s v="-"/>
    <s v="ADB35739.1"/>
    <m/>
    <m/>
    <s v="Endonuclease/exonuclease/phosphatase"/>
    <m/>
    <m/>
    <s v="Kfla_6747"/>
    <n v="801"/>
    <n v="266"/>
    <m/>
  </r>
  <r>
    <x v="0"/>
    <x v="0"/>
    <s v="GCA_000024345.1"/>
    <s v="Primary Assembly"/>
    <s v="chromosome"/>
    <m/>
    <s v="CP001736.1"/>
    <n v="7221631"/>
    <n v="7222395"/>
    <s v="-"/>
    <m/>
    <m/>
    <m/>
    <m/>
    <m/>
    <m/>
    <s v="Kfla_6748"/>
    <n v="765"/>
    <m/>
    <m/>
  </r>
  <r>
    <x v="1"/>
    <x v="1"/>
    <s v="GCA_000024345.1"/>
    <s v="Primary Assembly"/>
    <s v="chromosome"/>
    <m/>
    <s v="CP001736.1"/>
    <n v="7221631"/>
    <n v="7222395"/>
    <s v="-"/>
    <s v="ADB35740.1"/>
    <m/>
    <m/>
    <s v="short-chain dehydrogenase/reductase SDR"/>
    <m/>
    <m/>
    <s v="Kfla_6748"/>
    <n v="765"/>
    <n v="254"/>
    <m/>
  </r>
  <r>
    <x v="0"/>
    <x v="0"/>
    <s v="GCA_000024345.1"/>
    <s v="Primary Assembly"/>
    <s v="chromosome"/>
    <m/>
    <s v="CP001736.1"/>
    <n v="7222446"/>
    <n v="7223126"/>
    <s v="+"/>
    <m/>
    <m/>
    <m/>
    <m/>
    <m/>
    <m/>
    <s v="Kfla_6749"/>
    <n v="681"/>
    <m/>
    <m/>
  </r>
  <r>
    <x v="1"/>
    <x v="1"/>
    <s v="GCA_000024345.1"/>
    <s v="Primary Assembly"/>
    <s v="chromosome"/>
    <m/>
    <s v="CP001736.1"/>
    <n v="7222446"/>
    <n v="7223126"/>
    <s v="+"/>
    <s v="ADB35741.1"/>
    <m/>
    <m/>
    <s v="pyrimidine 5'-nucleotidase"/>
    <m/>
    <m/>
    <s v="Kfla_6749"/>
    <n v="681"/>
    <n v="226"/>
    <m/>
  </r>
  <r>
    <x v="0"/>
    <x v="0"/>
    <s v="GCA_000024345.1"/>
    <s v="Primary Assembly"/>
    <s v="chromosome"/>
    <m/>
    <s v="CP001736.1"/>
    <n v="7223084"/>
    <n v="7223920"/>
    <s v="-"/>
    <m/>
    <m/>
    <m/>
    <m/>
    <m/>
    <m/>
    <s v="Kfla_6750"/>
    <n v="837"/>
    <m/>
    <m/>
  </r>
  <r>
    <x v="1"/>
    <x v="1"/>
    <s v="GCA_000024345.1"/>
    <s v="Primary Assembly"/>
    <s v="chromosome"/>
    <m/>
    <s v="CP001736.1"/>
    <n v="7223084"/>
    <n v="7223920"/>
    <s v="-"/>
    <s v="ADB35742.1"/>
    <m/>
    <m/>
    <s v="binding-protein-dependent transport systems inner membrane component"/>
    <m/>
    <m/>
    <s v="Kfla_6750"/>
    <n v="837"/>
    <n v="278"/>
    <m/>
  </r>
  <r>
    <x v="0"/>
    <x v="0"/>
    <s v="GCA_000024345.1"/>
    <s v="Primary Assembly"/>
    <s v="chromosome"/>
    <m/>
    <s v="CP001736.1"/>
    <n v="7223917"/>
    <n v="7224903"/>
    <s v="-"/>
    <m/>
    <m/>
    <m/>
    <m/>
    <m/>
    <m/>
    <s v="Kfla_6751"/>
    <n v="987"/>
    <m/>
    <m/>
  </r>
  <r>
    <x v="1"/>
    <x v="1"/>
    <s v="GCA_000024345.1"/>
    <s v="Primary Assembly"/>
    <s v="chromosome"/>
    <m/>
    <s v="CP001736.1"/>
    <n v="7223917"/>
    <n v="7224903"/>
    <s v="-"/>
    <s v="ADB35743.1"/>
    <m/>
    <m/>
    <s v="binding-protein-dependent transport systems inner membrane component"/>
    <m/>
    <m/>
    <s v="Kfla_6751"/>
    <n v="987"/>
    <n v="328"/>
    <m/>
  </r>
  <r>
    <x v="0"/>
    <x v="0"/>
    <s v="GCA_000024345.1"/>
    <s v="Primary Assembly"/>
    <s v="chromosome"/>
    <m/>
    <s v="CP001736.1"/>
    <n v="7224907"/>
    <n v="7226220"/>
    <s v="-"/>
    <m/>
    <m/>
    <m/>
    <m/>
    <m/>
    <m/>
    <s v="Kfla_6752"/>
    <n v="1314"/>
    <m/>
    <m/>
  </r>
  <r>
    <x v="1"/>
    <x v="1"/>
    <s v="GCA_000024345.1"/>
    <s v="Primary Assembly"/>
    <s v="chromosome"/>
    <m/>
    <s v="CP001736.1"/>
    <n v="7224907"/>
    <n v="7226220"/>
    <s v="-"/>
    <s v="ADB35744.1"/>
    <m/>
    <m/>
    <s v="extracellular solute-binding protein family 1"/>
    <m/>
    <m/>
    <s v="Kfla_6752"/>
    <n v="1314"/>
    <n v="437"/>
    <m/>
  </r>
  <r>
    <x v="0"/>
    <x v="0"/>
    <s v="GCA_000024345.1"/>
    <s v="Primary Assembly"/>
    <s v="chromosome"/>
    <m/>
    <s v="CP001736.1"/>
    <n v="7226445"/>
    <n v="7227152"/>
    <s v="+"/>
    <m/>
    <m/>
    <m/>
    <m/>
    <m/>
    <m/>
    <s v="Kfla_6753"/>
    <n v="708"/>
    <m/>
    <m/>
  </r>
  <r>
    <x v="1"/>
    <x v="1"/>
    <s v="GCA_000024345.1"/>
    <s v="Primary Assembly"/>
    <s v="chromosome"/>
    <m/>
    <s v="CP001736.1"/>
    <n v="7226445"/>
    <n v="7227152"/>
    <s v="+"/>
    <s v="ADB35745.1"/>
    <m/>
    <m/>
    <s v="GntR domain protein"/>
    <m/>
    <m/>
    <s v="Kfla_6753"/>
    <n v="708"/>
    <n v="235"/>
    <m/>
  </r>
  <r>
    <x v="0"/>
    <x v="0"/>
    <s v="GCA_000024345.1"/>
    <s v="Primary Assembly"/>
    <s v="chromosome"/>
    <m/>
    <s v="CP001736.1"/>
    <n v="7227284"/>
    <n v="7228150"/>
    <s v="-"/>
    <m/>
    <m/>
    <m/>
    <m/>
    <m/>
    <m/>
    <s v="Kfla_6754"/>
    <n v="867"/>
    <m/>
    <m/>
  </r>
  <r>
    <x v="1"/>
    <x v="1"/>
    <s v="GCA_000024345.1"/>
    <s v="Primary Assembly"/>
    <s v="chromosome"/>
    <m/>
    <s v="CP001736.1"/>
    <n v="7227284"/>
    <n v="7228150"/>
    <s v="-"/>
    <s v="ADB35746.1"/>
    <m/>
    <m/>
    <s v="protein of unknown function DUF6 transmembrane"/>
    <m/>
    <m/>
    <s v="Kfla_6754"/>
    <n v="867"/>
    <n v="288"/>
    <m/>
  </r>
  <r>
    <x v="0"/>
    <x v="0"/>
    <s v="GCA_000024345.1"/>
    <s v="Primary Assembly"/>
    <s v="chromosome"/>
    <m/>
    <s v="CP001736.1"/>
    <n v="7228447"/>
    <n v="7230447"/>
    <s v="+"/>
    <m/>
    <m/>
    <m/>
    <m/>
    <m/>
    <m/>
    <s v="Kfla_6755"/>
    <n v="2001"/>
    <m/>
    <m/>
  </r>
  <r>
    <x v="1"/>
    <x v="1"/>
    <s v="GCA_000024345.1"/>
    <s v="Primary Assembly"/>
    <s v="chromosome"/>
    <m/>
    <s v="CP001736.1"/>
    <n v="7228447"/>
    <n v="7230447"/>
    <s v="+"/>
    <s v="ADB35747.1"/>
    <m/>
    <m/>
    <s v="hypothetical protein"/>
    <m/>
    <m/>
    <s v="Kfla_6755"/>
    <n v="2001"/>
    <n v="666"/>
    <m/>
  </r>
  <r>
    <x v="0"/>
    <x v="0"/>
    <s v="GCA_000024345.1"/>
    <s v="Primary Assembly"/>
    <s v="chromosome"/>
    <m/>
    <s v="CP001736.1"/>
    <n v="7230494"/>
    <n v="7230925"/>
    <s v="-"/>
    <m/>
    <m/>
    <m/>
    <m/>
    <m/>
    <m/>
    <s v="Kfla_6756"/>
    <n v="432"/>
    <m/>
    <m/>
  </r>
  <r>
    <x v="1"/>
    <x v="1"/>
    <s v="GCA_000024345.1"/>
    <s v="Primary Assembly"/>
    <s v="chromosome"/>
    <m/>
    <s v="CP001736.1"/>
    <n v="7230494"/>
    <n v="7230925"/>
    <s v="-"/>
    <s v="ADB35748.1"/>
    <m/>
    <m/>
    <s v="Endoribonuclease L-PSP"/>
    <m/>
    <m/>
    <s v="Kfla_6756"/>
    <n v="432"/>
    <n v="143"/>
    <m/>
  </r>
  <r>
    <x v="0"/>
    <x v="0"/>
    <s v="GCA_000024345.1"/>
    <s v="Primary Assembly"/>
    <s v="chromosome"/>
    <m/>
    <s v="CP001736.1"/>
    <n v="7230986"/>
    <n v="7232137"/>
    <s v="+"/>
    <m/>
    <m/>
    <m/>
    <m/>
    <m/>
    <m/>
    <s v="Kfla_6757"/>
    <n v="1152"/>
    <m/>
    <m/>
  </r>
  <r>
    <x v="1"/>
    <x v="1"/>
    <s v="GCA_000024345.1"/>
    <s v="Primary Assembly"/>
    <s v="chromosome"/>
    <m/>
    <s v="CP001736.1"/>
    <n v="7230986"/>
    <n v="7232137"/>
    <s v="+"/>
    <s v="ADB35749.1"/>
    <m/>
    <m/>
    <s v="aminotransferase class I and II"/>
    <m/>
    <m/>
    <s v="Kfla_6757"/>
    <n v="1152"/>
    <n v="383"/>
    <m/>
  </r>
  <r>
    <x v="0"/>
    <x v="0"/>
    <s v="GCA_000024345.1"/>
    <s v="Primary Assembly"/>
    <s v="chromosome"/>
    <m/>
    <s v="CP001736.1"/>
    <n v="7232182"/>
    <n v="7233000"/>
    <s v="-"/>
    <m/>
    <m/>
    <m/>
    <m/>
    <m/>
    <m/>
    <s v="Kfla_6758"/>
    <n v="819"/>
    <m/>
    <m/>
  </r>
  <r>
    <x v="1"/>
    <x v="1"/>
    <s v="GCA_000024345.1"/>
    <s v="Primary Assembly"/>
    <s v="chromosome"/>
    <m/>
    <s v="CP001736.1"/>
    <n v="7232182"/>
    <n v="7233000"/>
    <s v="-"/>
    <s v="ADB35750.1"/>
    <m/>
    <m/>
    <s v="hypothetical protein"/>
    <m/>
    <m/>
    <s v="Kfla_6758"/>
    <n v="819"/>
    <n v="272"/>
    <m/>
  </r>
  <r>
    <x v="0"/>
    <x v="0"/>
    <s v="GCA_000024345.1"/>
    <s v="Primary Assembly"/>
    <s v="chromosome"/>
    <m/>
    <s v="CP001736.1"/>
    <n v="7233153"/>
    <n v="7235735"/>
    <s v="-"/>
    <m/>
    <m/>
    <m/>
    <m/>
    <m/>
    <m/>
    <s v="Kfla_6759"/>
    <n v="2583"/>
    <m/>
    <m/>
  </r>
  <r>
    <x v="1"/>
    <x v="1"/>
    <s v="GCA_000024345.1"/>
    <s v="Primary Assembly"/>
    <s v="chromosome"/>
    <m/>
    <s v="CP001736.1"/>
    <n v="7233153"/>
    <n v="7235735"/>
    <s v="-"/>
    <s v="ADB35751.1"/>
    <m/>
    <m/>
    <s v="ATP-dependent chaperone ClpB"/>
    <m/>
    <m/>
    <s v="Kfla_6759"/>
    <n v="2583"/>
    <n v="860"/>
    <m/>
  </r>
  <r>
    <x v="0"/>
    <x v="0"/>
    <s v="GCA_000024345.1"/>
    <s v="Primary Assembly"/>
    <s v="chromosome"/>
    <m/>
    <s v="CP001736.1"/>
    <n v="7235965"/>
    <n v="7239702"/>
    <s v="+"/>
    <m/>
    <m/>
    <m/>
    <m/>
    <m/>
    <m/>
    <s v="Kfla_6760"/>
    <n v="3738"/>
    <m/>
    <m/>
  </r>
  <r>
    <x v="1"/>
    <x v="1"/>
    <s v="GCA_000024345.1"/>
    <s v="Primary Assembly"/>
    <s v="chromosome"/>
    <m/>
    <s v="CP001736.1"/>
    <n v="7235965"/>
    <n v="7239702"/>
    <s v="+"/>
    <s v="ADB35752.1"/>
    <m/>
    <m/>
    <s v="peptidase S8 and S53 subtilisin kexin sedolisin"/>
    <m/>
    <m/>
    <s v="Kfla_6760"/>
    <n v="3738"/>
    <n v="1245"/>
    <m/>
  </r>
  <r>
    <x v="0"/>
    <x v="4"/>
    <s v="GCA_000024345.1"/>
    <s v="Primary Assembly"/>
    <s v="chromosome"/>
    <m/>
    <s v="CP001736.1"/>
    <n v="7239684"/>
    <n v="7240055"/>
    <s v="-"/>
    <m/>
    <m/>
    <m/>
    <m/>
    <m/>
    <m/>
    <s v="Kfla_6761"/>
    <n v="372"/>
    <m/>
    <s v="pseudo"/>
  </r>
  <r>
    <x v="0"/>
    <x v="0"/>
    <s v="GCA_000024345.1"/>
    <s v="Primary Assembly"/>
    <s v="chromosome"/>
    <m/>
    <s v="CP001736.1"/>
    <n v="7240052"/>
    <n v="7240576"/>
    <s v="-"/>
    <m/>
    <m/>
    <m/>
    <m/>
    <m/>
    <m/>
    <s v="Kfla_6762"/>
    <n v="525"/>
    <m/>
    <m/>
  </r>
  <r>
    <x v="1"/>
    <x v="1"/>
    <s v="GCA_000024345.1"/>
    <s v="Primary Assembly"/>
    <s v="chromosome"/>
    <m/>
    <s v="CP001736.1"/>
    <n v="7240052"/>
    <n v="7240576"/>
    <s v="-"/>
    <s v="ADB35753.1"/>
    <m/>
    <m/>
    <s v="GCN5-related N-acetyltransferase"/>
    <m/>
    <m/>
    <s v="Kfla_6762"/>
    <n v="525"/>
    <n v="174"/>
    <m/>
  </r>
  <r>
    <x v="0"/>
    <x v="0"/>
    <s v="GCA_000024345.1"/>
    <s v="Primary Assembly"/>
    <s v="chromosome"/>
    <m/>
    <s v="CP001736.1"/>
    <n v="7241269"/>
    <n v="7241724"/>
    <s v="-"/>
    <m/>
    <m/>
    <m/>
    <m/>
    <m/>
    <m/>
    <s v="Kfla_6763"/>
    <n v="456"/>
    <m/>
    <m/>
  </r>
  <r>
    <x v="1"/>
    <x v="1"/>
    <s v="GCA_000024345.1"/>
    <s v="Primary Assembly"/>
    <s v="chromosome"/>
    <m/>
    <s v="CP001736.1"/>
    <n v="7241269"/>
    <n v="7241724"/>
    <s v="-"/>
    <s v="ADB35754.1"/>
    <m/>
    <m/>
    <s v="transcriptional regulator, MerR family"/>
    <m/>
    <m/>
    <s v="Kfla_6763"/>
    <n v="456"/>
    <n v="151"/>
    <m/>
  </r>
  <r>
    <x v="0"/>
    <x v="0"/>
    <s v="GCA_000024345.1"/>
    <s v="Primary Assembly"/>
    <s v="chromosome"/>
    <m/>
    <s v="CP001736.1"/>
    <n v="7241724"/>
    <n v="7242902"/>
    <s v="-"/>
    <m/>
    <m/>
    <m/>
    <m/>
    <m/>
    <m/>
    <s v="Kfla_6764"/>
    <n v="1179"/>
    <m/>
    <m/>
  </r>
  <r>
    <x v="1"/>
    <x v="1"/>
    <s v="GCA_000024345.1"/>
    <s v="Primary Assembly"/>
    <s v="chromosome"/>
    <m/>
    <s v="CP001736.1"/>
    <n v="7241724"/>
    <n v="7242902"/>
    <s v="-"/>
    <s v="ADB35755.1"/>
    <m/>
    <m/>
    <s v="chaperone protein DnaJ"/>
    <m/>
    <m/>
    <s v="Kfla_6764"/>
    <n v="1179"/>
    <n v="392"/>
    <m/>
  </r>
  <r>
    <x v="0"/>
    <x v="0"/>
    <s v="GCA_000024345.1"/>
    <s v="Primary Assembly"/>
    <s v="chromosome"/>
    <m/>
    <s v="CP001736.1"/>
    <n v="7242932"/>
    <n v="7243642"/>
    <s v="-"/>
    <m/>
    <m/>
    <m/>
    <m/>
    <m/>
    <m/>
    <s v="Kfla_6765"/>
    <n v="711"/>
    <m/>
    <m/>
  </r>
  <r>
    <x v="1"/>
    <x v="1"/>
    <s v="GCA_000024345.1"/>
    <s v="Primary Assembly"/>
    <s v="chromosome"/>
    <m/>
    <s v="CP001736.1"/>
    <n v="7242932"/>
    <n v="7243642"/>
    <s v="-"/>
    <s v="ADB35756.1"/>
    <m/>
    <m/>
    <s v="GrpE protein"/>
    <m/>
    <m/>
    <s v="Kfla_6765"/>
    <n v="711"/>
    <n v="236"/>
    <m/>
  </r>
  <r>
    <x v="0"/>
    <x v="0"/>
    <s v="GCA_000024345.1"/>
    <s v="Primary Assembly"/>
    <s v="chromosome"/>
    <m/>
    <s v="CP001736.1"/>
    <n v="7243639"/>
    <n v="7245513"/>
    <s v="-"/>
    <m/>
    <m/>
    <m/>
    <m/>
    <m/>
    <m/>
    <s v="Kfla_6766"/>
    <n v="1875"/>
    <m/>
    <m/>
  </r>
  <r>
    <x v="1"/>
    <x v="1"/>
    <s v="GCA_000024345.1"/>
    <s v="Primary Assembly"/>
    <s v="chromosome"/>
    <m/>
    <s v="CP001736.1"/>
    <n v="7243639"/>
    <n v="7245513"/>
    <s v="-"/>
    <s v="ADB35757.1"/>
    <m/>
    <m/>
    <s v="chaperone protein DnaK"/>
    <m/>
    <m/>
    <s v="Kfla_6766"/>
    <n v="1875"/>
    <n v="624"/>
    <m/>
  </r>
  <r>
    <x v="0"/>
    <x v="0"/>
    <s v="GCA_000024345.1"/>
    <s v="Primary Assembly"/>
    <s v="chromosome"/>
    <m/>
    <s v="CP001736.1"/>
    <n v="7245742"/>
    <n v="7246224"/>
    <s v="+"/>
    <m/>
    <m/>
    <m/>
    <m/>
    <m/>
    <m/>
    <s v="Kfla_6767"/>
    <n v="483"/>
    <m/>
    <m/>
  </r>
  <r>
    <x v="1"/>
    <x v="1"/>
    <s v="GCA_000024345.1"/>
    <s v="Primary Assembly"/>
    <s v="chromosome"/>
    <m/>
    <s v="CP001736.1"/>
    <n v="7245742"/>
    <n v="7246224"/>
    <s v="+"/>
    <s v="ADB35758.1"/>
    <m/>
    <m/>
    <s v="GCN5-related N-acetyltransferase"/>
    <m/>
    <m/>
    <s v="Kfla_6767"/>
    <n v="483"/>
    <n v="160"/>
    <m/>
  </r>
  <r>
    <x v="0"/>
    <x v="0"/>
    <s v="GCA_000024345.1"/>
    <s v="Primary Assembly"/>
    <s v="chromosome"/>
    <m/>
    <s v="CP001736.1"/>
    <n v="7246292"/>
    <n v="7247314"/>
    <s v="-"/>
    <m/>
    <m/>
    <m/>
    <m/>
    <m/>
    <m/>
    <s v="Kfla_6768"/>
    <n v="1023"/>
    <m/>
    <m/>
  </r>
  <r>
    <x v="1"/>
    <x v="1"/>
    <s v="GCA_000024345.1"/>
    <s v="Primary Assembly"/>
    <s v="chromosome"/>
    <m/>
    <s v="CP001736.1"/>
    <n v="7246292"/>
    <n v="7247314"/>
    <s v="-"/>
    <s v="ADB35759.1"/>
    <m/>
    <m/>
    <s v="hypothetical protein"/>
    <m/>
    <m/>
    <s v="Kfla_6768"/>
    <n v="1023"/>
    <n v="340"/>
    <m/>
  </r>
  <r>
    <x v="0"/>
    <x v="0"/>
    <s v="GCA_000024345.1"/>
    <s v="Primary Assembly"/>
    <s v="chromosome"/>
    <m/>
    <s v="CP001736.1"/>
    <n v="7247488"/>
    <n v="7248363"/>
    <s v="+"/>
    <m/>
    <m/>
    <m/>
    <m/>
    <m/>
    <m/>
    <s v="Kfla_6769"/>
    <n v="876"/>
    <m/>
    <m/>
  </r>
  <r>
    <x v="1"/>
    <x v="1"/>
    <s v="GCA_000024345.1"/>
    <s v="Primary Assembly"/>
    <s v="chromosome"/>
    <m/>
    <s v="CP001736.1"/>
    <n v="7247488"/>
    <n v="7248363"/>
    <s v="+"/>
    <s v="ADB35760.1"/>
    <m/>
    <m/>
    <s v="hypothetical protein"/>
    <m/>
    <m/>
    <s v="Kfla_6769"/>
    <n v="876"/>
    <n v="291"/>
    <m/>
  </r>
  <r>
    <x v="0"/>
    <x v="0"/>
    <s v="GCA_000024345.1"/>
    <s v="Primary Assembly"/>
    <s v="chromosome"/>
    <m/>
    <s v="CP001736.1"/>
    <n v="7248425"/>
    <n v="7249588"/>
    <s v="-"/>
    <m/>
    <m/>
    <m/>
    <m/>
    <m/>
    <m/>
    <s v="Kfla_6770"/>
    <n v="1164"/>
    <m/>
    <m/>
  </r>
  <r>
    <x v="1"/>
    <x v="1"/>
    <s v="GCA_000024345.1"/>
    <s v="Primary Assembly"/>
    <s v="chromosome"/>
    <m/>
    <s v="CP001736.1"/>
    <n v="7248425"/>
    <n v="7249588"/>
    <s v="-"/>
    <s v="ADB35761.1"/>
    <m/>
    <m/>
    <s v="imidazolonepropionase"/>
    <m/>
    <m/>
    <s v="Kfla_6770"/>
    <n v="1164"/>
    <n v="387"/>
    <m/>
  </r>
  <r>
    <x v="0"/>
    <x v="0"/>
    <s v="GCA_000024345.1"/>
    <s v="Primary Assembly"/>
    <s v="chromosome"/>
    <m/>
    <s v="CP001736.1"/>
    <n v="7249585"/>
    <n v="7250892"/>
    <s v="-"/>
    <m/>
    <m/>
    <m/>
    <m/>
    <m/>
    <m/>
    <s v="Kfla_6771"/>
    <n v="1308"/>
    <m/>
    <m/>
  </r>
  <r>
    <x v="1"/>
    <x v="1"/>
    <s v="GCA_000024345.1"/>
    <s v="Primary Assembly"/>
    <s v="chromosome"/>
    <m/>
    <s v="CP001736.1"/>
    <n v="7249585"/>
    <n v="7250892"/>
    <s v="-"/>
    <s v="ADB35762.1"/>
    <m/>
    <m/>
    <s v="formiminoglutamate deiminase"/>
    <m/>
    <m/>
    <s v="Kfla_6771"/>
    <n v="1308"/>
    <n v="435"/>
    <m/>
  </r>
  <r>
    <x v="0"/>
    <x v="0"/>
    <s v="GCA_000024345.1"/>
    <s v="Primary Assembly"/>
    <s v="chromosome"/>
    <m/>
    <s v="CP001736.1"/>
    <n v="7250889"/>
    <n v="7252076"/>
    <s v="-"/>
    <m/>
    <m/>
    <m/>
    <m/>
    <m/>
    <m/>
    <s v="Kfla_6772"/>
    <n v="1188"/>
    <m/>
    <m/>
  </r>
  <r>
    <x v="1"/>
    <x v="1"/>
    <s v="GCA_000024345.1"/>
    <s v="Primary Assembly"/>
    <s v="chromosome"/>
    <m/>
    <s v="CP001736.1"/>
    <n v="7250889"/>
    <n v="7252076"/>
    <s v="-"/>
    <s v="ADB35763.1"/>
    <m/>
    <m/>
    <s v="amidase, hydantoinase/carbamoylase family"/>
    <m/>
    <m/>
    <s v="Kfla_6772"/>
    <n v="1188"/>
    <n v="395"/>
    <m/>
  </r>
  <r>
    <x v="0"/>
    <x v="0"/>
    <s v="GCA_000024345.1"/>
    <s v="Primary Assembly"/>
    <s v="chromosome"/>
    <m/>
    <s v="CP001736.1"/>
    <n v="7252100"/>
    <n v="7253032"/>
    <s v="-"/>
    <m/>
    <m/>
    <m/>
    <m/>
    <m/>
    <m/>
    <s v="Kfla_6773"/>
    <n v="933"/>
    <m/>
    <m/>
  </r>
  <r>
    <x v="1"/>
    <x v="1"/>
    <s v="GCA_000024345.1"/>
    <s v="Primary Assembly"/>
    <s v="chromosome"/>
    <m/>
    <s v="CP001736.1"/>
    <n v="7252100"/>
    <n v="7253032"/>
    <s v="-"/>
    <s v="ADB35764.1"/>
    <m/>
    <m/>
    <s v="Substrate-binding region of ABC-type glycine betaine transport system"/>
    <m/>
    <m/>
    <s v="Kfla_6773"/>
    <n v="933"/>
    <n v="310"/>
    <m/>
  </r>
  <r>
    <x v="0"/>
    <x v="0"/>
    <s v="GCA_000024345.1"/>
    <s v="Primary Assembly"/>
    <s v="chromosome"/>
    <m/>
    <s v="CP001736.1"/>
    <n v="7253055"/>
    <n v="7253768"/>
    <s v="-"/>
    <m/>
    <m/>
    <m/>
    <m/>
    <m/>
    <m/>
    <s v="Kfla_6774"/>
    <n v="714"/>
    <m/>
    <m/>
  </r>
  <r>
    <x v="1"/>
    <x v="1"/>
    <s v="GCA_000024345.1"/>
    <s v="Primary Assembly"/>
    <s v="chromosome"/>
    <m/>
    <s v="CP001736.1"/>
    <n v="7253055"/>
    <n v="7253768"/>
    <s v="-"/>
    <s v="ADB35765.1"/>
    <m/>
    <m/>
    <s v="binding-protein-dependent transport systems inner membrane component"/>
    <m/>
    <m/>
    <s v="Kfla_6774"/>
    <n v="714"/>
    <n v="237"/>
    <m/>
  </r>
  <r>
    <x v="0"/>
    <x v="0"/>
    <s v="GCA_000024345.1"/>
    <s v="Primary Assembly"/>
    <s v="chromosome"/>
    <m/>
    <s v="CP001736.1"/>
    <n v="7253770"/>
    <n v="7254420"/>
    <s v="-"/>
    <m/>
    <m/>
    <m/>
    <m/>
    <m/>
    <m/>
    <s v="Kfla_6775"/>
    <n v="651"/>
    <m/>
    <m/>
  </r>
  <r>
    <x v="1"/>
    <x v="1"/>
    <s v="GCA_000024345.1"/>
    <s v="Primary Assembly"/>
    <s v="chromosome"/>
    <m/>
    <s v="CP001736.1"/>
    <n v="7253770"/>
    <n v="7254420"/>
    <s v="-"/>
    <s v="ADB35766.1"/>
    <m/>
    <m/>
    <s v="binding-protein-dependent transport systems inner membrane component"/>
    <m/>
    <m/>
    <s v="Kfla_6775"/>
    <n v="651"/>
    <n v="216"/>
    <m/>
  </r>
  <r>
    <x v="0"/>
    <x v="0"/>
    <s v="GCA_000024345.1"/>
    <s v="Primary Assembly"/>
    <s v="chromosome"/>
    <m/>
    <s v="CP001736.1"/>
    <n v="7254539"/>
    <n v="7255537"/>
    <s v="-"/>
    <m/>
    <m/>
    <m/>
    <m/>
    <m/>
    <m/>
    <s v="Kfla_6776"/>
    <n v="999"/>
    <m/>
    <m/>
  </r>
  <r>
    <x v="1"/>
    <x v="1"/>
    <s v="GCA_000024345.1"/>
    <s v="Primary Assembly"/>
    <s v="chromosome"/>
    <m/>
    <s v="CP001736.1"/>
    <n v="7254539"/>
    <n v="7255537"/>
    <s v="-"/>
    <s v="ADB35767.1"/>
    <m/>
    <m/>
    <s v="ABC transporter related protein"/>
    <m/>
    <m/>
    <s v="Kfla_6776"/>
    <n v="999"/>
    <n v="332"/>
    <m/>
  </r>
  <r>
    <x v="0"/>
    <x v="0"/>
    <s v="GCA_000024345.1"/>
    <s v="Primary Assembly"/>
    <s v="chromosome"/>
    <m/>
    <s v="CP001736.1"/>
    <n v="7255713"/>
    <n v="7257368"/>
    <s v="-"/>
    <m/>
    <m/>
    <m/>
    <m/>
    <m/>
    <m/>
    <s v="Kfla_6777"/>
    <n v="1656"/>
    <m/>
    <m/>
  </r>
  <r>
    <x v="1"/>
    <x v="1"/>
    <s v="GCA_000024345.1"/>
    <s v="Primary Assembly"/>
    <s v="chromosome"/>
    <m/>
    <s v="CP001736.1"/>
    <n v="7255713"/>
    <n v="7257368"/>
    <s v="-"/>
    <s v="ADB35768.1"/>
    <m/>
    <m/>
    <s v="urocanate hydratase"/>
    <m/>
    <m/>
    <s v="Kfla_6777"/>
    <n v="1656"/>
    <n v="551"/>
    <m/>
  </r>
  <r>
    <x v="0"/>
    <x v="0"/>
    <s v="GCA_000024345.1"/>
    <s v="Primary Assembly"/>
    <s v="chromosome"/>
    <m/>
    <s v="CP001736.1"/>
    <n v="7257397"/>
    <n v="7258941"/>
    <s v="-"/>
    <m/>
    <m/>
    <m/>
    <m/>
    <m/>
    <m/>
    <s v="Kfla_6778"/>
    <n v="1545"/>
    <m/>
    <m/>
  </r>
  <r>
    <x v="1"/>
    <x v="1"/>
    <s v="GCA_000024345.1"/>
    <s v="Primary Assembly"/>
    <s v="chromosome"/>
    <m/>
    <s v="CP001736.1"/>
    <n v="7257397"/>
    <n v="7258941"/>
    <s v="-"/>
    <s v="ADB35769.1"/>
    <m/>
    <m/>
    <s v="histidine ammonia-lyase"/>
    <m/>
    <m/>
    <s v="Kfla_6778"/>
    <n v="1545"/>
    <n v="514"/>
    <m/>
  </r>
  <r>
    <x v="0"/>
    <x v="0"/>
    <s v="GCA_000024345.1"/>
    <s v="Primary Assembly"/>
    <s v="chromosome"/>
    <m/>
    <s v="CP001736.1"/>
    <n v="7259049"/>
    <n v="7259945"/>
    <s v="+"/>
    <m/>
    <m/>
    <m/>
    <m/>
    <m/>
    <m/>
    <s v="Kfla_6779"/>
    <n v="897"/>
    <m/>
    <m/>
  </r>
  <r>
    <x v="1"/>
    <x v="1"/>
    <s v="GCA_000024345.1"/>
    <s v="Primary Assembly"/>
    <s v="chromosome"/>
    <m/>
    <s v="CP001736.1"/>
    <n v="7259049"/>
    <n v="7259945"/>
    <s v="+"/>
    <s v="ADB35770.1"/>
    <m/>
    <m/>
    <s v="GCN5-related N-acetyltransferase"/>
    <m/>
    <m/>
    <s v="Kfla_6779"/>
    <n v="897"/>
    <n v="298"/>
    <m/>
  </r>
  <r>
    <x v="0"/>
    <x v="0"/>
    <s v="GCA_000024345.1"/>
    <s v="Primary Assembly"/>
    <s v="chromosome"/>
    <m/>
    <s v="CP001736.1"/>
    <n v="7259942"/>
    <n v="7260136"/>
    <s v="+"/>
    <m/>
    <m/>
    <m/>
    <m/>
    <m/>
    <m/>
    <s v="Kfla_6780"/>
    <n v="195"/>
    <m/>
    <m/>
  </r>
  <r>
    <x v="1"/>
    <x v="1"/>
    <s v="GCA_000024345.1"/>
    <s v="Primary Assembly"/>
    <s v="chromosome"/>
    <m/>
    <s v="CP001736.1"/>
    <n v="7259942"/>
    <n v="7260136"/>
    <s v="+"/>
    <s v="ADB35771.1"/>
    <m/>
    <m/>
    <s v="hypothetical protein"/>
    <m/>
    <m/>
    <s v="Kfla_6780"/>
    <n v="195"/>
    <n v="64"/>
    <m/>
  </r>
  <r>
    <x v="0"/>
    <x v="0"/>
    <s v="GCA_000024345.1"/>
    <s v="Primary Assembly"/>
    <s v="chromosome"/>
    <m/>
    <s v="CP001736.1"/>
    <n v="7260161"/>
    <n v="7260919"/>
    <s v="+"/>
    <m/>
    <m/>
    <m/>
    <m/>
    <m/>
    <m/>
    <s v="Kfla_6781"/>
    <n v="759"/>
    <m/>
    <m/>
  </r>
  <r>
    <x v="1"/>
    <x v="1"/>
    <s v="GCA_000024345.1"/>
    <s v="Primary Assembly"/>
    <s v="chromosome"/>
    <m/>
    <s v="CP001736.1"/>
    <n v="7260161"/>
    <n v="7260919"/>
    <s v="+"/>
    <s v="ADB35772.1"/>
    <m/>
    <m/>
    <s v="transcriptional regulator, IclR family"/>
    <m/>
    <m/>
    <s v="Kfla_6781"/>
    <n v="759"/>
    <n v="252"/>
    <m/>
  </r>
  <r>
    <x v="0"/>
    <x v="0"/>
    <s v="GCA_000024345.1"/>
    <s v="Primary Assembly"/>
    <s v="chromosome"/>
    <m/>
    <s v="CP001736.1"/>
    <n v="7261011"/>
    <n v="7261316"/>
    <s v="-"/>
    <m/>
    <m/>
    <m/>
    <m/>
    <m/>
    <m/>
    <s v="Kfla_6782"/>
    <n v="306"/>
    <m/>
    <m/>
  </r>
  <r>
    <x v="1"/>
    <x v="1"/>
    <s v="GCA_000024345.1"/>
    <s v="Primary Assembly"/>
    <s v="chromosome"/>
    <m/>
    <s v="CP001736.1"/>
    <n v="7261011"/>
    <n v="7261316"/>
    <s v="-"/>
    <s v="ADB35773.1"/>
    <m/>
    <m/>
    <s v="ribosomal protein S14"/>
    <m/>
    <m/>
    <s v="Kfla_6782"/>
    <n v="306"/>
    <n v="101"/>
    <m/>
  </r>
  <r>
    <x v="0"/>
    <x v="0"/>
    <s v="GCA_000024345.1"/>
    <s v="Primary Assembly"/>
    <s v="chromosome"/>
    <m/>
    <s v="CP001736.1"/>
    <n v="7261321"/>
    <n v="7261488"/>
    <s v="-"/>
    <m/>
    <m/>
    <m/>
    <m/>
    <m/>
    <m/>
    <s v="Kfla_6783"/>
    <n v="168"/>
    <m/>
    <m/>
  </r>
  <r>
    <x v="1"/>
    <x v="1"/>
    <s v="GCA_000024345.1"/>
    <s v="Primary Assembly"/>
    <s v="chromosome"/>
    <m/>
    <s v="CP001736.1"/>
    <n v="7261321"/>
    <n v="7261488"/>
    <s v="-"/>
    <s v="ADB35774.1"/>
    <m/>
    <m/>
    <s v="ribosomal protein L33"/>
    <m/>
    <m/>
    <s v="Kfla_6783"/>
    <n v="168"/>
    <n v="55"/>
    <m/>
  </r>
  <r>
    <x v="0"/>
    <x v="0"/>
    <s v="GCA_000024345.1"/>
    <s v="Primary Assembly"/>
    <s v="chromosome"/>
    <m/>
    <s v="CP001736.1"/>
    <n v="7261642"/>
    <n v="7262766"/>
    <s v="+"/>
    <m/>
    <m/>
    <m/>
    <m/>
    <m/>
    <m/>
    <s v="Kfla_6784"/>
    <n v="1125"/>
    <m/>
    <m/>
  </r>
  <r>
    <x v="1"/>
    <x v="1"/>
    <s v="GCA_000024345.1"/>
    <s v="Primary Assembly"/>
    <s v="chromosome"/>
    <m/>
    <s v="CP001736.1"/>
    <n v="7261642"/>
    <n v="7262766"/>
    <s v="+"/>
    <s v="ADB35775.1"/>
    <m/>
    <m/>
    <s v="cobalamin synthesis CobW domain protein"/>
    <m/>
    <m/>
    <s v="Kfla_6784"/>
    <n v="1125"/>
    <n v="374"/>
    <m/>
  </r>
  <r>
    <x v="0"/>
    <x v="0"/>
    <s v="GCA_000024345.1"/>
    <s v="Primary Assembly"/>
    <s v="chromosome"/>
    <m/>
    <s v="CP001736.1"/>
    <n v="7262763"/>
    <n v="7263008"/>
    <s v="+"/>
    <m/>
    <m/>
    <m/>
    <m/>
    <m/>
    <m/>
    <s v="Kfla_6785"/>
    <n v="246"/>
    <m/>
    <m/>
  </r>
  <r>
    <x v="1"/>
    <x v="1"/>
    <s v="GCA_000024345.1"/>
    <s v="Primary Assembly"/>
    <s v="chromosome"/>
    <m/>
    <s v="CP001736.1"/>
    <n v="7262763"/>
    <n v="7263008"/>
    <s v="+"/>
    <s v="ADB35776.1"/>
    <m/>
    <m/>
    <s v="ribosomal protein L31"/>
    <m/>
    <m/>
    <s v="Kfla_6785"/>
    <n v="246"/>
    <n v="81"/>
    <m/>
  </r>
  <r>
    <x v="0"/>
    <x v="0"/>
    <s v="GCA_000024345.1"/>
    <s v="Primary Assembly"/>
    <s v="chromosome"/>
    <m/>
    <s v="CP001736.1"/>
    <n v="7263172"/>
    <n v="7264638"/>
    <s v="+"/>
    <m/>
    <m/>
    <m/>
    <m/>
    <m/>
    <m/>
    <s v="Kfla_6786"/>
    <n v="1467"/>
    <m/>
    <m/>
  </r>
  <r>
    <x v="1"/>
    <x v="1"/>
    <s v="GCA_000024345.1"/>
    <s v="Primary Assembly"/>
    <s v="chromosome"/>
    <m/>
    <s v="CP001736.1"/>
    <n v="7263172"/>
    <n v="7264638"/>
    <s v="+"/>
    <s v="ADB35777.1"/>
    <m/>
    <m/>
    <s v="phenylalanine/histidine ammonia-lyase"/>
    <m/>
    <m/>
    <s v="Kfla_6786"/>
    <n v="1467"/>
    <n v="488"/>
    <m/>
  </r>
  <r>
    <x v="0"/>
    <x v="0"/>
    <s v="GCA_000024345.1"/>
    <s v="Primary Assembly"/>
    <s v="chromosome"/>
    <m/>
    <s v="CP001736.1"/>
    <n v="7264769"/>
    <n v="7266019"/>
    <s v="-"/>
    <m/>
    <m/>
    <m/>
    <m/>
    <m/>
    <m/>
    <s v="Kfla_6787"/>
    <n v="1251"/>
    <m/>
    <m/>
  </r>
  <r>
    <x v="1"/>
    <x v="1"/>
    <s v="GCA_000024345.1"/>
    <s v="Primary Assembly"/>
    <s v="chromosome"/>
    <m/>
    <s v="CP001736.1"/>
    <n v="7264769"/>
    <n v="7266019"/>
    <s v="-"/>
    <s v="ADB35778.1"/>
    <m/>
    <m/>
    <s v="lipolytic protein G-D-S-L family"/>
    <m/>
    <m/>
    <s v="Kfla_6787"/>
    <n v="1251"/>
    <n v="416"/>
    <m/>
  </r>
  <r>
    <x v="0"/>
    <x v="0"/>
    <s v="GCA_000024345.1"/>
    <s v="Primary Assembly"/>
    <s v="chromosome"/>
    <m/>
    <s v="CP001736.1"/>
    <n v="7266161"/>
    <n v="7267417"/>
    <s v="-"/>
    <m/>
    <m/>
    <m/>
    <m/>
    <m/>
    <m/>
    <s v="Kfla_6788"/>
    <n v="1257"/>
    <m/>
    <m/>
  </r>
  <r>
    <x v="1"/>
    <x v="1"/>
    <s v="GCA_000024345.1"/>
    <s v="Primary Assembly"/>
    <s v="chromosome"/>
    <m/>
    <s v="CP001736.1"/>
    <n v="7266161"/>
    <n v="7267417"/>
    <s v="-"/>
    <s v="ADB35779.1"/>
    <m/>
    <m/>
    <s v="lipolytic protein G-D-S-L family"/>
    <m/>
    <m/>
    <s v="Kfla_6788"/>
    <n v="1257"/>
    <n v="418"/>
    <m/>
  </r>
  <r>
    <x v="0"/>
    <x v="0"/>
    <s v="GCA_000024345.1"/>
    <s v="Primary Assembly"/>
    <s v="chromosome"/>
    <m/>
    <s v="CP001736.1"/>
    <n v="7267445"/>
    <n v="7268296"/>
    <s v="-"/>
    <m/>
    <m/>
    <m/>
    <m/>
    <m/>
    <m/>
    <s v="Kfla_6789"/>
    <n v="852"/>
    <m/>
    <m/>
  </r>
  <r>
    <x v="1"/>
    <x v="1"/>
    <s v="GCA_000024345.1"/>
    <s v="Primary Assembly"/>
    <s v="chromosome"/>
    <m/>
    <s v="CP001736.1"/>
    <n v="7267445"/>
    <n v="7268296"/>
    <s v="-"/>
    <s v="ADB35780.1"/>
    <m/>
    <m/>
    <s v="hypothetical protein"/>
    <m/>
    <m/>
    <s v="Kfla_6789"/>
    <n v="852"/>
    <n v="283"/>
    <m/>
  </r>
  <r>
    <x v="0"/>
    <x v="0"/>
    <s v="GCA_000024345.1"/>
    <s v="Primary Assembly"/>
    <s v="chromosome"/>
    <m/>
    <s v="CP001736.1"/>
    <n v="7268635"/>
    <n v="7269312"/>
    <s v="-"/>
    <m/>
    <m/>
    <m/>
    <m/>
    <m/>
    <m/>
    <s v="Kfla_6790"/>
    <n v="678"/>
    <m/>
    <m/>
  </r>
  <r>
    <x v="1"/>
    <x v="1"/>
    <s v="GCA_000024345.1"/>
    <s v="Primary Assembly"/>
    <s v="chromosome"/>
    <m/>
    <s v="CP001736.1"/>
    <n v="7268635"/>
    <n v="7269312"/>
    <s v="-"/>
    <s v="ADB35781.1"/>
    <m/>
    <m/>
    <s v="two component transcriptional regulator, winged helix family"/>
    <m/>
    <m/>
    <s v="Kfla_6790"/>
    <n v="678"/>
    <n v="225"/>
    <m/>
  </r>
  <r>
    <x v="0"/>
    <x v="0"/>
    <s v="GCA_000024345.1"/>
    <s v="Primary Assembly"/>
    <s v="chromosome"/>
    <m/>
    <s v="CP001736.1"/>
    <n v="7269362"/>
    <n v="7271926"/>
    <s v="-"/>
    <m/>
    <m/>
    <m/>
    <m/>
    <m/>
    <m/>
    <s v="Kfla_6791"/>
    <n v="2565"/>
    <m/>
    <m/>
  </r>
  <r>
    <x v="1"/>
    <x v="1"/>
    <s v="GCA_000024345.1"/>
    <s v="Primary Assembly"/>
    <s v="chromosome"/>
    <m/>
    <s v="CP001736.1"/>
    <n v="7269362"/>
    <n v="7271926"/>
    <s v="-"/>
    <s v="ADB35782.1"/>
    <m/>
    <m/>
    <s v="Osmosensitive K channel His kinase sensor"/>
    <m/>
    <m/>
    <s v="Kfla_6791"/>
    <n v="2565"/>
    <n v="854"/>
    <m/>
  </r>
  <r>
    <x v="0"/>
    <x v="0"/>
    <s v="GCA_000024345.1"/>
    <s v="Primary Assembly"/>
    <s v="chromosome"/>
    <m/>
    <s v="CP001736.1"/>
    <n v="7271931"/>
    <n v="7272560"/>
    <s v="-"/>
    <m/>
    <m/>
    <m/>
    <m/>
    <m/>
    <m/>
    <s v="Kfla_6792"/>
    <n v="630"/>
    <m/>
    <m/>
  </r>
  <r>
    <x v="1"/>
    <x v="1"/>
    <s v="GCA_000024345.1"/>
    <s v="Primary Assembly"/>
    <s v="chromosome"/>
    <m/>
    <s v="CP001736.1"/>
    <n v="7271931"/>
    <n v="7272560"/>
    <s v="-"/>
    <s v="ADB35783.1"/>
    <m/>
    <m/>
    <s v="potassium-transporting ATPase, C subunit"/>
    <m/>
    <m/>
    <s v="Kfla_6792"/>
    <n v="630"/>
    <n v="209"/>
    <m/>
  </r>
  <r>
    <x v="0"/>
    <x v="0"/>
    <s v="GCA_000024345.1"/>
    <s v="Primary Assembly"/>
    <s v="chromosome"/>
    <m/>
    <s v="CP001736.1"/>
    <n v="7272578"/>
    <n v="7274659"/>
    <s v="-"/>
    <m/>
    <m/>
    <m/>
    <m/>
    <m/>
    <m/>
    <s v="Kfla_6793"/>
    <n v="2082"/>
    <m/>
    <m/>
  </r>
  <r>
    <x v="1"/>
    <x v="1"/>
    <s v="GCA_000024345.1"/>
    <s v="Primary Assembly"/>
    <s v="chromosome"/>
    <m/>
    <s v="CP001736.1"/>
    <n v="7272578"/>
    <n v="7274659"/>
    <s v="-"/>
    <s v="ADB35784.1"/>
    <m/>
    <m/>
    <s v="K+-transporting ATPase, B subunit"/>
    <m/>
    <m/>
    <s v="Kfla_6793"/>
    <n v="2082"/>
    <n v="693"/>
    <m/>
  </r>
  <r>
    <x v="0"/>
    <x v="0"/>
    <s v="GCA_000024345.1"/>
    <s v="Primary Assembly"/>
    <s v="chromosome"/>
    <m/>
    <s v="CP001736.1"/>
    <n v="7274656"/>
    <n v="7276317"/>
    <s v="-"/>
    <m/>
    <m/>
    <m/>
    <m/>
    <m/>
    <m/>
    <s v="Kfla_6794"/>
    <n v="1662"/>
    <m/>
    <m/>
  </r>
  <r>
    <x v="1"/>
    <x v="1"/>
    <s v="GCA_000024345.1"/>
    <s v="Primary Assembly"/>
    <s v="chromosome"/>
    <m/>
    <s v="CP001736.1"/>
    <n v="7274656"/>
    <n v="7276317"/>
    <s v="-"/>
    <s v="ADB35785.1"/>
    <m/>
    <m/>
    <s v="potassium-transporting ATPase, A subunit"/>
    <m/>
    <m/>
    <s v="Kfla_6794"/>
    <n v="1662"/>
    <n v="553"/>
    <m/>
  </r>
  <r>
    <x v="0"/>
    <x v="0"/>
    <s v="GCA_000024345.1"/>
    <s v="Primary Assembly"/>
    <s v="chromosome"/>
    <m/>
    <s v="CP001736.1"/>
    <n v="7276622"/>
    <n v="7277263"/>
    <s v="+"/>
    <m/>
    <m/>
    <m/>
    <m/>
    <m/>
    <m/>
    <s v="Kfla_6795"/>
    <n v="642"/>
    <m/>
    <m/>
  </r>
  <r>
    <x v="1"/>
    <x v="1"/>
    <s v="GCA_000024345.1"/>
    <s v="Primary Assembly"/>
    <s v="chromosome"/>
    <m/>
    <s v="CP001736.1"/>
    <n v="7276622"/>
    <n v="7277263"/>
    <s v="+"/>
    <s v="ADB35786.1"/>
    <m/>
    <m/>
    <s v="hypothetical protein"/>
    <m/>
    <m/>
    <s v="Kfla_6795"/>
    <n v="642"/>
    <n v="213"/>
    <m/>
  </r>
  <r>
    <x v="0"/>
    <x v="0"/>
    <s v="GCA_000024345.1"/>
    <s v="Primary Assembly"/>
    <s v="chromosome"/>
    <m/>
    <s v="CP001736.1"/>
    <n v="7277322"/>
    <n v="7277720"/>
    <s v="-"/>
    <m/>
    <m/>
    <m/>
    <m/>
    <m/>
    <m/>
    <s v="Kfla_6796"/>
    <n v="399"/>
    <m/>
    <m/>
  </r>
  <r>
    <x v="1"/>
    <x v="1"/>
    <s v="GCA_000024345.1"/>
    <s v="Primary Assembly"/>
    <s v="chromosome"/>
    <m/>
    <s v="CP001736.1"/>
    <n v="7277322"/>
    <n v="7277720"/>
    <s v="-"/>
    <s v="ADB35787.1"/>
    <m/>
    <m/>
    <s v="Endoribonuclease L-PSP"/>
    <m/>
    <m/>
    <s v="Kfla_6796"/>
    <n v="399"/>
    <n v="132"/>
    <m/>
  </r>
  <r>
    <x v="0"/>
    <x v="0"/>
    <s v="GCA_000024345.1"/>
    <s v="Primary Assembly"/>
    <s v="chromosome"/>
    <m/>
    <s v="CP001736.1"/>
    <n v="7277767"/>
    <n v="7278306"/>
    <s v="-"/>
    <m/>
    <m/>
    <m/>
    <m/>
    <m/>
    <m/>
    <s v="Kfla_6797"/>
    <n v="540"/>
    <m/>
    <m/>
  </r>
  <r>
    <x v="1"/>
    <x v="1"/>
    <s v="GCA_000024345.1"/>
    <s v="Primary Assembly"/>
    <s v="chromosome"/>
    <m/>
    <s v="CP001736.1"/>
    <n v="7277767"/>
    <n v="7278306"/>
    <s v="-"/>
    <s v="ADB35788.1"/>
    <m/>
    <m/>
    <s v="hypothetical protein"/>
    <m/>
    <m/>
    <s v="Kfla_6797"/>
    <n v="540"/>
    <n v="179"/>
    <m/>
  </r>
  <r>
    <x v="0"/>
    <x v="0"/>
    <s v="GCA_000024345.1"/>
    <s v="Primary Assembly"/>
    <s v="chromosome"/>
    <m/>
    <s v="CP001736.1"/>
    <n v="7278299"/>
    <n v="7279111"/>
    <s v="-"/>
    <m/>
    <m/>
    <m/>
    <m/>
    <m/>
    <m/>
    <s v="Kfla_6798"/>
    <n v="813"/>
    <m/>
    <m/>
  </r>
  <r>
    <x v="1"/>
    <x v="1"/>
    <s v="GCA_000024345.1"/>
    <s v="Primary Assembly"/>
    <s v="chromosome"/>
    <m/>
    <s v="CP001736.1"/>
    <n v="7278299"/>
    <n v="7279111"/>
    <s v="-"/>
    <s v="ADB35789.1"/>
    <m/>
    <m/>
    <s v="Methyltransferase type 11"/>
    <m/>
    <m/>
    <s v="Kfla_6798"/>
    <n v="813"/>
    <n v="270"/>
    <m/>
  </r>
  <r>
    <x v="0"/>
    <x v="0"/>
    <s v="GCA_000024345.1"/>
    <s v="Primary Assembly"/>
    <s v="chromosome"/>
    <m/>
    <s v="CP001736.1"/>
    <n v="7279413"/>
    <n v="7280348"/>
    <s v="+"/>
    <m/>
    <m/>
    <m/>
    <m/>
    <m/>
    <m/>
    <s v="Kfla_6799"/>
    <n v="936"/>
    <m/>
    <m/>
  </r>
  <r>
    <x v="1"/>
    <x v="1"/>
    <s v="GCA_000024345.1"/>
    <s v="Primary Assembly"/>
    <s v="chromosome"/>
    <m/>
    <s v="CP001736.1"/>
    <n v="7279413"/>
    <n v="7280348"/>
    <s v="+"/>
    <s v="ADB35790.1"/>
    <m/>
    <m/>
    <s v="aminoglycoside phosphotransferase"/>
    <m/>
    <m/>
    <s v="Kfla_6799"/>
    <n v="936"/>
    <n v="311"/>
    <m/>
  </r>
  <r>
    <x v="0"/>
    <x v="0"/>
    <s v="GCA_000024345.1"/>
    <s v="Primary Assembly"/>
    <s v="chromosome"/>
    <m/>
    <s v="CP001736.1"/>
    <n v="7280584"/>
    <n v="7281447"/>
    <s v="+"/>
    <m/>
    <m/>
    <m/>
    <m/>
    <m/>
    <m/>
    <s v="Kfla_6800"/>
    <n v="864"/>
    <m/>
    <m/>
  </r>
  <r>
    <x v="1"/>
    <x v="1"/>
    <s v="GCA_000024345.1"/>
    <s v="Primary Assembly"/>
    <s v="chromosome"/>
    <m/>
    <s v="CP001736.1"/>
    <n v="7280584"/>
    <n v="7281447"/>
    <s v="+"/>
    <s v="ADB35791.1"/>
    <m/>
    <m/>
    <s v="hypothetical protein"/>
    <m/>
    <m/>
    <s v="Kfla_6800"/>
    <n v="864"/>
    <n v="287"/>
    <m/>
  </r>
  <r>
    <x v="0"/>
    <x v="0"/>
    <s v="GCA_000024345.1"/>
    <s v="Primary Assembly"/>
    <s v="chromosome"/>
    <m/>
    <s v="CP001736.1"/>
    <n v="7281444"/>
    <n v="7282622"/>
    <s v="+"/>
    <m/>
    <m/>
    <m/>
    <m/>
    <m/>
    <m/>
    <s v="Kfla_6801"/>
    <n v="1179"/>
    <m/>
    <m/>
  </r>
  <r>
    <x v="1"/>
    <x v="1"/>
    <s v="GCA_000024345.1"/>
    <s v="Primary Assembly"/>
    <s v="chromosome"/>
    <m/>
    <s v="CP001736.1"/>
    <n v="7281444"/>
    <n v="7282622"/>
    <s v="+"/>
    <s v="ADB35792.1"/>
    <m/>
    <m/>
    <s v="hypothetical protein"/>
    <m/>
    <m/>
    <s v="Kfla_6801"/>
    <n v="1179"/>
    <n v="392"/>
    <m/>
  </r>
  <r>
    <x v="0"/>
    <x v="0"/>
    <s v="GCA_000024345.1"/>
    <s v="Primary Assembly"/>
    <s v="chromosome"/>
    <m/>
    <s v="CP001736.1"/>
    <n v="7282619"/>
    <n v="7283659"/>
    <s v="+"/>
    <m/>
    <m/>
    <m/>
    <m/>
    <m/>
    <m/>
    <s v="Kfla_6802"/>
    <n v="1041"/>
    <m/>
    <m/>
  </r>
  <r>
    <x v="1"/>
    <x v="1"/>
    <s v="GCA_000024345.1"/>
    <s v="Primary Assembly"/>
    <s v="chromosome"/>
    <m/>
    <s v="CP001736.1"/>
    <n v="7282619"/>
    <n v="7283659"/>
    <s v="+"/>
    <s v="ADB35793.1"/>
    <m/>
    <m/>
    <s v="serine/threonine protein kinase"/>
    <m/>
    <m/>
    <s v="Kfla_6802"/>
    <n v="1041"/>
    <n v="346"/>
    <m/>
  </r>
  <r>
    <x v="0"/>
    <x v="0"/>
    <s v="GCA_000024345.1"/>
    <s v="Primary Assembly"/>
    <s v="chromosome"/>
    <m/>
    <s v="CP001736.1"/>
    <n v="7283975"/>
    <n v="7284538"/>
    <s v="-"/>
    <m/>
    <m/>
    <m/>
    <m/>
    <m/>
    <m/>
    <s v="Kfla_6803"/>
    <n v="564"/>
    <m/>
    <m/>
  </r>
  <r>
    <x v="1"/>
    <x v="1"/>
    <s v="GCA_000024345.1"/>
    <s v="Primary Assembly"/>
    <s v="chromosome"/>
    <m/>
    <s v="CP001736.1"/>
    <n v="7283975"/>
    <n v="7284538"/>
    <s v="-"/>
    <s v="ADB35794.1"/>
    <m/>
    <m/>
    <s v="cysteine dioxygenase type I"/>
    <m/>
    <m/>
    <s v="Kfla_6803"/>
    <n v="564"/>
    <n v="187"/>
    <m/>
  </r>
  <r>
    <x v="0"/>
    <x v="0"/>
    <s v="GCA_000024345.1"/>
    <s v="Primary Assembly"/>
    <s v="chromosome"/>
    <m/>
    <s v="CP001736.1"/>
    <n v="7284649"/>
    <n v="7285620"/>
    <s v="-"/>
    <m/>
    <m/>
    <m/>
    <m/>
    <m/>
    <m/>
    <s v="Kfla_6804"/>
    <n v="972"/>
    <m/>
    <m/>
  </r>
  <r>
    <x v="1"/>
    <x v="1"/>
    <s v="GCA_000024345.1"/>
    <s v="Primary Assembly"/>
    <s v="chromosome"/>
    <m/>
    <s v="CP001736.1"/>
    <n v="7284649"/>
    <n v="7285620"/>
    <s v="-"/>
    <s v="ADB35795.1"/>
    <m/>
    <m/>
    <s v="amidohydrolase 2"/>
    <m/>
    <m/>
    <s v="Kfla_6804"/>
    <n v="972"/>
    <n v="323"/>
    <m/>
  </r>
  <r>
    <x v="0"/>
    <x v="0"/>
    <s v="GCA_000024345.1"/>
    <s v="Primary Assembly"/>
    <s v="chromosome"/>
    <m/>
    <s v="CP001736.1"/>
    <n v="7285746"/>
    <n v="7286759"/>
    <s v="+"/>
    <m/>
    <m/>
    <m/>
    <m/>
    <m/>
    <m/>
    <s v="Kfla_6805"/>
    <n v="1014"/>
    <m/>
    <m/>
  </r>
  <r>
    <x v="1"/>
    <x v="1"/>
    <s v="GCA_000024345.1"/>
    <s v="Primary Assembly"/>
    <s v="chromosome"/>
    <m/>
    <s v="CP001736.1"/>
    <n v="7285746"/>
    <n v="7286759"/>
    <s v="+"/>
    <s v="ADB35796.1"/>
    <m/>
    <m/>
    <s v="transcriptional regulator, LacI family"/>
    <m/>
    <m/>
    <s v="Kfla_6805"/>
    <n v="1014"/>
    <n v="337"/>
    <m/>
  </r>
  <r>
    <x v="0"/>
    <x v="0"/>
    <s v="GCA_000024345.1"/>
    <s v="Primary Assembly"/>
    <s v="chromosome"/>
    <m/>
    <s v="CP001736.1"/>
    <n v="7286833"/>
    <n v="7288290"/>
    <s v="-"/>
    <m/>
    <m/>
    <m/>
    <m/>
    <m/>
    <m/>
    <s v="Kfla_6806"/>
    <n v="1458"/>
    <m/>
    <m/>
  </r>
  <r>
    <x v="1"/>
    <x v="1"/>
    <s v="GCA_000024345.1"/>
    <s v="Primary Assembly"/>
    <s v="chromosome"/>
    <m/>
    <s v="CP001736.1"/>
    <n v="7286833"/>
    <n v="7288290"/>
    <s v="-"/>
    <s v="ADB35797.1"/>
    <m/>
    <m/>
    <s v="putative phytochrome sensor protein"/>
    <m/>
    <m/>
    <s v="Kfla_6806"/>
    <n v="1458"/>
    <n v="485"/>
    <m/>
  </r>
  <r>
    <x v="0"/>
    <x v="0"/>
    <s v="GCA_000024345.1"/>
    <s v="Primary Assembly"/>
    <s v="chromosome"/>
    <m/>
    <s v="CP001736.1"/>
    <n v="7288414"/>
    <n v="7289937"/>
    <s v="+"/>
    <m/>
    <m/>
    <m/>
    <m/>
    <m/>
    <m/>
    <s v="Kfla_6807"/>
    <n v="1524"/>
    <m/>
    <m/>
  </r>
  <r>
    <x v="1"/>
    <x v="1"/>
    <s v="GCA_000024345.1"/>
    <s v="Primary Assembly"/>
    <s v="chromosome"/>
    <m/>
    <s v="CP001736.1"/>
    <n v="7288414"/>
    <n v="7289937"/>
    <s v="+"/>
    <s v="ADB35798.1"/>
    <m/>
    <m/>
    <s v="Aldehyde dehydrogenase (NAD(+))"/>
    <m/>
    <m/>
    <s v="Kfla_6807"/>
    <n v="1524"/>
    <n v="507"/>
    <m/>
  </r>
  <r>
    <x v="0"/>
    <x v="0"/>
    <s v="GCA_000024345.1"/>
    <s v="Primary Assembly"/>
    <s v="chromosome"/>
    <m/>
    <s v="CP001736.1"/>
    <n v="7289946"/>
    <n v="7290323"/>
    <s v="+"/>
    <m/>
    <m/>
    <m/>
    <m/>
    <m/>
    <m/>
    <s v="Kfla_6808"/>
    <n v="378"/>
    <m/>
    <m/>
  </r>
  <r>
    <x v="1"/>
    <x v="1"/>
    <s v="GCA_000024345.1"/>
    <s v="Primary Assembly"/>
    <s v="chromosome"/>
    <m/>
    <s v="CP001736.1"/>
    <n v="7289946"/>
    <n v="7290323"/>
    <s v="+"/>
    <s v="ADB35799.1"/>
    <m/>
    <m/>
    <s v="protein of unknown function DUF779"/>
    <m/>
    <m/>
    <s v="Kfla_6808"/>
    <n v="378"/>
    <n v="125"/>
    <m/>
  </r>
  <r>
    <x v="0"/>
    <x v="0"/>
    <s v="GCA_000024345.1"/>
    <s v="Primary Assembly"/>
    <s v="chromosome"/>
    <m/>
    <s v="CP001736.1"/>
    <n v="7290458"/>
    <n v="7290871"/>
    <s v="-"/>
    <m/>
    <m/>
    <m/>
    <m/>
    <m/>
    <m/>
    <s v="Kfla_6809"/>
    <n v="414"/>
    <m/>
    <m/>
  </r>
  <r>
    <x v="1"/>
    <x v="1"/>
    <s v="GCA_000024345.1"/>
    <s v="Primary Assembly"/>
    <s v="chromosome"/>
    <m/>
    <s v="CP001736.1"/>
    <n v="7290458"/>
    <n v="7290871"/>
    <s v="-"/>
    <s v="ADB35800.1"/>
    <m/>
    <m/>
    <s v="RbsD or FucU transport"/>
    <m/>
    <m/>
    <s v="Kfla_6809"/>
    <n v="414"/>
    <n v="137"/>
    <m/>
  </r>
  <r>
    <x v="0"/>
    <x v="0"/>
    <s v="GCA_000024345.1"/>
    <s v="Primary Assembly"/>
    <s v="chromosome"/>
    <m/>
    <s v="CP001736.1"/>
    <n v="7291164"/>
    <n v="7294061"/>
    <s v="+"/>
    <m/>
    <m/>
    <m/>
    <m/>
    <m/>
    <m/>
    <s v="Kfla_6810"/>
    <n v="2898"/>
    <m/>
    <m/>
  </r>
  <r>
    <x v="1"/>
    <x v="1"/>
    <s v="GCA_000024345.1"/>
    <s v="Primary Assembly"/>
    <s v="chromosome"/>
    <m/>
    <s v="CP001736.1"/>
    <n v="7291164"/>
    <n v="7294061"/>
    <s v="+"/>
    <s v="ADB35801.1"/>
    <m/>
    <m/>
    <s v="peptidase M36 fungalysin"/>
    <m/>
    <m/>
    <s v="Kfla_6810"/>
    <n v="2898"/>
    <n v="965"/>
    <m/>
  </r>
  <r>
    <x v="0"/>
    <x v="0"/>
    <s v="GCA_000024345.1"/>
    <s v="Primary Assembly"/>
    <s v="chromosome"/>
    <m/>
    <s v="CP001736.1"/>
    <n v="7294134"/>
    <n v="7294742"/>
    <s v="+"/>
    <m/>
    <m/>
    <m/>
    <m/>
    <m/>
    <m/>
    <s v="Kfla_6811"/>
    <n v="609"/>
    <m/>
    <m/>
  </r>
  <r>
    <x v="1"/>
    <x v="1"/>
    <s v="GCA_000024345.1"/>
    <s v="Primary Assembly"/>
    <s v="chromosome"/>
    <m/>
    <s v="CP001736.1"/>
    <n v="7294134"/>
    <n v="7294742"/>
    <s v="+"/>
    <s v="ADB35802.1"/>
    <m/>
    <m/>
    <s v="transcriptional regulator, TetR family"/>
    <m/>
    <m/>
    <s v="Kfla_6811"/>
    <n v="609"/>
    <n v="202"/>
    <m/>
  </r>
  <r>
    <x v="0"/>
    <x v="0"/>
    <s v="GCA_000024345.1"/>
    <s v="Primary Assembly"/>
    <s v="chromosome"/>
    <m/>
    <s v="CP001736.1"/>
    <n v="7294771"/>
    <n v="7295106"/>
    <s v="+"/>
    <m/>
    <m/>
    <m/>
    <m/>
    <m/>
    <m/>
    <s v="Kfla_6812"/>
    <n v="336"/>
    <m/>
    <m/>
  </r>
  <r>
    <x v="1"/>
    <x v="1"/>
    <s v="GCA_000024345.1"/>
    <s v="Primary Assembly"/>
    <s v="chromosome"/>
    <m/>
    <s v="CP001736.1"/>
    <n v="7294771"/>
    <n v="7295106"/>
    <s v="+"/>
    <s v="ADB35803.1"/>
    <m/>
    <m/>
    <s v="hypothetical protein"/>
    <m/>
    <m/>
    <s v="Kfla_6812"/>
    <n v="336"/>
    <n v="111"/>
    <m/>
  </r>
  <r>
    <x v="0"/>
    <x v="0"/>
    <s v="GCA_000024345.1"/>
    <s v="Primary Assembly"/>
    <s v="chromosome"/>
    <m/>
    <s v="CP001736.1"/>
    <n v="7295179"/>
    <n v="7297341"/>
    <s v="+"/>
    <m/>
    <m/>
    <m/>
    <m/>
    <m/>
    <m/>
    <s v="Kfla_6813"/>
    <n v="2163"/>
    <m/>
    <m/>
  </r>
  <r>
    <x v="1"/>
    <x v="1"/>
    <s v="GCA_000024345.1"/>
    <s v="Primary Assembly"/>
    <s v="chromosome"/>
    <m/>
    <s v="CP001736.1"/>
    <n v="7295179"/>
    <n v="7297341"/>
    <s v="+"/>
    <s v="ADB35804.1"/>
    <m/>
    <m/>
    <s v="protein of unknown function DUF224 cysteine-rich region domain protein"/>
    <m/>
    <m/>
    <s v="Kfla_6813"/>
    <n v="2163"/>
    <n v="720"/>
    <m/>
  </r>
  <r>
    <x v="0"/>
    <x v="0"/>
    <s v="GCA_000024345.1"/>
    <s v="Primary Assembly"/>
    <s v="chromosome"/>
    <m/>
    <s v="CP001736.1"/>
    <n v="7297476"/>
    <n v="7299047"/>
    <s v="+"/>
    <m/>
    <m/>
    <m/>
    <m/>
    <m/>
    <m/>
    <s v="Kfla_6814"/>
    <n v="1572"/>
    <m/>
    <m/>
  </r>
  <r>
    <x v="1"/>
    <x v="1"/>
    <s v="GCA_000024345.1"/>
    <s v="Primary Assembly"/>
    <s v="chromosome"/>
    <m/>
    <s v="CP001736.1"/>
    <n v="7297476"/>
    <n v="7299047"/>
    <s v="+"/>
    <s v="ADB35805.1"/>
    <m/>
    <m/>
    <s v="Alkaline phosphatase"/>
    <m/>
    <m/>
    <s v="Kfla_6814"/>
    <n v="1572"/>
    <n v="523"/>
    <m/>
  </r>
  <r>
    <x v="0"/>
    <x v="0"/>
    <s v="GCA_000024345.1"/>
    <s v="Primary Assembly"/>
    <s v="chromosome"/>
    <m/>
    <s v="CP001736.1"/>
    <n v="7299059"/>
    <n v="7300015"/>
    <s v="+"/>
    <m/>
    <m/>
    <m/>
    <m/>
    <m/>
    <m/>
    <s v="Kfla_6815"/>
    <n v="957"/>
    <m/>
    <m/>
  </r>
  <r>
    <x v="1"/>
    <x v="1"/>
    <s v="GCA_000024345.1"/>
    <s v="Primary Assembly"/>
    <s v="chromosome"/>
    <m/>
    <s v="CP001736.1"/>
    <n v="7299059"/>
    <n v="7300015"/>
    <s v="+"/>
    <s v="ADB35806.1"/>
    <m/>
    <m/>
    <s v="coagulation factor 5/8 type domain protein"/>
    <m/>
    <m/>
    <s v="Kfla_6815"/>
    <n v="957"/>
    <n v="318"/>
    <m/>
  </r>
  <r>
    <x v="0"/>
    <x v="0"/>
    <s v="GCA_000024345.1"/>
    <s v="Primary Assembly"/>
    <s v="chromosome"/>
    <m/>
    <s v="CP001736.1"/>
    <n v="7300017"/>
    <n v="7300811"/>
    <s v="-"/>
    <m/>
    <m/>
    <m/>
    <m/>
    <m/>
    <m/>
    <s v="Kfla_6816"/>
    <n v="795"/>
    <m/>
    <m/>
  </r>
  <r>
    <x v="1"/>
    <x v="1"/>
    <s v="GCA_000024345.1"/>
    <s v="Primary Assembly"/>
    <s v="chromosome"/>
    <m/>
    <s v="CP001736.1"/>
    <n v="7300017"/>
    <n v="7300811"/>
    <s v="-"/>
    <s v="ADB35807.1"/>
    <m/>
    <m/>
    <s v="short-chain dehydrogenase/reductase SDR"/>
    <m/>
    <m/>
    <s v="Kfla_6816"/>
    <n v="795"/>
    <n v="264"/>
    <m/>
  </r>
  <r>
    <x v="0"/>
    <x v="0"/>
    <s v="GCA_000024345.1"/>
    <s v="Primary Assembly"/>
    <s v="chromosome"/>
    <m/>
    <s v="CP001736.1"/>
    <n v="7300935"/>
    <n v="7301687"/>
    <s v="+"/>
    <m/>
    <m/>
    <m/>
    <m/>
    <m/>
    <m/>
    <s v="Kfla_6817"/>
    <n v="753"/>
    <m/>
    <m/>
  </r>
  <r>
    <x v="1"/>
    <x v="1"/>
    <s v="GCA_000024345.1"/>
    <s v="Primary Assembly"/>
    <s v="chromosome"/>
    <m/>
    <s v="CP001736.1"/>
    <n v="7300935"/>
    <n v="7301687"/>
    <s v="+"/>
    <s v="ADB35808.1"/>
    <m/>
    <m/>
    <s v="hypothetical protein"/>
    <m/>
    <m/>
    <s v="Kfla_6817"/>
    <n v="753"/>
    <n v="250"/>
    <m/>
  </r>
  <r>
    <x v="0"/>
    <x v="0"/>
    <s v="GCA_000024345.1"/>
    <s v="Primary Assembly"/>
    <s v="chromosome"/>
    <m/>
    <s v="CP001736.1"/>
    <n v="7301675"/>
    <n v="7302511"/>
    <s v="+"/>
    <m/>
    <m/>
    <m/>
    <m/>
    <m/>
    <m/>
    <s v="Kfla_6818"/>
    <n v="837"/>
    <m/>
    <m/>
  </r>
  <r>
    <x v="1"/>
    <x v="1"/>
    <s v="GCA_000024345.1"/>
    <s v="Primary Assembly"/>
    <s v="chromosome"/>
    <m/>
    <s v="CP001736.1"/>
    <n v="7301675"/>
    <n v="7302511"/>
    <s v="+"/>
    <s v="ADB35809.1"/>
    <m/>
    <m/>
    <s v="hypothetical protein"/>
    <m/>
    <m/>
    <s v="Kfla_6818"/>
    <n v="837"/>
    <n v="278"/>
    <m/>
  </r>
  <r>
    <x v="0"/>
    <x v="0"/>
    <s v="GCA_000024345.1"/>
    <s v="Primary Assembly"/>
    <s v="chromosome"/>
    <m/>
    <s v="CP001736.1"/>
    <n v="7302567"/>
    <n v="7302785"/>
    <s v="+"/>
    <m/>
    <m/>
    <m/>
    <m/>
    <m/>
    <m/>
    <s v="Kfla_6819"/>
    <n v="219"/>
    <m/>
    <m/>
  </r>
  <r>
    <x v="1"/>
    <x v="1"/>
    <s v="GCA_000024345.1"/>
    <s v="Primary Assembly"/>
    <s v="chromosome"/>
    <m/>
    <s v="CP001736.1"/>
    <n v="7302567"/>
    <n v="7302785"/>
    <s v="+"/>
    <s v="ADB35810.1"/>
    <m/>
    <m/>
    <s v="hypothetical protein"/>
    <m/>
    <m/>
    <s v="Kfla_6819"/>
    <n v="219"/>
    <n v="72"/>
    <m/>
  </r>
  <r>
    <x v="0"/>
    <x v="0"/>
    <s v="GCA_000024345.1"/>
    <s v="Primary Assembly"/>
    <s v="chromosome"/>
    <m/>
    <s v="CP001736.1"/>
    <n v="7302903"/>
    <n v="7304447"/>
    <s v="+"/>
    <m/>
    <m/>
    <m/>
    <m/>
    <m/>
    <m/>
    <s v="Kfla_6820"/>
    <n v="1545"/>
    <m/>
    <m/>
  </r>
  <r>
    <x v="1"/>
    <x v="1"/>
    <s v="GCA_000024345.1"/>
    <s v="Primary Assembly"/>
    <s v="chromosome"/>
    <m/>
    <s v="CP001736.1"/>
    <n v="7302903"/>
    <n v="7304447"/>
    <s v="+"/>
    <s v="ADB35811.1"/>
    <m/>
    <m/>
    <s v="hypothetical protein"/>
    <m/>
    <m/>
    <s v="Kfla_6820"/>
    <n v="1545"/>
    <n v="514"/>
    <m/>
  </r>
  <r>
    <x v="0"/>
    <x v="0"/>
    <s v="GCA_000024345.1"/>
    <s v="Primary Assembly"/>
    <s v="chromosome"/>
    <m/>
    <s v="CP001736.1"/>
    <n v="7304444"/>
    <n v="7305991"/>
    <s v="+"/>
    <m/>
    <m/>
    <m/>
    <m/>
    <m/>
    <m/>
    <s v="Kfla_6821"/>
    <n v="1548"/>
    <m/>
    <m/>
  </r>
  <r>
    <x v="1"/>
    <x v="1"/>
    <s v="GCA_000024345.1"/>
    <s v="Primary Assembly"/>
    <s v="chromosome"/>
    <m/>
    <s v="CP001736.1"/>
    <n v="7304444"/>
    <n v="7305991"/>
    <s v="+"/>
    <s v="ADB35812.1"/>
    <m/>
    <m/>
    <s v="hypothetical protein"/>
    <m/>
    <m/>
    <s v="Kfla_6821"/>
    <n v="1548"/>
    <n v="515"/>
    <m/>
  </r>
  <r>
    <x v="0"/>
    <x v="0"/>
    <s v="GCA_000024345.1"/>
    <s v="Primary Assembly"/>
    <s v="chromosome"/>
    <m/>
    <s v="CP001736.1"/>
    <n v="7306059"/>
    <n v="7306634"/>
    <s v="-"/>
    <m/>
    <m/>
    <m/>
    <m/>
    <m/>
    <m/>
    <s v="Kfla_6822"/>
    <n v="576"/>
    <m/>
    <m/>
  </r>
  <r>
    <x v="1"/>
    <x v="1"/>
    <s v="GCA_000024345.1"/>
    <s v="Primary Assembly"/>
    <s v="chromosome"/>
    <m/>
    <s v="CP001736.1"/>
    <n v="7306059"/>
    <n v="7306634"/>
    <s v="-"/>
    <s v="ADB35813.1"/>
    <m/>
    <m/>
    <s v="deoxycytidine triphosphate deaminase"/>
    <m/>
    <m/>
    <s v="Kfla_6822"/>
    <n v="576"/>
    <n v="191"/>
    <m/>
  </r>
  <r>
    <x v="0"/>
    <x v="0"/>
    <s v="GCA_000024345.1"/>
    <s v="Primary Assembly"/>
    <s v="chromosome"/>
    <m/>
    <s v="CP001736.1"/>
    <n v="7306934"/>
    <n v="7307410"/>
    <s v="-"/>
    <m/>
    <m/>
    <m/>
    <m/>
    <m/>
    <m/>
    <s v="Kfla_6823"/>
    <n v="477"/>
    <m/>
    <m/>
  </r>
  <r>
    <x v="1"/>
    <x v="1"/>
    <s v="GCA_000024345.1"/>
    <s v="Primary Assembly"/>
    <s v="chromosome"/>
    <m/>
    <s v="CP001736.1"/>
    <n v="7306934"/>
    <n v="7307410"/>
    <s v="-"/>
    <s v="ADB35814.1"/>
    <m/>
    <m/>
    <s v="transcriptional regulator, MarR family"/>
    <m/>
    <m/>
    <s v="Kfla_6823"/>
    <n v="477"/>
    <n v="158"/>
    <m/>
  </r>
  <r>
    <x v="0"/>
    <x v="2"/>
    <s v="GCA_000024345.1"/>
    <s v="Primary Assembly"/>
    <s v="chromosome"/>
    <m/>
    <s v="CP001736.1"/>
    <n v="7307598"/>
    <n v="7307671"/>
    <s v="+"/>
    <m/>
    <m/>
    <m/>
    <m/>
    <m/>
    <m/>
    <s v="Kfla_R0063"/>
    <n v="74"/>
    <m/>
    <m/>
  </r>
  <r>
    <x v="2"/>
    <x v="3"/>
    <s v="GCA_000024345.1"/>
    <s v="Primary Assembly"/>
    <s v="chromosome"/>
    <m/>
    <s v="CP001736.1"/>
    <n v="7307598"/>
    <n v="7307671"/>
    <s v="+"/>
    <m/>
    <m/>
    <m/>
    <s v="tRNA-Gly"/>
    <m/>
    <m/>
    <s v="Kfla_R0063"/>
    <n v="74"/>
    <m/>
    <m/>
  </r>
  <r>
    <x v="0"/>
    <x v="0"/>
    <s v="GCA_000024345.1"/>
    <s v="Primary Assembly"/>
    <s v="chromosome"/>
    <m/>
    <s v="CP001736.1"/>
    <n v="7308069"/>
    <n v="7310462"/>
    <s v="+"/>
    <m/>
    <m/>
    <m/>
    <m/>
    <m/>
    <m/>
    <s v="Kfla_6824"/>
    <n v="2394"/>
    <m/>
    <m/>
  </r>
  <r>
    <x v="1"/>
    <x v="1"/>
    <s v="GCA_000024345.1"/>
    <s v="Primary Assembly"/>
    <s v="chromosome"/>
    <m/>
    <s v="CP001736.1"/>
    <n v="7308069"/>
    <n v="7310462"/>
    <s v="+"/>
    <s v="ADB35815.1"/>
    <m/>
    <m/>
    <s v="polysaccharide lyase 8 alpha-helical"/>
    <m/>
    <m/>
    <s v="Kfla_6824"/>
    <n v="2394"/>
    <n v="797"/>
    <m/>
  </r>
  <r>
    <x v="0"/>
    <x v="0"/>
    <s v="GCA_000024345.1"/>
    <s v="Primary Assembly"/>
    <s v="chromosome"/>
    <m/>
    <s v="CP001736.1"/>
    <n v="7310470"/>
    <n v="7311126"/>
    <s v="-"/>
    <m/>
    <m/>
    <m/>
    <m/>
    <m/>
    <m/>
    <s v="Kfla_6825"/>
    <n v="657"/>
    <m/>
    <m/>
  </r>
  <r>
    <x v="1"/>
    <x v="1"/>
    <s v="GCA_000024345.1"/>
    <s v="Primary Assembly"/>
    <s v="chromosome"/>
    <m/>
    <s v="CP001736.1"/>
    <n v="7310470"/>
    <n v="7311126"/>
    <s v="-"/>
    <s v="ADB35816.1"/>
    <m/>
    <m/>
    <s v="G5 domain protein"/>
    <m/>
    <m/>
    <s v="Kfla_6825"/>
    <n v="657"/>
    <n v="218"/>
    <m/>
  </r>
  <r>
    <x v="0"/>
    <x v="0"/>
    <s v="GCA_000024345.1"/>
    <s v="Primary Assembly"/>
    <s v="chromosome"/>
    <m/>
    <s v="CP001736.1"/>
    <n v="7311372"/>
    <n v="7312766"/>
    <s v="-"/>
    <m/>
    <m/>
    <m/>
    <m/>
    <m/>
    <m/>
    <s v="Kfla_6826"/>
    <n v="1395"/>
    <m/>
    <m/>
  </r>
  <r>
    <x v="1"/>
    <x v="1"/>
    <s v="GCA_000024345.1"/>
    <s v="Primary Assembly"/>
    <s v="chromosome"/>
    <m/>
    <s v="CP001736.1"/>
    <n v="7311372"/>
    <n v="7312766"/>
    <s v="-"/>
    <s v="ADB35817.1"/>
    <m/>
    <m/>
    <s v="hypothetical protein"/>
    <m/>
    <m/>
    <s v="Kfla_6826"/>
    <n v="1395"/>
    <n v="464"/>
    <m/>
  </r>
  <r>
    <x v="0"/>
    <x v="0"/>
    <s v="GCA_000024345.1"/>
    <s v="Primary Assembly"/>
    <s v="chromosome"/>
    <m/>
    <s v="CP001736.1"/>
    <n v="7312958"/>
    <n v="7314877"/>
    <s v="-"/>
    <m/>
    <m/>
    <m/>
    <m/>
    <m/>
    <m/>
    <s v="Kfla_6827"/>
    <n v="1920"/>
    <m/>
    <m/>
  </r>
  <r>
    <x v="1"/>
    <x v="1"/>
    <s v="GCA_000024345.1"/>
    <s v="Primary Assembly"/>
    <s v="chromosome"/>
    <m/>
    <s v="CP001736.1"/>
    <n v="7312958"/>
    <n v="7314877"/>
    <s v="-"/>
    <s v="ADB35818.1"/>
    <m/>
    <m/>
    <s v="hypothetical protein"/>
    <m/>
    <m/>
    <s v="Kfla_6827"/>
    <n v="1920"/>
    <n v="639"/>
    <m/>
  </r>
  <r>
    <x v="0"/>
    <x v="0"/>
    <s v="GCA_000024345.1"/>
    <s v="Primary Assembly"/>
    <s v="chromosome"/>
    <m/>
    <s v="CP001736.1"/>
    <n v="7315088"/>
    <n v="7315534"/>
    <s v="+"/>
    <m/>
    <m/>
    <m/>
    <m/>
    <m/>
    <m/>
    <s v="Kfla_6828"/>
    <n v="447"/>
    <m/>
    <m/>
  </r>
  <r>
    <x v="1"/>
    <x v="1"/>
    <s v="GCA_000024345.1"/>
    <s v="Primary Assembly"/>
    <s v="chromosome"/>
    <m/>
    <s v="CP001736.1"/>
    <n v="7315088"/>
    <n v="7315534"/>
    <s v="+"/>
    <s v="ADB35819.1"/>
    <m/>
    <m/>
    <s v="GCN5-related N-acetyltransferase"/>
    <m/>
    <m/>
    <s v="Kfla_6828"/>
    <n v="447"/>
    <n v="148"/>
    <m/>
  </r>
  <r>
    <x v="0"/>
    <x v="0"/>
    <s v="GCA_000024345.1"/>
    <s v="Primary Assembly"/>
    <s v="chromosome"/>
    <m/>
    <s v="CP001736.1"/>
    <n v="7315531"/>
    <n v="7316631"/>
    <s v="-"/>
    <m/>
    <m/>
    <m/>
    <m/>
    <m/>
    <m/>
    <s v="Kfla_6829"/>
    <n v="1101"/>
    <m/>
    <m/>
  </r>
  <r>
    <x v="1"/>
    <x v="1"/>
    <s v="GCA_000024345.1"/>
    <s v="Primary Assembly"/>
    <s v="chromosome"/>
    <m/>
    <s v="CP001736.1"/>
    <n v="7315531"/>
    <n v="7316631"/>
    <s v="-"/>
    <s v="ADB35820.1"/>
    <m/>
    <m/>
    <s v="DNA polymerase III beta chain"/>
    <m/>
    <m/>
    <s v="Kfla_6829"/>
    <n v="1101"/>
    <n v="366"/>
    <m/>
  </r>
  <r>
    <x v="0"/>
    <x v="0"/>
    <s v="GCA_000024345.1"/>
    <s v="Primary Assembly"/>
    <s v="chromosome"/>
    <m/>
    <s v="CP001736.1"/>
    <n v="7316721"/>
    <n v="7317179"/>
    <s v="+"/>
    <m/>
    <m/>
    <m/>
    <m/>
    <m/>
    <m/>
    <s v="Kfla_6830"/>
    <n v="459"/>
    <m/>
    <m/>
  </r>
  <r>
    <x v="1"/>
    <x v="1"/>
    <s v="GCA_000024345.1"/>
    <s v="Primary Assembly"/>
    <s v="chromosome"/>
    <m/>
    <s v="CP001736.1"/>
    <n v="7316721"/>
    <n v="7317179"/>
    <s v="+"/>
    <s v="ADB35821.1"/>
    <m/>
    <m/>
    <s v="conserved hypothetical protein"/>
    <m/>
    <m/>
    <s v="Kfla_6830"/>
    <n v="459"/>
    <n v="152"/>
    <m/>
  </r>
  <r>
    <x v="0"/>
    <x v="0"/>
    <s v="GCA_000024345.1"/>
    <s v="Primary Assembly"/>
    <s v="chromosome"/>
    <m/>
    <s v="CP001736.1"/>
    <n v="7317208"/>
    <n v="7318371"/>
    <s v="-"/>
    <m/>
    <m/>
    <m/>
    <m/>
    <m/>
    <m/>
    <s v="Kfla_6831"/>
    <n v="1164"/>
    <m/>
    <m/>
  </r>
  <r>
    <x v="1"/>
    <x v="1"/>
    <s v="GCA_000024345.1"/>
    <s v="Primary Assembly"/>
    <s v="chromosome"/>
    <m/>
    <s v="CP001736.1"/>
    <n v="7317208"/>
    <n v="7318371"/>
    <s v="-"/>
    <s v="ADB35822.1"/>
    <m/>
    <m/>
    <s v="protein of unknown function UPF0075"/>
    <m/>
    <m/>
    <s v="Kfla_6831"/>
    <n v="1164"/>
    <n v="387"/>
    <m/>
  </r>
  <r>
    <x v="0"/>
    <x v="0"/>
    <s v="GCA_000024345.1"/>
    <s v="Primary Assembly"/>
    <s v="chromosome"/>
    <m/>
    <s v="CP001736.1"/>
    <n v="7318373"/>
    <n v="7319674"/>
    <s v="-"/>
    <m/>
    <m/>
    <m/>
    <m/>
    <m/>
    <m/>
    <s v="Kfla_6832"/>
    <n v="1302"/>
    <m/>
    <m/>
  </r>
  <r>
    <x v="1"/>
    <x v="1"/>
    <s v="GCA_000024345.1"/>
    <s v="Primary Assembly"/>
    <s v="chromosome"/>
    <m/>
    <s v="CP001736.1"/>
    <n v="7318373"/>
    <n v="7319674"/>
    <s v="-"/>
    <s v="ADB35823.1"/>
    <m/>
    <m/>
    <s v="General substrate transporter"/>
    <m/>
    <m/>
    <s v="Kfla_6832"/>
    <n v="1302"/>
    <n v="433"/>
    <m/>
  </r>
  <r>
    <x v="0"/>
    <x v="0"/>
    <s v="GCA_000024345.1"/>
    <s v="Primary Assembly"/>
    <s v="chromosome"/>
    <m/>
    <s v="CP001736.1"/>
    <n v="7319905"/>
    <n v="7321764"/>
    <s v="+"/>
    <m/>
    <m/>
    <m/>
    <m/>
    <m/>
    <m/>
    <s v="Kfla_6833"/>
    <n v="1860"/>
    <m/>
    <m/>
  </r>
  <r>
    <x v="1"/>
    <x v="1"/>
    <s v="GCA_000024345.1"/>
    <s v="Primary Assembly"/>
    <s v="chromosome"/>
    <m/>
    <s v="CP001736.1"/>
    <n v="7319905"/>
    <n v="7321764"/>
    <s v="+"/>
    <s v="ADB35824.1"/>
    <m/>
    <m/>
    <s v="acyl-CoA dehydrogenase domain protein"/>
    <m/>
    <m/>
    <s v="Kfla_6833"/>
    <n v="1860"/>
    <n v="619"/>
    <m/>
  </r>
  <r>
    <x v="0"/>
    <x v="0"/>
    <s v="GCA_000024345.1"/>
    <s v="Primary Assembly"/>
    <s v="chromosome"/>
    <m/>
    <s v="CP001736.1"/>
    <n v="7322054"/>
    <n v="7323379"/>
    <s v="+"/>
    <m/>
    <m/>
    <m/>
    <m/>
    <m/>
    <m/>
    <s v="Kfla_6834"/>
    <n v="1326"/>
    <m/>
    <m/>
  </r>
  <r>
    <x v="1"/>
    <x v="1"/>
    <s v="GCA_000024345.1"/>
    <s v="Primary Assembly"/>
    <s v="chromosome"/>
    <m/>
    <s v="CP001736.1"/>
    <n v="7322054"/>
    <n v="7323379"/>
    <s v="+"/>
    <s v="ADB35825.1"/>
    <m/>
    <m/>
    <s v="hypothetical protein"/>
    <m/>
    <m/>
    <s v="Kfla_6834"/>
    <n v="1326"/>
    <n v="441"/>
    <m/>
  </r>
  <r>
    <x v="0"/>
    <x v="0"/>
    <s v="GCA_000024345.1"/>
    <s v="Primary Assembly"/>
    <s v="chromosome"/>
    <m/>
    <s v="CP001736.1"/>
    <n v="7323388"/>
    <n v="7324113"/>
    <s v="+"/>
    <m/>
    <m/>
    <m/>
    <m/>
    <m/>
    <m/>
    <s v="Kfla_6835"/>
    <n v="726"/>
    <m/>
    <m/>
  </r>
  <r>
    <x v="1"/>
    <x v="1"/>
    <s v="GCA_000024345.1"/>
    <s v="Primary Assembly"/>
    <s v="chromosome"/>
    <m/>
    <s v="CP001736.1"/>
    <n v="7323388"/>
    <n v="7324113"/>
    <s v="+"/>
    <s v="ADB35826.1"/>
    <m/>
    <m/>
    <s v="hypothetical protein"/>
    <m/>
    <m/>
    <s v="Kfla_6835"/>
    <n v="726"/>
    <n v="241"/>
    <m/>
  </r>
  <r>
    <x v="0"/>
    <x v="0"/>
    <s v="GCA_000024345.1"/>
    <s v="Primary Assembly"/>
    <s v="chromosome"/>
    <m/>
    <s v="CP001736.1"/>
    <n v="7324110"/>
    <n v="7325357"/>
    <s v="+"/>
    <m/>
    <m/>
    <m/>
    <m/>
    <m/>
    <m/>
    <s v="Kfla_6836"/>
    <n v="1248"/>
    <m/>
    <m/>
  </r>
  <r>
    <x v="1"/>
    <x v="1"/>
    <s v="GCA_000024345.1"/>
    <s v="Primary Assembly"/>
    <s v="chromosome"/>
    <m/>
    <s v="CP001736.1"/>
    <n v="7324110"/>
    <n v="7325357"/>
    <s v="+"/>
    <s v="ADB35827.1"/>
    <m/>
    <m/>
    <s v="hypothetical protein"/>
    <m/>
    <m/>
    <s v="Kfla_6836"/>
    <n v="1248"/>
    <n v="415"/>
    <m/>
  </r>
  <r>
    <x v="0"/>
    <x v="0"/>
    <s v="GCA_000024345.1"/>
    <s v="Primary Assembly"/>
    <s v="chromosome"/>
    <m/>
    <s v="CP001736.1"/>
    <n v="7325474"/>
    <n v="7326250"/>
    <s v="+"/>
    <m/>
    <m/>
    <m/>
    <m/>
    <m/>
    <m/>
    <s v="Kfla_6837"/>
    <n v="777"/>
    <m/>
    <m/>
  </r>
  <r>
    <x v="1"/>
    <x v="1"/>
    <s v="GCA_000024345.1"/>
    <s v="Primary Assembly"/>
    <s v="chromosome"/>
    <m/>
    <s v="CP001736.1"/>
    <n v="7325474"/>
    <n v="7326250"/>
    <s v="+"/>
    <s v="ADB35828.1"/>
    <m/>
    <m/>
    <s v="hypothetical protein"/>
    <m/>
    <m/>
    <s v="Kfla_6837"/>
    <n v="777"/>
    <n v="258"/>
    <m/>
  </r>
  <r>
    <x v="0"/>
    <x v="0"/>
    <s v="GCA_000024345.1"/>
    <s v="Primary Assembly"/>
    <s v="chromosome"/>
    <m/>
    <s v="CP001736.1"/>
    <n v="7326381"/>
    <n v="7326629"/>
    <s v="+"/>
    <m/>
    <m/>
    <m/>
    <m/>
    <m/>
    <m/>
    <s v="Kfla_6838"/>
    <n v="249"/>
    <m/>
    <m/>
  </r>
  <r>
    <x v="1"/>
    <x v="1"/>
    <s v="GCA_000024345.1"/>
    <s v="Primary Assembly"/>
    <s v="chromosome"/>
    <m/>
    <s v="CP001736.1"/>
    <n v="7326381"/>
    <n v="7326629"/>
    <s v="+"/>
    <s v="ADB35829.1"/>
    <m/>
    <m/>
    <s v="hypothetical protein"/>
    <m/>
    <m/>
    <s v="Kfla_6838"/>
    <n v="249"/>
    <n v="82"/>
    <m/>
  </r>
  <r>
    <x v="0"/>
    <x v="0"/>
    <s v="GCA_000024345.1"/>
    <s v="Primary Assembly"/>
    <s v="chromosome"/>
    <m/>
    <s v="CP001736.1"/>
    <n v="7326700"/>
    <n v="7328484"/>
    <s v="-"/>
    <m/>
    <m/>
    <m/>
    <m/>
    <m/>
    <m/>
    <s v="Kfla_6839"/>
    <n v="1785"/>
    <m/>
    <m/>
  </r>
  <r>
    <x v="1"/>
    <x v="1"/>
    <s v="GCA_000024345.1"/>
    <s v="Primary Assembly"/>
    <s v="chromosome"/>
    <m/>
    <s v="CP001736.1"/>
    <n v="7326700"/>
    <n v="7328484"/>
    <s v="-"/>
    <s v="ADB35830.1"/>
    <m/>
    <m/>
    <s v="alkyl hydroperoxide reductase/ Thiol specific antioxidant/ Mal allergen"/>
    <m/>
    <m/>
    <s v="Kfla_6839"/>
    <n v="1785"/>
    <n v="594"/>
    <m/>
  </r>
  <r>
    <x v="0"/>
    <x v="0"/>
    <s v="GCA_000024345.1"/>
    <s v="Primary Assembly"/>
    <s v="chromosome"/>
    <m/>
    <s v="CP001736.1"/>
    <n v="7328801"/>
    <n v="7330312"/>
    <s v="-"/>
    <m/>
    <m/>
    <m/>
    <m/>
    <m/>
    <m/>
    <s v="Kfla_6840"/>
    <n v="1512"/>
    <m/>
    <m/>
  </r>
  <r>
    <x v="1"/>
    <x v="1"/>
    <s v="GCA_000024345.1"/>
    <s v="Primary Assembly"/>
    <s v="chromosome"/>
    <m/>
    <s v="CP001736.1"/>
    <n v="7328801"/>
    <n v="7330312"/>
    <s v="-"/>
    <s v="ADB35831.1"/>
    <m/>
    <m/>
    <s v="hypothetical protein"/>
    <m/>
    <m/>
    <s v="Kfla_6840"/>
    <n v="1512"/>
    <n v="503"/>
    <m/>
  </r>
  <r>
    <x v="0"/>
    <x v="0"/>
    <s v="GCA_000024345.1"/>
    <s v="Primary Assembly"/>
    <s v="chromosome"/>
    <m/>
    <s v="CP001736.1"/>
    <n v="7330588"/>
    <n v="7331496"/>
    <s v="-"/>
    <m/>
    <m/>
    <m/>
    <m/>
    <m/>
    <m/>
    <s v="Kfla_6841"/>
    <n v="909"/>
    <m/>
    <m/>
  </r>
  <r>
    <x v="1"/>
    <x v="1"/>
    <s v="GCA_000024345.1"/>
    <s v="Primary Assembly"/>
    <s v="chromosome"/>
    <m/>
    <s v="CP001736.1"/>
    <n v="7330588"/>
    <n v="7331496"/>
    <s v="-"/>
    <s v="ADB35832.1"/>
    <m/>
    <m/>
    <s v="binding-protein-dependent transport systems inner membrane component"/>
    <m/>
    <m/>
    <s v="Kfla_6841"/>
    <n v="909"/>
    <n v="302"/>
    <m/>
  </r>
  <r>
    <x v="0"/>
    <x v="0"/>
    <s v="GCA_000024345.1"/>
    <s v="Primary Assembly"/>
    <s v="chromosome"/>
    <m/>
    <s v="CP001736.1"/>
    <n v="7331493"/>
    <n v="7332392"/>
    <s v="-"/>
    <m/>
    <m/>
    <m/>
    <m/>
    <m/>
    <m/>
    <s v="Kfla_6842"/>
    <n v="900"/>
    <m/>
    <m/>
  </r>
  <r>
    <x v="1"/>
    <x v="1"/>
    <s v="GCA_000024345.1"/>
    <s v="Primary Assembly"/>
    <s v="chromosome"/>
    <m/>
    <s v="CP001736.1"/>
    <n v="7331493"/>
    <n v="7332392"/>
    <s v="-"/>
    <s v="ADB35833.1"/>
    <m/>
    <m/>
    <s v="binding-protein-dependent transport systems inner membrane component"/>
    <m/>
    <m/>
    <s v="Kfla_6842"/>
    <n v="900"/>
    <n v="299"/>
    <m/>
  </r>
  <r>
    <x v="0"/>
    <x v="0"/>
    <s v="GCA_000024345.1"/>
    <s v="Primary Assembly"/>
    <s v="chromosome"/>
    <m/>
    <s v="CP001736.1"/>
    <n v="7332453"/>
    <n v="7333730"/>
    <s v="-"/>
    <m/>
    <m/>
    <m/>
    <m/>
    <m/>
    <m/>
    <s v="Kfla_6843"/>
    <n v="1278"/>
    <m/>
    <m/>
  </r>
  <r>
    <x v="1"/>
    <x v="1"/>
    <s v="GCA_000024345.1"/>
    <s v="Primary Assembly"/>
    <s v="chromosome"/>
    <m/>
    <s v="CP001736.1"/>
    <n v="7332453"/>
    <n v="7333730"/>
    <s v="-"/>
    <s v="ADB35834.1"/>
    <m/>
    <m/>
    <s v="extracellular solute-binding protein family 1"/>
    <m/>
    <m/>
    <s v="Kfla_6843"/>
    <n v="1278"/>
    <n v="425"/>
    <m/>
  </r>
  <r>
    <x v="0"/>
    <x v="0"/>
    <s v="GCA_000024345.1"/>
    <s v="Primary Assembly"/>
    <s v="chromosome"/>
    <m/>
    <s v="CP001736.1"/>
    <n v="7333736"/>
    <n v="7333888"/>
    <s v="-"/>
    <m/>
    <m/>
    <m/>
    <m/>
    <m/>
    <m/>
    <s v="Kfla_6844"/>
    <n v="153"/>
    <m/>
    <m/>
  </r>
  <r>
    <x v="1"/>
    <x v="1"/>
    <s v="GCA_000024345.1"/>
    <s v="Primary Assembly"/>
    <s v="chromosome"/>
    <m/>
    <s v="CP001736.1"/>
    <n v="7333736"/>
    <n v="7333888"/>
    <s v="-"/>
    <s v="ADB35835.1"/>
    <m/>
    <m/>
    <s v="hypothetical protein"/>
    <m/>
    <m/>
    <s v="Kfla_6844"/>
    <n v="153"/>
    <n v="50"/>
    <m/>
  </r>
  <r>
    <x v="0"/>
    <x v="0"/>
    <s v="GCA_000024345.1"/>
    <s v="Primary Assembly"/>
    <s v="chromosome"/>
    <m/>
    <s v="CP001736.1"/>
    <n v="7333932"/>
    <n v="7334969"/>
    <s v="-"/>
    <m/>
    <m/>
    <m/>
    <m/>
    <m/>
    <m/>
    <s v="Kfla_6845"/>
    <n v="1038"/>
    <m/>
    <m/>
  </r>
  <r>
    <x v="1"/>
    <x v="1"/>
    <s v="GCA_000024345.1"/>
    <s v="Primary Assembly"/>
    <s v="chromosome"/>
    <m/>
    <s v="CP001736.1"/>
    <n v="7333932"/>
    <n v="7334969"/>
    <s v="-"/>
    <s v="ADB35836.1"/>
    <m/>
    <m/>
    <s v="Alcohol dehydrogenase GroES domain protein"/>
    <m/>
    <m/>
    <s v="Kfla_6845"/>
    <n v="1038"/>
    <n v="345"/>
    <m/>
  </r>
  <r>
    <x v="0"/>
    <x v="0"/>
    <s v="GCA_000024345.1"/>
    <s v="Primary Assembly"/>
    <s v="chromosome"/>
    <m/>
    <s v="CP001736.1"/>
    <n v="7334988"/>
    <n v="7335542"/>
    <s v="-"/>
    <m/>
    <m/>
    <m/>
    <m/>
    <m/>
    <m/>
    <s v="Kfla_6846"/>
    <n v="555"/>
    <m/>
    <m/>
  </r>
  <r>
    <x v="1"/>
    <x v="1"/>
    <s v="GCA_000024345.1"/>
    <s v="Primary Assembly"/>
    <s v="chromosome"/>
    <m/>
    <s v="CP001736.1"/>
    <n v="7334988"/>
    <n v="7335542"/>
    <s v="-"/>
    <s v="ADB35837.1"/>
    <m/>
    <m/>
    <s v="flavin reductase domain protein FMN-binding protein"/>
    <m/>
    <m/>
    <s v="Kfla_6846"/>
    <n v="555"/>
    <n v="184"/>
    <m/>
  </r>
  <r>
    <x v="0"/>
    <x v="0"/>
    <s v="GCA_000024345.1"/>
    <s v="Primary Assembly"/>
    <s v="chromosome"/>
    <m/>
    <s v="CP001736.1"/>
    <n v="7335539"/>
    <n v="7336927"/>
    <s v="-"/>
    <m/>
    <m/>
    <m/>
    <m/>
    <m/>
    <m/>
    <s v="Kfla_6847"/>
    <n v="1389"/>
    <m/>
    <m/>
  </r>
  <r>
    <x v="1"/>
    <x v="1"/>
    <s v="GCA_000024345.1"/>
    <s v="Primary Assembly"/>
    <s v="chromosome"/>
    <m/>
    <s v="CP001736.1"/>
    <n v="7335539"/>
    <n v="7336927"/>
    <s v="-"/>
    <s v="ADB35838.1"/>
    <m/>
    <m/>
    <s v="beta-lactamase"/>
    <m/>
    <m/>
    <s v="Kfla_6847"/>
    <n v="1389"/>
    <n v="462"/>
    <m/>
  </r>
  <r>
    <x v="0"/>
    <x v="0"/>
    <s v="GCA_000024345.1"/>
    <s v="Primary Assembly"/>
    <s v="chromosome"/>
    <m/>
    <s v="CP001736.1"/>
    <n v="7336920"/>
    <n v="7338593"/>
    <s v="-"/>
    <m/>
    <m/>
    <m/>
    <m/>
    <m/>
    <m/>
    <s v="Kfla_6848"/>
    <n v="1674"/>
    <m/>
    <m/>
  </r>
  <r>
    <x v="1"/>
    <x v="1"/>
    <s v="GCA_000024345.1"/>
    <s v="Primary Assembly"/>
    <s v="chromosome"/>
    <m/>
    <s v="CP001736.1"/>
    <n v="7336920"/>
    <n v="7338593"/>
    <s v="-"/>
    <s v="ADB35839.1"/>
    <m/>
    <m/>
    <s v="phenylacetic acid degradation protein paaN"/>
    <m/>
    <m/>
    <s v="Kfla_6848"/>
    <n v="1674"/>
    <n v="557"/>
    <m/>
  </r>
  <r>
    <x v="0"/>
    <x v="0"/>
    <s v="GCA_000024345.1"/>
    <s v="Primary Assembly"/>
    <s v="chromosome"/>
    <m/>
    <s v="CP001736.1"/>
    <n v="7338694"/>
    <n v="7339119"/>
    <s v="+"/>
    <m/>
    <m/>
    <m/>
    <m/>
    <m/>
    <m/>
    <s v="Kfla_6849"/>
    <n v="426"/>
    <m/>
    <m/>
  </r>
  <r>
    <x v="1"/>
    <x v="1"/>
    <s v="GCA_000024345.1"/>
    <s v="Primary Assembly"/>
    <s v="chromosome"/>
    <m/>
    <s v="CP001736.1"/>
    <n v="7338694"/>
    <n v="7339119"/>
    <s v="+"/>
    <s v="ADB35840.1"/>
    <m/>
    <m/>
    <s v="phenylacetic acid degradation protein PaaD"/>
    <m/>
    <m/>
    <s v="Kfla_6849"/>
    <n v="426"/>
    <n v="141"/>
    <m/>
  </r>
  <r>
    <x v="0"/>
    <x v="0"/>
    <s v="GCA_000024345.1"/>
    <s v="Primary Assembly"/>
    <s v="chromosome"/>
    <m/>
    <s v="CP001736.1"/>
    <n v="7339116"/>
    <n v="7340321"/>
    <s v="+"/>
    <m/>
    <m/>
    <m/>
    <m/>
    <m/>
    <m/>
    <s v="Kfla_6850"/>
    <n v="1206"/>
    <m/>
    <m/>
  </r>
  <r>
    <x v="1"/>
    <x v="1"/>
    <s v="GCA_000024345.1"/>
    <s v="Primary Assembly"/>
    <s v="chromosome"/>
    <m/>
    <s v="CP001736.1"/>
    <n v="7339116"/>
    <n v="7340321"/>
    <s v="+"/>
    <s v="ADB35841.1"/>
    <m/>
    <m/>
    <s v="beta-ketoadipyl CoA thiolase"/>
    <m/>
    <m/>
    <s v="Kfla_6850"/>
    <n v="1206"/>
    <n v="401"/>
    <m/>
  </r>
  <r>
    <x v="0"/>
    <x v="0"/>
    <s v="GCA_000024345.1"/>
    <s v="Primary Assembly"/>
    <s v="chromosome"/>
    <m/>
    <s v="CP001736.1"/>
    <n v="7340495"/>
    <n v="7341814"/>
    <s v="+"/>
    <m/>
    <m/>
    <m/>
    <m/>
    <m/>
    <m/>
    <s v="Kfla_6851"/>
    <n v="1320"/>
    <m/>
    <m/>
  </r>
  <r>
    <x v="1"/>
    <x v="1"/>
    <s v="GCA_000024345.1"/>
    <s v="Primary Assembly"/>
    <s v="chromosome"/>
    <m/>
    <s v="CP001736.1"/>
    <n v="7340495"/>
    <n v="7341814"/>
    <s v="+"/>
    <s v="ADB35842.1"/>
    <m/>
    <m/>
    <s v="phenylacetate-CoA ligase"/>
    <m/>
    <m/>
    <s v="Kfla_6851"/>
    <n v="1320"/>
    <n v="439"/>
    <m/>
  </r>
  <r>
    <x v="0"/>
    <x v="0"/>
    <s v="GCA_000024345.1"/>
    <s v="Primary Assembly"/>
    <s v="chromosome"/>
    <m/>
    <s v="CP001736.1"/>
    <n v="7342180"/>
    <n v="7342800"/>
    <s v="-"/>
    <m/>
    <m/>
    <m/>
    <m/>
    <m/>
    <m/>
    <s v="Kfla_6852"/>
    <n v="621"/>
    <m/>
    <m/>
  </r>
  <r>
    <x v="1"/>
    <x v="1"/>
    <s v="GCA_000024345.1"/>
    <s v="Primary Assembly"/>
    <s v="chromosome"/>
    <m/>
    <s v="CP001736.1"/>
    <n v="7342180"/>
    <n v="7342800"/>
    <s v="-"/>
    <s v="ADB35843.1"/>
    <m/>
    <m/>
    <s v="transcriptional regulator, TetR family"/>
    <m/>
    <m/>
    <s v="Kfla_6852"/>
    <n v="621"/>
    <n v="206"/>
    <m/>
  </r>
  <r>
    <x v="0"/>
    <x v="4"/>
    <s v="GCA_000024345.1"/>
    <s v="Primary Assembly"/>
    <s v="chromosome"/>
    <m/>
    <s v="CP001736.1"/>
    <n v="7342962"/>
    <n v="7343309"/>
    <s v="+"/>
    <m/>
    <m/>
    <m/>
    <m/>
    <m/>
    <m/>
    <s v="Kfla_6853"/>
    <n v="348"/>
    <m/>
    <s v="pseudo"/>
  </r>
  <r>
    <x v="0"/>
    <x v="0"/>
    <s v="GCA_000024345.1"/>
    <s v="Primary Assembly"/>
    <s v="chromosome"/>
    <m/>
    <s v="CP001736.1"/>
    <n v="7343423"/>
    <n v="7343944"/>
    <s v="+"/>
    <m/>
    <m/>
    <m/>
    <m/>
    <m/>
    <m/>
    <s v="Kfla_6854"/>
    <n v="522"/>
    <m/>
    <m/>
  </r>
  <r>
    <x v="1"/>
    <x v="1"/>
    <s v="GCA_000024345.1"/>
    <s v="Primary Assembly"/>
    <s v="chromosome"/>
    <m/>
    <s v="CP001736.1"/>
    <n v="7343423"/>
    <n v="7343944"/>
    <s v="+"/>
    <s v="ADB35844.1"/>
    <m/>
    <m/>
    <s v="protein of unknown function DUF664"/>
    <m/>
    <m/>
    <s v="Kfla_6854"/>
    <n v="522"/>
    <n v="173"/>
    <m/>
  </r>
  <r>
    <x v="0"/>
    <x v="0"/>
    <s v="GCA_000024345.1"/>
    <s v="Primary Assembly"/>
    <s v="chromosome"/>
    <m/>
    <s v="CP001736.1"/>
    <n v="7344063"/>
    <n v="7344698"/>
    <s v="+"/>
    <m/>
    <m/>
    <m/>
    <m/>
    <m/>
    <m/>
    <s v="Kfla_6855"/>
    <n v="636"/>
    <m/>
    <m/>
  </r>
  <r>
    <x v="1"/>
    <x v="1"/>
    <s v="GCA_000024345.1"/>
    <s v="Primary Assembly"/>
    <s v="chromosome"/>
    <m/>
    <s v="CP001736.1"/>
    <n v="7344063"/>
    <n v="7344698"/>
    <s v="+"/>
    <s v="ADB35845.1"/>
    <m/>
    <m/>
    <s v="protein of unknown function DUF433"/>
    <m/>
    <m/>
    <s v="Kfla_6855"/>
    <n v="636"/>
    <n v="211"/>
    <m/>
  </r>
  <r>
    <x v="0"/>
    <x v="0"/>
    <s v="GCA_000024345.1"/>
    <s v="Primary Assembly"/>
    <s v="chromosome"/>
    <m/>
    <s v="CP001736.1"/>
    <n v="7344698"/>
    <n v="7345135"/>
    <s v="+"/>
    <m/>
    <m/>
    <m/>
    <m/>
    <m/>
    <m/>
    <s v="Kfla_6856"/>
    <n v="438"/>
    <m/>
    <m/>
  </r>
  <r>
    <x v="1"/>
    <x v="1"/>
    <s v="GCA_000024345.1"/>
    <s v="Primary Assembly"/>
    <s v="chromosome"/>
    <m/>
    <s v="CP001736.1"/>
    <n v="7344698"/>
    <n v="7345135"/>
    <s v="+"/>
    <s v="ADB35846.1"/>
    <m/>
    <m/>
    <s v="hypothetical protein"/>
    <m/>
    <m/>
    <s v="Kfla_6856"/>
    <n v="438"/>
    <n v="145"/>
    <m/>
  </r>
  <r>
    <x v="0"/>
    <x v="0"/>
    <s v="GCA_000024345.1"/>
    <s v="Primary Assembly"/>
    <s v="chromosome"/>
    <m/>
    <s v="CP001736.1"/>
    <n v="7345143"/>
    <n v="7346489"/>
    <s v="-"/>
    <m/>
    <m/>
    <m/>
    <m/>
    <m/>
    <m/>
    <s v="Kfla_6857"/>
    <n v="1347"/>
    <m/>
    <m/>
  </r>
  <r>
    <x v="1"/>
    <x v="1"/>
    <s v="GCA_000024345.1"/>
    <s v="Primary Assembly"/>
    <s v="chromosome"/>
    <m/>
    <s v="CP001736.1"/>
    <n v="7345143"/>
    <n v="7346489"/>
    <s v="-"/>
    <s v="ADB35847.1"/>
    <m/>
    <m/>
    <s v="beta-lactamase"/>
    <m/>
    <m/>
    <s v="Kfla_6857"/>
    <n v="1347"/>
    <n v="448"/>
    <m/>
  </r>
  <r>
    <x v="0"/>
    <x v="0"/>
    <s v="GCA_000024345.1"/>
    <s v="Primary Assembly"/>
    <s v="chromosome"/>
    <m/>
    <s v="CP001736.1"/>
    <n v="7346561"/>
    <n v="7349851"/>
    <s v="+"/>
    <m/>
    <m/>
    <m/>
    <m/>
    <m/>
    <m/>
    <s v="Kfla_6858"/>
    <n v="3291"/>
    <m/>
    <m/>
  </r>
  <r>
    <x v="1"/>
    <x v="1"/>
    <s v="GCA_000024345.1"/>
    <s v="Primary Assembly"/>
    <s v="chromosome"/>
    <m/>
    <s v="CP001736.1"/>
    <n v="7346561"/>
    <n v="7349851"/>
    <s v="+"/>
    <s v="ADB35848.1"/>
    <m/>
    <m/>
    <s v="transcriptional regulator, winged helix family"/>
    <m/>
    <m/>
    <s v="Kfla_6858"/>
    <n v="3291"/>
    <n v="1096"/>
    <m/>
  </r>
  <r>
    <x v="0"/>
    <x v="0"/>
    <s v="GCA_000024345.1"/>
    <s v="Primary Assembly"/>
    <s v="chromosome"/>
    <m/>
    <s v="CP001736.1"/>
    <n v="7349832"/>
    <n v="7350458"/>
    <s v="-"/>
    <m/>
    <m/>
    <m/>
    <m/>
    <m/>
    <m/>
    <s v="Kfla_6859"/>
    <n v="627"/>
    <m/>
    <m/>
  </r>
  <r>
    <x v="1"/>
    <x v="1"/>
    <s v="GCA_000024345.1"/>
    <s v="Primary Assembly"/>
    <s v="chromosome"/>
    <m/>
    <s v="CP001736.1"/>
    <n v="7349832"/>
    <n v="7350458"/>
    <s v="-"/>
    <s v="ADB35849.1"/>
    <m/>
    <m/>
    <s v="transcriptional regulator, TetR family"/>
    <m/>
    <m/>
    <s v="Kfla_6859"/>
    <n v="627"/>
    <n v="208"/>
    <m/>
  </r>
  <r>
    <x v="0"/>
    <x v="0"/>
    <s v="GCA_000024345.1"/>
    <s v="Primary Assembly"/>
    <s v="chromosome"/>
    <m/>
    <s v="CP001736.1"/>
    <n v="7350578"/>
    <n v="7351411"/>
    <s v="-"/>
    <m/>
    <m/>
    <m/>
    <m/>
    <m/>
    <m/>
    <s v="Kfla_6860"/>
    <n v="834"/>
    <m/>
    <m/>
  </r>
  <r>
    <x v="1"/>
    <x v="1"/>
    <s v="GCA_000024345.1"/>
    <s v="Primary Assembly"/>
    <s v="chromosome"/>
    <m/>
    <s v="CP001736.1"/>
    <n v="7350578"/>
    <n v="7351411"/>
    <s v="-"/>
    <s v="ADB35850.1"/>
    <m/>
    <m/>
    <s v="ABC-2 type transporter"/>
    <m/>
    <m/>
    <s v="Kfla_6860"/>
    <n v="834"/>
    <n v="277"/>
    <m/>
  </r>
  <r>
    <x v="0"/>
    <x v="0"/>
    <s v="GCA_000024345.1"/>
    <s v="Primary Assembly"/>
    <s v="chromosome"/>
    <m/>
    <s v="CP001736.1"/>
    <n v="7351408"/>
    <n v="7352394"/>
    <s v="-"/>
    <m/>
    <m/>
    <m/>
    <m/>
    <m/>
    <m/>
    <s v="Kfla_6861"/>
    <n v="987"/>
    <m/>
    <m/>
  </r>
  <r>
    <x v="1"/>
    <x v="1"/>
    <s v="GCA_000024345.1"/>
    <s v="Primary Assembly"/>
    <s v="chromosome"/>
    <m/>
    <s v="CP001736.1"/>
    <n v="7351408"/>
    <n v="7352394"/>
    <s v="-"/>
    <s v="ADB35851.1"/>
    <m/>
    <m/>
    <s v="daunorubicin resistance ABC transporter ATPase subunit"/>
    <m/>
    <m/>
    <s v="Kfla_6861"/>
    <n v="987"/>
    <n v="328"/>
    <m/>
  </r>
  <r>
    <x v="0"/>
    <x v="0"/>
    <s v="GCA_000024345.1"/>
    <s v="Primary Assembly"/>
    <s v="chromosome"/>
    <m/>
    <s v="CP001736.1"/>
    <n v="7352502"/>
    <n v="7353869"/>
    <s v="-"/>
    <m/>
    <m/>
    <m/>
    <m/>
    <m/>
    <m/>
    <s v="Kfla_6862"/>
    <n v="1368"/>
    <m/>
    <m/>
  </r>
  <r>
    <x v="1"/>
    <x v="1"/>
    <s v="GCA_000024345.1"/>
    <s v="Primary Assembly"/>
    <s v="chromosome"/>
    <m/>
    <s v="CP001736.1"/>
    <n v="7352502"/>
    <n v="7353869"/>
    <s v="-"/>
    <s v="ADB35852.1"/>
    <m/>
    <m/>
    <s v="major facilitator superfamily MFS_1"/>
    <m/>
    <m/>
    <s v="Kfla_6862"/>
    <n v="1368"/>
    <n v="455"/>
    <m/>
  </r>
  <r>
    <x v="0"/>
    <x v="0"/>
    <s v="GCA_000024345.1"/>
    <s v="Primary Assembly"/>
    <s v="chromosome"/>
    <m/>
    <s v="CP001736.1"/>
    <n v="7353866"/>
    <n v="7354600"/>
    <s v="-"/>
    <m/>
    <m/>
    <m/>
    <m/>
    <m/>
    <m/>
    <s v="Kfla_6863"/>
    <n v="735"/>
    <m/>
    <m/>
  </r>
  <r>
    <x v="1"/>
    <x v="1"/>
    <s v="GCA_000024345.1"/>
    <s v="Primary Assembly"/>
    <s v="chromosome"/>
    <m/>
    <s v="CP001736.1"/>
    <n v="7353866"/>
    <n v="7354600"/>
    <s v="-"/>
    <s v="ADB35853.1"/>
    <m/>
    <m/>
    <s v="transcriptional regulator, GntR family"/>
    <m/>
    <m/>
    <s v="Kfla_6863"/>
    <n v="735"/>
    <n v="244"/>
    <m/>
  </r>
  <r>
    <x v="0"/>
    <x v="0"/>
    <s v="GCA_000024345.1"/>
    <s v="Primary Assembly"/>
    <s v="chromosome"/>
    <m/>
    <s v="CP001736.1"/>
    <n v="7354802"/>
    <n v="7356256"/>
    <s v="+"/>
    <m/>
    <m/>
    <m/>
    <m/>
    <m/>
    <m/>
    <s v="Kfla_6864"/>
    <n v="1455"/>
    <m/>
    <m/>
  </r>
  <r>
    <x v="1"/>
    <x v="1"/>
    <s v="GCA_000024345.1"/>
    <s v="Primary Assembly"/>
    <s v="chromosome"/>
    <m/>
    <s v="CP001736.1"/>
    <n v="7354802"/>
    <n v="7356256"/>
    <s v="+"/>
    <s v="ADB35854.1"/>
    <m/>
    <m/>
    <s v="peptidase S8 and S53 subtilisin kexin sedolisin"/>
    <m/>
    <m/>
    <s v="Kfla_6864"/>
    <n v="1455"/>
    <n v="484"/>
    <m/>
  </r>
  <r>
    <x v="0"/>
    <x v="0"/>
    <s v="GCA_000024345.1"/>
    <s v="Primary Assembly"/>
    <s v="chromosome"/>
    <m/>
    <s v="CP001736.1"/>
    <n v="7356377"/>
    <n v="7357786"/>
    <s v="-"/>
    <m/>
    <m/>
    <m/>
    <m/>
    <m/>
    <m/>
    <s v="Kfla_6865"/>
    <n v="1410"/>
    <m/>
    <m/>
  </r>
  <r>
    <x v="1"/>
    <x v="1"/>
    <s v="GCA_000024345.1"/>
    <s v="Primary Assembly"/>
    <s v="chromosome"/>
    <m/>
    <s v="CP001736.1"/>
    <n v="7356377"/>
    <n v="7357786"/>
    <s v="-"/>
    <s v="ADB35855.1"/>
    <m/>
    <m/>
    <s v="catalytic domain of components of various dehydrogenase complexes"/>
    <m/>
    <m/>
    <s v="Kfla_6865"/>
    <n v="1410"/>
    <n v="469"/>
    <m/>
  </r>
  <r>
    <x v="0"/>
    <x v="4"/>
    <s v="GCA_000024345.1"/>
    <s v="Primary Assembly"/>
    <s v="chromosome"/>
    <m/>
    <s v="CP001736.1"/>
    <n v="7357786"/>
    <n v="7358763"/>
    <s v="-"/>
    <m/>
    <m/>
    <m/>
    <m/>
    <m/>
    <m/>
    <s v="Kfla_6866"/>
    <n v="978"/>
    <m/>
    <s v="pseudo"/>
  </r>
  <r>
    <x v="0"/>
    <x v="0"/>
    <s v="GCA_000024345.1"/>
    <s v="Primary Assembly"/>
    <s v="chromosome"/>
    <m/>
    <s v="CP001736.1"/>
    <n v="7358769"/>
    <n v="7359944"/>
    <s v="-"/>
    <m/>
    <m/>
    <m/>
    <m/>
    <m/>
    <m/>
    <s v="Kfla_6867"/>
    <n v="1176"/>
    <m/>
    <m/>
  </r>
  <r>
    <x v="1"/>
    <x v="1"/>
    <s v="GCA_000024345.1"/>
    <s v="Primary Assembly"/>
    <s v="chromosome"/>
    <m/>
    <s v="CP001736.1"/>
    <n v="7358769"/>
    <n v="7359944"/>
    <s v="-"/>
    <s v="ADB35856.1"/>
    <m/>
    <m/>
    <s v="pyruvate dehydrogenase (acetyl-transferring) E1 component, alpha subunit"/>
    <m/>
    <m/>
    <s v="Kfla_6867"/>
    <n v="1176"/>
    <n v="391"/>
    <m/>
  </r>
  <r>
    <x v="0"/>
    <x v="0"/>
    <s v="GCA_000024345.1"/>
    <s v="Primary Assembly"/>
    <s v="chromosome"/>
    <m/>
    <s v="CP001736.1"/>
    <n v="7360297"/>
    <n v="7361586"/>
    <s v="-"/>
    <m/>
    <m/>
    <m/>
    <m/>
    <m/>
    <m/>
    <s v="Kfla_6868"/>
    <n v="1290"/>
    <m/>
    <m/>
  </r>
  <r>
    <x v="1"/>
    <x v="1"/>
    <s v="GCA_000024345.1"/>
    <s v="Primary Assembly"/>
    <s v="chromosome"/>
    <m/>
    <s v="CP001736.1"/>
    <n v="7360297"/>
    <n v="7361586"/>
    <s v="-"/>
    <s v="ADB35857.1"/>
    <m/>
    <m/>
    <s v="3-phytase"/>
    <m/>
    <m/>
    <s v="Kfla_6868"/>
    <n v="1290"/>
    <n v="429"/>
    <m/>
  </r>
  <r>
    <x v="0"/>
    <x v="0"/>
    <s v="GCA_000024345.1"/>
    <s v="Primary Assembly"/>
    <s v="chromosome"/>
    <m/>
    <s v="CP001736.1"/>
    <n v="7361789"/>
    <n v="7362748"/>
    <s v="+"/>
    <m/>
    <m/>
    <m/>
    <m/>
    <m/>
    <m/>
    <s v="Kfla_6869"/>
    <n v="960"/>
    <m/>
    <m/>
  </r>
  <r>
    <x v="1"/>
    <x v="1"/>
    <s v="GCA_000024345.1"/>
    <s v="Primary Assembly"/>
    <s v="chromosome"/>
    <m/>
    <s v="CP001736.1"/>
    <n v="7361789"/>
    <n v="7362748"/>
    <s v="+"/>
    <s v="ADB35858.1"/>
    <m/>
    <m/>
    <s v="protein of unknown function DUF6 transmembrane"/>
    <m/>
    <m/>
    <s v="Kfla_6869"/>
    <n v="960"/>
    <n v="319"/>
    <m/>
  </r>
  <r>
    <x v="0"/>
    <x v="0"/>
    <s v="GCA_000024345.1"/>
    <s v="Primary Assembly"/>
    <s v="chromosome"/>
    <m/>
    <s v="CP001736.1"/>
    <n v="7363255"/>
    <n v="7363863"/>
    <s v="+"/>
    <m/>
    <m/>
    <m/>
    <m/>
    <m/>
    <m/>
    <s v="Kfla_6870"/>
    <n v="609"/>
    <m/>
    <m/>
  </r>
  <r>
    <x v="1"/>
    <x v="1"/>
    <s v="GCA_000024345.1"/>
    <s v="Primary Assembly"/>
    <s v="chromosome"/>
    <m/>
    <s v="CP001736.1"/>
    <n v="7363255"/>
    <n v="7363863"/>
    <s v="+"/>
    <s v="ADB35859.1"/>
    <m/>
    <m/>
    <s v="hypothetical protein"/>
    <m/>
    <m/>
    <s v="Kfla_6870"/>
    <n v="609"/>
    <n v="202"/>
    <m/>
  </r>
  <r>
    <x v="0"/>
    <x v="0"/>
    <s v="GCA_000024345.1"/>
    <s v="Primary Assembly"/>
    <s v="chromosome"/>
    <m/>
    <s v="CP001736.1"/>
    <n v="7364145"/>
    <n v="7364864"/>
    <s v="-"/>
    <m/>
    <m/>
    <m/>
    <m/>
    <m/>
    <m/>
    <s v="Kfla_6871"/>
    <n v="720"/>
    <m/>
    <m/>
  </r>
  <r>
    <x v="1"/>
    <x v="1"/>
    <s v="GCA_000024345.1"/>
    <s v="Primary Assembly"/>
    <s v="chromosome"/>
    <m/>
    <s v="CP001736.1"/>
    <n v="7364145"/>
    <n v="7364864"/>
    <s v="-"/>
    <s v="ADB35860.1"/>
    <m/>
    <m/>
    <s v="short-chain dehydrogenase/reductase SDR"/>
    <m/>
    <m/>
    <s v="Kfla_6871"/>
    <n v="720"/>
    <n v="239"/>
    <m/>
  </r>
  <r>
    <x v="0"/>
    <x v="0"/>
    <s v="GCA_000024345.1"/>
    <s v="Primary Assembly"/>
    <s v="chromosome"/>
    <m/>
    <s v="CP001736.1"/>
    <n v="7365142"/>
    <n v="7366233"/>
    <s v="-"/>
    <m/>
    <m/>
    <m/>
    <m/>
    <m/>
    <m/>
    <s v="Kfla_6872"/>
    <n v="1092"/>
    <m/>
    <m/>
  </r>
  <r>
    <x v="1"/>
    <x v="1"/>
    <s v="GCA_000024345.1"/>
    <s v="Primary Assembly"/>
    <s v="chromosome"/>
    <m/>
    <s v="CP001736.1"/>
    <n v="7365142"/>
    <n v="7366233"/>
    <s v="-"/>
    <s v="ADB35861.1"/>
    <m/>
    <m/>
    <s v="histidinol-phosphate aminotransferase"/>
    <m/>
    <m/>
    <s v="Kfla_6872"/>
    <n v="1092"/>
    <n v="363"/>
    <m/>
  </r>
  <r>
    <x v="0"/>
    <x v="0"/>
    <s v="GCA_000024345.1"/>
    <s v="Primary Assembly"/>
    <s v="chromosome"/>
    <m/>
    <s v="CP001736.1"/>
    <n v="7366312"/>
    <n v="7367184"/>
    <s v="-"/>
    <m/>
    <m/>
    <m/>
    <m/>
    <m/>
    <m/>
    <s v="Kfla_6873"/>
    <n v="873"/>
    <m/>
    <m/>
  </r>
  <r>
    <x v="1"/>
    <x v="1"/>
    <s v="GCA_000024345.1"/>
    <s v="Primary Assembly"/>
    <s v="chromosome"/>
    <m/>
    <s v="CP001736.1"/>
    <n v="7366312"/>
    <n v="7367184"/>
    <s v="-"/>
    <s v="ADB35862.1"/>
    <m/>
    <m/>
    <s v="amidinotransferase"/>
    <m/>
    <m/>
    <s v="Kfla_6873"/>
    <n v="873"/>
    <n v="290"/>
    <m/>
  </r>
  <r>
    <x v="0"/>
    <x v="0"/>
    <s v="GCA_000024345.1"/>
    <s v="Primary Assembly"/>
    <s v="chromosome"/>
    <m/>
    <s v="CP001736.1"/>
    <n v="7367287"/>
    <n v="7367898"/>
    <s v="-"/>
    <m/>
    <m/>
    <m/>
    <m/>
    <m/>
    <m/>
    <s v="Kfla_6874"/>
    <n v="612"/>
    <m/>
    <m/>
  </r>
  <r>
    <x v="1"/>
    <x v="1"/>
    <s v="GCA_000024345.1"/>
    <s v="Primary Assembly"/>
    <s v="chromosome"/>
    <m/>
    <s v="CP001736.1"/>
    <n v="7367287"/>
    <n v="7367898"/>
    <s v="-"/>
    <s v="ADB35863.1"/>
    <m/>
    <m/>
    <s v="PEGA domain protein"/>
    <m/>
    <m/>
    <s v="Kfla_6874"/>
    <n v="612"/>
    <n v="203"/>
    <m/>
  </r>
  <r>
    <x v="0"/>
    <x v="0"/>
    <s v="GCA_000024345.1"/>
    <s v="Primary Assembly"/>
    <s v="chromosome"/>
    <m/>
    <s v="CP001736.1"/>
    <n v="7367909"/>
    <n v="7369486"/>
    <s v="-"/>
    <m/>
    <m/>
    <m/>
    <m/>
    <m/>
    <m/>
    <s v="Kfla_6875"/>
    <n v="1578"/>
    <m/>
    <m/>
  </r>
  <r>
    <x v="1"/>
    <x v="1"/>
    <s v="GCA_000024345.1"/>
    <s v="Primary Assembly"/>
    <s v="chromosome"/>
    <m/>
    <s v="CP001736.1"/>
    <n v="7367909"/>
    <n v="7369486"/>
    <s v="-"/>
    <s v="ADB35864.1"/>
    <m/>
    <m/>
    <s v="Peptidase M23"/>
    <m/>
    <m/>
    <s v="Kfla_6875"/>
    <n v="1578"/>
    <n v="525"/>
    <m/>
  </r>
  <r>
    <x v="0"/>
    <x v="0"/>
    <s v="GCA_000024345.1"/>
    <s v="Primary Assembly"/>
    <s v="chromosome"/>
    <m/>
    <s v="CP001736.1"/>
    <n v="7369700"/>
    <n v="7370368"/>
    <s v="+"/>
    <m/>
    <m/>
    <m/>
    <m/>
    <m/>
    <m/>
    <s v="Kfla_6876"/>
    <n v="669"/>
    <m/>
    <m/>
  </r>
  <r>
    <x v="1"/>
    <x v="1"/>
    <s v="GCA_000024345.1"/>
    <s v="Primary Assembly"/>
    <s v="chromosome"/>
    <m/>
    <s v="CP001736.1"/>
    <n v="7369700"/>
    <n v="7370368"/>
    <s v="+"/>
    <s v="ADB35865.1"/>
    <m/>
    <m/>
    <s v="transcriptional regulator, GntR family"/>
    <m/>
    <m/>
    <s v="Kfla_6876"/>
    <n v="669"/>
    <n v="222"/>
    <m/>
  </r>
  <r>
    <x v="0"/>
    <x v="0"/>
    <s v="GCA_000024345.1"/>
    <s v="Primary Assembly"/>
    <s v="chromosome"/>
    <m/>
    <s v="CP001736.1"/>
    <n v="7370459"/>
    <n v="7370845"/>
    <s v="+"/>
    <m/>
    <m/>
    <m/>
    <m/>
    <m/>
    <m/>
    <s v="Kfla_6877"/>
    <n v="387"/>
    <m/>
    <m/>
  </r>
  <r>
    <x v="1"/>
    <x v="1"/>
    <s v="GCA_000024345.1"/>
    <s v="Primary Assembly"/>
    <s v="chromosome"/>
    <m/>
    <s v="CP001736.1"/>
    <n v="7370459"/>
    <n v="7370845"/>
    <s v="+"/>
    <s v="ADB35866.1"/>
    <m/>
    <m/>
    <s v="membrane protein of unknown function"/>
    <m/>
    <m/>
    <s v="Kfla_6877"/>
    <n v="387"/>
    <n v="128"/>
    <m/>
  </r>
  <r>
    <x v="0"/>
    <x v="0"/>
    <s v="GCA_000024345.1"/>
    <s v="Primary Assembly"/>
    <s v="chromosome"/>
    <m/>
    <s v="CP001736.1"/>
    <n v="7370847"/>
    <n v="7371299"/>
    <s v="+"/>
    <m/>
    <m/>
    <m/>
    <m/>
    <m/>
    <m/>
    <s v="Kfla_6878"/>
    <n v="453"/>
    <m/>
    <m/>
  </r>
  <r>
    <x v="1"/>
    <x v="1"/>
    <s v="GCA_000024345.1"/>
    <s v="Primary Assembly"/>
    <s v="chromosome"/>
    <m/>
    <s v="CP001736.1"/>
    <n v="7370847"/>
    <n v="7371299"/>
    <s v="+"/>
    <s v="ADB35867.1"/>
    <m/>
    <m/>
    <s v="protein tyrosine phosphatase"/>
    <m/>
    <m/>
    <s v="Kfla_6878"/>
    <n v="453"/>
    <n v="150"/>
    <m/>
  </r>
  <r>
    <x v="0"/>
    <x v="0"/>
    <s v="GCA_000024345.1"/>
    <s v="Primary Assembly"/>
    <s v="chromosome"/>
    <m/>
    <s v="CP001736.1"/>
    <n v="7371354"/>
    <n v="7372565"/>
    <s v="-"/>
    <m/>
    <m/>
    <m/>
    <m/>
    <m/>
    <m/>
    <s v="Kfla_6879"/>
    <n v="1212"/>
    <m/>
    <m/>
  </r>
  <r>
    <x v="1"/>
    <x v="1"/>
    <s v="GCA_000024345.1"/>
    <s v="Primary Assembly"/>
    <s v="chromosome"/>
    <m/>
    <s v="CP001736.1"/>
    <n v="7371354"/>
    <n v="7372565"/>
    <s v="-"/>
    <s v="ADB35868.1"/>
    <m/>
    <m/>
    <s v="phosphofructokinase"/>
    <m/>
    <m/>
    <s v="Kfla_6879"/>
    <n v="1212"/>
    <n v="403"/>
    <m/>
  </r>
  <r>
    <x v="0"/>
    <x v="0"/>
    <s v="GCA_000024345.1"/>
    <s v="Primary Assembly"/>
    <s v="chromosome"/>
    <m/>
    <s v="CP001736.1"/>
    <n v="7372748"/>
    <n v="7373710"/>
    <s v="+"/>
    <m/>
    <m/>
    <m/>
    <m/>
    <m/>
    <m/>
    <s v="Kfla_6880"/>
    <n v="963"/>
    <m/>
    <m/>
  </r>
  <r>
    <x v="1"/>
    <x v="1"/>
    <s v="GCA_000024345.1"/>
    <s v="Primary Assembly"/>
    <s v="chromosome"/>
    <m/>
    <s v="CP001736.1"/>
    <n v="7372748"/>
    <n v="7373710"/>
    <s v="+"/>
    <s v="ADB35869.1"/>
    <m/>
    <m/>
    <s v="conserved hypothetical protein"/>
    <m/>
    <m/>
    <s v="Kfla_6880"/>
    <n v="963"/>
    <n v="320"/>
    <m/>
  </r>
  <r>
    <x v="0"/>
    <x v="0"/>
    <s v="GCA_000024345.1"/>
    <s v="Primary Assembly"/>
    <s v="chromosome"/>
    <m/>
    <s v="CP001736.1"/>
    <n v="7373742"/>
    <n v="7374227"/>
    <s v="-"/>
    <m/>
    <m/>
    <m/>
    <m/>
    <m/>
    <m/>
    <s v="Kfla_6881"/>
    <n v="486"/>
    <m/>
    <m/>
  </r>
  <r>
    <x v="1"/>
    <x v="1"/>
    <s v="GCA_000024345.1"/>
    <s v="Primary Assembly"/>
    <s v="chromosome"/>
    <m/>
    <s v="CP001736.1"/>
    <n v="7373742"/>
    <n v="7374227"/>
    <s v="-"/>
    <s v="ADB35870.1"/>
    <m/>
    <m/>
    <s v="transcriptional regulator, AsnC family"/>
    <m/>
    <m/>
    <s v="Kfla_6881"/>
    <n v="486"/>
    <n v="161"/>
    <m/>
  </r>
  <r>
    <x v="0"/>
    <x v="0"/>
    <s v="GCA_000024345.1"/>
    <s v="Primary Assembly"/>
    <s v="chromosome"/>
    <m/>
    <s v="CP001736.1"/>
    <n v="7374290"/>
    <n v="7375195"/>
    <s v="+"/>
    <m/>
    <m/>
    <m/>
    <m/>
    <m/>
    <m/>
    <s v="Kfla_6882"/>
    <n v="906"/>
    <m/>
    <m/>
  </r>
  <r>
    <x v="1"/>
    <x v="1"/>
    <s v="GCA_000024345.1"/>
    <s v="Primary Assembly"/>
    <s v="chromosome"/>
    <m/>
    <s v="CP001736.1"/>
    <n v="7374290"/>
    <n v="7375195"/>
    <s v="+"/>
    <s v="ADB35871.1"/>
    <m/>
    <m/>
    <s v="protein of unknown function DUF6 transmembrane"/>
    <m/>
    <m/>
    <s v="Kfla_6882"/>
    <n v="906"/>
    <n v="301"/>
    <m/>
  </r>
  <r>
    <x v="0"/>
    <x v="0"/>
    <s v="GCA_000024345.1"/>
    <s v="Primary Assembly"/>
    <s v="chromosome"/>
    <m/>
    <s v="CP001736.1"/>
    <n v="7375133"/>
    <n v="7376125"/>
    <s v="-"/>
    <m/>
    <m/>
    <m/>
    <m/>
    <m/>
    <m/>
    <s v="Kfla_6883"/>
    <n v="993"/>
    <m/>
    <m/>
  </r>
  <r>
    <x v="1"/>
    <x v="1"/>
    <s v="GCA_000024345.1"/>
    <s v="Primary Assembly"/>
    <s v="chromosome"/>
    <m/>
    <s v="CP001736.1"/>
    <n v="7375133"/>
    <n v="7376125"/>
    <s v="-"/>
    <s v="ADB35872.1"/>
    <m/>
    <m/>
    <s v="Acetamidase/Formamidase"/>
    <m/>
    <m/>
    <s v="Kfla_6883"/>
    <n v="993"/>
    <n v="330"/>
    <m/>
  </r>
  <r>
    <x v="0"/>
    <x v="0"/>
    <s v="GCA_000024345.1"/>
    <s v="Primary Assembly"/>
    <s v="chromosome"/>
    <m/>
    <s v="CP001736.1"/>
    <n v="7376268"/>
    <n v="7376960"/>
    <s v="+"/>
    <m/>
    <m/>
    <m/>
    <m/>
    <m/>
    <m/>
    <s v="Kfla_6884"/>
    <n v="693"/>
    <m/>
    <m/>
  </r>
  <r>
    <x v="1"/>
    <x v="1"/>
    <s v="GCA_000024345.1"/>
    <s v="Primary Assembly"/>
    <s v="chromosome"/>
    <m/>
    <s v="CP001736.1"/>
    <n v="7376268"/>
    <n v="7376960"/>
    <s v="+"/>
    <s v="ADB35873.1"/>
    <m/>
    <m/>
    <s v="two component transcriptional regulator, winged helix family"/>
    <m/>
    <m/>
    <s v="Kfla_6884"/>
    <n v="693"/>
    <n v="230"/>
    <m/>
  </r>
  <r>
    <x v="0"/>
    <x v="0"/>
    <s v="GCA_000024345.1"/>
    <s v="Primary Assembly"/>
    <s v="chromosome"/>
    <m/>
    <s v="CP001736.1"/>
    <n v="7377161"/>
    <n v="7378642"/>
    <s v="+"/>
    <m/>
    <m/>
    <m/>
    <m/>
    <m/>
    <m/>
    <s v="Kfla_6885"/>
    <n v="1482"/>
    <m/>
    <m/>
  </r>
  <r>
    <x v="1"/>
    <x v="1"/>
    <s v="GCA_000024345.1"/>
    <s v="Primary Assembly"/>
    <s v="chromosome"/>
    <m/>
    <s v="CP001736.1"/>
    <n v="7377161"/>
    <n v="7378642"/>
    <s v="+"/>
    <s v="ADB35874.1"/>
    <m/>
    <m/>
    <s v="histidine kinase"/>
    <m/>
    <m/>
    <s v="Kfla_6885"/>
    <n v="1482"/>
    <n v="493"/>
    <m/>
  </r>
  <r>
    <x v="0"/>
    <x v="0"/>
    <s v="GCA_000024345.1"/>
    <s v="Primary Assembly"/>
    <s v="chromosome"/>
    <m/>
    <s v="CP001736.1"/>
    <n v="7378639"/>
    <n v="7378773"/>
    <s v="+"/>
    <m/>
    <m/>
    <m/>
    <m/>
    <m/>
    <m/>
    <s v="Kfla_6886"/>
    <n v="135"/>
    <m/>
    <m/>
  </r>
  <r>
    <x v="1"/>
    <x v="1"/>
    <s v="GCA_000024345.1"/>
    <s v="Primary Assembly"/>
    <s v="chromosome"/>
    <m/>
    <s v="CP001736.1"/>
    <n v="7378639"/>
    <n v="7378773"/>
    <s v="+"/>
    <s v="ADB35875.1"/>
    <m/>
    <m/>
    <s v="hypothetical protein"/>
    <m/>
    <m/>
    <s v="Kfla_6886"/>
    <n v="135"/>
    <n v="44"/>
    <m/>
  </r>
  <r>
    <x v="0"/>
    <x v="0"/>
    <s v="GCA_000024345.1"/>
    <s v="Primary Assembly"/>
    <s v="chromosome"/>
    <m/>
    <s v="CP001736.1"/>
    <n v="7378770"/>
    <n v="7380209"/>
    <s v="+"/>
    <m/>
    <m/>
    <m/>
    <m/>
    <m/>
    <m/>
    <s v="Kfla_6887"/>
    <n v="1440"/>
    <m/>
    <m/>
  </r>
  <r>
    <x v="1"/>
    <x v="1"/>
    <s v="GCA_000024345.1"/>
    <s v="Primary Assembly"/>
    <s v="chromosome"/>
    <m/>
    <s v="CP001736.1"/>
    <n v="7378770"/>
    <n v="7380209"/>
    <s v="+"/>
    <s v="ADB35876.1"/>
    <m/>
    <m/>
    <s v="PDZ/DHR/GLGF domain protein"/>
    <m/>
    <m/>
    <s v="Kfla_6887"/>
    <n v="1440"/>
    <n v="479"/>
    <m/>
  </r>
  <r>
    <x v="0"/>
    <x v="0"/>
    <s v="GCA_000024345.1"/>
    <s v="Primary Assembly"/>
    <s v="chromosome"/>
    <m/>
    <s v="CP001736.1"/>
    <n v="7380353"/>
    <n v="7380868"/>
    <s v="+"/>
    <m/>
    <m/>
    <m/>
    <m/>
    <m/>
    <m/>
    <s v="Kfla_6888"/>
    <n v="516"/>
    <m/>
    <m/>
  </r>
  <r>
    <x v="1"/>
    <x v="1"/>
    <s v="GCA_000024345.1"/>
    <s v="Primary Assembly"/>
    <s v="chromosome"/>
    <m/>
    <s v="CP001736.1"/>
    <n v="7380353"/>
    <n v="7380868"/>
    <s v="+"/>
    <s v="ADB35877.1"/>
    <m/>
    <m/>
    <s v="protein of unknown function DUF664"/>
    <m/>
    <m/>
    <s v="Kfla_6888"/>
    <n v="516"/>
    <n v="171"/>
    <m/>
  </r>
  <r>
    <x v="0"/>
    <x v="0"/>
    <s v="GCA_000024345.1"/>
    <s v="Primary Assembly"/>
    <s v="chromosome"/>
    <m/>
    <s v="CP001736.1"/>
    <n v="7380873"/>
    <n v="7381586"/>
    <s v="+"/>
    <m/>
    <m/>
    <m/>
    <m/>
    <m/>
    <m/>
    <s v="Kfla_6889"/>
    <n v="714"/>
    <m/>
    <m/>
  </r>
  <r>
    <x v="1"/>
    <x v="1"/>
    <s v="GCA_000024345.1"/>
    <s v="Primary Assembly"/>
    <s v="chromosome"/>
    <m/>
    <s v="CP001736.1"/>
    <n v="7380873"/>
    <n v="7381586"/>
    <s v="+"/>
    <s v="ADB35878.1"/>
    <m/>
    <m/>
    <s v="Pirin domain protein"/>
    <m/>
    <m/>
    <s v="Kfla_6889"/>
    <n v="714"/>
    <n v="237"/>
    <m/>
  </r>
  <r>
    <x v="0"/>
    <x v="0"/>
    <s v="GCA_000024345.1"/>
    <s v="Primary Assembly"/>
    <s v="chromosome"/>
    <m/>
    <s v="CP001736.1"/>
    <n v="7381583"/>
    <n v="7381906"/>
    <s v="-"/>
    <m/>
    <m/>
    <m/>
    <m/>
    <m/>
    <m/>
    <s v="Kfla_6890"/>
    <n v="324"/>
    <m/>
    <m/>
  </r>
  <r>
    <x v="1"/>
    <x v="1"/>
    <s v="GCA_000024345.1"/>
    <s v="Primary Assembly"/>
    <s v="chromosome"/>
    <m/>
    <s v="CP001736.1"/>
    <n v="7381583"/>
    <n v="7381906"/>
    <s v="-"/>
    <s v="ADB35879.1"/>
    <m/>
    <m/>
    <s v="protein of unknown function DUF718"/>
    <m/>
    <m/>
    <s v="Kfla_6890"/>
    <n v="324"/>
    <n v="107"/>
    <m/>
  </r>
  <r>
    <x v="0"/>
    <x v="0"/>
    <s v="GCA_000024345.1"/>
    <s v="Primary Assembly"/>
    <s v="chromosome"/>
    <m/>
    <s v="CP001736.1"/>
    <n v="7382036"/>
    <n v="7382836"/>
    <s v="+"/>
    <m/>
    <m/>
    <m/>
    <m/>
    <m/>
    <m/>
    <s v="Kfla_6891"/>
    <n v="801"/>
    <m/>
    <m/>
  </r>
  <r>
    <x v="1"/>
    <x v="1"/>
    <s v="GCA_000024345.1"/>
    <s v="Primary Assembly"/>
    <s v="chromosome"/>
    <m/>
    <s v="CP001736.1"/>
    <n v="7382036"/>
    <n v="7382836"/>
    <s v="+"/>
    <s v="ADB35880.1"/>
    <m/>
    <m/>
    <s v="Glyoxalase/bleomycin resistance protein/dioxygenase"/>
    <m/>
    <m/>
    <s v="Kfla_6891"/>
    <n v="801"/>
    <n v="266"/>
    <m/>
  </r>
  <r>
    <x v="0"/>
    <x v="0"/>
    <s v="GCA_000024345.1"/>
    <s v="Primary Assembly"/>
    <s v="chromosome"/>
    <m/>
    <s v="CP001736.1"/>
    <n v="7383011"/>
    <n v="7384918"/>
    <s v="+"/>
    <m/>
    <m/>
    <m/>
    <m/>
    <m/>
    <m/>
    <s v="Kfla_6892"/>
    <n v="1908"/>
    <m/>
    <m/>
  </r>
  <r>
    <x v="1"/>
    <x v="1"/>
    <s v="GCA_000024345.1"/>
    <s v="Primary Assembly"/>
    <s v="chromosome"/>
    <m/>
    <s v="CP001736.1"/>
    <n v="7383011"/>
    <n v="7384918"/>
    <s v="+"/>
    <s v="ADB35881.1"/>
    <m/>
    <m/>
    <s v="penicillin-binding protein transpeptidase"/>
    <m/>
    <m/>
    <s v="Kfla_6892"/>
    <n v="1908"/>
    <n v="635"/>
    <m/>
  </r>
  <r>
    <x v="0"/>
    <x v="0"/>
    <s v="GCA_000024345.1"/>
    <s v="Primary Assembly"/>
    <s v="chromosome"/>
    <m/>
    <s v="CP001736.1"/>
    <n v="7384974"/>
    <n v="7386692"/>
    <s v="-"/>
    <m/>
    <m/>
    <m/>
    <m/>
    <m/>
    <m/>
    <s v="Kfla_6893"/>
    <n v="1719"/>
    <m/>
    <m/>
  </r>
  <r>
    <x v="1"/>
    <x v="1"/>
    <s v="GCA_000024345.1"/>
    <s v="Primary Assembly"/>
    <s v="chromosome"/>
    <m/>
    <s v="CP001736.1"/>
    <n v="7384974"/>
    <n v="7386692"/>
    <s v="-"/>
    <s v="ADB35882.1"/>
    <m/>
    <m/>
    <s v="AAA ATPase central domain protein"/>
    <m/>
    <m/>
    <s v="Kfla_6893"/>
    <n v="1719"/>
    <n v="572"/>
    <m/>
  </r>
  <r>
    <x v="0"/>
    <x v="0"/>
    <s v="GCA_000024345.1"/>
    <s v="Primary Assembly"/>
    <s v="chromosome"/>
    <m/>
    <s v="CP001736.1"/>
    <n v="7386766"/>
    <n v="7387176"/>
    <s v="+"/>
    <m/>
    <m/>
    <m/>
    <m/>
    <m/>
    <m/>
    <s v="Kfla_6894"/>
    <n v="411"/>
    <m/>
    <m/>
  </r>
  <r>
    <x v="1"/>
    <x v="1"/>
    <s v="GCA_000024345.1"/>
    <s v="Primary Assembly"/>
    <s v="chromosome"/>
    <m/>
    <s v="CP001736.1"/>
    <n v="7386766"/>
    <n v="7387176"/>
    <s v="+"/>
    <s v="ADB35883.1"/>
    <m/>
    <m/>
    <s v="conserved hypothetical protein"/>
    <m/>
    <m/>
    <s v="Kfla_6894"/>
    <n v="411"/>
    <n v="136"/>
    <m/>
  </r>
  <r>
    <x v="0"/>
    <x v="0"/>
    <s v="GCA_000024345.1"/>
    <s v="Primary Assembly"/>
    <s v="chromosome"/>
    <m/>
    <s v="CP001736.1"/>
    <n v="7387263"/>
    <n v="7387616"/>
    <s v="+"/>
    <m/>
    <m/>
    <m/>
    <m/>
    <m/>
    <m/>
    <s v="Kfla_6895"/>
    <n v="354"/>
    <m/>
    <m/>
  </r>
  <r>
    <x v="1"/>
    <x v="1"/>
    <s v="GCA_000024345.1"/>
    <s v="Primary Assembly"/>
    <s v="chromosome"/>
    <m/>
    <s v="CP001736.1"/>
    <n v="7387263"/>
    <n v="7387616"/>
    <s v="+"/>
    <s v="ADB35884.1"/>
    <m/>
    <m/>
    <s v="conserved hypothetical protein"/>
    <m/>
    <m/>
    <s v="Kfla_6895"/>
    <n v="354"/>
    <n v="117"/>
    <m/>
  </r>
  <r>
    <x v="0"/>
    <x v="0"/>
    <s v="GCA_000024345.1"/>
    <s v="Primary Assembly"/>
    <s v="chromosome"/>
    <m/>
    <s v="CP001736.1"/>
    <n v="7387644"/>
    <n v="7387958"/>
    <s v="-"/>
    <m/>
    <m/>
    <m/>
    <m/>
    <m/>
    <m/>
    <s v="Kfla_6896"/>
    <n v="315"/>
    <m/>
    <m/>
  </r>
  <r>
    <x v="1"/>
    <x v="1"/>
    <s v="GCA_000024345.1"/>
    <s v="Primary Assembly"/>
    <s v="chromosome"/>
    <m/>
    <s v="CP001736.1"/>
    <n v="7387644"/>
    <n v="7387958"/>
    <s v="-"/>
    <s v="ADB35885.1"/>
    <m/>
    <m/>
    <s v="transcription factor WhiB"/>
    <m/>
    <m/>
    <s v="Kfla_6896"/>
    <n v="315"/>
    <n v="104"/>
    <m/>
  </r>
  <r>
    <x v="0"/>
    <x v="0"/>
    <s v="GCA_000024345.1"/>
    <s v="Primary Assembly"/>
    <s v="chromosome"/>
    <m/>
    <s v="CP001736.1"/>
    <n v="7388159"/>
    <n v="7390600"/>
    <s v="-"/>
    <m/>
    <m/>
    <m/>
    <m/>
    <m/>
    <m/>
    <s v="Kfla_6897"/>
    <n v="2442"/>
    <m/>
    <m/>
  </r>
  <r>
    <x v="1"/>
    <x v="1"/>
    <s v="GCA_000024345.1"/>
    <s v="Primary Assembly"/>
    <s v="chromosome"/>
    <m/>
    <s v="CP001736.1"/>
    <n v="7388159"/>
    <n v="7390600"/>
    <s v="-"/>
    <s v="ADB35886.1"/>
    <m/>
    <m/>
    <s v="M6 family metalloprotease domain protein"/>
    <m/>
    <m/>
    <s v="Kfla_6897"/>
    <n v="2442"/>
    <n v="813"/>
    <m/>
  </r>
  <r>
    <x v="0"/>
    <x v="0"/>
    <s v="GCA_000024345.1"/>
    <s v="Primary Assembly"/>
    <s v="chromosome"/>
    <m/>
    <s v="CP001736.1"/>
    <n v="7390824"/>
    <n v="7391291"/>
    <s v="+"/>
    <m/>
    <m/>
    <m/>
    <m/>
    <m/>
    <m/>
    <s v="Kfla_6898"/>
    <n v="468"/>
    <m/>
    <m/>
  </r>
  <r>
    <x v="1"/>
    <x v="1"/>
    <s v="GCA_000024345.1"/>
    <s v="Primary Assembly"/>
    <s v="chromosome"/>
    <m/>
    <s v="CP001736.1"/>
    <n v="7390824"/>
    <n v="7391291"/>
    <s v="+"/>
    <s v="ADB35887.1"/>
    <m/>
    <m/>
    <s v="GCN5-related N-acetyltransferase"/>
    <m/>
    <m/>
    <s v="Kfla_6898"/>
    <n v="468"/>
    <n v="155"/>
    <m/>
  </r>
  <r>
    <x v="0"/>
    <x v="0"/>
    <s v="GCA_000024345.1"/>
    <s v="Primary Assembly"/>
    <s v="chromosome"/>
    <m/>
    <s v="CP001736.1"/>
    <n v="7391296"/>
    <n v="7392354"/>
    <s v="+"/>
    <m/>
    <m/>
    <m/>
    <m/>
    <m/>
    <m/>
    <s v="Kfla_6899"/>
    <n v="1059"/>
    <m/>
    <m/>
  </r>
  <r>
    <x v="1"/>
    <x v="1"/>
    <s v="GCA_000024345.1"/>
    <s v="Primary Assembly"/>
    <s v="chromosome"/>
    <m/>
    <s v="CP001736.1"/>
    <n v="7391296"/>
    <n v="7392354"/>
    <s v="+"/>
    <s v="ADB35888.1"/>
    <m/>
    <m/>
    <s v="DNA-directed DNA polymerase"/>
    <m/>
    <m/>
    <s v="Kfla_6899"/>
    <n v="1059"/>
    <n v="352"/>
    <m/>
  </r>
  <r>
    <x v="0"/>
    <x v="0"/>
    <s v="GCA_000024345.1"/>
    <s v="Primary Assembly"/>
    <s v="chromosome"/>
    <m/>
    <s v="CP001736.1"/>
    <n v="7392355"/>
    <n v="7393194"/>
    <s v="-"/>
    <m/>
    <m/>
    <m/>
    <m/>
    <m/>
    <m/>
    <s v="Kfla_6900"/>
    <n v="840"/>
    <m/>
    <m/>
  </r>
  <r>
    <x v="1"/>
    <x v="1"/>
    <s v="GCA_000024345.1"/>
    <s v="Primary Assembly"/>
    <s v="chromosome"/>
    <m/>
    <s v="CP001736.1"/>
    <n v="7392355"/>
    <n v="7393194"/>
    <s v="-"/>
    <s v="ADB35889.1"/>
    <m/>
    <m/>
    <s v="amidohydrolase 2"/>
    <m/>
    <m/>
    <s v="Kfla_6900"/>
    <n v="840"/>
    <n v="279"/>
    <m/>
  </r>
  <r>
    <x v="0"/>
    <x v="0"/>
    <s v="GCA_000024345.1"/>
    <s v="Primary Assembly"/>
    <s v="chromosome"/>
    <m/>
    <s v="CP001736.1"/>
    <n v="7393331"/>
    <n v="7394413"/>
    <s v="-"/>
    <m/>
    <m/>
    <m/>
    <m/>
    <m/>
    <m/>
    <s v="Kfla_6901"/>
    <n v="1083"/>
    <m/>
    <m/>
  </r>
  <r>
    <x v="1"/>
    <x v="1"/>
    <s v="GCA_000024345.1"/>
    <s v="Primary Assembly"/>
    <s v="chromosome"/>
    <m/>
    <s v="CP001736.1"/>
    <n v="7393331"/>
    <n v="7394413"/>
    <s v="-"/>
    <s v="ADB35890.1"/>
    <m/>
    <m/>
    <s v="sugar ABC transporter, periplasmic sugar-binding protein"/>
    <m/>
    <m/>
    <s v="Kfla_6901"/>
    <n v="1083"/>
    <n v="360"/>
    <m/>
  </r>
  <r>
    <x v="0"/>
    <x v="0"/>
    <s v="GCA_000024345.1"/>
    <s v="Primary Assembly"/>
    <s v="chromosome"/>
    <m/>
    <s v="CP001736.1"/>
    <n v="7394559"/>
    <n v="7395254"/>
    <s v="+"/>
    <m/>
    <m/>
    <m/>
    <m/>
    <m/>
    <m/>
    <s v="Kfla_6902"/>
    <n v="696"/>
    <m/>
    <m/>
  </r>
  <r>
    <x v="1"/>
    <x v="1"/>
    <s v="GCA_000024345.1"/>
    <s v="Primary Assembly"/>
    <s v="chromosome"/>
    <m/>
    <s v="CP001736.1"/>
    <n v="7394559"/>
    <n v="7395254"/>
    <s v="+"/>
    <s v="ADB35891.1"/>
    <m/>
    <m/>
    <s v="transcriptional regulator, GntR family"/>
    <m/>
    <m/>
    <s v="Kfla_6902"/>
    <n v="696"/>
    <n v="231"/>
    <m/>
  </r>
  <r>
    <x v="0"/>
    <x v="0"/>
    <s v="GCA_000024345.1"/>
    <s v="Primary Assembly"/>
    <s v="chromosome"/>
    <m/>
    <s v="CP001736.1"/>
    <n v="7395276"/>
    <n v="7396127"/>
    <s v="+"/>
    <m/>
    <m/>
    <m/>
    <m/>
    <m/>
    <m/>
    <s v="Kfla_6903"/>
    <n v="852"/>
    <m/>
    <m/>
  </r>
  <r>
    <x v="1"/>
    <x v="1"/>
    <s v="GCA_000024345.1"/>
    <s v="Primary Assembly"/>
    <s v="chromosome"/>
    <m/>
    <s v="CP001736.1"/>
    <n v="7395276"/>
    <n v="7396127"/>
    <s v="+"/>
    <s v="ADB35892.1"/>
    <m/>
    <m/>
    <s v="5-carboxymethyl-2-hydroxymuconate Delta-isomerase"/>
    <m/>
    <m/>
    <s v="Kfla_6903"/>
    <n v="852"/>
    <n v="283"/>
    <m/>
  </r>
  <r>
    <x v="0"/>
    <x v="0"/>
    <s v="GCA_000024345.1"/>
    <s v="Primary Assembly"/>
    <s v="chromosome"/>
    <m/>
    <s v="CP001736.1"/>
    <n v="7396246"/>
    <n v="7396623"/>
    <s v="+"/>
    <m/>
    <m/>
    <m/>
    <m/>
    <m/>
    <m/>
    <s v="Kfla_6904"/>
    <n v="378"/>
    <m/>
    <m/>
  </r>
  <r>
    <x v="1"/>
    <x v="1"/>
    <s v="GCA_000024345.1"/>
    <s v="Primary Assembly"/>
    <s v="chromosome"/>
    <m/>
    <s v="CP001736.1"/>
    <n v="7396246"/>
    <n v="7396623"/>
    <s v="+"/>
    <s v="ADB35893.1"/>
    <m/>
    <m/>
    <s v="conserved hypothetical protein"/>
    <m/>
    <m/>
    <s v="Kfla_6904"/>
    <n v="378"/>
    <n v="125"/>
    <m/>
  </r>
  <r>
    <x v="0"/>
    <x v="0"/>
    <s v="GCA_000024345.1"/>
    <s v="Primary Assembly"/>
    <s v="chromosome"/>
    <m/>
    <s v="CP001736.1"/>
    <n v="7396620"/>
    <n v="7397015"/>
    <s v="-"/>
    <m/>
    <m/>
    <m/>
    <m/>
    <m/>
    <m/>
    <s v="Kfla_6905"/>
    <n v="396"/>
    <m/>
    <m/>
  </r>
  <r>
    <x v="1"/>
    <x v="1"/>
    <s v="GCA_000024345.1"/>
    <s v="Primary Assembly"/>
    <s v="chromosome"/>
    <m/>
    <s v="CP001736.1"/>
    <n v="7396620"/>
    <n v="7397015"/>
    <s v="-"/>
    <s v="ADB35894.1"/>
    <m/>
    <m/>
    <s v="hypothetical protein"/>
    <m/>
    <m/>
    <s v="Kfla_6905"/>
    <n v="396"/>
    <n v="131"/>
    <m/>
  </r>
  <r>
    <x v="0"/>
    <x v="0"/>
    <s v="GCA_000024345.1"/>
    <s v="Primary Assembly"/>
    <s v="chromosome"/>
    <m/>
    <s v="CP001736.1"/>
    <n v="7397012"/>
    <n v="7398136"/>
    <s v="-"/>
    <m/>
    <m/>
    <m/>
    <m/>
    <m/>
    <m/>
    <s v="Kfla_6906"/>
    <n v="1125"/>
    <m/>
    <m/>
  </r>
  <r>
    <x v="1"/>
    <x v="1"/>
    <s v="GCA_000024345.1"/>
    <s v="Primary Assembly"/>
    <s v="chromosome"/>
    <m/>
    <s v="CP001736.1"/>
    <n v="7397012"/>
    <n v="7398136"/>
    <s v="-"/>
    <s v="ADB35895.1"/>
    <m/>
    <m/>
    <s v="protein of unknown function DUF1023"/>
    <m/>
    <m/>
    <s v="Kfla_6906"/>
    <n v="1125"/>
    <n v="374"/>
    <m/>
  </r>
  <r>
    <x v="0"/>
    <x v="0"/>
    <s v="GCA_000024345.1"/>
    <s v="Primary Assembly"/>
    <s v="chromosome"/>
    <m/>
    <s v="CP001736.1"/>
    <n v="7398217"/>
    <n v="7398813"/>
    <s v="-"/>
    <m/>
    <m/>
    <m/>
    <m/>
    <m/>
    <m/>
    <s v="Kfla_6907"/>
    <n v="597"/>
    <m/>
    <m/>
  </r>
  <r>
    <x v="1"/>
    <x v="1"/>
    <s v="GCA_000024345.1"/>
    <s v="Primary Assembly"/>
    <s v="chromosome"/>
    <m/>
    <s v="CP001736.1"/>
    <n v="7398217"/>
    <n v="7398813"/>
    <s v="-"/>
    <s v="ADB35896.1"/>
    <m/>
    <m/>
    <s v="Phosphoglycerate mutase"/>
    <m/>
    <m/>
    <s v="Kfla_6907"/>
    <n v="597"/>
    <n v="198"/>
    <m/>
  </r>
  <r>
    <x v="0"/>
    <x v="0"/>
    <s v="GCA_000024345.1"/>
    <s v="Primary Assembly"/>
    <s v="chromosome"/>
    <m/>
    <s v="CP001736.1"/>
    <n v="7398990"/>
    <n v="7399628"/>
    <s v="+"/>
    <m/>
    <m/>
    <m/>
    <m/>
    <m/>
    <m/>
    <s v="Kfla_6908"/>
    <n v="639"/>
    <m/>
    <m/>
  </r>
  <r>
    <x v="1"/>
    <x v="1"/>
    <s v="GCA_000024345.1"/>
    <s v="Primary Assembly"/>
    <s v="chromosome"/>
    <m/>
    <s v="CP001736.1"/>
    <n v="7398990"/>
    <n v="7399628"/>
    <s v="+"/>
    <s v="ADB35897.1"/>
    <m/>
    <m/>
    <s v="Lysine exporter protein (LYSE/YGGA)"/>
    <m/>
    <m/>
    <s v="Kfla_6908"/>
    <n v="639"/>
    <n v="212"/>
    <m/>
  </r>
  <r>
    <x v="0"/>
    <x v="0"/>
    <s v="GCA_000024345.1"/>
    <s v="Primary Assembly"/>
    <s v="chromosome"/>
    <m/>
    <s v="CP001736.1"/>
    <n v="7399629"/>
    <n v="7400993"/>
    <s v="-"/>
    <m/>
    <m/>
    <m/>
    <m/>
    <m/>
    <m/>
    <s v="Kfla_6909"/>
    <n v="1365"/>
    <m/>
    <m/>
  </r>
  <r>
    <x v="1"/>
    <x v="1"/>
    <s v="GCA_000024345.1"/>
    <s v="Primary Assembly"/>
    <s v="chromosome"/>
    <m/>
    <s v="CP001736.1"/>
    <n v="7399629"/>
    <n v="7400993"/>
    <s v="-"/>
    <s v="ADB35898.1"/>
    <m/>
    <m/>
    <s v="major facilitator superfamily MFS_1"/>
    <m/>
    <m/>
    <s v="Kfla_6909"/>
    <n v="1365"/>
    <n v="454"/>
    <m/>
  </r>
  <r>
    <x v="0"/>
    <x v="0"/>
    <s v="GCA_000024345.1"/>
    <s v="Primary Assembly"/>
    <s v="chromosome"/>
    <m/>
    <s v="CP001736.1"/>
    <n v="7401216"/>
    <n v="7402880"/>
    <s v="-"/>
    <m/>
    <m/>
    <m/>
    <m/>
    <m/>
    <m/>
    <s v="Kfla_6910"/>
    <n v="1665"/>
    <m/>
    <m/>
  </r>
  <r>
    <x v="1"/>
    <x v="1"/>
    <s v="GCA_000024345.1"/>
    <s v="Primary Assembly"/>
    <s v="chromosome"/>
    <m/>
    <s v="CP001736.1"/>
    <n v="7401216"/>
    <n v="7402880"/>
    <s v="-"/>
    <s v="ADB35899.1"/>
    <m/>
    <m/>
    <s v="DEAD/DEAH box helicase domain protein"/>
    <m/>
    <m/>
    <s v="Kfla_6910"/>
    <n v="1665"/>
    <n v="554"/>
    <m/>
  </r>
  <r>
    <x v="0"/>
    <x v="0"/>
    <s v="GCA_000024345.1"/>
    <s v="Primary Assembly"/>
    <s v="chromosome"/>
    <m/>
    <s v="CP001736.1"/>
    <n v="7403176"/>
    <n v="7403694"/>
    <s v="+"/>
    <m/>
    <m/>
    <m/>
    <m/>
    <m/>
    <m/>
    <s v="Kfla_6911"/>
    <n v="519"/>
    <m/>
    <m/>
  </r>
  <r>
    <x v="1"/>
    <x v="1"/>
    <s v="GCA_000024345.1"/>
    <s v="Primary Assembly"/>
    <s v="chromosome"/>
    <m/>
    <s v="CP001736.1"/>
    <n v="7403176"/>
    <n v="7403694"/>
    <s v="+"/>
    <s v="ADB35900.1"/>
    <m/>
    <m/>
    <s v="protein of unknown function DUF664"/>
    <m/>
    <m/>
    <s v="Kfla_6911"/>
    <n v="519"/>
    <n v="172"/>
    <m/>
  </r>
  <r>
    <x v="0"/>
    <x v="0"/>
    <s v="GCA_000024345.1"/>
    <s v="Primary Assembly"/>
    <s v="chromosome"/>
    <m/>
    <s v="CP001736.1"/>
    <n v="7403564"/>
    <n v="7404781"/>
    <s v="-"/>
    <m/>
    <m/>
    <m/>
    <m/>
    <m/>
    <m/>
    <s v="Kfla_6912"/>
    <n v="1218"/>
    <m/>
    <m/>
  </r>
  <r>
    <x v="1"/>
    <x v="1"/>
    <s v="GCA_000024345.1"/>
    <s v="Primary Assembly"/>
    <s v="chromosome"/>
    <m/>
    <s v="CP001736.1"/>
    <n v="7403564"/>
    <n v="7404781"/>
    <s v="-"/>
    <s v="ADB35901.1"/>
    <m/>
    <m/>
    <s v="amidohydrolase"/>
    <m/>
    <m/>
    <s v="Kfla_6912"/>
    <n v="1218"/>
    <n v="405"/>
    <m/>
  </r>
  <r>
    <x v="0"/>
    <x v="0"/>
    <s v="GCA_000024345.1"/>
    <s v="Primary Assembly"/>
    <s v="chromosome"/>
    <m/>
    <s v="CP001736.1"/>
    <n v="7405084"/>
    <n v="7406544"/>
    <s v="+"/>
    <m/>
    <m/>
    <m/>
    <m/>
    <m/>
    <m/>
    <s v="Kfla_6913"/>
    <n v="1461"/>
    <m/>
    <m/>
  </r>
  <r>
    <x v="1"/>
    <x v="1"/>
    <s v="GCA_000024345.1"/>
    <s v="Primary Assembly"/>
    <s v="chromosome"/>
    <m/>
    <s v="CP001736.1"/>
    <n v="7405084"/>
    <n v="7406544"/>
    <s v="+"/>
    <s v="ADB35902.1"/>
    <m/>
    <m/>
    <s v="Ankyrin"/>
    <m/>
    <m/>
    <s v="Kfla_6913"/>
    <n v="1461"/>
    <n v="486"/>
    <m/>
  </r>
  <r>
    <x v="0"/>
    <x v="0"/>
    <s v="GCA_000024345.1"/>
    <s v="Primary Assembly"/>
    <s v="chromosome"/>
    <m/>
    <s v="CP001736.1"/>
    <n v="7406549"/>
    <n v="7407772"/>
    <s v="-"/>
    <m/>
    <m/>
    <m/>
    <m/>
    <m/>
    <m/>
    <s v="Kfla_6914"/>
    <n v="1224"/>
    <m/>
    <m/>
  </r>
  <r>
    <x v="1"/>
    <x v="1"/>
    <s v="GCA_000024345.1"/>
    <s v="Primary Assembly"/>
    <s v="chromosome"/>
    <m/>
    <s v="CP001736.1"/>
    <n v="7406549"/>
    <n v="7407772"/>
    <s v="-"/>
    <s v="ADB35903.1"/>
    <m/>
    <m/>
    <s v="sodium/calcium exchanger membrane region"/>
    <m/>
    <m/>
    <s v="Kfla_6914"/>
    <n v="1224"/>
    <n v="407"/>
    <m/>
  </r>
  <r>
    <x v="0"/>
    <x v="0"/>
    <s v="GCA_000024345.1"/>
    <s v="Primary Assembly"/>
    <s v="chromosome"/>
    <m/>
    <s v="CP001736.1"/>
    <n v="7407902"/>
    <n v="7408414"/>
    <s v="+"/>
    <m/>
    <m/>
    <m/>
    <m/>
    <m/>
    <m/>
    <s v="Kfla_6915"/>
    <n v="513"/>
    <m/>
    <m/>
  </r>
  <r>
    <x v="1"/>
    <x v="1"/>
    <s v="GCA_000024345.1"/>
    <s v="Primary Assembly"/>
    <s v="chromosome"/>
    <m/>
    <s v="CP001736.1"/>
    <n v="7407902"/>
    <n v="7408414"/>
    <s v="+"/>
    <s v="ADB35904.1"/>
    <m/>
    <m/>
    <s v="GCN5-related N-acetyltransferase"/>
    <m/>
    <m/>
    <s v="Kfla_6915"/>
    <n v="513"/>
    <n v="170"/>
    <m/>
  </r>
  <r>
    <x v="0"/>
    <x v="0"/>
    <s v="GCA_000024345.1"/>
    <s v="Primary Assembly"/>
    <s v="chromosome"/>
    <m/>
    <s v="CP001736.1"/>
    <n v="7408511"/>
    <n v="7409491"/>
    <s v="+"/>
    <m/>
    <m/>
    <m/>
    <m/>
    <m/>
    <m/>
    <s v="Kfla_6916"/>
    <n v="981"/>
    <m/>
    <m/>
  </r>
  <r>
    <x v="1"/>
    <x v="1"/>
    <s v="GCA_000024345.1"/>
    <s v="Primary Assembly"/>
    <s v="chromosome"/>
    <m/>
    <s v="CP001736.1"/>
    <n v="7408511"/>
    <n v="7409491"/>
    <s v="+"/>
    <s v="ADB35905.1"/>
    <m/>
    <m/>
    <s v="hypothetical protein"/>
    <m/>
    <m/>
    <s v="Kfla_6916"/>
    <n v="981"/>
    <n v="326"/>
    <m/>
  </r>
  <r>
    <x v="0"/>
    <x v="0"/>
    <s v="GCA_000024345.1"/>
    <s v="Primary Assembly"/>
    <s v="chromosome"/>
    <m/>
    <s v="CP001736.1"/>
    <n v="7409605"/>
    <n v="7409799"/>
    <s v="-"/>
    <m/>
    <m/>
    <m/>
    <m/>
    <m/>
    <m/>
    <s v="Kfla_6917"/>
    <n v="195"/>
    <m/>
    <m/>
  </r>
  <r>
    <x v="1"/>
    <x v="1"/>
    <s v="GCA_000024345.1"/>
    <s v="Primary Assembly"/>
    <s v="chromosome"/>
    <m/>
    <s v="CP001736.1"/>
    <n v="7409605"/>
    <n v="7409799"/>
    <s v="-"/>
    <s v="ADB35906.1"/>
    <m/>
    <m/>
    <s v="conserved hypothetical protein"/>
    <m/>
    <m/>
    <s v="Kfla_6917"/>
    <n v="195"/>
    <n v="64"/>
    <m/>
  </r>
  <r>
    <x v="0"/>
    <x v="0"/>
    <s v="GCA_000024345.1"/>
    <s v="Primary Assembly"/>
    <s v="chromosome"/>
    <m/>
    <s v="CP001736.1"/>
    <n v="7410086"/>
    <n v="7410988"/>
    <s v="+"/>
    <m/>
    <m/>
    <m/>
    <m/>
    <m/>
    <m/>
    <s v="Kfla_6918"/>
    <n v="903"/>
    <m/>
    <m/>
  </r>
  <r>
    <x v="1"/>
    <x v="1"/>
    <s v="GCA_000024345.1"/>
    <s v="Primary Assembly"/>
    <s v="chromosome"/>
    <m/>
    <s v="CP001736.1"/>
    <n v="7410086"/>
    <n v="7410988"/>
    <s v="+"/>
    <s v="ADB35907.1"/>
    <m/>
    <m/>
    <s v="protein of unknown function DUF6 transmembrane"/>
    <m/>
    <m/>
    <s v="Kfla_6918"/>
    <n v="903"/>
    <n v="300"/>
    <m/>
  </r>
  <r>
    <x v="0"/>
    <x v="0"/>
    <s v="GCA_000024345.1"/>
    <s v="Primary Assembly"/>
    <s v="chromosome"/>
    <m/>
    <s v="CP001736.1"/>
    <n v="7411069"/>
    <n v="7411965"/>
    <s v="-"/>
    <m/>
    <m/>
    <m/>
    <m/>
    <m/>
    <m/>
    <s v="Kfla_6919"/>
    <n v="897"/>
    <m/>
    <m/>
  </r>
  <r>
    <x v="1"/>
    <x v="1"/>
    <s v="GCA_000024345.1"/>
    <s v="Primary Assembly"/>
    <s v="chromosome"/>
    <m/>
    <s v="CP001736.1"/>
    <n v="7411069"/>
    <n v="7411965"/>
    <s v="-"/>
    <s v="ADB35908.1"/>
    <m/>
    <m/>
    <s v="transcriptional regulator, LysR family"/>
    <m/>
    <m/>
    <s v="Kfla_6919"/>
    <n v="897"/>
    <n v="298"/>
    <m/>
  </r>
  <r>
    <x v="0"/>
    <x v="0"/>
    <s v="GCA_000024345.1"/>
    <s v="Primary Assembly"/>
    <s v="chromosome"/>
    <m/>
    <s v="CP001736.1"/>
    <n v="7412038"/>
    <n v="7412634"/>
    <s v="+"/>
    <m/>
    <m/>
    <m/>
    <m/>
    <m/>
    <m/>
    <s v="Kfla_6920"/>
    <n v="597"/>
    <m/>
    <m/>
  </r>
  <r>
    <x v="1"/>
    <x v="1"/>
    <s v="GCA_000024345.1"/>
    <s v="Primary Assembly"/>
    <s v="chromosome"/>
    <m/>
    <s v="CP001736.1"/>
    <n v="7412038"/>
    <n v="7412634"/>
    <s v="+"/>
    <s v="ADB35909.1"/>
    <m/>
    <m/>
    <s v="Lysine exporter protein (LYSE/YGGA)"/>
    <m/>
    <m/>
    <s v="Kfla_6920"/>
    <n v="597"/>
    <n v="198"/>
    <m/>
  </r>
  <r>
    <x v="0"/>
    <x v="0"/>
    <s v="GCA_000024345.1"/>
    <s v="Primary Assembly"/>
    <s v="chromosome"/>
    <m/>
    <s v="CP001736.1"/>
    <n v="7412616"/>
    <n v="7413461"/>
    <s v="+"/>
    <m/>
    <m/>
    <m/>
    <m/>
    <m/>
    <m/>
    <s v="Kfla_6921"/>
    <n v="846"/>
    <m/>
    <m/>
  </r>
  <r>
    <x v="1"/>
    <x v="1"/>
    <s v="GCA_000024345.1"/>
    <s v="Primary Assembly"/>
    <s v="chromosome"/>
    <m/>
    <s v="CP001736.1"/>
    <n v="7412616"/>
    <n v="7413461"/>
    <s v="+"/>
    <s v="ADB35910.1"/>
    <m/>
    <m/>
    <s v="beta-lactamase domain protein"/>
    <m/>
    <m/>
    <s v="Kfla_6921"/>
    <n v="846"/>
    <n v="281"/>
    <m/>
  </r>
  <r>
    <x v="0"/>
    <x v="0"/>
    <s v="GCA_000024345.1"/>
    <s v="Primary Assembly"/>
    <s v="chromosome"/>
    <m/>
    <s v="CP001736.1"/>
    <n v="7413462"/>
    <n v="7414373"/>
    <s v="-"/>
    <m/>
    <m/>
    <m/>
    <m/>
    <m/>
    <m/>
    <s v="Kfla_6922"/>
    <n v="912"/>
    <m/>
    <m/>
  </r>
  <r>
    <x v="1"/>
    <x v="1"/>
    <s v="GCA_000024345.1"/>
    <s v="Primary Assembly"/>
    <s v="chromosome"/>
    <m/>
    <s v="CP001736.1"/>
    <n v="7413462"/>
    <n v="7414373"/>
    <s v="-"/>
    <s v="ADB35911.1"/>
    <m/>
    <m/>
    <s v="short-chain dehydrogenase/reductase SDR"/>
    <m/>
    <m/>
    <s v="Kfla_6922"/>
    <n v="912"/>
    <n v="303"/>
    <m/>
  </r>
  <r>
    <x v="0"/>
    <x v="0"/>
    <s v="GCA_000024345.1"/>
    <s v="Primary Assembly"/>
    <s v="chromosome"/>
    <m/>
    <s v="CP001736.1"/>
    <n v="7414426"/>
    <n v="7415109"/>
    <s v="+"/>
    <m/>
    <m/>
    <m/>
    <m/>
    <m/>
    <m/>
    <s v="Kfla_6923"/>
    <n v="684"/>
    <m/>
    <m/>
  </r>
  <r>
    <x v="1"/>
    <x v="1"/>
    <s v="GCA_000024345.1"/>
    <s v="Primary Assembly"/>
    <s v="chromosome"/>
    <m/>
    <s v="CP001736.1"/>
    <n v="7414426"/>
    <n v="7415109"/>
    <s v="+"/>
    <s v="ADB35912.1"/>
    <m/>
    <m/>
    <s v="transcriptional regulator, TetR family"/>
    <m/>
    <m/>
    <s v="Kfla_6923"/>
    <n v="684"/>
    <n v="227"/>
    <m/>
  </r>
  <r>
    <x v="0"/>
    <x v="0"/>
    <s v="GCA_000024345.1"/>
    <s v="Primary Assembly"/>
    <s v="chromosome"/>
    <m/>
    <s v="CP001736.1"/>
    <n v="7415037"/>
    <n v="7416011"/>
    <s v="-"/>
    <m/>
    <m/>
    <m/>
    <m/>
    <m/>
    <m/>
    <s v="Kfla_6924"/>
    <n v="975"/>
    <m/>
    <m/>
  </r>
  <r>
    <x v="1"/>
    <x v="1"/>
    <s v="GCA_000024345.1"/>
    <s v="Primary Assembly"/>
    <s v="chromosome"/>
    <m/>
    <s v="CP001736.1"/>
    <n v="7415037"/>
    <n v="7416011"/>
    <s v="-"/>
    <s v="ADB35913.1"/>
    <m/>
    <m/>
    <s v="protein of unknown function DUF6 transmembrane"/>
    <m/>
    <m/>
    <s v="Kfla_6924"/>
    <n v="975"/>
    <n v="324"/>
    <m/>
  </r>
  <r>
    <x v="0"/>
    <x v="0"/>
    <s v="GCA_000024345.1"/>
    <s v="Primary Assembly"/>
    <s v="chromosome"/>
    <m/>
    <s v="CP001736.1"/>
    <n v="7416055"/>
    <n v="7417308"/>
    <s v="-"/>
    <m/>
    <m/>
    <m/>
    <m/>
    <m/>
    <m/>
    <s v="Kfla_6925"/>
    <n v="1254"/>
    <m/>
    <m/>
  </r>
  <r>
    <x v="1"/>
    <x v="1"/>
    <s v="GCA_000024345.1"/>
    <s v="Primary Assembly"/>
    <s v="chromosome"/>
    <m/>
    <s v="CP001736.1"/>
    <n v="7416055"/>
    <n v="7417308"/>
    <s v="-"/>
    <s v="ADB35914.1"/>
    <m/>
    <m/>
    <s v="major facilitator superfamily MFS_1"/>
    <m/>
    <m/>
    <s v="Kfla_6925"/>
    <n v="1254"/>
    <n v="417"/>
    <m/>
  </r>
  <r>
    <x v="0"/>
    <x v="0"/>
    <s v="GCA_000024345.1"/>
    <s v="Primary Assembly"/>
    <s v="chromosome"/>
    <m/>
    <s v="CP001736.1"/>
    <n v="7417378"/>
    <n v="7417944"/>
    <s v="-"/>
    <m/>
    <m/>
    <m/>
    <m/>
    <m/>
    <m/>
    <s v="Kfla_6926"/>
    <n v="567"/>
    <m/>
    <m/>
  </r>
  <r>
    <x v="1"/>
    <x v="1"/>
    <s v="GCA_000024345.1"/>
    <s v="Primary Assembly"/>
    <s v="chromosome"/>
    <m/>
    <s v="CP001736.1"/>
    <n v="7417378"/>
    <n v="7417944"/>
    <s v="-"/>
    <s v="ADB35915.1"/>
    <m/>
    <m/>
    <s v="conserved hypothetical protein"/>
    <m/>
    <m/>
    <s v="Kfla_6926"/>
    <n v="567"/>
    <n v="188"/>
    <m/>
  </r>
  <r>
    <x v="0"/>
    <x v="0"/>
    <s v="GCA_000024345.1"/>
    <s v="Primary Assembly"/>
    <s v="chromosome"/>
    <m/>
    <s v="CP001736.1"/>
    <n v="7418047"/>
    <n v="7418928"/>
    <s v="+"/>
    <m/>
    <m/>
    <m/>
    <m/>
    <m/>
    <m/>
    <s v="Kfla_6927"/>
    <n v="882"/>
    <m/>
    <m/>
  </r>
  <r>
    <x v="1"/>
    <x v="1"/>
    <s v="GCA_000024345.1"/>
    <s v="Primary Assembly"/>
    <s v="chromosome"/>
    <m/>
    <s v="CP001736.1"/>
    <n v="7418047"/>
    <n v="7418928"/>
    <s v="+"/>
    <s v="ADB35916.1"/>
    <m/>
    <m/>
    <s v="hypothetical protein"/>
    <m/>
    <m/>
    <s v="Kfla_6927"/>
    <n v="882"/>
    <n v="293"/>
    <m/>
  </r>
  <r>
    <x v="0"/>
    <x v="0"/>
    <s v="GCA_000024345.1"/>
    <s v="Primary Assembly"/>
    <s v="chromosome"/>
    <m/>
    <s v="CP001736.1"/>
    <n v="7418912"/>
    <n v="7419310"/>
    <s v="-"/>
    <m/>
    <m/>
    <m/>
    <m/>
    <m/>
    <m/>
    <s v="Kfla_6928"/>
    <n v="399"/>
    <m/>
    <m/>
  </r>
  <r>
    <x v="1"/>
    <x v="1"/>
    <s v="GCA_000024345.1"/>
    <s v="Primary Assembly"/>
    <s v="chromosome"/>
    <m/>
    <s v="CP001736.1"/>
    <n v="7418912"/>
    <n v="7419310"/>
    <s v="-"/>
    <s v="ADB35917.1"/>
    <m/>
    <m/>
    <s v="GCN5-related N-acetyltransferase"/>
    <m/>
    <m/>
    <s v="Kfla_6928"/>
    <n v="399"/>
    <n v="132"/>
    <m/>
  </r>
  <r>
    <x v="0"/>
    <x v="0"/>
    <s v="GCA_000024345.1"/>
    <s v="Primary Assembly"/>
    <s v="chromosome"/>
    <m/>
    <s v="CP001736.1"/>
    <n v="7419412"/>
    <n v="7420398"/>
    <s v="-"/>
    <m/>
    <m/>
    <m/>
    <m/>
    <m/>
    <m/>
    <s v="Kfla_6929"/>
    <n v="987"/>
    <m/>
    <m/>
  </r>
  <r>
    <x v="1"/>
    <x v="1"/>
    <s v="GCA_000024345.1"/>
    <s v="Primary Assembly"/>
    <s v="chromosome"/>
    <m/>
    <s v="CP001736.1"/>
    <n v="7419412"/>
    <n v="7420398"/>
    <s v="-"/>
    <s v="ADB35918.1"/>
    <m/>
    <m/>
    <s v="Pyridoxal-5'-phosphate-dependent protein beta subunit"/>
    <m/>
    <m/>
    <s v="Kfla_6929"/>
    <n v="987"/>
    <n v="328"/>
    <m/>
  </r>
  <r>
    <x v="0"/>
    <x v="0"/>
    <s v="GCA_000024345.1"/>
    <s v="Primary Assembly"/>
    <s v="chromosome"/>
    <m/>
    <s v="CP001736.1"/>
    <n v="7420402"/>
    <n v="7420761"/>
    <s v="-"/>
    <m/>
    <m/>
    <m/>
    <m/>
    <m/>
    <m/>
    <s v="Kfla_6930"/>
    <n v="360"/>
    <m/>
    <m/>
  </r>
  <r>
    <x v="1"/>
    <x v="1"/>
    <s v="GCA_000024345.1"/>
    <s v="Primary Assembly"/>
    <s v="chromosome"/>
    <m/>
    <s v="CP001736.1"/>
    <n v="7420402"/>
    <n v="7420761"/>
    <s v="-"/>
    <s v="ADB35919.1"/>
    <m/>
    <m/>
    <s v="transcriptional regulator, XRE family"/>
    <m/>
    <m/>
    <s v="Kfla_6930"/>
    <n v="360"/>
    <n v="119"/>
    <m/>
  </r>
  <r>
    <x v="0"/>
    <x v="0"/>
    <s v="GCA_000024345.1"/>
    <s v="Primary Assembly"/>
    <s v="chromosome"/>
    <m/>
    <s v="CP001736.1"/>
    <n v="7420888"/>
    <n v="7421466"/>
    <s v="+"/>
    <m/>
    <m/>
    <m/>
    <m/>
    <m/>
    <m/>
    <s v="Kfla_6931"/>
    <n v="579"/>
    <m/>
    <m/>
  </r>
  <r>
    <x v="1"/>
    <x v="1"/>
    <s v="GCA_000024345.1"/>
    <s v="Primary Assembly"/>
    <s v="chromosome"/>
    <m/>
    <s v="CP001736.1"/>
    <n v="7420888"/>
    <n v="7421466"/>
    <s v="+"/>
    <s v="ADB35920.1"/>
    <m/>
    <m/>
    <s v="Endopeptidase Clp"/>
    <m/>
    <m/>
    <s v="Kfla_6931"/>
    <n v="579"/>
    <n v="192"/>
    <m/>
  </r>
  <r>
    <x v="0"/>
    <x v="0"/>
    <s v="GCA_000024345.1"/>
    <s v="Primary Assembly"/>
    <s v="chromosome"/>
    <m/>
    <s v="CP001736.1"/>
    <n v="7421546"/>
    <n v="7422688"/>
    <s v="-"/>
    <m/>
    <m/>
    <m/>
    <m/>
    <m/>
    <m/>
    <s v="Kfla_6932"/>
    <n v="1143"/>
    <m/>
    <m/>
  </r>
  <r>
    <x v="1"/>
    <x v="1"/>
    <s v="GCA_000024345.1"/>
    <s v="Primary Assembly"/>
    <s v="chromosome"/>
    <m/>
    <s v="CP001736.1"/>
    <n v="7421546"/>
    <n v="7422688"/>
    <s v="-"/>
    <s v="ADB35921.1"/>
    <m/>
    <m/>
    <s v="Cystathionine gamma-lyase"/>
    <m/>
    <m/>
    <s v="Kfla_6932"/>
    <n v="1143"/>
    <n v="380"/>
    <m/>
  </r>
  <r>
    <x v="0"/>
    <x v="0"/>
    <s v="GCA_000024345.1"/>
    <s v="Primary Assembly"/>
    <s v="chromosome"/>
    <m/>
    <s v="CP001736.1"/>
    <n v="7422826"/>
    <n v="7423314"/>
    <s v="+"/>
    <m/>
    <m/>
    <m/>
    <m/>
    <m/>
    <m/>
    <s v="Kfla_6933"/>
    <n v="489"/>
    <m/>
    <m/>
  </r>
  <r>
    <x v="1"/>
    <x v="1"/>
    <s v="GCA_000024345.1"/>
    <s v="Primary Assembly"/>
    <s v="chromosome"/>
    <m/>
    <s v="CP001736.1"/>
    <n v="7422826"/>
    <n v="7423314"/>
    <s v="+"/>
    <s v="ADB35922.1"/>
    <m/>
    <m/>
    <s v="transcriptional regulator, AsnC family"/>
    <m/>
    <m/>
    <s v="Kfla_6933"/>
    <n v="489"/>
    <n v="162"/>
    <m/>
  </r>
  <r>
    <x v="0"/>
    <x v="0"/>
    <s v="GCA_000024345.1"/>
    <s v="Primary Assembly"/>
    <s v="chromosome"/>
    <m/>
    <s v="CP001736.1"/>
    <n v="7423375"/>
    <n v="7424394"/>
    <s v="-"/>
    <m/>
    <m/>
    <m/>
    <m/>
    <m/>
    <m/>
    <s v="Kfla_6934"/>
    <n v="1020"/>
    <m/>
    <m/>
  </r>
  <r>
    <x v="1"/>
    <x v="1"/>
    <s v="GCA_000024345.1"/>
    <s v="Primary Assembly"/>
    <s v="chromosome"/>
    <m/>
    <s v="CP001736.1"/>
    <n v="7423375"/>
    <n v="7424394"/>
    <s v="-"/>
    <s v="ADB35923.1"/>
    <m/>
    <m/>
    <s v="Luciferase-like monooxygenase"/>
    <m/>
    <m/>
    <s v="Kfla_6934"/>
    <n v="1020"/>
    <n v="339"/>
    <m/>
  </r>
  <r>
    <x v="0"/>
    <x v="0"/>
    <s v="GCA_000024345.1"/>
    <s v="Primary Assembly"/>
    <s v="chromosome"/>
    <m/>
    <s v="CP001736.1"/>
    <n v="7424459"/>
    <n v="7424992"/>
    <s v="-"/>
    <m/>
    <m/>
    <m/>
    <m/>
    <m/>
    <m/>
    <s v="Kfla_6935"/>
    <n v="534"/>
    <m/>
    <m/>
  </r>
  <r>
    <x v="1"/>
    <x v="1"/>
    <s v="GCA_000024345.1"/>
    <s v="Primary Assembly"/>
    <s v="chromosome"/>
    <m/>
    <s v="CP001736.1"/>
    <n v="7424459"/>
    <n v="7424992"/>
    <s v="-"/>
    <s v="ADB35924.1"/>
    <m/>
    <m/>
    <s v="NADPH-dependent FMN reductase"/>
    <m/>
    <m/>
    <s v="Kfla_6935"/>
    <n v="534"/>
    <n v="177"/>
    <m/>
  </r>
  <r>
    <x v="0"/>
    <x v="0"/>
    <s v="GCA_000024345.1"/>
    <s v="Primary Assembly"/>
    <s v="chromosome"/>
    <m/>
    <s v="CP001736.1"/>
    <n v="7425184"/>
    <n v="7427430"/>
    <s v="+"/>
    <m/>
    <m/>
    <m/>
    <m/>
    <m/>
    <m/>
    <s v="Kfla_6936"/>
    <n v="2247"/>
    <m/>
    <m/>
  </r>
  <r>
    <x v="1"/>
    <x v="1"/>
    <s v="GCA_000024345.1"/>
    <s v="Primary Assembly"/>
    <s v="chromosome"/>
    <m/>
    <s v="CP001736.1"/>
    <n v="7425184"/>
    <n v="7427430"/>
    <s v="+"/>
    <s v="ADB35925.1"/>
    <m/>
    <m/>
    <s v="Superfamily I DNA and RNA helicase-like protein"/>
    <m/>
    <m/>
    <s v="Kfla_6936"/>
    <n v="2247"/>
    <n v="748"/>
    <m/>
  </r>
  <r>
    <x v="0"/>
    <x v="0"/>
    <s v="GCA_000024345.1"/>
    <s v="Primary Assembly"/>
    <s v="chromosome"/>
    <m/>
    <s v="CP001736.1"/>
    <n v="7427513"/>
    <n v="7428088"/>
    <s v="-"/>
    <m/>
    <m/>
    <m/>
    <m/>
    <m/>
    <m/>
    <s v="Kfla_6937"/>
    <n v="576"/>
    <m/>
    <m/>
  </r>
  <r>
    <x v="1"/>
    <x v="1"/>
    <s v="GCA_000024345.1"/>
    <s v="Primary Assembly"/>
    <s v="chromosome"/>
    <m/>
    <s v="CP001736.1"/>
    <n v="7427513"/>
    <n v="7428088"/>
    <s v="-"/>
    <s v="ADB35926.1"/>
    <m/>
    <m/>
    <s v="hypothetical protein"/>
    <m/>
    <m/>
    <s v="Kfla_6937"/>
    <n v="576"/>
    <n v="191"/>
    <m/>
  </r>
  <r>
    <x v="0"/>
    <x v="0"/>
    <s v="GCA_000024345.1"/>
    <s v="Primary Assembly"/>
    <s v="chromosome"/>
    <m/>
    <s v="CP001736.1"/>
    <n v="7428085"/>
    <n v="7429836"/>
    <s v="-"/>
    <m/>
    <m/>
    <m/>
    <m/>
    <m/>
    <m/>
    <s v="Kfla_6938"/>
    <n v="1752"/>
    <m/>
    <m/>
  </r>
  <r>
    <x v="1"/>
    <x v="1"/>
    <s v="GCA_000024345.1"/>
    <s v="Primary Assembly"/>
    <s v="chromosome"/>
    <m/>
    <s v="CP001736.1"/>
    <n v="7428085"/>
    <n v="7429836"/>
    <s v="-"/>
    <s v="ADB35927.1"/>
    <m/>
    <m/>
    <s v="PHP domain protein"/>
    <m/>
    <m/>
    <s v="Kfla_6938"/>
    <n v="1752"/>
    <n v="583"/>
    <m/>
  </r>
  <r>
    <x v="0"/>
    <x v="0"/>
    <s v="GCA_000024345.1"/>
    <s v="Primary Assembly"/>
    <s v="chromosome"/>
    <m/>
    <s v="CP001736.1"/>
    <n v="7429940"/>
    <n v="7431079"/>
    <s v="-"/>
    <m/>
    <m/>
    <m/>
    <m/>
    <m/>
    <m/>
    <s v="Kfla_6939"/>
    <n v="1140"/>
    <m/>
    <m/>
  </r>
  <r>
    <x v="1"/>
    <x v="1"/>
    <s v="GCA_000024345.1"/>
    <s v="Primary Assembly"/>
    <s v="chromosome"/>
    <m/>
    <s v="CP001736.1"/>
    <n v="7429940"/>
    <n v="7431079"/>
    <s v="-"/>
    <s v="ADB35928.1"/>
    <m/>
    <m/>
    <s v="Epoxide hydrolase domain protein"/>
    <m/>
    <m/>
    <s v="Kfla_6939"/>
    <n v="1140"/>
    <n v="379"/>
    <m/>
  </r>
  <r>
    <x v="0"/>
    <x v="0"/>
    <s v="GCA_000024345.1"/>
    <s v="Primary Assembly"/>
    <s v="chromosome"/>
    <m/>
    <s v="CP001736.1"/>
    <n v="7431284"/>
    <n v="7431682"/>
    <s v="-"/>
    <m/>
    <m/>
    <m/>
    <m/>
    <m/>
    <m/>
    <s v="Kfla_6940"/>
    <n v="399"/>
    <m/>
    <m/>
  </r>
  <r>
    <x v="1"/>
    <x v="1"/>
    <s v="GCA_000024345.1"/>
    <s v="Primary Assembly"/>
    <s v="chromosome"/>
    <m/>
    <s v="CP001736.1"/>
    <n v="7431284"/>
    <n v="7431682"/>
    <s v="-"/>
    <s v="ADB35929.1"/>
    <m/>
    <m/>
    <s v="hypothetical protein"/>
    <m/>
    <m/>
    <s v="Kfla_6940"/>
    <n v="399"/>
    <n v="132"/>
    <m/>
  </r>
  <r>
    <x v="0"/>
    <x v="0"/>
    <s v="GCA_000024345.1"/>
    <s v="Primary Assembly"/>
    <s v="chromosome"/>
    <m/>
    <s v="CP001736.1"/>
    <n v="7431747"/>
    <n v="7432397"/>
    <s v="-"/>
    <m/>
    <m/>
    <m/>
    <m/>
    <m/>
    <m/>
    <s v="Kfla_6941"/>
    <n v="651"/>
    <m/>
    <m/>
  </r>
  <r>
    <x v="1"/>
    <x v="1"/>
    <s v="GCA_000024345.1"/>
    <s v="Primary Assembly"/>
    <s v="chromosome"/>
    <m/>
    <s v="CP001736.1"/>
    <n v="7431747"/>
    <n v="7432397"/>
    <s v="-"/>
    <s v="ADB35930.1"/>
    <m/>
    <m/>
    <s v="two component transcriptional regulator, LuxR family"/>
    <m/>
    <m/>
    <s v="Kfla_6941"/>
    <n v="651"/>
    <n v="216"/>
    <m/>
  </r>
  <r>
    <x v="0"/>
    <x v="4"/>
    <s v="GCA_000024345.1"/>
    <s v="Primary Assembly"/>
    <s v="chromosome"/>
    <m/>
    <s v="CP001736.1"/>
    <n v="7432394"/>
    <n v="7433657"/>
    <s v="-"/>
    <m/>
    <m/>
    <m/>
    <m/>
    <m/>
    <m/>
    <s v="Kfla_6942"/>
    <n v="1264"/>
    <m/>
    <s v="pseudo"/>
  </r>
  <r>
    <x v="0"/>
    <x v="0"/>
    <s v="GCA_000024345.1"/>
    <s v="Primary Assembly"/>
    <s v="chromosome"/>
    <m/>
    <s v="CP001736.1"/>
    <n v="7433723"/>
    <n v="7435147"/>
    <s v="-"/>
    <m/>
    <m/>
    <m/>
    <m/>
    <m/>
    <m/>
    <s v="Kfla_6943"/>
    <n v="1425"/>
    <m/>
    <m/>
  </r>
  <r>
    <x v="1"/>
    <x v="1"/>
    <s v="GCA_000024345.1"/>
    <s v="Primary Assembly"/>
    <s v="chromosome"/>
    <m/>
    <s v="CP001736.1"/>
    <n v="7433723"/>
    <n v="7435147"/>
    <s v="-"/>
    <s v="ADB35931.1"/>
    <m/>
    <m/>
    <s v="transcriptional regulator, GntR family with aminotransferase domain protein"/>
    <m/>
    <m/>
    <s v="Kfla_6943"/>
    <n v="1425"/>
    <n v="474"/>
    <m/>
  </r>
  <r>
    <x v="0"/>
    <x v="0"/>
    <s v="GCA_000024345.1"/>
    <s v="Primary Assembly"/>
    <s v="chromosome"/>
    <m/>
    <s v="CP001736.1"/>
    <n v="7435233"/>
    <n v="7436549"/>
    <s v="+"/>
    <m/>
    <m/>
    <m/>
    <m/>
    <m/>
    <m/>
    <s v="Kfla_6944"/>
    <n v="1317"/>
    <m/>
    <m/>
  </r>
  <r>
    <x v="1"/>
    <x v="1"/>
    <s v="GCA_000024345.1"/>
    <s v="Primary Assembly"/>
    <s v="chromosome"/>
    <m/>
    <s v="CP001736.1"/>
    <n v="7435233"/>
    <n v="7436549"/>
    <s v="+"/>
    <s v="ADB35932.1"/>
    <m/>
    <m/>
    <s v="FAD linked oxidase domain protein"/>
    <m/>
    <m/>
    <s v="Kfla_6944"/>
    <n v="1317"/>
    <n v="438"/>
    <m/>
  </r>
  <r>
    <x v="0"/>
    <x v="0"/>
    <s v="GCA_000024345.1"/>
    <s v="Primary Assembly"/>
    <s v="chromosome"/>
    <m/>
    <s v="CP001736.1"/>
    <n v="7436586"/>
    <n v="7437002"/>
    <s v="-"/>
    <m/>
    <m/>
    <m/>
    <m/>
    <m/>
    <m/>
    <s v="Kfla_6945"/>
    <n v="417"/>
    <m/>
    <m/>
  </r>
  <r>
    <x v="1"/>
    <x v="1"/>
    <s v="GCA_000024345.1"/>
    <s v="Primary Assembly"/>
    <s v="chromosome"/>
    <m/>
    <s v="CP001736.1"/>
    <n v="7436586"/>
    <n v="7437002"/>
    <s v="-"/>
    <s v="ADB35933.1"/>
    <m/>
    <m/>
    <s v="Glyoxalase/bleomycin resistance protein/dioxygenase"/>
    <m/>
    <m/>
    <s v="Kfla_6945"/>
    <n v="417"/>
    <n v="138"/>
    <m/>
  </r>
  <r>
    <x v="0"/>
    <x v="0"/>
    <s v="GCA_000024345.1"/>
    <s v="Primary Assembly"/>
    <s v="chromosome"/>
    <m/>
    <s v="CP001736.1"/>
    <n v="7437137"/>
    <n v="7437367"/>
    <s v="-"/>
    <m/>
    <m/>
    <m/>
    <m/>
    <m/>
    <m/>
    <s v="Kfla_6946"/>
    <n v="231"/>
    <m/>
    <m/>
  </r>
  <r>
    <x v="1"/>
    <x v="1"/>
    <s v="GCA_000024345.1"/>
    <s v="Primary Assembly"/>
    <s v="chromosome"/>
    <m/>
    <s v="CP001736.1"/>
    <n v="7437137"/>
    <n v="7437367"/>
    <s v="-"/>
    <s v="ADB35934.1"/>
    <m/>
    <m/>
    <s v="hypothetical protein"/>
    <m/>
    <m/>
    <s v="Kfla_6946"/>
    <n v="231"/>
    <n v="76"/>
    <m/>
  </r>
  <r>
    <x v="0"/>
    <x v="0"/>
    <s v="GCA_000024345.1"/>
    <s v="Primary Assembly"/>
    <s v="chromosome"/>
    <m/>
    <s v="CP001736.1"/>
    <n v="7437587"/>
    <n v="7438243"/>
    <s v="+"/>
    <m/>
    <m/>
    <m/>
    <m/>
    <m/>
    <m/>
    <s v="Kfla_6947"/>
    <n v="657"/>
    <m/>
    <m/>
  </r>
  <r>
    <x v="1"/>
    <x v="1"/>
    <s v="GCA_000024345.1"/>
    <s v="Primary Assembly"/>
    <s v="chromosome"/>
    <m/>
    <s v="CP001736.1"/>
    <n v="7437587"/>
    <n v="7438243"/>
    <s v="+"/>
    <s v="ADB35935.1"/>
    <m/>
    <m/>
    <s v="NUDIX hydrolase"/>
    <m/>
    <m/>
    <s v="Kfla_6947"/>
    <n v="657"/>
    <n v="218"/>
    <m/>
  </r>
  <r>
    <x v="0"/>
    <x v="0"/>
    <s v="GCA_000024345.1"/>
    <s v="Primary Assembly"/>
    <s v="chromosome"/>
    <m/>
    <s v="CP001736.1"/>
    <n v="7438240"/>
    <n v="7438791"/>
    <s v="+"/>
    <m/>
    <m/>
    <m/>
    <m/>
    <m/>
    <m/>
    <s v="Kfla_6948"/>
    <n v="552"/>
    <m/>
    <m/>
  </r>
  <r>
    <x v="1"/>
    <x v="1"/>
    <s v="GCA_000024345.1"/>
    <s v="Primary Assembly"/>
    <s v="chromosome"/>
    <m/>
    <s v="CP001736.1"/>
    <n v="7438240"/>
    <n v="7438791"/>
    <s v="+"/>
    <s v="ADB35936.1"/>
    <m/>
    <m/>
    <s v="hypothetical protein"/>
    <m/>
    <m/>
    <s v="Kfla_6948"/>
    <n v="552"/>
    <n v="183"/>
    <m/>
  </r>
  <r>
    <x v="0"/>
    <x v="0"/>
    <s v="GCA_000024345.1"/>
    <s v="Primary Assembly"/>
    <s v="chromosome"/>
    <m/>
    <s v="CP001736.1"/>
    <n v="7438877"/>
    <n v="7439242"/>
    <s v="+"/>
    <m/>
    <m/>
    <m/>
    <m/>
    <m/>
    <m/>
    <s v="Kfla_6949"/>
    <n v="366"/>
    <m/>
    <m/>
  </r>
  <r>
    <x v="1"/>
    <x v="1"/>
    <s v="GCA_000024345.1"/>
    <s v="Primary Assembly"/>
    <s v="chromosome"/>
    <m/>
    <s v="CP001736.1"/>
    <n v="7438877"/>
    <n v="7439242"/>
    <s v="+"/>
    <s v="ADB35937.1"/>
    <m/>
    <m/>
    <s v="Glyoxalase/bleomycin resistance protein/dioxygenase"/>
    <m/>
    <m/>
    <s v="Kfla_6949"/>
    <n v="366"/>
    <n v="121"/>
    <m/>
  </r>
  <r>
    <x v="0"/>
    <x v="0"/>
    <s v="GCA_000024345.1"/>
    <s v="Primary Assembly"/>
    <s v="chromosome"/>
    <m/>
    <s v="CP001736.1"/>
    <n v="7439244"/>
    <n v="7440092"/>
    <s v="-"/>
    <m/>
    <m/>
    <m/>
    <m/>
    <m/>
    <m/>
    <s v="Kfla_6950"/>
    <n v="849"/>
    <m/>
    <m/>
  </r>
  <r>
    <x v="1"/>
    <x v="1"/>
    <s v="GCA_000024345.1"/>
    <s v="Primary Assembly"/>
    <s v="chromosome"/>
    <m/>
    <s v="CP001736.1"/>
    <n v="7439244"/>
    <n v="7440092"/>
    <s v="-"/>
    <s v="ADB35938.1"/>
    <m/>
    <m/>
    <s v="hypothetical protein"/>
    <m/>
    <m/>
    <s v="Kfla_6950"/>
    <n v="849"/>
    <n v="282"/>
    <m/>
  </r>
  <r>
    <x v="0"/>
    <x v="0"/>
    <s v="GCA_000024345.1"/>
    <s v="Primary Assembly"/>
    <s v="chromosome"/>
    <m/>
    <s v="CP001736.1"/>
    <n v="7440286"/>
    <n v="7441173"/>
    <s v="+"/>
    <m/>
    <m/>
    <m/>
    <m/>
    <m/>
    <m/>
    <s v="Kfla_6951"/>
    <n v="888"/>
    <m/>
    <m/>
  </r>
  <r>
    <x v="1"/>
    <x v="1"/>
    <s v="GCA_000024345.1"/>
    <s v="Primary Assembly"/>
    <s v="chromosome"/>
    <m/>
    <s v="CP001736.1"/>
    <n v="7440286"/>
    <n v="7441173"/>
    <s v="+"/>
    <s v="ADB35939.1"/>
    <m/>
    <m/>
    <s v="alpha/beta hydrolase fold protein"/>
    <m/>
    <m/>
    <s v="Kfla_6951"/>
    <n v="888"/>
    <n v="295"/>
    <m/>
  </r>
  <r>
    <x v="0"/>
    <x v="0"/>
    <s v="GCA_000024345.1"/>
    <s v="Primary Assembly"/>
    <s v="chromosome"/>
    <m/>
    <s v="CP001736.1"/>
    <n v="7441163"/>
    <n v="7441702"/>
    <s v="-"/>
    <m/>
    <m/>
    <m/>
    <m/>
    <m/>
    <m/>
    <s v="Kfla_6952"/>
    <n v="540"/>
    <m/>
    <m/>
  </r>
  <r>
    <x v="1"/>
    <x v="1"/>
    <s v="GCA_000024345.1"/>
    <s v="Primary Assembly"/>
    <s v="chromosome"/>
    <m/>
    <s v="CP001736.1"/>
    <n v="7441163"/>
    <n v="7441702"/>
    <s v="-"/>
    <s v="ADB35940.1"/>
    <m/>
    <m/>
    <s v="GCN5-related N-acetyltransferase"/>
    <m/>
    <m/>
    <s v="Kfla_6952"/>
    <n v="540"/>
    <n v="179"/>
    <m/>
  </r>
  <r>
    <x v="0"/>
    <x v="0"/>
    <s v="GCA_000024345.1"/>
    <s v="Primary Assembly"/>
    <s v="chromosome"/>
    <m/>
    <s v="CP001736.1"/>
    <n v="7441747"/>
    <n v="7443255"/>
    <s v="+"/>
    <m/>
    <m/>
    <m/>
    <m/>
    <m/>
    <m/>
    <s v="Kfla_6953"/>
    <n v="1509"/>
    <m/>
    <m/>
  </r>
  <r>
    <x v="1"/>
    <x v="1"/>
    <s v="GCA_000024345.1"/>
    <s v="Primary Assembly"/>
    <s v="chromosome"/>
    <m/>
    <s v="CP001736.1"/>
    <n v="7441747"/>
    <n v="7443255"/>
    <s v="+"/>
    <s v="ADB35941.1"/>
    <m/>
    <m/>
    <s v="cell envelope-related transcriptional attenuator"/>
    <m/>
    <m/>
    <s v="Kfla_6953"/>
    <n v="1509"/>
    <n v="502"/>
    <m/>
  </r>
  <r>
    <x v="0"/>
    <x v="0"/>
    <s v="GCA_000024345.1"/>
    <s v="Primary Assembly"/>
    <s v="chromosome"/>
    <m/>
    <s v="CP001736.1"/>
    <n v="7443282"/>
    <n v="7444046"/>
    <s v="-"/>
    <m/>
    <m/>
    <m/>
    <m/>
    <m/>
    <m/>
    <s v="Kfla_6954"/>
    <n v="765"/>
    <m/>
    <m/>
  </r>
  <r>
    <x v="1"/>
    <x v="1"/>
    <s v="GCA_000024345.1"/>
    <s v="Primary Assembly"/>
    <s v="chromosome"/>
    <m/>
    <s v="CP001736.1"/>
    <n v="7443282"/>
    <n v="7444046"/>
    <s v="-"/>
    <s v="ADB35942.1"/>
    <m/>
    <m/>
    <s v="short-chain dehydrogenase/reductase SDR"/>
    <m/>
    <m/>
    <s v="Kfla_6954"/>
    <n v="765"/>
    <n v="254"/>
    <m/>
  </r>
  <r>
    <x v="0"/>
    <x v="0"/>
    <s v="GCA_000024345.1"/>
    <s v="Primary Assembly"/>
    <s v="chromosome"/>
    <m/>
    <s v="CP001736.1"/>
    <n v="7444109"/>
    <n v="7444705"/>
    <s v="-"/>
    <m/>
    <m/>
    <m/>
    <m/>
    <m/>
    <m/>
    <s v="Kfla_6955"/>
    <n v="597"/>
    <m/>
    <m/>
  </r>
  <r>
    <x v="1"/>
    <x v="1"/>
    <s v="GCA_000024345.1"/>
    <s v="Primary Assembly"/>
    <s v="chromosome"/>
    <m/>
    <s v="CP001736.1"/>
    <n v="7444109"/>
    <n v="7444705"/>
    <s v="-"/>
    <s v="ADB35943.1"/>
    <m/>
    <m/>
    <s v="transcriptional regulator, TetR family"/>
    <m/>
    <m/>
    <s v="Kfla_6955"/>
    <n v="597"/>
    <n v="198"/>
    <m/>
  </r>
  <r>
    <x v="0"/>
    <x v="0"/>
    <s v="GCA_000024345.1"/>
    <s v="Primary Assembly"/>
    <s v="chromosome"/>
    <m/>
    <s v="CP001736.1"/>
    <n v="7444827"/>
    <n v="7446416"/>
    <s v="+"/>
    <m/>
    <m/>
    <m/>
    <m/>
    <m/>
    <m/>
    <s v="Kfla_6956"/>
    <n v="1590"/>
    <m/>
    <m/>
  </r>
  <r>
    <x v="1"/>
    <x v="1"/>
    <s v="GCA_000024345.1"/>
    <s v="Primary Assembly"/>
    <s v="chromosome"/>
    <m/>
    <s v="CP001736.1"/>
    <n v="7444827"/>
    <n v="7446416"/>
    <s v="+"/>
    <s v="ADB35944.1"/>
    <m/>
    <m/>
    <s v="ABC transporter related protein"/>
    <m/>
    <m/>
    <s v="Kfla_6956"/>
    <n v="1590"/>
    <n v="529"/>
    <m/>
  </r>
  <r>
    <x v="0"/>
    <x v="0"/>
    <s v="GCA_000024345.1"/>
    <s v="Primary Assembly"/>
    <s v="chromosome"/>
    <m/>
    <s v="CP001736.1"/>
    <n v="7446403"/>
    <n v="7447269"/>
    <s v="+"/>
    <m/>
    <m/>
    <m/>
    <m/>
    <m/>
    <m/>
    <s v="Kfla_6957"/>
    <n v="867"/>
    <m/>
    <m/>
  </r>
  <r>
    <x v="1"/>
    <x v="1"/>
    <s v="GCA_000024345.1"/>
    <s v="Primary Assembly"/>
    <s v="chromosome"/>
    <m/>
    <s v="CP001736.1"/>
    <n v="7446403"/>
    <n v="7447269"/>
    <s v="+"/>
    <s v="ADB35945.1"/>
    <m/>
    <m/>
    <s v="putative hydrolase"/>
    <m/>
    <m/>
    <s v="Kfla_6957"/>
    <n v="867"/>
    <n v="288"/>
    <m/>
  </r>
  <r>
    <x v="0"/>
    <x v="0"/>
    <s v="GCA_000024345.1"/>
    <s v="Primary Assembly"/>
    <s v="chromosome"/>
    <m/>
    <s v="CP001736.1"/>
    <n v="7447326"/>
    <n v="7448231"/>
    <s v="+"/>
    <m/>
    <m/>
    <m/>
    <m/>
    <m/>
    <m/>
    <s v="Kfla_6958"/>
    <n v="906"/>
    <m/>
    <m/>
  </r>
  <r>
    <x v="1"/>
    <x v="1"/>
    <s v="GCA_000024345.1"/>
    <s v="Primary Assembly"/>
    <s v="chromosome"/>
    <m/>
    <s v="CP001736.1"/>
    <n v="7447326"/>
    <n v="7448231"/>
    <s v="+"/>
    <s v="ADB35946.1"/>
    <m/>
    <m/>
    <s v="UbiA prenyltransferase"/>
    <m/>
    <m/>
    <s v="Kfla_6958"/>
    <n v="906"/>
    <n v="301"/>
    <m/>
  </r>
  <r>
    <x v="0"/>
    <x v="0"/>
    <s v="GCA_000024345.1"/>
    <s v="Primary Assembly"/>
    <s v="chromosome"/>
    <m/>
    <s v="CP001736.1"/>
    <n v="7448268"/>
    <n v="7448954"/>
    <s v="+"/>
    <m/>
    <m/>
    <m/>
    <m/>
    <m/>
    <m/>
    <s v="Kfla_6959"/>
    <n v="687"/>
    <m/>
    <m/>
  </r>
  <r>
    <x v="1"/>
    <x v="1"/>
    <s v="GCA_000024345.1"/>
    <s v="Primary Assembly"/>
    <s v="chromosome"/>
    <m/>
    <s v="CP001736.1"/>
    <n v="7448268"/>
    <n v="7448954"/>
    <s v="+"/>
    <s v="ADB35947.1"/>
    <m/>
    <m/>
    <s v="conserved hypothetical protein"/>
    <m/>
    <m/>
    <s v="Kfla_6959"/>
    <n v="687"/>
    <n v="228"/>
    <m/>
  </r>
  <r>
    <x v="0"/>
    <x v="0"/>
    <s v="GCA_000024345.1"/>
    <s v="Primary Assembly"/>
    <s v="chromosome"/>
    <m/>
    <s v="CP001736.1"/>
    <n v="7448907"/>
    <n v="7449419"/>
    <s v="-"/>
    <m/>
    <m/>
    <m/>
    <m/>
    <m/>
    <m/>
    <s v="Kfla_6960"/>
    <n v="513"/>
    <m/>
    <m/>
  </r>
  <r>
    <x v="1"/>
    <x v="1"/>
    <s v="GCA_000024345.1"/>
    <s v="Primary Assembly"/>
    <s v="chromosome"/>
    <m/>
    <s v="CP001736.1"/>
    <n v="7448907"/>
    <n v="7449419"/>
    <s v="-"/>
    <s v="ADB35948.1"/>
    <m/>
    <m/>
    <s v="transcriptional regulator, MarR family"/>
    <m/>
    <m/>
    <s v="Kfla_6960"/>
    <n v="513"/>
    <n v="170"/>
    <m/>
  </r>
  <r>
    <x v="0"/>
    <x v="0"/>
    <s v="GCA_000024345.1"/>
    <s v="Primary Assembly"/>
    <s v="chromosome"/>
    <m/>
    <s v="CP001736.1"/>
    <n v="7449464"/>
    <n v="7450408"/>
    <s v="+"/>
    <m/>
    <m/>
    <m/>
    <m/>
    <m/>
    <m/>
    <s v="Kfla_6961"/>
    <n v="945"/>
    <m/>
    <m/>
  </r>
  <r>
    <x v="1"/>
    <x v="1"/>
    <s v="GCA_000024345.1"/>
    <s v="Primary Assembly"/>
    <s v="chromosome"/>
    <m/>
    <s v="CP001736.1"/>
    <n v="7449464"/>
    <n v="7450408"/>
    <s v="+"/>
    <s v="ADB35949.1"/>
    <m/>
    <m/>
    <s v="proline iminopeptidase"/>
    <m/>
    <m/>
    <s v="Kfla_6961"/>
    <n v="945"/>
    <n v="314"/>
    <m/>
  </r>
  <r>
    <x v="0"/>
    <x v="0"/>
    <s v="GCA_000024345.1"/>
    <s v="Primary Assembly"/>
    <s v="chromosome"/>
    <m/>
    <s v="CP001736.1"/>
    <n v="7450532"/>
    <n v="7451551"/>
    <s v="+"/>
    <m/>
    <m/>
    <m/>
    <m/>
    <m/>
    <m/>
    <s v="Kfla_6962"/>
    <n v="1020"/>
    <m/>
    <m/>
  </r>
  <r>
    <x v="1"/>
    <x v="1"/>
    <s v="GCA_000024345.1"/>
    <s v="Primary Assembly"/>
    <s v="chromosome"/>
    <m/>
    <s v="CP001736.1"/>
    <n v="7450532"/>
    <n v="7451551"/>
    <s v="+"/>
    <s v="ADB35950.1"/>
    <m/>
    <m/>
    <s v="hypothetical protein"/>
    <m/>
    <m/>
    <s v="Kfla_6962"/>
    <n v="1020"/>
    <n v="339"/>
    <m/>
  </r>
  <r>
    <x v="0"/>
    <x v="0"/>
    <s v="GCA_000024345.1"/>
    <s v="Primary Assembly"/>
    <s v="chromosome"/>
    <m/>
    <s v="CP001736.1"/>
    <n v="7451596"/>
    <n v="7452564"/>
    <s v="-"/>
    <m/>
    <m/>
    <m/>
    <m/>
    <m/>
    <m/>
    <s v="Kfla_6963"/>
    <n v="969"/>
    <m/>
    <m/>
  </r>
  <r>
    <x v="1"/>
    <x v="1"/>
    <s v="GCA_000024345.1"/>
    <s v="Primary Assembly"/>
    <s v="chromosome"/>
    <m/>
    <s v="CP001736.1"/>
    <n v="7451596"/>
    <n v="7452564"/>
    <s v="-"/>
    <s v="ADB35951.1"/>
    <m/>
    <m/>
    <s v="Helix-turn-helix type 11 domain protein"/>
    <m/>
    <m/>
    <s v="Kfla_6963"/>
    <n v="969"/>
    <n v="322"/>
    <m/>
  </r>
  <r>
    <x v="0"/>
    <x v="0"/>
    <s v="GCA_000024345.1"/>
    <s v="Primary Assembly"/>
    <s v="chromosome"/>
    <m/>
    <s v="CP001736.1"/>
    <n v="7452653"/>
    <n v="7453627"/>
    <s v="+"/>
    <m/>
    <m/>
    <m/>
    <m/>
    <m/>
    <m/>
    <s v="Kfla_6964"/>
    <n v="975"/>
    <m/>
    <m/>
  </r>
  <r>
    <x v="1"/>
    <x v="1"/>
    <s v="GCA_000024345.1"/>
    <s v="Primary Assembly"/>
    <s v="chromosome"/>
    <m/>
    <s v="CP001736.1"/>
    <n v="7452653"/>
    <n v="7453627"/>
    <s v="+"/>
    <s v="ADB35952.1"/>
    <m/>
    <m/>
    <s v="ABC transporter related protein"/>
    <m/>
    <m/>
    <s v="Kfla_6964"/>
    <n v="975"/>
    <n v="324"/>
    <m/>
  </r>
  <r>
    <x v="0"/>
    <x v="0"/>
    <s v="GCA_000024345.1"/>
    <s v="Primary Assembly"/>
    <s v="chromosome"/>
    <m/>
    <s v="CP001736.1"/>
    <n v="7453624"/>
    <n v="7454439"/>
    <s v="+"/>
    <m/>
    <m/>
    <m/>
    <m/>
    <m/>
    <m/>
    <s v="Kfla_6965"/>
    <n v="816"/>
    <m/>
    <m/>
  </r>
  <r>
    <x v="1"/>
    <x v="1"/>
    <s v="GCA_000024345.1"/>
    <s v="Primary Assembly"/>
    <s v="chromosome"/>
    <m/>
    <s v="CP001736.1"/>
    <n v="7453624"/>
    <n v="7454439"/>
    <s v="+"/>
    <s v="ADB35953.1"/>
    <m/>
    <m/>
    <s v="ABC-2 type transporter"/>
    <m/>
    <m/>
    <s v="Kfla_6965"/>
    <n v="816"/>
    <n v="271"/>
    <m/>
  </r>
  <r>
    <x v="0"/>
    <x v="0"/>
    <s v="GCA_000024345.1"/>
    <s v="Primary Assembly"/>
    <s v="chromosome"/>
    <m/>
    <s v="CP001736.1"/>
    <n v="7454496"/>
    <n v="7455890"/>
    <s v="-"/>
    <m/>
    <m/>
    <m/>
    <m/>
    <m/>
    <m/>
    <s v="Kfla_6966"/>
    <n v="1395"/>
    <m/>
    <m/>
  </r>
  <r>
    <x v="1"/>
    <x v="1"/>
    <s v="GCA_000024345.1"/>
    <s v="Primary Assembly"/>
    <s v="chromosome"/>
    <m/>
    <s v="CP001736.1"/>
    <n v="7454496"/>
    <n v="7455890"/>
    <s v="-"/>
    <s v="ADB35954.1"/>
    <m/>
    <m/>
    <s v="Erythromycin esterase"/>
    <m/>
    <m/>
    <s v="Kfla_6966"/>
    <n v="1395"/>
    <n v="464"/>
    <m/>
  </r>
  <r>
    <x v="0"/>
    <x v="0"/>
    <s v="GCA_000024345.1"/>
    <s v="Primary Assembly"/>
    <s v="chromosome"/>
    <m/>
    <s v="CP001736.1"/>
    <n v="7455992"/>
    <n v="7456849"/>
    <s v="-"/>
    <m/>
    <m/>
    <m/>
    <m/>
    <m/>
    <m/>
    <s v="Kfla_6967"/>
    <n v="858"/>
    <m/>
    <m/>
  </r>
  <r>
    <x v="1"/>
    <x v="1"/>
    <s v="GCA_000024345.1"/>
    <s v="Primary Assembly"/>
    <s v="chromosome"/>
    <m/>
    <s v="CP001736.1"/>
    <n v="7455992"/>
    <n v="7456849"/>
    <s v="-"/>
    <s v="ADB35955.1"/>
    <m/>
    <m/>
    <s v="alpha/beta hydrolase fold protein"/>
    <m/>
    <m/>
    <s v="Kfla_6967"/>
    <n v="858"/>
    <n v="285"/>
    <m/>
  </r>
  <r>
    <x v="0"/>
    <x v="0"/>
    <s v="GCA_000024345.1"/>
    <s v="Primary Assembly"/>
    <s v="chromosome"/>
    <m/>
    <s v="CP001736.1"/>
    <n v="7456895"/>
    <n v="7457440"/>
    <s v="-"/>
    <m/>
    <m/>
    <m/>
    <m/>
    <m/>
    <m/>
    <s v="Kfla_6968"/>
    <n v="546"/>
    <m/>
    <m/>
  </r>
  <r>
    <x v="1"/>
    <x v="1"/>
    <s v="GCA_000024345.1"/>
    <s v="Primary Assembly"/>
    <s v="chromosome"/>
    <m/>
    <s v="CP001736.1"/>
    <n v="7456895"/>
    <n v="7457440"/>
    <s v="-"/>
    <s v="ADB35956.1"/>
    <m/>
    <m/>
    <s v="conserved hypothetical protein"/>
    <m/>
    <m/>
    <s v="Kfla_6968"/>
    <n v="546"/>
    <n v="181"/>
    <m/>
  </r>
  <r>
    <x v="0"/>
    <x v="0"/>
    <s v="GCA_000024345.1"/>
    <s v="Primary Assembly"/>
    <s v="chromosome"/>
    <m/>
    <s v="CP001736.1"/>
    <n v="7457437"/>
    <n v="7458285"/>
    <s v="-"/>
    <m/>
    <m/>
    <m/>
    <m/>
    <m/>
    <m/>
    <s v="Kfla_6969"/>
    <n v="849"/>
    <m/>
    <m/>
  </r>
  <r>
    <x v="1"/>
    <x v="1"/>
    <s v="GCA_000024345.1"/>
    <s v="Primary Assembly"/>
    <s v="chromosome"/>
    <m/>
    <s v="CP001736.1"/>
    <n v="7457437"/>
    <n v="7458285"/>
    <s v="-"/>
    <s v="ADB35957.1"/>
    <m/>
    <m/>
    <s v="NmrA family protein"/>
    <m/>
    <m/>
    <s v="Kfla_6969"/>
    <n v="849"/>
    <n v="282"/>
    <m/>
  </r>
  <r>
    <x v="0"/>
    <x v="0"/>
    <s v="GCA_000024345.1"/>
    <s v="Primary Assembly"/>
    <s v="chromosome"/>
    <m/>
    <s v="CP001736.1"/>
    <n v="7458372"/>
    <n v="7459310"/>
    <s v="+"/>
    <m/>
    <m/>
    <m/>
    <m/>
    <m/>
    <m/>
    <s v="Kfla_6970"/>
    <n v="939"/>
    <m/>
    <m/>
  </r>
  <r>
    <x v="1"/>
    <x v="1"/>
    <s v="GCA_000024345.1"/>
    <s v="Primary Assembly"/>
    <s v="chromosome"/>
    <m/>
    <s v="CP001736.1"/>
    <n v="7458372"/>
    <n v="7459310"/>
    <s v="+"/>
    <s v="ADB35958.1"/>
    <m/>
    <m/>
    <s v="transcriptional regulator, AraC family"/>
    <m/>
    <m/>
    <s v="Kfla_6970"/>
    <n v="939"/>
    <n v="312"/>
    <m/>
  </r>
  <r>
    <x v="0"/>
    <x v="0"/>
    <s v="GCA_000024345.1"/>
    <s v="Primary Assembly"/>
    <s v="chromosome"/>
    <m/>
    <s v="CP001736.1"/>
    <n v="7459330"/>
    <n v="7460025"/>
    <s v="-"/>
    <m/>
    <m/>
    <m/>
    <m/>
    <m/>
    <m/>
    <s v="Kfla_6971"/>
    <n v="696"/>
    <m/>
    <m/>
  </r>
  <r>
    <x v="1"/>
    <x v="1"/>
    <s v="GCA_000024345.1"/>
    <s v="Primary Assembly"/>
    <s v="chromosome"/>
    <m/>
    <s v="CP001736.1"/>
    <n v="7459330"/>
    <n v="7460025"/>
    <s v="-"/>
    <s v="ADB35959.1"/>
    <m/>
    <m/>
    <s v="dienelactone hydrolase"/>
    <m/>
    <m/>
    <s v="Kfla_6971"/>
    <n v="696"/>
    <n v="231"/>
    <m/>
  </r>
  <r>
    <x v="0"/>
    <x v="0"/>
    <s v="GCA_000024345.1"/>
    <s v="Primary Assembly"/>
    <s v="chromosome"/>
    <m/>
    <s v="CP001736.1"/>
    <n v="7460232"/>
    <n v="7461308"/>
    <s v="+"/>
    <m/>
    <m/>
    <m/>
    <m/>
    <m/>
    <m/>
    <s v="Kfla_6972"/>
    <n v="1077"/>
    <m/>
    <m/>
  </r>
  <r>
    <x v="1"/>
    <x v="1"/>
    <s v="GCA_000024345.1"/>
    <s v="Primary Assembly"/>
    <s v="chromosome"/>
    <m/>
    <s v="CP001736.1"/>
    <n v="7460232"/>
    <n v="7461308"/>
    <s v="+"/>
    <s v="ADB35960.1"/>
    <m/>
    <m/>
    <s v="ABC transporter related protein"/>
    <m/>
    <m/>
    <s v="Kfla_6972"/>
    <n v="1077"/>
    <n v="358"/>
    <m/>
  </r>
  <r>
    <x v="0"/>
    <x v="0"/>
    <s v="GCA_000024345.1"/>
    <s v="Primary Assembly"/>
    <s v="chromosome"/>
    <m/>
    <s v="CP001736.1"/>
    <n v="7461407"/>
    <n v="7461757"/>
    <s v="-"/>
    <m/>
    <m/>
    <m/>
    <m/>
    <m/>
    <m/>
    <s v="Kfla_6973"/>
    <n v="351"/>
    <m/>
    <m/>
  </r>
  <r>
    <x v="1"/>
    <x v="1"/>
    <s v="GCA_000024345.1"/>
    <s v="Primary Assembly"/>
    <s v="chromosome"/>
    <m/>
    <s v="CP001736.1"/>
    <n v="7461407"/>
    <n v="7461757"/>
    <s v="-"/>
    <s v="ADB35961.1"/>
    <m/>
    <m/>
    <s v="transcriptional regulator, TraR/DksA family"/>
    <m/>
    <m/>
    <s v="Kfla_6973"/>
    <n v="351"/>
    <n v="116"/>
    <m/>
  </r>
  <r>
    <x v="0"/>
    <x v="0"/>
    <s v="GCA_000024345.1"/>
    <s v="Primary Assembly"/>
    <s v="chromosome"/>
    <m/>
    <s v="CP001736.1"/>
    <n v="7461876"/>
    <n v="7462616"/>
    <s v="-"/>
    <m/>
    <m/>
    <m/>
    <m/>
    <m/>
    <m/>
    <s v="Kfla_6974"/>
    <n v="741"/>
    <m/>
    <m/>
  </r>
  <r>
    <x v="1"/>
    <x v="1"/>
    <s v="GCA_000024345.1"/>
    <s v="Primary Assembly"/>
    <s v="chromosome"/>
    <m/>
    <s v="CP001736.1"/>
    <n v="7461876"/>
    <n v="7462616"/>
    <s v="-"/>
    <s v="ADB35962.1"/>
    <m/>
    <m/>
    <s v="hypothetical protein"/>
    <m/>
    <m/>
    <s v="Kfla_6974"/>
    <n v="741"/>
    <n v="246"/>
    <m/>
  </r>
  <r>
    <x v="0"/>
    <x v="0"/>
    <s v="GCA_000024345.1"/>
    <s v="Primary Assembly"/>
    <s v="chromosome"/>
    <m/>
    <s v="CP001736.1"/>
    <n v="7462789"/>
    <n v="7463187"/>
    <s v="+"/>
    <m/>
    <m/>
    <m/>
    <m/>
    <m/>
    <m/>
    <s v="Kfla_6975"/>
    <n v="399"/>
    <m/>
    <m/>
  </r>
  <r>
    <x v="1"/>
    <x v="1"/>
    <s v="GCA_000024345.1"/>
    <s v="Primary Assembly"/>
    <s v="chromosome"/>
    <m/>
    <s v="CP001736.1"/>
    <n v="7462789"/>
    <n v="7463187"/>
    <s v="+"/>
    <s v="ADB35963.1"/>
    <m/>
    <m/>
    <s v="Endoribonuclease L-PSP"/>
    <m/>
    <m/>
    <s v="Kfla_6975"/>
    <n v="399"/>
    <n v="132"/>
    <m/>
  </r>
  <r>
    <x v="0"/>
    <x v="0"/>
    <s v="GCA_000024345.1"/>
    <s v="Primary Assembly"/>
    <s v="chromosome"/>
    <m/>
    <s v="CP001736.1"/>
    <n v="7463184"/>
    <n v="7464512"/>
    <s v="-"/>
    <m/>
    <m/>
    <m/>
    <m/>
    <m/>
    <m/>
    <s v="Kfla_6976"/>
    <n v="1329"/>
    <m/>
    <m/>
  </r>
  <r>
    <x v="1"/>
    <x v="1"/>
    <s v="GCA_000024345.1"/>
    <s v="Primary Assembly"/>
    <s v="chromosome"/>
    <m/>
    <s v="CP001736.1"/>
    <n v="7463184"/>
    <n v="7464512"/>
    <s v="-"/>
    <s v="ADB35964.1"/>
    <m/>
    <m/>
    <s v="FAD linked oxidase domain protein"/>
    <m/>
    <m/>
    <s v="Kfla_6976"/>
    <n v="1329"/>
    <n v="442"/>
    <m/>
  </r>
  <r>
    <x v="0"/>
    <x v="0"/>
    <s v="GCA_000024345.1"/>
    <s v="Primary Assembly"/>
    <s v="chromosome"/>
    <m/>
    <s v="CP001736.1"/>
    <n v="7464544"/>
    <n v="7465506"/>
    <s v="+"/>
    <m/>
    <m/>
    <m/>
    <m/>
    <m/>
    <m/>
    <s v="Kfla_6977"/>
    <n v="963"/>
    <m/>
    <m/>
  </r>
  <r>
    <x v="1"/>
    <x v="1"/>
    <s v="GCA_000024345.1"/>
    <s v="Primary Assembly"/>
    <s v="chromosome"/>
    <m/>
    <s v="CP001736.1"/>
    <n v="7464544"/>
    <n v="7465506"/>
    <s v="+"/>
    <s v="ADB35965.1"/>
    <m/>
    <m/>
    <s v="Helix-turn-helix type 11 domain protein"/>
    <m/>
    <m/>
    <s v="Kfla_6977"/>
    <n v="963"/>
    <n v="320"/>
    <m/>
  </r>
  <r>
    <x v="0"/>
    <x v="0"/>
    <s v="GCA_000024345.1"/>
    <s v="Primary Assembly"/>
    <s v="chromosome"/>
    <m/>
    <s v="CP001736.1"/>
    <n v="7465562"/>
    <n v="7465972"/>
    <s v="-"/>
    <m/>
    <m/>
    <m/>
    <m/>
    <m/>
    <m/>
    <s v="Kfla_6978"/>
    <n v="411"/>
    <m/>
    <m/>
  </r>
  <r>
    <x v="1"/>
    <x v="1"/>
    <s v="GCA_000024345.1"/>
    <s v="Primary Assembly"/>
    <s v="chromosome"/>
    <m/>
    <s v="CP001736.1"/>
    <n v="7465562"/>
    <n v="7465972"/>
    <s v="-"/>
    <s v="ADB35966.1"/>
    <m/>
    <m/>
    <s v="conserved hypothetical protein"/>
    <m/>
    <m/>
    <s v="Kfla_6978"/>
    <n v="411"/>
    <n v="136"/>
    <m/>
  </r>
  <r>
    <x v="0"/>
    <x v="0"/>
    <s v="GCA_000024345.1"/>
    <s v="Primary Assembly"/>
    <s v="chromosome"/>
    <m/>
    <s v="CP001736.1"/>
    <n v="7466000"/>
    <n v="7466581"/>
    <s v="-"/>
    <m/>
    <m/>
    <m/>
    <m/>
    <m/>
    <m/>
    <s v="Kfla_6979"/>
    <n v="582"/>
    <m/>
    <m/>
  </r>
  <r>
    <x v="1"/>
    <x v="1"/>
    <s v="GCA_000024345.1"/>
    <s v="Primary Assembly"/>
    <s v="chromosome"/>
    <m/>
    <s v="CP001736.1"/>
    <n v="7466000"/>
    <n v="7466581"/>
    <s v="-"/>
    <s v="ADB35967.1"/>
    <m/>
    <m/>
    <s v="hypothetical protein"/>
    <m/>
    <m/>
    <s v="Kfla_6979"/>
    <n v="582"/>
    <n v="193"/>
    <m/>
  </r>
  <r>
    <x v="0"/>
    <x v="0"/>
    <s v="GCA_000024345.1"/>
    <s v="Primary Assembly"/>
    <s v="chromosome"/>
    <m/>
    <s v="CP001736.1"/>
    <n v="7466671"/>
    <n v="7467342"/>
    <s v="+"/>
    <m/>
    <m/>
    <m/>
    <m/>
    <m/>
    <m/>
    <s v="Kfla_6980"/>
    <n v="672"/>
    <m/>
    <m/>
  </r>
  <r>
    <x v="1"/>
    <x v="1"/>
    <s v="GCA_000024345.1"/>
    <s v="Primary Assembly"/>
    <s v="chromosome"/>
    <m/>
    <s v="CP001736.1"/>
    <n v="7466671"/>
    <n v="7467342"/>
    <s v="+"/>
    <s v="ADB35968.1"/>
    <m/>
    <m/>
    <s v="transcriptional regulator, MerR family"/>
    <m/>
    <m/>
    <s v="Kfla_6980"/>
    <n v="672"/>
    <n v="223"/>
    <m/>
  </r>
  <r>
    <x v="0"/>
    <x v="0"/>
    <s v="GCA_000024345.1"/>
    <s v="Primary Assembly"/>
    <s v="chromosome"/>
    <m/>
    <s v="CP001736.1"/>
    <n v="7467457"/>
    <n v="7468116"/>
    <s v="-"/>
    <m/>
    <m/>
    <m/>
    <m/>
    <m/>
    <m/>
    <s v="Kfla_6981"/>
    <n v="660"/>
    <m/>
    <m/>
  </r>
  <r>
    <x v="1"/>
    <x v="1"/>
    <s v="GCA_000024345.1"/>
    <s v="Primary Assembly"/>
    <s v="chromosome"/>
    <m/>
    <s v="CP001736.1"/>
    <n v="7467457"/>
    <n v="7468116"/>
    <s v="-"/>
    <s v="ADB35969.1"/>
    <m/>
    <m/>
    <s v="two component transcriptional regulator, LuxR family"/>
    <m/>
    <m/>
    <s v="Kfla_6981"/>
    <n v="660"/>
    <n v="219"/>
    <m/>
  </r>
  <r>
    <x v="0"/>
    <x v="0"/>
    <s v="GCA_000024345.1"/>
    <s v="Primary Assembly"/>
    <s v="chromosome"/>
    <m/>
    <s v="CP001736.1"/>
    <n v="7468113"/>
    <n v="7469264"/>
    <s v="-"/>
    <m/>
    <m/>
    <m/>
    <m/>
    <m/>
    <m/>
    <s v="Kfla_6982"/>
    <n v="1152"/>
    <m/>
    <m/>
  </r>
  <r>
    <x v="1"/>
    <x v="1"/>
    <s v="GCA_000024345.1"/>
    <s v="Primary Assembly"/>
    <s v="chromosome"/>
    <m/>
    <s v="CP001736.1"/>
    <n v="7468113"/>
    <n v="7469264"/>
    <s v="-"/>
    <s v="ADB35970.1"/>
    <m/>
    <m/>
    <s v="histidine kinase"/>
    <m/>
    <m/>
    <s v="Kfla_6982"/>
    <n v="1152"/>
    <n v="383"/>
    <m/>
  </r>
  <r>
    <x v="0"/>
    <x v="0"/>
    <s v="GCA_000024345.1"/>
    <s v="Primary Assembly"/>
    <s v="chromosome"/>
    <m/>
    <s v="CP001736.1"/>
    <n v="7469261"/>
    <n v="7470088"/>
    <s v="-"/>
    <m/>
    <m/>
    <m/>
    <m/>
    <m/>
    <m/>
    <s v="Kfla_6983"/>
    <n v="828"/>
    <m/>
    <m/>
  </r>
  <r>
    <x v="1"/>
    <x v="1"/>
    <s v="GCA_000024345.1"/>
    <s v="Primary Assembly"/>
    <s v="chromosome"/>
    <m/>
    <s v="CP001736.1"/>
    <n v="7469261"/>
    <n v="7470088"/>
    <s v="-"/>
    <s v="ADB35971.1"/>
    <m/>
    <m/>
    <s v="Abortive infection protein"/>
    <m/>
    <m/>
    <s v="Kfla_6983"/>
    <n v="828"/>
    <n v="275"/>
    <m/>
  </r>
  <r>
    <x v="0"/>
    <x v="0"/>
    <s v="GCA_000024345.1"/>
    <s v="Primary Assembly"/>
    <s v="chromosome"/>
    <m/>
    <s v="CP001736.1"/>
    <n v="7470243"/>
    <n v="7473377"/>
    <s v="-"/>
    <m/>
    <m/>
    <m/>
    <m/>
    <m/>
    <m/>
    <s v="Kfla_6984"/>
    <n v="3135"/>
    <m/>
    <m/>
  </r>
  <r>
    <x v="1"/>
    <x v="1"/>
    <s v="GCA_000024345.1"/>
    <s v="Primary Assembly"/>
    <s v="chromosome"/>
    <m/>
    <s v="CP001736.1"/>
    <n v="7470243"/>
    <n v="7473377"/>
    <s v="-"/>
    <s v="ADB35972.1"/>
    <m/>
    <m/>
    <s v="replicative DNA helicase"/>
    <m/>
    <m/>
    <s v="Kfla_6984"/>
    <n v="3135"/>
    <n v="1044"/>
    <m/>
  </r>
  <r>
    <x v="0"/>
    <x v="0"/>
    <s v="GCA_000024345.1"/>
    <s v="Primary Assembly"/>
    <s v="chromosome"/>
    <m/>
    <s v="CP001736.1"/>
    <n v="7473913"/>
    <n v="7475217"/>
    <s v="+"/>
    <m/>
    <m/>
    <m/>
    <m/>
    <m/>
    <m/>
    <s v="Kfla_6985"/>
    <n v="1305"/>
    <m/>
    <m/>
  </r>
  <r>
    <x v="1"/>
    <x v="1"/>
    <s v="GCA_000024345.1"/>
    <s v="Primary Assembly"/>
    <s v="chromosome"/>
    <m/>
    <s v="CP001736.1"/>
    <n v="7473913"/>
    <n v="7475217"/>
    <s v="+"/>
    <s v="ADB35973.1"/>
    <m/>
    <m/>
    <s v="MATE efflux family protein"/>
    <m/>
    <m/>
    <s v="Kfla_6985"/>
    <n v="1305"/>
    <n v="434"/>
    <m/>
  </r>
  <r>
    <x v="0"/>
    <x v="0"/>
    <s v="GCA_000024345.1"/>
    <s v="Primary Assembly"/>
    <s v="chromosome"/>
    <m/>
    <s v="CP001736.1"/>
    <n v="7475444"/>
    <n v="7476466"/>
    <s v="-"/>
    <m/>
    <m/>
    <m/>
    <m/>
    <m/>
    <m/>
    <s v="Kfla_6986"/>
    <n v="1023"/>
    <m/>
    <m/>
  </r>
  <r>
    <x v="1"/>
    <x v="1"/>
    <s v="GCA_000024345.1"/>
    <s v="Primary Assembly"/>
    <s v="chromosome"/>
    <m/>
    <s v="CP001736.1"/>
    <n v="7475444"/>
    <n v="7476466"/>
    <s v="-"/>
    <s v="ADB35974.1"/>
    <m/>
    <m/>
    <s v="tryptophanyl-tRNA synthetase"/>
    <m/>
    <m/>
    <s v="Kfla_6986"/>
    <n v="1023"/>
    <n v="340"/>
    <m/>
  </r>
  <r>
    <x v="0"/>
    <x v="0"/>
    <s v="GCA_000024345.1"/>
    <s v="Primary Assembly"/>
    <s v="chromosome"/>
    <m/>
    <s v="CP001736.1"/>
    <n v="7476501"/>
    <n v="7476881"/>
    <s v="-"/>
    <m/>
    <m/>
    <m/>
    <m/>
    <m/>
    <m/>
    <s v="Kfla_6987"/>
    <n v="381"/>
    <m/>
    <m/>
  </r>
  <r>
    <x v="1"/>
    <x v="1"/>
    <s v="GCA_000024345.1"/>
    <s v="Primary Assembly"/>
    <s v="chromosome"/>
    <m/>
    <s v="CP001736.1"/>
    <n v="7476501"/>
    <n v="7476881"/>
    <s v="-"/>
    <s v="ADB35975.1"/>
    <m/>
    <m/>
    <s v="hypothetical protein"/>
    <m/>
    <m/>
    <s v="Kfla_6987"/>
    <n v="381"/>
    <n v="126"/>
    <m/>
  </r>
  <r>
    <x v="0"/>
    <x v="0"/>
    <s v="GCA_000024345.1"/>
    <s v="Primary Assembly"/>
    <s v="chromosome"/>
    <m/>
    <s v="CP001736.1"/>
    <n v="7476964"/>
    <n v="7478889"/>
    <s v="-"/>
    <m/>
    <m/>
    <m/>
    <m/>
    <m/>
    <m/>
    <s v="Kfla_6988"/>
    <n v="1926"/>
    <m/>
    <m/>
  </r>
  <r>
    <x v="1"/>
    <x v="1"/>
    <s v="GCA_000024345.1"/>
    <s v="Primary Assembly"/>
    <s v="chromosome"/>
    <m/>
    <s v="CP001736.1"/>
    <n v="7476964"/>
    <n v="7478889"/>
    <s v="-"/>
    <s v="ADB35976.1"/>
    <m/>
    <m/>
    <s v="Type IV secretory pathway VirD4 protein-like protein"/>
    <m/>
    <m/>
    <s v="Kfla_6988"/>
    <n v="1926"/>
    <n v="641"/>
    <m/>
  </r>
  <r>
    <x v="0"/>
    <x v="0"/>
    <s v="GCA_000024345.1"/>
    <s v="Primary Assembly"/>
    <s v="chromosome"/>
    <m/>
    <s v="CP001736.1"/>
    <n v="7478889"/>
    <n v="7480499"/>
    <s v="-"/>
    <m/>
    <m/>
    <m/>
    <m/>
    <m/>
    <m/>
    <s v="Kfla_6989"/>
    <n v="1611"/>
    <m/>
    <m/>
  </r>
  <r>
    <x v="1"/>
    <x v="1"/>
    <s v="GCA_000024345.1"/>
    <s v="Primary Assembly"/>
    <s v="chromosome"/>
    <m/>
    <s v="CP001736.1"/>
    <n v="7478889"/>
    <n v="7480499"/>
    <s v="-"/>
    <s v="ADB35977.1"/>
    <m/>
    <m/>
    <s v="hypothetical protein"/>
    <m/>
    <m/>
    <s v="Kfla_6989"/>
    <n v="1611"/>
    <n v="536"/>
    <m/>
  </r>
  <r>
    <x v="0"/>
    <x v="0"/>
    <s v="GCA_000024345.1"/>
    <s v="Primary Assembly"/>
    <s v="chromosome"/>
    <m/>
    <s v="CP001736.1"/>
    <n v="7480516"/>
    <n v="7482024"/>
    <s v="-"/>
    <m/>
    <m/>
    <m/>
    <m/>
    <m/>
    <m/>
    <s v="Kfla_6990"/>
    <n v="1509"/>
    <m/>
    <m/>
  </r>
  <r>
    <x v="1"/>
    <x v="1"/>
    <s v="GCA_000024345.1"/>
    <s v="Primary Assembly"/>
    <s v="chromosome"/>
    <m/>
    <s v="CP001736.1"/>
    <n v="7480516"/>
    <n v="7482024"/>
    <s v="-"/>
    <s v="ADB35978.1"/>
    <m/>
    <m/>
    <s v="hypothetical protein"/>
    <m/>
    <m/>
    <s v="Kfla_6990"/>
    <n v="1509"/>
    <n v="502"/>
    <m/>
  </r>
  <r>
    <x v="0"/>
    <x v="0"/>
    <s v="GCA_000024345.1"/>
    <s v="Primary Assembly"/>
    <s v="chromosome"/>
    <m/>
    <s v="CP001736.1"/>
    <n v="7482011"/>
    <n v="7483639"/>
    <s v="-"/>
    <m/>
    <m/>
    <m/>
    <m/>
    <m/>
    <m/>
    <s v="Kfla_6991"/>
    <n v="1629"/>
    <m/>
    <m/>
  </r>
  <r>
    <x v="1"/>
    <x v="1"/>
    <s v="GCA_000024345.1"/>
    <s v="Primary Assembly"/>
    <s v="chromosome"/>
    <m/>
    <s v="CP001736.1"/>
    <n v="7482011"/>
    <n v="7483639"/>
    <s v="-"/>
    <s v="ADB35979.1"/>
    <m/>
    <m/>
    <s v="hypothetical protein"/>
    <m/>
    <m/>
    <s v="Kfla_6991"/>
    <n v="1629"/>
    <n v="542"/>
    <m/>
  </r>
  <r>
    <x v="0"/>
    <x v="0"/>
    <s v="GCA_000024345.1"/>
    <s v="Primary Assembly"/>
    <s v="chromosome"/>
    <m/>
    <s v="CP001736.1"/>
    <n v="7483641"/>
    <n v="7484516"/>
    <s v="-"/>
    <m/>
    <m/>
    <m/>
    <m/>
    <m/>
    <m/>
    <s v="Kfla_6992"/>
    <n v="876"/>
    <m/>
    <m/>
  </r>
  <r>
    <x v="1"/>
    <x v="1"/>
    <s v="GCA_000024345.1"/>
    <s v="Primary Assembly"/>
    <s v="chromosome"/>
    <m/>
    <s v="CP001736.1"/>
    <n v="7483641"/>
    <n v="7484516"/>
    <s v="-"/>
    <s v="ADB35980.1"/>
    <m/>
    <m/>
    <s v="hypothetical protein"/>
    <m/>
    <m/>
    <s v="Kfla_6992"/>
    <n v="876"/>
    <n v="291"/>
    <m/>
  </r>
  <r>
    <x v="0"/>
    <x v="0"/>
    <s v="GCA_000024345.1"/>
    <s v="Primary Assembly"/>
    <s v="chromosome"/>
    <m/>
    <s v="CP001736.1"/>
    <n v="7484516"/>
    <n v="7485361"/>
    <s v="-"/>
    <m/>
    <m/>
    <m/>
    <m/>
    <m/>
    <m/>
    <s v="Kfla_6993"/>
    <n v="846"/>
    <m/>
    <m/>
  </r>
  <r>
    <x v="1"/>
    <x v="1"/>
    <s v="GCA_000024345.1"/>
    <s v="Primary Assembly"/>
    <s v="chromosome"/>
    <m/>
    <s v="CP001736.1"/>
    <n v="7484516"/>
    <n v="7485361"/>
    <s v="-"/>
    <s v="ADB35981.1"/>
    <m/>
    <m/>
    <s v="hypothetical protein"/>
    <m/>
    <m/>
    <s v="Kfla_6993"/>
    <n v="846"/>
    <n v="281"/>
    <m/>
  </r>
  <r>
    <x v="0"/>
    <x v="0"/>
    <s v="GCA_000024345.1"/>
    <s v="Primary Assembly"/>
    <s v="chromosome"/>
    <m/>
    <s v="CP001736.1"/>
    <n v="7485413"/>
    <n v="7485676"/>
    <s v="-"/>
    <m/>
    <m/>
    <m/>
    <m/>
    <m/>
    <m/>
    <s v="Kfla_6994"/>
    <n v="264"/>
    <m/>
    <m/>
  </r>
  <r>
    <x v="1"/>
    <x v="1"/>
    <s v="GCA_000024345.1"/>
    <s v="Primary Assembly"/>
    <s v="chromosome"/>
    <m/>
    <s v="CP001736.1"/>
    <n v="7485413"/>
    <n v="7485676"/>
    <s v="-"/>
    <s v="ADB35982.1"/>
    <m/>
    <m/>
    <s v="Conjugal transfer protein TrbC"/>
    <m/>
    <m/>
    <s v="Kfla_6994"/>
    <n v="264"/>
    <n v="87"/>
    <m/>
  </r>
  <r>
    <x v="0"/>
    <x v="0"/>
    <s v="GCA_000024345.1"/>
    <s v="Primary Assembly"/>
    <s v="chromosome"/>
    <m/>
    <s v="CP001736.1"/>
    <n v="7485689"/>
    <n v="7486324"/>
    <s v="-"/>
    <m/>
    <m/>
    <m/>
    <m/>
    <m/>
    <m/>
    <s v="Kfla_6995"/>
    <n v="636"/>
    <m/>
    <m/>
  </r>
  <r>
    <x v="1"/>
    <x v="1"/>
    <s v="GCA_000024345.1"/>
    <s v="Primary Assembly"/>
    <s v="chromosome"/>
    <m/>
    <s v="CP001736.1"/>
    <n v="7485689"/>
    <n v="7486324"/>
    <s v="-"/>
    <s v="ADB35983.1"/>
    <m/>
    <m/>
    <s v="hypothetical protein"/>
    <m/>
    <m/>
    <s v="Kfla_6995"/>
    <n v="636"/>
    <n v="211"/>
    <m/>
  </r>
  <r>
    <x v="0"/>
    <x v="0"/>
    <s v="GCA_000024345.1"/>
    <s v="Primary Assembly"/>
    <s v="chromosome"/>
    <m/>
    <s v="CP001736.1"/>
    <n v="7486563"/>
    <n v="7487963"/>
    <s v="+"/>
    <m/>
    <m/>
    <m/>
    <m/>
    <m/>
    <m/>
    <s v="Kfla_6996"/>
    <n v="1401"/>
    <m/>
    <m/>
  </r>
  <r>
    <x v="1"/>
    <x v="1"/>
    <s v="GCA_000024345.1"/>
    <s v="Primary Assembly"/>
    <s v="chromosome"/>
    <m/>
    <s v="CP001736.1"/>
    <n v="7486563"/>
    <n v="7487963"/>
    <s v="+"/>
    <s v="ADB35984.1"/>
    <m/>
    <m/>
    <s v="hypothetical protein"/>
    <m/>
    <m/>
    <s v="Kfla_6996"/>
    <n v="1401"/>
    <n v="466"/>
    <m/>
  </r>
  <r>
    <x v="0"/>
    <x v="0"/>
    <s v="GCA_000024345.1"/>
    <s v="Primary Assembly"/>
    <s v="chromosome"/>
    <m/>
    <s v="CP001736.1"/>
    <n v="7488041"/>
    <n v="7488271"/>
    <s v="+"/>
    <m/>
    <m/>
    <m/>
    <m/>
    <m/>
    <m/>
    <s v="Kfla_6997"/>
    <n v="231"/>
    <m/>
    <m/>
  </r>
  <r>
    <x v="1"/>
    <x v="1"/>
    <s v="GCA_000024345.1"/>
    <s v="Primary Assembly"/>
    <s v="chromosome"/>
    <m/>
    <s v="CP001736.1"/>
    <n v="7488041"/>
    <n v="7488271"/>
    <s v="+"/>
    <s v="ADB35985.1"/>
    <m/>
    <m/>
    <s v="hypothetical protein"/>
    <m/>
    <m/>
    <s v="Kfla_6997"/>
    <n v="231"/>
    <n v="76"/>
    <m/>
  </r>
  <r>
    <x v="0"/>
    <x v="0"/>
    <s v="GCA_000024345.1"/>
    <s v="Primary Assembly"/>
    <s v="chromosome"/>
    <m/>
    <s v="CP001736.1"/>
    <n v="7488359"/>
    <n v="7488805"/>
    <s v="-"/>
    <m/>
    <m/>
    <m/>
    <m/>
    <m/>
    <m/>
    <s v="Kfla_6998"/>
    <n v="447"/>
    <m/>
    <m/>
  </r>
  <r>
    <x v="1"/>
    <x v="1"/>
    <s v="GCA_000024345.1"/>
    <s v="Primary Assembly"/>
    <s v="chromosome"/>
    <m/>
    <s v="CP001736.1"/>
    <n v="7488359"/>
    <n v="7488805"/>
    <s v="-"/>
    <s v="ADB35986.1"/>
    <m/>
    <m/>
    <s v="ribosomal protein L9"/>
    <m/>
    <m/>
    <s v="Kfla_6998"/>
    <n v="447"/>
    <n v="148"/>
    <m/>
  </r>
  <r>
    <x v="0"/>
    <x v="0"/>
    <s v="GCA_000024345.1"/>
    <s v="Primary Assembly"/>
    <s v="chromosome"/>
    <m/>
    <s v="CP001736.1"/>
    <n v="7488820"/>
    <n v="7489053"/>
    <s v="-"/>
    <m/>
    <m/>
    <m/>
    <m/>
    <m/>
    <m/>
    <s v="Kfla_6999"/>
    <n v="234"/>
    <m/>
    <m/>
  </r>
  <r>
    <x v="1"/>
    <x v="1"/>
    <s v="GCA_000024345.1"/>
    <s v="Primary Assembly"/>
    <s v="chromosome"/>
    <m/>
    <s v="CP001736.1"/>
    <n v="7488820"/>
    <n v="7489053"/>
    <s v="-"/>
    <s v="ADB35987.1"/>
    <m/>
    <m/>
    <s v="ribosomal protein S18"/>
    <m/>
    <m/>
    <s v="Kfla_6999"/>
    <n v="234"/>
    <n v="77"/>
    <m/>
  </r>
  <r>
    <x v="0"/>
    <x v="0"/>
    <s v="GCA_000024345.1"/>
    <s v="Primary Assembly"/>
    <s v="chromosome"/>
    <m/>
    <s v="CP001736.1"/>
    <n v="7489131"/>
    <n v="7489709"/>
    <s v="-"/>
    <m/>
    <m/>
    <m/>
    <m/>
    <m/>
    <m/>
    <s v="Kfla_7000"/>
    <n v="579"/>
    <m/>
    <m/>
  </r>
  <r>
    <x v="1"/>
    <x v="1"/>
    <s v="GCA_000024345.1"/>
    <s v="Primary Assembly"/>
    <s v="chromosome"/>
    <m/>
    <s v="CP001736.1"/>
    <n v="7489131"/>
    <n v="7489709"/>
    <s v="-"/>
    <s v="ADB35988.1"/>
    <m/>
    <m/>
    <s v="single-strand binding protein"/>
    <m/>
    <m/>
    <s v="Kfla_7000"/>
    <n v="579"/>
    <n v="192"/>
    <m/>
  </r>
  <r>
    <x v="0"/>
    <x v="0"/>
    <s v="GCA_000024345.1"/>
    <s v="Primary Assembly"/>
    <s v="chromosome"/>
    <m/>
    <s v="CP001736.1"/>
    <n v="7489802"/>
    <n v="7490092"/>
    <s v="-"/>
    <m/>
    <m/>
    <m/>
    <m/>
    <m/>
    <m/>
    <s v="Kfla_7001"/>
    <n v="291"/>
    <m/>
    <m/>
  </r>
  <r>
    <x v="1"/>
    <x v="1"/>
    <s v="GCA_000024345.1"/>
    <s v="Primary Assembly"/>
    <s v="chromosome"/>
    <m/>
    <s v="CP001736.1"/>
    <n v="7489802"/>
    <n v="7490092"/>
    <s v="-"/>
    <s v="ADB35989.1"/>
    <m/>
    <m/>
    <s v="ribosomal protein S6"/>
    <m/>
    <m/>
    <s v="Kfla_7001"/>
    <n v="291"/>
    <n v="96"/>
    <m/>
  </r>
  <r>
    <x v="0"/>
    <x v="0"/>
    <s v="GCA_000024345.1"/>
    <s v="Primary Assembly"/>
    <s v="chromosome"/>
    <m/>
    <s v="CP001736.1"/>
    <n v="7490248"/>
    <n v="7491465"/>
    <s v="-"/>
    <m/>
    <m/>
    <m/>
    <m/>
    <m/>
    <m/>
    <s v="Kfla_7002"/>
    <n v="1218"/>
    <m/>
    <m/>
  </r>
  <r>
    <x v="1"/>
    <x v="1"/>
    <s v="GCA_000024345.1"/>
    <s v="Primary Assembly"/>
    <s v="chromosome"/>
    <m/>
    <s v="CP001736.1"/>
    <n v="7490248"/>
    <n v="7491465"/>
    <s v="-"/>
    <s v="ADB35990.1"/>
    <m/>
    <m/>
    <s v="major facilitator superfamily MFS_1"/>
    <m/>
    <m/>
    <s v="Kfla_7002"/>
    <n v="1218"/>
    <n v="405"/>
    <m/>
  </r>
  <r>
    <x v="0"/>
    <x v="0"/>
    <s v="GCA_000024345.1"/>
    <s v="Primary Assembly"/>
    <s v="chromosome"/>
    <m/>
    <s v="CP001736.1"/>
    <n v="7491560"/>
    <n v="7492060"/>
    <s v="+"/>
    <m/>
    <m/>
    <m/>
    <m/>
    <m/>
    <m/>
    <s v="Kfla_7003"/>
    <n v="501"/>
    <m/>
    <m/>
  </r>
  <r>
    <x v="1"/>
    <x v="1"/>
    <s v="GCA_000024345.1"/>
    <s v="Primary Assembly"/>
    <s v="chromosome"/>
    <m/>
    <s v="CP001736.1"/>
    <n v="7491560"/>
    <n v="7492060"/>
    <s v="+"/>
    <s v="ADB35991.1"/>
    <m/>
    <m/>
    <s v="transcriptional regulator, AsnC family"/>
    <m/>
    <m/>
    <s v="Kfla_7003"/>
    <n v="501"/>
    <n v="166"/>
    <m/>
  </r>
  <r>
    <x v="0"/>
    <x v="0"/>
    <s v="GCA_000024345.1"/>
    <s v="Primary Assembly"/>
    <s v="chromosome"/>
    <m/>
    <s v="CP001736.1"/>
    <n v="7492112"/>
    <n v="7492915"/>
    <s v="+"/>
    <m/>
    <m/>
    <m/>
    <m/>
    <m/>
    <m/>
    <s v="Kfla_7004"/>
    <n v="804"/>
    <m/>
    <m/>
  </r>
  <r>
    <x v="1"/>
    <x v="1"/>
    <s v="GCA_000024345.1"/>
    <s v="Primary Assembly"/>
    <s v="chromosome"/>
    <m/>
    <s v="CP001736.1"/>
    <n v="7492112"/>
    <n v="7492915"/>
    <s v="+"/>
    <s v="ADB35992.1"/>
    <m/>
    <m/>
    <s v="Xylose isomerase domain protein TIM barrel"/>
    <m/>
    <m/>
    <s v="Kfla_7004"/>
    <n v="804"/>
    <n v="267"/>
    <m/>
  </r>
  <r>
    <x v="0"/>
    <x v="0"/>
    <s v="GCA_000024345.1"/>
    <s v="Primary Assembly"/>
    <s v="chromosome"/>
    <m/>
    <s v="CP001736.1"/>
    <n v="7493008"/>
    <n v="7494117"/>
    <s v="-"/>
    <m/>
    <m/>
    <m/>
    <m/>
    <m/>
    <m/>
    <s v="Kfla_7005"/>
    <n v="1110"/>
    <m/>
    <m/>
  </r>
  <r>
    <x v="1"/>
    <x v="1"/>
    <s v="GCA_000024345.1"/>
    <s v="Primary Assembly"/>
    <s v="chromosome"/>
    <m/>
    <s v="CP001736.1"/>
    <n v="7493008"/>
    <n v="7494117"/>
    <s v="-"/>
    <s v="ADB35993.1"/>
    <m/>
    <m/>
    <s v="beta-lactamase"/>
    <m/>
    <m/>
    <s v="Kfla_7005"/>
    <n v="1110"/>
    <n v="369"/>
    <m/>
  </r>
  <r>
    <x v="0"/>
    <x v="0"/>
    <s v="GCA_000024345.1"/>
    <s v="Primary Assembly"/>
    <s v="chromosome"/>
    <m/>
    <s v="CP001736.1"/>
    <n v="7494265"/>
    <n v="7494672"/>
    <s v="-"/>
    <m/>
    <m/>
    <m/>
    <m/>
    <m/>
    <m/>
    <s v="Kfla_7006"/>
    <n v="408"/>
    <m/>
    <m/>
  </r>
  <r>
    <x v="1"/>
    <x v="1"/>
    <s v="GCA_000024345.1"/>
    <s v="Primary Assembly"/>
    <s v="chromosome"/>
    <m/>
    <s v="CP001736.1"/>
    <n v="7494265"/>
    <n v="7494672"/>
    <s v="-"/>
    <s v="ADB35994.1"/>
    <m/>
    <m/>
    <s v="hypothetical protein"/>
    <m/>
    <m/>
    <s v="Kfla_7006"/>
    <n v="408"/>
    <n v="135"/>
    <m/>
  </r>
  <r>
    <x v="0"/>
    <x v="0"/>
    <s v="GCA_000024345.1"/>
    <s v="Primary Assembly"/>
    <s v="chromosome"/>
    <m/>
    <s v="CP001736.1"/>
    <n v="7494712"/>
    <n v="7495935"/>
    <s v="-"/>
    <m/>
    <m/>
    <m/>
    <m/>
    <m/>
    <m/>
    <s v="Kfla_7007"/>
    <n v="1224"/>
    <m/>
    <m/>
  </r>
  <r>
    <x v="1"/>
    <x v="1"/>
    <s v="GCA_000024345.1"/>
    <s v="Primary Assembly"/>
    <s v="chromosome"/>
    <m/>
    <s v="CP001736.1"/>
    <n v="7494712"/>
    <n v="7495935"/>
    <s v="-"/>
    <s v="ADB35995.1"/>
    <m/>
    <m/>
    <s v="major facilitator superfamily MFS_1"/>
    <m/>
    <m/>
    <s v="Kfla_7007"/>
    <n v="1224"/>
    <n v="407"/>
    <m/>
  </r>
  <r>
    <x v="0"/>
    <x v="0"/>
    <s v="GCA_000024345.1"/>
    <s v="Primary Assembly"/>
    <s v="chromosome"/>
    <m/>
    <s v="CP001736.1"/>
    <n v="7495981"/>
    <n v="7496709"/>
    <s v="-"/>
    <m/>
    <m/>
    <m/>
    <m/>
    <m/>
    <m/>
    <s v="Kfla_7008"/>
    <n v="729"/>
    <m/>
    <m/>
  </r>
  <r>
    <x v="1"/>
    <x v="1"/>
    <s v="GCA_000024345.1"/>
    <s v="Primary Assembly"/>
    <s v="chromosome"/>
    <m/>
    <s v="CP001736.1"/>
    <n v="7495981"/>
    <n v="7496709"/>
    <s v="-"/>
    <s v="ADB35996.1"/>
    <m/>
    <m/>
    <s v="short-chain dehydrogenase/reductase SDR"/>
    <m/>
    <m/>
    <s v="Kfla_7008"/>
    <n v="729"/>
    <n v="242"/>
    <m/>
  </r>
  <r>
    <x v="0"/>
    <x v="0"/>
    <s v="GCA_000024345.1"/>
    <s v="Primary Assembly"/>
    <s v="chromosome"/>
    <m/>
    <s v="CP001736.1"/>
    <n v="7496735"/>
    <n v="7497307"/>
    <s v="-"/>
    <m/>
    <m/>
    <m/>
    <m/>
    <m/>
    <m/>
    <s v="Kfla_7009"/>
    <n v="573"/>
    <m/>
    <m/>
  </r>
  <r>
    <x v="1"/>
    <x v="1"/>
    <s v="GCA_000024345.1"/>
    <s v="Primary Assembly"/>
    <s v="chromosome"/>
    <m/>
    <s v="CP001736.1"/>
    <n v="7496735"/>
    <n v="7497307"/>
    <s v="-"/>
    <s v="ADB35997.1"/>
    <m/>
    <m/>
    <s v="transcriptional regulator, TetR family"/>
    <m/>
    <m/>
    <s v="Kfla_7009"/>
    <n v="573"/>
    <n v="190"/>
    <m/>
  </r>
  <r>
    <x v="0"/>
    <x v="0"/>
    <s v="GCA_000024345.1"/>
    <s v="Primary Assembly"/>
    <s v="chromosome"/>
    <m/>
    <s v="CP001736.1"/>
    <n v="7497432"/>
    <n v="7498562"/>
    <s v="+"/>
    <m/>
    <m/>
    <m/>
    <m/>
    <m/>
    <m/>
    <s v="Kfla_7010"/>
    <n v="1131"/>
    <m/>
    <m/>
  </r>
  <r>
    <x v="1"/>
    <x v="1"/>
    <s v="GCA_000024345.1"/>
    <s v="Primary Assembly"/>
    <s v="chromosome"/>
    <m/>
    <s v="CP001736.1"/>
    <n v="7497432"/>
    <n v="7498562"/>
    <s v="+"/>
    <s v="ADB35998.1"/>
    <m/>
    <m/>
    <s v="Methicillin resistance protein"/>
    <m/>
    <m/>
    <s v="Kfla_7010"/>
    <n v="1131"/>
    <n v="376"/>
    <m/>
  </r>
  <r>
    <x v="0"/>
    <x v="0"/>
    <s v="GCA_000024345.1"/>
    <s v="Primary Assembly"/>
    <s v="chromosome"/>
    <m/>
    <s v="CP001736.1"/>
    <n v="7498567"/>
    <n v="7499568"/>
    <s v="+"/>
    <m/>
    <m/>
    <m/>
    <m/>
    <m/>
    <m/>
    <s v="Kfla_7011"/>
    <n v="1002"/>
    <m/>
    <m/>
  </r>
  <r>
    <x v="1"/>
    <x v="1"/>
    <s v="GCA_000024345.1"/>
    <s v="Primary Assembly"/>
    <s v="chromosome"/>
    <m/>
    <s v="CP001736.1"/>
    <n v="7498567"/>
    <n v="7499568"/>
    <s v="+"/>
    <s v="ADB35999.1"/>
    <m/>
    <m/>
    <s v="alanine racemase domain protein"/>
    <m/>
    <m/>
    <s v="Kfla_7011"/>
    <n v="1002"/>
    <n v="333"/>
    <m/>
  </r>
  <r>
    <x v="0"/>
    <x v="0"/>
    <s v="GCA_000024345.1"/>
    <s v="Primary Assembly"/>
    <s v="chromosome"/>
    <m/>
    <s v="CP001736.1"/>
    <n v="7499658"/>
    <n v="7500389"/>
    <s v="+"/>
    <m/>
    <m/>
    <m/>
    <m/>
    <m/>
    <m/>
    <s v="Kfla_7012"/>
    <n v="732"/>
    <m/>
    <m/>
  </r>
  <r>
    <x v="1"/>
    <x v="1"/>
    <s v="GCA_000024345.1"/>
    <s v="Primary Assembly"/>
    <s v="chromosome"/>
    <m/>
    <s v="CP001736.1"/>
    <n v="7499658"/>
    <n v="7500389"/>
    <s v="+"/>
    <s v="ADB36000.1"/>
    <m/>
    <m/>
    <s v="Methyltransferase type 11"/>
    <m/>
    <m/>
    <s v="Kfla_7012"/>
    <n v="732"/>
    <n v="243"/>
    <m/>
  </r>
  <r>
    <x v="0"/>
    <x v="0"/>
    <s v="GCA_000024345.1"/>
    <s v="Primary Assembly"/>
    <s v="chromosome"/>
    <m/>
    <s v="CP001736.1"/>
    <n v="7500579"/>
    <n v="7504610"/>
    <s v="+"/>
    <m/>
    <m/>
    <m/>
    <m/>
    <m/>
    <m/>
    <s v="Kfla_7013"/>
    <n v="4032"/>
    <m/>
    <m/>
  </r>
  <r>
    <x v="1"/>
    <x v="1"/>
    <s v="GCA_000024345.1"/>
    <s v="Primary Assembly"/>
    <s v="chromosome"/>
    <m/>
    <s v="CP001736.1"/>
    <n v="7500579"/>
    <n v="7504610"/>
    <s v="+"/>
    <s v="ADB36001.1"/>
    <m/>
    <m/>
    <s v="alpha-1,2-mannosidase"/>
    <m/>
    <m/>
    <s v="Kfla_7013"/>
    <n v="4032"/>
    <n v="1343"/>
    <m/>
  </r>
  <r>
    <x v="0"/>
    <x v="0"/>
    <s v="GCA_000024345.1"/>
    <s v="Primary Assembly"/>
    <s v="chromosome"/>
    <m/>
    <s v="CP001736.1"/>
    <n v="7504842"/>
    <n v="7506143"/>
    <s v="+"/>
    <m/>
    <m/>
    <m/>
    <m/>
    <m/>
    <m/>
    <s v="Kfla_7014"/>
    <n v="1302"/>
    <m/>
    <m/>
  </r>
  <r>
    <x v="1"/>
    <x v="1"/>
    <s v="GCA_000024345.1"/>
    <s v="Primary Assembly"/>
    <s v="chromosome"/>
    <m/>
    <s v="CP001736.1"/>
    <n v="7504842"/>
    <n v="7506143"/>
    <s v="+"/>
    <s v="ADB36002.1"/>
    <m/>
    <m/>
    <s v="transglutaminase domain protein"/>
    <m/>
    <m/>
    <s v="Kfla_7014"/>
    <n v="1302"/>
    <n v="433"/>
    <m/>
  </r>
  <r>
    <x v="0"/>
    <x v="0"/>
    <s v="GCA_000024345.1"/>
    <s v="Primary Assembly"/>
    <s v="chromosome"/>
    <m/>
    <s v="CP001736.1"/>
    <n v="7506092"/>
    <n v="7506511"/>
    <s v="-"/>
    <m/>
    <m/>
    <m/>
    <m/>
    <m/>
    <m/>
    <s v="Kfla_7015"/>
    <n v="420"/>
    <m/>
    <m/>
  </r>
  <r>
    <x v="1"/>
    <x v="1"/>
    <s v="GCA_000024345.1"/>
    <s v="Primary Assembly"/>
    <s v="chromosome"/>
    <m/>
    <s v="CP001736.1"/>
    <n v="7506092"/>
    <n v="7506511"/>
    <s v="-"/>
    <s v="ADB36003.1"/>
    <m/>
    <m/>
    <s v="hypothetical protein"/>
    <m/>
    <m/>
    <s v="Kfla_7015"/>
    <n v="420"/>
    <n v="139"/>
    <m/>
  </r>
  <r>
    <x v="0"/>
    <x v="0"/>
    <s v="GCA_000024345.1"/>
    <s v="Primary Assembly"/>
    <s v="chromosome"/>
    <m/>
    <s v="CP001736.1"/>
    <n v="7506559"/>
    <n v="7507749"/>
    <s v="-"/>
    <m/>
    <m/>
    <m/>
    <m/>
    <m/>
    <m/>
    <s v="Kfla_7016"/>
    <n v="1191"/>
    <m/>
    <m/>
  </r>
  <r>
    <x v="1"/>
    <x v="1"/>
    <s v="GCA_000024345.1"/>
    <s v="Primary Assembly"/>
    <s v="chromosome"/>
    <m/>
    <s v="CP001736.1"/>
    <n v="7506559"/>
    <n v="7507749"/>
    <s v="-"/>
    <s v="ADB36004.1"/>
    <m/>
    <m/>
    <s v="hypothetical protein"/>
    <m/>
    <m/>
    <s v="Kfla_7016"/>
    <n v="1191"/>
    <n v="396"/>
    <m/>
  </r>
  <r>
    <x v="0"/>
    <x v="0"/>
    <s v="GCA_000024345.1"/>
    <s v="Primary Assembly"/>
    <s v="chromosome"/>
    <m/>
    <s v="CP001736.1"/>
    <n v="7507945"/>
    <n v="7510326"/>
    <s v="-"/>
    <m/>
    <m/>
    <m/>
    <m/>
    <m/>
    <m/>
    <s v="Kfla_7017"/>
    <n v="2382"/>
    <m/>
    <m/>
  </r>
  <r>
    <x v="1"/>
    <x v="1"/>
    <s v="GCA_000024345.1"/>
    <s v="Primary Assembly"/>
    <s v="chromosome"/>
    <m/>
    <s v="CP001736.1"/>
    <n v="7507945"/>
    <n v="7510326"/>
    <s v="-"/>
    <s v="ADB36005.1"/>
    <m/>
    <m/>
    <s v="glycosyl transferase family 51"/>
    <m/>
    <m/>
    <s v="Kfla_7017"/>
    <n v="2382"/>
    <n v="793"/>
    <m/>
  </r>
  <r>
    <x v="0"/>
    <x v="0"/>
    <s v="GCA_000024345.1"/>
    <s v="Primary Assembly"/>
    <s v="chromosome"/>
    <m/>
    <s v="CP001736.1"/>
    <n v="7510380"/>
    <n v="7511870"/>
    <s v="-"/>
    <m/>
    <m/>
    <m/>
    <m/>
    <m/>
    <m/>
    <s v="Kfla_7018"/>
    <n v="1491"/>
    <m/>
    <m/>
  </r>
  <r>
    <x v="1"/>
    <x v="1"/>
    <s v="GCA_000024345.1"/>
    <s v="Primary Assembly"/>
    <s v="chromosome"/>
    <m/>
    <s v="CP001736.1"/>
    <n v="7510380"/>
    <n v="7511870"/>
    <s v="-"/>
    <s v="ADB36006.1"/>
    <m/>
    <m/>
    <s v="short chain fatty acid transporter"/>
    <m/>
    <m/>
    <s v="Kfla_7018"/>
    <n v="1491"/>
    <n v="496"/>
    <m/>
  </r>
  <r>
    <x v="0"/>
    <x v="0"/>
    <s v="GCA_000024345.1"/>
    <s v="Primary Assembly"/>
    <s v="chromosome"/>
    <m/>
    <s v="CP001736.1"/>
    <n v="7512084"/>
    <n v="7512659"/>
    <s v="+"/>
    <m/>
    <m/>
    <m/>
    <m/>
    <m/>
    <m/>
    <s v="Kfla_7019"/>
    <n v="576"/>
    <m/>
    <m/>
  </r>
  <r>
    <x v="1"/>
    <x v="1"/>
    <s v="GCA_000024345.1"/>
    <s v="Primary Assembly"/>
    <s v="chromosome"/>
    <m/>
    <s v="CP001736.1"/>
    <n v="7512084"/>
    <n v="7512659"/>
    <s v="+"/>
    <s v="ADB36007.1"/>
    <m/>
    <m/>
    <s v="transcriptional regulator, PadR-like family"/>
    <m/>
    <m/>
    <s v="Kfla_7019"/>
    <n v="576"/>
    <n v="191"/>
    <m/>
  </r>
  <r>
    <x v="0"/>
    <x v="0"/>
    <s v="GCA_000024345.1"/>
    <s v="Primary Assembly"/>
    <s v="chromosome"/>
    <m/>
    <s v="CP001736.1"/>
    <n v="7512670"/>
    <n v="7513749"/>
    <s v="+"/>
    <m/>
    <m/>
    <m/>
    <m/>
    <m/>
    <m/>
    <s v="Kfla_7020"/>
    <n v="1080"/>
    <m/>
    <m/>
  </r>
  <r>
    <x v="1"/>
    <x v="1"/>
    <s v="GCA_000024345.1"/>
    <s v="Primary Assembly"/>
    <s v="chromosome"/>
    <m/>
    <s v="CP001736.1"/>
    <n v="7512670"/>
    <n v="7513749"/>
    <s v="+"/>
    <s v="ADB36008.1"/>
    <m/>
    <m/>
    <s v="inositol 1-phosphate synthase"/>
    <m/>
    <m/>
    <s v="Kfla_7020"/>
    <n v="1080"/>
    <n v="359"/>
    <m/>
  </r>
  <r>
    <x v="0"/>
    <x v="0"/>
    <s v="GCA_000024345.1"/>
    <s v="Primary Assembly"/>
    <s v="chromosome"/>
    <m/>
    <s v="CP001736.1"/>
    <n v="7513870"/>
    <n v="7514676"/>
    <s v="+"/>
    <m/>
    <m/>
    <m/>
    <m/>
    <m/>
    <m/>
    <s v="Kfla_7021"/>
    <n v="807"/>
    <m/>
    <m/>
  </r>
  <r>
    <x v="1"/>
    <x v="1"/>
    <s v="GCA_000024345.1"/>
    <s v="Primary Assembly"/>
    <s v="chromosome"/>
    <m/>
    <s v="CP001736.1"/>
    <n v="7513870"/>
    <n v="7514676"/>
    <s v="+"/>
    <s v="ADB36009.1"/>
    <m/>
    <m/>
    <s v="protein of unknown function DUF72"/>
    <m/>
    <m/>
    <s v="Kfla_7021"/>
    <n v="807"/>
    <n v="268"/>
    <m/>
  </r>
  <r>
    <x v="0"/>
    <x v="0"/>
    <s v="GCA_000024345.1"/>
    <s v="Primary Assembly"/>
    <s v="chromosome"/>
    <m/>
    <s v="CP001736.1"/>
    <n v="7514779"/>
    <n v="7515219"/>
    <s v="+"/>
    <m/>
    <m/>
    <m/>
    <m/>
    <m/>
    <m/>
    <s v="Kfla_7022"/>
    <n v="441"/>
    <m/>
    <m/>
  </r>
  <r>
    <x v="1"/>
    <x v="1"/>
    <s v="GCA_000024345.1"/>
    <s v="Primary Assembly"/>
    <s v="chromosome"/>
    <m/>
    <s v="CP001736.1"/>
    <n v="7514779"/>
    <n v="7515219"/>
    <s v="+"/>
    <s v="ADB36010.1"/>
    <m/>
    <m/>
    <s v="hypothetical protein"/>
    <m/>
    <m/>
    <s v="Kfla_7022"/>
    <n v="441"/>
    <n v="146"/>
    <m/>
  </r>
  <r>
    <x v="0"/>
    <x v="0"/>
    <s v="GCA_000024345.1"/>
    <s v="Primary Assembly"/>
    <s v="chromosome"/>
    <m/>
    <s v="CP001736.1"/>
    <n v="7515324"/>
    <n v="7515530"/>
    <s v="+"/>
    <m/>
    <m/>
    <m/>
    <m/>
    <m/>
    <m/>
    <s v="Kfla_7023"/>
    <n v="207"/>
    <m/>
    <m/>
  </r>
  <r>
    <x v="1"/>
    <x v="1"/>
    <s v="GCA_000024345.1"/>
    <s v="Primary Assembly"/>
    <s v="chromosome"/>
    <m/>
    <s v="CP001736.1"/>
    <n v="7515324"/>
    <n v="7515530"/>
    <s v="+"/>
    <s v="ADB36011.1"/>
    <m/>
    <m/>
    <s v="hypothetical protein"/>
    <m/>
    <m/>
    <s v="Kfla_7023"/>
    <n v="207"/>
    <n v="68"/>
    <m/>
  </r>
  <r>
    <x v="0"/>
    <x v="0"/>
    <s v="GCA_000024345.1"/>
    <s v="Primary Assembly"/>
    <s v="chromosome"/>
    <m/>
    <s v="CP001736.1"/>
    <n v="7515527"/>
    <n v="7516609"/>
    <s v="+"/>
    <m/>
    <m/>
    <m/>
    <m/>
    <m/>
    <m/>
    <s v="Kfla_7024"/>
    <n v="1083"/>
    <m/>
    <m/>
  </r>
  <r>
    <x v="1"/>
    <x v="1"/>
    <s v="GCA_000024345.1"/>
    <s v="Primary Assembly"/>
    <s v="chromosome"/>
    <m/>
    <s v="CP001736.1"/>
    <n v="7515527"/>
    <n v="7516609"/>
    <s v="+"/>
    <s v="ADB36012.1"/>
    <m/>
    <m/>
    <s v="hypothetical protein"/>
    <m/>
    <m/>
    <s v="Kfla_7024"/>
    <n v="1083"/>
    <n v="360"/>
    <m/>
  </r>
  <r>
    <x v="0"/>
    <x v="0"/>
    <s v="GCA_000024345.1"/>
    <s v="Primary Assembly"/>
    <s v="chromosome"/>
    <m/>
    <s v="CP001736.1"/>
    <n v="7516779"/>
    <n v="7518230"/>
    <s v="-"/>
    <m/>
    <m/>
    <m/>
    <m/>
    <m/>
    <m/>
    <s v="Kfla_7025"/>
    <n v="1452"/>
    <m/>
    <m/>
  </r>
  <r>
    <x v="1"/>
    <x v="1"/>
    <s v="GCA_000024345.1"/>
    <s v="Primary Assembly"/>
    <s v="chromosome"/>
    <m/>
    <s v="CP001736.1"/>
    <n v="7516779"/>
    <n v="7518230"/>
    <s v="-"/>
    <s v="ADB36013.1"/>
    <m/>
    <m/>
    <s v="PKD repeat-containing protein"/>
    <m/>
    <m/>
    <s v="Kfla_7025"/>
    <n v="1452"/>
    <n v="483"/>
    <m/>
  </r>
  <r>
    <x v="0"/>
    <x v="0"/>
    <s v="GCA_000024345.1"/>
    <s v="Primary Assembly"/>
    <s v="chromosome"/>
    <m/>
    <s v="CP001736.1"/>
    <n v="7518476"/>
    <n v="7519792"/>
    <s v="-"/>
    <m/>
    <m/>
    <m/>
    <m/>
    <m/>
    <m/>
    <s v="Kfla_7026"/>
    <n v="1317"/>
    <m/>
    <m/>
  </r>
  <r>
    <x v="1"/>
    <x v="1"/>
    <s v="GCA_000024345.1"/>
    <s v="Primary Assembly"/>
    <s v="chromosome"/>
    <m/>
    <s v="CP001736.1"/>
    <n v="7518476"/>
    <n v="7519792"/>
    <s v="-"/>
    <s v="ADB36014.1"/>
    <m/>
    <m/>
    <s v="Alcohol dehydrogenase zinc-binding domain protein"/>
    <m/>
    <m/>
    <s v="Kfla_7026"/>
    <n v="1317"/>
    <n v="438"/>
    <m/>
  </r>
  <r>
    <x v="0"/>
    <x v="0"/>
    <s v="GCA_000024345.1"/>
    <s v="Primary Assembly"/>
    <s v="chromosome"/>
    <m/>
    <s v="CP001736.1"/>
    <n v="7519792"/>
    <n v="7520205"/>
    <s v="-"/>
    <m/>
    <m/>
    <m/>
    <m/>
    <m/>
    <m/>
    <s v="Kfla_7027"/>
    <n v="414"/>
    <m/>
    <m/>
  </r>
  <r>
    <x v="1"/>
    <x v="1"/>
    <s v="GCA_000024345.1"/>
    <s v="Primary Assembly"/>
    <s v="chromosome"/>
    <m/>
    <s v="CP001736.1"/>
    <n v="7519792"/>
    <n v="7520205"/>
    <s v="-"/>
    <s v="ADB36015.1"/>
    <m/>
    <m/>
    <s v="thioesterase superfamily protein"/>
    <m/>
    <m/>
    <s v="Kfla_7027"/>
    <n v="414"/>
    <n v="137"/>
    <m/>
  </r>
  <r>
    <x v="0"/>
    <x v="0"/>
    <s v="GCA_000024345.1"/>
    <s v="Primary Assembly"/>
    <s v="chromosome"/>
    <m/>
    <s v="CP001736.1"/>
    <n v="7520229"/>
    <n v="7520966"/>
    <s v="+"/>
    <m/>
    <m/>
    <m/>
    <m/>
    <m/>
    <m/>
    <s v="Kfla_7028"/>
    <n v="738"/>
    <m/>
    <m/>
  </r>
  <r>
    <x v="1"/>
    <x v="1"/>
    <s v="GCA_000024345.1"/>
    <s v="Primary Assembly"/>
    <s v="chromosome"/>
    <m/>
    <s v="CP001736.1"/>
    <n v="7520229"/>
    <n v="7520966"/>
    <s v="+"/>
    <s v="ADB36016.1"/>
    <m/>
    <m/>
    <s v="hypothetical protein"/>
    <m/>
    <m/>
    <s v="Kfla_7028"/>
    <n v="738"/>
    <n v="245"/>
    <m/>
  </r>
  <r>
    <x v="0"/>
    <x v="0"/>
    <s v="GCA_000024345.1"/>
    <s v="Primary Assembly"/>
    <s v="chromosome"/>
    <m/>
    <s v="CP001736.1"/>
    <n v="7521302"/>
    <n v="7521655"/>
    <s v="-"/>
    <m/>
    <m/>
    <m/>
    <m/>
    <m/>
    <m/>
    <s v="Kfla_7029"/>
    <n v="354"/>
    <m/>
    <m/>
  </r>
  <r>
    <x v="1"/>
    <x v="1"/>
    <s v="GCA_000024345.1"/>
    <s v="Primary Assembly"/>
    <s v="chromosome"/>
    <m/>
    <s v="CP001736.1"/>
    <n v="7521302"/>
    <n v="7521655"/>
    <s v="-"/>
    <s v="ADB36017.1"/>
    <m/>
    <m/>
    <s v="Glyoxalase/bleomycin resistance protein/dioxygenase"/>
    <m/>
    <m/>
    <s v="Kfla_7029"/>
    <n v="354"/>
    <n v="117"/>
    <m/>
  </r>
  <r>
    <x v="0"/>
    <x v="0"/>
    <s v="GCA_000024345.1"/>
    <s v="Primary Assembly"/>
    <s v="chromosome"/>
    <m/>
    <s v="CP001736.1"/>
    <n v="7521921"/>
    <n v="7522853"/>
    <s v="+"/>
    <m/>
    <m/>
    <m/>
    <m/>
    <m/>
    <m/>
    <s v="Kfla_7030"/>
    <n v="933"/>
    <m/>
    <m/>
  </r>
  <r>
    <x v="1"/>
    <x v="1"/>
    <s v="GCA_000024345.1"/>
    <s v="Primary Assembly"/>
    <s v="chromosome"/>
    <m/>
    <s v="CP001736.1"/>
    <n v="7521921"/>
    <n v="7522853"/>
    <s v="+"/>
    <s v="ADB36018.1"/>
    <m/>
    <m/>
    <s v="fatty acid desaturase type 2"/>
    <m/>
    <m/>
    <s v="Kfla_7030"/>
    <n v="933"/>
    <n v="310"/>
    <m/>
  </r>
  <r>
    <x v="0"/>
    <x v="0"/>
    <s v="GCA_000024345.1"/>
    <s v="Primary Assembly"/>
    <s v="chromosome"/>
    <m/>
    <s v="CP001736.1"/>
    <n v="7523007"/>
    <n v="7523702"/>
    <s v="+"/>
    <m/>
    <m/>
    <m/>
    <m/>
    <m/>
    <m/>
    <s v="Kfla_7031"/>
    <n v="696"/>
    <m/>
    <m/>
  </r>
  <r>
    <x v="1"/>
    <x v="1"/>
    <s v="GCA_000024345.1"/>
    <s v="Primary Assembly"/>
    <s v="chromosome"/>
    <m/>
    <s v="CP001736.1"/>
    <n v="7523007"/>
    <n v="7523702"/>
    <s v="+"/>
    <s v="ADB36019.1"/>
    <m/>
    <m/>
    <s v="hypothetical protein"/>
    <m/>
    <m/>
    <s v="Kfla_7031"/>
    <n v="696"/>
    <n v="231"/>
    <m/>
  </r>
  <r>
    <x v="0"/>
    <x v="0"/>
    <s v="GCA_000024345.1"/>
    <s v="Primary Assembly"/>
    <s v="chromosome"/>
    <m/>
    <s v="CP001736.1"/>
    <n v="7523818"/>
    <n v="7524444"/>
    <s v="-"/>
    <m/>
    <m/>
    <m/>
    <m/>
    <m/>
    <m/>
    <s v="Kfla_7032"/>
    <n v="627"/>
    <m/>
    <m/>
  </r>
  <r>
    <x v="1"/>
    <x v="1"/>
    <s v="GCA_000024345.1"/>
    <s v="Primary Assembly"/>
    <s v="chromosome"/>
    <m/>
    <s v="CP001736.1"/>
    <n v="7523818"/>
    <n v="7524444"/>
    <s v="-"/>
    <s v="ADB36020.1"/>
    <m/>
    <m/>
    <s v="transcriptional regulator, MerR family"/>
    <m/>
    <m/>
    <s v="Kfla_7032"/>
    <n v="627"/>
    <n v="208"/>
    <m/>
  </r>
  <r>
    <x v="0"/>
    <x v="0"/>
    <s v="GCA_000024345.1"/>
    <s v="Primary Assembly"/>
    <s v="chromosome"/>
    <m/>
    <s v="CP001736.1"/>
    <n v="7524521"/>
    <n v="7524991"/>
    <s v="+"/>
    <m/>
    <m/>
    <m/>
    <m/>
    <m/>
    <m/>
    <s v="Kfla_7033"/>
    <n v="471"/>
    <m/>
    <m/>
  </r>
  <r>
    <x v="1"/>
    <x v="1"/>
    <s v="GCA_000024345.1"/>
    <s v="Primary Assembly"/>
    <s v="chromosome"/>
    <m/>
    <s v="CP001736.1"/>
    <n v="7524521"/>
    <n v="7524991"/>
    <s v="+"/>
    <s v="ADB36021.1"/>
    <m/>
    <m/>
    <s v="conserved hypothetical protein"/>
    <m/>
    <m/>
    <s v="Kfla_7033"/>
    <n v="471"/>
    <n v="156"/>
    <m/>
  </r>
  <r>
    <x v="0"/>
    <x v="0"/>
    <s v="GCA_000024345.1"/>
    <s v="Primary Assembly"/>
    <s v="chromosome"/>
    <m/>
    <s v="CP001736.1"/>
    <n v="7525008"/>
    <n v="7526345"/>
    <s v="+"/>
    <m/>
    <m/>
    <m/>
    <m/>
    <m/>
    <m/>
    <s v="Kfla_7034"/>
    <n v="1338"/>
    <m/>
    <m/>
  </r>
  <r>
    <x v="1"/>
    <x v="1"/>
    <s v="GCA_000024345.1"/>
    <s v="Primary Assembly"/>
    <s v="chromosome"/>
    <m/>
    <s v="CP001736.1"/>
    <n v="7525008"/>
    <n v="7526345"/>
    <s v="+"/>
    <s v="ADB36022.1"/>
    <m/>
    <m/>
    <s v="major facilitator superfamily MFS_1"/>
    <m/>
    <m/>
    <s v="Kfla_7034"/>
    <n v="1338"/>
    <n v="445"/>
    <m/>
  </r>
  <r>
    <x v="0"/>
    <x v="0"/>
    <s v="GCA_000024345.1"/>
    <s v="Primary Assembly"/>
    <s v="chromosome"/>
    <m/>
    <s v="CP001736.1"/>
    <n v="7526253"/>
    <n v="7527572"/>
    <s v="-"/>
    <m/>
    <m/>
    <m/>
    <m/>
    <m/>
    <m/>
    <s v="Kfla_7035"/>
    <n v="1320"/>
    <m/>
    <m/>
  </r>
  <r>
    <x v="1"/>
    <x v="1"/>
    <s v="GCA_000024345.1"/>
    <s v="Primary Assembly"/>
    <s v="chromosome"/>
    <m/>
    <s v="CP001736.1"/>
    <n v="7526253"/>
    <n v="7527572"/>
    <s v="-"/>
    <s v="ADB36023.1"/>
    <m/>
    <m/>
    <s v="protein of unknown function DUF214"/>
    <m/>
    <m/>
    <s v="Kfla_7035"/>
    <n v="1320"/>
    <n v="439"/>
    <m/>
  </r>
  <r>
    <x v="0"/>
    <x v="0"/>
    <s v="GCA_000024345.1"/>
    <s v="Primary Assembly"/>
    <s v="chromosome"/>
    <m/>
    <s v="CP001736.1"/>
    <n v="7527716"/>
    <n v="7528408"/>
    <s v="-"/>
    <m/>
    <m/>
    <m/>
    <m/>
    <m/>
    <m/>
    <s v="Kfla_7036"/>
    <n v="693"/>
    <m/>
    <m/>
  </r>
  <r>
    <x v="1"/>
    <x v="1"/>
    <s v="GCA_000024345.1"/>
    <s v="Primary Assembly"/>
    <s v="chromosome"/>
    <m/>
    <s v="CP001736.1"/>
    <n v="7527716"/>
    <n v="7528408"/>
    <s v="-"/>
    <s v="ADB36024.1"/>
    <m/>
    <m/>
    <s v="ABC transporter related protein"/>
    <m/>
    <m/>
    <s v="Kfla_7036"/>
    <n v="693"/>
    <n v="230"/>
    <m/>
  </r>
  <r>
    <x v="0"/>
    <x v="0"/>
    <s v="GCA_000024345.1"/>
    <s v="Primary Assembly"/>
    <s v="chromosome"/>
    <m/>
    <s v="CP001736.1"/>
    <n v="7528405"/>
    <n v="7529703"/>
    <s v="-"/>
    <m/>
    <m/>
    <m/>
    <m/>
    <m/>
    <m/>
    <s v="Kfla_7037"/>
    <n v="1299"/>
    <m/>
    <m/>
  </r>
  <r>
    <x v="1"/>
    <x v="1"/>
    <s v="GCA_000024345.1"/>
    <s v="Primary Assembly"/>
    <s v="chromosome"/>
    <m/>
    <s v="CP001736.1"/>
    <n v="7528405"/>
    <n v="7529703"/>
    <s v="-"/>
    <s v="ADB36025.1"/>
    <m/>
    <m/>
    <s v="Peptidoglycan-binding domain 1 protein"/>
    <m/>
    <m/>
    <s v="Kfla_7037"/>
    <n v="1299"/>
    <n v="432"/>
    <m/>
  </r>
  <r>
    <x v="0"/>
    <x v="0"/>
    <s v="GCA_000024345.1"/>
    <s v="Primary Assembly"/>
    <s v="chromosome"/>
    <m/>
    <s v="CP001736.1"/>
    <n v="7529700"/>
    <n v="7530761"/>
    <s v="-"/>
    <m/>
    <m/>
    <m/>
    <m/>
    <m/>
    <m/>
    <s v="Kfla_7038"/>
    <n v="1062"/>
    <m/>
    <m/>
  </r>
  <r>
    <x v="1"/>
    <x v="1"/>
    <s v="GCA_000024345.1"/>
    <s v="Primary Assembly"/>
    <s v="chromosome"/>
    <m/>
    <s v="CP001736.1"/>
    <n v="7529700"/>
    <n v="7530761"/>
    <s v="-"/>
    <s v="ADB36026.1"/>
    <m/>
    <m/>
    <s v="hypothetical protein"/>
    <m/>
    <m/>
    <s v="Kfla_7038"/>
    <n v="1062"/>
    <n v="353"/>
    <m/>
  </r>
  <r>
    <x v="0"/>
    <x v="0"/>
    <s v="GCA_000024345.1"/>
    <s v="Primary Assembly"/>
    <s v="chromosome"/>
    <m/>
    <s v="CP001736.1"/>
    <n v="7530873"/>
    <n v="7531583"/>
    <s v="+"/>
    <m/>
    <m/>
    <m/>
    <m/>
    <m/>
    <m/>
    <s v="Kfla_7039"/>
    <n v="711"/>
    <m/>
    <m/>
  </r>
  <r>
    <x v="1"/>
    <x v="1"/>
    <s v="GCA_000024345.1"/>
    <s v="Primary Assembly"/>
    <s v="chromosome"/>
    <m/>
    <s v="CP001736.1"/>
    <n v="7530873"/>
    <n v="7531583"/>
    <s v="+"/>
    <s v="ADB36027.1"/>
    <m/>
    <m/>
    <s v="two component transcriptional regulator, winged helix family"/>
    <m/>
    <m/>
    <s v="Kfla_7039"/>
    <n v="711"/>
    <n v="236"/>
    <m/>
  </r>
  <r>
    <x v="0"/>
    <x v="0"/>
    <s v="GCA_000024345.1"/>
    <s v="Primary Assembly"/>
    <s v="chromosome"/>
    <m/>
    <s v="CP001736.1"/>
    <n v="7531573"/>
    <n v="7533429"/>
    <s v="+"/>
    <m/>
    <m/>
    <m/>
    <m/>
    <m/>
    <m/>
    <s v="Kfla_7040"/>
    <n v="1857"/>
    <m/>
    <m/>
  </r>
  <r>
    <x v="1"/>
    <x v="1"/>
    <s v="GCA_000024345.1"/>
    <s v="Primary Assembly"/>
    <s v="chromosome"/>
    <m/>
    <s v="CP001736.1"/>
    <n v="7531573"/>
    <n v="7533429"/>
    <s v="+"/>
    <s v="ADB36028.1"/>
    <m/>
    <m/>
    <s v="histidine kinase"/>
    <m/>
    <m/>
    <s v="Kfla_7040"/>
    <n v="1857"/>
    <n v="618"/>
    <m/>
  </r>
  <r>
    <x v="0"/>
    <x v="0"/>
    <s v="GCA_000024345.1"/>
    <s v="Primary Assembly"/>
    <s v="chromosome"/>
    <m/>
    <s v="CP001736.1"/>
    <n v="7533456"/>
    <n v="7534403"/>
    <s v="-"/>
    <m/>
    <m/>
    <m/>
    <m/>
    <m/>
    <m/>
    <s v="Kfla_7041"/>
    <n v="948"/>
    <m/>
    <m/>
  </r>
  <r>
    <x v="1"/>
    <x v="1"/>
    <s v="GCA_000024345.1"/>
    <s v="Primary Assembly"/>
    <s v="chromosome"/>
    <m/>
    <s v="CP001736.1"/>
    <n v="7533456"/>
    <n v="7534403"/>
    <s v="-"/>
    <s v="ADB36029.1"/>
    <m/>
    <m/>
    <s v="Luciferase-like monooxygenase"/>
    <m/>
    <m/>
    <s v="Kfla_7041"/>
    <n v="948"/>
    <n v="315"/>
    <m/>
  </r>
  <r>
    <x v="0"/>
    <x v="0"/>
    <s v="GCA_000024345.1"/>
    <s v="Primary Assembly"/>
    <s v="chromosome"/>
    <m/>
    <s v="CP001736.1"/>
    <n v="7534403"/>
    <n v="7535152"/>
    <s v="-"/>
    <m/>
    <m/>
    <m/>
    <m/>
    <m/>
    <m/>
    <s v="Kfla_7042"/>
    <n v="750"/>
    <m/>
    <m/>
  </r>
  <r>
    <x v="1"/>
    <x v="1"/>
    <s v="GCA_000024345.1"/>
    <s v="Primary Assembly"/>
    <s v="chromosome"/>
    <m/>
    <s v="CP001736.1"/>
    <n v="7534403"/>
    <n v="7535152"/>
    <s v="-"/>
    <s v="ADB36030.1"/>
    <m/>
    <m/>
    <s v="short-chain dehydrogenase/reductase SDR"/>
    <m/>
    <m/>
    <s v="Kfla_7042"/>
    <n v="750"/>
    <n v="249"/>
    <m/>
  </r>
  <r>
    <x v="0"/>
    <x v="0"/>
    <s v="GCA_000024345.1"/>
    <s v="Primary Assembly"/>
    <s v="chromosome"/>
    <m/>
    <s v="CP001736.1"/>
    <n v="7535160"/>
    <n v="7535840"/>
    <s v="-"/>
    <m/>
    <m/>
    <m/>
    <m/>
    <m/>
    <m/>
    <s v="Kfla_7043"/>
    <n v="681"/>
    <m/>
    <m/>
  </r>
  <r>
    <x v="1"/>
    <x v="1"/>
    <s v="GCA_000024345.1"/>
    <s v="Primary Assembly"/>
    <s v="chromosome"/>
    <m/>
    <s v="CP001736.1"/>
    <n v="7535160"/>
    <n v="7535840"/>
    <s v="-"/>
    <s v="ADB36031.1"/>
    <m/>
    <m/>
    <s v="Phosphoglycerate mutase"/>
    <m/>
    <m/>
    <s v="Kfla_7043"/>
    <n v="681"/>
    <n v="226"/>
    <m/>
  </r>
  <r>
    <x v="0"/>
    <x v="0"/>
    <s v="GCA_000024345.1"/>
    <s v="Primary Assembly"/>
    <s v="chromosome"/>
    <m/>
    <s v="CP001736.1"/>
    <n v="7535840"/>
    <n v="7536910"/>
    <s v="-"/>
    <m/>
    <m/>
    <m/>
    <m/>
    <m/>
    <m/>
    <s v="Kfla_7044"/>
    <n v="1071"/>
    <m/>
    <m/>
  </r>
  <r>
    <x v="1"/>
    <x v="1"/>
    <s v="GCA_000024345.1"/>
    <s v="Primary Assembly"/>
    <s v="chromosome"/>
    <m/>
    <s v="CP001736.1"/>
    <n v="7535840"/>
    <n v="7536910"/>
    <s v="-"/>
    <s v="ADB36032.1"/>
    <m/>
    <m/>
    <s v="aminoglycoside phosphotransferase"/>
    <m/>
    <m/>
    <s v="Kfla_7044"/>
    <n v="1071"/>
    <n v="356"/>
    <m/>
  </r>
  <r>
    <x v="0"/>
    <x v="0"/>
    <s v="GCA_000024345.1"/>
    <s v="Primary Assembly"/>
    <s v="chromosome"/>
    <m/>
    <s v="CP001736.1"/>
    <n v="7536900"/>
    <n v="7537763"/>
    <s v="-"/>
    <m/>
    <m/>
    <m/>
    <m/>
    <m/>
    <m/>
    <s v="Kfla_7045"/>
    <n v="864"/>
    <m/>
    <m/>
  </r>
  <r>
    <x v="1"/>
    <x v="1"/>
    <s v="GCA_000024345.1"/>
    <s v="Primary Assembly"/>
    <s v="chromosome"/>
    <m/>
    <s v="CP001736.1"/>
    <n v="7536900"/>
    <n v="7537763"/>
    <s v="-"/>
    <s v="ADB36033.1"/>
    <m/>
    <m/>
    <s v="short-chain dehydrogenase/reductase SDR"/>
    <m/>
    <m/>
    <s v="Kfla_7045"/>
    <n v="864"/>
    <n v="287"/>
    <m/>
  </r>
  <r>
    <x v="0"/>
    <x v="0"/>
    <s v="GCA_000024345.1"/>
    <s v="Primary Assembly"/>
    <s v="chromosome"/>
    <m/>
    <s v="CP001736.1"/>
    <n v="7537760"/>
    <n v="7539001"/>
    <s v="-"/>
    <m/>
    <m/>
    <m/>
    <m/>
    <m/>
    <m/>
    <s v="Kfla_7046"/>
    <n v="1242"/>
    <m/>
    <m/>
  </r>
  <r>
    <x v="1"/>
    <x v="1"/>
    <s v="GCA_000024345.1"/>
    <s v="Primary Assembly"/>
    <s v="chromosome"/>
    <m/>
    <s v="CP001736.1"/>
    <n v="7537760"/>
    <n v="7539001"/>
    <s v="-"/>
    <s v="ADB36034.1"/>
    <m/>
    <m/>
    <s v="acyl-CoA dehydrogenase domain protein"/>
    <m/>
    <m/>
    <s v="Kfla_7046"/>
    <n v="1242"/>
    <n v="413"/>
    <m/>
  </r>
  <r>
    <x v="0"/>
    <x v="0"/>
    <s v="GCA_000024345.1"/>
    <s v="Primary Assembly"/>
    <s v="chromosome"/>
    <m/>
    <s v="CP001736.1"/>
    <n v="7539058"/>
    <n v="7539690"/>
    <s v="+"/>
    <m/>
    <m/>
    <m/>
    <m/>
    <m/>
    <m/>
    <s v="Kfla_7047"/>
    <n v="633"/>
    <m/>
    <m/>
  </r>
  <r>
    <x v="1"/>
    <x v="1"/>
    <s v="GCA_000024345.1"/>
    <s v="Primary Assembly"/>
    <s v="chromosome"/>
    <m/>
    <s v="CP001736.1"/>
    <n v="7539058"/>
    <n v="7539690"/>
    <s v="+"/>
    <s v="ADB36035.1"/>
    <m/>
    <m/>
    <s v="transcriptional regulator, TetR family"/>
    <m/>
    <m/>
    <s v="Kfla_7047"/>
    <n v="633"/>
    <n v="210"/>
    <m/>
  </r>
  <r>
    <x v="0"/>
    <x v="0"/>
    <s v="GCA_000024345.1"/>
    <s v="Primary Assembly"/>
    <s v="chromosome"/>
    <m/>
    <s v="CP001736.1"/>
    <n v="7539719"/>
    <n v="7540819"/>
    <s v="-"/>
    <m/>
    <m/>
    <m/>
    <m/>
    <m/>
    <m/>
    <s v="Kfla_7048"/>
    <n v="1101"/>
    <m/>
    <m/>
  </r>
  <r>
    <x v="1"/>
    <x v="1"/>
    <s v="GCA_000024345.1"/>
    <s v="Primary Assembly"/>
    <s v="chromosome"/>
    <m/>
    <s v="CP001736.1"/>
    <n v="7539719"/>
    <n v="7540819"/>
    <s v="-"/>
    <s v="ADB36036.1"/>
    <m/>
    <m/>
    <s v="transcriptional regulator, LacI family"/>
    <m/>
    <m/>
    <s v="Kfla_7048"/>
    <n v="1101"/>
    <n v="366"/>
    <m/>
  </r>
  <r>
    <x v="0"/>
    <x v="0"/>
    <s v="GCA_000024345.1"/>
    <s v="Primary Assembly"/>
    <s v="chromosome"/>
    <m/>
    <s v="CP001736.1"/>
    <n v="7540956"/>
    <n v="7542896"/>
    <s v="+"/>
    <m/>
    <m/>
    <m/>
    <m/>
    <m/>
    <m/>
    <s v="Kfla_7049"/>
    <n v="1941"/>
    <m/>
    <m/>
  </r>
  <r>
    <x v="1"/>
    <x v="1"/>
    <s v="GCA_000024345.1"/>
    <s v="Primary Assembly"/>
    <s v="chromosome"/>
    <m/>
    <s v="CP001736.1"/>
    <n v="7540956"/>
    <n v="7542896"/>
    <s v="+"/>
    <s v="ADB36037.1"/>
    <m/>
    <m/>
    <s v="Glucan endo-1,6-beta-glucosidase"/>
    <m/>
    <m/>
    <s v="Kfla_7049"/>
    <n v="1941"/>
    <n v="646"/>
    <m/>
  </r>
  <r>
    <x v="0"/>
    <x v="0"/>
    <s v="GCA_000024345.1"/>
    <s v="Primary Assembly"/>
    <s v="chromosome"/>
    <m/>
    <s v="CP001736.1"/>
    <n v="7542907"/>
    <n v="7543293"/>
    <s v="-"/>
    <m/>
    <m/>
    <m/>
    <m/>
    <m/>
    <m/>
    <s v="Kfla_7050"/>
    <n v="387"/>
    <m/>
    <m/>
  </r>
  <r>
    <x v="1"/>
    <x v="1"/>
    <s v="GCA_000024345.1"/>
    <s v="Primary Assembly"/>
    <s v="chromosome"/>
    <m/>
    <s v="CP001736.1"/>
    <n v="7542907"/>
    <n v="7543293"/>
    <s v="-"/>
    <s v="ADB36038.1"/>
    <m/>
    <m/>
    <s v="Glyoxalase/bleomycin resistance protein/dioxygenase"/>
    <m/>
    <m/>
    <s v="Kfla_7050"/>
    <n v="387"/>
    <n v="128"/>
    <m/>
  </r>
  <r>
    <x v="0"/>
    <x v="0"/>
    <s v="GCA_000024345.1"/>
    <s v="Primary Assembly"/>
    <s v="chromosome"/>
    <m/>
    <s v="CP001736.1"/>
    <n v="7543319"/>
    <n v="7544581"/>
    <s v="-"/>
    <m/>
    <m/>
    <m/>
    <m/>
    <m/>
    <m/>
    <s v="Kfla_7051"/>
    <n v="1263"/>
    <m/>
    <m/>
  </r>
  <r>
    <x v="1"/>
    <x v="1"/>
    <s v="GCA_000024345.1"/>
    <s v="Primary Assembly"/>
    <s v="chromosome"/>
    <m/>
    <s v="CP001736.1"/>
    <n v="7543319"/>
    <n v="7544581"/>
    <s v="-"/>
    <s v="ADB36039.1"/>
    <m/>
    <m/>
    <s v="Amidase"/>
    <m/>
    <m/>
    <s v="Kfla_7051"/>
    <n v="1263"/>
    <n v="420"/>
    <m/>
  </r>
  <r>
    <x v="0"/>
    <x v="0"/>
    <s v="GCA_000024345.1"/>
    <s v="Primary Assembly"/>
    <s v="chromosome"/>
    <m/>
    <s v="CP001736.1"/>
    <n v="7544672"/>
    <n v="7545121"/>
    <s v="+"/>
    <m/>
    <m/>
    <m/>
    <m/>
    <m/>
    <m/>
    <s v="Kfla_7052"/>
    <n v="450"/>
    <m/>
    <m/>
  </r>
  <r>
    <x v="1"/>
    <x v="1"/>
    <s v="GCA_000024345.1"/>
    <s v="Primary Assembly"/>
    <s v="chromosome"/>
    <m/>
    <s v="CP001736.1"/>
    <n v="7544672"/>
    <n v="7545121"/>
    <s v="+"/>
    <s v="ADB36040.1"/>
    <m/>
    <m/>
    <s v="GCN5-related N-acetyltransferase"/>
    <m/>
    <m/>
    <s v="Kfla_7052"/>
    <n v="450"/>
    <n v="149"/>
    <m/>
  </r>
  <r>
    <x v="0"/>
    <x v="0"/>
    <s v="GCA_000024345.1"/>
    <s v="Primary Assembly"/>
    <s v="chromosome"/>
    <m/>
    <s v="CP001736.1"/>
    <n v="7545131"/>
    <n v="7545745"/>
    <s v="-"/>
    <m/>
    <m/>
    <m/>
    <m/>
    <m/>
    <m/>
    <s v="Kfla_7053"/>
    <n v="615"/>
    <m/>
    <m/>
  </r>
  <r>
    <x v="1"/>
    <x v="1"/>
    <s v="GCA_000024345.1"/>
    <s v="Primary Assembly"/>
    <s v="chromosome"/>
    <m/>
    <s v="CP001736.1"/>
    <n v="7545131"/>
    <n v="7545745"/>
    <s v="-"/>
    <s v="ADB36041.1"/>
    <m/>
    <m/>
    <s v="hypothetical protein"/>
    <m/>
    <m/>
    <s v="Kfla_7053"/>
    <n v="615"/>
    <n v="204"/>
    <m/>
  </r>
  <r>
    <x v="0"/>
    <x v="0"/>
    <s v="GCA_000024345.1"/>
    <s v="Primary Assembly"/>
    <s v="chromosome"/>
    <m/>
    <s v="CP001736.1"/>
    <n v="7545798"/>
    <n v="7546616"/>
    <s v="+"/>
    <m/>
    <m/>
    <m/>
    <m/>
    <m/>
    <m/>
    <s v="Kfla_7054"/>
    <n v="819"/>
    <m/>
    <m/>
  </r>
  <r>
    <x v="1"/>
    <x v="1"/>
    <s v="GCA_000024345.1"/>
    <s v="Primary Assembly"/>
    <s v="chromosome"/>
    <m/>
    <s v="CP001736.1"/>
    <n v="7545798"/>
    <n v="7546616"/>
    <s v="+"/>
    <s v="ADB36042.1"/>
    <m/>
    <m/>
    <s v="aminotransferase class IV"/>
    <m/>
    <m/>
    <s v="Kfla_7054"/>
    <n v="819"/>
    <n v="272"/>
    <m/>
  </r>
  <r>
    <x v="0"/>
    <x v="0"/>
    <s v="GCA_000024345.1"/>
    <s v="Primary Assembly"/>
    <s v="chromosome"/>
    <m/>
    <s v="CP001736.1"/>
    <n v="7546716"/>
    <n v="7547495"/>
    <s v="-"/>
    <m/>
    <m/>
    <m/>
    <m/>
    <m/>
    <m/>
    <s v="Kfla_7055"/>
    <n v="780"/>
    <m/>
    <m/>
  </r>
  <r>
    <x v="1"/>
    <x v="1"/>
    <s v="GCA_000024345.1"/>
    <s v="Primary Assembly"/>
    <s v="chromosome"/>
    <m/>
    <s v="CP001736.1"/>
    <n v="7546716"/>
    <n v="7547495"/>
    <s v="-"/>
    <s v="ADB36043.1"/>
    <m/>
    <m/>
    <s v="hypothetical protein"/>
    <m/>
    <m/>
    <s v="Kfla_7055"/>
    <n v="780"/>
    <n v="259"/>
    <m/>
  </r>
  <r>
    <x v="0"/>
    <x v="0"/>
    <s v="GCA_000024345.1"/>
    <s v="Primary Assembly"/>
    <s v="chromosome"/>
    <m/>
    <s v="CP001736.1"/>
    <n v="7547536"/>
    <n v="7548963"/>
    <s v="-"/>
    <m/>
    <m/>
    <m/>
    <m/>
    <m/>
    <m/>
    <s v="Kfla_7056"/>
    <n v="1428"/>
    <m/>
    <m/>
  </r>
  <r>
    <x v="1"/>
    <x v="1"/>
    <s v="GCA_000024345.1"/>
    <s v="Primary Assembly"/>
    <s v="chromosome"/>
    <m/>
    <s v="CP001736.1"/>
    <n v="7547536"/>
    <n v="7548963"/>
    <s v="-"/>
    <s v="ADB36044.1"/>
    <m/>
    <m/>
    <s v="polynucleotide adenylyltransferase/metal dependent phosphohydrolase"/>
    <m/>
    <m/>
    <s v="Kfla_7056"/>
    <n v="1428"/>
    <n v="475"/>
    <m/>
  </r>
  <r>
    <x v="0"/>
    <x v="0"/>
    <s v="GCA_000024345.1"/>
    <s v="Primary Assembly"/>
    <s v="chromosome"/>
    <m/>
    <s v="CP001736.1"/>
    <n v="7548982"/>
    <n v="7551357"/>
    <s v="+"/>
    <m/>
    <m/>
    <m/>
    <m/>
    <m/>
    <m/>
    <s v="Kfla_7057"/>
    <n v="2376"/>
    <m/>
    <m/>
  </r>
  <r>
    <x v="1"/>
    <x v="1"/>
    <s v="GCA_000024345.1"/>
    <s v="Primary Assembly"/>
    <s v="chromosome"/>
    <m/>
    <s v="CP001736.1"/>
    <n v="7548982"/>
    <n v="7551357"/>
    <s v="+"/>
    <s v="ADB36045.1"/>
    <m/>
    <m/>
    <s v="hypothetical protein"/>
    <m/>
    <m/>
    <s v="Kfla_7057"/>
    <n v="2376"/>
    <n v="791"/>
    <m/>
  </r>
  <r>
    <x v="0"/>
    <x v="0"/>
    <s v="GCA_000024345.1"/>
    <s v="Primary Assembly"/>
    <s v="chromosome"/>
    <m/>
    <s v="CP001736.1"/>
    <n v="7551350"/>
    <n v="7553005"/>
    <s v="+"/>
    <m/>
    <m/>
    <m/>
    <m/>
    <m/>
    <m/>
    <s v="Kfla_7058"/>
    <n v="1656"/>
    <m/>
    <m/>
  </r>
  <r>
    <x v="1"/>
    <x v="1"/>
    <s v="GCA_000024345.1"/>
    <s v="Primary Assembly"/>
    <s v="chromosome"/>
    <m/>
    <s v="CP001736.1"/>
    <n v="7551350"/>
    <n v="7553005"/>
    <s v="+"/>
    <s v="ADB36046.1"/>
    <m/>
    <m/>
    <s v="integral membrane protein MviN"/>
    <m/>
    <m/>
    <s v="Kfla_7058"/>
    <n v="1656"/>
    <n v="551"/>
    <m/>
  </r>
  <r>
    <x v="0"/>
    <x v="0"/>
    <s v="GCA_000024345.1"/>
    <s v="Primary Assembly"/>
    <s v="chromosome"/>
    <m/>
    <s v="CP001736.1"/>
    <n v="7553204"/>
    <n v="7554850"/>
    <s v="+"/>
    <m/>
    <m/>
    <m/>
    <m/>
    <m/>
    <m/>
    <s v="Kfla_7059"/>
    <n v="1647"/>
    <m/>
    <m/>
  </r>
  <r>
    <x v="1"/>
    <x v="1"/>
    <s v="GCA_000024345.1"/>
    <s v="Primary Assembly"/>
    <s v="chromosome"/>
    <m/>
    <s v="CP001736.1"/>
    <n v="7553204"/>
    <n v="7554850"/>
    <s v="+"/>
    <s v="ADB36047.1"/>
    <m/>
    <m/>
    <s v="hypothetical protein"/>
    <m/>
    <m/>
    <s v="Kfla_7059"/>
    <n v="1647"/>
    <n v="548"/>
    <m/>
  </r>
  <r>
    <x v="0"/>
    <x v="0"/>
    <s v="GCA_000024345.1"/>
    <s v="Primary Assembly"/>
    <s v="chromosome"/>
    <m/>
    <s v="CP001736.1"/>
    <n v="7554847"/>
    <n v="7555560"/>
    <s v="+"/>
    <m/>
    <m/>
    <m/>
    <m/>
    <m/>
    <m/>
    <s v="Kfla_7060"/>
    <n v="714"/>
    <m/>
    <m/>
  </r>
  <r>
    <x v="1"/>
    <x v="1"/>
    <s v="GCA_000024345.1"/>
    <s v="Primary Assembly"/>
    <s v="chromosome"/>
    <m/>
    <s v="CP001736.1"/>
    <n v="7554847"/>
    <n v="7555560"/>
    <s v="+"/>
    <s v="ADB36048.1"/>
    <m/>
    <m/>
    <s v="RNA polymerase, sigma-24 subunit, ECF subfamily"/>
    <m/>
    <m/>
    <s v="Kfla_7060"/>
    <n v="714"/>
    <n v="237"/>
    <m/>
  </r>
  <r>
    <x v="0"/>
    <x v="0"/>
    <s v="GCA_000024345.1"/>
    <s v="Primary Assembly"/>
    <s v="chromosome"/>
    <m/>
    <s v="CP001736.1"/>
    <n v="7555557"/>
    <n v="7555676"/>
    <s v="+"/>
    <m/>
    <m/>
    <m/>
    <m/>
    <m/>
    <m/>
    <s v="Kfla_7061"/>
    <n v="120"/>
    <m/>
    <m/>
  </r>
  <r>
    <x v="1"/>
    <x v="1"/>
    <s v="GCA_000024345.1"/>
    <s v="Primary Assembly"/>
    <s v="chromosome"/>
    <m/>
    <s v="CP001736.1"/>
    <n v="7555557"/>
    <n v="7555676"/>
    <s v="+"/>
    <s v="ADB36049.1"/>
    <m/>
    <m/>
    <s v="hypothetical protein"/>
    <m/>
    <m/>
    <s v="Kfla_7061"/>
    <n v="120"/>
    <n v="39"/>
    <m/>
  </r>
  <r>
    <x v="0"/>
    <x v="0"/>
    <s v="GCA_000024345.1"/>
    <s v="Primary Assembly"/>
    <s v="chromosome"/>
    <m/>
    <s v="CP001736.1"/>
    <n v="7555673"/>
    <n v="7556425"/>
    <s v="+"/>
    <m/>
    <m/>
    <m/>
    <m/>
    <m/>
    <m/>
    <s v="Kfla_7062"/>
    <n v="753"/>
    <m/>
    <m/>
  </r>
  <r>
    <x v="1"/>
    <x v="1"/>
    <s v="GCA_000024345.1"/>
    <s v="Primary Assembly"/>
    <s v="chromosome"/>
    <m/>
    <s v="CP001736.1"/>
    <n v="7555673"/>
    <n v="7556425"/>
    <s v="+"/>
    <s v="ADB36050.1"/>
    <m/>
    <m/>
    <s v="hypothetical protein"/>
    <m/>
    <m/>
    <s v="Kfla_7062"/>
    <n v="753"/>
    <n v="250"/>
    <m/>
  </r>
  <r>
    <x v="0"/>
    <x v="0"/>
    <s v="GCA_000024345.1"/>
    <s v="Primary Assembly"/>
    <s v="chromosome"/>
    <m/>
    <s v="CP001736.1"/>
    <n v="7556543"/>
    <n v="7557550"/>
    <s v="+"/>
    <m/>
    <m/>
    <m/>
    <m/>
    <m/>
    <m/>
    <s v="Kfla_7063"/>
    <n v="1008"/>
    <m/>
    <m/>
  </r>
  <r>
    <x v="1"/>
    <x v="1"/>
    <s v="GCA_000024345.1"/>
    <s v="Primary Assembly"/>
    <s v="chromosome"/>
    <m/>
    <s v="CP001736.1"/>
    <n v="7556543"/>
    <n v="7557550"/>
    <s v="+"/>
    <s v="ADB36051.1"/>
    <m/>
    <m/>
    <s v="thioredoxin reductase"/>
    <m/>
    <m/>
    <s v="Kfla_7063"/>
    <n v="1008"/>
    <n v="335"/>
    <m/>
  </r>
  <r>
    <x v="0"/>
    <x v="0"/>
    <s v="GCA_000024345.1"/>
    <s v="Primary Assembly"/>
    <s v="chromosome"/>
    <m/>
    <s v="CP001736.1"/>
    <n v="7557586"/>
    <n v="7557915"/>
    <s v="+"/>
    <m/>
    <m/>
    <m/>
    <m/>
    <m/>
    <m/>
    <s v="Kfla_7064"/>
    <n v="330"/>
    <m/>
    <m/>
  </r>
  <r>
    <x v="1"/>
    <x v="1"/>
    <s v="GCA_000024345.1"/>
    <s v="Primary Assembly"/>
    <s v="chromosome"/>
    <m/>
    <s v="CP001736.1"/>
    <n v="7557586"/>
    <n v="7557915"/>
    <s v="+"/>
    <s v="ADB36052.1"/>
    <m/>
    <m/>
    <s v="thioredoxin"/>
    <m/>
    <m/>
    <s v="Kfla_7064"/>
    <n v="330"/>
    <n v="109"/>
    <m/>
  </r>
  <r>
    <x v="0"/>
    <x v="0"/>
    <s v="GCA_000024345.1"/>
    <s v="Primary Assembly"/>
    <s v="chromosome"/>
    <m/>
    <s v="CP001736.1"/>
    <n v="7557988"/>
    <n v="7559121"/>
    <s v="+"/>
    <m/>
    <m/>
    <m/>
    <m/>
    <m/>
    <m/>
    <s v="Kfla_7065"/>
    <n v="1134"/>
    <m/>
    <m/>
  </r>
  <r>
    <x v="1"/>
    <x v="1"/>
    <s v="GCA_000024345.1"/>
    <s v="Primary Assembly"/>
    <s v="chromosome"/>
    <m/>
    <s v="CP001736.1"/>
    <n v="7557988"/>
    <n v="7559121"/>
    <s v="+"/>
    <s v="ADB36053.1"/>
    <m/>
    <m/>
    <s v="cell wall hydrolase/autolysin"/>
    <m/>
    <m/>
    <s v="Kfla_7065"/>
    <n v="1134"/>
    <n v="377"/>
    <m/>
  </r>
  <r>
    <x v="0"/>
    <x v="0"/>
    <s v="GCA_000024345.1"/>
    <s v="Primary Assembly"/>
    <s v="chromosome"/>
    <m/>
    <s v="CP001736.1"/>
    <n v="7559192"/>
    <n v="7561342"/>
    <s v="-"/>
    <m/>
    <m/>
    <m/>
    <m/>
    <m/>
    <m/>
    <s v="Kfla_7066"/>
    <n v="2151"/>
    <m/>
    <m/>
  </r>
  <r>
    <x v="1"/>
    <x v="1"/>
    <s v="GCA_000024345.1"/>
    <s v="Primary Assembly"/>
    <s v="chromosome"/>
    <m/>
    <s v="CP001736.1"/>
    <n v="7559192"/>
    <n v="7561342"/>
    <s v="-"/>
    <s v="ADB36054.1"/>
    <m/>
    <m/>
    <s v="MMPL domain protein"/>
    <m/>
    <m/>
    <s v="Kfla_7066"/>
    <n v="2151"/>
    <n v="716"/>
    <m/>
  </r>
  <r>
    <x v="0"/>
    <x v="0"/>
    <s v="GCA_000024345.1"/>
    <s v="Primary Assembly"/>
    <s v="chromosome"/>
    <m/>
    <s v="CP001736.1"/>
    <n v="7561424"/>
    <n v="7561750"/>
    <s v="+"/>
    <m/>
    <m/>
    <m/>
    <m/>
    <m/>
    <m/>
    <s v="Kfla_7067"/>
    <n v="327"/>
    <m/>
    <m/>
  </r>
  <r>
    <x v="1"/>
    <x v="1"/>
    <s v="GCA_000024345.1"/>
    <s v="Primary Assembly"/>
    <s v="chromosome"/>
    <m/>
    <s v="CP001736.1"/>
    <n v="7561424"/>
    <n v="7561750"/>
    <s v="+"/>
    <s v="ADB36055.1"/>
    <m/>
    <m/>
    <s v="transcriptional regulator, PadR-like family"/>
    <m/>
    <m/>
    <s v="Kfla_7067"/>
    <n v="327"/>
    <n v="108"/>
    <m/>
  </r>
  <r>
    <x v="0"/>
    <x v="0"/>
    <s v="GCA_000024345.1"/>
    <s v="Primary Assembly"/>
    <s v="chromosome"/>
    <m/>
    <s v="CP001736.1"/>
    <n v="7561781"/>
    <n v="7562497"/>
    <s v="-"/>
    <m/>
    <m/>
    <m/>
    <m/>
    <m/>
    <m/>
    <s v="Kfla_7068"/>
    <n v="717"/>
    <m/>
    <m/>
  </r>
  <r>
    <x v="1"/>
    <x v="1"/>
    <s v="GCA_000024345.1"/>
    <s v="Primary Assembly"/>
    <s v="chromosome"/>
    <m/>
    <s v="CP001736.1"/>
    <n v="7561781"/>
    <n v="7562497"/>
    <s v="-"/>
    <s v="ADB36056.1"/>
    <m/>
    <m/>
    <s v="hypothetical protein"/>
    <m/>
    <m/>
    <s v="Kfla_7068"/>
    <n v="717"/>
    <n v="238"/>
    <m/>
  </r>
  <r>
    <x v="0"/>
    <x v="0"/>
    <s v="GCA_000024345.1"/>
    <s v="Primary Assembly"/>
    <s v="chromosome"/>
    <m/>
    <s v="CP001736.1"/>
    <n v="7562516"/>
    <n v="7562902"/>
    <s v="-"/>
    <m/>
    <m/>
    <m/>
    <m/>
    <m/>
    <m/>
    <s v="Kfla_7069"/>
    <n v="387"/>
    <m/>
    <m/>
  </r>
  <r>
    <x v="1"/>
    <x v="1"/>
    <s v="GCA_000024345.1"/>
    <s v="Primary Assembly"/>
    <s v="chromosome"/>
    <m/>
    <s v="CP001736.1"/>
    <n v="7562516"/>
    <n v="7562902"/>
    <s v="-"/>
    <s v="ADB36057.1"/>
    <m/>
    <m/>
    <s v="conserved hypothetical protein"/>
    <m/>
    <m/>
    <s v="Kfla_7069"/>
    <n v="387"/>
    <n v="128"/>
    <m/>
  </r>
  <r>
    <x v="0"/>
    <x v="0"/>
    <s v="GCA_000024345.1"/>
    <s v="Primary Assembly"/>
    <s v="chromosome"/>
    <m/>
    <s v="CP001736.1"/>
    <n v="7562925"/>
    <n v="7563605"/>
    <s v="-"/>
    <m/>
    <m/>
    <m/>
    <m/>
    <m/>
    <m/>
    <s v="Kfla_7070"/>
    <n v="681"/>
    <m/>
    <m/>
  </r>
  <r>
    <x v="1"/>
    <x v="1"/>
    <s v="GCA_000024345.1"/>
    <s v="Primary Assembly"/>
    <s v="chromosome"/>
    <m/>
    <s v="CP001736.1"/>
    <n v="7562925"/>
    <n v="7563605"/>
    <s v="-"/>
    <s v="ADB36058.1"/>
    <m/>
    <m/>
    <s v="hypothetical protein"/>
    <m/>
    <m/>
    <s v="Kfla_7070"/>
    <n v="681"/>
    <n v="226"/>
    <m/>
  </r>
  <r>
    <x v="0"/>
    <x v="0"/>
    <s v="GCA_000024345.1"/>
    <s v="Primary Assembly"/>
    <s v="chromosome"/>
    <m/>
    <s v="CP001736.1"/>
    <n v="7563721"/>
    <n v="7563897"/>
    <s v="-"/>
    <m/>
    <m/>
    <m/>
    <m/>
    <m/>
    <m/>
    <s v="Kfla_7071"/>
    <n v="177"/>
    <m/>
    <m/>
  </r>
  <r>
    <x v="1"/>
    <x v="1"/>
    <s v="GCA_000024345.1"/>
    <s v="Primary Assembly"/>
    <s v="chromosome"/>
    <m/>
    <s v="CP001736.1"/>
    <n v="7563721"/>
    <n v="7563897"/>
    <s v="-"/>
    <s v="ADB36059.1"/>
    <m/>
    <m/>
    <s v="hypothetical protein"/>
    <m/>
    <m/>
    <s v="Kfla_7071"/>
    <n v="177"/>
    <n v="58"/>
    <m/>
  </r>
  <r>
    <x v="0"/>
    <x v="0"/>
    <s v="GCA_000024345.1"/>
    <s v="Primary Assembly"/>
    <s v="chromosome"/>
    <m/>
    <s v="CP001736.1"/>
    <n v="7564107"/>
    <n v="7565417"/>
    <s v="+"/>
    <m/>
    <m/>
    <m/>
    <m/>
    <m/>
    <m/>
    <s v="Kfla_7072"/>
    <n v="1311"/>
    <m/>
    <m/>
  </r>
  <r>
    <x v="1"/>
    <x v="1"/>
    <s v="GCA_000024345.1"/>
    <s v="Primary Assembly"/>
    <s v="chromosome"/>
    <m/>
    <s v="CP001736.1"/>
    <n v="7564107"/>
    <n v="7565417"/>
    <s v="+"/>
    <s v="ADB36060.1"/>
    <m/>
    <m/>
    <s v="putative transcriptional regulator, GntR family"/>
    <m/>
    <m/>
    <s v="Kfla_7072"/>
    <n v="1311"/>
    <n v="436"/>
    <m/>
  </r>
  <r>
    <x v="0"/>
    <x v="0"/>
    <s v="GCA_000024345.1"/>
    <s v="Primary Assembly"/>
    <s v="chromosome"/>
    <m/>
    <s v="CP001736.1"/>
    <n v="7565601"/>
    <n v="7566548"/>
    <s v="+"/>
    <m/>
    <m/>
    <m/>
    <m/>
    <m/>
    <m/>
    <s v="Kfla_7073"/>
    <n v="948"/>
    <m/>
    <m/>
  </r>
  <r>
    <x v="1"/>
    <x v="1"/>
    <s v="GCA_000024345.1"/>
    <s v="Primary Assembly"/>
    <s v="chromosome"/>
    <m/>
    <s v="CP001736.1"/>
    <n v="7565601"/>
    <n v="7566548"/>
    <s v="+"/>
    <s v="ADB36061.1"/>
    <m/>
    <m/>
    <s v="D-alanine/D-alanine ligase"/>
    <m/>
    <m/>
    <s v="Kfla_7073"/>
    <n v="948"/>
    <n v="315"/>
    <m/>
  </r>
  <r>
    <x v="0"/>
    <x v="0"/>
    <s v="GCA_000024345.1"/>
    <s v="Primary Assembly"/>
    <s v="chromosome"/>
    <m/>
    <s v="CP001736.1"/>
    <n v="7566556"/>
    <n v="7567413"/>
    <s v="+"/>
    <m/>
    <m/>
    <m/>
    <m/>
    <m/>
    <m/>
    <s v="Kfla_7074"/>
    <n v="858"/>
    <m/>
    <m/>
  </r>
  <r>
    <x v="1"/>
    <x v="1"/>
    <s v="GCA_000024345.1"/>
    <s v="Primary Assembly"/>
    <s v="chromosome"/>
    <m/>
    <s v="CP001736.1"/>
    <n v="7566556"/>
    <n v="7567413"/>
    <s v="+"/>
    <s v="ADB36062.1"/>
    <m/>
    <m/>
    <s v="conserved hypothetical protein"/>
    <m/>
    <m/>
    <s v="Kfla_7074"/>
    <n v="858"/>
    <n v="285"/>
    <m/>
  </r>
  <r>
    <x v="0"/>
    <x v="0"/>
    <s v="GCA_000024345.1"/>
    <s v="Primary Assembly"/>
    <s v="chromosome"/>
    <m/>
    <s v="CP001736.1"/>
    <n v="7567410"/>
    <n v="7567796"/>
    <s v="+"/>
    <m/>
    <m/>
    <m/>
    <m/>
    <m/>
    <m/>
    <s v="Kfla_7075"/>
    <n v="387"/>
    <m/>
    <m/>
  </r>
  <r>
    <x v="1"/>
    <x v="1"/>
    <s v="GCA_000024345.1"/>
    <s v="Primary Assembly"/>
    <s v="chromosome"/>
    <m/>
    <s v="CP001736.1"/>
    <n v="7567410"/>
    <n v="7567796"/>
    <s v="+"/>
    <s v="ADB36063.1"/>
    <m/>
    <m/>
    <s v="hypothetical protein"/>
    <m/>
    <m/>
    <s v="Kfla_7075"/>
    <n v="387"/>
    <n v="128"/>
    <m/>
  </r>
  <r>
    <x v="0"/>
    <x v="0"/>
    <s v="GCA_000024345.1"/>
    <s v="Primary Assembly"/>
    <s v="chromosome"/>
    <m/>
    <s v="CP001736.1"/>
    <n v="7569121"/>
    <n v="7570098"/>
    <s v="-"/>
    <m/>
    <m/>
    <m/>
    <m/>
    <m/>
    <m/>
    <s v="Kfla_7076"/>
    <n v="978"/>
    <m/>
    <m/>
  </r>
  <r>
    <x v="1"/>
    <x v="1"/>
    <s v="GCA_000024345.1"/>
    <s v="Primary Assembly"/>
    <s v="chromosome"/>
    <m/>
    <s v="CP001736.1"/>
    <n v="7569121"/>
    <n v="7570098"/>
    <s v="-"/>
    <s v="ADB36064.1"/>
    <m/>
    <m/>
    <s v="parB-like partition protein"/>
    <m/>
    <m/>
    <s v="Kfla_7076"/>
    <n v="978"/>
    <n v="325"/>
    <m/>
  </r>
  <r>
    <x v="0"/>
    <x v="0"/>
    <s v="GCA_000024345.1"/>
    <s v="Primary Assembly"/>
    <s v="chromosome"/>
    <m/>
    <s v="CP001736.1"/>
    <n v="7570877"/>
    <n v="7571392"/>
    <s v="+"/>
    <m/>
    <m/>
    <m/>
    <m/>
    <m/>
    <m/>
    <s v="Kfla_7077"/>
    <n v="516"/>
    <m/>
    <m/>
  </r>
  <r>
    <x v="1"/>
    <x v="1"/>
    <s v="GCA_000024345.1"/>
    <s v="Primary Assembly"/>
    <s v="chromosome"/>
    <m/>
    <s v="CP001736.1"/>
    <n v="7570877"/>
    <n v="7571392"/>
    <s v="+"/>
    <s v="ADB36065.1"/>
    <m/>
    <m/>
    <s v="hypothetical protein"/>
    <m/>
    <m/>
    <s v="Kfla_7077"/>
    <n v="516"/>
    <n v="171"/>
    <m/>
  </r>
  <r>
    <x v="0"/>
    <x v="0"/>
    <s v="GCA_000024345.1"/>
    <s v="Primary Assembly"/>
    <s v="chromosome"/>
    <m/>
    <s v="CP001736.1"/>
    <n v="7572364"/>
    <n v="7572588"/>
    <s v="-"/>
    <m/>
    <m/>
    <m/>
    <m/>
    <m/>
    <m/>
    <s v="Kfla_7078"/>
    <n v="225"/>
    <m/>
    <m/>
  </r>
  <r>
    <x v="1"/>
    <x v="1"/>
    <s v="GCA_000024345.1"/>
    <s v="Primary Assembly"/>
    <s v="chromosome"/>
    <m/>
    <s v="CP001736.1"/>
    <n v="7572364"/>
    <n v="7572588"/>
    <s v="-"/>
    <s v="ADB36066.1"/>
    <m/>
    <m/>
    <s v="hypothetical protein"/>
    <m/>
    <m/>
    <s v="Kfla_7078"/>
    <n v="225"/>
    <n v="74"/>
    <m/>
  </r>
  <r>
    <x v="0"/>
    <x v="0"/>
    <s v="GCA_000024345.1"/>
    <s v="Primary Assembly"/>
    <s v="chromosome"/>
    <m/>
    <s v="CP001736.1"/>
    <n v="7573000"/>
    <n v="7573704"/>
    <s v="-"/>
    <m/>
    <m/>
    <m/>
    <m/>
    <m/>
    <m/>
    <s v="Kfla_7079"/>
    <n v="705"/>
    <m/>
    <m/>
  </r>
  <r>
    <x v="1"/>
    <x v="1"/>
    <s v="GCA_000024345.1"/>
    <s v="Primary Assembly"/>
    <s v="chromosome"/>
    <m/>
    <s v="CP001736.1"/>
    <n v="7573000"/>
    <n v="7573704"/>
    <s v="-"/>
    <s v="ADB36067.1"/>
    <m/>
    <m/>
    <s v="hypothetical protein"/>
    <m/>
    <m/>
    <s v="Kfla_7079"/>
    <n v="705"/>
    <n v="234"/>
    <m/>
  </r>
  <r>
    <x v="0"/>
    <x v="0"/>
    <s v="GCA_000024345.1"/>
    <s v="Primary Assembly"/>
    <s v="chromosome"/>
    <m/>
    <s v="CP001736.1"/>
    <n v="7574377"/>
    <n v="7575918"/>
    <s v="-"/>
    <m/>
    <m/>
    <m/>
    <m/>
    <m/>
    <m/>
    <s v="Kfla_7080"/>
    <n v="1542"/>
    <m/>
    <m/>
  </r>
  <r>
    <x v="1"/>
    <x v="1"/>
    <s v="GCA_000024345.1"/>
    <s v="Primary Assembly"/>
    <s v="chromosome"/>
    <m/>
    <s v="CP001736.1"/>
    <n v="7574377"/>
    <n v="7575918"/>
    <s v="-"/>
    <s v="ADB36068.1"/>
    <m/>
    <m/>
    <s v="Cobyrinic acid ac-diamide synthase"/>
    <m/>
    <m/>
    <s v="Kfla_7080"/>
    <n v="1542"/>
    <n v="513"/>
    <m/>
  </r>
  <r>
    <x v="0"/>
    <x v="0"/>
    <s v="GCA_000024345.1"/>
    <s v="Primary Assembly"/>
    <s v="chromosome"/>
    <m/>
    <s v="CP001736.1"/>
    <n v="7575915"/>
    <n v="7576586"/>
    <s v="-"/>
    <m/>
    <m/>
    <m/>
    <m/>
    <m/>
    <m/>
    <s v="Kfla_7081"/>
    <n v="672"/>
    <m/>
    <m/>
  </r>
  <r>
    <x v="1"/>
    <x v="1"/>
    <s v="GCA_000024345.1"/>
    <s v="Primary Assembly"/>
    <s v="chromosome"/>
    <m/>
    <s v="CP001736.1"/>
    <n v="7575915"/>
    <n v="7576586"/>
    <s v="-"/>
    <s v="ADB36069.1"/>
    <m/>
    <m/>
    <s v="methyltransferase GidB"/>
    <m/>
    <m/>
    <s v="Kfla_7081"/>
    <n v="672"/>
    <n v="223"/>
    <m/>
  </r>
  <r>
    <x v="0"/>
    <x v="0"/>
    <s v="GCA_000024345.1"/>
    <s v="Primary Assembly"/>
    <s v="chromosome"/>
    <m/>
    <s v="CP001736.1"/>
    <n v="7576603"/>
    <n v="7577124"/>
    <s v="-"/>
    <m/>
    <m/>
    <m/>
    <m/>
    <m/>
    <m/>
    <s v="Kfla_7082"/>
    <n v="522"/>
    <m/>
    <m/>
  </r>
  <r>
    <x v="1"/>
    <x v="1"/>
    <s v="GCA_000024345.1"/>
    <s v="Primary Assembly"/>
    <s v="chromosome"/>
    <m/>
    <s v="CP001736.1"/>
    <n v="7576603"/>
    <n v="7577124"/>
    <s v="-"/>
    <s v="ADB36070.1"/>
    <m/>
    <m/>
    <s v="single-stranded nucleic acid binding R3H domain protein"/>
    <m/>
    <m/>
    <s v="Kfla_7082"/>
    <n v="522"/>
    <n v="173"/>
    <m/>
  </r>
  <r>
    <x v="0"/>
    <x v="0"/>
    <s v="GCA_000024345.1"/>
    <s v="Primary Assembly"/>
    <s v="chromosome"/>
    <m/>
    <s v="CP001736.1"/>
    <n v="7577205"/>
    <n v="7578443"/>
    <s v="-"/>
    <m/>
    <m/>
    <m/>
    <m/>
    <m/>
    <m/>
    <s v="Kfla_7083"/>
    <n v="1239"/>
    <m/>
    <m/>
  </r>
  <r>
    <x v="1"/>
    <x v="1"/>
    <s v="GCA_000024345.1"/>
    <s v="Primary Assembly"/>
    <s v="chromosome"/>
    <m/>
    <s v="CP001736.1"/>
    <n v="7577205"/>
    <n v="7578443"/>
    <s v="-"/>
    <s v="ADB36071.1"/>
    <m/>
    <m/>
    <s v="60 kDa inner membrane insertion protein"/>
    <m/>
    <m/>
    <s v="Kfla_7083"/>
    <n v="1239"/>
    <n v="412"/>
    <m/>
  </r>
  <r>
    <x v="0"/>
    <x v="0"/>
    <s v="GCA_000024345.1"/>
    <s v="Primary Assembly"/>
    <s v="chromosome"/>
    <m/>
    <s v="CP001736.1"/>
    <n v="7578444"/>
    <n v="7578755"/>
    <s v="-"/>
    <m/>
    <m/>
    <m/>
    <m/>
    <m/>
    <m/>
    <s v="Kfla_7084"/>
    <n v="312"/>
    <m/>
    <m/>
  </r>
  <r>
    <x v="1"/>
    <x v="1"/>
    <s v="GCA_000024345.1"/>
    <s v="Primary Assembly"/>
    <s v="chromosome"/>
    <m/>
    <s v="CP001736.1"/>
    <n v="7578444"/>
    <n v="7578755"/>
    <s v="-"/>
    <s v="ADB36072.1"/>
    <m/>
    <m/>
    <s v="protein of unknown function DUF37"/>
    <m/>
    <m/>
    <s v="Kfla_7084"/>
    <n v="312"/>
    <n v="103"/>
    <m/>
  </r>
  <r>
    <x v="0"/>
    <x v="0"/>
    <s v="GCA_000024345.1"/>
    <s v="Primary Assembly"/>
    <s v="chromosome"/>
    <m/>
    <s v="CP001736.1"/>
    <n v="7578752"/>
    <n v="7579111"/>
    <s v="-"/>
    <m/>
    <m/>
    <m/>
    <m/>
    <m/>
    <m/>
    <s v="Kfla_7085"/>
    <n v="360"/>
    <m/>
    <m/>
  </r>
  <r>
    <x v="1"/>
    <x v="1"/>
    <s v="GCA_000024345.1"/>
    <s v="Primary Assembly"/>
    <s v="chromosome"/>
    <m/>
    <s v="CP001736.1"/>
    <n v="7578752"/>
    <n v="7579111"/>
    <s v="-"/>
    <s v="ADB36073.1"/>
    <m/>
    <m/>
    <s v="ribonuclease P protein component"/>
    <m/>
    <m/>
    <s v="Kfla_7085"/>
    <n v="360"/>
    <n v="119"/>
    <m/>
  </r>
  <r>
    <x v="0"/>
    <x v="0"/>
    <s v="GCA_000024345.1"/>
    <s v="Primary Assembly"/>
    <s v="chromosome"/>
    <m/>
    <s v="CP001736.1"/>
    <n v="7579141"/>
    <n v="7579278"/>
    <s v="-"/>
    <m/>
    <m/>
    <m/>
    <m/>
    <m/>
    <m/>
    <s v="Kfla_7086"/>
    <n v="138"/>
    <m/>
    <m/>
  </r>
  <r>
    <x v="1"/>
    <x v="1"/>
    <s v="GCA_000024345.1"/>
    <s v="Primary Assembly"/>
    <s v="chromosome"/>
    <m/>
    <s v="CP001736.1"/>
    <n v="7579141"/>
    <n v="7579278"/>
    <s v="-"/>
    <s v="ADB36074.1"/>
    <m/>
    <m/>
    <s v="ribosomal protein L34"/>
    <m/>
    <m/>
    <s v="Kfla_7086"/>
    <n v="138"/>
    <n v="45"/>
    <m/>
  </r>
  <r>
    <x v="6"/>
    <x v="3"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3:K12" firstHeaderRow="1" firstDataRow="2" firstDataCol="1"/>
  <pivotFields count="20">
    <pivotField axis="axisRow" showAll="0">
      <items count="8">
        <item x="1"/>
        <item x="0"/>
        <item x="3"/>
        <item x="5"/>
        <item x="4"/>
        <item x="2"/>
        <item x="6"/>
        <item t="default"/>
      </items>
    </pivotField>
    <pivotField axis="axisCol" dataField="1" showAll="0">
      <items count="10">
        <item x="0"/>
        <item x="4"/>
        <item x="7"/>
        <item x="8"/>
        <item x="5"/>
        <item x="6"/>
        <item x="2"/>
        <item x="1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Количество по полю class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Таблица1" displayName="Таблица1" ref="A1:D4" totalsRowShown="0">
  <autoFilter ref="A1:D4"/>
  <tableColumns count="4">
    <tableColumn id="1" name="Столбец1"/>
    <tableColumn id="2" name="Прямая" dataDxfId="0">
      <calculatedColumnFormula>COUNTIFS(fbk!A:A,"with_protein",fbk!J:J,"=+")</calculatedColumnFormula>
    </tableColumn>
    <tableColumn id="3" name="Обратная" dataDxfId="2">
      <calculatedColumnFormula>COUNTIFS(fbk!A:A,"CDS",fbk!J:J,"=-")</calculatedColumnFormula>
    </tableColumn>
    <tableColumn id="4" name="Всего" dataDxfId="1">
      <calculatedColumnFormula>Таблица1[[#This Row],[Обратная]]+Таблица1[[#This Row],[Прямая]]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2"/>
  <sheetViews>
    <sheetView workbookViewId="0">
      <selection activeCell="F6" sqref="F6"/>
    </sheetView>
  </sheetViews>
  <sheetFormatPr defaultRowHeight="14.4" x14ac:dyDescent="0.3"/>
  <cols>
    <col min="1" max="1" width="23.6640625" customWidth="1"/>
    <col min="2" max="2" width="20.33203125" customWidth="1"/>
    <col min="3" max="3" width="11.33203125" bestFit="1" customWidth="1"/>
    <col min="4" max="4" width="13.109375" bestFit="1" customWidth="1"/>
    <col min="5" max="5" width="5.33203125" customWidth="1"/>
    <col min="7" max="7" width="7" customWidth="1"/>
    <col min="8" max="8" width="5.33203125" customWidth="1"/>
    <col min="9" max="9" width="11.77734375" bestFit="1" customWidth="1"/>
    <col min="10" max="10" width="7.21875" customWidth="1"/>
    <col min="11" max="11" width="11.33203125" bestFit="1" customWidth="1"/>
  </cols>
  <sheetData>
    <row r="3" spans="1:11" x14ac:dyDescent="0.3">
      <c r="A3" s="1" t="s">
        <v>16028</v>
      </c>
      <c r="B3" s="1" t="s">
        <v>16029</v>
      </c>
    </row>
    <row r="4" spans="1:11" x14ac:dyDescent="0.3">
      <c r="A4" s="1" t="s">
        <v>16025</v>
      </c>
      <c r="B4" t="s">
        <v>21</v>
      </c>
      <c r="C4" t="s">
        <v>75</v>
      </c>
      <c r="D4" t="s">
        <v>6041</v>
      </c>
      <c r="E4" t="s">
        <v>10643</v>
      </c>
      <c r="F4" t="s">
        <v>1033</v>
      </c>
      <c r="G4" t="s">
        <v>4141</v>
      </c>
      <c r="H4" t="s">
        <v>61</v>
      </c>
      <c r="I4" t="s">
        <v>28</v>
      </c>
      <c r="J4" t="s">
        <v>16026</v>
      </c>
      <c r="K4" t="s">
        <v>16027</v>
      </c>
    </row>
    <row r="5" spans="1:11" x14ac:dyDescent="0.3">
      <c r="A5" s="2" t="s">
        <v>27</v>
      </c>
      <c r="B5" s="3"/>
      <c r="C5" s="3"/>
      <c r="D5" s="3"/>
      <c r="E5" s="3"/>
      <c r="F5" s="3"/>
      <c r="G5" s="3"/>
      <c r="H5" s="3"/>
      <c r="I5" s="3">
        <v>6943</v>
      </c>
      <c r="J5" s="3"/>
      <c r="K5" s="3">
        <v>6943</v>
      </c>
    </row>
    <row r="6" spans="1:11" x14ac:dyDescent="0.3">
      <c r="A6" s="2" t="s">
        <v>20</v>
      </c>
      <c r="B6" s="3">
        <v>6943</v>
      </c>
      <c r="C6" s="3">
        <v>143</v>
      </c>
      <c r="D6" s="3">
        <v>1</v>
      </c>
      <c r="E6" s="3">
        <v>6</v>
      </c>
      <c r="F6" s="3">
        <v>1</v>
      </c>
      <c r="G6" s="3">
        <v>1</v>
      </c>
      <c r="H6" s="3">
        <v>54</v>
      </c>
      <c r="I6" s="3"/>
      <c r="J6" s="3"/>
      <c r="K6" s="3">
        <v>7149</v>
      </c>
    </row>
    <row r="7" spans="1:11" x14ac:dyDescent="0.3">
      <c r="A7" s="2" t="s">
        <v>1036</v>
      </c>
      <c r="B7" s="3"/>
      <c r="C7" s="3"/>
      <c r="D7" s="3">
        <v>1</v>
      </c>
      <c r="E7" s="3"/>
      <c r="F7" s="3">
        <v>1</v>
      </c>
      <c r="G7" s="3"/>
      <c r="H7" s="3"/>
      <c r="I7" s="3"/>
      <c r="J7" s="3"/>
      <c r="K7" s="3">
        <v>2</v>
      </c>
    </row>
    <row r="8" spans="1:11" x14ac:dyDescent="0.3">
      <c r="A8" s="2" t="s">
        <v>10643</v>
      </c>
      <c r="B8" s="3"/>
      <c r="C8" s="3"/>
      <c r="D8" s="3"/>
      <c r="E8" s="3"/>
      <c r="F8" s="3"/>
      <c r="G8" s="3"/>
      <c r="H8" s="3"/>
      <c r="I8" s="3"/>
      <c r="J8" s="3"/>
      <c r="K8" s="3"/>
    </row>
    <row r="9" spans="1:11" x14ac:dyDescent="0.3">
      <c r="A9" s="2" t="s">
        <v>4141</v>
      </c>
      <c r="B9" s="3"/>
      <c r="C9" s="3"/>
      <c r="D9" s="3"/>
      <c r="E9" s="3"/>
      <c r="F9" s="3"/>
      <c r="G9" s="3"/>
      <c r="H9" s="3"/>
      <c r="I9" s="3"/>
      <c r="J9" s="3"/>
      <c r="K9" s="3"/>
    </row>
    <row r="10" spans="1:11" x14ac:dyDescent="0.3">
      <c r="A10" s="2" t="s">
        <v>61</v>
      </c>
      <c r="B10" s="3"/>
      <c r="C10" s="3"/>
      <c r="D10" s="3"/>
      <c r="E10" s="3"/>
      <c r="F10" s="3"/>
      <c r="G10" s="3"/>
      <c r="H10" s="3"/>
      <c r="I10" s="3"/>
      <c r="J10" s="3"/>
      <c r="K10" s="3"/>
    </row>
    <row r="11" spans="1:11" x14ac:dyDescent="0.3">
      <c r="A11" s="2" t="s">
        <v>16026</v>
      </c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pans="1:11" x14ac:dyDescent="0.3">
      <c r="A12" s="2" t="s">
        <v>16027</v>
      </c>
      <c r="B12" s="3">
        <v>6943</v>
      </c>
      <c r="C12" s="3">
        <v>143</v>
      </c>
      <c r="D12" s="3">
        <v>2</v>
      </c>
      <c r="E12" s="3">
        <v>6</v>
      </c>
      <c r="F12" s="3">
        <v>2</v>
      </c>
      <c r="G12" s="3">
        <v>1</v>
      </c>
      <c r="H12" s="3">
        <v>54</v>
      </c>
      <c r="I12" s="3">
        <v>6943</v>
      </c>
      <c r="J12" s="3"/>
      <c r="K12" s="3">
        <v>14094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workbookViewId="0">
      <selection activeCell="D17" sqref="D17"/>
    </sheetView>
  </sheetViews>
  <sheetFormatPr defaultRowHeight="14.4" x14ac:dyDescent="0.3"/>
  <cols>
    <col min="2" max="2" width="10.5546875" customWidth="1"/>
    <col min="5" max="5" width="10.88671875" customWidth="1"/>
    <col min="6" max="6" width="18.6640625" customWidth="1"/>
    <col min="7" max="7" width="17.109375" customWidth="1"/>
  </cols>
  <sheetData>
    <row r="1" spans="1:8" x14ac:dyDescent="0.3">
      <c r="A1" t="s">
        <v>16030</v>
      </c>
      <c r="B1" t="s">
        <v>16031</v>
      </c>
      <c r="C1" t="s">
        <v>16032</v>
      </c>
      <c r="D1" t="s">
        <v>16033</v>
      </c>
      <c r="E1" t="s">
        <v>16034</v>
      </c>
      <c r="F1" t="s">
        <v>16035</v>
      </c>
      <c r="G1" t="s">
        <v>16036</v>
      </c>
      <c r="H1" t="s">
        <v>16037</v>
      </c>
    </row>
    <row r="2" spans="1:8" x14ac:dyDescent="0.3">
      <c r="A2">
        <v>0</v>
      </c>
      <c r="B2">
        <f>COUNTIFS(fbk!S2:S6944,"&gt;="&amp;A2,fbk!S2:S6944,"&lt;="&amp;A3)</f>
        <v>58</v>
      </c>
      <c r="C2">
        <v>50</v>
      </c>
      <c r="D2">
        <f>MIN(fbk!S3:S6945)</f>
        <v>31</v>
      </c>
      <c r="E2">
        <f>MAX(fbk!S3:S6945)</f>
        <v>4780</v>
      </c>
      <c r="F2">
        <f>AVEDEV(fbk!S3:S6945)</f>
        <v>146.12404380170858</v>
      </c>
      <c r="G2">
        <f>AVERAGE(fbk!S3:S6945)</f>
        <v>325.37237107461829</v>
      </c>
      <c r="H2">
        <f>MEDIAN(fbk!S3:S6945)</f>
        <v>285</v>
      </c>
    </row>
    <row r="3" spans="1:8" x14ac:dyDescent="0.3">
      <c r="A3">
        <f>A2+$C$2</f>
        <v>50</v>
      </c>
      <c r="B3">
        <f>COUNTIFS(fbk!S3:S6945,"&gt;="&amp;A3,fbk!S3:S6945,"&lt;="&amp;A4)</f>
        <v>363</v>
      </c>
    </row>
    <row r="4" spans="1:8" x14ac:dyDescent="0.3">
      <c r="A4">
        <f t="shared" ref="A4:A20" si="0">A3+$C$2</f>
        <v>100</v>
      </c>
      <c r="B4">
        <f>COUNTIFS(fbk!S4:S6946,"&gt;="&amp;A4,fbk!S4:S6946,"&lt;="&amp;A5)</f>
        <v>687</v>
      </c>
    </row>
    <row r="5" spans="1:8" x14ac:dyDescent="0.3">
      <c r="A5">
        <f t="shared" si="0"/>
        <v>150</v>
      </c>
      <c r="B5">
        <f>COUNTIFS(fbk!S5:S6947,"&gt;="&amp;A5,fbk!S5:S6947,"&lt;="&amp;A6)</f>
        <v>831</v>
      </c>
    </row>
    <row r="6" spans="1:8" x14ac:dyDescent="0.3">
      <c r="A6">
        <f t="shared" si="0"/>
        <v>200</v>
      </c>
      <c r="B6">
        <f>COUNTIFS(fbk!S6:S6948,"&gt;="&amp;A6,fbk!S6:S6948,"&lt;="&amp;A7)</f>
        <v>897</v>
      </c>
    </row>
    <row r="7" spans="1:8" x14ac:dyDescent="0.3">
      <c r="A7">
        <f t="shared" si="0"/>
        <v>250</v>
      </c>
      <c r="B7">
        <f>COUNTIFS(fbk!S7:S6949,"&gt;="&amp;A7,fbk!S7:S6949,"&lt;="&amp;A8)</f>
        <v>994</v>
      </c>
    </row>
    <row r="8" spans="1:8" x14ac:dyDescent="0.3">
      <c r="A8">
        <f t="shared" si="0"/>
        <v>300</v>
      </c>
      <c r="B8">
        <f>COUNTIFS(fbk!S8:S6950,"&gt;="&amp;A8,fbk!S8:S6950,"&lt;="&amp;A9)</f>
        <v>890</v>
      </c>
    </row>
    <row r="9" spans="1:8" x14ac:dyDescent="0.3">
      <c r="A9">
        <f t="shared" si="0"/>
        <v>350</v>
      </c>
      <c r="B9">
        <f>COUNTIFS(fbk!S9:S6951,"&gt;="&amp;A9,fbk!S9:S6951,"&lt;="&amp;A10)</f>
        <v>549</v>
      </c>
    </row>
    <row r="10" spans="1:8" x14ac:dyDescent="0.3">
      <c r="A10">
        <f t="shared" si="0"/>
        <v>400</v>
      </c>
      <c r="B10">
        <f>COUNTIFS(fbk!S10:S6952,"&gt;="&amp;A10,fbk!S10:S6952,"&lt;="&amp;A11)</f>
        <v>543</v>
      </c>
    </row>
    <row r="11" spans="1:8" x14ac:dyDescent="0.3">
      <c r="A11">
        <f t="shared" si="0"/>
        <v>450</v>
      </c>
      <c r="B11">
        <f>COUNTIFS(fbk!S11:S6953,"&gt;="&amp;A11,fbk!S11:S6953,"&lt;="&amp;A12)</f>
        <v>330</v>
      </c>
    </row>
    <row r="12" spans="1:8" x14ac:dyDescent="0.3">
      <c r="A12">
        <f t="shared" si="0"/>
        <v>500</v>
      </c>
      <c r="B12">
        <f>COUNTIFS(fbk!S12:S6954,"&gt;="&amp;A12,fbk!S12:S6954,"&lt;="&amp;A13)</f>
        <v>238</v>
      </c>
    </row>
    <row r="13" spans="1:8" x14ac:dyDescent="0.3">
      <c r="A13">
        <f>A12+$C$2</f>
        <v>550</v>
      </c>
      <c r="B13">
        <f>COUNTIFS(fbk!S13:S6955,"&gt;="&amp;A13,fbk!S13:S6955,"&lt;="&amp;A14)</f>
        <v>145</v>
      </c>
    </row>
    <row r="14" spans="1:8" x14ac:dyDescent="0.3">
      <c r="A14">
        <f t="shared" si="0"/>
        <v>600</v>
      </c>
      <c r="B14">
        <f>COUNTIFS(fbk!S14:S6956,"&gt;="&amp;A14,fbk!S14:S6956,"&lt;="&amp;A15)</f>
        <v>80</v>
      </c>
    </row>
    <row r="15" spans="1:8" x14ac:dyDescent="0.3">
      <c r="A15">
        <f t="shared" si="0"/>
        <v>650</v>
      </c>
      <c r="B15">
        <f>COUNTIFS(fbk!S15:S6957,"&gt;="&amp;A15,fbk!S15:S6957,"&lt;="&amp;A16)</f>
        <v>75</v>
      </c>
    </row>
    <row r="16" spans="1:8" x14ac:dyDescent="0.3">
      <c r="A16">
        <f t="shared" si="0"/>
        <v>700</v>
      </c>
      <c r="B16">
        <f>COUNTIFS(fbk!S16:S6958,"&gt;="&amp;A16,fbk!S16:S6958,"&lt;="&amp;A17)</f>
        <v>70</v>
      </c>
    </row>
    <row r="17" spans="1:2" x14ac:dyDescent="0.3">
      <c r="A17">
        <f t="shared" si="0"/>
        <v>750</v>
      </c>
      <c r="B17">
        <f>COUNTIFS(fbk!S17:S6959,"&gt;="&amp;A17,fbk!S17:S6959,"&lt;="&amp;A18)</f>
        <v>56</v>
      </c>
    </row>
    <row r="18" spans="1:2" x14ac:dyDescent="0.3">
      <c r="A18">
        <f t="shared" si="0"/>
        <v>800</v>
      </c>
      <c r="B18">
        <f>COUNTIFS(fbk!S18:S6960,"&gt;="&amp;A18,fbk!S18:S6960,"&lt;="&amp;A19)</f>
        <v>41</v>
      </c>
    </row>
    <row r="19" spans="1:2" x14ac:dyDescent="0.3">
      <c r="A19">
        <f t="shared" si="0"/>
        <v>850</v>
      </c>
      <c r="B19">
        <f>COUNTIFS(fbk!S19:S6961,"&gt;="&amp;A19,fbk!S19:S6961,"&lt;="&amp;A20)</f>
        <v>31</v>
      </c>
    </row>
    <row r="20" spans="1:2" x14ac:dyDescent="0.3">
      <c r="A20">
        <f t="shared" si="0"/>
        <v>900</v>
      </c>
      <c r="B20">
        <f>COUNTIFS(fbk!S20:S6962,"&gt;="&amp;A20,fbk!S20:S6962,"&lt;="&amp;A21)</f>
        <v>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"/>
  <sheetViews>
    <sheetView tabSelected="1" workbookViewId="0">
      <selection activeCell="G9" sqref="G9"/>
    </sheetView>
  </sheetViews>
  <sheetFormatPr defaultRowHeight="14.4" x14ac:dyDescent="0.3"/>
  <cols>
    <col min="1" max="1" width="11.109375" customWidth="1"/>
    <col min="2" max="2" width="13.109375" customWidth="1"/>
    <col min="3" max="4" width="11.109375" customWidth="1"/>
  </cols>
  <sheetData>
    <row r="1" spans="1:4" x14ac:dyDescent="0.3">
      <c r="A1" t="s">
        <v>16038</v>
      </c>
      <c r="B1" t="s">
        <v>16040</v>
      </c>
      <c r="C1" t="s">
        <v>16039</v>
      </c>
      <c r="D1" t="s">
        <v>16041</v>
      </c>
    </row>
    <row r="2" spans="1:4" x14ac:dyDescent="0.3">
      <c r="A2" t="s">
        <v>16042</v>
      </c>
      <c r="B2">
        <f>COUNTIFS(fbk!A:A,"CDS",fbk!J:J,"=+")</f>
        <v>3479</v>
      </c>
      <c r="C2">
        <f>COUNTIFS(fbk!A:A,"CDS",fbk!J:J,"=-")</f>
        <v>3464</v>
      </c>
      <c r="D2">
        <f>Таблица1[[#This Row],[Обратная]]+Таблица1[[#This Row],[Прямая]]</f>
        <v>6943</v>
      </c>
    </row>
    <row r="3" spans="1:4" x14ac:dyDescent="0.3">
      <c r="A3" t="s">
        <v>16044</v>
      </c>
      <c r="B3">
        <f>COUNTIFS(fbk!B:B,"pseudogene",fbk!J:J,"=+")</f>
        <v>65</v>
      </c>
      <c r="C3">
        <f>COUNTIFS(fbk!B:B,"pseudogene",fbk!J:J,"=-")</f>
        <v>78</v>
      </c>
      <c r="D3">
        <f>Таблица1[[#This Row],[Обратная]]+Таблица1[[#This Row],[Прямая]]</f>
        <v>143</v>
      </c>
    </row>
    <row r="4" spans="1:4" x14ac:dyDescent="0.3">
      <c r="A4" t="s">
        <v>16043</v>
      </c>
      <c r="B4">
        <f>COUNTIFS(fbk!B:B,"*RNA",fbk!J:J,"=+")</f>
        <v>26</v>
      </c>
      <c r="C4">
        <f>COUNTIFS(fbk!B:B,"*RNA",fbk!J:J,"=-")</f>
        <v>39</v>
      </c>
      <c r="D4">
        <f>Таблица1[[#This Row],[Обратная]]+Таблица1[[#This Row],[Прямая]]</f>
        <v>65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156"/>
  <sheetViews>
    <sheetView workbookViewId="0">
      <selection activeCell="F133" sqref="F133"/>
    </sheetView>
  </sheetViews>
  <sheetFormatPr defaultRowHeight="14.4" x14ac:dyDescent="0.3"/>
  <cols>
    <col min="5" max="5" width="13.109375" customWidth="1"/>
  </cols>
  <sheetData>
    <row r="1" spans="1:20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x14ac:dyDescent="0.3">
      <c r="A2" t="s">
        <v>27</v>
      </c>
      <c r="B2" t="s">
        <v>28</v>
      </c>
      <c r="C2" t="s">
        <v>22</v>
      </c>
      <c r="D2" t="s">
        <v>23</v>
      </c>
      <c r="E2" t="s">
        <v>5</v>
      </c>
      <c r="G2" t="s">
        <v>24</v>
      </c>
      <c r="H2">
        <v>342</v>
      </c>
      <c r="I2">
        <v>2156</v>
      </c>
      <c r="J2" t="s">
        <v>25</v>
      </c>
      <c r="K2" t="s">
        <v>29</v>
      </c>
      <c r="N2" t="s">
        <v>30</v>
      </c>
      <c r="Q2" t="s">
        <v>26</v>
      </c>
      <c r="R2">
        <v>1815</v>
      </c>
      <c r="S2">
        <v>604</v>
      </c>
    </row>
    <row r="3" spans="1:20" x14ac:dyDescent="0.3">
      <c r="A3" t="s">
        <v>27</v>
      </c>
      <c r="B3" t="s">
        <v>28</v>
      </c>
      <c r="C3" t="s">
        <v>22</v>
      </c>
      <c r="D3" t="s">
        <v>23</v>
      </c>
      <c r="E3" t="s">
        <v>5</v>
      </c>
      <c r="G3" t="s">
        <v>24</v>
      </c>
      <c r="H3">
        <v>2689</v>
      </c>
      <c r="I3">
        <v>3834</v>
      </c>
      <c r="J3" t="s">
        <v>25</v>
      </c>
      <c r="K3" t="s">
        <v>32</v>
      </c>
      <c r="N3" t="s">
        <v>33</v>
      </c>
      <c r="Q3" t="s">
        <v>31</v>
      </c>
      <c r="R3">
        <v>1146</v>
      </c>
      <c r="S3">
        <v>381</v>
      </c>
    </row>
    <row r="4" spans="1:20" x14ac:dyDescent="0.3">
      <c r="A4" t="s">
        <v>27</v>
      </c>
      <c r="B4" t="s">
        <v>28</v>
      </c>
      <c r="C4" t="s">
        <v>22</v>
      </c>
      <c r="D4" t="s">
        <v>23</v>
      </c>
      <c r="E4" t="s">
        <v>5</v>
      </c>
      <c r="G4" t="s">
        <v>24</v>
      </c>
      <c r="H4">
        <v>3881</v>
      </c>
      <c r="I4">
        <v>4795</v>
      </c>
      <c r="J4" t="s">
        <v>25</v>
      </c>
      <c r="K4" t="s">
        <v>35</v>
      </c>
      <c r="N4" t="s">
        <v>36</v>
      </c>
      <c r="Q4" t="s">
        <v>34</v>
      </c>
      <c r="R4">
        <v>915</v>
      </c>
      <c r="S4">
        <v>304</v>
      </c>
    </row>
    <row r="5" spans="1:20" x14ac:dyDescent="0.3">
      <c r="A5" t="s">
        <v>27</v>
      </c>
      <c r="B5" t="s">
        <v>28</v>
      </c>
      <c r="C5" t="s">
        <v>22</v>
      </c>
      <c r="D5" t="s">
        <v>23</v>
      </c>
      <c r="E5" t="s">
        <v>5</v>
      </c>
      <c r="G5" t="s">
        <v>24</v>
      </c>
      <c r="H5">
        <v>4797</v>
      </c>
      <c r="I5">
        <v>5936</v>
      </c>
      <c r="J5" t="s">
        <v>25</v>
      </c>
      <c r="K5" t="s">
        <v>38</v>
      </c>
      <c r="N5" t="s">
        <v>39</v>
      </c>
      <c r="Q5" t="s">
        <v>37</v>
      </c>
      <c r="R5">
        <v>1140</v>
      </c>
      <c r="S5">
        <v>379</v>
      </c>
    </row>
    <row r="6" spans="1:20" x14ac:dyDescent="0.3">
      <c r="A6" t="s">
        <v>27</v>
      </c>
      <c r="B6" t="s">
        <v>28</v>
      </c>
      <c r="C6" t="s">
        <v>22</v>
      </c>
      <c r="D6" t="s">
        <v>23</v>
      </c>
      <c r="E6" t="s">
        <v>5</v>
      </c>
      <c r="G6" t="s">
        <v>24</v>
      </c>
      <c r="H6">
        <v>5929</v>
      </c>
      <c r="I6">
        <v>6513</v>
      </c>
      <c r="J6" t="s">
        <v>25</v>
      </c>
      <c r="K6" t="s">
        <v>41</v>
      </c>
      <c r="N6" t="s">
        <v>42</v>
      </c>
      <c r="Q6" t="s">
        <v>40</v>
      </c>
      <c r="R6">
        <v>585</v>
      </c>
      <c r="S6">
        <v>194</v>
      </c>
    </row>
    <row r="7" spans="1:20" x14ac:dyDescent="0.3">
      <c r="A7" t="s">
        <v>27</v>
      </c>
      <c r="B7" t="s">
        <v>28</v>
      </c>
      <c r="C7" t="s">
        <v>22</v>
      </c>
      <c r="D7" t="s">
        <v>23</v>
      </c>
      <c r="E7" t="s">
        <v>5</v>
      </c>
      <c r="G7" t="s">
        <v>24</v>
      </c>
      <c r="H7">
        <v>6769</v>
      </c>
      <c r="I7">
        <v>8091</v>
      </c>
      <c r="J7" t="s">
        <v>25</v>
      </c>
      <c r="K7" t="s">
        <v>44</v>
      </c>
      <c r="N7" t="s">
        <v>45</v>
      </c>
      <c r="Q7" t="s">
        <v>43</v>
      </c>
      <c r="R7">
        <v>1323</v>
      </c>
      <c r="S7">
        <v>440</v>
      </c>
    </row>
    <row r="8" spans="1:20" x14ac:dyDescent="0.3">
      <c r="A8" t="s">
        <v>27</v>
      </c>
      <c r="B8" t="s">
        <v>28</v>
      </c>
      <c r="C8" t="s">
        <v>22</v>
      </c>
      <c r="D8" t="s">
        <v>23</v>
      </c>
      <c r="E8" t="s">
        <v>5</v>
      </c>
      <c r="G8" t="s">
        <v>24</v>
      </c>
      <c r="H8">
        <v>8143</v>
      </c>
      <c r="I8">
        <v>8703</v>
      </c>
      <c r="J8" t="s">
        <v>46</v>
      </c>
      <c r="K8" t="s">
        <v>48</v>
      </c>
      <c r="N8" t="s">
        <v>45</v>
      </c>
      <c r="Q8" t="s">
        <v>47</v>
      </c>
      <c r="R8">
        <v>561</v>
      </c>
      <c r="S8">
        <v>186</v>
      </c>
    </row>
    <row r="9" spans="1:20" x14ac:dyDescent="0.3">
      <c r="A9" t="s">
        <v>27</v>
      </c>
      <c r="B9" t="s">
        <v>28</v>
      </c>
      <c r="C9" t="s">
        <v>22</v>
      </c>
      <c r="D9" t="s">
        <v>23</v>
      </c>
      <c r="E9" t="s">
        <v>5</v>
      </c>
      <c r="G9" t="s">
        <v>24</v>
      </c>
      <c r="H9">
        <v>8700</v>
      </c>
      <c r="I9">
        <v>9290</v>
      </c>
      <c r="J9" t="s">
        <v>46</v>
      </c>
      <c r="K9" t="s">
        <v>50</v>
      </c>
      <c r="N9" t="s">
        <v>45</v>
      </c>
      <c r="Q9" t="s">
        <v>49</v>
      </c>
      <c r="R9">
        <v>591</v>
      </c>
      <c r="S9">
        <v>196</v>
      </c>
    </row>
    <row r="10" spans="1:20" x14ac:dyDescent="0.3">
      <c r="A10" t="s">
        <v>27</v>
      </c>
      <c r="B10" t="s">
        <v>28</v>
      </c>
      <c r="C10" t="s">
        <v>22</v>
      </c>
      <c r="D10" t="s">
        <v>23</v>
      </c>
      <c r="E10" t="s">
        <v>5</v>
      </c>
      <c r="G10" t="s">
        <v>24</v>
      </c>
      <c r="H10">
        <v>9287</v>
      </c>
      <c r="I10">
        <v>9919</v>
      </c>
      <c r="J10" t="s">
        <v>46</v>
      </c>
      <c r="K10" t="s">
        <v>52</v>
      </c>
      <c r="N10" t="s">
        <v>45</v>
      </c>
      <c r="Q10" t="s">
        <v>51</v>
      </c>
      <c r="R10">
        <v>633</v>
      </c>
      <c r="S10">
        <v>210</v>
      </c>
    </row>
    <row r="11" spans="1:20" x14ac:dyDescent="0.3">
      <c r="A11" t="s">
        <v>27</v>
      </c>
      <c r="B11" t="s">
        <v>28</v>
      </c>
      <c r="C11" t="s">
        <v>22</v>
      </c>
      <c r="D11" t="s">
        <v>23</v>
      </c>
      <c r="E11" t="s">
        <v>5</v>
      </c>
      <c r="G11" t="s">
        <v>24</v>
      </c>
      <c r="H11">
        <v>10260</v>
      </c>
      <c r="I11">
        <v>12296</v>
      </c>
      <c r="J11" t="s">
        <v>25</v>
      </c>
      <c r="K11" t="s">
        <v>54</v>
      </c>
      <c r="N11" t="s">
        <v>55</v>
      </c>
      <c r="Q11" t="s">
        <v>53</v>
      </c>
      <c r="R11">
        <v>2037</v>
      </c>
      <c r="S11">
        <v>678</v>
      </c>
    </row>
    <row r="12" spans="1:20" x14ac:dyDescent="0.3">
      <c r="A12" t="s">
        <v>27</v>
      </c>
      <c r="B12" t="s">
        <v>28</v>
      </c>
      <c r="C12" t="s">
        <v>22</v>
      </c>
      <c r="D12" t="s">
        <v>23</v>
      </c>
      <c r="E12" t="s">
        <v>5</v>
      </c>
      <c r="G12" t="s">
        <v>24</v>
      </c>
      <c r="H12">
        <v>12400</v>
      </c>
      <c r="I12">
        <v>15123</v>
      </c>
      <c r="J12" t="s">
        <v>25</v>
      </c>
      <c r="K12" t="s">
        <v>57</v>
      </c>
      <c r="N12" t="s">
        <v>58</v>
      </c>
      <c r="Q12" t="s">
        <v>56</v>
      </c>
      <c r="R12">
        <v>2724</v>
      </c>
      <c r="S12">
        <v>907</v>
      </c>
    </row>
    <row r="13" spans="1:20" x14ac:dyDescent="0.3">
      <c r="A13" t="s">
        <v>27</v>
      </c>
      <c r="B13" t="s">
        <v>28</v>
      </c>
      <c r="C13" t="s">
        <v>22</v>
      </c>
      <c r="D13" t="s">
        <v>23</v>
      </c>
      <c r="E13" t="s">
        <v>5</v>
      </c>
      <c r="G13" t="s">
        <v>24</v>
      </c>
      <c r="H13">
        <v>15123</v>
      </c>
      <c r="I13">
        <v>16067</v>
      </c>
      <c r="J13" t="s">
        <v>25</v>
      </c>
      <c r="K13" t="s">
        <v>60</v>
      </c>
      <c r="N13" t="s">
        <v>45</v>
      </c>
      <c r="Q13" t="s">
        <v>59</v>
      </c>
      <c r="R13">
        <v>945</v>
      </c>
      <c r="S13">
        <v>314</v>
      </c>
    </row>
    <row r="14" spans="1:20" x14ac:dyDescent="0.3">
      <c r="A14" t="s">
        <v>27</v>
      </c>
      <c r="B14" t="s">
        <v>28</v>
      </c>
      <c r="C14" t="s">
        <v>22</v>
      </c>
      <c r="D14" t="s">
        <v>23</v>
      </c>
      <c r="E14" t="s">
        <v>5</v>
      </c>
      <c r="G14" t="s">
        <v>24</v>
      </c>
      <c r="H14">
        <v>16298</v>
      </c>
      <c r="I14">
        <v>16429</v>
      </c>
      <c r="J14" t="s">
        <v>25</v>
      </c>
      <c r="K14" t="s">
        <v>65</v>
      </c>
      <c r="N14" t="s">
        <v>45</v>
      </c>
      <c r="Q14" t="s">
        <v>64</v>
      </c>
      <c r="R14">
        <v>132</v>
      </c>
      <c r="S14">
        <v>43</v>
      </c>
    </row>
    <row r="15" spans="1:20" x14ac:dyDescent="0.3">
      <c r="A15" t="s">
        <v>27</v>
      </c>
      <c r="B15" t="s">
        <v>28</v>
      </c>
      <c r="C15" t="s">
        <v>22</v>
      </c>
      <c r="D15" t="s">
        <v>23</v>
      </c>
      <c r="E15" t="s">
        <v>5</v>
      </c>
      <c r="G15" t="s">
        <v>24</v>
      </c>
      <c r="H15">
        <v>16542</v>
      </c>
      <c r="I15">
        <v>16703</v>
      </c>
      <c r="J15" t="s">
        <v>25</v>
      </c>
      <c r="K15" t="s">
        <v>69</v>
      </c>
      <c r="N15" t="s">
        <v>45</v>
      </c>
      <c r="Q15" t="s">
        <v>68</v>
      </c>
      <c r="R15">
        <v>162</v>
      </c>
      <c r="S15">
        <v>53</v>
      </c>
    </row>
    <row r="16" spans="1:20" x14ac:dyDescent="0.3">
      <c r="A16" t="s">
        <v>27</v>
      </c>
      <c r="B16" t="s">
        <v>28</v>
      </c>
      <c r="C16" t="s">
        <v>22</v>
      </c>
      <c r="D16" t="s">
        <v>23</v>
      </c>
      <c r="E16" t="s">
        <v>5</v>
      </c>
      <c r="G16" t="s">
        <v>24</v>
      </c>
      <c r="H16">
        <v>16738</v>
      </c>
      <c r="I16">
        <v>17301</v>
      </c>
      <c r="J16" t="s">
        <v>25</v>
      </c>
      <c r="K16" t="s">
        <v>71</v>
      </c>
      <c r="N16" t="s">
        <v>72</v>
      </c>
      <c r="Q16" t="s">
        <v>70</v>
      </c>
      <c r="R16">
        <v>564</v>
      </c>
      <c r="S16">
        <v>187</v>
      </c>
    </row>
    <row r="17" spans="1:19" x14ac:dyDescent="0.3">
      <c r="A17" t="s">
        <v>27</v>
      </c>
      <c r="B17" t="s">
        <v>28</v>
      </c>
      <c r="C17" t="s">
        <v>22</v>
      </c>
      <c r="D17" t="s">
        <v>23</v>
      </c>
      <c r="E17" t="s">
        <v>5</v>
      </c>
      <c r="G17" t="s">
        <v>24</v>
      </c>
      <c r="H17">
        <v>17691</v>
      </c>
      <c r="I17">
        <v>17957</v>
      </c>
      <c r="J17" t="s">
        <v>46</v>
      </c>
      <c r="K17" t="s">
        <v>74</v>
      </c>
      <c r="N17" t="s">
        <v>45</v>
      </c>
      <c r="Q17" t="s">
        <v>73</v>
      </c>
      <c r="R17">
        <v>267</v>
      </c>
      <c r="S17">
        <v>88</v>
      </c>
    </row>
    <row r="18" spans="1:19" x14ac:dyDescent="0.3">
      <c r="A18" t="s">
        <v>27</v>
      </c>
      <c r="B18" t="s">
        <v>28</v>
      </c>
      <c r="C18" t="s">
        <v>22</v>
      </c>
      <c r="D18" t="s">
        <v>23</v>
      </c>
      <c r="E18" t="s">
        <v>5</v>
      </c>
      <c r="G18" t="s">
        <v>24</v>
      </c>
      <c r="H18">
        <v>18640</v>
      </c>
      <c r="I18">
        <v>19239</v>
      </c>
      <c r="J18" t="s">
        <v>46</v>
      </c>
      <c r="K18" t="s">
        <v>79</v>
      </c>
      <c r="N18" t="s">
        <v>80</v>
      </c>
      <c r="Q18" t="s">
        <v>78</v>
      </c>
      <c r="R18">
        <v>600</v>
      </c>
      <c r="S18">
        <v>199</v>
      </c>
    </row>
    <row r="19" spans="1:19" x14ac:dyDescent="0.3">
      <c r="A19" t="s">
        <v>27</v>
      </c>
      <c r="B19" t="s">
        <v>28</v>
      </c>
      <c r="C19" t="s">
        <v>22</v>
      </c>
      <c r="D19" t="s">
        <v>23</v>
      </c>
      <c r="E19" t="s">
        <v>5</v>
      </c>
      <c r="G19" t="s">
        <v>24</v>
      </c>
      <c r="H19">
        <v>19331</v>
      </c>
      <c r="I19">
        <v>20272</v>
      </c>
      <c r="J19" t="s">
        <v>25</v>
      </c>
      <c r="K19" t="s">
        <v>82</v>
      </c>
      <c r="N19" t="s">
        <v>83</v>
      </c>
      <c r="Q19" t="s">
        <v>81</v>
      </c>
      <c r="R19">
        <v>942</v>
      </c>
      <c r="S19">
        <v>313</v>
      </c>
    </row>
    <row r="20" spans="1:19" x14ac:dyDescent="0.3">
      <c r="A20" t="s">
        <v>27</v>
      </c>
      <c r="B20" t="s">
        <v>28</v>
      </c>
      <c r="C20" t="s">
        <v>22</v>
      </c>
      <c r="D20" t="s">
        <v>23</v>
      </c>
      <c r="E20" t="s">
        <v>5</v>
      </c>
      <c r="G20" t="s">
        <v>24</v>
      </c>
      <c r="H20">
        <v>20580</v>
      </c>
      <c r="I20">
        <v>21191</v>
      </c>
      <c r="J20" t="s">
        <v>46</v>
      </c>
      <c r="K20" t="s">
        <v>85</v>
      </c>
      <c r="N20" t="s">
        <v>86</v>
      </c>
      <c r="Q20" t="s">
        <v>84</v>
      </c>
      <c r="R20">
        <v>612</v>
      </c>
      <c r="S20">
        <v>203</v>
      </c>
    </row>
    <row r="21" spans="1:19" x14ac:dyDescent="0.3">
      <c r="A21" t="s">
        <v>27</v>
      </c>
      <c r="B21" t="s">
        <v>28</v>
      </c>
      <c r="C21" t="s">
        <v>22</v>
      </c>
      <c r="D21" t="s">
        <v>23</v>
      </c>
      <c r="E21" t="s">
        <v>5</v>
      </c>
      <c r="G21" t="s">
        <v>24</v>
      </c>
      <c r="H21">
        <v>21356</v>
      </c>
      <c r="I21">
        <v>22246</v>
      </c>
      <c r="J21" t="s">
        <v>25</v>
      </c>
      <c r="K21" t="s">
        <v>88</v>
      </c>
      <c r="N21" t="s">
        <v>89</v>
      </c>
      <c r="Q21" t="s">
        <v>87</v>
      </c>
      <c r="R21">
        <v>891</v>
      </c>
      <c r="S21">
        <v>296</v>
      </c>
    </row>
    <row r="22" spans="1:19" x14ac:dyDescent="0.3">
      <c r="A22" t="s">
        <v>27</v>
      </c>
      <c r="B22" t="s">
        <v>28</v>
      </c>
      <c r="C22" t="s">
        <v>22</v>
      </c>
      <c r="D22" t="s">
        <v>23</v>
      </c>
      <c r="E22" t="s">
        <v>5</v>
      </c>
      <c r="G22" t="s">
        <v>24</v>
      </c>
      <c r="H22">
        <v>22303</v>
      </c>
      <c r="I22">
        <v>23064</v>
      </c>
      <c r="J22" t="s">
        <v>25</v>
      </c>
      <c r="K22" t="s">
        <v>91</v>
      </c>
      <c r="N22" t="s">
        <v>45</v>
      </c>
      <c r="Q22" t="s">
        <v>90</v>
      </c>
      <c r="R22">
        <v>762</v>
      </c>
      <c r="S22">
        <v>253</v>
      </c>
    </row>
    <row r="23" spans="1:19" x14ac:dyDescent="0.3">
      <c r="A23" t="s">
        <v>27</v>
      </c>
      <c r="B23" t="s">
        <v>28</v>
      </c>
      <c r="C23" t="s">
        <v>22</v>
      </c>
      <c r="D23" t="s">
        <v>23</v>
      </c>
      <c r="E23" t="s">
        <v>5</v>
      </c>
      <c r="G23" t="s">
        <v>24</v>
      </c>
      <c r="H23">
        <v>23126</v>
      </c>
      <c r="I23">
        <v>24340</v>
      </c>
      <c r="J23" t="s">
        <v>46</v>
      </c>
      <c r="K23" t="s">
        <v>93</v>
      </c>
      <c r="N23" t="s">
        <v>45</v>
      </c>
      <c r="Q23" t="s">
        <v>92</v>
      </c>
      <c r="R23">
        <v>1215</v>
      </c>
      <c r="S23">
        <v>404</v>
      </c>
    </row>
    <row r="24" spans="1:19" x14ac:dyDescent="0.3">
      <c r="A24" t="s">
        <v>27</v>
      </c>
      <c r="B24" t="s">
        <v>28</v>
      </c>
      <c r="C24" t="s">
        <v>22</v>
      </c>
      <c r="D24" t="s">
        <v>23</v>
      </c>
      <c r="E24" t="s">
        <v>5</v>
      </c>
      <c r="G24" t="s">
        <v>24</v>
      </c>
      <c r="H24">
        <v>24444</v>
      </c>
      <c r="I24">
        <v>25985</v>
      </c>
      <c r="J24" t="s">
        <v>46</v>
      </c>
      <c r="K24" t="s">
        <v>95</v>
      </c>
      <c r="N24" t="s">
        <v>96</v>
      </c>
      <c r="Q24" t="s">
        <v>94</v>
      </c>
      <c r="R24">
        <v>1542</v>
      </c>
      <c r="S24">
        <v>513</v>
      </c>
    </row>
    <row r="25" spans="1:19" x14ac:dyDescent="0.3">
      <c r="A25" t="s">
        <v>27</v>
      </c>
      <c r="B25" t="s">
        <v>28</v>
      </c>
      <c r="C25" t="s">
        <v>22</v>
      </c>
      <c r="D25" t="s">
        <v>23</v>
      </c>
      <c r="E25" t="s">
        <v>5</v>
      </c>
      <c r="G25" t="s">
        <v>24</v>
      </c>
      <c r="H25">
        <v>25982</v>
      </c>
      <c r="I25">
        <v>26635</v>
      </c>
      <c r="J25" t="s">
        <v>46</v>
      </c>
      <c r="K25" t="s">
        <v>98</v>
      </c>
      <c r="N25" t="s">
        <v>80</v>
      </c>
      <c r="Q25" t="s">
        <v>97</v>
      </c>
      <c r="R25">
        <v>654</v>
      </c>
      <c r="S25">
        <v>217</v>
      </c>
    </row>
    <row r="26" spans="1:19" x14ac:dyDescent="0.3">
      <c r="A26" t="s">
        <v>27</v>
      </c>
      <c r="B26" t="s">
        <v>28</v>
      </c>
      <c r="C26" t="s">
        <v>22</v>
      </c>
      <c r="D26" t="s">
        <v>23</v>
      </c>
      <c r="E26" t="s">
        <v>5</v>
      </c>
      <c r="G26" t="s">
        <v>24</v>
      </c>
      <c r="H26">
        <v>26753</v>
      </c>
      <c r="I26">
        <v>28567</v>
      </c>
      <c r="J26" t="s">
        <v>25</v>
      </c>
      <c r="K26" t="s">
        <v>100</v>
      </c>
      <c r="N26" t="s">
        <v>101</v>
      </c>
      <c r="Q26" t="s">
        <v>99</v>
      </c>
      <c r="R26">
        <v>1815</v>
      </c>
      <c r="S26">
        <v>604</v>
      </c>
    </row>
    <row r="27" spans="1:19" x14ac:dyDescent="0.3">
      <c r="A27" t="s">
        <v>27</v>
      </c>
      <c r="B27" t="s">
        <v>28</v>
      </c>
      <c r="C27" t="s">
        <v>22</v>
      </c>
      <c r="D27" t="s">
        <v>23</v>
      </c>
      <c r="E27" t="s">
        <v>5</v>
      </c>
      <c r="G27" t="s">
        <v>24</v>
      </c>
      <c r="H27">
        <v>28679</v>
      </c>
      <c r="I27">
        <v>30910</v>
      </c>
      <c r="J27" t="s">
        <v>25</v>
      </c>
      <c r="K27" t="s">
        <v>103</v>
      </c>
      <c r="N27" t="s">
        <v>104</v>
      </c>
      <c r="Q27" t="s">
        <v>102</v>
      </c>
      <c r="R27">
        <v>2232</v>
      </c>
      <c r="S27">
        <v>743</v>
      </c>
    </row>
    <row r="28" spans="1:19" x14ac:dyDescent="0.3">
      <c r="A28" t="s">
        <v>27</v>
      </c>
      <c r="B28" t="s">
        <v>28</v>
      </c>
      <c r="C28" t="s">
        <v>22</v>
      </c>
      <c r="D28" t="s">
        <v>23</v>
      </c>
      <c r="E28" t="s">
        <v>5</v>
      </c>
      <c r="G28" t="s">
        <v>24</v>
      </c>
      <c r="H28">
        <v>30997</v>
      </c>
      <c r="I28">
        <v>31713</v>
      </c>
      <c r="J28" t="s">
        <v>25</v>
      </c>
      <c r="K28" t="s">
        <v>106</v>
      </c>
      <c r="N28" t="s">
        <v>83</v>
      </c>
      <c r="Q28" t="s">
        <v>105</v>
      </c>
      <c r="R28">
        <v>717</v>
      </c>
      <c r="S28">
        <v>238</v>
      </c>
    </row>
    <row r="29" spans="1:19" x14ac:dyDescent="0.3">
      <c r="A29" t="s">
        <v>27</v>
      </c>
      <c r="B29" t="s">
        <v>28</v>
      </c>
      <c r="C29" t="s">
        <v>22</v>
      </c>
      <c r="D29" t="s">
        <v>23</v>
      </c>
      <c r="E29" t="s">
        <v>5</v>
      </c>
      <c r="G29" t="s">
        <v>24</v>
      </c>
      <c r="H29">
        <v>31710</v>
      </c>
      <c r="I29">
        <v>32744</v>
      </c>
      <c r="J29" t="s">
        <v>25</v>
      </c>
      <c r="K29" t="s">
        <v>108</v>
      </c>
      <c r="N29" t="s">
        <v>109</v>
      </c>
      <c r="Q29" t="s">
        <v>107</v>
      </c>
      <c r="R29">
        <v>1035</v>
      </c>
      <c r="S29">
        <v>344</v>
      </c>
    </row>
    <row r="30" spans="1:19" x14ac:dyDescent="0.3">
      <c r="A30" t="s">
        <v>27</v>
      </c>
      <c r="B30" t="s">
        <v>28</v>
      </c>
      <c r="C30" t="s">
        <v>22</v>
      </c>
      <c r="D30" t="s">
        <v>23</v>
      </c>
      <c r="E30" t="s">
        <v>5</v>
      </c>
      <c r="G30" t="s">
        <v>24</v>
      </c>
      <c r="H30">
        <v>32791</v>
      </c>
      <c r="I30">
        <v>32961</v>
      </c>
      <c r="J30" t="s">
        <v>46</v>
      </c>
      <c r="K30" t="s">
        <v>111</v>
      </c>
      <c r="N30" t="s">
        <v>45</v>
      </c>
      <c r="Q30" t="s">
        <v>110</v>
      </c>
      <c r="R30">
        <v>171</v>
      </c>
      <c r="S30">
        <v>56</v>
      </c>
    </row>
    <row r="31" spans="1:19" x14ac:dyDescent="0.3">
      <c r="A31" t="s">
        <v>27</v>
      </c>
      <c r="B31" t="s">
        <v>28</v>
      </c>
      <c r="C31" t="s">
        <v>22</v>
      </c>
      <c r="D31" t="s">
        <v>23</v>
      </c>
      <c r="E31" t="s">
        <v>5</v>
      </c>
      <c r="G31" t="s">
        <v>24</v>
      </c>
      <c r="H31">
        <v>33144</v>
      </c>
      <c r="I31">
        <v>33821</v>
      </c>
      <c r="J31" t="s">
        <v>46</v>
      </c>
      <c r="K31" t="s">
        <v>113</v>
      </c>
      <c r="N31" t="s">
        <v>80</v>
      </c>
      <c r="Q31" t="s">
        <v>112</v>
      </c>
      <c r="R31">
        <v>678</v>
      </c>
      <c r="S31">
        <v>225</v>
      </c>
    </row>
    <row r="32" spans="1:19" x14ac:dyDescent="0.3">
      <c r="A32" t="s">
        <v>27</v>
      </c>
      <c r="B32" t="s">
        <v>28</v>
      </c>
      <c r="C32" t="s">
        <v>22</v>
      </c>
      <c r="D32" t="s">
        <v>23</v>
      </c>
      <c r="E32" t="s">
        <v>5</v>
      </c>
      <c r="G32" t="s">
        <v>24</v>
      </c>
      <c r="H32">
        <v>33826</v>
      </c>
      <c r="I32">
        <v>34239</v>
      </c>
      <c r="J32" t="s">
        <v>25</v>
      </c>
      <c r="K32" t="s">
        <v>115</v>
      </c>
      <c r="N32" t="s">
        <v>116</v>
      </c>
      <c r="Q32" t="s">
        <v>114</v>
      </c>
      <c r="R32">
        <v>414</v>
      </c>
      <c r="S32">
        <v>137</v>
      </c>
    </row>
    <row r="33" spans="1:19" x14ac:dyDescent="0.3">
      <c r="A33" t="s">
        <v>27</v>
      </c>
      <c r="B33" t="s">
        <v>28</v>
      </c>
      <c r="C33" t="s">
        <v>22</v>
      </c>
      <c r="D33" t="s">
        <v>23</v>
      </c>
      <c r="E33" t="s">
        <v>5</v>
      </c>
      <c r="G33" t="s">
        <v>24</v>
      </c>
      <c r="H33">
        <v>34247</v>
      </c>
      <c r="I33">
        <v>35026</v>
      </c>
      <c r="J33" t="s">
        <v>46</v>
      </c>
      <c r="K33" t="s">
        <v>118</v>
      </c>
      <c r="N33" t="s">
        <v>119</v>
      </c>
      <c r="Q33" t="s">
        <v>117</v>
      </c>
      <c r="R33">
        <v>780</v>
      </c>
      <c r="S33">
        <v>259</v>
      </c>
    </row>
    <row r="34" spans="1:19" x14ac:dyDescent="0.3">
      <c r="A34" t="s">
        <v>27</v>
      </c>
      <c r="B34" t="s">
        <v>28</v>
      </c>
      <c r="C34" t="s">
        <v>22</v>
      </c>
      <c r="D34" t="s">
        <v>23</v>
      </c>
      <c r="E34" t="s">
        <v>5</v>
      </c>
      <c r="G34" t="s">
        <v>24</v>
      </c>
      <c r="H34">
        <v>35069</v>
      </c>
      <c r="I34">
        <v>37225</v>
      </c>
      <c r="J34" t="s">
        <v>46</v>
      </c>
      <c r="K34" t="s">
        <v>121</v>
      </c>
      <c r="N34" t="s">
        <v>45</v>
      </c>
      <c r="Q34" t="s">
        <v>120</v>
      </c>
      <c r="R34">
        <v>2157</v>
      </c>
      <c r="S34">
        <v>718</v>
      </c>
    </row>
    <row r="35" spans="1:19" x14ac:dyDescent="0.3">
      <c r="A35" t="s">
        <v>27</v>
      </c>
      <c r="B35" t="s">
        <v>28</v>
      </c>
      <c r="C35" t="s">
        <v>22</v>
      </c>
      <c r="D35" t="s">
        <v>23</v>
      </c>
      <c r="E35" t="s">
        <v>5</v>
      </c>
      <c r="G35" t="s">
        <v>24</v>
      </c>
      <c r="H35">
        <v>37431</v>
      </c>
      <c r="I35">
        <v>38342</v>
      </c>
      <c r="J35" t="s">
        <v>46</v>
      </c>
      <c r="K35" t="s">
        <v>123</v>
      </c>
      <c r="N35" t="s">
        <v>45</v>
      </c>
      <c r="Q35" t="s">
        <v>122</v>
      </c>
      <c r="R35">
        <v>912</v>
      </c>
      <c r="S35">
        <v>303</v>
      </c>
    </row>
    <row r="36" spans="1:19" x14ac:dyDescent="0.3">
      <c r="A36" t="s">
        <v>27</v>
      </c>
      <c r="B36" t="s">
        <v>28</v>
      </c>
      <c r="C36" t="s">
        <v>22</v>
      </c>
      <c r="D36" t="s">
        <v>23</v>
      </c>
      <c r="E36" t="s">
        <v>5</v>
      </c>
      <c r="G36" t="s">
        <v>24</v>
      </c>
      <c r="H36">
        <v>38566</v>
      </c>
      <c r="I36">
        <v>39048</v>
      </c>
      <c r="J36" t="s">
        <v>25</v>
      </c>
      <c r="K36" t="s">
        <v>125</v>
      </c>
      <c r="N36" t="s">
        <v>126</v>
      </c>
      <c r="Q36" t="s">
        <v>124</v>
      </c>
      <c r="R36">
        <v>483</v>
      </c>
      <c r="S36">
        <v>160</v>
      </c>
    </row>
    <row r="37" spans="1:19" x14ac:dyDescent="0.3">
      <c r="A37" t="s">
        <v>27</v>
      </c>
      <c r="B37" t="s">
        <v>28</v>
      </c>
      <c r="C37" t="s">
        <v>22</v>
      </c>
      <c r="D37" t="s">
        <v>23</v>
      </c>
      <c r="E37" t="s">
        <v>5</v>
      </c>
      <c r="G37" t="s">
        <v>24</v>
      </c>
      <c r="H37">
        <v>39199</v>
      </c>
      <c r="I37">
        <v>39564</v>
      </c>
      <c r="J37" t="s">
        <v>25</v>
      </c>
      <c r="K37" t="s">
        <v>128</v>
      </c>
      <c r="N37" t="s">
        <v>45</v>
      </c>
      <c r="Q37" t="s">
        <v>127</v>
      </c>
      <c r="R37">
        <v>366</v>
      </c>
      <c r="S37">
        <v>121</v>
      </c>
    </row>
    <row r="38" spans="1:19" x14ac:dyDescent="0.3">
      <c r="A38" t="s">
        <v>27</v>
      </c>
      <c r="B38" t="s">
        <v>28</v>
      </c>
      <c r="C38" t="s">
        <v>22</v>
      </c>
      <c r="D38" t="s">
        <v>23</v>
      </c>
      <c r="E38" t="s">
        <v>5</v>
      </c>
      <c r="G38" t="s">
        <v>24</v>
      </c>
      <c r="H38">
        <v>39656</v>
      </c>
      <c r="I38">
        <v>40618</v>
      </c>
      <c r="J38" t="s">
        <v>46</v>
      </c>
      <c r="K38" t="s">
        <v>130</v>
      </c>
      <c r="N38" t="s">
        <v>45</v>
      </c>
      <c r="Q38" t="s">
        <v>129</v>
      </c>
      <c r="R38">
        <v>963</v>
      </c>
      <c r="S38">
        <v>320</v>
      </c>
    </row>
    <row r="39" spans="1:19" x14ac:dyDescent="0.3">
      <c r="A39" t="s">
        <v>27</v>
      </c>
      <c r="B39" t="s">
        <v>28</v>
      </c>
      <c r="C39" t="s">
        <v>22</v>
      </c>
      <c r="D39" t="s">
        <v>23</v>
      </c>
      <c r="E39" t="s">
        <v>5</v>
      </c>
      <c r="G39" t="s">
        <v>24</v>
      </c>
      <c r="H39">
        <v>40826</v>
      </c>
      <c r="I39">
        <v>41368</v>
      </c>
      <c r="J39" t="s">
        <v>25</v>
      </c>
      <c r="K39" t="s">
        <v>132</v>
      </c>
      <c r="N39" t="s">
        <v>133</v>
      </c>
      <c r="Q39" t="s">
        <v>131</v>
      </c>
      <c r="R39">
        <v>543</v>
      </c>
      <c r="S39">
        <v>180</v>
      </c>
    </row>
    <row r="40" spans="1:19" x14ac:dyDescent="0.3">
      <c r="A40" t="s">
        <v>27</v>
      </c>
      <c r="B40" t="s">
        <v>28</v>
      </c>
      <c r="C40" t="s">
        <v>22</v>
      </c>
      <c r="D40" t="s">
        <v>23</v>
      </c>
      <c r="E40" t="s">
        <v>5</v>
      </c>
      <c r="G40" t="s">
        <v>24</v>
      </c>
      <c r="H40">
        <v>41476</v>
      </c>
      <c r="I40">
        <v>42216</v>
      </c>
      <c r="J40" t="s">
        <v>25</v>
      </c>
      <c r="K40" t="s">
        <v>135</v>
      </c>
      <c r="N40" t="s">
        <v>136</v>
      </c>
      <c r="Q40" t="s">
        <v>134</v>
      </c>
      <c r="R40">
        <v>741</v>
      </c>
      <c r="S40">
        <v>246</v>
      </c>
    </row>
    <row r="41" spans="1:19" x14ac:dyDescent="0.3">
      <c r="A41" t="s">
        <v>27</v>
      </c>
      <c r="B41" t="s">
        <v>28</v>
      </c>
      <c r="C41" t="s">
        <v>22</v>
      </c>
      <c r="D41" t="s">
        <v>23</v>
      </c>
      <c r="E41" t="s">
        <v>5</v>
      </c>
      <c r="G41" t="s">
        <v>24</v>
      </c>
      <c r="H41">
        <v>42229</v>
      </c>
      <c r="I41">
        <v>42834</v>
      </c>
      <c r="J41" t="s">
        <v>46</v>
      </c>
      <c r="K41" t="s">
        <v>138</v>
      </c>
      <c r="N41" t="s">
        <v>139</v>
      </c>
      <c r="Q41" t="s">
        <v>137</v>
      </c>
      <c r="R41">
        <v>606</v>
      </c>
      <c r="S41">
        <v>201</v>
      </c>
    </row>
    <row r="42" spans="1:19" x14ac:dyDescent="0.3">
      <c r="A42" t="s">
        <v>27</v>
      </c>
      <c r="B42" t="s">
        <v>28</v>
      </c>
      <c r="C42" t="s">
        <v>22</v>
      </c>
      <c r="D42" t="s">
        <v>23</v>
      </c>
      <c r="E42" t="s">
        <v>5</v>
      </c>
      <c r="G42" t="s">
        <v>24</v>
      </c>
      <c r="H42">
        <v>42935</v>
      </c>
      <c r="I42">
        <v>44089</v>
      </c>
      <c r="J42" t="s">
        <v>25</v>
      </c>
      <c r="K42" t="s">
        <v>141</v>
      </c>
      <c r="N42" t="s">
        <v>142</v>
      </c>
      <c r="Q42" t="s">
        <v>140</v>
      </c>
      <c r="R42">
        <v>1155</v>
      </c>
      <c r="S42">
        <v>384</v>
      </c>
    </row>
    <row r="43" spans="1:19" x14ac:dyDescent="0.3">
      <c r="A43" t="s">
        <v>27</v>
      </c>
      <c r="B43" t="s">
        <v>28</v>
      </c>
      <c r="C43" t="s">
        <v>22</v>
      </c>
      <c r="D43" t="s">
        <v>23</v>
      </c>
      <c r="E43" t="s">
        <v>5</v>
      </c>
      <c r="G43" t="s">
        <v>24</v>
      </c>
      <c r="H43">
        <v>44211</v>
      </c>
      <c r="I43">
        <v>45212</v>
      </c>
      <c r="J43" t="s">
        <v>46</v>
      </c>
      <c r="K43" t="s">
        <v>145</v>
      </c>
      <c r="N43" t="s">
        <v>146</v>
      </c>
      <c r="Q43" t="s">
        <v>144</v>
      </c>
      <c r="R43">
        <v>1002</v>
      </c>
      <c r="S43">
        <v>333</v>
      </c>
    </row>
    <row r="44" spans="1:19" x14ac:dyDescent="0.3">
      <c r="A44" t="s">
        <v>27</v>
      </c>
      <c r="B44" t="s">
        <v>28</v>
      </c>
      <c r="C44" t="s">
        <v>22</v>
      </c>
      <c r="D44" t="s">
        <v>23</v>
      </c>
      <c r="E44" t="s">
        <v>5</v>
      </c>
      <c r="G44" t="s">
        <v>24</v>
      </c>
      <c r="H44">
        <v>45355</v>
      </c>
      <c r="I44">
        <v>46863</v>
      </c>
      <c r="J44" t="s">
        <v>25</v>
      </c>
      <c r="K44" t="s">
        <v>148</v>
      </c>
      <c r="N44" t="s">
        <v>149</v>
      </c>
      <c r="Q44" t="s">
        <v>147</v>
      </c>
      <c r="R44">
        <v>1509</v>
      </c>
      <c r="S44">
        <v>502</v>
      </c>
    </row>
    <row r="45" spans="1:19" x14ac:dyDescent="0.3">
      <c r="A45" t="s">
        <v>27</v>
      </c>
      <c r="B45" t="s">
        <v>28</v>
      </c>
      <c r="C45" t="s">
        <v>22</v>
      </c>
      <c r="D45" t="s">
        <v>23</v>
      </c>
      <c r="E45" t="s">
        <v>5</v>
      </c>
      <c r="G45" t="s">
        <v>24</v>
      </c>
      <c r="H45">
        <v>46860</v>
      </c>
      <c r="I45">
        <v>48188</v>
      </c>
      <c r="J45" t="s">
        <v>25</v>
      </c>
      <c r="K45" t="s">
        <v>151</v>
      </c>
      <c r="N45" t="s">
        <v>152</v>
      </c>
      <c r="Q45" t="s">
        <v>150</v>
      </c>
      <c r="R45">
        <v>1329</v>
      </c>
      <c r="S45">
        <v>442</v>
      </c>
    </row>
    <row r="46" spans="1:19" x14ac:dyDescent="0.3">
      <c r="A46" t="s">
        <v>27</v>
      </c>
      <c r="B46" t="s">
        <v>28</v>
      </c>
      <c r="C46" t="s">
        <v>22</v>
      </c>
      <c r="D46" t="s">
        <v>23</v>
      </c>
      <c r="E46" t="s">
        <v>5</v>
      </c>
      <c r="G46" t="s">
        <v>24</v>
      </c>
      <c r="H46">
        <v>48191</v>
      </c>
      <c r="I46">
        <v>49132</v>
      </c>
      <c r="J46" t="s">
        <v>25</v>
      </c>
      <c r="K46" t="s">
        <v>154</v>
      </c>
      <c r="N46" t="s">
        <v>155</v>
      </c>
      <c r="Q46" t="s">
        <v>153</v>
      </c>
      <c r="R46">
        <v>942</v>
      </c>
      <c r="S46">
        <v>313</v>
      </c>
    </row>
    <row r="47" spans="1:19" x14ac:dyDescent="0.3">
      <c r="A47" t="s">
        <v>27</v>
      </c>
      <c r="B47" t="s">
        <v>28</v>
      </c>
      <c r="C47" t="s">
        <v>22</v>
      </c>
      <c r="D47" t="s">
        <v>23</v>
      </c>
      <c r="E47" t="s">
        <v>5</v>
      </c>
      <c r="G47" t="s">
        <v>24</v>
      </c>
      <c r="H47">
        <v>49129</v>
      </c>
      <c r="I47">
        <v>49956</v>
      </c>
      <c r="J47" t="s">
        <v>25</v>
      </c>
      <c r="K47" t="s">
        <v>157</v>
      </c>
      <c r="N47" t="s">
        <v>155</v>
      </c>
      <c r="Q47" t="s">
        <v>156</v>
      </c>
      <c r="R47">
        <v>828</v>
      </c>
      <c r="S47">
        <v>275</v>
      </c>
    </row>
    <row r="48" spans="1:19" x14ac:dyDescent="0.3">
      <c r="A48" t="s">
        <v>27</v>
      </c>
      <c r="B48" t="s">
        <v>28</v>
      </c>
      <c r="C48" t="s">
        <v>22</v>
      </c>
      <c r="D48" t="s">
        <v>23</v>
      </c>
      <c r="E48" t="s">
        <v>5</v>
      </c>
      <c r="G48" t="s">
        <v>24</v>
      </c>
      <c r="H48">
        <v>49994</v>
      </c>
      <c r="I48">
        <v>52219</v>
      </c>
      <c r="J48" t="s">
        <v>25</v>
      </c>
      <c r="K48" t="s">
        <v>159</v>
      </c>
      <c r="N48" t="s">
        <v>160</v>
      </c>
      <c r="Q48" t="s">
        <v>158</v>
      </c>
      <c r="R48">
        <v>2226</v>
      </c>
      <c r="S48">
        <v>741</v>
      </c>
    </row>
    <row r="49" spans="1:19" x14ac:dyDescent="0.3">
      <c r="A49" t="s">
        <v>27</v>
      </c>
      <c r="B49" t="s">
        <v>28</v>
      </c>
      <c r="C49" t="s">
        <v>22</v>
      </c>
      <c r="D49" t="s">
        <v>23</v>
      </c>
      <c r="E49" t="s">
        <v>5</v>
      </c>
      <c r="G49" t="s">
        <v>24</v>
      </c>
      <c r="H49">
        <v>52219</v>
      </c>
      <c r="I49">
        <v>53211</v>
      </c>
      <c r="J49" t="s">
        <v>25</v>
      </c>
      <c r="K49" t="s">
        <v>162</v>
      </c>
      <c r="N49" t="s">
        <v>160</v>
      </c>
      <c r="Q49" t="s">
        <v>161</v>
      </c>
      <c r="R49">
        <v>993</v>
      </c>
      <c r="S49">
        <v>330</v>
      </c>
    </row>
    <row r="50" spans="1:19" x14ac:dyDescent="0.3">
      <c r="A50" t="s">
        <v>27</v>
      </c>
      <c r="B50" t="s">
        <v>28</v>
      </c>
      <c r="C50" t="s">
        <v>22</v>
      </c>
      <c r="D50" t="s">
        <v>23</v>
      </c>
      <c r="E50" t="s">
        <v>5</v>
      </c>
      <c r="G50" t="s">
        <v>24</v>
      </c>
      <c r="H50">
        <v>53201</v>
      </c>
      <c r="I50">
        <v>54658</v>
      </c>
      <c r="J50" t="s">
        <v>46</v>
      </c>
      <c r="K50" t="s">
        <v>164</v>
      </c>
      <c r="N50" t="s">
        <v>165</v>
      </c>
      <c r="Q50" t="s">
        <v>163</v>
      </c>
      <c r="R50">
        <v>1458</v>
      </c>
      <c r="S50">
        <v>485</v>
      </c>
    </row>
    <row r="51" spans="1:19" x14ac:dyDescent="0.3">
      <c r="A51" t="s">
        <v>27</v>
      </c>
      <c r="B51" t="s">
        <v>28</v>
      </c>
      <c r="C51" t="s">
        <v>22</v>
      </c>
      <c r="D51" t="s">
        <v>23</v>
      </c>
      <c r="E51" t="s">
        <v>5</v>
      </c>
      <c r="G51" t="s">
        <v>24</v>
      </c>
      <c r="H51">
        <v>54684</v>
      </c>
      <c r="I51">
        <v>55418</v>
      </c>
      <c r="J51" t="s">
        <v>25</v>
      </c>
      <c r="K51" t="s">
        <v>167</v>
      </c>
      <c r="N51" t="s">
        <v>168</v>
      </c>
      <c r="Q51" t="s">
        <v>166</v>
      </c>
      <c r="R51">
        <v>735</v>
      </c>
      <c r="S51">
        <v>244</v>
      </c>
    </row>
    <row r="52" spans="1:19" x14ac:dyDescent="0.3">
      <c r="A52" t="s">
        <v>27</v>
      </c>
      <c r="B52" t="s">
        <v>28</v>
      </c>
      <c r="C52" t="s">
        <v>22</v>
      </c>
      <c r="D52" t="s">
        <v>23</v>
      </c>
      <c r="E52" t="s">
        <v>5</v>
      </c>
      <c r="G52" t="s">
        <v>24</v>
      </c>
      <c r="H52">
        <v>55468</v>
      </c>
      <c r="I52">
        <v>56256</v>
      </c>
      <c r="J52" t="s">
        <v>46</v>
      </c>
      <c r="K52" t="s">
        <v>170</v>
      </c>
      <c r="N52" t="s">
        <v>171</v>
      </c>
      <c r="Q52" t="s">
        <v>169</v>
      </c>
      <c r="R52">
        <v>789</v>
      </c>
      <c r="S52">
        <v>262</v>
      </c>
    </row>
    <row r="53" spans="1:19" x14ac:dyDescent="0.3">
      <c r="A53" t="s">
        <v>27</v>
      </c>
      <c r="B53" t="s">
        <v>28</v>
      </c>
      <c r="C53" t="s">
        <v>22</v>
      </c>
      <c r="D53" t="s">
        <v>23</v>
      </c>
      <c r="E53" t="s">
        <v>5</v>
      </c>
      <c r="G53" t="s">
        <v>24</v>
      </c>
      <c r="H53">
        <v>56253</v>
      </c>
      <c r="I53">
        <v>57218</v>
      </c>
      <c r="J53" t="s">
        <v>46</v>
      </c>
      <c r="K53" t="s">
        <v>173</v>
      </c>
      <c r="N53" t="s">
        <v>174</v>
      </c>
      <c r="Q53" t="s">
        <v>172</v>
      </c>
      <c r="R53">
        <v>966</v>
      </c>
      <c r="S53">
        <v>321</v>
      </c>
    </row>
    <row r="54" spans="1:19" x14ac:dyDescent="0.3">
      <c r="A54" t="s">
        <v>27</v>
      </c>
      <c r="B54" t="s">
        <v>28</v>
      </c>
      <c r="C54" t="s">
        <v>22</v>
      </c>
      <c r="D54" t="s">
        <v>23</v>
      </c>
      <c r="E54" t="s">
        <v>5</v>
      </c>
      <c r="G54" t="s">
        <v>24</v>
      </c>
      <c r="H54">
        <v>57399</v>
      </c>
      <c r="I54">
        <v>57923</v>
      </c>
      <c r="J54" t="s">
        <v>46</v>
      </c>
      <c r="K54" t="s">
        <v>176</v>
      </c>
      <c r="N54" t="s">
        <v>45</v>
      </c>
      <c r="Q54" t="s">
        <v>175</v>
      </c>
      <c r="R54">
        <v>525</v>
      </c>
      <c r="S54">
        <v>174</v>
      </c>
    </row>
    <row r="55" spans="1:19" x14ac:dyDescent="0.3">
      <c r="A55" t="s">
        <v>27</v>
      </c>
      <c r="B55" t="s">
        <v>28</v>
      </c>
      <c r="C55" t="s">
        <v>22</v>
      </c>
      <c r="D55" t="s">
        <v>23</v>
      </c>
      <c r="E55" t="s">
        <v>5</v>
      </c>
      <c r="G55" t="s">
        <v>24</v>
      </c>
      <c r="H55">
        <v>58020</v>
      </c>
      <c r="I55">
        <v>58928</v>
      </c>
      <c r="J55" t="s">
        <v>25</v>
      </c>
      <c r="K55" t="s">
        <v>178</v>
      </c>
      <c r="N55" t="s">
        <v>179</v>
      </c>
      <c r="Q55" t="s">
        <v>177</v>
      </c>
      <c r="R55">
        <v>909</v>
      </c>
      <c r="S55">
        <v>302</v>
      </c>
    </row>
    <row r="56" spans="1:19" x14ac:dyDescent="0.3">
      <c r="A56" t="s">
        <v>27</v>
      </c>
      <c r="B56" t="s">
        <v>28</v>
      </c>
      <c r="C56" t="s">
        <v>22</v>
      </c>
      <c r="D56" t="s">
        <v>23</v>
      </c>
      <c r="E56" t="s">
        <v>5</v>
      </c>
      <c r="G56" t="s">
        <v>24</v>
      </c>
      <c r="H56">
        <v>59149</v>
      </c>
      <c r="I56">
        <v>59412</v>
      </c>
      <c r="J56" t="s">
        <v>46</v>
      </c>
      <c r="K56" t="s">
        <v>181</v>
      </c>
      <c r="N56" t="s">
        <v>182</v>
      </c>
      <c r="Q56" t="s">
        <v>180</v>
      </c>
      <c r="R56">
        <v>264</v>
      </c>
      <c r="S56">
        <v>87</v>
      </c>
    </row>
    <row r="57" spans="1:19" x14ac:dyDescent="0.3">
      <c r="A57" t="s">
        <v>27</v>
      </c>
      <c r="B57" t="s">
        <v>28</v>
      </c>
      <c r="C57" t="s">
        <v>22</v>
      </c>
      <c r="D57" t="s">
        <v>23</v>
      </c>
      <c r="E57" t="s">
        <v>5</v>
      </c>
      <c r="G57" t="s">
        <v>24</v>
      </c>
      <c r="H57">
        <v>59538</v>
      </c>
      <c r="I57">
        <v>60308</v>
      </c>
      <c r="J57" t="s">
        <v>25</v>
      </c>
      <c r="K57" t="s">
        <v>184</v>
      </c>
      <c r="N57" t="s">
        <v>185</v>
      </c>
      <c r="Q57" t="s">
        <v>183</v>
      </c>
      <c r="R57">
        <v>771</v>
      </c>
      <c r="S57">
        <v>256</v>
      </c>
    </row>
    <row r="58" spans="1:19" x14ac:dyDescent="0.3">
      <c r="A58" t="s">
        <v>27</v>
      </c>
      <c r="B58" t="s">
        <v>28</v>
      </c>
      <c r="C58" t="s">
        <v>22</v>
      </c>
      <c r="D58" t="s">
        <v>23</v>
      </c>
      <c r="E58" t="s">
        <v>5</v>
      </c>
      <c r="G58" t="s">
        <v>24</v>
      </c>
      <c r="H58">
        <v>60352</v>
      </c>
      <c r="I58">
        <v>60969</v>
      </c>
      <c r="J58" t="s">
        <v>25</v>
      </c>
      <c r="K58" t="s">
        <v>187</v>
      </c>
      <c r="N58" t="s">
        <v>188</v>
      </c>
      <c r="Q58" t="s">
        <v>186</v>
      </c>
      <c r="R58">
        <v>618</v>
      </c>
      <c r="S58">
        <v>205</v>
      </c>
    </row>
    <row r="59" spans="1:19" x14ac:dyDescent="0.3">
      <c r="A59" t="s">
        <v>27</v>
      </c>
      <c r="B59" t="s">
        <v>28</v>
      </c>
      <c r="C59" t="s">
        <v>22</v>
      </c>
      <c r="D59" t="s">
        <v>23</v>
      </c>
      <c r="E59" t="s">
        <v>5</v>
      </c>
      <c r="G59" t="s">
        <v>24</v>
      </c>
      <c r="H59">
        <v>61043</v>
      </c>
      <c r="I59">
        <v>62932</v>
      </c>
      <c r="J59" t="s">
        <v>46</v>
      </c>
      <c r="K59" t="s">
        <v>190</v>
      </c>
      <c r="N59" t="s">
        <v>191</v>
      </c>
      <c r="Q59" t="s">
        <v>189</v>
      </c>
      <c r="R59">
        <v>1890</v>
      </c>
      <c r="S59">
        <v>629</v>
      </c>
    </row>
    <row r="60" spans="1:19" x14ac:dyDescent="0.3">
      <c r="A60" t="s">
        <v>27</v>
      </c>
      <c r="B60" t="s">
        <v>28</v>
      </c>
      <c r="C60" t="s">
        <v>22</v>
      </c>
      <c r="D60" t="s">
        <v>23</v>
      </c>
      <c r="E60" t="s">
        <v>5</v>
      </c>
      <c r="G60" t="s">
        <v>24</v>
      </c>
      <c r="H60">
        <v>62997</v>
      </c>
      <c r="I60">
        <v>64448</v>
      </c>
      <c r="J60" t="s">
        <v>46</v>
      </c>
      <c r="K60" t="s">
        <v>193</v>
      </c>
      <c r="N60" t="s">
        <v>194</v>
      </c>
      <c r="Q60" t="s">
        <v>192</v>
      </c>
      <c r="R60">
        <v>1452</v>
      </c>
      <c r="S60">
        <v>483</v>
      </c>
    </row>
    <row r="61" spans="1:19" x14ac:dyDescent="0.3">
      <c r="A61" t="s">
        <v>27</v>
      </c>
      <c r="B61" t="s">
        <v>28</v>
      </c>
      <c r="C61" t="s">
        <v>22</v>
      </c>
      <c r="D61" t="s">
        <v>23</v>
      </c>
      <c r="E61" t="s">
        <v>5</v>
      </c>
      <c r="G61" t="s">
        <v>24</v>
      </c>
      <c r="H61">
        <v>64445</v>
      </c>
      <c r="I61">
        <v>65845</v>
      </c>
      <c r="J61" t="s">
        <v>46</v>
      </c>
      <c r="K61" t="s">
        <v>196</v>
      </c>
      <c r="N61" t="s">
        <v>197</v>
      </c>
      <c r="Q61" t="s">
        <v>195</v>
      </c>
      <c r="R61">
        <v>1401</v>
      </c>
      <c r="S61">
        <v>466</v>
      </c>
    </row>
    <row r="62" spans="1:19" x14ac:dyDescent="0.3">
      <c r="A62" t="s">
        <v>27</v>
      </c>
      <c r="B62" t="s">
        <v>28</v>
      </c>
      <c r="C62" t="s">
        <v>22</v>
      </c>
      <c r="D62" t="s">
        <v>23</v>
      </c>
      <c r="E62" t="s">
        <v>5</v>
      </c>
      <c r="G62" t="s">
        <v>24</v>
      </c>
      <c r="H62">
        <v>65842</v>
      </c>
      <c r="I62">
        <v>67239</v>
      </c>
      <c r="J62" t="s">
        <v>46</v>
      </c>
      <c r="K62" t="s">
        <v>199</v>
      </c>
      <c r="N62" t="s">
        <v>200</v>
      </c>
      <c r="Q62" t="s">
        <v>198</v>
      </c>
      <c r="R62">
        <v>1398</v>
      </c>
      <c r="S62">
        <v>465</v>
      </c>
    </row>
    <row r="63" spans="1:19" x14ac:dyDescent="0.3">
      <c r="A63" t="s">
        <v>27</v>
      </c>
      <c r="B63" t="s">
        <v>28</v>
      </c>
      <c r="C63" t="s">
        <v>22</v>
      </c>
      <c r="D63" t="s">
        <v>23</v>
      </c>
      <c r="E63" t="s">
        <v>5</v>
      </c>
      <c r="G63" t="s">
        <v>24</v>
      </c>
      <c r="H63">
        <v>67250</v>
      </c>
      <c r="I63">
        <v>67732</v>
      </c>
      <c r="J63" t="s">
        <v>46</v>
      </c>
      <c r="K63" t="s">
        <v>202</v>
      </c>
      <c r="N63" t="s">
        <v>203</v>
      </c>
      <c r="Q63" t="s">
        <v>201</v>
      </c>
      <c r="R63">
        <v>483</v>
      </c>
      <c r="S63">
        <v>160</v>
      </c>
    </row>
    <row r="64" spans="1:19" x14ac:dyDescent="0.3">
      <c r="A64" t="s">
        <v>27</v>
      </c>
      <c r="B64" t="s">
        <v>28</v>
      </c>
      <c r="C64" t="s">
        <v>22</v>
      </c>
      <c r="D64" t="s">
        <v>23</v>
      </c>
      <c r="E64" t="s">
        <v>5</v>
      </c>
      <c r="G64" t="s">
        <v>24</v>
      </c>
      <c r="H64">
        <v>67743</v>
      </c>
      <c r="I64">
        <v>68561</v>
      </c>
      <c r="J64" t="s">
        <v>46</v>
      </c>
      <c r="K64" t="s">
        <v>205</v>
      </c>
      <c r="N64" t="s">
        <v>203</v>
      </c>
      <c r="Q64" t="s">
        <v>204</v>
      </c>
      <c r="R64">
        <v>819</v>
      </c>
      <c r="S64">
        <v>272</v>
      </c>
    </row>
    <row r="65" spans="1:19" x14ac:dyDescent="0.3">
      <c r="A65" t="s">
        <v>27</v>
      </c>
      <c r="B65" t="s">
        <v>28</v>
      </c>
      <c r="C65" t="s">
        <v>22</v>
      </c>
      <c r="D65" t="s">
        <v>23</v>
      </c>
      <c r="E65" t="s">
        <v>5</v>
      </c>
      <c r="G65" t="s">
        <v>24</v>
      </c>
      <c r="H65">
        <v>68956</v>
      </c>
      <c r="I65">
        <v>69144</v>
      </c>
      <c r="J65" t="s">
        <v>46</v>
      </c>
      <c r="K65" t="s">
        <v>209</v>
      </c>
      <c r="N65" t="s">
        <v>45</v>
      </c>
      <c r="Q65" t="s">
        <v>208</v>
      </c>
      <c r="R65">
        <v>189</v>
      </c>
      <c r="S65">
        <v>62</v>
      </c>
    </row>
    <row r="66" spans="1:19" x14ac:dyDescent="0.3">
      <c r="A66" t="s">
        <v>27</v>
      </c>
      <c r="B66" t="s">
        <v>28</v>
      </c>
      <c r="C66" t="s">
        <v>22</v>
      </c>
      <c r="D66" t="s">
        <v>23</v>
      </c>
      <c r="E66" t="s">
        <v>5</v>
      </c>
      <c r="G66" t="s">
        <v>24</v>
      </c>
      <c r="H66">
        <v>69348</v>
      </c>
      <c r="I66">
        <v>70325</v>
      </c>
      <c r="J66" t="s">
        <v>25</v>
      </c>
      <c r="K66" t="s">
        <v>211</v>
      </c>
      <c r="N66" t="s">
        <v>212</v>
      </c>
      <c r="Q66" t="s">
        <v>210</v>
      </c>
      <c r="R66">
        <v>978</v>
      </c>
      <c r="S66">
        <v>325</v>
      </c>
    </row>
    <row r="67" spans="1:19" x14ac:dyDescent="0.3">
      <c r="A67" t="s">
        <v>27</v>
      </c>
      <c r="B67" t="s">
        <v>28</v>
      </c>
      <c r="C67" t="s">
        <v>22</v>
      </c>
      <c r="D67" t="s">
        <v>23</v>
      </c>
      <c r="E67" t="s">
        <v>5</v>
      </c>
      <c r="G67" t="s">
        <v>24</v>
      </c>
      <c r="H67">
        <v>70378</v>
      </c>
      <c r="I67">
        <v>74064</v>
      </c>
      <c r="J67" t="s">
        <v>46</v>
      </c>
      <c r="K67" t="s">
        <v>214</v>
      </c>
      <c r="N67" t="s">
        <v>215</v>
      </c>
      <c r="Q67" t="s">
        <v>213</v>
      </c>
      <c r="R67">
        <v>3687</v>
      </c>
      <c r="S67">
        <v>1228</v>
      </c>
    </row>
    <row r="68" spans="1:19" x14ac:dyDescent="0.3">
      <c r="A68" t="s">
        <v>27</v>
      </c>
      <c r="B68" t="s">
        <v>28</v>
      </c>
      <c r="C68" t="s">
        <v>22</v>
      </c>
      <c r="D68" t="s">
        <v>23</v>
      </c>
      <c r="E68" t="s">
        <v>5</v>
      </c>
      <c r="G68" t="s">
        <v>24</v>
      </c>
      <c r="H68">
        <v>74384</v>
      </c>
      <c r="I68">
        <v>74845</v>
      </c>
      <c r="J68" t="s">
        <v>25</v>
      </c>
      <c r="K68" t="s">
        <v>217</v>
      </c>
      <c r="N68" t="s">
        <v>218</v>
      </c>
      <c r="Q68" t="s">
        <v>216</v>
      </c>
      <c r="R68">
        <v>462</v>
      </c>
      <c r="S68">
        <v>153</v>
      </c>
    </row>
    <row r="69" spans="1:19" x14ac:dyDescent="0.3">
      <c r="A69" t="s">
        <v>27</v>
      </c>
      <c r="B69" t="s">
        <v>28</v>
      </c>
      <c r="C69" t="s">
        <v>22</v>
      </c>
      <c r="D69" t="s">
        <v>23</v>
      </c>
      <c r="E69" t="s">
        <v>5</v>
      </c>
      <c r="G69" t="s">
        <v>24</v>
      </c>
      <c r="H69">
        <v>74851</v>
      </c>
      <c r="I69">
        <v>75990</v>
      </c>
      <c r="J69" t="s">
        <v>25</v>
      </c>
      <c r="K69" t="s">
        <v>220</v>
      </c>
      <c r="N69" t="s">
        <v>221</v>
      </c>
      <c r="Q69" t="s">
        <v>219</v>
      </c>
      <c r="R69">
        <v>1140</v>
      </c>
      <c r="S69">
        <v>379</v>
      </c>
    </row>
    <row r="70" spans="1:19" x14ac:dyDescent="0.3">
      <c r="A70" t="s">
        <v>27</v>
      </c>
      <c r="B70" t="s">
        <v>28</v>
      </c>
      <c r="C70" t="s">
        <v>22</v>
      </c>
      <c r="D70" t="s">
        <v>23</v>
      </c>
      <c r="E70" t="s">
        <v>5</v>
      </c>
      <c r="G70" t="s">
        <v>24</v>
      </c>
      <c r="H70">
        <v>76250</v>
      </c>
      <c r="I70">
        <v>77509</v>
      </c>
      <c r="J70" t="s">
        <v>25</v>
      </c>
      <c r="K70" t="s">
        <v>223</v>
      </c>
      <c r="N70" t="s">
        <v>152</v>
      </c>
      <c r="Q70" t="s">
        <v>222</v>
      </c>
      <c r="R70">
        <v>1260</v>
      </c>
      <c r="S70">
        <v>419</v>
      </c>
    </row>
    <row r="71" spans="1:19" x14ac:dyDescent="0.3">
      <c r="A71" t="s">
        <v>27</v>
      </c>
      <c r="B71" t="s">
        <v>28</v>
      </c>
      <c r="C71" t="s">
        <v>22</v>
      </c>
      <c r="D71" t="s">
        <v>23</v>
      </c>
      <c r="E71" t="s">
        <v>5</v>
      </c>
      <c r="G71" t="s">
        <v>24</v>
      </c>
      <c r="H71">
        <v>77514</v>
      </c>
      <c r="I71">
        <v>78488</v>
      </c>
      <c r="J71" t="s">
        <v>25</v>
      </c>
      <c r="K71" t="s">
        <v>225</v>
      </c>
      <c r="N71" t="s">
        <v>155</v>
      </c>
      <c r="Q71" t="s">
        <v>224</v>
      </c>
      <c r="R71">
        <v>975</v>
      </c>
      <c r="S71">
        <v>324</v>
      </c>
    </row>
    <row r="72" spans="1:19" x14ac:dyDescent="0.3">
      <c r="A72" t="s">
        <v>27</v>
      </c>
      <c r="B72" t="s">
        <v>28</v>
      </c>
      <c r="C72" t="s">
        <v>22</v>
      </c>
      <c r="D72" t="s">
        <v>23</v>
      </c>
      <c r="E72" t="s">
        <v>5</v>
      </c>
      <c r="G72" t="s">
        <v>24</v>
      </c>
      <c r="H72">
        <v>78485</v>
      </c>
      <c r="I72">
        <v>79318</v>
      </c>
      <c r="J72" t="s">
        <v>25</v>
      </c>
      <c r="K72" t="s">
        <v>227</v>
      </c>
      <c r="N72" t="s">
        <v>155</v>
      </c>
      <c r="Q72" t="s">
        <v>226</v>
      </c>
      <c r="R72">
        <v>834</v>
      </c>
      <c r="S72">
        <v>277</v>
      </c>
    </row>
    <row r="73" spans="1:19" x14ac:dyDescent="0.3">
      <c r="A73" t="s">
        <v>27</v>
      </c>
      <c r="B73" t="s">
        <v>28</v>
      </c>
      <c r="C73" t="s">
        <v>22</v>
      </c>
      <c r="D73" t="s">
        <v>23</v>
      </c>
      <c r="E73" t="s">
        <v>5</v>
      </c>
      <c r="G73" t="s">
        <v>24</v>
      </c>
      <c r="H73">
        <v>79319</v>
      </c>
      <c r="I73">
        <v>80023</v>
      </c>
      <c r="J73" t="s">
        <v>46</v>
      </c>
      <c r="K73" t="s">
        <v>229</v>
      </c>
      <c r="N73" t="s">
        <v>230</v>
      </c>
      <c r="Q73" t="s">
        <v>228</v>
      </c>
      <c r="R73">
        <v>705</v>
      </c>
      <c r="S73">
        <v>234</v>
      </c>
    </row>
    <row r="74" spans="1:19" x14ac:dyDescent="0.3">
      <c r="A74" t="s">
        <v>27</v>
      </c>
      <c r="B74" t="s">
        <v>28</v>
      </c>
      <c r="C74" t="s">
        <v>22</v>
      </c>
      <c r="D74" t="s">
        <v>23</v>
      </c>
      <c r="E74" t="s">
        <v>5</v>
      </c>
      <c r="G74" t="s">
        <v>24</v>
      </c>
      <c r="H74">
        <v>80165</v>
      </c>
      <c r="I74">
        <v>81115</v>
      </c>
      <c r="J74" t="s">
        <v>25</v>
      </c>
      <c r="K74" t="s">
        <v>232</v>
      </c>
      <c r="N74" t="s">
        <v>168</v>
      </c>
      <c r="Q74" t="s">
        <v>231</v>
      </c>
      <c r="R74">
        <v>951</v>
      </c>
      <c r="S74">
        <v>316</v>
      </c>
    </row>
    <row r="75" spans="1:19" x14ac:dyDescent="0.3">
      <c r="A75" t="s">
        <v>27</v>
      </c>
      <c r="B75" t="s">
        <v>28</v>
      </c>
      <c r="C75" t="s">
        <v>22</v>
      </c>
      <c r="D75" t="s">
        <v>23</v>
      </c>
      <c r="E75" t="s">
        <v>5</v>
      </c>
      <c r="G75" t="s">
        <v>24</v>
      </c>
      <c r="H75">
        <v>81478</v>
      </c>
      <c r="I75">
        <v>81972</v>
      </c>
      <c r="J75" t="s">
        <v>25</v>
      </c>
      <c r="K75" t="s">
        <v>234</v>
      </c>
      <c r="N75" t="s">
        <v>235</v>
      </c>
      <c r="Q75" t="s">
        <v>233</v>
      </c>
      <c r="R75">
        <v>495</v>
      </c>
      <c r="S75">
        <v>164</v>
      </c>
    </row>
    <row r="76" spans="1:19" x14ac:dyDescent="0.3">
      <c r="A76" t="s">
        <v>27</v>
      </c>
      <c r="B76" t="s">
        <v>28</v>
      </c>
      <c r="C76" t="s">
        <v>22</v>
      </c>
      <c r="D76" t="s">
        <v>23</v>
      </c>
      <c r="E76" t="s">
        <v>5</v>
      </c>
      <c r="G76" t="s">
        <v>24</v>
      </c>
      <c r="H76">
        <v>81969</v>
      </c>
      <c r="I76">
        <v>82658</v>
      </c>
      <c r="J76" t="s">
        <v>25</v>
      </c>
      <c r="K76" t="s">
        <v>237</v>
      </c>
      <c r="N76" t="s">
        <v>45</v>
      </c>
      <c r="Q76" t="s">
        <v>236</v>
      </c>
      <c r="R76">
        <v>690</v>
      </c>
      <c r="S76">
        <v>229</v>
      </c>
    </row>
    <row r="77" spans="1:19" x14ac:dyDescent="0.3">
      <c r="A77" t="s">
        <v>27</v>
      </c>
      <c r="B77" t="s">
        <v>28</v>
      </c>
      <c r="C77" t="s">
        <v>22</v>
      </c>
      <c r="D77" t="s">
        <v>23</v>
      </c>
      <c r="E77" t="s">
        <v>5</v>
      </c>
      <c r="G77" t="s">
        <v>24</v>
      </c>
      <c r="H77">
        <v>82662</v>
      </c>
      <c r="I77">
        <v>83852</v>
      </c>
      <c r="J77" t="s">
        <v>46</v>
      </c>
      <c r="K77" t="s">
        <v>239</v>
      </c>
      <c r="N77" t="s">
        <v>45</v>
      </c>
      <c r="Q77" t="s">
        <v>238</v>
      </c>
      <c r="R77">
        <v>1191</v>
      </c>
      <c r="S77">
        <v>396</v>
      </c>
    </row>
    <row r="78" spans="1:19" x14ac:dyDescent="0.3">
      <c r="A78" t="s">
        <v>27</v>
      </c>
      <c r="B78" t="s">
        <v>28</v>
      </c>
      <c r="C78" t="s">
        <v>22</v>
      </c>
      <c r="D78" t="s">
        <v>23</v>
      </c>
      <c r="E78" t="s">
        <v>5</v>
      </c>
      <c r="G78" t="s">
        <v>24</v>
      </c>
      <c r="H78">
        <v>84056</v>
      </c>
      <c r="I78">
        <v>85213</v>
      </c>
      <c r="J78" t="s">
        <v>25</v>
      </c>
      <c r="K78" t="s">
        <v>241</v>
      </c>
      <c r="N78" t="s">
        <v>242</v>
      </c>
      <c r="Q78" t="s">
        <v>240</v>
      </c>
      <c r="R78">
        <v>1158</v>
      </c>
      <c r="S78">
        <v>385</v>
      </c>
    </row>
    <row r="79" spans="1:19" x14ac:dyDescent="0.3">
      <c r="A79" t="s">
        <v>27</v>
      </c>
      <c r="B79" t="s">
        <v>28</v>
      </c>
      <c r="C79" t="s">
        <v>22</v>
      </c>
      <c r="D79" t="s">
        <v>23</v>
      </c>
      <c r="E79" t="s">
        <v>5</v>
      </c>
      <c r="G79" t="s">
        <v>24</v>
      </c>
      <c r="H79">
        <v>85230</v>
      </c>
      <c r="I79">
        <v>85652</v>
      </c>
      <c r="J79" t="s">
        <v>25</v>
      </c>
      <c r="K79" t="s">
        <v>244</v>
      </c>
      <c r="N79" t="s">
        <v>245</v>
      </c>
      <c r="Q79" t="s">
        <v>243</v>
      </c>
      <c r="R79">
        <v>423</v>
      </c>
      <c r="S79">
        <v>140</v>
      </c>
    </row>
    <row r="80" spans="1:19" x14ac:dyDescent="0.3">
      <c r="A80" t="s">
        <v>27</v>
      </c>
      <c r="B80" t="s">
        <v>28</v>
      </c>
      <c r="C80" t="s">
        <v>22</v>
      </c>
      <c r="D80" t="s">
        <v>23</v>
      </c>
      <c r="E80" t="s">
        <v>5</v>
      </c>
      <c r="G80" t="s">
        <v>24</v>
      </c>
      <c r="H80">
        <v>85697</v>
      </c>
      <c r="I80">
        <v>86026</v>
      </c>
      <c r="J80" t="s">
        <v>25</v>
      </c>
      <c r="K80" t="s">
        <v>247</v>
      </c>
      <c r="N80" t="s">
        <v>212</v>
      </c>
      <c r="Q80" t="s">
        <v>246</v>
      </c>
      <c r="R80">
        <v>330</v>
      </c>
      <c r="S80">
        <v>109</v>
      </c>
    </row>
    <row r="81" spans="1:19" x14ac:dyDescent="0.3">
      <c r="A81" t="s">
        <v>27</v>
      </c>
      <c r="B81" t="s">
        <v>28</v>
      </c>
      <c r="C81" t="s">
        <v>22</v>
      </c>
      <c r="D81" t="s">
        <v>23</v>
      </c>
      <c r="E81" t="s">
        <v>5</v>
      </c>
      <c r="G81" t="s">
        <v>24</v>
      </c>
      <c r="H81">
        <v>86023</v>
      </c>
      <c r="I81">
        <v>86694</v>
      </c>
      <c r="J81" t="s">
        <v>25</v>
      </c>
      <c r="K81" t="s">
        <v>249</v>
      </c>
      <c r="N81" t="s">
        <v>168</v>
      </c>
      <c r="Q81" t="s">
        <v>248</v>
      </c>
      <c r="R81">
        <v>672</v>
      </c>
      <c r="S81">
        <v>223</v>
      </c>
    </row>
    <row r="82" spans="1:19" x14ac:dyDescent="0.3">
      <c r="A82" t="s">
        <v>27</v>
      </c>
      <c r="B82" t="s">
        <v>28</v>
      </c>
      <c r="C82" t="s">
        <v>22</v>
      </c>
      <c r="D82" t="s">
        <v>23</v>
      </c>
      <c r="E82" t="s">
        <v>5</v>
      </c>
      <c r="G82" t="s">
        <v>24</v>
      </c>
      <c r="H82">
        <v>86699</v>
      </c>
      <c r="I82">
        <v>88030</v>
      </c>
      <c r="J82" t="s">
        <v>46</v>
      </c>
      <c r="K82" t="s">
        <v>251</v>
      </c>
      <c r="N82" t="s">
        <v>45</v>
      </c>
      <c r="Q82" t="s">
        <v>250</v>
      </c>
      <c r="R82">
        <v>1332</v>
      </c>
      <c r="S82">
        <v>443</v>
      </c>
    </row>
    <row r="83" spans="1:19" x14ac:dyDescent="0.3">
      <c r="A83" t="s">
        <v>27</v>
      </c>
      <c r="B83" t="s">
        <v>28</v>
      </c>
      <c r="C83" t="s">
        <v>22</v>
      </c>
      <c r="D83" t="s">
        <v>23</v>
      </c>
      <c r="E83" t="s">
        <v>5</v>
      </c>
      <c r="G83" t="s">
        <v>24</v>
      </c>
      <c r="H83">
        <v>88257</v>
      </c>
      <c r="I83">
        <v>89087</v>
      </c>
      <c r="J83" t="s">
        <v>25</v>
      </c>
      <c r="K83" t="s">
        <v>253</v>
      </c>
      <c r="N83" t="s">
        <v>254</v>
      </c>
      <c r="Q83" t="s">
        <v>252</v>
      </c>
      <c r="R83">
        <v>831</v>
      </c>
      <c r="S83">
        <v>276</v>
      </c>
    </row>
    <row r="84" spans="1:19" x14ac:dyDescent="0.3">
      <c r="A84" t="s">
        <v>27</v>
      </c>
      <c r="B84" t="s">
        <v>28</v>
      </c>
      <c r="C84" t="s">
        <v>22</v>
      </c>
      <c r="D84" t="s">
        <v>23</v>
      </c>
      <c r="E84" t="s">
        <v>5</v>
      </c>
      <c r="G84" t="s">
        <v>24</v>
      </c>
      <c r="H84">
        <v>89158</v>
      </c>
      <c r="I84">
        <v>89817</v>
      </c>
      <c r="J84" t="s">
        <v>25</v>
      </c>
      <c r="K84" t="s">
        <v>256</v>
      </c>
      <c r="N84" t="s">
        <v>257</v>
      </c>
      <c r="Q84" t="s">
        <v>255</v>
      </c>
      <c r="R84">
        <v>660</v>
      </c>
      <c r="S84">
        <v>219</v>
      </c>
    </row>
    <row r="85" spans="1:19" x14ac:dyDescent="0.3">
      <c r="A85" t="s">
        <v>27</v>
      </c>
      <c r="B85" t="s">
        <v>28</v>
      </c>
      <c r="C85" t="s">
        <v>22</v>
      </c>
      <c r="D85" t="s">
        <v>23</v>
      </c>
      <c r="E85" t="s">
        <v>5</v>
      </c>
      <c r="G85" t="s">
        <v>24</v>
      </c>
      <c r="H85">
        <v>89818</v>
      </c>
      <c r="I85">
        <v>90588</v>
      </c>
      <c r="J85" t="s">
        <v>46</v>
      </c>
      <c r="K85" t="s">
        <v>259</v>
      </c>
      <c r="N85" t="s">
        <v>45</v>
      </c>
      <c r="Q85" t="s">
        <v>258</v>
      </c>
      <c r="R85">
        <v>771</v>
      </c>
      <c r="S85">
        <v>256</v>
      </c>
    </row>
    <row r="86" spans="1:19" x14ac:dyDescent="0.3">
      <c r="A86" t="s">
        <v>27</v>
      </c>
      <c r="B86" t="s">
        <v>28</v>
      </c>
      <c r="C86" t="s">
        <v>22</v>
      </c>
      <c r="D86" t="s">
        <v>23</v>
      </c>
      <c r="E86" t="s">
        <v>5</v>
      </c>
      <c r="G86" t="s">
        <v>24</v>
      </c>
      <c r="H86">
        <v>90618</v>
      </c>
      <c r="I86">
        <v>91529</v>
      </c>
      <c r="J86" t="s">
        <v>25</v>
      </c>
      <c r="K86" t="s">
        <v>261</v>
      </c>
      <c r="N86" t="s">
        <v>262</v>
      </c>
      <c r="Q86" t="s">
        <v>260</v>
      </c>
      <c r="R86">
        <v>912</v>
      </c>
      <c r="S86">
        <v>303</v>
      </c>
    </row>
    <row r="87" spans="1:19" x14ac:dyDescent="0.3">
      <c r="A87" t="s">
        <v>27</v>
      </c>
      <c r="B87" t="s">
        <v>28</v>
      </c>
      <c r="C87" t="s">
        <v>22</v>
      </c>
      <c r="D87" t="s">
        <v>23</v>
      </c>
      <c r="E87" t="s">
        <v>5</v>
      </c>
      <c r="G87" t="s">
        <v>24</v>
      </c>
      <c r="H87">
        <v>91562</v>
      </c>
      <c r="I87">
        <v>92023</v>
      </c>
      <c r="J87" t="s">
        <v>25</v>
      </c>
      <c r="K87" t="s">
        <v>264</v>
      </c>
      <c r="N87" t="s">
        <v>265</v>
      </c>
      <c r="Q87" t="s">
        <v>263</v>
      </c>
      <c r="R87">
        <v>462</v>
      </c>
      <c r="S87">
        <v>153</v>
      </c>
    </row>
    <row r="88" spans="1:19" x14ac:dyDescent="0.3">
      <c r="A88" t="s">
        <v>27</v>
      </c>
      <c r="B88" t="s">
        <v>28</v>
      </c>
      <c r="C88" t="s">
        <v>22</v>
      </c>
      <c r="D88" t="s">
        <v>23</v>
      </c>
      <c r="E88" t="s">
        <v>5</v>
      </c>
      <c r="G88" t="s">
        <v>24</v>
      </c>
      <c r="H88">
        <v>92176</v>
      </c>
      <c r="I88">
        <v>93231</v>
      </c>
      <c r="J88" t="s">
        <v>25</v>
      </c>
      <c r="K88" t="s">
        <v>267</v>
      </c>
      <c r="N88" t="s">
        <v>268</v>
      </c>
      <c r="Q88" t="s">
        <v>266</v>
      </c>
      <c r="R88">
        <v>1056</v>
      </c>
      <c r="S88">
        <v>351</v>
      </c>
    </row>
    <row r="89" spans="1:19" x14ac:dyDescent="0.3">
      <c r="A89" t="s">
        <v>27</v>
      </c>
      <c r="B89" t="s">
        <v>28</v>
      </c>
      <c r="C89" t="s">
        <v>22</v>
      </c>
      <c r="D89" t="s">
        <v>23</v>
      </c>
      <c r="E89" t="s">
        <v>5</v>
      </c>
      <c r="G89" t="s">
        <v>24</v>
      </c>
      <c r="H89">
        <v>93235</v>
      </c>
      <c r="I89">
        <v>95196</v>
      </c>
      <c r="J89" t="s">
        <v>25</v>
      </c>
      <c r="K89" t="s">
        <v>270</v>
      </c>
      <c r="N89" t="s">
        <v>155</v>
      </c>
      <c r="Q89" t="s">
        <v>269</v>
      </c>
      <c r="R89">
        <v>1962</v>
      </c>
      <c r="S89">
        <v>653</v>
      </c>
    </row>
    <row r="90" spans="1:19" x14ac:dyDescent="0.3">
      <c r="A90" t="s">
        <v>27</v>
      </c>
      <c r="B90" t="s">
        <v>28</v>
      </c>
      <c r="C90" t="s">
        <v>22</v>
      </c>
      <c r="D90" t="s">
        <v>23</v>
      </c>
      <c r="E90" t="s">
        <v>5</v>
      </c>
      <c r="G90" t="s">
        <v>24</v>
      </c>
      <c r="H90">
        <v>95193</v>
      </c>
      <c r="I90">
        <v>96152</v>
      </c>
      <c r="J90" t="s">
        <v>25</v>
      </c>
      <c r="K90" t="s">
        <v>272</v>
      </c>
      <c r="N90" t="s">
        <v>273</v>
      </c>
      <c r="Q90" t="s">
        <v>271</v>
      </c>
      <c r="R90">
        <v>960</v>
      </c>
      <c r="S90">
        <v>319</v>
      </c>
    </row>
    <row r="91" spans="1:19" x14ac:dyDescent="0.3">
      <c r="A91" t="s">
        <v>27</v>
      </c>
      <c r="B91" t="s">
        <v>28</v>
      </c>
      <c r="C91" t="s">
        <v>22</v>
      </c>
      <c r="D91" t="s">
        <v>23</v>
      </c>
      <c r="E91" t="s">
        <v>5</v>
      </c>
      <c r="G91" t="s">
        <v>24</v>
      </c>
      <c r="H91">
        <v>96346</v>
      </c>
      <c r="I91">
        <v>96942</v>
      </c>
      <c r="J91" t="s">
        <v>25</v>
      </c>
      <c r="K91" t="s">
        <v>275</v>
      </c>
      <c r="N91" t="s">
        <v>276</v>
      </c>
      <c r="Q91" t="s">
        <v>274</v>
      </c>
      <c r="R91">
        <v>597</v>
      </c>
      <c r="S91">
        <v>198</v>
      </c>
    </row>
    <row r="92" spans="1:19" x14ac:dyDescent="0.3">
      <c r="A92" t="s">
        <v>27</v>
      </c>
      <c r="B92" t="s">
        <v>28</v>
      </c>
      <c r="C92" t="s">
        <v>22</v>
      </c>
      <c r="D92" t="s">
        <v>23</v>
      </c>
      <c r="E92" t="s">
        <v>5</v>
      </c>
      <c r="G92" t="s">
        <v>24</v>
      </c>
      <c r="H92">
        <v>96987</v>
      </c>
      <c r="I92">
        <v>98195</v>
      </c>
      <c r="J92" t="s">
        <v>46</v>
      </c>
      <c r="K92" t="s">
        <v>278</v>
      </c>
      <c r="N92" t="s">
        <v>279</v>
      </c>
      <c r="Q92" t="s">
        <v>277</v>
      </c>
      <c r="R92">
        <v>1209</v>
      </c>
      <c r="S92">
        <v>402</v>
      </c>
    </row>
    <row r="93" spans="1:19" x14ac:dyDescent="0.3">
      <c r="A93" t="s">
        <v>27</v>
      </c>
      <c r="B93" t="s">
        <v>28</v>
      </c>
      <c r="C93" t="s">
        <v>22</v>
      </c>
      <c r="D93" t="s">
        <v>23</v>
      </c>
      <c r="E93" t="s">
        <v>5</v>
      </c>
      <c r="G93" t="s">
        <v>24</v>
      </c>
      <c r="H93">
        <v>98275</v>
      </c>
      <c r="I93">
        <v>99174</v>
      </c>
      <c r="J93" t="s">
        <v>46</v>
      </c>
      <c r="K93" t="s">
        <v>281</v>
      </c>
      <c r="N93" t="s">
        <v>168</v>
      </c>
      <c r="Q93" t="s">
        <v>280</v>
      </c>
      <c r="R93">
        <v>900</v>
      </c>
      <c r="S93">
        <v>299</v>
      </c>
    </row>
    <row r="94" spans="1:19" x14ac:dyDescent="0.3">
      <c r="A94" t="s">
        <v>27</v>
      </c>
      <c r="B94" t="s">
        <v>28</v>
      </c>
      <c r="C94" t="s">
        <v>22</v>
      </c>
      <c r="D94" t="s">
        <v>23</v>
      </c>
      <c r="E94" t="s">
        <v>5</v>
      </c>
      <c r="G94" t="s">
        <v>24</v>
      </c>
      <c r="H94">
        <v>99214</v>
      </c>
      <c r="I94">
        <v>100875</v>
      </c>
      <c r="J94" t="s">
        <v>46</v>
      </c>
      <c r="K94" t="s">
        <v>283</v>
      </c>
      <c r="N94" t="s">
        <v>284</v>
      </c>
      <c r="Q94" t="s">
        <v>282</v>
      </c>
      <c r="R94">
        <v>1662</v>
      </c>
      <c r="S94">
        <v>553</v>
      </c>
    </row>
    <row r="95" spans="1:19" x14ac:dyDescent="0.3">
      <c r="A95" t="s">
        <v>27</v>
      </c>
      <c r="B95" t="s">
        <v>28</v>
      </c>
      <c r="C95" t="s">
        <v>22</v>
      </c>
      <c r="D95" t="s">
        <v>23</v>
      </c>
      <c r="E95" t="s">
        <v>5</v>
      </c>
      <c r="G95" t="s">
        <v>24</v>
      </c>
      <c r="H95">
        <v>101005</v>
      </c>
      <c r="I95">
        <v>101343</v>
      </c>
      <c r="J95" t="s">
        <v>25</v>
      </c>
      <c r="K95" t="s">
        <v>286</v>
      </c>
      <c r="N95" t="s">
        <v>287</v>
      </c>
      <c r="Q95" t="s">
        <v>285</v>
      </c>
      <c r="R95">
        <v>339</v>
      </c>
      <c r="S95">
        <v>112</v>
      </c>
    </row>
    <row r="96" spans="1:19" x14ac:dyDescent="0.3">
      <c r="A96" t="s">
        <v>27</v>
      </c>
      <c r="B96" t="s">
        <v>28</v>
      </c>
      <c r="C96" t="s">
        <v>22</v>
      </c>
      <c r="D96" t="s">
        <v>23</v>
      </c>
      <c r="E96" t="s">
        <v>5</v>
      </c>
      <c r="G96" t="s">
        <v>24</v>
      </c>
      <c r="H96">
        <v>101554</v>
      </c>
      <c r="I96">
        <v>102102</v>
      </c>
      <c r="J96" t="s">
        <v>46</v>
      </c>
      <c r="K96" t="s">
        <v>289</v>
      </c>
      <c r="N96" t="s">
        <v>72</v>
      </c>
      <c r="Q96" t="s">
        <v>288</v>
      </c>
      <c r="R96">
        <v>549</v>
      </c>
      <c r="S96">
        <v>182</v>
      </c>
    </row>
    <row r="97" spans="1:19" x14ac:dyDescent="0.3">
      <c r="A97" t="s">
        <v>27</v>
      </c>
      <c r="B97" t="s">
        <v>28</v>
      </c>
      <c r="C97" t="s">
        <v>22</v>
      </c>
      <c r="D97" t="s">
        <v>23</v>
      </c>
      <c r="E97" t="s">
        <v>5</v>
      </c>
      <c r="G97" t="s">
        <v>24</v>
      </c>
      <c r="H97">
        <v>102102</v>
      </c>
      <c r="I97">
        <v>103397</v>
      </c>
      <c r="J97" t="s">
        <v>46</v>
      </c>
      <c r="K97" t="s">
        <v>291</v>
      </c>
      <c r="N97" t="s">
        <v>45</v>
      </c>
      <c r="Q97" t="s">
        <v>290</v>
      </c>
      <c r="R97">
        <v>1296</v>
      </c>
      <c r="S97">
        <v>431</v>
      </c>
    </row>
    <row r="98" spans="1:19" x14ac:dyDescent="0.3">
      <c r="A98" t="s">
        <v>27</v>
      </c>
      <c r="B98" t="s">
        <v>28</v>
      </c>
      <c r="C98" t="s">
        <v>22</v>
      </c>
      <c r="D98" t="s">
        <v>23</v>
      </c>
      <c r="E98" t="s">
        <v>5</v>
      </c>
      <c r="G98" t="s">
        <v>24</v>
      </c>
      <c r="H98">
        <v>103628</v>
      </c>
      <c r="I98">
        <v>103804</v>
      </c>
      <c r="J98" t="s">
        <v>25</v>
      </c>
      <c r="K98" t="s">
        <v>293</v>
      </c>
      <c r="N98" t="s">
        <v>45</v>
      </c>
      <c r="Q98" t="s">
        <v>292</v>
      </c>
      <c r="R98">
        <v>177</v>
      </c>
      <c r="S98">
        <v>58</v>
      </c>
    </row>
    <row r="99" spans="1:19" x14ac:dyDescent="0.3">
      <c r="A99" t="s">
        <v>27</v>
      </c>
      <c r="B99" t="s">
        <v>28</v>
      </c>
      <c r="C99" t="s">
        <v>22</v>
      </c>
      <c r="D99" t="s">
        <v>23</v>
      </c>
      <c r="E99" t="s">
        <v>5</v>
      </c>
      <c r="G99" t="s">
        <v>24</v>
      </c>
      <c r="H99">
        <v>104195</v>
      </c>
      <c r="I99">
        <v>104590</v>
      </c>
      <c r="J99" t="s">
        <v>46</v>
      </c>
      <c r="K99" t="s">
        <v>295</v>
      </c>
      <c r="N99" t="s">
        <v>45</v>
      </c>
      <c r="Q99" t="s">
        <v>294</v>
      </c>
      <c r="R99">
        <v>396</v>
      </c>
      <c r="S99">
        <v>131</v>
      </c>
    </row>
    <row r="100" spans="1:19" x14ac:dyDescent="0.3">
      <c r="A100" t="s">
        <v>27</v>
      </c>
      <c r="B100" t="s">
        <v>28</v>
      </c>
      <c r="C100" t="s">
        <v>22</v>
      </c>
      <c r="D100" t="s">
        <v>23</v>
      </c>
      <c r="E100" t="s">
        <v>5</v>
      </c>
      <c r="G100" t="s">
        <v>24</v>
      </c>
      <c r="H100">
        <v>104620</v>
      </c>
      <c r="I100">
        <v>105075</v>
      </c>
      <c r="J100" t="s">
        <v>25</v>
      </c>
      <c r="K100" t="s">
        <v>297</v>
      </c>
      <c r="N100" t="s">
        <v>298</v>
      </c>
      <c r="Q100" t="s">
        <v>296</v>
      </c>
      <c r="R100">
        <v>456</v>
      </c>
      <c r="S100">
        <v>151</v>
      </c>
    </row>
    <row r="101" spans="1:19" x14ac:dyDescent="0.3">
      <c r="A101" t="s">
        <v>27</v>
      </c>
      <c r="B101" t="s">
        <v>28</v>
      </c>
      <c r="C101" t="s">
        <v>22</v>
      </c>
      <c r="D101" t="s">
        <v>23</v>
      </c>
      <c r="E101" t="s">
        <v>5</v>
      </c>
      <c r="G101" t="s">
        <v>24</v>
      </c>
      <c r="H101">
        <v>105205</v>
      </c>
      <c r="I101">
        <v>106218</v>
      </c>
      <c r="J101" t="s">
        <v>46</v>
      </c>
      <c r="K101" t="s">
        <v>300</v>
      </c>
      <c r="N101" t="s">
        <v>301</v>
      </c>
      <c r="Q101" t="s">
        <v>299</v>
      </c>
      <c r="R101">
        <v>1014</v>
      </c>
      <c r="S101">
        <v>337</v>
      </c>
    </row>
    <row r="102" spans="1:19" x14ac:dyDescent="0.3">
      <c r="A102" t="s">
        <v>27</v>
      </c>
      <c r="B102" t="s">
        <v>28</v>
      </c>
      <c r="C102" t="s">
        <v>22</v>
      </c>
      <c r="D102" t="s">
        <v>23</v>
      </c>
      <c r="E102" t="s">
        <v>5</v>
      </c>
      <c r="G102" t="s">
        <v>24</v>
      </c>
      <c r="H102">
        <v>106298</v>
      </c>
      <c r="I102">
        <v>107200</v>
      </c>
      <c r="J102" t="s">
        <v>46</v>
      </c>
      <c r="K102" t="s">
        <v>303</v>
      </c>
      <c r="N102" t="s">
        <v>304</v>
      </c>
      <c r="Q102" t="s">
        <v>302</v>
      </c>
      <c r="R102">
        <v>903</v>
      </c>
      <c r="S102">
        <v>300</v>
      </c>
    </row>
    <row r="103" spans="1:19" x14ac:dyDescent="0.3">
      <c r="A103" t="s">
        <v>27</v>
      </c>
      <c r="B103" t="s">
        <v>28</v>
      </c>
      <c r="C103" t="s">
        <v>22</v>
      </c>
      <c r="D103" t="s">
        <v>23</v>
      </c>
      <c r="E103" t="s">
        <v>5</v>
      </c>
      <c r="G103" t="s">
        <v>24</v>
      </c>
      <c r="H103">
        <v>107294</v>
      </c>
      <c r="I103">
        <v>107905</v>
      </c>
      <c r="J103" t="s">
        <v>25</v>
      </c>
      <c r="K103" t="s">
        <v>306</v>
      </c>
      <c r="N103" t="s">
        <v>80</v>
      </c>
      <c r="Q103" t="s">
        <v>305</v>
      </c>
      <c r="R103">
        <v>612</v>
      </c>
      <c r="S103">
        <v>203</v>
      </c>
    </row>
    <row r="104" spans="1:19" x14ac:dyDescent="0.3">
      <c r="A104" t="s">
        <v>27</v>
      </c>
      <c r="B104" t="s">
        <v>28</v>
      </c>
      <c r="C104" t="s">
        <v>22</v>
      </c>
      <c r="D104" t="s">
        <v>23</v>
      </c>
      <c r="E104" t="s">
        <v>5</v>
      </c>
      <c r="G104" t="s">
        <v>24</v>
      </c>
      <c r="H104">
        <v>107874</v>
      </c>
      <c r="I104">
        <v>108551</v>
      </c>
      <c r="J104" t="s">
        <v>25</v>
      </c>
      <c r="K104" t="s">
        <v>308</v>
      </c>
      <c r="N104" t="s">
        <v>45</v>
      </c>
      <c r="Q104" t="s">
        <v>307</v>
      </c>
      <c r="R104">
        <v>678</v>
      </c>
      <c r="S104">
        <v>225</v>
      </c>
    </row>
    <row r="105" spans="1:19" x14ac:dyDescent="0.3">
      <c r="A105" t="s">
        <v>27</v>
      </c>
      <c r="B105" t="s">
        <v>28</v>
      </c>
      <c r="C105" t="s">
        <v>22</v>
      </c>
      <c r="D105" t="s">
        <v>23</v>
      </c>
      <c r="E105" t="s">
        <v>5</v>
      </c>
      <c r="G105" t="s">
        <v>24</v>
      </c>
      <c r="H105">
        <v>108572</v>
      </c>
      <c r="I105">
        <v>109546</v>
      </c>
      <c r="J105" t="s">
        <v>25</v>
      </c>
      <c r="K105" t="s">
        <v>310</v>
      </c>
      <c r="N105" t="s">
        <v>311</v>
      </c>
      <c r="Q105" t="s">
        <v>309</v>
      </c>
      <c r="R105">
        <v>975</v>
      </c>
      <c r="S105">
        <v>324</v>
      </c>
    </row>
    <row r="106" spans="1:19" x14ac:dyDescent="0.3">
      <c r="A106" t="s">
        <v>27</v>
      </c>
      <c r="B106" t="s">
        <v>28</v>
      </c>
      <c r="C106" t="s">
        <v>22</v>
      </c>
      <c r="D106" t="s">
        <v>23</v>
      </c>
      <c r="E106" t="s">
        <v>5</v>
      </c>
      <c r="G106" t="s">
        <v>24</v>
      </c>
      <c r="H106">
        <v>109578</v>
      </c>
      <c r="I106">
        <v>111032</v>
      </c>
      <c r="J106" t="s">
        <v>46</v>
      </c>
      <c r="K106" t="s">
        <v>313</v>
      </c>
      <c r="N106" t="s">
        <v>314</v>
      </c>
      <c r="Q106" t="s">
        <v>312</v>
      </c>
      <c r="R106">
        <v>1455</v>
      </c>
      <c r="S106">
        <v>484</v>
      </c>
    </row>
    <row r="107" spans="1:19" x14ac:dyDescent="0.3">
      <c r="A107" t="s">
        <v>27</v>
      </c>
      <c r="B107" t="s">
        <v>28</v>
      </c>
      <c r="C107" t="s">
        <v>22</v>
      </c>
      <c r="D107" t="s">
        <v>23</v>
      </c>
      <c r="E107" t="s">
        <v>5</v>
      </c>
      <c r="G107" t="s">
        <v>24</v>
      </c>
      <c r="H107">
        <v>111240</v>
      </c>
      <c r="I107">
        <v>113483</v>
      </c>
      <c r="J107" t="s">
        <v>25</v>
      </c>
      <c r="K107" t="s">
        <v>316</v>
      </c>
      <c r="N107" t="s">
        <v>317</v>
      </c>
      <c r="Q107" t="s">
        <v>315</v>
      </c>
      <c r="R107">
        <v>2244</v>
      </c>
      <c r="S107">
        <v>747</v>
      </c>
    </row>
    <row r="108" spans="1:19" x14ac:dyDescent="0.3">
      <c r="A108" t="s">
        <v>27</v>
      </c>
      <c r="B108" t="s">
        <v>28</v>
      </c>
      <c r="C108" t="s">
        <v>22</v>
      </c>
      <c r="D108" t="s">
        <v>23</v>
      </c>
      <c r="E108" t="s">
        <v>5</v>
      </c>
      <c r="G108" t="s">
        <v>24</v>
      </c>
      <c r="H108">
        <v>113492</v>
      </c>
      <c r="I108">
        <v>114124</v>
      </c>
      <c r="J108" t="s">
        <v>46</v>
      </c>
      <c r="K108" t="s">
        <v>319</v>
      </c>
      <c r="N108" t="s">
        <v>80</v>
      </c>
      <c r="Q108" t="s">
        <v>318</v>
      </c>
      <c r="R108">
        <v>633</v>
      </c>
      <c r="S108">
        <v>210</v>
      </c>
    </row>
    <row r="109" spans="1:19" x14ac:dyDescent="0.3">
      <c r="A109" t="s">
        <v>27</v>
      </c>
      <c r="B109" t="s">
        <v>28</v>
      </c>
      <c r="C109" t="s">
        <v>22</v>
      </c>
      <c r="D109" t="s">
        <v>23</v>
      </c>
      <c r="E109" t="s">
        <v>5</v>
      </c>
      <c r="G109" t="s">
        <v>24</v>
      </c>
      <c r="H109">
        <v>114161</v>
      </c>
      <c r="I109">
        <v>115723</v>
      </c>
      <c r="J109" t="s">
        <v>46</v>
      </c>
      <c r="K109" t="s">
        <v>321</v>
      </c>
      <c r="N109" t="s">
        <v>322</v>
      </c>
      <c r="Q109" t="s">
        <v>320</v>
      </c>
      <c r="R109">
        <v>1563</v>
      </c>
      <c r="S109">
        <v>520</v>
      </c>
    </row>
    <row r="110" spans="1:19" x14ac:dyDescent="0.3">
      <c r="A110" t="s">
        <v>27</v>
      </c>
      <c r="B110" t="s">
        <v>28</v>
      </c>
      <c r="C110" t="s">
        <v>22</v>
      </c>
      <c r="D110" t="s">
        <v>23</v>
      </c>
      <c r="E110" t="s">
        <v>5</v>
      </c>
      <c r="G110" t="s">
        <v>24</v>
      </c>
      <c r="H110">
        <v>115766</v>
      </c>
      <c r="I110">
        <v>116923</v>
      </c>
      <c r="J110" t="s">
        <v>46</v>
      </c>
      <c r="K110" t="s">
        <v>324</v>
      </c>
      <c r="N110" t="s">
        <v>325</v>
      </c>
      <c r="Q110" t="s">
        <v>323</v>
      </c>
      <c r="R110">
        <v>1158</v>
      </c>
      <c r="S110">
        <v>385</v>
      </c>
    </row>
    <row r="111" spans="1:19" x14ac:dyDescent="0.3">
      <c r="A111" t="s">
        <v>27</v>
      </c>
      <c r="B111" t="s">
        <v>28</v>
      </c>
      <c r="C111" t="s">
        <v>22</v>
      </c>
      <c r="D111" t="s">
        <v>23</v>
      </c>
      <c r="E111" t="s">
        <v>5</v>
      </c>
      <c r="G111" t="s">
        <v>24</v>
      </c>
      <c r="H111">
        <v>116920</v>
      </c>
      <c r="I111">
        <v>118917</v>
      </c>
      <c r="J111" t="s">
        <v>46</v>
      </c>
      <c r="K111" t="s">
        <v>327</v>
      </c>
      <c r="N111" t="s">
        <v>328</v>
      </c>
      <c r="Q111" t="s">
        <v>326</v>
      </c>
      <c r="R111">
        <v>1998</v>
      </c>
      <c r="S111">
        <v>665</v>
      </c>
    </row>
    <row r="112" spans="1:19" x14ac:dyDescent="0.3">
      <c r="A112" t="s">
        <v>27</v>
      </c>
      <c r="B112" t="s">
        <v>28</v>
      </c>
      <c r="C112" t="s">
        <v>22</v>
      </c>
      <c r="D112" t="s">
        <v>23</v>
      </c>
      <c r="E112" t="s">
        <v>5</v>
      </c>
      <c r="G112" t="s">
        <v>24</v>
      </c>
      <c r="H112">
        <v>118968</v>
      </c>
      <c r="I112">
        <v>120173</v>
      </c>
      <c r="J112" t="s">
        <v>25</v>
      </c>
      <c r="K112" t="s">
        <v>330</v>
      </c>
      <c r="N112" t="s">
        <v>331</v>
      </c>
      <c r="Q112" t="s">
        <v>329</v>
      </c>
      <c r="R112">
        <v>1206</v>
      </c>
      <c r="S112">
        <v>401</v>
      </c>
    </row>
    <row r="113" spans="1:19" x14ac:dyDescent="0.3">
      <c r="A113" t="s">
        <v>27</v>
      </c>
      <c r="B113" t="s">
        <v>28</v>
      </c>
      <c r="C113" t="s">
        <v>22</v>
      </c>
      <c r="D113" t="s">
        <v>23</v>
      </c>
      <c r="E113" t="s">
        <v>5</v>
      </c>
      <c r="G113" t="s">
        <v>24</v>
      </c>
      <c r="H113">
        <v>120182</v>
      </c>
      <c r="I113">
        <v>121747</v>
      </c>
      <c r="J113" t="s">
        <v>46</v>
      </c>
      <c r="K113" t="s">
        <v>333</v>
      </c>
      <c r="N113" t="s">
        <v>334</v>
      </c>
      <c r="Q113" t="s">
        <v>332</v>
      </c>
      <c r="R113">
        <v>1566</v>
      </c>
      <c r="S113">
        <v>521</v>
      </c>
    </row>
    <row r="114" spans="1:19" x14ac:dyDescent="0.3">
      <c r="A114" t="s">
        <v>27</v>
      </c>
      <c r="B114" t="s">
        <v>28</v>
      </c>
      <c r="C114" t="s">
        <v>22</v>
      </c>
      <c r="D114" t="s">
        <v>23</v>
      </c>
      <c r="E114" t="s">
        <v>5</v>
      </c>
      <c r="G114" t="s">
        <v>24</v>
      </c>
      <c r="H114">
        <v>121744</v>
      </c>
      <c r="I114">
        <v>122865</v>
      </c>
      <c r="J114" t="s">
        <v>46</v>
      </c>
      <c r="K114" t="s">
        <v>336</v>
      </c>
      <c r="N114" t="s">
        <v>325</v>
      </c>
      <c r="Q114" t="s">
        <v>335</v>
      </c>
      <c r="R114">
        <v>1122</v>
      </c>
      <c r="S114">
        <v>373</v>
      </c>
    </row>
    <row r="115" spans="1:19" x14ac:dyDescent="0.3">
      <c r="A115" t="s">
        <v>27</v>
      </c>
      <c r="B115" t="s">
        <v>28</v>
      </c>
      <c r="C115" t="s">
        <v>22</v>
      </c>
      <c r="D115" t="s">
        <v>23</v>
      </c>
      <c r="E115" t="s">
        <v>5</v>
      </c>
      <c r="G115" t="s">
        <v>24</v>
      </c>
      <c r="H115">
        <v>122862</v>
      </c>
      <c r="I115">
        <v>124583</v>
      </c>
      <c r="J115" t="s">
        <v>46</v>
      </c>
      <c r="K115" t="s">
        <v>338</v>
      </c>
      <c r="N115" t="s">
        <v>339</v>
      </c>
      <c r="Q115" t="s">
        <v>337</v>
      </c>
      <c r="R115">
        <v>1722</v>
      </c>
      <c r="S115">
        <v>573</v>
      </c>
    </row>
    <row r="116" spans="1:19" x14ac:dyDescent="0.3">
      <c r="A116" t="s">
        <v>27</v>
      </c>
      <c r="B116" t="s">
        <v>28</v>
      </c>
      <c r="C116" t="s">
        <v>22</v>
      </c>
      <c r="D116" t="s">
        <v>23</v>
      </c>
      <c r="E116" t="s">
        <v>5</v>
      </c>
      <c r="G116" t="s">
        <v>24</v>
      </c>
      <c r="H116">
        <v>124618</v>
      </c>
      <c r="I116">
        <v>125406</v>
      </c>
      <c r="J116" t="s">
        <v>46</v>
      </c>
      <c r="K116" t="s">
        <v>341</v>
      </c>
      <c r="N116" t="s">
        <v>342</v>
      </c>
      <c r="Q116" t="s">
        <v>340</v>
      </c>
      <c r="R116">
        <v>789</v>
      </c>
      <c r="S116">
        <v>262</v>
      </c>
    </row>
    <row r="117" spans="1:19" x14ac:dyDescent="0.3">
      <c r="A117" t="s">
        <v>27</v>
      </c>
      <c r="B117" t="s">
        <v>28</v>
      </c>
      <c r="C117" t="s">
        <v>22</v>
      </c>
      <c r="D117" t="s">
        <v>23</v>
      </c>
      <c r="E117" t="s">
        <v>5</v>
      </c>
      <c r="G117" t="s">
        <v>24</v>
      </c>
      <c r="H117">
        <v>125536</v>
      </c>
      <c r="I117">
        <v>126126</v>
      </c>
      <c r="J117" t="s">
        <v>25</v>
      </c>
      <c r="K117" t="s">
        <v>344</v>
      </c>
      <c r="N117" t="s">
        <v>345</v>
      </c>
      <c r="Q117" t="s">
        <v>343</v>
      </c>
      <c r="R117">
        <v>591</v>
      </c>
      <c r="S117">
        <v>196</v>
      </c>
    </row>
    <row r="118" spans="1:19" x14ac:dyDescent="0.3">
      <c r="A118" t="s">
        <v>27</v>
      </c>
      <c r="B118" t="s">
        <v>28</v>
      </c>
      <c r="C118" t="s">
        <v>22</v>
      </c>
      <c r="D118" t="s">
        <v>23</v>
      </c>
      <c r="E118" t="s">
        <v>5</v>
      </c>
      <c r="G118" t="s">
        <v>24</v>
      </c>
      <c r="H118">
        <v>126133</v>
      </c>
      <c r="I118">
        <v>126600</v>
      </c>
      <c r="J118" t="s">
        <v>25</v>
      </c>
      <c r="K118" t="s">
        <v>347</v>
      </c>
      <c r="N118" t="s">
        <v>45</v>
      </c>
      <c r="Q118" t="s">
        <v>346</v>
      </c>
      <c r="R118">
        <v>468</v>
      </c>
      <c r="S118">
        <v>155</v>
      </c>
    </row>
    <row r="119" spans="1:19" x14ac:dyDescent="0.3">
      <c r="A119" t="s">
        <v>27</v>
      </c>
      <c r="B119" t="s">
        <v>28</v>
      </c>
      <c r="C119" t="s">
        <v>22</v>
      </c>
      <c r="D119" t="s">
        <v>23</v>
      </c>
      <c r="E119" t="s">
        <v>5</v>
      </c>
      <c r="G119" t="s">
        <v>24</v>
      </c>
      <c r="H119">
        <v>126648</v>
      </c>
      <c r="I119">
        <v>127331</v>
      </c>
      <c r="J119" t="s">
        <v>25</v>
      </c>
      <c r="K119" t="s">
        <v>349</v>
      </c>
      <c r="N119" t="s">
        <v>45</v>
      </c>
      <c r="Q119" t="s">
        <v>348</v>
      </c>
      <c r="R119">
        <v>684</v>
      </c>
      <c r="S119">
        <v>227</v>
      </c>
    </row>
    <row r="120" spans="1:19" x14ac:dyDescent="0.3">
      <c r="A120" t="s">
        <v>27</v>
      </c>
      <c r="B120" t="s">
        <v>28</v>
      </c>
      <c r="C120" t="s">
        <v>22</v>
      </c>
      <c r="D120" t="s">
        <v>23</v>
      </c>
      <c r="E120" t="s">
        <v>5</v>
      </c>
      <c r="G120" t="s">
        <v>24</v>
      </c>
      <c r="H120">
        <v>127732</v>
      </c>
      <c r="I120">
        <v>133251</v>
      </c>
      <c r="J120" t="s">
        <v>25</v>
      </c>
      <c r="K120" t="s">
        <v>351</v>
      </c>
      <c r="N120" t="s">
        <v>352</v>
      </c>
      <c r="Q120" t="s">
        <v>350</v>
      </c>
      <c r="R120">
        <v>5520</v>
      </c>
      <c r="S120">
        <v>1839</v>
      </c>
    </row>
    <row r="121" spans="1:19" x14ac:dyDescent="0.3">
      <c r="A121" t="s">
        <v>27</v>
      </c>
      <c r="B121" t="s">
        <v>28</v>
      </c>
      <c r="C121" t="s">
        <v>22</v>
      </c>
      <c r="D121" t="s">
        <v>23</v>
      </c>
      <c r="E121" t="s">
        <v>5</v>
      </c>
      <c r="G121" t="s">
        <v>24</v>
      </c>
      <c r="H121">
        <v>133383</v>
      </c>
      <c r="I121">
        <v>134618</v>
      </c>
      <c r="J121" t="s">
        <v>25</v>
      </c>
      <c r="K121" t="s">
        <v>354</v>
      </c>
      <c r="N121" t="s">
        <v>152</v>
      </c>
      <c r="Q121" t="s">
        <v>353</v>
      </c>
      <c r="R121">
        <v>1236</v>
      </c>
      <c r="S121">
        <v>411</v>
      </c>
    </row>
    <row r="122" spans="1:19" x14ac:dyDescent="0.3">
      <c r="A122" t="s">
        <v>27</v>
      </c>
      <c r="B122" t="s">
        <v>28</v>
      </c>
      <c r="C122" t="s">
        <v>22</v>
      </c>
      <c r="D122" t="s">
        <v>23</v>
      </c>
      <c r="E122" t="s">
        <v>5</v>
      </c>
      <c r="G122" t="s">
        <v>24</v>
      </c>
      <c r="H122">
        <v>134618</v>
      </c>
      <c r="I122">
        <v>135529</v>
      </c>
      <c r="J122" t="s">
        <v>25</v>
      </c>
      <c r="K122" t="s">
        <v>356</v>
      </c>
      <c r="N122" t="s">
        <v>155</v>
      </c>
      <c r="Q122" t="s">
        <v>355</v>
      </c>
      <c r="R122">
        <v>912</v>
      </c>
      <c r="S122">
        <v>303</v>
      </c>
    </row>
    <row r="123" spans="1:19" x14ac:dyDescent="0.3">
      <c r="A123" t="s">
        <v>27</v>
      </c>
      <c r="B123" t="s">
        <v>28</v>
      </c>
      <c r="C123" t="s">
        <v>22</v>
      </c>
      <c r="D123" t="s">
        <v>23</v>
      </c>
      <c r="E123" t="s">
        <v>5</v>
      </c>
      <c r="G123" t="s">
        <v>24</v>
      </c>
      <c r="H123">
        <v>135526</v>
      </c>
      <c r="I123">
        <v>136347</v>
      </c>
      <c r="J123" t="s">
        <v>25</v>
      </c>
      <c r="K123" t="s">
        <v>358</v>
      </c>
      <c r="N123" t="s">
        <v>155</v>
      </c>
      <c r="Q123" t="s">
        <v>357</v>
      </c>
      <c r="R123">
        <v>822</v>
      </c>
      <c r="S123">
        <v>273</v>
      </c>
    </row>
    <row r="124" spans="1:19" x14ac:dyDescent="0.3">
      <c r="A124" t="s">
        <v>27</v>
      </c>
      <c r="B124" t="s">
        <v>28</v>
      </c>
      <c r="C124" t="s">
        <v>22</v>
      </c>
      <c r="D124" t="s">
        <v>23</v>
      </c>
      <c r="E124" t="s">
        <v>5</v>
      </c>
      <c r="G124" t="s">
        <v>24</v>
      </c>
      <c r="H124">
        <v>136344</v>
      </c>
      <c r="I124">
        <v>137246</v>
      </c>
      <c r="J124" t="s">
        <v>25</v>
      </c>
      <c r="K124" t="s">
        <v>360</v>
      </c>
      <c r="N124" t="s">
        <v>361</v>
      </c>
      <c r="Q124" t="s">
        <v>359</v>
      </c>
      <c r="R124">
        <v>903</v>
      </c>
      <c r="S124">
        <v>300</v>
      </c>
    </row>
    <row r="125" spans="1:19" x14ac:dyDescent="0.3">
      <c r="A125" t="s">
        <v>27</v>
      </c>
      <c r="B125" t="s">
        <v>28</v>
      </c>
      <c r="C125" t="s">
        <v>22</v>
      </c>
      <c r="D125" t="s">
        <v>23</v>
      </c>
      <c r="E125" t="s">
        <v>5</v>
      </c>
      <c r="G125" t="s">
        <v>24</v>
      </c>
      <c r="H125">
        <v>137250</v>
      </c>
      <c r="I125">
        <v>137927</v>
      </c>
      <c r="J125" t="s">
        <v>25</v>
      </c>
      <c r="K125" t="s">
        <v>363</v>
      </c>
      <c r="N125" t="s">
        <v>364</v>
      </c>
      <c r="Q125" t="s">
        <v>362</v>
      </c>
      <c r="R125">
        <v>678</v>
      </c>
      <c r="S125">
        <v>225</v>
      </c>
    </row>
    <row r="126" spans="1:19" x14ac:dyDescent="0.3">
      <c r="A126" t="s">
        <v>27</v>
      </c>
      <c r="B126" t="s">
        <v>28</v>
      </c>
      <c r="C126" t="s">
        <v>22</v>
      </c>
      <c r="D126" t="s">
        <v>23</v>
      </c>
      <c r="E126" t="s">
        <v>5</v>
      </c>
      <c r="G126" t="s">
        <v>24</v>
      </c>
      <c r="H126">
        <v>138032</v>
      </c>
      <c r="I126">
        <v>139210</v>
      </c>
      <c r="J126" t="s">
        <v>25</v>
      </c>
      <c r="K126" t="s">
        <v>366</v>
      </c>
      <c r="N126" t="s">
        <v>367</v>
      </c>
      <c r="Q126" t="s">
        <v>365</v>
      </c>
      <c r="R126">
        <v>1179</v>
      </c>
      <c r="S126">
        <v>392</v>
      </c>
    </row>
    <row r="127" spans="1:19" x14ac:dyDescent="0.3">
      <c r="A127" t="s">
        <v>27</v>
      </c>
      <c r="B127" t="s">
        <v>28</v>
      </c>
      <c r="C127" t="s">
        <v>22</v>
      </c>
      <c r="D127" t="s">
        <v>23</v>
      </c>
      <c r="E127" t="s">
        <v>5</v>
      </c>
      <c r="G127" t="s">
        <v>24</v>
      </c>
      <c r="H127">
        <v>139207</v>
      </c>
      <c r="I127">
        <v>140469</v>
      </c>
      <c r="J127" t="s">
        <v>25</v>
      </c>
      <c r="K127" t="s">
        <v>369</v>
      </c>
      <c r="N127" t="s">
        <v>370</v>
      </c>
      <c r="Q127" t="s">
        <v>368</v>
      </c>
      <c r="R127">
        <v>1263</v>
      </c>
      <c r="S127">
        <v>420</v>
      </c>
    </row>
    <row r="128" spans="1:19" x14ac:dyDescent="0.3">
      <c r="A128" t="s">
        <v>27</v>
      </c>
      <c r="B128" t="s">
        <v>28</v>
      </c>
      <c r="C128" t="s">
        <v>22</v>
      </c>
      <c r="D128" t="s">
        <v>23</v>
      </c>
      <c r="E128" t="s">
        <v>5</v>
      </c>
      <c r="G128" t="s">
        <v>24</v>
      </c>
      <c r="H128">
        <v>140495</v>
      </c>
      <c r="I128">
        <v>140881</v>
      </c>
      <c r="J128" t="s">
        <v>46</v>
      </c>
      <c r="K128" t="s">
        <v>372</v>
      </c>
      <c r="N128" t="s">
        <v>168</v>
      </c>
      <c r="Q128" t="s">
        <v>371</v>
      </c>
      <c r="R128">
        <v>387</v>
      </c>
      <c r="S128">
        <v>128</v>
      </c>
    </row>
    <row r="129" spans="1:19" x14ac:dyDescent="0.3">
      <c r="A129" t="s">
        <v>27</v>
      </c>
      <c r="B129" t="s">
        <v>28</v>
      </c>
      <c r="C129" t="s">
        <v>22</v>
      </c>
      <c r="D129" t="s">
        <v>23</v>
      </c>
      <c r="E129" t="s">
        <v>5</v>
      </c>
      <c r="G129" t="s">
        <v>24</v>
      </c>
      <c r="H129">
        <v>140975</v>
      </c>
      <c r="I129">
        <v>142213</v>
      </c>
      <c r="J129" t="s">
        <v>46</v>
      </c>
      <c r="K129" t="s">
        <v>374</v>
      </c>
      <c r="N129" t="s">
        <v>375</v>
      </c>
      <c r="Q129" t="s">
        <v>373</v>
      </c>
      <c r="R129">
        <v>1239</v>
      </c>
      <c r="S129">
        <v>412</v>
      </c>
    </row>
    <row r="130" spans="1:19" x14ac:dyDescent="0.3">
      <c r="A130" t="s">
        <v>27</v>
      </c>
      <c r="B130" t="s">
        <v>28</v>
      </c>
      <c r="C130" t="s">
        <v>22</v>
      </c>
      <c r="D130" t="s">
        <v>23</v>
      </c>
      <c r="E130" t="s">
        <v>5</v>
      </c>
      <c r="G130" t="s">
        <v>24</v>
      </c>
      <c r="H130">
        <v>142287</v>
      </c>
      <c r="I130">
        <v>144350</v>
      </c>
      <c r="J130" t="s">
        <v>46</v>
      </c>
      <c r="K130" t="s">
        <v>377</v>
      </c>
      <c r="N130" t="s">
        <v>378</v>
      </c>
      <c r="Q130" t="s">
        <v>376</v>
      </c>
      <c r="R130">
        <v>2064</v>
      </c>
      <c r="S130">
        <v>687</v>
      </c>
    </row>
    <row r="131" spans="1:19" x14ac:dyDescent="0.3">
      <c r="A131" t="s">
        <v>27</v>
      </c>
      <c r="B131" t="s">
        <v>28</v>
      </c>
      <c r="C131" t="s">
        <v>22</v>
      </c>
      <c r="D131" t="s">
        <v>23</v>
      </c>
      <c r="E131" t="s">
        <v>5</v>
      </c>
      <c r="G131" t="s">
        <v>24</v>
      </c>
      <c r="H131">
        <v>144347</v>
      </c>
      <c r="I131">
        <v>145039</v>
      </c>
      <c r="J131" t="s">
        <v>46</v>
      </c>
      <c r="K131" t="s">
        <v>380</v>
      </c>
      <c r="N131" t="s">
        <v>45</v>
      </c>
      <c r="Q131" t="s">
        <v>379</v>
      </c>
      <c r="R131">
        <v>693</v>
      </c>
      <c r="S131">
        <v>230</v>
      </c>
    </row>
    <row r="132" spans="1:19" x14ac:dyDescent="0.3">
      <c r="A132" t="s">
        <v>27</v>
      </c>
      <c r="B132" t="s">
        <v>28</v>
      </c>
      <c r="C132" t="s">
        <v>22</v>
      </c>
      <c r="D132" t="s">
        <v>23</v>
      </c>
      <c r="E132" t="s">
        <v>5</v>
      </c>
      <c r="G132" t="s">
        <v>24</v>
      </c>
      <c r="H132">
        <v>145135</v>
      </c>
      <c r="I132">
        <v>145740</v>
      </c>
      <c r="J132" t="s">
        <v>25</v>
      </c>
      <c r="K132" t="s">
        <v>382</v>
      </c>
      <c r="N132" t="s">
        <v>80</v>
      </c>
      <c r="Q132" t="s">
        <v>381</v>
      </c>
      <c r="R132">
        <v>606</v>
      </c>
      <c r="S132">
        <v>201</v>
      </c>
    </row>
    <row r="133" spans="1:19" x14ac:dyDescent="0.3">
      <c r="A133" t="s">
        <v>27</v>
      </c>
      <c r="B133" t="s">
        <v>28</v>
      </c>
      <c r="C133" t="s">
        <v>22</v>
      </c>
      <c r="D133" t="s">
        <v>23</v>
      </c>
      <c r="E133" t="s">
        <v>5</v>
      </c>
      <c r="G133" t="s">
        <v>24</v>
      </c>
      <c r="H133">
        <v>145727</v>
      </c>
      <c r="I133">
        <v>147307</v>
      </c>
      <c r="J133" t="s">
        <v>46</v>
      </c>
      <c r="K133" t="s">
        <v>384</v>
      </c>
      <c r="N133" t="s">
        <v>385</v>
      </c>
      <c r="Q133" t="s">
        <v>383</v>
      </c>
      <c r="R133">
        <v>1581</v>
      </c>
      <c r="S133">
        <v>526</v>
      </c>
    </row>
    <row r="134" spans="1:19" x14ac:dyDescent="0.3">
      <c r="A134" t="s">
        <v>27</v>
      </c>
      <c r="B134" t="s">
        <v>28</v>
      </c>
      <c r="C134" t="s">
        <v>22</v>
      </c>
      <c r="D134" t="s">
        <v>23</v>
      </c>
      <c r="E134" t="s">
        <v>5</v>
      </c>
      <c r="G134" t="s">
        <v>24</v>
      </c>
      <c r="H134">
        <v>147425</v>
      </c>
      <c r="I134">
        <v>147976</v>
      </c>
      <c r="J134" t="s">
        <v>46</v>
      </c>
      <c r="K134" t="s">
        <v>387</v>
      </c>
      <c r="N134" t="s">
        <v>298</v>
      </c>
      <c r="Q134" t="s">
        <v>386</v>
      </c>
      <c r="R134">
        <v>552</v>
      </c>
      <c r="S134">
        <v>183</v>
      </c>
    </row>
    <row r="135" spans="1:19" x14ac:dyDescent="0.3">
      <c r="A135" t="s">
        <v>27</v>
      </c>
      <c r="B135" t="s">
        <v>28</v>
      </c>
      <c r="C135" t="s">
        <v>22</v>
      </c>
      <c r="D135" t="s">
        <v>23</v>
      </c>
      <c r="E135" t="s">
        <v>5</v>
      </c>
      <c r="G135" t="s">
        <v>24</v>
      </c>
      <c r="H135">
        <v>148180</v>
      </c>
      <c r="I135">
        <v>149091</v>
      </c>
      <c r="J135" t="s">
        <v>25</v>
      </c>
      <c r="K135" t="s">
        <v>389</v>
      </c>
      <c r="N135" t="s">
        <v>45</v>
      </c>
      <c r="Q135" t="s">
        <v>388</v>
      </c>
      <c r="R135">
        <v>912</v>
      </c>
      <c r="S135">
        <v>303</v>
      </c>
    </row>
    <row r="136" spans="1:19" x14ac:dyDescent="0.3">
      <c r="A136" t="s">
        <v>27</v>
      </c>
      <c r="B136" t="s">
        <v>28</v>
      </c>
      <c r="C136" t="s">
        <v>22</v>
      </c>
      <c r="D136" t="s">
        <v>23</v>
      </c>
      <c r="E136" t="s">
        <v>5</v>
      </c>
      <c r="G136" t="s">
        <v>24</v>
      </c>
      <c r="H136">
        <v>149091</v>
      </c>
      <c r="I136">
        <v>150374</v>
      </c>
      <c r="J136" t="s">
        <v>25</v>
      </c>
      <c r="K136" t="s">
        <v>391</v>
      </c>
      <c r="N136" t="s">
        <v>45</v>
      </c>
      <c r="Q136" t="s">
        <v>390</v>
      </c>
      <c r="R136">
        <v>1284</v>
      </c>
      <c r="S136">
        <v>427</v>
      </c>
    </row>
    <row r="137" spans="1:19" x14ac:dyDescent="0.3">
      <c r="A137" t="s">
        <v>27</v>
      </c>
      <c r="B137" t="s">
        <v>28</v>
      </c>
      <c r="C137" t="s">
        <v>22</v>
      </c>
      <c r="D137" t="s">
        <v>23</v>
      </c>
      <c r="E137" t="s">
        <v>5</v>
      </c>
      <c r="G137" t="s">
        <v>24</v>
      </c>
      <c r="H137">
        <v>150606</v>
      </c>
      <c r="I137">
        <v>151406</v>
      </c>
      <c r="J137" t="s">
        <v>25</v>
      </c>
      <c r="K137" t="s">
        <v>393</v>
      </c>
      <c r="N137" t="s">
        <v>394</v>
      </c>
      <c r="Q137" t="s">
        <v>392</v>
      </c>
      <c r="R137">
        <v>801</v>
      </c>
      <c r="S137">
        <v>266</v>
      </c>
    </row>
    <row r="138" spans="1:19" x14ac:dyDescent="0.3">
      <c r="A138" t="s">
        <v>27</v>
      </c>
      <c r="B138" t="s">
        <v>28</v>
      </c>
      <c r="C138" t="s">
        <v>22</v>
      </c>
      <c r="D138" t="s">
        <v>23</v>
      </c>
      <c r="E138" t="s">
        <v>5</v>
      </c>
      <c r="G138" t="s">
        <v>24</v>
      </c>
      <c r="H138">
        <v>151604</v>
      </c>
      <c r="I138">
        <v>152680</v>
      </c>
      <c r="J138" t="s">
        <v>46</v>
      </c>
      <c r="K138" t="s">
        <v>396</v>
      </c>
      <c r="N138" t="s">
        <v>45</v>
      </c>
      <c r="Q138" t="s">
        <v>395</v>
      </c>
      <c r="R138">
        <v>1077</v>
      </c>
      <c r="S138">
        <v>358</v>
      </c>
    </row>
    <row r="139" spans="1:19" x14ac:dyDescent="0.3">
      <c r="A139" t="s">
        <v>27</v>
      </c>
      <c r="B139" t="s">
        <v>28</v>
      </c>
      <c r="C139" t="s">
        <v>22</v>
      </c>
      <c r="D139" t="s">
        <v>23</v>
      </c>
      <c r="E139" t="s">
        <v>5</v>
      </c>
      <c r="G139" t="s">
        <v>24</v>
      </c>
      <c r="H139">
        <v>153154</v>
      </c>
      <c r="I139">
        <v>153798</v>
      </c>
      <c r="J139" t="s">
        <v>46</v>
      </c>
      <c r="K139" t="s">
        <v>398</v>
      </c>
      <c r="N139" t="s">
        <v>72</v>
      </c>
      <c r="Q139" t="s">
        <v>397</v>
      </c>
      <c r="R139">
        <v>645</v>
      </c>
      <c r="S139">
        <v>214</v>
      </c>
    </row>
    <row r="140" spans="1:19" x14ac:dyDescent="0.3">
      <c r="A140" t="s">
        <v>27</v>
      </c>
      <c r="B140" t="s">
        <v>28</v>
      </c>
      <c r="C140" t="s">
        <v>22</v>
      </c>
      <c r="D140" t="s">
        <v>23</v>
      </c>
      <c r="E140" t="s">
        <v>5</v>
      </c>
      <c r="G140" t="s">
        <v>24</v>
      </c>
      <c r="H140">
        <v>153959</v>
      </c>
      <c r="I140">
        <v>154885</v>
      </c>
      <c r="J140" t="s">
        <v>25</v>
      </c>
      <c r="K140" t="s">
        <v>400</v>
      </c>
      <c r="N140" t="s">
        <v>401</v>
      </c>
      <c r="Q140" t="s">
        <v>399</v>
      </c>
      <c r="R140">
        <v>927</v>
      </c>
      <c r="S140">
        <v>308</v>
      </c>
    </row>
    <row r="141" spans="1:19" x14ac:dyDescent="0.3">
      <c r="A141" t="s">
        <v>27</v>
      </c>
      <c r="B141" t="s">
        <v>28</v>
      </c>
      <c r="C141" t="s">
        <v>22</v>
      </c>
      <c r="D141" t="s">
        <v>23</v>
      </c>
      <c r="E141" t="s">
        <v>5</v>
      </c>
      <c r="G141" t="s">
        <v>24</v>
      </c>
      <c r="H141">
        <v>154996</v>
      </c>
      <c r="I141">
        <v>155256</v>
      </c>
      <c r="J141" t="s">
        <v>46</v>
      </c>
      <c r="K141" t="s">
        <v>403</v>
      </c>
      <c r="N141" t="s">
        <v>45</v>
      </c>
      <c r="Q141" t="s">
        <v>402</v>
      </c>
      <c r="R141">
        <v>261</v>
      </c>
      <c r="S141">
        <v>86</v>
      </c>
    </row>
    <row r="142" spans="1:19" x14ac:dyDescent="0.3">
      <c r="A142" t="s">
        <v>27</v>
      </c>
      <c r="B142" t="s">
        <v>28</v>
      </c>
      <c r="C142" t="s">
        <v>22</v>
      </c>
      <c r="D142" t="s">
        <v>23</v>
      </c>
      <c r="E142" t="s">
        <v>5</v>
      </c>
      <c r="G142" t="s">
        <v>24</v>
      </c>
      <c r="H142">
        <v>155333</v>
      </c>
      <c r="I142">
        <v>155557</v>
      </c>
      <c r="J142" t="s">
        <v>25</v>
      </c>
      <c r="K142" t="s">
        <v>405</v>
      </c>
      <c r="N142" t="s">
        <v>45</v>
      </c>
      <c r="Q142" t="s">
        <v>404</v>
      </c>
      <c r="R142">
        <v>225</v>
      </c>
      <c r="S142">
        <v>74</v>
      </c>
    </row>
    <row r="143" spans="1:19" x14ac:dyDescent="0.3">
      <c r="A143" t="s">
        <v>27</v>
      </c>
      <c r="B143" t="s">
        <v>28</v>
      </c>
      <c r="C143" t="s">
        <v>22</v>
      </c>
      <c r="D143" t="s">
        <v>23</v>
      </c>
      <c r="E143" t="s">
        <v>5</v>
      </c>
      <c r="G143" t="s">
        <v>24</v>
      </c>
      <c r="H143">
        <v>155612</v>
      </c>
      <c r="I143">
        <v>155998</v>
      </c>
      <c r="J143" t="s">
        <v>46</v>
      </c>
      <c r="K143" t="s">
        <v>407</v>
      </c>
      <c r="N143" t="s">
        <v>168</v>
      </c>
      <c r="Q143" t="s">
        <v>406</v>
      </c>
      <c r="R143">
        <v>387</v>
      </c>
      <c r="S143">
        <v>128</v>
      </c>
    </row>
    <row r="144" spans="1:19" x14ac:dyDescent="0.3">
      <c r="A144" t="s">
        <v>27</v>
      </c>
      <c r="B144" t="s">
        <v>28</v>
      </c>
      <c r="C144" t="s">
        <v>22</v>
      </c>
      <c r="D144" t="s">
        <v>23</v>
      </c>
      <c r="E144" t="s">
        <v>5</v>
      </c>
      <c r="G144" t="s">
        <v>24</v>
      </c>
      <c r="H144">
        <v>156005</v>
      </c>
      <c r="I144">
        <v>156700</v>
      </c>
      <c r="J144" t="s">
        <v>46</v>
      </c>
      <c r="K144" t="s">
        <v>409</v>
      </c>
      <c r="N144" t="s">
        <v>168</v>
      </c>
      <c r="Q144" t="s">
        <v>408</v>
      </c>
      <c r="R144">
        <v>696</v>
      </c>
      <c r="S144">
        <v>231</v>
      </c>
    </row>
    <row r="145" spans="1:19" x14ac:dyDescent="0.3">
      <c r="A145" t="s">
        <v>27</v>
      </c>
      <c r="B145" t="s">
        <v>28</v>
      </c>
      <c r="C145" t="s">
        <v>22</v>
      </c>
      <c r="D145" t="s">
        <v>23</v>
      </c>
      <c r="E145" t="s">
        <v>5</v>
      </c>
      <c r="G145" t="s">
        <v>24</v>
      </c>
      <c r="H145">
        <v>156862</v>
      </c>
      <c r="I145">
        <v>157572</v>
      </c>
      <c r="J145" t="s">
        <v>25</v>
      </c>
      <c r="K145" t="s">
        <v>411</v>
      </c>
      <c r="N145" t="s">
        <v>412</v>
      </c>
      <c r="Q145" t="s">
        <v>410</v>
      </c>
      <c r="R145">
        <v>711</v>
      </c>
      <c r="S145">
        <v>236</v>
      </c>
    </row>
    <row r="146" spans="1:19" x14ac:dyDescent="0.3">
      <c r="A146" t="s">
        <v>27</v>
      </c>
      <c r="B146" t="s">
        <v>28</v>
      </c>
      <c r="C146" t="s">
        <v>22</v>
      </c>
      <c r="D146" t="s">
        <v>23</v>
      </c>
      <c r="E146" t="s">
        <v>5</v>
      </c>
      <c r="G146" t="s">
        <v>24</v>
      </c>
      <c r="H146">
        <v>157622</v>
      </c>
      <c r="I146">
        <v>158287</v>
      </c>
      <c r="J146" t="s">
        <v>25</v>
      </c>
      <c r="K146" t="s">
        <v>414</v>
      </c>
      <c r="N146" t="s">
        <v>415</v>
      </c>
      <c r="Q146" t="s">
        <v>413</v>
      </c>
      <c r="R146">
        <v>666</v>
      </c>
      <c r="S146">
        <v>221</v>
      </c>
    </row>
    <row r="147" spans="1:19" x14ac:dyDescent="0.3">
      <c r="A147" t="s">
        <v>27</v>
      </c>
      <c r="B147" t="s">
        <v>28</v>
      </c>
      <c r="C147" t="s">
        <v>22</v>
      </c>
      <c r="D147" t="s">
        <v>23</v>
      </c>
      <c r="E147" t="s">
        <v>5</v>
      </c>
      <c r="G147" t="s">
        <v>24</v>
      </c>
      <c r="H147">
        <v>158267</v>
      </c>
      <c r="I147">
        <v>158968</v>
      </c>
      <c r="J147" t="s">
        <v>46</v>
      </c>
      <c r="K147" t="s">
        <v>417</v>
      </c>
      <c r="N147" t="s">
        <v>80</v>
      </c>
      <c r="Q147" t="s">
        <v>416</v>
      </c>
      <c r="R147">
        <v>702</v>
      </c>
      <c r="S147">
        <v>233</v>
      </c>
    </row>
    <row r="148" spans="1:19" x14ac:dyDescent="0.3">
      <c r="A148" t="s">
        <v>27</v>
      </c>
      <c r="B148" t="s">
        <v>28</v>
      </c>
      <c r="C148" t="s">
        <v>22</v>
      </c>
      <c r="D148" t="s">
        <v>23</v>
      </c>
      <c r="E148" t="s">
        <v>5</v>
      </c>
      <c r="G148" t="s">
        <v>24</v>
      </c>
      <c r="H148">
        <v>159086</v>
      </c>
      <c r="I148">
        <v>159547</v>
      </c>
      <c r="J148" t="s">
        <v>25</v>
      </c>
      <c r="K148" t="s">
        <v>419</v>
      </c>
      <c r="N148" t="s">
        <v>45</v>
      </c>
      <c r="Q148" t="s">
        <v>418</v>
      </c>
      <c r="R148">
        <v>462</v>
      </c>
      <c r="S148">
        <v>153</v>
      </c>
    </row>
    <row r="149" spans="1:19" x14ac:dyDescent="0.3">
      <c r="A149" t="s">
        <v>27</v>
      </c>
      <c r="B149" t="s">
        <v>28</v>
      </c>
      <c r="C149" t="s">
        <v>22</v>
      </c>
      <c r="D149" t="s">
        <v>23</v>
      </c>
      <c r="E149" t="s">
        <v>5</v>
      </c>
      <c r="G149" t="s">
        <v>24</v>
      </c>
      <c r="H149">
        <v>159638</v>
      </c>
      <c r="I149">
        <v>160714</v>
      </c>
      <c r="J149" t="s">
        <v>25</v>
      </c>
      <c r="K149" t="s">
        <v>421</v>
      </c>
      <c r="N149" t="s">
        <v>422</v>
      </c>
      <c r="Q149" t="s">
        <v>420</v>
      </c>
      <c r="R149">
        <v>1077</v>
      </c>
      <c r="S149">
        <v>358</v>
      </c>
    </row>
    <row r="150" spans="1:19" x14ac:dyDescent="0.3">
      <c r="A150" t="s">
        <v>27</v>
      </c>
      <c r="B150" t="s">
        <v>28</v>
      </c>
      <c r="C150" t="s">
        <v>22</v>
      </c>
      <c r="D150" t="s">
        <v>23</v>
      </c>
      <c r="E150" t="s">
        <v>5</v>
      </c>
      <c r="G150" t="s">
        <v>24</v>
      </c>
      <c r="H150">
        <v>160754</v>
      </c>
      <c r="I150">
        <v>161308</v>
      </c>
      <c r="J150" t="s">
        <v>25</v>
      </c>
      <c r="K150" t="s">
        <v>424</v>
      </c>
      <c r="N150" t="s">
        <v>425</v>
      </c>
      <c r="Q150" t="s">
        <v>423</v>
      </c>
      <c r="R150">
        <v>555</v>
      </c>
      <c r="S150">
        <v>184</v>
      </c>
    </row>
    <row r="151" spans="1:19" x14ac:dyDescent="0.3">
      <c r="A151" t="s">
        <v>27</v>
      </c>
      <c r="B151" t="s">
        <v>28</v>
      </c>
      <c r="C151" t="s">
        <v>22</v>
      </c>
      <c r="D151" t="s">
        <v>23</v>
      </c>
      <c r="E151" t="s">
        <v>5</v>
      </c>
      <c r="G151" t="s">
        <v>24</v>
      </c>
      <c r="H151">
        <v>161305</v>
      </c>
      <c r="I151">
        <v>161991</v>
      </c>
      <c r="J151" t="s">
        <v>25</v>
      </c>
      <c r="K151" t="s">
        <v>427</v>
      </c>
      <c r="N151" t="s">
        <v>45</v>
      </c>
      <c r="Q151" t="s">
        <v>426</v>
      </c>
      <c r="R151">
        <v>687</v>
      </c>
      <c r="S151">
        <v>228</v>
      </c>
    </row>
    <row r="152" spans="1:19" x14ac:dyDescent="0.3">
      <c r="A152" t="s">
        <v>27</v>
      </c>
      <c r="B152" t="s">
        <v>28</v>
      </c>
      <c r="C152" t="s">
        <v>22</v>
      </c>
      <c r="D152" t="s">
        <v>23</v>
      </c>
      <c r="E152" t="s">
        <v>5</v>
      </c>
      <c r="G152" t="s">
        <v>24</v>
      </c>
      <c r="H152">
        <v>162024</v>
      </c>
      <c r="I152">
        <v>162977</v>
      </c>
      <c r="J152" t="s">
        <v>46</v>
      </c>
      <c r="K152" t="s">
        <v>429</v>
      </c>
      <c r="N152" t="s">
        <v>430</v>
      </c>
      <c r="Q152" t="s">
        <v>428</v>
      </c>
      <c r="R152">
        <v>954</v>
      </c>
      <c r="S152">
        <v>317</v>
      </c>
    </row>
    <row r="153" spans="1:19" x14ac:dyDescent="0.3">
      <c r="A153" t="s">
        <v>27</v>
      </c>
      <c r="B153" t="s">
        <v>28</v>
      </c>
      <c r="C153" t="s">
        <v>22</v>
      </c>
      <c r="D153" t="s">
        <v>23</v>
      </c>
      <c r="E153" t="s">
        <v>5</v>
      </c>
      <c r="G153" t="s">
        <v>24</v>
      </c>
      <c r="H153">
        <v>163049</v>
      </c>
      <c r="I153">
        <v>163330</v>
      </c>
      <c r="J153" t="s">
        <v>25</v>
      </c>
      <c r="K153" t="s">
        <v>432</v>
      </c>
      <c r="N153" t="s">
        <v>45</v>
      </c>
      <c r="Q153" t="s">
        <v>431</v>
      </c>
      <c r="R153">
        <v>282</v>
      </c>
      <c r="S153">
        <v>93</v>
      </c>
    </row>
    <row r="154" spans="1:19" x14ac:dyDescent="0.3">
      <c r="A154" t="s">
        <v>27</v>
      </c>
      <c r="B154" t="s">
        <v>28</v>
      </c>
      <c r="C154" t="s">
        <v>22</v>
      </c>
      <c r="D154" t="s">
        <v>23</v>
      </c>
      <c r="E154" t="s">
        <v>5</v>
      </c>
      <c r="G154" t="s">
        <v>24</v>
      </c>
      <c r="H154">
        <v>163398</v>
      </c>
      <c r="I154">
        <v>164225</v>
      </c>
      <c r="J154" t="s">
        <v>25</v>
      </c>
      <c r="K154" t="s">
        <v>434</v>
      </c>
      <c r="N154" t="s">
        <v>435</v>
      </c>
      <c r="Q154" t="s">
        <v>433</v>
      </c>
      <c r="R154">
        <v>828</v>
      </c>
      <c r="S154">
        <v>275</v>
      </c>
    </row>
    <row r="155" spans="1:19" x14ac:dyDescent="0.3">
      <c r="A155" t="s">
        <v>27</v>
      </c>
      <c r="B155" t="s">
        <v>28</v>
      </c>
      <c r="C155" t="s">
        <v>22</v>
      </c>
      <c r="D155" t="s">
        <v>23</v>
      </c>
      <c r="E155" t="s">
        <v>5</v>
      </c>
      <c r="G155" t="s">
        <v>24</v>
      </c>
      <c r="H155">
        <v>164290</v>
      </c>
      <c r="I155">
        <v>164433</v>
      </c>
      <c r="J155" t="s">
        <v>46</v>
      </c>
      <c r="K155" t="s">
        <v>437</v>
      </c>
      <c r="N155" t="s">
        <v>45</v>
      </c>
      <c r="Q155" t="s">
        <v>436</v>
      </c>
      <c r="R155">
        <v>144</v>
      </c>
      <c r="S155">
        <v>47</v>
      </c>
    </row>
    <row r="156" spans="1:19" x14ac:dyDescent="0.3">
      <c r="A156" t="s">
        <v>27</v>
      </c>
      <c r="B156" t="s">
        <v>28</v>
      </c>
      <c r="C156" t="s">
        <v>22</v>
      </c>
      <c r="D156" t="s">
        <v>23</v>
      </c>
      <c r="E156" t="s">
        <v>5</v>
      </c>
      <c r="G156" t="s">
        <v>24</v>
      </c>
      <c r="H156">
        <v>164601</v>
      </c>
      <c r="I156">
        <v>165464</v>
      </c>
      <c r="J156" t="s">
        <v>25</v>
      </c>
      <c r="K156" t="s">
        <v>439</v>
      </c>
      <c r="N156" t="s">
        <v>440</v>
      </c>
      <c r="Q156" t="s">
        <v>438</v>
      </c>
      <c r="R156">
        <v>864</v>
      </c>
      <c r="S156">
        <v>287</v>
      </c>
    </row>
    <row r="157" spans="1:19" x14ac:dyDescent="0.3">
      <c r="A157" t="s">
        <v>27</v>
      </c>
      <c r="B157" t="s">
        <v>28</v>
      </c>
      <c r="C157" t="s">
        <v>22</v>
      </c>
      <c r="D157" t="s">
        <v>23</v>
      </c>
      <c r="E157" t="s">
        <v>5</v>
      </c>
      <c r="G157" t="s">
        <v>24</v>
      </c>
      <c r="H157">
        <v>165538</v>
      </c>
      <c r="I157">
        <v>165870</v>
      </c>
      <c r="J157" t="s">
        <v>25</v>
      </c>
      <c r="K157" t="s">
        <v>442</v>
      </c>
      <c r="N157" t="s">
        <v>443</v>
      </c>
      <c r="Q157" t="s">
        <v>441</v>
      </c>
      <c r="R157">
        <v>333</v>
      </c>
      <c r="S157">
        <v>110</v>
      </c>
    </row>
    <row r="158" spans="1:19" x14ac:dyDescent="0.3">
      <c r="A158" t="s">
        <v>27</v>
      </c>
      <c r="B158" t="s">
        <v>28</v>
      </c>
      <c r="C158" t="s">
        <v>22</v>
      </c>
      <c r="D158" t="s">
        <v>23</v>
      </c>
      <c r="E158" t="s">
        <v>5</v>
      </c>
      <c r="G158" t="s">
        <v>24</v>
      </c>
      <c r="H158">
        <v>166030</v>
      </c>
      <c r="I158">
        <v>169521</v>
      </c>
      <c r="J158" t="s">
        <v>25</v>
      </c>
      <c r="K158" t="s">
        <v>445</v>
      </c>
      <c r="N158" t="s">
        <v>394</v>
      </c>
      <c r="Q158" t="s">
        <v>444</v>
      </c>
      <c r="R158">
        <v>3492</v>
      </c>
      <c r="S158">
        <v>1163</v>
      </c>
    </row>
    <row r="159" spans="1:19" x14ac:dyDescent="0.3">
      <c r="A159" t="s">
        <v>27</v>
      </c>
      <c r="B159" t="s">
        <v>28</v>
      </c>
      <c r="C159" t="s">
        <v>22</v>
      </c>
      <c r="D159" t="s">
        <v>23</v>
      </c>
      <c r="E159" t="s">
        <v>5</v>
      </c>
      <c r="G159" t="s">
        <v>24</v>
      </c>
      <c r="H159">
        <v>169531</v>
      </c>
      <c r="I159">
        <v>170055</v>
      </c>
      <c r="J159" t="s">
        <v>25</v>
      </c>
      <c r="K159" t="s">
        <v>447</v>
      </c>
      <c r="N159" t="s">
        <v>448</v>
      </c>
      <c r="Q159" t="s">
        <v>446</v>
      </c>
      <c r="R159">
        <v>525</v>
      </c>
      <c r="S159">
        <v>174</v>
      </c>
    </row>
    <row r="160" spans="1:19" x14ac:dyDescent="0.3">
      <c r="A160" t="s">
        <v>27</v>
      </c>
      <c r="B160" t="s">
        <v>28</v>
      </c>
      <c r="C160" t="s">
        <v>22</v>
      </c>
      <c r="D160" t="s">
        <v>23</v>
      </c>
      <c r="E160" t="s">
        <v>5</v>
      </c>
      <c r="G160" t="s">
        <v>24</v>
      </c>
      <c r="H160">
        <v>170120</v>
      </c>
      <c r="I160">
        <v>171037</v>
      </c>
      <c r="J160" t="s">
        <v>25</v>
      </c>
      <c r="K160" t="s">
        <v>450</v>
      </c>
      <c r="N160" t="s">
        <v>451</v>
      </c>
      <c r="Q160" t="s">
        <v>449</v>
      </c>
      <c r="R160">
        <v>918</v>
      </c>
      <c r="S160">
        <v>305</v>
      </c>
    </row>
    <row r="161" spans="1:19" x14ac:dyDescent="0.3">
      <c r="A161" t="s">
        <v>27</v>
      </c>
      <c r="B161" t="s">
        <v>28</v>
      </c>
      <c r="C161" t="s">
        <v>22</v>
      </c>
      <c r="D161" t="s">
        <v>23</v>
      </c>
      <c r="E161" t="s">
        <v>5</v>
      </c>
      <c r="G161" t="s">
        <v>24</v>
      </c>
      <c r="H161">
        <v>171039</v>
      </c>
      <c r="I161">
        <v>171977</v>
      </c>
      <c r="J161" t="s">
        <v>46</v>
      </c>
      <c r="K161" t="s">
        <v>453</v>
      </c>
      <c r="N161" t="s">
        <v>454</v>
      </c>
      <c r="Q161" t="s">
        <v>452</v>
      </c>
      <c r="R161">
        <v>939</v>
      </c>
      <c r="S161">
        <v>312</v>
      </c>
    </row>
    <row r="162" spans="1:19" x14ac:dyDescent="0.3">
      <c r="A162" t="s">
        <v>27</v>
      </c>
      <c r="B162" t="s">
        <v>28</v>
      </c>
      <c r="C162" t="s">
        <v>22</v>
      </c>
      <c r="D162" t="s">
        <v>23</v>
      </c>
      <c r="E162" t="s">
        <v>5</v>
      </c>
      <c r="G162" t="s">
        <v>24</v>
      </c>
      <c r="H162">
        <v>172039</v>
      </c>
      <c r="I162">
        <v>172437</v>
      </c>
      <c r="J162" t="s">
        <v>25</v>
      </c>
      <c r="K162" t="s">
        <v>456</v>
      </c>
      <c r="N162" t="s">
        <v>457</v>
      </c>
      <c r="Q162" t="s">
        <v>455</v>
      </c>
      <c r="R162">
        <v>399</v>
      </c>
      <c r="S162">
        <v>132</v>
      </c>
    </row>
    <row r="163" spans="1:19" x14ac:dyDescent="0.3">
      <c r="A163" t="s">
        <v>27</v>
      </c>
      <c r="B163" t="s">
        <v>28</v>
      </c>
      <c r="C163" t="s">
        <v>22</v>
      </c>
      <c r="D163" t="s">
        <v>23</v>
      </c>
      <c r="E163" t="s">
        <v>5</v>
      </c>
      <c r="G163" t="s">
        <v>24</v>
      </c>
      <c r="H163">
        <v>172434</v>
      </c>
      <c r="I163">
        <v>172877</v>
      </c>
      <c r="J163" t="s">
        <v>25</v>
      </c>
      <c r="K163" t="s">
        <v>459</v>
      </c>
      <c r="N163" t="s">
        <v>45</v>
      </c>
      <c r="Q163" t="s">
        <v>458</v>
      </c>
      <c r="R163">
        <v>444</v>
      </c>
      <c r="S163">
        <v>147</v>
      </c>
    </row>
    <row r="164" spans="1:19" x14ac:dyDescent="0.3">
      <c r="A164" t="s">
        <v>27</v>
      </c>
      <c r="B164" t="s">
        <v>28</v>
      </c>
      <c r="C164" t="s">
        <v>22</v>
      </c>
      <c r="D164" t="s">
        <v>23</v>
      </c>
      <c r="E164" t="s">
        <v>5</v>
      </c>
      <c r="G164" t="s">
        <v>24</v>
      </c>
      <c r="H164">
        <v>172899</v>
      </c>
      <c r="I164">
        <v>174689</v>
      </c>
      <c r="J164" t="s">
        <v>46</v>
      </c>
      <c r="K164" t="s">
        <v>461</v>
      </c>
      <c r="N164" t="s">
        <v>462</v>
      </c>
      <c r="Q164" t="s">
        <v>460</v>
      </c>
      <c r="R164">
        <v>1791</v>
      </c>
      <c r="S164">
        <v>596</v>
      </c>
    </row>
    <row r="165" spans="1:19" x14ac:dyDescent="0.3">
      <c r="A165" t="s">
        <v>27</v>
      </c>
      <c r="B165" t="s">
        <v>28</v>
      </c>
      <c r="C165" t="s">
        <v>22</v>
      </c>
      <c r="D165" t="s">
        <v>23</v>
      </c>
      <c r="E165" t="s">
        <v>5</v>
      </c>
      <c r="G165" t="s">
        <v>24</v>
      </c>
      <c r="H165">
        <v>174716</v>
      </c>
      <c r="I165">
        <v>176494</v>
      </c>
      <c r="J165" t="s">
        <v>46</v>
      </c>
      <c r="K165" t="s">
        <v>464</v>
      </c>
      <c r="N165" t="s">
        <v>465</v>
      </c>
      <c r="Q165" t="s">
        <v>463</v>
      </c>
      <c r="R165">
        <v>1779</v>
      </c>
      <c r="S165">
        <v>592</v>
      </c>
    </row>
    <row r="166" spans="1:19" x14ac:dyDescent="0.3">
      <c r="A166" t="s">
        <v>27</v>
      </c>
      <c r="B166" t="s">
        <v>28</v>
      </c>
      <c r="C166" t="s">
        <v>22</v>
      </c>
      <c r="D166" t="s">
        <v>23</v>
      </c>
      <c r="E166" t="s">
        <v>5</v>
      </c>
      <c r="G166" t="s">
        <v>24</v>
      </c>
      <c r="H166">
        <v>176491</v>
      </c>
      <c r="I166">
        <v>178272</v>
      </c>
      <c r="J166" t="s">
        <v>46</v>
      </c>
      <c r="K166" t="s">
        <v>467</v>
      </c>
      <c r="N166" t="s">
        <v>465</v>
      </c>
      <c r="Q166" t="s">
        <v>466</v>
      </c>
      <c r="R166">
        <v>1782</v>
      </c>
      <c r="S166">
        <v>593</v>
      </c>
    </row>
    <row r="167" spans="1:19" x14ac:dyDescent="0.3">
      <c r="A167" t="s">
        <v>27</v>
      </c>
      <c r="B167" t="s">
        <v>28</v>
      </c>
      <c r="C167" t="s">
        <v>22</v>
      </c>
      <c r="D167" t="s">
        <v>23</v>
      </c>
      <c r="E167" t="s">
        <v>5</v>
      </c>
      <c r="G167" t="s">
        <v>24</v>
      </c>
      <c r="H167">
        <v>178472</v>
      </c>
      <c r="I167">
        <v>179890</v>
      </c>
      <c r="J167" t="s">
        <v>25</v>
      </c>
      <c r="K167" t="s">
        <v>469</v>
      </c>
      <c r="N167" t="s">
        <v>470</v>
      </c>
      <c r="Q167" t="s">
        <v>468</v>
      </c>
      <c r="R167">
        <v>1419</v>
      </c>
      <c r="S167">
        <v>472</v>
      </c>
    </row>
    <row r="168" spans="1:19" x14ac:dyDescent="0.3">
      <c r="A168" t="s">
        <v>27</v>
      </c>
      <c r="B168" t="s">
        <v>28</v>
      </c>
      <c r="C168" t="s">
        <v>22</v>
      </c>
      <c r="D168" t="s">
        <v>23</v>
      </c>
      <c r="E168" t="s">
        <v>5</v>
      </c>
      <c r="G168" t="s">
        <v>24</v>
      </c>
      <c r="H168">
        <v>179952</v>
      </c>
      <c r="I168">
        <v>180980</v>
      </c>
      <c r="J168" t="s">
        <v>46</v>
      </c>
      <c r="K168" t="s">
        <v>472</v>
      </c>
      <c r="N168" t="s">
        <v>473</v>
      </c>
      <c r="Q168" t="s">
        <v>471</v>
      </c>
      <c r="R168">
        <v>1029</v>
      </c>
      <c r="S168">
        <v>342</v>
      </c>
    </row>
    <row r="169" spans="1:19" x14ac:dyDescent="0.3">
      <c r="A169" t="s">
        <v>27</v>
      </c>
      <c r="B169" t="s">
        <v>28</v>
      </c>
      <c r="C169" t="s">
        <v>22</v>
      </c>
      <c r="D169" t="s">
        <v>23</v>
      </c>
      <c r="E169" t="s">
        <v>5</v>
      </c>
      <c r="G169" t="s">
        <v>24</v>
      </c>
      <c r="H169">
        <v>181142</v>
      </c>
      <c r="I169">
        <v>181495</v>
      </c>
      <c r="J169" t="s">
        <v>25</v>
      </c>
      <c r="K169" t="s">
        <v>475</v>
      </c>
      <c r="N169" t="s">
        <v>45</v>
      </c>
      <c r="Q169" t="s">
        <v>474</v>
      </c>
      <c r="R169">
        <v>354</v>
      </c>
      <c r="S169">
        <v>117</v>
      </c>
    </row>
    <row r="170" spans="1:19" x14ac:dyDescent="0.3">
      <c r="A170" t="s">
        <v>27</v>
      </c>
      <c r="B170" t="s">
        <v>28</v>
      </c>
      <c r="C170" t="s">
        <v>22</v>
      </c>
      <c r="D170" t="s">
        <v>23</v>
      </c>
      <c r="E170" t="s">
        <v>5</v>
      </c>
      <c r="G170" t="s">
        <v>24</v>
      </c>
      <c r="H170">
        <v>181546</v>
      </c>
      <c r="I170">
        <v>182865</v>
      </c>
      <c r="J170" t="s">
        <v>25</v>
      </c>
      <c r="K170" t="s">
        <v>477</v>
      </c>
      <c r="N170" t="s">
        <v>478</v>
      </c>
      <c r="Q170" t="s">
        <v>476</v>
      </c>
      <c r="R170">
        <v>1320</v>
      </c>
      <c r="S170">
        <v>439</v>
      </c>
    </row>
    <row r="171" spans="1:19" x14ac:dyDescent="0.3">
      <c r="A171" t="s">
        <v>27</v>
      </c>
      <c r="B171" t="s">
        <v>28</v>
      </c>
      <c r="C171" t="s">
        <v>22</v>
      </c>
      <c r="D171" t="s">
        <v>23</v>
      </c>
      <c r="E171" t="s">
        <v>5</v>
      </c>
      <c r="G171" t="s">
        <v>24</v>
      </c>
      <c r="H171">
        <v>183169</v>
      </c>
      <c r="I171">
        <v>183447</v>
      </c>
      <c r="J171" t="s">
        <v>25</v>
      </c>
      <c r="K171" t="s">
        <v>480</v>
      </c>
      <c r="N171" t="s">
        <v>45</v>
      </c>
      <c r="Q171" t="s">
        <v>479</v>
      </c>
      <c r="R171">
        <v>279</v>
      </c>
      <c r="S171">
        <v>92</v>
      </c>
    </row>
    <row r="172" spans="1:19" x14ac:dyDescent="0.3">
      <c r="A172" t="s">
        <v>27</v>
      </c>
      <c r="B172" t="s">
        <v>28</v>
      </c>
      <c r="C172" t="s">
        <v>22</v>
      </c>
      <c r="D172" t="s">
        <v>23</v>
      </c>
      <c r="E172" t="s">
        <v>5</v>
      </c>
      <c r="G172" t="s">
        <v>24</v>
      </c>
      <c r="H172">
        <v>183514</v>
      </c>
      <c r="I172">
        <v>184707</v>
      </c>
      <c r="J172" t="s">
        <v>25</v>
      </c>
      <c r="K172" t="s">
        <v>482</v>
      </c>
      <c r="N172" t="s">
        <v>483</v>
      </c>
      <c r="Q172" t="s">
        <v>481</v>
      </c>
      <c r="R172">
        <v>1194</v>
      </c>
      <c r="S172">
        <v>397</v>
      </c>
    </row>
    <row r="173" spans="1:19" x14ac:dyDescent="0.3">
      <c r="A173" t="s">
        <v>27</v>
      </c>
      <c r="B173" t="s">
        <v>28</v>
      </c>
      <c r="C173" t="s">
        <v>22</v>
      </c>
      <c r="D173" t="s">
        <v>23</v>
      </c>
      <c r="E173" t="s">
        <v>5</v>
      </c>
      <c r="G173" t="s">
        <v>24</v>
      </c>
      <c r="H173">
        <v>184717</v>
      </c>
      <c r="I173">
        <v>185775</v>
      </c>
      <c r="J173" t="s">
        <v>46</v>
      </c>
      <c r="K173" t="s">
        <v>485</v>
      </c>
      <c r="N173" t="s">
        <v>486</v>
      </c>
      <c r="Q173" t="s">
        <v>484</v>
      </c>
      <c r="R173">
        <v>1059</v>
      </c>
      <c r="S173">
        <v>352</v>
      </c>
    </row>
    <row r="174" spans="1:19" x14ac:dyDescent="0.3">
      <c r="A174" t="s">
        <v>27</v>
      </c>
      <c r="B174" t="s">
        <v>28</v>
      </c>
      <c r="C174" t="s">
        <v>22</v>
      </c>
      <c r="D174" t="s">
        <v>23</v>
      </c>
      <c r="E174" t="s">
        <v>5</v>
      </c>
      <c r="G174" t="s">
        <v>24</v>
      </c>
      <c r="H174">
        <v>186594</v>
      </c>
      <c r="I174">
        <v>187451</v>
      </c>
      <c r="J174" t="s">
        <v>25</v>
      </c>
      <c r="K174" t="s">
        <v>489</v>
      </c>
      <c r="N174" t="s">
        <v>45</v>
      </c>
      <c r="Q174" t="s">
        <v>488</v>
      </c>
      <c r="R174">
        <v>858</v>
      </c>
      <c r="S174">
        <v>285</v>
      </c>
    </row>
    <row r="175" spans="1:19" x14ac:dyDescent="0.3">
      <c r="A175" t="s">
        <v>27</v>
      </c>
      <c r="B175" t="s">
        <v>28</v>
      </c>
      <c r="C175" t="s">
        <v>22</v>
      </c>
      <c r="D175" t="s">
        <v>23</v>
      </c>
      <c r="E175" t="s">
        <v>5</v>
      </c>
      <c r="G175" t="s">
        <v>24</v>
      </c>
      <c r="H175">
        <v>187517</v>
      </c>
      <c r="I175">
        <v>188368</v>
      </c>
      <c r="J175" t="s">
        <v>25</v>
      </c>
      <c r="K175" t="s">
        <v>491</v>
      </c>
      <c r="N175" t="s">
        <v>45</v>
      </c>
      <c r="Q175" t="s">
        <v>490</v>
      </c>
      <c r="R175">
        <v>852</v>
      </c>
      <c r="S175">
        <v>283</v>
      </c>
    </row>
    <row r="176" spans="1:19" x14ac:dyDescent="0.3">
      <c r="A176" t="s">
        <v>27</v>
      </c>
      <c r="B176" t="s">
        <v>28</v>
      </c>
      <c r="C176" t="s">
        <v>22</v>
      </c>
      <c r="D176" t="s">
        <v>23</v>
      </c>
      <c r="E176" t="s">
        <v>5</v>
      </c>
      <c r="G176" t="s">
        <v>24</v>
      </c>
      <c r="H176">
        <v>188359</v>
      </c>
      <c r="I176">
        <v>189042</v>
      </c>
      <c r="J176" t="s">
        <v>25</v>
      </c>
      <c r="K176" t="s">
        <v>493</v>
      </c>
      <c r="N176" t="s">
        <v>45</v>
      </c>
      <c r="Q176" t="s">
        <v>492</v>
      </c>
      <c r="R176">
        <v>684</v>
      </c>
      <c r="S176">
        <v>227</v>
      </c>
    </row>
    <row r="177" spans="1:19" x14ac:dyDescent="0.3">
      <c r="A177" t="s">
        <v>27</v>
      </c>
      <c r="B177" t="s">
        <v>28</v>
      </c>
      <c r="C177" t="s">
        <v>22</v>
      </c>
      <c r="D177" t="s">
        <v>23</v>
      </c>
      <c r="E177" t="s">
        <v>5</v>
      </c>
      <c r="G177" t="s">
        <v>24</v>
      </c>
      <c r="H177">
        <v>189187</v>
      </c>
      <c r="I177">
        <v>190518</v>
      </c>
      <c r="J177" t="s">
        <v>25</v>
      </c>
      <c r="K177" t="s">
        <v>495</v>
      </c>
      <c r="N177" t="s">
        <v>496</v>
      </c>
      <c r="Q177" t="s">
        <v>494</v>
      </c>
      <c r="R177">
        <v>1332</v>
      </c>
      <c r="S177">
        <v>443</v>
      </c>
    </row>
    <row r="178" spans="1:19" x14ac:dyDescent="0.3">
      <c r="A178" t="s">
        <v>27</v>
      </c>
      <c r="B178" t="s">
        <v>28</v>
      </c>
      <c r="C178" t="s">
        <v>22</v>
      </c>
      <c r="D178" t="s">
        <v>23</v>
      </c>
      <c r="E178" t="s">
        <v>5</v>
      </c>
      <c r="G178" t="s">
        <v>24</v>
      </c>
      <c r="H178">
        <v>190610</v>
      </c>
      <c r="I178">
        <v>191290</v>
      </c>
      <c r="J178" t="s">
        <v>25</v>
      </c>
      <c r="K178" t="s">
        <v>498</v>
      </c>
      <c r="N178" t="s">
        <v>499</v>
      </c>
      <c r="Q178" t="s">
        <v>497</v>
      </c>
      <c r="R178">
        <v>681</v>
      </c>
      <c r="S178">
        <v>226</v>
      </c>
    </row>
    <row r="179" spans="1:19" x14ac:dyDescent="0.3">
      <c r="A179" t="s">
        <v>27</v>
      </c>
      <c r="B179" t="s">
        <v>28</v>
      </c>
      <c r="C179" t="s">
        <v>22</v>
      </c>
      <c r="D179" t="s">
        <v>23</v>
      </c>
      <c r="E179" t="s">
        <v>5</v>
      </c>
      <c r="G179" t="s">
        <v>24</v>
      </c>
      <c r="H179">
        <v>191436</v>
      </c>
      <c r="I179">
        <v>192005</v>
      </c>
      <c r="J179" t="s">
        <v>46</v>
      </c>
      <c r="K179" t="s">
        <v>501</v>
      </c>
      <c r="N179" t="s">
        <v>126</v>
      </c>
      <c r="Q179" t="s">
        <v>500</v>
      </c>
      <c r="R179">
        <v>570</v>
      </c>
      <c r="S179">
        <v>189</v>
      </c>
    </row>
    <row r="180" spans="1:19" x14ac:dyDescent="0.3">
      <c r="A180" t="s">
        <v>27</v>
      </c>
      <c r="B180" t="s">
        <v>28</v>
      </c>
      <c r="C180" t="s">
        <v>22</v>
      </c>
      <c r="D180" t="s">
        <v>23</v>
      </c>
      <c r="E180" t="s">
        <v>5</v>
      </c>
      <c r="G180" t="s">
        <v>24</v>
      </c>
      <c r="H180">
        <v>191998</v>
      </c>
      <c r="I180">
        <v>192492</v>
      </c>
      <c r="J180" t="s">
        <v>46</v>
      </c>
      <c r="K180" t="s">
        <v>503</v>
      </c>
      <c r="N180" t="s">
        <v>425</v>
      </c>
      <c r="Q180" t="s">
        <v>502</v>
      </c>
      <c r="R180">
        <v>495</v>
      </c>
      <c r="S180">
        <v>164</v>
      </c>
    </row>
    <row r="181" spans="1:19" x14ac:dyDescent="0.3">
      <c r="A181" t="s">
        <v>27</v>
      </c>
      <c r="B181" t="s">
        <v>28</v>
      </c>
      <c r="C181" t="s">
        <v>22</v>
      </c>
      <c r="D181" t="s">
        <v>23</v>
      </c>
      <c r="E181" t="s">
        <v>5</v>
      </c>
      <c r="G181" t="s">
        <v>24</v>
      </c>
      <c r="H181">
        <v>192569</v>
      </c>
      <c r="I181">
        <v>192745</v>
      </c>
      <c r="J181" t="s">
        <v>25</v>
      </c>
      <c r="K181" t="s">
        <v>505</v>
      </c>
      <c r="N181" t="s">
        <v>45</v>
      </c>
      <c r="Q181" t="s">
        <v>504</v>
      </c>
      <c r="R181">
        <v>177</v>
      </c>
      <c r="S181">
        <v>58</v>
      </c>
    </row>
    <row r="182" spans="1:19" x14ac:dyDescent="0.3">
      <c r="A182" t="s">
        <v>27</v>
      </c>
      <c r="B182" t="s">
        <v>28</v>
      </c>
      <c r="C182" t="s">
        <v>22</v>
      </c>
      <c r="D182" t="s">
        <v>23</v>
      </c>
      <c r="E182" t="s">
        <v>5</v>
      </c>
      <c r="G182" t="s">
        <v>24</v>
      </c>
      <c r="H182">
        <v>192884</v>
      </c>
      <c r="I182">
        <v>193435</v>
      </c>
      <c r="J182" t="s">
        <v>25</v>
      </c>
      <c r="K182" t="s">
        <v>507</v>
      </c>
      <c r="N182" t="s">
        <v>508</v>
      </c>
      <c r="Q182" t="s">
        <v>506</v>
      </c>
      <c r="R182">
        <v>552</v>
      </c>
      <c r="S182">
        <v>183</v>
      </c>
    </row>
    <row r="183" spans="1:19" x14ac:dyDescent="0.3">
      <c r="A183" t="s">
        <v>27</v>
      </c>
      <c r="B183" t="s">
        <v>28</v>
      </c>
      <c r="C183" t="s">
        <v>22</v>
      </c>
      <c r="D183" t="s">
        <v>23</v>
      </c>
      <c r="E183" t="s">
        <v>5</v>
      </c>
      <c r="G183" t="s">
        <v>24</v>
      </c>
      <c r="H183">
        <v>193464</v>
      </c>
      <c r="I183">
        <v>194519</v>
      </c>
      <c r="J183" t="s">
        <v>25</v>
      </c>
      <c r="K183" t="s">
        <v>510</v>
      </c>
      <c r="N183" t="s">
        <v>168</v>
      </c>
      <c r="Q183" t="s">
        <v>509</v>
      </c>
      <c r="R183">
        <v>1056</v>
      </c>
      <c r="S183">
        <v>351</v>
      </c>
    </row>
    <row r="184" spans="1:19" x14ac:dyDescent="0.3">
      <c r="A184" t="s">
        <v>27</v>
      </c>
      <c r="B184" t="s">
        <v>28</v>
      </c>
      <c r="C184" t="s">
        <v>22</v>
      </c>
      <c r="D184" t="s">
        <v>23</v>
      </c>
      <c r="E184" t="s">
        <v>5</v>
      </c>
      <c r="G184" t="s">
        <v>24</v>
      </c>
      <c r="H184">
        <v>194516</v>
      </c>
      <c r="I184">
        <v>195373</v>
      </c>
      <c r="J184" t="s">
        <v>25</v>
      </c>
      <c r="K184" t="s">
        <v>512</v>
      </c>
      <c r="N184" t="s">
        <v>155</v>
      </c>
      <c r="Q184" t="s">
        <v>511</v>
      </c>
      <c r="R184">
        <v>858</v>
      </c>
      <c r="S184">
        <v>285</v>
      </c>
    </row>
    <row r="185" spans="1:19" x14ac:dyDescent="0.3">
      <c r="A185" t="s">
        <v>27</v>
      </c>
      <c r="B185" t="s">
        <v>28</v>
      </c>
      <c r="C185" t="s">
        <v>22</v>
      </c>
      <c r="D185" t="s">
        <v>23</v>
      </c>
      <c r="E185" t="s">
        <v>5</v>
      </c>
      <c r="G185" t="s">
        <v>24</v>
      </c>
      <c r="H185">
        <v>195349</v>
      </c>
      <c r="I185">
        <v>196077</v>
      </c>
      <c r="J185" t="s">
        <v>25</v>
      </c>
      <c r="K185" t="s">
        <v>514</v>
      </c>
      <c r="N185" t="s">
        <v>465</v>
      </c>
      <c r="Q185" t="s">
        <v>513</v>
      </c>
      <c r="R185">
        <v>729</v>
      </c>
      <c r="S185">
        <v>242</v>
      </c>
    </row>
    <row r="186" spans="1:19" x14ac:dyDescent="0.3">
      <c r="A186" t="s">
        <v>27</v>
      </c>
      <c r="B186" t="s">
        <v>28</v>
      </c>
      <c r="C186" t="s">
        <v>22</v>
      </c>
      <c r="D186" t="s">
        <v>23</v>
      </c>
      <c r="E186" t="s">
        <v>5</v>
      </c>
      <c r="G186" t="s">
        <v>24</v>
      </c>
      <c r="H186">
        <v>196074</v>
      </c>
      <c r="I186">
        <v>197426</v>
      </c>
      <c r="J186" t="s">
        <v>25</v>
      </c>
      <c r="K186" t="s">
        <v>516</v>
      </c>
      <c r="N186" t="s">
        <v>517</v>
      </c>
      <c r="Q186" t="s">
        <v>515</v>
      </c>
      <c r="R186">
        <v>1353</v>
      </c>
      <c r="S186">
        <v>450</v>
      </c>
    </row>
    <row r="187" spans="1:19" x14ac:dyDescent="0.3">
      <c r="A187" t="s">
        <v>27</v>
      </c>
      <c r="B187" t="s">
        <v>28</v>
      </c>
      <c r="C187" t="s">
        <v>22</v>
      </c>
      <c r="D187" t="s">
        <v>23</v>
      </c>
      <c r="E187" t="s">
        <v>5</v>
      </c>
      <c r="G187" t="s">
        <v>24</v>
      </c>
      <c r="H187">
        <v>197436</v>
      </c>
      <c r="I187">
        <v>197618</v>
      </c>
      <c r="J187" t="s">
        <v>46</v>
      </c>
      <c r="K187" t="s">
        <v>519</v>
      </c>
      <c r="N187" t="s">
        <v>45</v>
      </c>
      <c r="Q187" t="s">
        <v>518</v>
      </c>
      <c r="R187">
        <v>183</v>
      </c>
      <c r="S187">
        <v>60</v>
      </c>
    </row>
    <row r="188" spans="1:19" x14ac:dyDescent="0.3">
      <c r="A188" t="s">
        <v>27</v>
      </c>
      <c r="B188" t="s">
        <v>28</v>
      </c>
      <c r="C188" t="s">
        <v>22</v>
      </c>
      <c r="D188" t="s">
        <v>23</v>
      </c>
      <c r="E188" t="s">
        <v>5</v>
      </c>
      <c r="G188" t="s">
        <v>24</v>
      </c>
      <c r="H188">
        <v>197615</v>
      </c>
      <c r="I188">
        <v>197779</v>
      </c>
      <c r="J188" t="s">
        <v>46</v>
      </c>
      <c r="K188" t="s">
        <v>521</v>
      </c>
      <c r="N188" t="s">
        <v>45</v>
      </c>
      <c r="Q188" t="s">
        <v>520</v>
      </c>
      <c r="R188">
        <v>165</v>
      </c>
      <c r="S188">
        <v>54</v>
      </c>
    </row>
    <row r="189" spans="1:19" x14ac:dyDescent="0.3">
      <c r="A189" t="s">
        <v>27</v>
      </c>
      <c r="B189" t="s">
        <v>28</v>
      </c>
      <c r="C189" t="s">
        <v>22</v>
      </c>
      <c r="D189" t="s">
        <v>23</v>
      </c>
      <c r="E189" t="s">
        <v>5</v>
      </c>
      <c r="G189" t="s">
        <v>24</v>
      </c>
      <c r="H189">
        <v>197886</v>
      </c>
      <c r="I189">
        <v>198743</v>
      </c>
      <c r="J189" t="s">
        <v>25</v>
      </c>
      <c r="K189" t="s">
        <v>523</v>
      </c>
      <c r="N189" t="s">
        <v>524</v>
      </c>
      <c r="Q189" t="s">
        <v>522</v>
      </c>
      <c r="R189">
        <v>858</v>
      </c>
      <c r="S189">
        <v>285</v>
      </c>
    </row>
    <row r="190" spans="1:19" x14ac:dyDescent="0.3">
      <c r="A190" t="s">
        <v>27</v>
      </c>
      <c r="B190" t="s">
        <v>28</v>
      </c>
      <c r="C190" t="s">
        <v>22</v>
      </c>
      <c r="D190" t="s">
        <v>23</v>
      </c>
      <c r="E190" t="s">
        <v>5</v>
      </c>
      <c r="G190" t="s">
        <v>24</v>
      </c>
      <c r="H190">
        <v>198927</v>
      </c>
      <c r="I190">
        <v>199343</v>
      </c>
      <c r="J190" t="s">
        <v>25</v>
      </c>
      <c r="K190" t="s">
        <v>526</v>
      </c>
      <c r="N190" t="s">
        <v>527</v>
      </c>
      <c r="Q190" t="s">
        <v>525</v>
      </c>
      <c r="R190">
        <v>417</v>
      </c>
      <c r="S190">
        <v>138</v>
      </c>
    </row>
    <row r="191" spans="1:19" x14ac:dyDescent="0.3">
      <c r="A191" t="s">
        <v>27</v>
      </c>
      <c r="B191" t="s">
        <v>28</v>
      </c>
      <c r="C191" t="s">
        <v>22</v>
      </c>
      <c r="D191" t="s">
        <v>23</v>
      </c>
      <c r="E191" t="s">
        <v>5</v>
      </c>
      <c r="G191" t="s">
        <v>24</v>
      </c>
      <c r="H191">
        <v>199394</v>
      </c>
      <c r="I191">
        <v>200362</v>
      </c>
      <c r="J191" t="s">
        <v>25</v>
      </c>
      <c r="K191" t="s">
        <v>529</v>
      </c>
      <c r="N191" t="s">
        <v>530</v>
      </c>
      <c r="Q191" t="s">
        <v>528</v>
      </c>
      <c r="R191">
        <v>969</v>
      </c>
      <c r="S191">
        <v>322</v>
      </c>
    </row>
    <row r="192" spans="1:19" x14ac:dyDescent="0.3">
      <c r="A192" t="s">
        <v>27</v>
      </c>
      <c r="B192" t="s">
        <v>28</v>
      </c>
      <c r="C192" t="s">
        <v>22</v>
      </c>
      <c r="D192" t="s">
        <v>23</v>
      </c>
      <c r="E192" t="s">
        <v>5</v>
      </c>
      <c r="G192" t="s">
        <v>24</v>
      </c>
      <c r="H192">
        <v>200718</v>
      </c>
      <c r="I192">
        <v>201914</v>
      </c>
      <c r="J192" t="s">
        <v>46</v>
      </c>
      <c r="K192" t="s">
        <v>532</v>
      </c>
      <c r="N192" t="s">
        <v>533</v>
      </c>
      <c r="Q192" t="s">
        <v>531</v>
      </c>
      <c r="R192">
        <v>1197</v>
      </c>
      <c r="S192">
        <v>398</v>
      </c>
    </row>
    <row r="193" spans="1:19" x14ac:dyDescent="0.3">
      <c r="A193" t="s">
        <v>27</v>
      </c>
      <c r="B193" t="s">
        <v>28</v>
      </c>
      <c r="C193" t="s">
        <v>22</v>
      </c>
      <c r="D193" t="s">
        <v>23</v>
      </c>
      <c r="E193" t="s">
        <v>5</v>
      </c>
      <c r="G193" t="s">
        <v>24</v>
      </c>
      <c r="H193">
        <v>202116</v>
      </c>
      <c r="I193">
        <v>202868</v>
      </c>
      <c r="J193" t="s">
        <v>25</v>
      </c>
      <c r="K193" t="s">
        <v>535</v>
      </c>
      <c r="N193" t="s">
        <v>536</v>
      </c>
      <c r="Q193" t="s">
        <v>534</v>
      </c>
      <c r="R193">
        <v>753</v>
      </c>
      <c r="S193">
        <v>250</v>
      </c>
    </row>
    <row r="194" spans="1:19" x14ac:dyDescent="0.3">
      <c r="A194" t="s">
        <v>27</v>
      </c>
      <c r="B194" t="s">
        <v>28</v>
      </c>
      <c r="C194" t="s">
        <v>22</v>
      </c>
      <c r="D194" t="s">
        <v>23</v>
      </c>
      <c r="E194" t="s">
        <v>5</v>
      </c>
      <c r="G194" t="s">
        <v>24</v>
      </c>
      <c r="H194">
        <v>202865</v>
      </c>
      <c r="I194">
        <v>204427</v>
      </c>
      <c r="J194" t="s">
        <v>25</v>
      </c>
      <c r="K194" t="s">
        <v>538</v>
      </c>
      <c r="N194" t="s">
        <v>45</v>
      </c>
      <c r="Q194" t="s">
        <v>537</v>
      </c>
      <c r="R194">
        <v>1563</v>
      </c>
      <c r="S194">
        <v>520</v>
      </c>
    </row>
    <row r="195" spans="1:19" x14ac:dyDescent="0.3">
      <c r="A195" t="s">
        <v>27</v>
      </c>
      <c r="B195" t="s">
        <v>28</v>
      </c>
      <c r="C195" t="s">
        <v>22</v>
      </c>
      <c r="D195" t="s">
        <v>23</v>
      </c>
      <c r="E195" t="s">
        <v>5</v>
      </c>
      <c r="G195" t="s">
        <v>24</v>
      </c>
      <c r="H195">
        <v>204461</v>
      </c>
      <c r="I195">
        <v>204778</v>
      </c>
      <c r="J195" t="s">
        <v>25</v>
      </c>
      <c r="K195" t="s">
        <v>540</v>
      </c>
      <c r="N195" t="s">
        <v>541</v>
      </c>
      <c r="Q195" t="s">
        <v>539</v>
      </c>
      <c r="R195">
        <v>318</v>
      </c>
      <c r="S195">
        <v>105</v>
      </c>
    </row>
    <row r="196" spans="1:19" x14ac:dyDescent="0.3">
      <c r="A196" t="s">
        <v>27</v>
      </c>
      <c r="B196" t="s">
        <v>28</v>
      </c>
      <c r="C196" t="s">
        <v>22</v>
      </c>
      <c r="D196" t="s">
        <v>23</v>
      </c>
      <c r="E196" t="s">
        <v>5</v>
      </c>
      <c r="G196" t="s">
        <v>24</v>
      </c>
      <c r="H196">
        <v>204843</v>
      </c>
      <c r="I196">
        <v>206138</v>
      </c>
      <c r="J196" t="s">
        <v>46</v>
      </c>
      <c r="K196" t="s">
        <v>543</v>
      </c>
      <c r="N196" t="s">
        <v>544</v>
      </c>
      <c r="Q196" t="s">
        <v>542</v>
      </c>
      <c r="R196">
        <v>1296</v>
      </c>
      <c r="S196">
        <v>431</v>
      </c>
    </row>
    <row r="197" spans="1:19" x14ac:dyDescent="0.3">
      <c r="A197" t="s">
        <v>27</v>
      </c>
      <c r="B197" t="s">
        <v>28</v>
      </c>
      <c r="C197" t="s">
        <v>22</v>
      </c>
      <c r="D197" t="s">
        <v>23</v>
      </c>
      <c r="E197" t="s">
        <v>5</v>
      </c>
      <c r="G197" t="s">
        <v>24</v>
      </c>
      <c r="H197">
        <v>206135</v>
      </c>
      <c r="I197">
        <v>206851</v>
      </c>
      <c r="J197" t="s">
        <v>46</v>
      </c>
      <c r="K197" t="s">
        <v>546</v>
      </c>
      <c r="N197" t="s">
        <v>547</v>
      </c>
      <c r="Q197" t="s">
        <v>545</v>
      </c>
      <c r="R197">
        <v>717</v>
      </c>
      <c r="S197">
        <v>238</v>
      </c>
    </row>
    <row r="198" spans="1:19" x14ac:dyDescent="0.3">
      <c r="A198" t="s">
        <v>27</v>
      </c>
      <c r="B198" t="s">
        <v>28</v>
      </c>
      <c r="C198" t="s">
        <v>22</v>
      </c>
      <c r="D198" t="s">
        <v>23</v>
      </c>
      <c r="E198" t="s">
        <v>5</v>
      </c>
      <c r="G198" t="s">
        <v>24</v>
      </c>
      <c r="H198">
        <v>206959</v>
      </c>
      <c r="I198">
        <v>207732</v>
      </c>
      <c r="J198" t="s">
        <v>25</v>
      </c>
      <c r="K198" t="s">
        <v>549</v>
      </c>
      <c r="N198" t="s">
        <v>45</v>
      </c>
      <c r="Q198" t="s">
        <v>548</v>
      </c>
      <c r="R198">
        <v>774</v>
      </c>
      <c r="S198">
        <v>257</v>
      </c>
    </row>
    <row r="199" spans="1:19" x14ac:dyDescent="0.3">
      <c r="A199" t="s">
        <v>27</v>
      </c>
      <c r="B199" t="s">
        <v>28</v>
      </c>
      <c r="C199" t="s">
        <v>22</v>
      </c>
      <c r="D199" t="s">
        <v>23</v>
      </c>
      <c r="E199" t="s">
        <v>5</v>
      </c>
      <c r="G199" t="s">
        <v>24</v>
      </c>
      <c r="H199">
        <v>207743</v>
      </c>
      <c r="I199">
        <v>209332</v>
      </c>
      <c r="J199" t="s">
        <v>46</v>
      </c>
      <c r="K199" t="s">
        <v>551</v>
      </c>
      <c r="N199" t="s">
        <v>552</v>
      </c>
      <c r="Q199" t="s">
        <v>550</v>
      </c>
      <c r="R199">
        <v>1590</v>
      </c>
      <c r="S199">
        <v>529</v>
      </c>
    </row>
    <row r="200" spans="1:19" x14ac:dyDescent="0.3">
      <c r="A200" t="s">
        <v>27</v>
      </c>
      <c r="B200" t="s">
        <v>28</v>
      </c>
      <c r="C200" t="s">
        <v>22</v>
      </c>
      <c r="D200" t="s">
        <v>23</v>
      </c>
      <c r="E200" t="s">
        <v>5</v>
      </c>
      <c r="G200" t="s">
        <v>24</v>
      </c>
      <c r="H200">
        <v>209438</v>
      </c>
      <c r="I200">
        <v>210712</v>
      </c>
      <c r="J200" t="s">
        <v>25</v>
      </c>
      <c r="K200" t="s">
        <v>554</v>
      </c>
      <c r="N200" t="s">
        <v>555</v>
      </c>
      <c r="Q200" t="s">
        <v>553</v>
      </c>
      <c r="R200">
        <v>1275</v>
      </c>
      <c r="S200">
        <v>424</v>
      </c>
    </row>
    <row r="201" spans="1:19" x14ac:dyDescent="0.3">
      <c r="A201" t="s">
        <v>27</v>
      </c>
      <c r="B201" t="s">
        <v>28</v>
      </c>
      <c r="C201" t="s">
        <v>22</v>
      </c>
      <c r="D201" t="s">
        <v>23</v>
      </c>
      <c r="E201" t="s">
        <v>5</v>
      </c>
      <c r="G201" t="s">
        <v>24</v>
      </c>
      <c r="H201">
        <v>210709</v>
      </c>
      <c r="I201">
        <v>211500</v>
      </c>
      <c r="J201" t="s">
        <v>25</v>
      </c>
      <c r="K201" t="s">
        <v>557</v>
      </c>
      <c r="N201" t="s">
        <v>558</v>
      </c>
      <c r="Q201" t="s">
        <v>556</v>
      </c>
      <c r="R201">
        <v>792</v>
      </c>
      <c r="S201">
        <v>263</v>
      </c>
    </row>
    <row r="202" spans="1:19" x14ac:dyDescent="0.3">
      <c r="A202" t="s">
        <v>27</v>
      </c>
      <c r="B202" t="s">
        <v>28</v>
      </c>
      <c r="C202" t="s">
        <v>22</v>
      </c>
      <c r="D202" t="s">
        <v>23</v>
      </c>
      <c r="E202" t="s">
        <v>5</v>
      </c>
      <c r="G202" t="s">
        <v>24</v>
      </c>
      <c r="H202">
        <v>211644</v>
      </c>
      <c r="I202">
        <v>212279</v>
      </c>
      <c r="J202" t="s">
        <v>46</v>
      </c>
      <c r="K202" t="s">
        <v>560</v>
      </c>
      <c r="N202" t="s">
        <v>561</v>
      </c>
      <c r="Q202" t="s">
        <v>559</v>
      </c>
      <c r="R202">
        <v>636</v>
      </c>
      <c r="S202">
        <v>211</v>
      </c>
    </row>
    <row r="203" spans="1:19" x14ac:dyDescent="0.3">
      <c r="A203" t="s">
        <v>27</v>
      </c>
      <c r="B203" t="s">
        <v>28</v>
      </c>
      <c r="C203" t="s">
        <v>22</v>
      </c>
      <c r="D203" t="s">
        <v>23</v>
      </c>
      <c r="E203" t="s">
        <v>5</v>
      </c>
      <c r="G203" t="s">
        <v>24</v>
      </c>
      <c r="H203">
        <v>212695</v>
      </c>
      <c r="I203">
        <v>213549</v>
      </c>
      <c r="J203" t="s">
        <v>25</v>
      </c>
      <c r="K203" t="s">
        <v>563</v>
      </c>
      <c r="N203" t="s">
        <v>564</v>
      </c>
      <c r="Q203" t="s">
        <v>562</v>
      </c>
      <c r="R203">
        <v>855</v>
      </c>
      <c r="S203">
        <v>284</v>
      </c>
    </row>
    <row r="204" spans="1:19" x14ac:dyDescent="0.3">
      <c r="A204" t="s">
        <v>27</v>
      </c>
      <c r="B204" t="s">
        <v>28</v>
      </c>
      <c r="C204" t="s">
        <v>22</v>
      </c>
      <c r="D204" t="s">
        <v>23</v>
      </c>
      <c r="E204" t="s">
        <v>5</v>
      </c>
      <c r="G204" t="s">
        <v>24</v>
      </c>
      <c r="H204">
        <v>213553</v>
      </c>
      <c r="I204">
        <v>214161</v>
      </c>
      <c r="J204" t="s">
        <v>46</v>
      </c>
      <c r="K204" t="s">
        <v>566</v>
      </c>
      <c r="N204" t="s">
        <v>45</v>
      </c>
      <c r="Q204" t="s">
        <v>565</v>
      </c>
      <c r="R204">
        <v>609</v>
      </c>
      <c r="S204">
        <v>202</v>
      </c>
    </row>
    <row r="205" spans="1:19" x14ac:dyDescent="0.3">
      <c r="A205" t="s">
        <v>27</v>
      </c>
      <c r="B205" t="s">
        <v>28</v>
      </c>
      <c r="C205" t="s">
        <v>22</v>
      </c>
      <c r="D205" t="s">
        <v>23</v>
      </c>
      <c r="E205" t="s">
        <v>5</v>
      </c>
      <c r="G205" t="s">
        <v>24</v>
      </c>
      <c r="H205">
        <v>214236</v>
      </c>
      <c r="I205">
        <v>214772</v>
      </c>
      <c r="J205" t="s">
        <v>46</v>
      </c>
      <c r="K205" t="s">
        <v>568</v>
      </c>
      <c r="N205" t="s">
        <v>569</v>
      </c>
      <c r="Q205" t="s">
        <v>567</v>
      </c>
      <c r="R205">
        <v>537</v>
      </c>
      <c r="S205">
        <v>178</v>
      </c>
    </row>
    <row r="206" spans="1:19" x14ac:dyDescent="0.3">
      <c r="A206" t="s">
        <v>27</v>
      </c>
      <c r="B206" t="s">
        <v>28</v>
      </c>
      <c r="C206" t="s">
        <v>22</v>
      </c>
      <c r="D206" t="s">
        <v>23</v>
      </c>
      <c r="E206" t="s">
        <v>5</v>
      </c>
      <c r="G206" t="s">
        <v>24</v>
      </c>
      <c r="H206">
        <v>215017</v>
      </c>
      <c r="I206">
        <v>217665</v>
      </c>
      <c r="J206" t="s">
        <v>46</v>
      </c>
      <c r="K206" t="s">
        <v>571</v>
      </c>
      <c r="N206" t="s">
        <v>572</v>
      </c>
      <c r="Q206" t="s">
        <v>570</v>
      </c>
      <c r="R206">
        <v>2649</v>
      </c>
      <c r="S206">
        <v>882</v>
      </c>
    </row>
    <row r="207" spans="1:19" x14ac:dyDescent="0.3">
      <c r="A207" t="s">
        <v>27</v>
      </c>
      <c r="B207" t="s">
        <v>28</v>
      </c>
      <c r="C207" t="s">
        <v>22</v>
      </c>
      <c r="D207" t="s">
        <v>23</v>
      </c>
      <c r="E207" t="s">
        <v>5</v>
      </c>
      <c r="G207" t="s">
        <v>24</v>
      </c>
      <c r="H207">
        <v>217665</v>
      </c>
      <c r="I207">
        <v>218381</v>
      </c>
      <c r="J207" t="s">
        <v>46</v>
      </c>
      <c r="K207" t="s">
        <v>574</v>
      </c>
      <c r="N207" t="s">
        <v>465</v>
      </c>
      <c r="Q207" t="s">
        <v>573</v>
      </c>
      <c r="R207">
        <v>717</v>
      </c>
      <c r="S207">
        <v>238</v>
      </c>
    </row>
    <row r="208" spans="1:19" x14ac:dyDescent="0.3">
      <c r="A208" t="s">
        <v>27</v>
      </c>
      <c r="B208" t="s">
        <v>28</v>
      </c>
      <c r="C208" t="s">
        <v>22</v>
      </c>
      <c r="D208" t="s">
        <v>23</v>
      </c>
      <c r="E208" t="s">
        <v>5</v>
      </c>
      <c r="G208" t="s">
        <v>24</v>
      </c>
      <c r="H208">
        <v>218378</v>
      </c>
      <c r="I208">
        <v>218965</v>
      </c>
      <c r="J208" t="s">
        <v>46</v>
      </c>
      <c r="K208" t="s">
        <v>576</v>
      </c>
      <c r="N208" t="s">
        <v>287</v>
      </c>
      <c r="Q208" t="s">
        <v>575</v>
      </c>
      <c r="R208">
        <v>588</v>
      </c>
      <c r="S208">
        <v>195</v>
      </c>
    </row>
    <row r="209" spans="1:19" x14ac:dyDescent="0.3">
      <c r="A209" t="s">
        <v>27</v>
      </c>
      <c r="B209" t="s">
        <v>28</v>
      </c>
      <c r="C209" t="s">
        <v>22</v>
      </c>
      <c r="D209" t="s">
        <v>23</v>
      </c>
      <c r="E209" t="s">
        <v>5</v>
      </c>
      <c r="G209" t="s">
        <v>24</v>
      </c>
      <c r="H209">
        <v>219421</v>
      </c>
      <c r="I209">
        <v>219993</v>
      </c>
      <c r="J209" t="s">
        <v>46</v>
      </c>
      <c r="K209" t="s">
        <v>579</v>
      </c>
      <c r="N209" t="s">
        <v>80</v>
      </c>
      <c r="Q209" t="s">
        <v>578</v>
      </c>
      <c r="R209">
        <v>573</v>
      </c>
      <c r="S209">
        <v>190</v>
      </c>
    </row>
    <row r="210" spans="1:19" x14ac:dyDescent="0.3">
      <c r="A210" t="s">
        <v>27</v>
      </c>
      <c r="B210" t="s">
        <v>28</v>
      </c>
      <c r="C210" t="s">
        <v>22</v>
      </c>
      <c r="D210" t="s">
        <v>23</v>
      </c>
      <c r="E210" t="s">
        <v>5</v>
      </c>
      <c r="G210" t="s">
        <v>24</v>
      </c>
      <c r="H210">
        <v>220069</v>
      </c>
      <c r="I210">
        <v>220482</v>
      </c>
      <c r="J210" t="s">
        <v>25</v>
      </c>
      <c r="K210" t="s">
        <v>581</v>
      </c>
      <c r="N210" t="s">
        <v>245</v>
      </c>
      <c r="Q210" t="s">
        <v>580</v>
      </c>
      <c r="R210">
        <v>414</v>
      </c>
      <c r="S210">
        <v>137</v>
      </c>
    </row>
    <row r="211" spans="1:19" x14ac:dyDescent="0.3">
      <c r="A211" t="s">
        <v>27</v>
      </c>
      <c r="B211" t="s">
        <v>28</v>
      </c>
      <c r="C211" t="s">
        <v>22</v>
      </c>
      <c r="D211" t="s">
        <v>23</v>
      </c>
      <c r="E211" t="s">
        <v>5</v>
      </c>
      <c r="G211" t="s">
        <v>24</v>
      </c>
      <c r="H211">
        <v>220543</v>
      </c>
      <c r="I211">
        <v>221520</v>
      </c>
      <c r="J211" t="s">
        <v>46</v>
      </c>
      <c r="K211" t="s">
        <v>583</v>
      </c>
      <c r="N211" t="s">
        <v>584</v>
      </c>
      <c r="Q211" t="s">
        <v>582</v>
      </c>
      <c r="R211">
        <v>978</v>
      </c>
      <c r="S211">
        <v>325</v>
      </c>
    </row>
    <row r="212" spans="1:19" x14ac:dyDescent="0.3">
      <c r="A212" t="s">
        <v>27</v>
      </c>
      <c r="B212" t="s">
        <v>28</v>
      </c>
      <c r="C212" t="s">
        <v>22</v>
      </c>
      <c r="D212" t="s">
        <v>23</v>
      </c>
      <c r="E212" t="s">
        <v>5</v>
      </c>
      <c r="G212" t="s">
        <v>24</v>
      </c>
      <c r="H212">
        <v>221526</v>
      </c>
      <c r="I212">
        <v>222455</v>
      </c>
      <c r="J212" t="s">
        <v>46</v>
      </c>
      <c r="K212" t="s">
        <v>586</v>
      </c>
      <c r="N212" t="s">
        <v>587</v>
      </c>
      <c r="Q212" t="s">
        <v>585</v>
      </c>
      <c r="R212">
        <v>930</v>
      </c>
      <c r="S212">
        <v>309</v>
      </c>
    </row>
    <row r="213" spans="1:19" x14ac:dyDescent="0.3">
      <c r="A213" t="s">
        <v>27</v>
      </c>
      <c r="B213" t="s">
        <v>28</v>
      </c>
      <c r="C213" t="s">
        <v>22</v>
      </c>
      <c r="D213" t="s">
        <v>23</v>
      </c>
      <c r="E213" t="s">
        <v>5</v>
      </c>
      <c r="G213" t="s">
        <v>24</v>
      </c>
      <c r="H213">
        <v>222495</v>
      </c>
      <c r="I213">
        <v>223106</v>
      </c>
      <c r="J213" t="s">
        <v>46</v>
      </c>
      <c r="K213" t="s">
        <v>589</v>
      </c>
      <c r="N213" t="s">
        <v>590</v>
      </c>
      <c r="Q213" t="s">
        <v>588</v>
      </c>
      <c r="R213">
        <v>612</v>
      </c>
      <c r="S213">
        <v>203</v>
      </c>
    </row>
    <row r="214" spans="1:19" x14ac:dyDescent="0.3">
      <c r="A214" t="s">
        <v>27</v>
      </c>
      <c r="B214" t="s">
        <v>28</v>
      </c>
      <c r="C214" t="s">
        <v>22</v>
      </c>
      <c r="D214" t="s">
        <v>23</v>
      </c>
      <c r="E214" t="s">
        <v>5</v>
      </c>
      <c r="G214" t="s">
        <v>24</v>
      </c>
      <c r="H214">
        <v>223106</v>
      </c>
      <c r="I214">
        <v>223915</v>
      </c>
      <c r="J214" t="s">
        <v>46</v>
      </c>
      <c r="K214" t="s">
        <v>592</v>
      </c>
      <c r="N214" t="s">
        <v>593</v>
      </c>
      <c r="Q214" t="s">
        <v>591</v>
      </c>
      <c r="R214">
        <v>810</v>
      </c>
      <c r="S214">
        <v>269</v>
      </c>
    </row>
    <row r="215" spans="1:19" x14ac:dyDescent="0.3">
      <c r="A215" t="s">
        <v>27</v>
      </c>
      <c r="B215" t="s">
        <v>28</v>
      </c>
      <c r="C215" t="s">
        <v>22</v>
      </c>
      <c r="D215" t="s">
        <v>23</v>
      </c>
      <c r="E215" t="s">
        <v>5</v>
      </c>
      <c r="G215" t="s">
        <v>24</v>
      </c>
      <c r="H215">
        <v>223992</v>
      </c>
      <c r="I215">
        <v>225110</v>
      </c>
      <c r="J215" t="s">
        <v>25</v>
      </c>
      <c r="K215" t="s">
        <v>595</v>
      </c>
      <c r="N215" t="s">
        <v>221</v>
      </c>
      <c r="Q215" t="s">
        <v>594</v>
      </c>
      <c r="R215">
        <v>1119</v>
      </c>
      <c r="S215">
        <v>372</v>
      </c>
    </row>
    <row r="216" spans="1:19" x14ac:dyDescent="0.3">
      <c r="A216" t="s">
        <v>27</v>
      </c>
      <c r="B216" t="s">
        <v>28</v>
      </c>
      <c r="C216" t="s">
        <v>22</v>
      </c>
      <c r="D216" t="s">
        <v>23</v>
      </c>
      <c r="E216" t="s">
        <v>5</v>
      </c>
      <c r="G216" t="s">
        <v>24</v>
      </c>
      <c r="H216">
        <v>225222</v>
      </c>
      <c r="I216">
        <v>225701</v>
      </c>
      <c r="J216" t="s">
        <v>25</v>
      </c>
      <c r="K216" t="s">
        <v>597</v>
      </c>
      <c r="N216" t="s">
        <v>598</v>
      </c>
      <c r="Q216" t="s">
        <v>596</v>
      </c>
      <c r="R216">
        <v>480</v>
      </c>
      <c r="S216">
        <v>159</v>
      </c>
    </row>
    <row r="217" spans="1:19" x14ac:dyDescent="0.3">
      <c r="A217" t="s">
        <v>27</v>
      </c>
      <c r="B217" t="s">
        <v>28</v>
      </c>
      <c r="C217" t="s">
        <v>22</v>
      </c>
      <c r="D217" t="s">
        <v>23</v>
      </c>
      <c r="E217" t="s">
        <v>5</v>
      </c>
      <c r="G217" t="s">
        <v>24</v>
      </c>
      <c r="H217">
        <v>225698</v>
      </c>
      <c r="I217">
        <v>226975</v>
      </c>
      <c r="J217" t="s">
        <v>25</v>
      </c>
      <c r="K217" t="s">
        <v>600</v>
      </c>
      <c r="N217" t="s">
        <v>601</v>
      </c>
      <c r="Q217" t="s">
        <v>599</v>
      </c>
      <c r="R217">
        <v>1278</v>
      </c>
      <c r="S217">
        <v>425</v>
      </c>
    </row>
    <row r="218" spans="1:19" x14ac:dyDescent="0.3">
      <c r="A218" t="s">
        <v>27</v>
      </c>
      <c r="B218" t="s">
        <v>28</v>
      </c>
      <c r="C218" t="s">
        <v>22</v>
      </c>
      <c r="D218" t="s">
        <v>23</v>
      </c>
      <c r="E218" t="s">
        <v>5</v>
      </c>
      <c r="G218" t="s">
        <v>24</v>
      </c>
      <c r="H218">
        <v>227287</v>
      </c>
      <c r="I218">
        <v>228735</v>
      </c>
      <c r="J218" t="s">
        <v>25</v>
      </c>
      <c r="K218" t="s">
        <v>603</v>
      </c>
      <c r="N218" t="s">
        <v>604</v>
      </c>
      <c r="Q218" t="s">
        <v>602</v>
      </c>
      <c r="R218">
        <v>1449</v>
      </c>
      <c r="S218">
        <v>482</v>
      </c>
    </row>
    <row r="219" spans="1:19" x14ac:dyDescent="0.3">
      <c r="A219" t="s">
        <v>27</v>
      </c>
      <c r="B219" t="s">
        <v>28</v>
      </c>
      <c r="C219" t="s">
        <v>22</v>
      </c>
      <c r="D219" t="s">
        <v>23</v>
      </c>
      <c r="E219" t="s">
        <v>5</v>
      </c>
      <c r="G219" t="s">
        <v>24</v>
      </c>
      <c r="H219">
        <v>229625</v>
      </c>
      <c r="I219">
        <v>230233</v>
      </c>
      <c r="J219" t="s">
        <v>46</v>
      </c>
      <c r="K219" t="s">
        <v>606</v>
      </c>
      <c r="N219" t="s">
        <v>168</v>
      </c>
      <c r="Q219" t="s">
        <v>605</v>
      </c>
      <c r="R219">
        <v>609</v>
      </c>
      <c r="S219">
        <v>202</v>
      </c>
    </row>
    <row r="220" spans="1:19" x14ac:dyDescent="0.3">
      <c r="A220" t="s">
        <v>27</v>
      </c>
      <c r="B220" t="s">
        <v>28</v>
      </c>
      <c r="C220" t="s">
        <v>22</v>
      </c>
      <c r="D220" t="s">
        <v>23</v>
      </c>
      <c r="E220" t="s">
        <v>5</v>
      </c>
      <c r="G220" t="s">
        <v>24</v>
      </c>
      <c r="H220">
        <v>230486</v>
      </c>
      <c r="I220">
        <v>231703</v>
      </c>
      <c r="J220" t="s">
        <v>46</v>
      </c>
      <c r="K220" t="s">
        <v>608</v>
      </c>
      <c r="N220" t="s">
        <v>314</v>
      </c>
      <c r="Q220" t="s">
        <v>607</v>
      </c>
      <c r="R220">
        <v>1218</v>
      </c>
      <c r="S220">
        <v>405</v>
      </c>
    </row>
    <row r="221" spans="1:19" x14ac:dyDescent="0.3">
      <c r="A221" t="s">
        <v>27</v>
      </c>
      <c r="B221" t="s">
        <v>28</v>
      </c>
      <c r="C221" t="s">
        <v>22</v>
      </c>
      <c r="D221" t="s">
        <v>23</v>
      </c>
      <c r="E221" t="s">
        <v>5</v>
      </c>
      <c r="G221" t="s">
        <v>24</v>
      </c>
      <c r="H221">
        <v>232076</v>
      </c>
      <c r="I221">
        <v>232558</v>
      </c>
      <c r="J221" t="s">
        <v>46</v>
      </c>
      <c r="K221" t="s">
        <v>612</v>
      </c>
      <c r="N221" t="s">
        <v>298</v>
      </c>
      <c r="Q221" t="s">
        <v>611</v>
      </c>
      <c r="R221">
        <v>483</v>
      </c>
      <c r="S221">
        <v>160</v>
      </c>
    </row>
    <row r="222" spans="1:19" x14ac:dyDescent="0.3">
      <c r="A222" t="s">
        <v>27</v>
      </c>
      <c r="B222" t="s">
        <v>28</v>
      </c>
      <c r="C222" t="s">
        <v>22</v>
      </c>
      <c r="D222" t="s">
        <v>23</v>
      </c>
      <c r="E222" t="s">
        <v>5</v>
      </c>
      <c r="G222" t="s">
        <v>24</v>
      </c>
      <c r="H222">
        <v>232642</v>
      </c>
      <c r="I222">
        <v>233538</v>
      </c>
      <c r="J222" t="s">
        <v>25</v>
      </c>
      <c r="K222" t="s">
        <v>614</v>
      </c>
      <c r="N222" t="s">
        <v>615</v>
      </c>
      <c r="Q222" t="s">
        <v>613</v>
      </c>
      <c r="R222">
        <v>897</v>
      </c>
      <c r="S222">
        <v>298</v>
      </c>
    </row>
    <row r="223" spans="1:19" x14ac:dyDescent="0.3">
      <c r="A223" t="s">
        <v>27</v>
      </c>
      <c r="B223" t="s">
        <v>28</v>
      </c>
      <c r="C223" t="s">
        <v>22</v>
      </c>
      <c r="D223" t="s">
        <v>23</v>
      </c>
      <c r="E223" t="s">
        <v>5</v>
      </c>
      <c r="G223" t="s">
        <v>24</v>
      </c>
      <c r="H223">
        <v>233735</v>
      </c>
      <c r="I223">
        <v>234298</v>
      </c>
      <c r="J223" t="s">
        <v>25</v>
      </c>
      <c r="K223" t="s">
        <v>617</v>
      </c>
      <c r="N223" t="s">
        <v>618</v>
      </c>
      <c r="Q223" t="s">
        <v>616</v>
      </c>
      <c r="R223">
        <v>564</v>
      </c>
      <c r="S223">
        <v>187</v>
      </c>
    </row>
    <row r="224" spans="1:19" x14ac:dyDescent="0.3">
      <c r="A224" t="s">
        <v>27</v>
      </c>
      <c r="B224" t="s">
        <v>28</v>
      </c>
      <c r="C224" t="s">
        <v>22</v>
      </c>
      <c r="D224" t="s">
        <v>23</v>
      </c>
      <c r="E224" t="s">
        <v>5</v>
      </c>
      <c r="G224" t="s">
        <v>24</v>
      </c>
      <c r="H224">
        <v>234424</v>
      </c>
      <c r="I224">
        <v>235047</v>
      </c>
      <c r="J224" t="s">
        <v>25</v>
      </c>
      <c r="K224" t="s">
        <v>620</v>
      </c>
      <c r="N224" t="s">
        <v>45</v>
      </c>
      <c r="Q224" t="s">
        <v>619</v>
      </c>
      <c r="R224">
        <v>624</v>
      </c>
      <c r="S224">
        <v>207</v>
      </c>
    </row>
    <row r="225" spans="1:19" x14ac:dyDescent="0.3">
      <c r="A225" t="s">
        <v>27</v>
      </c>
      <c r="B225" t="s">
        <v>28</v>
      </c>
      <c r="C225" t="s">
        <v>22</v>
      </c>
      <c r="D225" t="s">
        <v>23</v>
      </c>
      <c r="E225" t="s">
        <v>5</v>
      </c>
      <c r="G225" t="s">
        <v>24</v>
      </c>
      <c r="H225">
        <v>235339</v>
      </c>
      <c r="I225">
        <v>235872</v>
      </c>
      <c r="J225" t="s">
        <v>25</v>
      </c>
      <c r="K225" t="s">
        <v>622</v>
      </c>
      <c r="N225" t="s">
        <v>45</v>
      </c>
      <c r="Q225" t="s">
        <v>621</v>
      </c>
      <c r="R225">
        <v>534</v>
      </c>
      <c r="S225">
        <v>177</v>
      </c>
    </row>
    <row r="226" spans="1:19" x14ac:dyDescent="0.3">
      <c r="A226" t="s">
        <v>27</v>
      </c>
      <c r="B226" t="s">
        <v>28</v>
      </c>
      <c r="C226" t="s">
        <v>22</v>
      </c>
      <c r="D226" t="s">
        <v>23</v>
      </c>
      <c r="E226" t="s">
        <v>5</v>
      </c>
      <c r="G226" t="s">
        <v>24</v>
      </c>
      <c r="H226">
        <v>235966</v>
      </c>
      <c r="I226">
        <v>236322</v>
      </c>
      <c r="J226" t="s">
        <v>46</v>
      </c>
      <c r="K226" t="s">
        <v>625</v>
      </c>
      <c r="N226" t="s">
        <v>168</v>
      </c>
      <c r="Q226" t="s">
        <v>624</v>
      </c>
      <c r="R226">
        <v>357</v>
      </c>
      <c r="S226">
        <v>118</v>
      </c>
    </row>
    <row r="227" spans="1:19" x14ac:dyDescent="0.3">
      <c r="A227" t="s">
        <v>27</v>
      </c>
      <c r="B227" t="s">
        <v>28</v>
      </c>
      <c r="C227" t="s">
        <v>22</v>
      </c>
      <c r="D227" t="s">
        <v>23</v>
      </c>
      <c r="E227" t="s">
        <v>5</v>
      </c>
      <c r="G227" t="s">
        <v>24</v>
      </c>
      <c r="H227">
        <v>236395</v>
      </c>
      <c r="I227">
        <v>237111</v>
      </c>
      <c r="J227" t="s">
        <v>46</v>
      </c>
      <c r="K227" t="s">
        <v>627</v>
      </c>
      <c r="N227" t="s">
        <v>83</v>
      </c>
      <c r="Q227" t="s">
        <v>626</v>
      </c>
      <c r="R227">
        <v>717</v>
      </c>
      <c r="S227">
        <v>238</v>
      </c>
    </row>
    <row r="228" spans="1:19" x14ac:dyDescent="0.3">
      <c r="A228" t="s">
        <v>27</v>
      </c>
      <c r="B228" t="s">
        <v>28</v>
      </c>
      <c r="C228" t="s">
        <v>22</v>
      </c>
      <c r="D228" t="s">
        <v>23</v>
      </c>
      <c r="E228" t="s">
        <v>5</v>
      </c>
      <c r="G228" t="s">
        <v>24</v>
      </c>
      <c r="H228">
        <v>237207</v>
      </c>
      <c r="I228">
        <v>238085</v>
      </c>
      <c r="J228" t="s">
        <v>25</v>
      </c>
      <c r="K228" t="s">
        <v>629</v>
      </c>
      <c r="N228" t="s">
        <v>630</v>
      </c>
      <c r="Q228" t="s">
        <v>628</v>
      </c>
      <c r="R228">
        <v>879</v>
      </c>
      <c r="S228">
        <v>292</v>
      </c>
    </row>
    <row r="229" spans="1:19" x14ac:dyDescent="0.3">
      <c r="A229" t="s">
        <v>27</v>
      </c>
      <c r="B229" t="s">
        <v>28</v>
      </c>
      <c r="C229" t="s">
        <v>22</v>
      </c>
      <c r="D229" t="s">
        <v>23</v>
      </c>
      <c r="E229" t="s">
        <v>5</v>
      </c>
      <c r="G229" t="s">
        <v>24</v>
      </c>
      <c r="H229">
        <v>238135</v>
      </c>
      <c r="I229">
        <v>239130</v>
      </c>
      <c r="J229" t="s">
        <v>25</v>
      </c>
      <c r="K229" t="s">
        <v>632</v>
      </c>
      <c r="N229" t="s">
        <v>499</v>
      </c>
      <c r="Q229" t="s">
        <v>631</v>
      </c>
      <c r="R229">
        <v>996</v>
      </c>
      <c r="S229">
        <v>331</v>
      </c>
    </row>
    <row r="230" spans="1:19" x14ac:dyDescent="0.3">
      <c r="A230" t="s">
        <v>27</v>
      </c>
      <c r="B230" t="s">
        <v>28</v>
      </c>
      <c r="C230" t="s">
        <v>22</v>
      </c>
      <c r="D230" t="s">
        <v>23</v>
      </c>
      <c r="E230" t="s">
        <v>5</v>
      </c>
      <c r="G230" t="s">
        <v>24</v>
      </c>
      <c r="H230">
        <v>239159</v>
      </c>
      <c r="I230">
        <v>239785</v>
      </c>
      <c r="J230" t="s">
        <v>25</v>
      </c>
      <c r="K230" t="s">
        <v>634</v>
      </c>
      <c r="N230" t="s">
        <v>499</v>
      </c>
      <c r="Q230" t="s">
        <v>633</v>
      </c>
      <c r="R230">
        <v>627</v>
      </c>
      <c r="S230">
        <v>208</v>
      </c>
    </row>
    <row r="231" spans="1:19" x14ac:dyDescent="0.3">
      <c r="A231" t="s">
        <v>27</v>
      </c>
      <c r="B231" t="s">
        <v>28</v>
      </c>
      <c r="C231" t="s">
        <v>22</v>
      </c>
      <c r="D231" t="s">
        <v>23</v>
      </c>
      <c r="E231" t="s">
        <v>5</v>
      </c>
      <c r="G231" t="s">
        <v>24</v>
      </c>
      <c r="H231">
        <v>239796</v>
      </c>
      <c r="I231">
        <v>240146</v>
      </c>
      <c r="J231" t="s">
        <v>25</v>
      </c>
      <c r="K231" t="s">
        <v>636</v>
      </c>
      <c r="N231" t="s">
        <v>245</v>
      </c>
      <c r="Q231" t="s">
        <v>635</v>
      </c>
      <c r="R231">
        <v>351</v>
      </c>
      <c r="S231">
        <v>116</v>
      </c>
    </row>
    <row r="232" spans="1:19" x14ac:dyDescent="0.3">
      <c r="A232" t="s">
        <v>27</v>
      </c>
      <c r="B232" t="s">
        <v>28</v>
      </c>
      <c r="C232" t="s">
        <v>22</v>
      </c>
      <c r="D232" t="s">
        <v>23</v>
      </c>
      <c r="E232" t="s">
        <v>5</v>
      </c>
      <c r="G232" t="s">
        <v>24</v>
      </c>
      <c r="H232">
        <v>240785</v>
      </c>
      <c r="I232">
        <v>241135</v>
      </c>
      <c r="J232" t="s">
        <v>25</v>
      </c>
      <c r="K232" t="s">
        <v>638</v>
      </c>
      <c r="N232" t="s">
        <v>639</v>
      </c>
      <c r="Q232" t="s">
        <v>637</v>
      </c>
      <c r="R232">
        <v>351</v>
      </c>
      <c r="S232">
        <v>116</v>
      </c>
    </row>
    <row r="233" spans="1:19" x14ac:dyDescent="0.3">
      <c r="A233" t="s">
        <v>27</v>
      </c>
      <c r="B233" t="s">
        <v>28</v>
      </c>
      <c r="C233" t="s">
        <v>22</v>
      </c>
      <c r="D233" t="s">
        <v>23</v>
      </c>
      <c r="E233" t="s">
        <v>5</v>
      </c>
      <c r="G233" t="s">
        <v>24</v>
      </c>
      <c r="H233">
        <v>241253</v>
      </c>
      <c r="I233">
        <v>242023</v>
      </c>
      <c r="J233" t="s">
        <v>46</v>
      </c>
      <c r="K233" t="s">
        <v>641</v>
      </c>
      <c r="N233" t="s">
        <v>642</v>
      </c>
      <c r="Q233" t="s">
        <v>640</v>
      </c>
      <c r="R233">
        <v>771</v>
      </c>
      <c r="S233">
        <v>256</v>
      </c>
    </row>
    <row r="234" spans="1:19" x14ac:dyDescent="0.3">
      <c r="A234" t="s">
        <v>27</v>
      </c>
      <c r="B234" t="s">
        <v>28</v>
      </c>
      <c r="C234" t="s">
        <v>22</v>
      </c>
      <c r="D234" t="s">
        <v>23</v>
      </c>
      <c r="E234" t="s">
        <v>5</v>
      </c>
      <c r="G234" t="s">
        <v>24</v>
      </c>
      <c r="H234">
        <v>242092</v>
      </c>
      <c r="I234">
        <v>243015</v>
      </c>
      <c r="J234" t="s">
        <v>46</v>
      </c>
      <c r="K234" t="s">
        <v>644</v>
      </c>
      <c r="N234" t="s">
        <v>425</v>
      </c>
      <c r="Q234" t="s">
        <v>643</v>
      </c>
      <c r="R234">
        <v>924</v>
      </c>
      <c r="S234">
        <v>307</v>
      </c>
    </row>
    <row r="235" spans="1:19" x14ac:dyDescent="0.3">
      <c r="A235" t="s">
        <v>27</v>
      </c>
      <c r="B235" t="s">
        <v>28</v>
      </c>
      <c r="C235" t="s">
        <v>22</v>
      </c>
      <c r="D235" t="s">
        <v>23</v>
      </c>
      <c r="E235" t="s">
        <v>5</v>
      </c>
      <c r="G235" t="s">
        <v>24</v>
      </c>
      <c r="H235">
        <v>243048</v>
      </c>
      <c r="I235">
        <v>243803</v>
      </c>
      <c r="J235" t="s">
        <v>46</v>
      </c>
      <c r="K235" t="s">
        <v>646</v>
      </c>
      <c r="N235" t="s">
        <v>647</v>
      </c>
      <c r="Q235" t="s">
        <v>645</v>
      </c>
      <c r="R235">
        <v>756</v>
      </c>
      <c r="S235">
        <v>251</v>
      </c>
    </row>
    <row r="236" spans="1:19" x14ac:dyDescent="0.3">
      <c r="A236" t="s">
        <v>27</v>
      </c>
      <c r="B236" t="s">
        <v>28</v>
      </c>
      <c r="C236" t="s">
        <v>22</v>
      </c>
      <c r="D236" t="s">
        <v>23</v>
      </c>
      <c r="E236" t="s">
        <v>5</v>
      </c>
      <c r="G236" t="s">
        <v>24</v>
      </c>
      <c r="H236">
        <v>243886</v>
      </c>
      <c r="I236">
        <v>244755</v>
      </c>
      <c r="J236" t="s">
        <v>25</v>
      </c>
      <c r="K236" t="s">
        <v>649</v>
      </c>
      <c r="N236" t="s">
        <v>425</v>
      </c>
      <c r="Q236" t="s">
        <v>648</v>
      </c>
      <c r="R236">
        <v>870</v>
      </c>
      <c r="S236">
        <v>289</v>
      </c>
    </row>
    <row r="237" spans="1:19" x14ac:dyDescent="0.3">
      <c r="A237" t="s">
        <v>27</v>
      </c>
      <c r="B237" t="s">
        <v>28</v>
      </c>
      <c r="C237" t="s">
        <v>22</v>
      </c>
      <c r="D237" t="s">
        <v>23</v>
      </c>
      <c r="E237" t="s">
        <v>5</v>
      </c>
      <c r="G237" t="s">
        <v>24</v>
      </c>
      <c r="H237">
        <v>244703</v>
      </c>
      <c r="I237">
        <v>245581</v>
      </c>
      <c r="J237" t="s">
        <v>46</v>
      </c>
      <c r="K237" t="s">
        <v>651</v>
      </c>
      <c r="N237" t="s">
        <v>587</v>
      </c>
      <c r="Q237" t="s">
        <v>650</v>
      </c>
      <c r="R237">
        <v>879</v>
      </c>
      <c r="S237">
        <v>292</v>
      </c>
    </row>
    <row r="238" spans="1:19" x14ac:dyDescent="0.3">
      <c r="A238" t="s">
        <v>27</v>
      </c>
      <c r="B238" t="s">
        <v>28</v>
      </c>
      <c r="C238" t="s">
        <v>22</v>
      </c>
      <c r="D238" t="s">
        <v>23</v>
      </c>
      <c r="E238" t="s">
        <v>5</v>
      </c>
      <c r="G238" t="s">
        <v>24</v>
      </c>
      <c r="H238">
        <v>245674</v>
      </c>
      <c r="I238">
        <v>246960</v>
      </c>
      <c r="J238" t="s">
        <v>25</v>
      </c>
      <c r="K238" t="s">
        <v>653</v>
      </c>
      <c r="N238" t="s">
        <v>654</v>
      </c>
      <c r="Q238" t="s">
        <v>652</v>
      </c>
      <c r="R238">
        <v>1287</v>
      </c>
      <c r="S238">
        <v>428</v>
      </c>
    </row>
    <row r="239" spans="1:19" x14ac:dyDescent="0.3">
      <c r="A239" t="s">
        <v>27</v>
      </c>
      <c r="B239" t="s">
        <v>28</v>
      </c>
      <c r="C239" t="s">
        <v>22</v>
      </c>
      <c r="D239" t="s">
        <v>23</v>
      </c>
      <c r="E239" t="s">
        <v>5</v>
      </c>
      <c r="G239" t="s">
        <v>24</v>
      </c>
      <c r="H239">
        <v>247040</v>
      </c>
      <c r="I239">
        <v>247999</v>
      </c>
      <c r="J239" t="s">
        <v>46</v>
      </c>
      <c r="K239" t="s">
        <v>656</v>
      </c>
      <c r="N239" t="s">
        <v>657</v>
      </c>
      <c r="Q239" t="s">
        <v>655</v>
      </c>
      <c r="R239">
        <v>960</v>
      </c>
      <c r="S239">
        <v>319</v>
      </c>
    </row>
    <row r="240" spans="1:19" x14ac:dyDescent="0.3">
      <c r="A240" t="s">
        <v>27</v>
      </c>
      <c r="B240" t="s">
        <v>28</v>
      </c>
      <c r="C240" t="s">
        <v>22</v>
      </c>
      <c r="D240" t="s">
        <v>23</v>
      </c>
      <c r="E240" t="s">
        <v>5</v>
      </c>
      <c r="G240" t="s">
        <v>24</v>
      </c>
      <c r="H240">
        <v>248345</v>
      </c>
      <c r="I240">
        <v>248500</v>
      </c>
      <c r="J240" t="s">
        <v>25</v>
      </c>
      <c r="K240" t="s">
        <v>659</v>
      </c>
      <c r="N240" t="s">
        <v>45</v>
      </c>
      <c r="Q240" t="s">
        <v>658</v>
      </c>
      <c r="R240">
        <v>156</v>
      </c>
      <c r="S240">
        <v>51</v>
      </c>
    </row>
    <row r="241" spans="1:19" x14ac:dyDescent="0.3">
      <c r="A241" t="s">
        <v>27</v>
      </c>
      <c r="B241" t="s">
        <v>28</v>
      </c>
      <c r="C241" t="s">
        <v>22</v>
      </c>
      <c r="D241" t="s">
        <v>23</v>
      </c>
      <c r="E241" t="s">
        <v>5</v>
      </c>
      <c r="G241" t="s">
        <v>24</v>
      </c>
      <c r="H241">
        <v>248629</v>
      </c>
      <c r="I241">
        <v>248976</v>
      </c>
      <c r="J241" t="s">
        <v>25</v>
      </c>
      <c r="K241" t="s">
        <v>661</v>
      </c>
      <c r="N241" t="s">
        <v>662</v>
      </c>
      <c r="Q241" t="s">
        <v>660</v>
      </c>
      <c r="R241">
        <v>348</v>
      </c>
      <c r="S241">
        <v>115</v>
      </c>
    </row>
    <row r="242" spans="1:19" x14ac:dyDescent="0.3">
      <c r="A242" t="s">
        <v>27</v>
      </c>
      <c r="B242" t="s">
        <v>28</v>
      </c>
      <c r="C242" t="s">
        <v>22</v>
      </c>
      <c r="D242" t="s">
        <v>23</v>
      </c>
      <c r="E242" t="s">
        <v>5</v>
      </c>
      <c r="G242" t="s">
        <v>24</v>
      </c>
      <c r="H242">
        <v>248987</v>
      </c>
      <c r="I242">
        <v>250396</v>
      </c>
      <c r="J242" t="s">
        <v>46</v>
      </c>
      <c r="K242" t="s">
        <v>664</v>
      </c>
      <c r="N242" t="s">
        <v>314</v>
      </c>
      <c r="Q242" t="s">
        <v>663</v>
      </c>
      <c r="R242">
        <v>1410</v>
      </c>
      <c r="S242">
        <v>469</v>
      </c>
    </row>
    <row r="243" spans="1:19" x14ac:dyDescent="0.3">
      <c r="A243" t="s">
        <v>27</v>
      </c>
      <c r="B243" t="s">
        <v>28</v>
      </c>
      <c r="C243" t="s">
        <v>22</v>
      </c>
      <c r="D243" t="s">
        <v>23</v>
      </c>
      <c r="E243" t="s">
        <v>5</v>
      </c>
      <c r="G243" t="s">
        <v>24</v>
      </c>
      <c r="H243">
        <v>250567</v>
      </c>
      <c r="I243">
        <v>250932</v>
      </c>
      <c r="J243" t="s">
        <v>25</v>
      </c>
      <c r="K243" t="s">
        <v>667</v>
      </c>
      <c r="N243" t="s">
        <v>662</v>
      </c>
      <c r="Q243" t="s">
        <v>666</v>
      </c>
      <c r="R243">
        <v>366</v>
      </c>
      <c r="S243">
        <v>121</v>
      </c>
    </row>
    <row r="244" spans="1:19" x14ac:dyDescent="0.3">
      <c r="A244" t="s">
        <v>27</v>
      </c>
      <c r="B244" t="s">
        <v>28</v>
      </c>
      <c r="C244" t="s">
        <v>22</v>
      </c>
      <c r="D244" t="s">
        <v>23</v>
      </c>
      <c r="E244" t="s">
        <v>5</v>
      </c>
      <c r="G244" t="s">
        <v>24</v>
      </c>
      <c r="H244">
        <v>250929</v>
      </c>
      <c r="I244">
        <v>252164</v>
      </c>
      <c r="J244" t="s">
        <v>25</v>
      </c>
      <c r="K244" t="s">
        <v>669</v>
      </c>
      <c r="N244" t="s">
        <v>670</v>
      </c>
      <c r="Q244" t="s">
        <v>668</v>
      </c>
      <c r="R244">
        <v>1236</v>
      </c>
      <c r="S244">
        <v>411</v>
      </c>
    </row>
    <row r="245" spans="1:19" x14ac:dyDescent="0.3">
      <c r="A245" t="s">
        <v>27</v>
      </c>
      <c r="B245" t="s">
        <v>28</v>
      </c>
      <c r="C245" t="s">
        <v>22</v>
      </c>
      <c r="D245" t="s">
        <v>23</v>
      </c>
      <c r="E245" t="s">
        <v>5</v>
      </c>
      <c r="G245" t="s">
        <v>24</v>
      </c>
      <c r="H245">
        <v>252219</v>
      </c>
      <c r="I245">
        <v>252914</v>
      </c>
      <c r="J245" t="s">
        <v>25</v>
      </c>
      <c r="K245" t="s">
        <v>672</v>
      </c>
      <c r="N245" t="s">
        <v>45</v>
      </c>
      <c r="Q245" t="s">
        <v>671</v>
      </c>
      <c r="R245">
        <v>696</v>
      </c>
      <c r="S245">
        <v>231</v>
      </c>
    </row>
    <row r="246" spans="1:19" x14ac:dyDescent="0.3">
      <c r="A246" t="s">
        <v>27</v>
      </c>
      <c r="B246" t="s">
        <v>28</v>
      </c>
      <c r="C246" t="s">
        <v>22</v>
      </c>
      <c r="D246" t="s">
        <v>23</v>
      </c>
      <c r="E246" t="s">
        <v>5</v>
      </c>
      <c r="G246" t="s">
        <v>24</v>
      </c>
      <c r="H246">
        <v>253368</v>
      </c>
      <c r="I246">
        <v>254063</v>
      </c>
      <c r="J246" t="s">
        <v>25</v>
      </c>
      <c r="K246" t="s">
        <v>675</v>
      </c>
      <c r="N246" t="s">
        <v>83</v>
      </c>
      <c r="Q246" t="s">
        <v>674</v>
      </c>
      <c r="R246">
        <v>696</v>
      </c>
      <c r="S246">
        <v>231</v>
      </c>
    </row>
    <row r="247" spans="1:19" x14ac:dyDescent="0.3">
      <c r="A247" t="s">
        <v>27</v>
      </c>
      <c r="B247" t="s">
        <v>28</v>
      </c>
      <c r="C247" t="s">
        <v>22</v>
      </c>
      <c r="D247" t="s">
        <v>23</v>
      </c>
      <c r="E247" t="s">
        <v>5</v>
      </c>
      <c r="G247" t="s">
        <v>24</v>
      </c>
      <c r="H247">
        <v>254048</v>
      </c>
      <c r="I247">
        <v>254599</v>
      </c>
      <c r="J247" t="s">
        <v>46</v>
      </c>
      <c r="K247" t="s">
        <v>677</v>
      </c>
      <c r="N247" t="s">
        <v>168</v>
      </c>
      <c r="Q247" t="s">
        <v>676</v>
      </c>
      <c r="R247">
        <v>552</v>
      </c>
      <c r="S247">
        <v>183</v>
      </c>
    </row>
    <row r="248" spans="1:19" x14ac:dyDescent="0.3">
      <c r="A248" t="s">
        <v>27</v>
      </c>
      <c r="B248" t="s">
        <v>28</v>
      </c>
      <c r="C248" t="s">
        <v>22</v>
      </c>
      <c r="D248" t="s">
        <v>23</v>
      </c>
      <c r="E248" t="s">
        <v>5</v>
      </c>
      <c r="G248" t="s">
        <v>24</v>
      </c>
      <c r="H248">
        <v>254657</v>
      </c>
      <c r="I248">
        <v>255604</v>
      </c>
      <c r="J248" t="s">
        <v>46</v>
      </c>
      <c r="K248" t="s">
        <v>679</v>
      </c>
      <c r="N248" t="s">
        <v>680</v>
      </c>
      <c r="Q248" t="s">
        <v>678</v>
      </c>
      <c r="R248">
        <v>948</v>
      </c>
      <c r="S248">
        <v>315</v>
      </c>
    </row>
    <row r="249" spans="1:19" x14ac:dyDescent="0.3">
      <c r="A249" t="s">
        <v>27</v>
      </c>
      <c r="B249" t="s">
        <v>28</v>
      </c>
      <c r="C249" t="s">
        <v>22</v>
      </c>
      <c r="D249" t="s">
        <v>23</v>
      </c>
      <c r="E249" t="s">
        <v>5</v>
      </c>
      <c r="G249" t="s">
        <v>24</v>
      </c>
      <c r="H249">
        <v>255761</v>
      </c>
      <c r="I249">
        <v>256888</v>
      </c>
      <c r="J249" t="s">
        <v>46</v>
      </c>
      <c r="K249" t="s">
        <v>682</v>
      </c>
      <c r="N249" t="s">
        <v>146</v>
      </c>
      <c r="Q249" t="s">
        <v>681</v>
      </c>
      <c r="R249">
        <v>1128</v>
      </c>
      <c r="S249">
        <v>375</v>
      </c>
    </row>
    <row r="250" spans="1:19" x14ac:dyDescent="0.3">
      <c r="A250" t="s">
        <v>27</v>
      </c>
      <c r="B250" t="s">
        <v>28</v>
      </c>
      <c r="C250" t="s">
        <v>22</v>
      </c>
      <c r="D250" t="s">
        <v>23</v>
      </c>
      <c r="E250" t="s">
        <v>5</v>
      </c>
      <c r="G250" t="s">
        <v>24</v>
      </c>
      <c r="H250">
        <v>257305</v>
      </c>
      <c r="I250">
        <v>258810</v>
      </c>
      <c r="J250" t="s">
        <v>25</v>
      </c>
      <c r="K250" t="s">
        <v>684</v>
      </c>
      <c r="N250" t="s">
        <v>465</v>
      </c>
      <c r="Q250" t="s">
        <v>683</v>
      </c>
      <c r="R250">
        <v>1506</v>
      </c>
      <c r="S250">
        <v>501</v>
      </c>
    </row>
    <row r="251" spans="1:19" x14ac:dyDescent="0.3">
      <c r="A251" t="s">
        <v>27</v>
      </c>
      <c r="B251" t="s">
        <v>28</v>
      </c>
      <c r="C251" t="s">
        <v>22</v>
      </c>
      <c r="D251" t="s">
        <v>23</v>
      </c>
      <c r="E251" t="s">
        <v>5</v>
      </c>
      <c r="G251" t="s">
        <v>24</v>
      </c>
      <c r="H251">
        <v>258807</v>
      </c>
      <c r="I251">
        <v>259832</v>
      </c>
      <c r="J251" t="s">
        <v>25</v>
      </c>
      <c r="K251" t="s">
        <v>686</v>
      </c>
      <c r="N251" t="s">
        <v>687</v>
      </c>
      <c r="Q251" t="s">
        <v>685</v>
      </c>
      <c r="R251">
        <v>1026</v>
      </c>
      <c r="S251">
        <v>341</v>
      </c>
    </row>
    <row r="252" spans="1:19" x14ac:dyDescent="0.3">
      <c r="A252" t="s">
        <v>27</v>
      </c>
      <c r="B252" t="s">
        <v>28</v>
      </c>
      <c r="C252" t="s">
        <v>22</v>
      </c>
      <c r="D252" t="s">
        <v>23</v>
      </c>
      <c r="E252" t="s">
        <v>5</v>
      </c>
      <c r="G252" t="s">
        <v>24</v>
      </c>
      <c r="H252">
        <v>259822</v>
      </c>
      <c r="I252">
        <v>260841</v>
      </c>
      <c r="J252" t="s">
        <v>25</v>
      </c>
      <c r="K252" t="s">
        <v>689</v>
      </c>
      <c r="N252" t="s">
        <v>687</v>
      </c>
      <c r="Q252" t="s">
        <v>688</v>
      </c>
      <c r="R252">
        <v>1020</v>
      </c>
      <c r="S252">
        <v>339</v>
      </c>
    </row>
    <row r="253" spans="1:19" x14ac:dyDescent="0.3">
      <c r="A253" t="s">
        <v>27</v>
      </c>
      <c r="B253" t="s">
        <v>28</v>
      </c>
      <c r="C253" t="s">
        <v>22</v>
      </c>
      <c r="D253" t="s">
        <v>23</v>
      </c>
      <c r="E253" t="s">
        <v>5</v>
      </c>
      <c r="G253" t="s">
        <v>24</v>
      </c>
      <c r="H253">
        <v>260868</v>
      </c>
      <c r="I253">
        <v>261959</v>
      </c>
      <c r="J253" t="s">
        <v>25</v>
      </c>
      <c r="K253" t="s">
        <v>691</v>
      </c>
      <c r="N253" t="s">
        <v>692</v>
      </c>
      <c r="Q253" t="s">
        <v>690</v>
      </c>
      <c r="R253">
        <v>1092</v>
      </c>
      <c r="S253">
        <v>363</v>
      </c>
    </row>
    <row r="254" spans="1:19" x14ac:dyDescent="0.3">
      <c r="A254" t="s">
        <v>27</v>
      </c>
      <c r="B254" t="s">
        <v>28</v>
      </c>
      <c r="C254" t="s">
        <v>22</v>
      </c>
      <c r="D254" t="s">
        <v>23</v>
      </c>
      <c r="E254" t="s">
        <v>5</v>
      </c>
      <c r="G254" t="s">
        <v>24</v>
      </c>
      <c r="H254">
        <v>261978</v>
      </c>
      <c r="I254">
        <v>262313</v>
      </c>
      <c r="J254" t="s">
        <v>25</v>
      </c>
      <c r="K254" t="s">
        <v>694</v>
      </c>
      <c r="N254" t="s">
        <v>695</v>
      </c>
      <c r="Q254" t="s">
        <v>693</v>
      </c>
      <c r="R254">
        <v>336</v>
      </c>
      <c r="S254">
        <v>111</v>
      </c>
    </row>
    <row r="255" spans="1:19" x14ac:dyDescent="0.3">
      <c r="A255" t="s">
        <v>27</v>
      </c>
      <c r="B255" t="s">
        <v>28</v>
      </c>
      <c r="C255" t="s">
        <v>22</v>
      </c>
      <c r="D255" t="s">
        <v>23</v>
      </c>
      <c r="E255" t="s">
        <v>5</v>
      </c>
      <c r="G255" t="s">
        <v>24</v>
      </c>
      <c r="H255">
        <v>262318</v>
      </c>
      <c r="I255">
        <v>263481</v>
      </c>
      <c r="J255" t="s">
        <v>25</v>
      </c>
      <c r="K255" t="s">
        <v>697</v>
      </c>
      <c r="N255" t="s">
        <v>698</v>
      </c>
      <c r="Q255" t="s">
        <v>696</v>
      </c>
      <c r="R255">
        <v>1164</v>
      </c>
      <c r="S255">
        <v>387</v>
      </c>
    </row>
    <row r="256" spans="1:19" x14ac:dyDescent="0.3">
      <c r="A256" t="s">
        <v>27</v>
      </c>
      <c r="B256" t="s">
        <v>28</v>
      </c>
      <c r="C256" t="s">
        <v>22</v>
      </c>
      <c r="D256" t="s">
        <v>23</v>
      </c>
      <c r="E256" t="s">
        <v>5</v>
      </c>
      <c r="G256" t="s">
        <v>24</v>
      </c>
      <c r="H256">
        <v>263478</v>
      </c>
      <c r="I256">
        <v>265517</v>
      </c>
      <c r="J256" t="s">
        <v>25</v>
      </c>
      <c r="K256" t="s">
        <v>700</v>
      </c>
      <c r="N256" t="s">
        <v>701</v>
      </c>
      <c r="Q256" t="s">
        <v>699</v>
      </c>
      <c r="R256">
        <v>2040</v>
      </c>
      <c r="S256">
        <v>679</v>
      </c>
    </row>
    <row r="257" spans="1:19" x14ac:dyDescent="0.3">
      <c r="A257" t="s">
        <v>27</v>
      </c>
      <c r="B257" t="s">
        <v>28</v>
      </c>
      <c r="C257" t="s">
        <v>22</v>
      </c>
      <c r="D257" t="s">
        <v>23</v>
      </c>
      <c r="E257" t="s">
        <v>5</v>
      </c>
      <c r="G257" t="s">
        <v>24</v>
      </c>
      <c r="H257">
        <v>265548</v>
      </c>
      <c r="I257">
        <v>267011</v>
      </c>
      <c r="J257" t="s">
        <v>25</v>
      </c>
      <c r="K257" t="s">
        <v>703</v>
      </c>
      <c r="N257" t="s">
        <v>704</v>
      </c>
      <c r="Q257" t="s">
        <v>702</v>
      </c>
      <c r="R257">
        <v>1464</v>
      </c>
      <c r="S257">
        <v>487</v>
      </c>
    </row>
    <row r="258" spans="1:19" x14ac:dyDescent="0.3">
      <c r="A258" t="s">
        <v>27</v>
      </c>
      <c r="B258" t="s">
        <v>28</v>
      </c>
      <c r="C258" t="s">
        <v>22</v>
      </c>
      <c r="D258" t="s">
        <v>23</v>
      </c>
      <c r="E258" t="s">
        <v>5</v>
      </c>
      <c r="G258" t="s">
        <v>24</v>
      </c>
      <c r="H258">
        <v>267072</v>
      </c>
      <c r="I258">
        <v>268520</v>
      </c>
      <c r="J258" t="s">
        <v>25</v>
      </c>
      <c r="K258" t="s">
        <v>706</v>
      </c>
      <c r="N258" t="s">
        <v>707</v>
      </c>
      <c r="Q258" t="s">
        <v>705</v>
      </c>
      <c r="R258">
        <v>1449</v>
      </c>
      <c r="S258">
        <v>482</v>
      </c>
    </row>
    <row r="259" spans="1:19" x14ac:dyDescent="0.3">
      <c r="A259" t="s">
        <v>27</v>
      </c>
      <c r="B259" t="s">
        <v>28</v>
      </c>
      <c r="C259" t="s">
        <v>22</v>
      </c>
      <c r="D259" t="s">
        <v>23</v>
      </c>
      <c r="E259" t="s">
        <v>5</v>
      </c>
      <c r="G259" t="s">
        <v>24</v>
      </c>
      <c r="H259">
        <v>268525</v>
      </c>
      <c r="I259">
        <v>268851</v>
      </c>
      <c r="J259" t="s">
        <v>25</v>
      </c>
      <c r="K259" t="s">
        <v>709</v>
      </c>
      <c r="N259" t="s">
        <v>235</v>
      </c>
      <c r="Q259" t="s">
        <v>708</v>
      </c>
      <c r="R259">
        <v>327</v>
      </c>
      <c r="S259">
        <v>108</v>
      </c>
    </row>
    <row r="260" spans="1:19" x14ac:dyDescent="0.3">
      <c r="A260" t="s">
        <v>27</v>
      </c>
      <c r="B260" t="s">
        <v>28</v>
      </c>
      <c r="C260" t="s">
        <v>22</v>
      </c>
      <c r="D260" t="s">
        <v>23</v>
      </c>
      <c r="E260" t="s">
        <v>5</v>
      </c>
      <c r="G260" t="s">
        <v>24</v>
      </c>
      <c r="H260">
        <v>269044</v>
      </c>
      <c r="I260">
        <v>272241</v>
      </c>
      <c r="J260" t="s">
        <v>25</v>
      </c>
      <c r="K260" t="s">
        <v>711</v>
      </c>
      <c r="N260" t="s">
        <v>712</v>
      </c>
      <c r="Q260" t="s">
        <v>710</v>
      </c>
      <c r="R260">
        <v>3198</v>
      </c>
      <c r="S260">
        <v>1065</v>
      </c>
    </row>
    <row r="261" spans="1:19" x14ac:dyDescent="0.3">
      <c r="A261" t="s">
        <v>27</v>
      </c>
      <c r="B261" t="s">
        <v>28</v>
      </c>
      <c r="C261" t="s">
        <v>22</v>
      </c>
      <c r="D261" t="s">
        <v>23</v>
      </c>
      <c r="E261" t="s">
        <v>5</v>
      </c>
      <c r="G261" t="s">
        <v>24</v>
      </c>
      <c r="H261">
        <v>272388</v>
      </c>
      <c r="I261">
        <v>273161</v>
      </c>
      <c r="J261" t="s">
        <v>25</v>
      </c>
      <c r="K261" t="s">
        <v>714</v>
      </c>
      <c r="N261" t="s">
        <v>45</v>
      </c>
      <c r="Q261" t="s">
        <v>713</v>
      </c>
      <c r="R261">
        <v>774</v>
      </c>
      <c r="S261">
        <v>257</v>
      </c>
    </row>
    <row r="262" spans="1:19" x14ac:dyDescent="0.3">
      <c r="A262" t="s">
        <v>27</v>
      </c>
      <c r="B262" t="s">
        <v>28</v>
      </c>
      <c r="C262" t="s">
        <v>22</v>
      </c>
      <c r="D262" t="s">
        <v>23</v>
      </c>
      <c r="E262" t="s">
        <v>5</v>
      </c>
      <c r="G262" t="s">
        <v>24</v>
      </c>
      <c r="H262">
        <v>273476</v>
      </c>
      <c r="I262">
        <v>274144</v>
      </c>
      <c r="J262" t="s">
        <v>46</v>
      </c>
      <c r="K262" t="s">
        <v>716</v>
      </c>
      <c r="N262" t="s">
        <v>717</v>
      </c>
      <c r="Q262" t="s">
        <v>715</v>
      </c>
      <c r="R262">
        <v>669</v>
      </c>
      <c r="S262">
        <v>222</v>
      </c>
    </row>
    <row r="263" spans="1:19" x14ac:dyDescent="0.3">
      <c r="A263" t="s">
        <v>27</v>
      </c>
      <c r="B263" t="s">
        <v>28</v>
      </c>
      <c r="C263" t="s">
        <v>22</v>
      </c>
      <c r="D263" t="s">
        <v>23</v>
      </c>
      <c r="E263" t="s">
        <v>5</v>
      </c>
      <c r="G263" t="s">
        <v>24</v>
      </c>
      <c r="H263">
        <v>274141</v>
      </c>
      <c r="I263">
        <v>275559</v>
      </c>
      <c r="J263" t="s">
        <v>46</v>
      </c>
      <c r="K263" t="s">
        <v>719</v>
      </c>
      <c r="N263" t="s">
        <v>720</v>
      </c>
      <c r="Q263" t="s">
        <v>718</v>
      </c>
      <c r="R263">
        <v>1419</v>
      </c>
      <c r="S263">
        <v>472</v>
      </c>
    </row>
    <row r="264" spans="1:19" x14ac:dyDescent="0.3">
      <c r="A264" t="s">
        <v>27</v>
      </c>
      <c r="B264" t="s">
        <v>28</v>
      </c>
      <c r="C264" t="s">
        <v>22</v>
      </c>
      <c r="D264" t="s">
        <v>23</v>
      </c>
      <c r="E264" t="s">
        <v>5</v>
      </c>
      <c r="G264" t="s">
        <v>24</v>
      </c>
      <c r="H264">
        <v>275698</v>
      </c>
      <c r="I264">
        <v>276027</v>
      </c>
      <c r="J264" t="s">
        <v>46</v>
      </c>
      <c r="K264" t="s">
        <v>722</v>
      </c>
      <c r="N264" t="s">
        <v>45</v>
      </c>
      <c r="Q264" t="s">
        <v>721</v>
      </c>
      <c r="R264">
        <v>330</v>
      </c>
      <c r="S264">
        <v>109</v>
      </c>
    </row>
    <row r="265" spans="1:19" x14ac:dyDescent="0.3">
      <c r="A265" t="s">
        <v>27</v>
      </c>
      <c r="B265" t="s">
        <v>28</v>
      </c>
      <c r="C265" t="s">
        <v>22</v>
      </c>
      <c r="D265" t="s">
        <v>23</v>
      </c>
      <c r="E265" t="s">
        <v>5</v>
      </c>
      <c r="G265" t="s">
        <v>24</v>
      </c>
      <c r="H265">
        <v>276093</v>
      </c>
      <c r="I265">
        <v>277364</v>
      </c>
      <c r="J265" t="s">
        <v>46</v>
      </c>
      <c r="K265" t="s">
        <v>724</v>
      </c>
      <c r="N265" t="s">
        <v>725</v>
      </c>
      <c r="Q265" t="s">
        <v>723</v>
      </c>
      <c r="R265">
        <v>1272</v>
      </c>
      <c r="S265">
        <v>423</v>
      </c>
    </row>
    <row r="266" spans="1:19" x14ac:dyDescent="0.3">
      <c r="A266" t="s">
        <v>27</v>
      </c>
      <c r="B266" t="s">
        <v>28</v>
      </c>
      <c r="C266" t="s">
        <v>22</v>
      </c>
      <c r="D266" t="s">
        <v>23</v>
      </c>
      <c r="E266" t="s">
        <v>5</v>
      </c>
      <c r="G266" t="s">
        <v>24</v>
      </c>
      <c r="H266">
        <v>277599</v>
      </c>
      <c r="I266">
        <v>278465</v>
      </c>
      <c r="J266" t="s">
        <v>25</v>
      </c>
      <c r="K266" t="s">
        <v>727</v>
      </c>
      <c r="N266" t="s">
        <v>45</v>
      </c>
      <c r="Q266" t="s">
        <v>726</v>
      </c>
      <c r="R266">
        <v>867</v>
      </c>
      <c r="S266">
        <v>288</v>
      </c>
    </row>
    <row r="267" spans="1:19" x14ac:dyDescent="0.3">
      <c r="A267" t="s">
        <v>27</v>
      </c>
      <c r="B267" t="s">
        <v>28</v>
      </c>
      <c r="C267" t="s">
        <v>22</v>
      </c>
      <c r="D267" t="s">
        <v>23</v>
      </c>
      <c r="E267" t="s">
        <v>5</v>
      </c>
      <c r="G267" t="s">
        <v>24</v>
      </c>
      <c r="H267">
        <v>278587</v>
      </c>
      <c r="I267">
        <v>279330</v>
      </c>
      <c r="J267" t="s">
        <v>46</v>
      </c>
      <c r="K267" t="s">
        <v>729</v>
      </c>
      <c r="N267" t="s">
        <v>412</v>
      </c>
      <c r="Q267" t="s">
        <v>728</v>
      </c>
      <c r="R267">
        <v>744</v>
      </c>
      <c r="S267">
        <v>247</v>
      </c>
    </row>
    <row r="268" spans="1:19" x14ac:dyDescent="0.3">
      <c r="A268" t="s">
        <v>27</v>
      </c>
      <c r="B268" t="s">
        <v>28</v>
      </c>
      <c r="C268" t="s">
        <v>22</v>
      </c>
      <c r="D268" t="s">
        <v>23</v>
      </c>
      <c r="E268" t="s">
        <v>5</v>
      </c>
      <c r="G268" t="s">
        <v>24</v>
      </c>
      <c r="H268">
        <v>279327</v>
      </c>
      <c r="I268">
        <v>280286</v>
      </c>
      <c r="J268" t="s">
        <v>46</v>
      </c>
      <c r="K268" t="s">
        <v>731</v>
      </c>
      <c r="N268" t="s">
        <v>732</v>
      </c>
      <c r="Q268" t="s">
        <v>730</v>
      </c>
      <c r="R268">
        <v>960</v>
      </c>
      <c r="S268">
        <v>319</v>
      </c>
    </row>
    <row r="269" spans="1:19" x14ac:dyDescent="0.3">
      <c r="A269" t="s">
        <v>27</v>
      </c>
      <c r="B269" t="s">
        <v>28</v>
      </c>
      <c r="C269" t="s">
        <v>22</v>
      </c>
      <c r="D269" t="s">
        <v>23</v>
      </c>
      <c r="E269" t="s">
        <v>5</v>
      </c>
      <c r="G269" t="s">
        <v>24</v>
      </c>
      <c r="H269">
        <v>280333</v>
      </c>
      <c r="I269">
        <v>280791</v>
      </c>
      <c r="J269" t="s">
        <v>46</v>
      </c>
      <c r="K269" t="s">
        <v>734</v>
      </c>
      <c r="N269" t="s">
        <v>45</v>
      </c>
      <c r="Q269" t="s">
        <v>733</v>
      </c>
      <c r="R269">
        <v>459</v>
      </c>
      <c r="S269">
        <v>152</v>
      </c>
    </row>
    <row r="270" spans="1:19" x14ac:dyDescent="0.3">
      <c r="A270" t="s">
        <v>27</v>
      </c>
      <c r="B270" t="s">
        <v>28</v>
      </c>
      <c r="C270" t="s">
        <v>22</v>
      </c>
      <c r="D270" t="s">
        <v>23</v>
      </c>
      <c r="E270" t="s">
        <v>5</v>
      </c>
      <c r="G270" t="s">
        <v>24</v>
      </c>
      <c r="H270">
        <v>280847</v>
      </c>
      <c r="I270">
        <v>282406</v>
      </c>
      <c r="J270" t="s">
        <v>46</v>
      </c>
      <c r="K270" t="s">
        <v>736</v>
      </c>
      <c r="N270" t="s">
        <v>737</v>
      </c>
      <c r="Q270" t="s">
        <v>735</v>
      </c>
      <c r="R270">
        <v>1560</v>
      </c>
      <c r="S270">
        <v>519</v>
      </c>
    </row>
    <row r="271" spans="1:19" x14ac:dyDescent="0.3">
      <c r="A271" t="s">
        <v>27</v>
      </c>
      <c r="B271" t="s">
        <v>28</v>
      </c>
      <c r="C271" t="s">
        <v>22</v>
      </c>
      <c r="D271" t="s">
        <v>23</v>
      </c>
      <c r="E271" t="s">
        <v>5</v>
      </c>
      <c r="G271" t="s">
        <v>24</v>
      </c>
      <c r="H271">
        <v>282932</v>
      </c>
      <c r="I271">
        <v>283825</v>
      </c>
      <c r="J271" t="s">
        <v>46</v>
      </c>
      <c r="K271" t="s">
        <v>740</v>
      </c>
      <c r="N271" t="s">
        <v>741</v>
      </c>
      <c r="Q271" t="s">
        <v>739</v>
      </c>
      <c r="R271">
        <v>894</v>
      </c>
      <c r="S271">
        <v>297</v>
      </c>
    </row>
    <row r="272" spans="1:19" x14ac:dyDescent="0.3">
      <c r="A272" t="s">
        <v>27</v>
      </c>
      <c r="B272" t="s">
        <v>28</v>
      </c>
      <c r="C272" t="s">
        <v>22</v>
      </c>
      <c r="D272" t="s">
        <v>23</v>
      </c>
      <c r="E272" t="s">
        <v>5</v>
      </c>
      <c r="G272" t="s">
        <v>24</v>
      </c>
      <c r="H272">
        <v>284053</v>
      </c>
      <c r="I272">
        <v>284286</v>
      </c>
      <c r="J272" t="s">
        <v>25</v>
      </c>
      <c r="K272" t="s">
        <v>743</v>
      </c>
      <c r="N272" t="s">
        <v>45</v>
      </c>
      <c r="Q272" t="s">
        <v>742</v>
      </c>
      <c r="R272">
        <v>234</v>
      </c>
      <c r="S272">
        <v>77</v>
      </c>
    </row>
    <row r="273" spans="1:19" x14ac:dyDescent="0.3">
      <c r="A273" t="s">
        <v>27</v>
      </c>
      <c r="B273" t="s">
        <v>28</v>
      </c>
      <c r="C273" t="s">
        <v>22</v>
      </c>
      <c r="D273" t="s">
        <v>23</v>
      </c>
      <c r="E273" t="s">
        <v>5</v>
      </c>
      <c r="G273" t="s">
        <v>24</v>
      </c>
      <c r="H273">
        <v>284447</v>
      </c>
      <c r="I273">
        <v>286324</v>
      </c>
      <c r="J273" t="s">
        <v>46</v>
      </c>
      <c r="K273" t="s">
        <v>745</v>
      </c>
      <c r="N273" t="s">
        <v>746</v>
      </c>
      <c r="Q273" t="s">
        <v>744</v>
      </c>
      <c r="R273">
        <v>1878</v>
      </c>
      <c r="S273">
        <v>625</v>
      </c>
    </row>
    <row r="274" spans="1:19" x14ac:dyDescent="0.3">
      <c r="A274" t="s">
        <v>27</v>
      </c>
      <c r="B274" t="s">
        <v>28</v>
      </c>
      <c r="C274" t="s">
        <v>22</v>
      </c>
      <c r="D274" t="s">
        <v>23</v>
      </c>
      <c r="E274" t="s">
        <v>5</v>
      </c>
      <c r="G274" t="s">
        <v>24</v>
      </c>
      <c r="H274">
        <v>287672</v>
      </c>
      <c r="I274">
        <v>288220</v>
      </c>
      <c r="J274" t="s">
        <v>46</v>
      </c>
      <c r="K274" t="s">
        <v>748</v>
      </c>
      <c r="N274" t="s">
        <v>662</v>
      </c>
      <c r="Q274" t="s">
        <v>747</v>
      </c>
      <c r="R274">
        <v>549</v>
      </c>
      <c r="S274">
        <v>182</v>
      </c>
    </row>
    <row r="275" spans="1:19" x14ac:dyDescent="0.3">
      <c r="A275" t="s">
        <v>27</v>
      </c>
      <c r="B275" t="s">
        <v>28</v>
      </c>
      <c r="C275" t="s">
        <v>22</v>
      </c>
      <c r="D275" t="s">
        <v>23</v>
      </c>
      <c r="E275" t="s">
        <v>5</v>
      </c>
      <c r="G275" t="s">
        <v>24</v>
      </c>
      <c r="H275">
        <v>288232</v>
      </c>
      <c r="I275">
        <v>288492</v>
      </c>
      <c r="J275" t="s">
        <v>25</v>
      </c>
      <c r="K275" t="s">
        <v>750</v>
      </c>
      <c r="N275" t="s">
        <v>45</v>
      </c>
      <c r="Q275" t="s">
        <v>749</v>
      </c>
      <c r="R275">
        <v>261</v>
      </c>
      <c r="S275">
        <v>86</v>
      </c>
    </row>
    <row r="276" spans="1:19" x14ac:dyDescent="0.3">
      <c r="A276" t="s">
        <v>27</v>
      </c>
      <c r="B276" t="s">
        <v>28</v>
      </c>
      <c r="C276" t="s">
        <v>22</v>
      </c>
      <c r="D276" t="s">
        <v>23</v>
      </c>
      <c r="E276" t="s">
        <v>5</v>
      </c>
      <c r="G276" t="s">
        <v>24</v>
      </c>
      <c r="H276">
        <v>288596</v>
      </c>
      <c r="I276">
        <v>288979</v>
      </c>
      <c r="J276" t="s">
        <v>46</v>
      </c>
      <c r="K276" t="s">
        <v>752</v>
      </c>
      <c r="N276" t="s">
        <v>45</v>
      </c>
      <c r="Q276" t="s">
        <v>751</v>
      </c>
      <c r="R276">
        <v>384</v>
      </c>
      <c r="S276">
        <v>127</v>
      </c>
    </row>
    <row r="277" spans="1:19" x14ac:dyDescent="0.3">
      <c r="A277" t="s">
        <v>27</v>
      </c>
      <c r="B277" t="s">
        <v>28</v>
      </c>
      <c r="C277" t="s">
        <v>22</v>
      </c>
      <c r="D277" t="s">
        <v>23</v>
      </c>
      <c r="E277" t="s">
        <v>5</v>
      </c>
      <c r="G277" t="s">
        <v>24</v>
      </c>
      <c r="H277">
        <v>289029</v>
      </c>
      <c r="I277">
        <v>289382</v>
      </c>
      <c r="J277" t="s">
        <v>46</v>
      </c>
      <c r="K277" t="s">
        <v>754</v>
      </c>
      <c r="N277" t="s">
        <v>45</v>
      </c>
      <c r="Q277" t="s">
        <v>753</v>
      </c>
      <c r="R277">
        <v>354</v>
      </c>
      <c r="S277">
        <v>117</v>
      </c>
    </row>
    <row r="278" spans="1:19" x14ac:dyDescent="0.3">
      <c r="A278" t="s">
        <v>27</v>
      </c>
      <c r="B278" t="s">
        <v>28</v>
      </c>
      <c r="C278" t="s">
        <v>22</v>
      </c>
      <c r="D278" t="s">
        <v>23</v>
      </c>
      <c r="E278" t="s">
        <v>5</v>
      </c>
      <c r="G278" t="s">
        <v>24</v>
      </c>
      <c r="H278">
        <v>289472</v>
      </c>
      <c r="I278">
        <v>290260</v>
      </c>
      <c r="J278" t="s">
        <v>46</v>
      </c>
      <c r="K278" t="s">
        <v>756</v>
      </c>
      <c r="N278" t="s">
        <v>499</v>
      </c>
      <c r="Q278" t="s">
        <v>755</v>
      </c>
      <c r="R278">
        <v>789</v>
      </c>
      <c r="S278">
        <v>262</v>
      </c>
    </row>
    <row r="279" spans="1:19" x14ac:dyDescent="0.3">
      <c r="A279" t="s">
        <v>27</v>
      </c>
      <c r="B279" t="s">
        <v>28</v>
      </c>
      <c r="C279" t="s">
        <v>22</v>
      </c>
      <c r="D279" t="s">
        <v>23</v>
      </c>
      <c r="E279" t="s">
        <v>5</v>
      </c>
      <c r="G279" t="s">
        <v>24</v>
      </c>
      <c r="H279">
        <v>290401</v>
      </c>
      <c r="I279">
        <v>290808</v>
      </c>
      <c r="J279" t="s">
        <v>25</v>
      </c>
      <c r="K279" t="s">
        <v>758</v>
      </c>
      <c r="N279" t="s">
        <v>301</v>
      </c>
      <c r="Q279" t="s">
        <v>757</v>
      </c>
      <c r="R279">
        <v>408</v>
      </c>
      <c r="S279">
        <v>135</v>
      </c>
    </row>
    <row r="280" spans="1:19" x14ac:dyDescent="0.3">
      <c r="A280" t="s">
        <v>27</v>
      </c>
      <c r="B280" t="s">
        <v>28</v>
      </c>
      <c r="C280" t="s">
        <v>22</v>
      </c>
      <c r="D280" t="s">
        <v>23</v>
      </c>
      <c r="E280" t="s">
        <v>5</v>
      </c>
      <c r="G280" t="s">
        <v>24</v>
      </c>
      <c r="H280">
        <v>291344</v>
      </c>
      <c r="I280">
        <v>291898</v>
      </c>
      <c r="J280" t="s">
        <v>25</v>
      </c>
      <c r="K280" t="s">
        <v>762</v>
      </c>
      <c r="N280" t="s">
        <v>168</v>
      </c>
      <c r="Q280" t="s">
        <v>761</v>
      </c>
      <c r="R280">
        <v>555</v>
      </c>
      <c r="S280">
        <v>184</v>
      </c>
    </row>
    <row r="281" spans="1:19" x14ac:dyDescent="0.3">
      <c r="A281" t="s">
        <v>27</v>
      </c>
      <c r="B281" t="s">
        <v>28</v>
      </c>
      <c r="C281" t="s">
        <v>22</v>
      </c>
      <c r="D281" t="s">
        <v>23</v>
      </c>
      <c r="E281" t="s">
        <v>5</v>
      </c>
      <c r="G281" t="s">
        <v>24</v>
      </c>
      <c r="H281">
        <v>292289</v>
      </c>
      <c r="I281">
        <v>292888</v>
      </c>
      <c r="J281" t="s">
        <v>25</v>
      </c>
      <c r="K281" t="s">
        <v>764</v>
      </c>
      <c r="N281" t="s">
        <v>45</v>
      </c>
      <c r="Q281" t="s">
        <v>763</v>
      </c>
      <c r="R281">
        <v>600</v>
      </c>
      <c r="S281">
        <v>199</v>
      </c>
    </row>
    <row r="282" spans="1:19" x14ac:dyDescent="0.3">
      <c r="A282" t="s">
        <v>27</v>
      </c>
      <c r="B282" t="s">
        <v>28</v>
      </c>
      <c r="C282" t="s">
        <v>22</v>
      </c>
      <c r="D282" t="s">
        <v>23</v>
      </c>
      <c r="E282" t="s">
        <v>5</v>
      </c>
      <c r="G282" t="s">
        <v>24</v>
      </c>
      <c r="H282">
        <v>292885</v>
      </c>
      <c r="I282">
        <v>294312</v>
      </c>
      <c r="J282" t="s">
        <v>25</v>
      </c>
      <c r="K282" t="s">
        <v>766</v>
      </c>
      <c r="N282" t="s">
        <v>45</v>
      </c>
      <c r="Q282" t="s">
        <v>765</v>
      </c>
      <c r="R282">
        <v>1428</v>
      </c>
      <c r="S282">
        <v>475</v>
      </c>
    </row>
    <row r="283" spans="1:19" x14ac:dyDescent="0.3">
      <c r="A283" t="s">
        <v>27</v>
      </c>
      <c r="B283" t="s">
        <v>28</v>
      </c>
      <c r="C283" t="s">
        <v>22</v>
      </c>
      <c r="D283" t="s">
        <v>23</v>
      </c>
      <c r="E283" t="s">
        <v>5</v>
      </c>
      <c r="G283" t="s">
        <v>24</v>
      </c>
      <c r="H283">
        <v>294365</v>
      </c>
      <c r="I283">
        <v>295357</v>
      </c>
      <c r="J283" t="s">
        <v>46</v>
      </c>
      <c r="K283" t="s">
        <v>768</v>
      </c>
      <c r="N283" t="s">
        <v>593</v>
      </c>
      <c r="Q283" t="s">
        <v>767</v>
      </c>
      <c r="R283">
        <v>993</v>
      </c>
      <c r="S283">
        <v>330</v>
      </c>
    </row>
    <row r="284" spans="1:19" x14ac:dyDescent="0.3">
      <c r="A284" t="s">
        <v>27</v>
      </c>
      <c r="B284" t="s">
        <v>28</v>
      </c>
      <c r="C284" t="s">
        <v>22</v>
      </c>
      <c r="D284" t="s">
        <v>23</v>
      </c>
      <c r="E284" t="s">
        <v>5</v>
      </c>
      <c r="G284" t="s">
        <v>24</v>
      </c>
      <c r="H284">
        <v>295649</v>
      </c>
      <c r="I284">
        <v>296653</v>
      </c>
      <c r="J284" t="s">
        <v>25</v>
      </c>
      <c r="K284" t="s">
        <v>770</v>
      </c>
      <c r="N284" t="s">
        <v>741</v>
      </c>
      <c r="Q284" t="s">
        <v>769</v>
      </c>
      <c r="R284">
        <v>1005</v>
      </c>
      <c r="S284">
        <v>334</v>
      </c>
    </row>
    <row r="285" spans="1:19" x14ac:dyDescent="0.3">
      <c r="A285" t="s">
        <v>27</v>
      </c>
      <c r="B285" t="s">
        <v>28</v>
      </c>
      <c r="C285" t="s">
        <v>22</v>
      </c>
      <c r="D285" t="s">
        <v>23</v>
      </c>
      <c r="E285" t="s">
        <v>5</v>
      </c>
      <c r="G285" t="s">
        <v>24</v>
      </c>
      <c r="H285">
        <v>296691</v>
      </c>
      <c r="I285">
        <v>297578</v>
      </c>
      <c r="J285" t="s">
        <v>25</v>
      </c>
      <c r="K285" t="s">
        <v>772</v>
      </c>
      <c r="N285" t="s">
        <v>773</v>
      </c>
      <c r="Q285" t="s">
        <v>771</v>
      </c>
      <c r="R285">
        <v>888</v>
      </c>
      <c r="S285">
        <v>295</v>
      </c>
    </row>
    <row r="286" spans="1:19" x14ac:dyDescent="0.3">
      <c r="A286" t="s">
        <v>27</v>
      </c>
      <c r="B286" t="s">
        <v>28</v>
      </c>
      <c r="C286" t="s">
        <v>22</v>
      </c>
      <c r="D286" t="s">
        <v>23</v>
      </c>
      <c r="E286" t="s">
        <v>5</v>
      </c>
      <c r="G286" t="s">
        <v>24</v>
      </c>
      <c r="H286">
        <v>297611</v>
      </c>
      <c r="I286">
        <v>298192</v>
      </c>
      <c r="J286" t="s">
        <v>25</v>
      </c>
      <c r="K286" t="s">
        <v>775</v>
      </c>
      <c r="N286" t="s">
        <v>45</v>
      </c>
      <c r="Q286" t="s">
        <v>774</v>
      </c>
      <c r="R286">
        <v>582</v>
      </c>
      <c r="S286">
        <v>193</v>
      </c>
    </row>
    <row r="287" spans="1:19" x14ac:dyDescent="0.3">
      <c r="A287" t="s">
        <v>27</v>
      </c>
      <c r="B287" t="s">
        <v>28</v>
      </c>
      <c r="C287" t="s">
        <v>22</v>
      </c>
      <c r="D287" t="s">
        <v>23</v>
      </c>
      <c r="E287" t="s">
        <v>5</v>
      </c>
      <c r="G287" t="s">
        <v>24</v>
      </c>
      <c r="H287">
        <v>298203</v>
      </c>
      <c r="I287">
        <v>298577</v>
      </c>
      <c r="J287" t="s">
        <v>46</v>
      </c>
      <c r="K287" t="s">
        <v>777</v>
      </c>
      <c r="N287" t="s">
        <v>45</v>
      </c>
      <c r="Q287" t="s">
        <v>776</v>
      </c>
      <c r="R287">
        <v>375</v>
      </c>
      <c r="S287">
        <v>124</v>
      </c>
    </row>
    <row r="288" spans="1:19" x14ac:dyDescent="0.3">
      <c r="A288" t="s">
        <v>27</v>
      </c>
      <c r="B288" t="s">
        <v>28</v>
      </c>
      <c r="C288" t="s">
        <v>22</v>
      </c>
      <c r="D288" t="s">
        <v>23</v>
      </c>
      <c r="E288" t="s">
        <v>5</v>
      </c>
      <c r="G288" t="s">
        <v>24</v>
      </c>
      <c r="H288">
        <v>298647</v>
      </c>
      <c r="I288">
        <v>299186</v>
      </c>
      <c r="J288" t="s">
        <v>46</v>
      </c>
      <c r="K288" t="s">
        <v>779</v>
      </c>
      <c r="N288" t="s">
        <v>72</v>
      </c>
      <c r="Q288" t="s">
        <v>778</v>
      </c>
      <c r="R288">
        <v>540</v>
      </c>
      <c r="S288">
        <v>179</v>
      </c>
    </row>
    <row r="289" spans="1:19" x14ac:dyDescent="0.3">
      <c r="A289" t="s">
        <v>27</v>
      </c>
      <c r="B289" t="s">
        <v>28</v>
      </c>
      <c r="C289" t="s">
        <v>22</v>
      </c>
      <c r="D289" t="s">
        <v>23</v>
      </c>
      <c r="E289" t="s">
        <v>5</v>
      </c>
      <c r="G289" t="s">
        <v>24</v>
      </c>
      <c r="H289">
        <v>299351</v>
      </c>
      <c r="I289">
        <v>300118</v>
      </c>
      <c r="J289" t="s">
        <v>25</v>
      </c>
      <c r="K289" t="s">
        <v>781</v>
      </c>
      <c r="N289" t="s">
        <v>83</v>
      </c>
      <c r="Q289" t="s">
        <v>780</v>
      </c>
      <c r="R289">
        <v>768</v>
      </c>
      <c r="S289">
        <v>255</v>
      </c>
    </row>
    <row r="290" spans="1:19" x14ac:dyDescent="0.3">
      <c r="A290" t="s">
        <v>27</v>
      </c>
      <c r="B290" t="s">
        <v>28</v>
      </c>
      <c r="C290" t="s">
        <v>22</v>
      </c>
      <c r="D290" t="s">
        <v>23</v>
      </c>
      <c r="E290" t="s">
        <v>5</v>
      </c>
      <c r="G290" t="s">
        <v>24</v>
      </c>
      <c r="H290">
        <v>300084</v>
      </c>
      <c r="I290">
        <v>301058</v>
      </c>
      <c r="J290" t="s">
        <v>46</v>
      </c>
      <c r="K290" t="s">
        <v>783</v>
      </c>
      <c r="N290" t="s">
        <v>784</v>
      </c>
      <c r="Q290" t="s">
        <v>782</v>
      </c>
      <c r="R290">
        <v>975</v>
      </c>
      <c r="S290">
        <v>324</v>
      </c>
    </row>
    <row r="291" spans="1:19" x14ac:dyDescent="0.3">
      <c r="A291" t="s">
        <v>27</v>
      </c>
      <c r="B291" t="s">
        <v>28</v>
      </c>
      <c r="C291" t="s">
        <v>22</v>
      </c>
      <c r="D291" t="s">
        <v>23</v>
      </c>
      <c r="E291" t="s">
        <v>5</v>
      </c>
      <c r="G291" t="s">
        <v>24</v>
      </c>
      <c r="H291">
        <v>301076</v>
      </c>
      <c r="I291">
        <v>301645</v>
      </c>
      <c r="J291" t="s">
        <v>46</v>
      </c>
      <c r="K291" t="s">
        <v>786</v>
      </c>
      <c r="N291" t="s">
        <v>45</v>
      </c>
      <c r="Q291" t="s">
        <v>785</v>
      </c>
      <c r="R291">
        <v>570</v>
      </c>
      <c r="S291">
        <v>189</v>
      </c>
    </row>
    <row r="292" spans="1:19" x14ac:dyDescent="0.3">
      <c r="A292" t="s">
        <v>27</v>
      </c>
      <c r="B292" t="s">
        <v>28</v>
      </c>
      <c r="C292" t="s">
        <v>22</v>
      </c>
      <c r="D292" t="s">
        <v>23</v>
      </c>
      <c r="E292" t="s">
        <v>5</v>
      </c>
      <c r="G292" t="s">
        <v>24</v>
      </c>
      <c r="H292">
        <v>301689</v>
      </c>
      <c r="I292">
        <v>302306</v>
      </c>
      <c r="J292" t="s">
        <v>46</v>
      </c>
      <c r="K292" t="s">
        <v>788</v>
      </c>
      <c r="N292" t="s">
        <v>789</v>
      </c>
      <c r="Q292" t="s">
        <v>787</v>
      </c>
      <c r="R292">
        <v>618</v>
      </c>
      <c r="S292">
        <v>205</v>
      </c>
    </row>
    <row r="293" spans="1:19" x14ac:dyDescent="0.3">
      <c r="A293" t="s">
        <v>27</v>
      </c>
      <c r="B293" t="s">
        <v>28</v>
      </c>
      <c r="C293" t="s">
        <v>22</v>
      </c>
      <c r="D293" t="s">
        <v>23</v>
      </c>
      <c r="E293" t="s">
        <v>5</v>
      </c>
      <c r="G293" t="s">
        <v>24</v>
      </c>
      <c r="H293">
        <v>302303</v>
      </c>
      <c r="I293">
        <v>303442</v>
      </c>
      <c r="J293" t="s">
        <v>46</v>
      </c>
      <c r="K293" t="s">
        <v>791</v>
      </c>
      <c r="N293" t="s">
        <v>741</v>
      </c>
      <c r="Q293" t="s">
        <v>790</v>
      </c>
      <c r="R293">
        <v>1140</v>
      </c>
      <c r="S293">
        <v>379</v>
      </c>
    </row>
    <row r="294" spans="1:19" x14ac:dyDescent="0.3">
      <c r="A294" t="s">
        <v>27</v>
      </c>
      <c r="B294" t="s">
        <v>28</v>
      </c>
      <c r="C294" t="s">
        <v>22</v>
      </c>
      <c r="D294" t="s">
        <v>23</v>
      </c>
      <c r="E294" t="s">
        <v>5</v>
      </c>
      <c r="G294" t="s">
        <v>24</v>
      </c>
      <c r="H294">
        <v>303636</v>
      </c>
      <c r="I294">
        <v>303980</v>
      </c>
      <c r="J294" t="s">
        <v>46</v>
      </c>
      <c r="K294" t="s">
        <v>793</v>
      </c>
      <c r="N294" t="s">
        <v>794</v>
      </c>
      <c r="Q294" t="s">
        <v>792</v>
      </c>
      <c r="R294">
        <v>345</v>
      </c>
      <c r="S294">
        <v>114</v>
      </c>
    </row>
    <row r="295" spans="1:19" x14ac:dyDescent="0.3">
      <c r="A295" t="s">
        <v>27</v>
      </c>
      <c r="B295" t="s">
        <v>28</v>
      </c>
      <c r="C295" t="s">
        <v>22</v>
      </c>
      <c r="D295" t="s">
        <v>23</v>
      </c>
      <c r="E295" t="s">
        <v>5</v>
      </c>
      <c r="G295" t="s">
        <v>24</v>
      </c>
      <c r="H295">
        <v>304057</v>
      </c>
      <c r="I295">
        <v>304926</v>
      </c>
      <c r="J295" t="s">
        <v>46</v>
      </c>
      <c r="K295" t="s">
        <v>796</v>
      </c>
      <c r="N295" t="s">
        <v>680</v>
      </c>
      <c r="Q295" t="s">
        <v>795</v>
      </c>
      <c r="R295">
        <v>870</v>
      </c>
      <c r="S295">
        <v>289</v>
      </c>
    </row>
    <row r="296" spans="1:19" x14ac:dyDescent="0.3">
      <c r="A296" t="s">
        <v>27</v>
      </c>
      <c r="B296" t="s">
        <v>28</v>
      </c>
      <c r="C296" t="s">
        <v>22</v>
      </c>
      <c r="D296" t="s">
        <v>23</v>
      </c>
      <c r="E296" t="s">
        <v>5</v>
      </c>
      <c r="G296" t="s">
        <v>24</v>
      </c>
      <c r="H296">
        <v>305031</v>
      </c>
      <c r="I296">
        <v>306611</v>
      </c>
      <c r="J296" t="s">
        <v>46</v>
      </c>
      <c r="K296" t="s">
        <v>798</v>
      </c>
      <c r="N296" t="s">
        <v>799</v>
      </c>
      <c r="Q296" t="s">
        <v>797</v>
      </c>
      <c r="R296">
        <v>1581</v>
      </c>
      <c r="S296">
        <v>526</v>
      </c>
    </row>
    <row r="297" spans="1:19" x14ac:dyDescent="0.3">
      <c r="A297" t="s">
        <v>27</v>
      </c>
      <c r="B297" t="s">
        <v>28</v>
      </c>
      <c r="C297" t="s">
        <v>22</v>
      </c>
      <c r="D297" t="s">
        <v>23</v>
      </c>
      <c r="E297" t="s">
        <v>5</v>
      </c>
      <c r="G297" t="s">
        <v>24</v>
      </c>
      <c r="H297">
        <v>306871</v>
      </c>
      <c r="I297">
        <v>307353</v>
      </c>
      <c r="J297" t="s">
        <v>25</v>
      </c>
      <c r="K297" t="s">
        <v>801</v>
      </c>
      <c r="N297" t="s">
        <v>72</v>
      </c>
      <c r="Q297" t="s">
        <v>800</v>
      </c>
      <c r="R297">
        <v>483</v>
      </c>
      <c r="S297">
        <v>160</v>
      </c>
    </row>
    <row r="298" spans="1:19" x14ac:dyDescent="0.3">
      <c r="A298" t="s">
        <v>27</v>
      </c>
      <c r="B298" t="s">
        <v>28</v>
      </c>
      <c r="C298" t="s">
        <v>22</v>
      </c>
      <c r="D298" t="s">
        <v>23</v>
      </c>
      <c r="E298" t="s">
        <v>5</v>
      </c>
      <c r="G298" t="s">
        <v>24</v>
      </c>
      <c r="H298">
        <v>307386</v>
      </c>
      <c r="I298">
        <v>307826</v>
      </c>
      <c r="J298" t="s">
        <v>25</v>
      </c>
      <c r="K298" t="s">
        <v>803</v>
      </c>
      <c r="N298" t="s">
        <v>45</v>
      </c>
      <c r="Q298" t="s">
        <v>802</v>
      </c>
      <c r="R298">
        <v>441</v>
      </c>
      <c r="S298">
        <v>146</v>
      </c>
    </row>
    <row r="299" spans="1:19" x14ac:dyDescent="0.3">
      <c r="A299" t="s">
        <v>27</v>
      </c>
      <c r="B299" t="s">
        <v>28</v>
      </c>
      <c r="C299" t="s">
        <v>22</v>
      </c>
      <c r="D299" t="s">
        <v>23</v>
      </c>
      <c r="E299" t="s">
        <v>5</v>
      </c>
      <c r="G299" t="s">
        <v>24</v>
      </c>
      <c r="H299">
        <v>307858</v>
      </c>
      <c r="I299">
        <v>309300</v>
      </c>
      <c r="J299" t="s">
        <v>46</v>
      </c>
      <c r="K299" t="s">
        <v>805</v>
      </c>
      <c r="N299" t="s">
        <v>806</v>
      </c>
      <c r="Q299" t="s">
        <v>804</v>
      </c>
      <c r="R299">
        <v>1443</v>
      </c>
      <c r="S299">
        <v>480</v>
      </c>
    </row>
    <row r="300" spans="1:19" x14ac:dyDescent="0.3">
      <c r="A300" t="s">
        <v>27</v>
      </c>
      <c r="B300" t="s">
        <v>28</v>
      </c>
      <c r="C300" t="s">
        <v>22</v>
      </c>
      <c r="D300" t="s">
        <v>23</v>
      </c>
      <c r="E300" t="s">
        <v>5</v>
      </c>
      <c r="G300" t="s">
        <v>24</v>
      </c>
      <c r="H300">
        <v>309496</v>
      </c>
      <c r="I300">
        <v>310254</v>
      </c>
      <c r="J300" t="s">
        <v>46</v>
      </c>
      <c r="K300" t="s">
        <v>808</v>
      </c>
      <c r="N300" t="s">
        <v>119</v>
      </c>
      <c r="Q300" t="s">
        <v>807</v>
      </c>
      <c r="R300">
        <v>759</v>
      </c>
      <c r="S300">
        <v>252</v>
      </c>
    </row>
    <row r="301" spans="1:19" x14ac:dyDescent="0.3">
      <c r="A301" t="s">
        <v>27</v>
      </c>
      <c r="B301" t="s">
        <v>28</v>
      </c>
      <c r="C301" t="s">
        <v>22</v>
      </c>
      <c r="D301" t="s">
        <v>23</v>
      </c>
      <c r="E301" t="s">
        <v>5</v>
      </c>
      <c r="G301" t="s">
        <v>24</v>
      </c>
      <c r="H301">
        <v>310297</v>
      </c>
      <c r="I301">
        <v>311112</v>
      </c>
      <c r="J301" t="s">
        <v>46</v>
      </c>
      <c r="K301" t="s">
        <v>810</v>
      </c>
      <c r="N301" t="s">
        <v>119</v>
      </c>
      <c r="Q301" t="s">
        <v>809</v>
      </c>
      <c r="R301">
        <v>816</v>
      </c>
      <c r="S301">
        <v>271</v>
      </c>
    </row>
    <row r="302" spans="1:19" x14ac:dyDescent="0.3">
      <c r="A302" t="s">
        <v>27</v>
      </c>
      <c r="B302" t="s">
        <v>28</v>
      </c>
      <c r="C302" t="s">
        <v>22</v>
      </c>
      <c r="D302" t="s">
        <v>23</v>
      </c>
      <c r="E302" t="s">
        <v>5</v>
      </c>
      <c r="G302" t="s">
        <v>24</v>
      </c>
      <c r="H302">
        <v>311109</v>
      </c>
      <c r="I302">
        <v>312326</v>
      </c>
      <c r="J302" t="s">
        <v>46</v>
      </c>
      <c r="K302" t="s">
        <v>812</v>
      </c>
      <c r="N302" t="s">
        <v>813</v>
      </c>
      <c r="Q302" t="s">
        <v>811</v>
      </c>
      <c r="R302">
        <v>1218</v>
      </c>
      <c r="S302">
        <v>405</v>
      </c>
    </row>
    <row r="303" spans="1:19" x14ac:dyDescent="0.3">
      <c r="A303" t="s">
        <v>27</v>
      </c>
      <c r="B303" t="s">
        <v>28</v>
      </c>
      <c r="C303" t="s">
        <v>22</v>
      </c>
      <c r="D303" t="s">
        <v>23</v>
      </c>
      <c r="E303" t="s">
        <v>5</v>
      </c>
      <c r="G303" t="s">
        <v>24</v>
      </c>
      <c r="H303">
        <v>312323</v>
      </c>
      <c r="I303">
        <v>313486</v>
      </c>
      <c r="J303" t="s">
        <v>46</v>
      </c>
      <c r="K303" t="s">
        <v>815</v>
      </c>
      <c r="N303" t="s">
        <v>816</v>
      </c>
      <c r="Q303" t="s">
        <v>814</v>
      </c>
      <c r="R303">
        <v>1164</v>
      </c>
      <c r="S303">
        <v>387</v>
      </c>
    </row>
    <row r="304" spans="1:19" x14ac:dyDescent="0.3">
      <c r="A304" t="s">
        <v>27</v>
      </c>
      <c r="B304" t="s">
        <v>28</v>
      </c>
      <c r="C304" t="s">
        <v>22</v>
      </c>
      <c r="D304" t="s">
        <v>23</v>
      </c>
      <c r="E304" t="s">
        <v>5</v>
      </c>
      <c r="G304" t="s">
        <v>24</v>
      </c>
      <c r="H304">
        <v>313553</v>
      </c>
      <c r="I304">
        <v>314338</v>
      </c>
      <c r="J304" t="s">
        <v>46</v>
      </c>
      <c r="K304" t="s">
        <v>818</v>
      </c>
      <c r="N304" t="s">
        <v>541</v>
      </c>
      <c r="Q304" t="s">
        <v>817</v>
      </c>
      <c r="R304">
        <v>786</v>
      </c>
      <c r="S304">
        <v>261</v>
      </c>
    </row>
    <row r="305" spans="1:19" x14ac:dyDescent="0.3">
      <c r="A305" t="s">
        <v>27</v>
      </c>
      <c r="B305" t="s">
        <v>28</v>
      </c>
      <c r="C305" t="s">
        <v>22</v>
      </c>
      <c r="D305" t="s">
        <v>23</v>
      </c>
      <c r="E305" t="s">
        <v>5</v>
      </c>
      <c r="G305" t="s">
        <v>24</v>
      </c>
      <c r="H305">
        <v>314571</v>
      </c>
      <c r="I305">
        <v>316097</v>
      </c>
      <c r="J305" t="s">
        <v>25</v>
      </c>
      <c r="K305" t="s">
        <v>820</v>
      </c>
      <c r="N305" t="s">
        <v>821</v>
      </c>
      <c r="Q305" t="s">
        <v>819</v>
      </c>
      <c r="R305">
        <v>1527</v>
      </c>
      <c r="S305">
        <v>508</v>
      </c>
    </row>
    <row r="306" spans="1:19" x14ac:dyDescent="0.3">
      <c r="A306" t="s">
        <v>27</v>
      </c>
      <c r="B306" t="s">
        <v>28</v>
      </c>
      <c r="C306" t="s">
        <v>22</v>
      </c>
      <c r="D306" t="s">
        <v>23</v>
      </c>
      <c r="E306" t="s">
        <v>5</v>
      </c>
      <c r="G306" t="s">
        <v>24</v>
      </c>
      <c r="H306">
        <v>316108</v>
      </c>
      <c r="I306">
        <v>317634</v>
      </c>
      <c r="J306" t="s">
        <v>46</v>
      </c>
      <c r="K306" t="s">
        <v>823</v>
      </c>
      <c r="N306" t="s">
        <v>824</v>
      </c>
      <c r="Q306" t="s">
        <v>822</v>
      </c>
      <c r="R306">
        <v>1527</v>
      </c>
      <c r="S306">
        <v>508</v>
      </c>
    </row>
    <row r="307" spans="1:19" x14ac:dyDescent="0.3">
      <c r="A307" t="s">
        <v>27</v>
      </c>
      <c r="B307" t="s">
        <v>28</v>
      </c>
      <c r="C307" t="s">
        <v>22</v>
      </c>
      <c r="D307" t="s">
        <v>23</v>
      </c>
      <c r="E307" t="s">
        <v>5</v>
      </c>
      <c r="G307" t="s">
        <v>24</v>
      </c>
      <c r="H307">
        <v>317739</v>
      </c>
      <c r="I307">
        <v>318977</v>
      </c>
      <c r="J307" t="s">
        <v>46</v>
      </c>
      <c r="K307" t="s">
        <v>826</v>
      </c>
      <c r="N307" t="s">
        <v>827</v>
      </c>
      <c r="Q307" t="s">
        <v>825</v>
      </c>
      <c r="R307">
        <v>1239</v>
      </c>
      <c r="S307">
        <v>412</v>
      </c>
    </row>
    <row r="308" spans="1:19" x14ac:dyDescent="0.3">
      <c r="A308" t="s">
        <v>27</v>
      </c>
      <c r="B308" t="s">
        <v>28</v>
      </c>
      <c r="C308" t="s">
        <v>22</v>
      </c>
      <c r="D308" t="s">
        <v>23</v>
      </c>
      <c r="E308" t="s">
        <v>5</v>
      </c>
      <c r="G308" t="s">
        <v>24</v>
      </c>
      <c r="H308">
        <v>319287</v>
      </c>
      <c r="I308">
        <v>320498</v>
      </c>
      <c r="J308" t="s">
        <v>25</v>
      </c>
      <c r="K308" t="s">
        <v>829</v>
      </c>
      <c r="N308" t="s">
        <v>830</v>
      </c>
      <c r="Q308" t="s">
        <v>828</v>
      </c>
      <c r="R308">
        <v>1212</v>
      </c>
      <c r="S308">
        <v>403</v>
      </c>
    </row>
    <row r="309" spans="1:19" x14ac:dyDescent="0.3">
      <c r="A309" t="s">
        <v>27</v>
      </c>
      <c r="B309" t="s">
        <v>28</v>
      </c>
      <c r="C309" t="s">
        <v>22</v>
      </c>
      <c r="D309" t="s">
        <v>23</v>
      </c>
      <c r="E309" t="s">
        <v>5</v>
      </c>
      <c r="G309" t="s">
        <v>24</v>
      </c>
      <c r="H309">
        <v>320495</v>
      </c>
      <c r="I309">
        <v>321187</v>
      </c>
      <c r="J309" t="s">
        <v>25</v>
      </c>
      <c r="K309" t="s">
        <v>832</v>
      </c>
      <c r="N309" t="s">
        <v>499</v>
      </c>
      <c r="Q309" t="s">
        <v>831</v>
      </c>
      <c r="R309">
        <v>693</v>
      </c>
      <c r="S309">
        <v>230</v>
      </c>
    </row>
    <row r="310" spans="1:19" x14ac:dyDescent="0.3">
      <c r="A310" t="s">
        <v>27</v>
      </c>
      <c r="B310" t="s">
        <v>28</v>
      </c>
      <c r="C310" t="s">
        <v>22</v>
      </c>
      <c r="D310" t="s">
        <v>23</v>
      </c>
      <c r="E310" t="s">
        <v>5</v>
      </c>
      <c r="G310" t="s">
        <v>24</v>
      </c>
      <c r="H310">
        <v>321483</v>
      </c>
      <c r="I310">
        <v>321890</v>
      </c>
      <c r="J310" t="s">
        <v>25</v>
      </c>
      <c r="K310" t="s">
        <v>834</v>
      </c>
      <c r="N310" t="s">
        <v>835</v>
      </c>
      <c r="Q310" t="s">
        <v>833</v>
      </c>
      <c r="R310">
        <v>408</v>
      </c>
      <c r="S310">
        <v>135</v>
      </c>
    </row>
    <row r="311" spans="1:19" x14ac:dyDescent="0.3">
      <c r="A311" t="s">
        <v>27</v>
      </c>
      <c r="B311" t="s">
        <v>28</v>
      </c>
      <c r="C311" t="s">
        <v>22</v>
      </c>
      <c r="D311" t="s">
        <v>23</v>
      </c>
      <c r="E311" t="s">
        <v>5</v>
      </c>
      <c r="G311" t="s">
        <v>24</v>
      </c>
      <c r="H311">
        <v>321868</v>
      </c>
      <c r="I311">
        <v>322971</v>
      </c>
      <c r="J311" t="s">
        <v>25</v>
      </c>
      <c r="K311" t="s">
        <v>837</v>
      </c>
      <c r="N311" t="s">
        <v>838</v>
      </c>
      <c r="Q311" t="s">
        <v>836</v>
      </c>
      <c r="R311">
        <v>1104</v>
      </c>
      <c r="S311">
        <v>367</v>
      </c>
    </row>
    <row r="312" spans="1:19" x14ac:dyDescent="0.3">
      <c r="A312" t="s">
        <v>27</v>
      </c>
      <c r="B312" t="s">
        <v>28</v>
      </c>
      <c r="C312" t="s">
        <v>22</v>
      </c>
      <c r="D312" t="s">
        <v>23</v>
      </c>
      <c r="E312" t="s">
        <v>5</v>
      </c>
      <c r="G312" t="s">
        <v>24</v>
      </c>
      <c r="H312">
        <v>323014</v>
      </c>
      <c r="I312">
        <v>323736</v>
      </c>
      <c r="J312" t="s">
        <v>25</v>
      </c>
      <c r="K312" t="s">
        <v>840</v>
      </c>
      <c r="N312" t="s">
        <v>72</v>
      </c>
      <c r="Q312" t="s">
        <v>839</v>
      </c>
      <c r="R312">
        <v>723</v>
      </c>
      <c r="S312">
        <v>240</v>
      </c>
    </row>
    <row r="313" spans="1:19" x14ac:dyDescent="0.3">
      <c r="A313" t="s">
        <v>27</v>
      </c>
      <c r="B313" t="s">
        <v>28</v>
      </c>
      <c r="C313" t="s">
        <v>22</v>
      </c>
      <c r="D313" t="s">
        <v>23</v>
      </c>
      <c r="E313" t="s">
        <v>5</v>
      </c>
      <c r="G313" t="s">
        <v>24</v>
      </c>
      <c r="H313">
        <v>323743</v>
      </c>
      <c r="I313">
        <v>325080</v>
      </c>
      <c r="J313" t="s">
        <v>46</v>
      </c>
      <c r="K313" t="s">
        <v>842</v>
      </c>
      <c r="N313" t="s">
        <v>45</v>
      </c>
      <c r="Q313" t="s">
        <v>841</v>
      </c>
      <c r="R313">
        <v>1338</v>
      </c>
      <c r="S313">
        <v>445</v>
      </c>
    </row>
    <row r="314" spans="1:19" x14ac:dyDescent="0.3">
      <c r="A314" t="s">
        <v>27</v>
      </c>
      <c r="B314" t="s">
        <v>28</v>
      </c>
      <c r="C314" t="s">
        <v>22</v>
      </c>
      <c r="D314" t="s">
        <v>23</v>
      </c>
      <c r="E314" t="s">
        <v>5</v>
      </c>
      <c r="G314" t="s">
        <v>24</v>
      </c>
      <c r="H314">
        <v>325077</v>
      </c>
      <c r="I314">
        <v>325409</v>
      </c>
      <c r="J314" t="s">
        <v>46</v>
      </c>
      <c r="K314" t="s">
        <v>844</v>
      </c>
      <c r="N314" t="s">
        <v>287</v>
      </c>
      <c r="Q314" t="s">
        <v>843</v>
      </c>
      <c r="R314">
        <v>333</v>
      </c>
      <c r="S314">
        <v>110</v>
      </c>
    </row>
    <row r="315" spans="1:19" x14ac:dyDescent="0.3">
      <c r="A315" t="s">
        <v>27</v>
      </c>
      <c r="B315" t="s">
        <v>28</v>
      </c>
      <c r="C315" t="s">
        <v>22</v>
      </c>
      <c r="D315" t="s">
        <v>23</v>
      </c>
      <c r="E315" t="s">
        <v>5</v>
      </c>
      <c r="G315" t="s">
        <v>24</v>
      </c>
      <c r="H315">
        <v>325589</v>
      </c>
      <c r="I315">
        <v>326518</v>
      </c>
      <c r="J315" t="s">
        <v>25</v>
      </c>
      <c r="K315" t="s">
        <v>846</v>
      </c>
      <c r="N315" t="s">
        <v>430</v>
      </c>
      <c r="Q315" t="s">
        <v>845</v>
      </c>
      <c r="R315">
        <v>930</v>
      </c>
      <c r="S315">
        <v>309</v>
      </c>
    </row>
    <row r="316" spans="1:19" x14ac:dyDescent="0.3">
      <c r="A316" t="s">
        <v>27</v>
      </c>
      <c r="B316" t="s">
        <v>28</v>
      </c>
      <c r="C316" t="s">
        <v>22</v>
      </c>
      <c r="D316" t="s">
        <v>23</v>
      </c>
      <c r="E316" t="s">
        <v>5</v>
      </c>
      <c r="G316" t="s">
        <v>24</v>
      </c>
      <c r="H316">
        <v>326677</v>
      </c>
      <c r="I316">
        <v>328635</v>
      </c>
      <c r="J316" t="s">
        <v>46</v>
      </c>
      <c r="K316" t="s">
        <v>848</v>
      </c>
      <c r="N316" t="s">
        <v>849</v>
      </c>
      <c r="Q316" t="s">
        <v>847</v>
      </c>
      <c r="R316">
        <v>1959</v>
      </c>
      <c r="S316">
        <v>652</v>
      </c>
    </row>
    <row r="317" spans="1:19" x14ac:dyDescent="0.3">
      <c r="A317" t="s">
        <v>27</v>
      </c>
      <c r="B317" t="s">
        <v>28</v>
      </c>
      <c r="C317" t="s">
        <v>22</v>
      </c>
      <c r="D317" t="s">
        <v>23</v>
      </c>
      <c r="E317" t="s">
        <v>5</v>
      </c>
      <c r="G317" t="s">
        <v>24</v>
      </c>
      <c r="H317">
        <v>328777</v>
      </c>
      <c r="I317">
        <v>329790</v>
      </c>
      <c r="J317" t="s">
        <v>25</v>
      </c>
      <c r="K317" t="s">
        <v>851</v>
      </c>
      <c r="N317" t="s">
        <v>146</v>
      </c>
      <c r="Q317" t="s">
        <v>850</v>
      </c>
      <c r="R317">
        <v>1014</v>
      </c>
      <c r="S317">
        <v>337</v>
      </c>
    </row>
    <row r="318" spans="1:19" x14ac:dyDescent="0.3">
      <c r="A318" t="s">
        <v>27</v>
      </c>
      <c r="B318" t="s">
        <v>28</v>
      </c>
      <c r="C318" t="s">
        <v>22</v>
      </c>
      <c r="D318" t="s">
        <v>23</v>
      </c>
      <c r="E318" t="s">
        <v>5</v>
      </c>
      <c r="G318" t="s">
        <v>24</v>
      </c>
      <c r="H318">
        <v>329805</v>
      </c>
      <c r="I318">
        <v>330719</v>
      </c>
      <c r="J318" t="s">
        <v>25</v>
      </c>
      <c r="K318" t="s">
        <v>853</v>
      </c>
      <c r="N318" t="s">
        <v>854</v>
      </c>
      <c r="Q318" t="s">
        <v>852</v>
      </c>
      <c r="R318">
        <v>915</v>
      </c>
      <c r="S318">
        <v>304</v>
      </c>
    </row>
    <row r="319" spans="1:19" x14ac:dyDescent="0.3">
      <c r="A319" t="s">
        <v>27</v>
      </c>
      <c r="B319" t="s">
        <v>28</v>
      </c>
      <c r="C319" t="s">
        <v>22</v>
      </c>
      <c r="D319" t="s">
        <v>23</v>
      </c>
      <c r="E319" t="s">
        <v>5</v>
      </c>
      <c r="G319" t="s">
        <v>24</v>
      </c>
      <c r="H319">
        <v>330743</v>
      </c>
      <c r="I319">
        <v>331384</v>
      </c>
      <c r="J319" t="s">
        <v>46</v>
      </c>
      <c r="K319" t="s">
        <v>856</v>
      </c>
      <c r="N319" t="s">
        <v>857</v>
      </c>
      <c r="Q319" t="s">
        <v>855</v>
      </c>
      <c r="R319">
        <v>642</v>
      </c>
      <c r="S319">
        <v>213</v>
      </c>
    </row>
    <row r="320" spans="1:19" x14ac:dyDescent="0.3">
      <c r="A320" t="s">
        <v>27</v>
      </c>
      <c r="B320" t="s">
        <v>28</v>
      </c>
      <c r="C320" t="s">
        <v>22</v>
      </c>
      <c r="D320" t="s">
        <v>23</v>
      </c>
      <c r="E320" t="s">
        <v>5</v>
      </c>
      <c r="G320" t="s">
        <v>24</v>
      </c>
      <c r="H320">
        <v>331547</v>
      </c>
      <c r="I320">
        <v>331717</v>
      </c>
      <c r="J320" t="s">
        <v>25</v>
      </c>
      <c r="K320" t="s">
        <v>859</v>
      </c>
      <c r="N320" t="s">
        <v>45</v>
      </c>
      <c r="Q320" t="s">
        <v>858</v>
      </c>
      <c r="R320">
        <v>171</v>
      </c>
      <c r="S320">
        <v>56</v>
      </c>
    </row>
    <row r="321" spans="1:19" x14ac:dyDescent="0.3">
      <c r="A321" t="s">
        <v>27</v>
      </c>
      <c r="B321" t="s">
        <v>28</v>
      </c>
      <c r="C321" t="s">
        <v>22</v>
      </c>
      <c r="D321" t="s">
        <v>23</v>
      </c>
      <c r="E321" t="s">
        <v>5</v>
      </c>
      <c r="G321" t="s">
        <v>24</v>
      </c>
      <c r="H321">
        <v>331885</v>
      </c>
      <c r="I321">
        <v>332361</v>
      </c>
      <c r="J321" t="s">
        <v>25</v>
      </c>
      <c r="K321" t="s">
        <v>861</v>
      </c>
      <c r="N321" t="s">
        <v>45</v>
      </c>
      <c r="Q321" t="s">
        <v>860</v>
      </c>
      <c r="R321">
        <v>477</v>
      </c>
      <c r="S321">
        <v>158</v>
      </c>
    </row>
    <row r="322" spans="1:19" x14ac:dyDescent="0.3">
      <c r="A322" t="s">
        <v>27</v>
      </c>
      <c r="B322" t="s">
        <v>28</v>
      </c>
      <c r="C322" t="s">
        <v>22</v>
      </c>
      <c r="D322" t="s">
        <v>23</v>
      </c>
      <c r="E322" t="s">
        <v>5</v>
      </c>
      <c r="G322" t="s">
        <v>24</v>
      </c>
      <c r="H322">
        <v>332390</v>
      </c>
      <c r="I322">
        <v>332824</v>
      </c>
      <c r="J322" t="s">
        <v>25</v>
      </c>
      <c r="K322" t="s">
        <v>863</v>
      </c>
      <c r="N322" t="s">
        <v>864</v>
      </c>
      <c r="Q322" t="s">
        <v>862</v>
      </c>
      <c r="R322">
        <v>435</v>
      </c>
      <c r="S322">
        <v>144</v>
      </c>
    </row>
    <row r="323" spans="1:19" x14ac:dyDescent="0.3">
      <c r="A323" t="s">
        <v>27</v>
      </c>
      <c r="B323" t="s">
        <v>28</v>
      </c>
      <c r="C323" t="s">
        <v>22</v>
      </c>
      <c r="D323" t="s">
        <v>23</v>
      </c>
      <c r="E323" t="s">
        <v>5</v>
      </c>
      <c r="G323" t="s">
        <v>24</v>
      </c>
      <c r="H323">
        <v>333122</v>
      </c>
      <c r="I323">
        <v>334630</v>
      </c>
      <c r="J323" t="s">
        <v>25</v>
      </c>
      <c r="K323" t="s">
        <v>867</v>
      </c>
      <c r="N323" t="s">
        <v>868</v>
      </c>
      <c r="Q323" t="s">
        <v>866</v>
      </c>
      <c r="R323">
        <v>1509</v>
      </c>
      <c r="S323">
        <v>502</v>
      </c>
    </row>
    <row r="324" spans="1:19" x14ac:dyDescent="0.3">
      <c r="A324" t="s">
        <v>27</v>
      </c>
      <c r="B324" t="s">
        <v>28</v>
      </c>
      <c r="C324" t="s">
        <v>22</v>
      </c>
      <c r="D324" t="s">
        <v>23</v>
      </c>
      <c r="E324" t="s">
        <v>5</v>
      </c>
      <c r="G324" t="s">
        <v>24</v>
      </c>
      <c r="H324">
        <v>334819</v>
      </c>
      <c r="I324">
        <v>335382</v>
      </c>
      <c r="J324" t="s">
        <v>46</v>
      </c>
      <c r="K324" t="s">
        <v>870</v>
      </c>
      <c r="N324" t="s">
        <v>45</v>
      </c>
      <c r="Q324" t="s">
        <v>869</v>
      </c>
      <c r="R324">
        <v>564</v>
      </c>
      <c r="S324">
        <v>187</v>
      </c>
    </row>
    <row r="325" spans="1:19" x14ac:dyDescent="0.3">
      <c r="A325" t="s">
        <v>27</v>
      </c>
      <c r="B325" t="s">
        <v>28</v>
      </c>
      <c r="C325" t="s">
        <v>22</v>
      </c>
      <c r="D325" t="s">
        <v>23</v>
      </c>
      <c r="E325" t="s">
        <v>5</v>
      </c>
      <c r="G325" t="s">
        <v>24</v>
      </c>
      <c r="H325">
        <v>335408</v>
      </c>
      <c r="I325">
        <v>335701</v>
      </c>
      <c r="J325" t="s">
        <v>46</v>
      </c>
      <c r="K325" t="s">
        <v>872</v>
      </c>
      <c r="N325" t="s">
        <v>45</v>
      </c>
      <c r="Q325" t="s">
        <v>871</v>
      </c>
      <c r="R325">
        <v>294</v>
      </c>
      <c r="S325">
        <v>97</v>
      </c>
    </row>
    <row r="326" spans="1:19" x14ac:dyDescent="0.3">
      <c r="A326" t="s">
        <v>27</v>
      </c>
      <c r="B326" t="s">
        <v>28</v>
      </c>
      <c r="C326" t="s">
        <v>22</v>
      </c>
      <c r="D326" t="s">
        <v>23</v>
      </c>
      <c r="E326" t="s">
        <v>5</v>
      </c>
      <c r="G326" t="s">
        <v>24</v>
      </c>
      <c r="H326">
        <v>335832</v>
      </c>
      <c r="I326">
        <v>336533</v>
      </c>
      <c r="J326" t="s">
        <v>25</v>
      </c>
      <c r="K326" t="s">
        <v>874</v>
      </c>
      <c r="N326" t="s">
        <v>875</v>
      </c>
      <c r="Q326" t="s">
        <v>873</v>
      </c>
      <c r="R326">
        <v>702</v>
      </c>
      <c r="S326">
        <v>233</v>
      </c>
    </row>
    <row r="327" spans="1:19" x14ac:dyDescent="0.3">
      <c r="A327" t="s">
        <v>27</v>
      </c>
      <c r="B327" t="s">
        <v>28</v>
      </c>
      <c r="C327" t="s">
        <v>22</v>
      </c>
      <c r="D327" t="s">
        <v>23</v>
      </c>
      <c r="E327" t="s">
        <v>5</v>
      </c>
      <c r="G327" t="s">
        <v>24</v>
      </c>
      <c r="H327">
        <v>336636</v>
      </c>
      <c r="I327">
        <v>338168</v>
      </c>
      <c r="J327" t="s">
        <v>25</v>
      </c>
      <c r="K327" t="s">
        <v>877</v>
      </c>
      <c r="N327" t="s">
        <v>878</v>
      </c>
      <c r="Q327" t="s">
        <v>876</v>
      </c>
      <c r="R327">
        <v>1533</v>
      </c>
      <c r="S327">
        <v>510</v>
      </c>
    </row>
    <row r="328" spans="1:19" x14ac:dyDescent="0.3">
      <c r="A328" t="s">
        <v>27</v>
      </c>
      <c r="B328" t="s">
        <v>28</v>
      </c>
      <c r="C328" t="s">
        <v>22</v>
      </c>
      <c r="D328" t="s">
        <v>23</v>
      </c>
      <c r="E328" t="s">
        <v>5</v>
      </c>
      <c r="G328" t="s">
        <v>24</v>
      </c>
      <c r="H328">
        <v>338415</v>
      </c>
      <c r="I328">
        <v>339815</v>
      </c>
      <c r="J328" t="s">
        <v>25</v>
      </c>
      <c r="K328" t="s">
        <v>880</v>
      </c>
      <c r="N328" t="s">
        <v>881</v>
      </c>
      <c r="Q328" t="s">
        <v>879</v>
      </c>
      <c r="R328">
        <v>1401</v>
      </c>
      <c r="S328">
        <v>466</v>
      </c>
    </row>
    <row r="329" spans="1:19" x14ac:dyDescent="0.3">
      <c r="A329" t="s">
        <v>27</v>
      </c>
      <c r="B329" t="s">
        <v>28</v>
      </c>
      <c r="C329" t="s">
        <v>22</v>
      </c>
      <c r="D329" t="s">
        <v>23</v>
      </c>
      <c r="E329" t="s">
        <v>5</v>
      </c>
      <c r="G329" t="s">
        <v>24</v>
      </c>
      <c r="H329">
        <v>339888</v>
      </c>
      <c r="I329">
        <v>340433</v>
      </c>
      <c r="J329" t="s">
        <v>25</v>
      </c>
      <c r="K329" t="s">
        <v>883</v>
      </c>
      <c r="N329" t="s">
        <v>425</v>
      </c>
      <c r="Q329" t="s">
        <v>882</v>
      </c>
      <c r="R329">
        <v>546</v>
      </c>
      <c r="S329">
        <v>181</v>
      </c>
    </row>
    <row r="330" spans="1:19" x14ac:dyDescent="0.3">
      <c r="A330" t="s">
        <v>27</v>
      </c>
      <c r="B330" t="s">
        <v>28</v>
      </c>
      <c r="C330" t="s">
        <v>22</v>
      </c>
      <c r="D330" t="s">
        <v>23</v>
      </c>
      <c r="E330" t="s">
        <v>5</v>
      </c>
      <c r="G330" t="s">
        <v>24</v>
      </c>
      <c r="H330">
        <v>340430</v>
      </c>
      <c r="I330">
        <v>341140</v>
      </c>
      <c r="J330" t="s">
        <v>25</v>
      </c>
      <c r="K330" t="s">
        <v>885</v>
      </c>
      <c r="N330" t="s">
        <v>45</v>
      </c>
      <c r="Q330" t="s">
        <v>884</v>
      </c>
      <c r="R330">
        <v>711</v>
      </c>
      <c r="S330">
        <v>236</v>
      </c>
    </row>
    <row r="331" spans="1:19" x14ac:dyDescent="0.3">
      <c r="A331" t="s">
        <v>27</v>
      </c>
      <c r="B331" t="s">
        <v>28</v>
      </c>
      <c r="C331" t="s">
        <v>22</v>
      </c>
      <c r="D331" t="s">
        <v>23</v>
      </c>
      <c r="E331" t="s">
        <v>5</v>
      </c>
      <c r="G331" t="s">
        <v>24</v>
      </c>
      <c r="H331">
        <v>341209</v>
      </c>
      <c r="I331">
        <v>341877</v>
      </c>
      <c r="J331" t="s">
        <v>25</v>
      </c>
      <c r="K331" t="s">
        <v>887</v>
      </c>
      <c r="N331" t="s">
        <v>45</v>
      </c>
      <c r="Q331" t="s">
        <v>886</v>
      </c>
      <c r="R331">
        <v>669</v>
      </c>
      <c r="S331">
        <v>222</v>
      </c>
    </row>
    <row r="332" spans="1:19" x14ac:dyDescent="0.3">
      <c r="A332" t="s">
        <v>27</v>
      </c>
      <c r="B332" t="s">
        <v>28</v>
      </c>
      <c r="C332" t="s">
        <v>22</v>
      </c>
      <c r="D332" t="s">
        <v>23</v>
      </c>
      <c r="E332" t="s">
        <v>5</v>
      </c>
      <c r="G332" t="s">
        <v>24</v>
      </c>
      <c r="H332">
        <v>341930</v>
      </c>
      <c r="I332">
        <v>343147</v>
      </c>
      <c r="J332" t="s">
        <v>46</v>
      </c>
      <c r="K332" t="s">
        <v>889</v>
      </c>
      <c r="N332" t="s">
        <v>45</v>
      </c>
      <c r="Q332" t="s">
        <v>888</v>
      </c>
      <c r="R332">
        <v>1218</v>
      </c>
      <c r="S332">
        <v>405</v>
      </c>
    </row>
    <row r="333" spans="1:19" x14ac:dyDescent="0.3">
      <c r="A333" t="s">
        <v>27</v>
      </c>
      <c r="B333" t="s">
        <v>28</v>
      </c>
      <c r="C333" t="s">
        <v>22</v>
      </c>
      <c r="D333" t="s">
        <v>23</v>
      </c>
      <c r="E333" t="s">
        <v>5</v>
      </c>
      <c r="G333" t="s">
        <v>24</v>
      </c>
      <c r="H333">
        <v>343334</v>
      </c>
      <c r="I333">
        <v>343852</v>
      </c>
      <c r="J333" t="s">
        <v>25</v>
      </c>
      <c r="K333" t="s">
        <v>891</v>
      </c>
      <c r="N333" t="s">
        <v>425</v>
      </c>
      <c r="Q333" t="s">
        <v>890</v>
      </c>
      <c r="R333">
        <v>519</v>
      </c>
      <c r="S333">
        <v>172</v>
      </c>
    </row>
    <row r="334" spans="1:19" x14ac:dyDescent="0.3">
      <c r="A334" t="s">
        <v>27</v>
      </c>
      <c r="B334" t="s">
        <v>28</v>
      </c>
      <c r="C334" t="s">
        <v>22</v>
      </c>
      <c r="D334" t="s">
        <v>23</v>
      </c>
      <c r="E334" t="s">
        <v>5</v>
      </c>
      <c r="G334" t="s">
        <v>24</v>
      </c>
      <c r="H334">
        <v>343849</v>
      </c>
      <c r="I334">
        <v>344583</v>
      </c>
      <c r="J334" t="s">
        <v>25</v>
      </c>
      <c r="K334" t="s">
        <v>893</v>
      </c>
      <c r="N334" t="s">
        <v>45</v>
      </c>
      <c r="Q334" t="s">
        <v>892</v>
      </c>
      <c r="R334">
        <v>735</v>
      </c>
      <c r="S334">
        <v>244</v>
      </c>
    </row>
    <row r="335" spans="1:19" x14ac:dyDescent="0.3">
      <c r="A335" t="s">
        <v>27</v>
      </c>
      <c r="B335" t="s">
        <v>28</v>
      </c>
      <c r="C335" t="s">
        <v>22</v>
      </c>
      <c r="D335" t="s">
        <v>23</v>
      </c>
      <c r="E335" t="s">
        <v>5</v>
      </c>
      <c r="G335" t="s">
        <v>24</v>
      </c>
      <c r="H335">
        <v>344677</v>
      </c>
      <c r="I335">
        <v>345198</v>
      </c>
      <c r="J335" t="s">
        <v>46</v>
      </c>
      <c r="K335" t="s">
        <v>895</v>
      </c>
      <c r="N335" t="s">
        <v>896</v>
      </c>
      <c r="Q335" t="s">
        <v>894</v>
      </c>
      <c r="R335">
        <v>522</v>
      </c>
      <c r="S335">
        <v>173</v>
      </c>
    </row>
    <row r="336" spans="1:19" x14ac:dyDescent="0.3">
      <c r="A336" t="s">
        <v>27</v>
      </c>
      <c r="B336" t="s">
        <v>28</v>
      </c>
      <c r="C336" t="s">
        <v>22</v>
      </c>
      <c r="D336" t="s">
        <v>23</v>
      </c>
      <c r="E336" t="s">
        <v>5</v>
      </c>
      <c r="G336" t="s">
        <v>24</v>
      </c>
      <c r="H336">
        <v>345199</v>
      </c>
      <c r="I336">
        <v>345987</v>
      </c>
      <c r="J336" t="s">
        <v>46</v>
      </c>
      <c r="K336" t="s">
        <v>898</v>
      </c>
      <c r="N336" t="s">
        <v>899</v>
      </c>
      <c r="Q336" t="s">
        <v>897</v>
      </c>
      <c r="R336">
        <v>789</v>
      </c>
      <c r="S336">
        <v>262</v>
      </c>
    </row>
    <row r="337" spans="1:19" x14ac:dyDescent="0.3">
      <c r="A337" t="s">
        <v>27</v>
      </c>
      <c r="B337" t="s">
        <v>28</v>
      </c>
      <c r="C337" t="s">
        <v>22</v>
      </c>
      <c r="D337" t="s">
        <v>23</v>
      </c>
      <c r="E337" t="s">
        <v>5</v>
      </c>
      <c r="G337" t="s">
        <v>24</v>
      </c>
      <c r="H337">
        <v>346106</v>
      </c>
      <c r="I337">
        <v>346528</v>
      </c>
      <c r="J337" t="s">
        <v>25</v>
      </c>
      <c r="K337" t="s">
        <v>901</v>
      </c>
      <c r="N337" t="s">
        <v>168</v>
      </c>
      <c r="Q337" t="s">
        <v>900</v>
      </c>
      <c r="R337">
        <v>423</v>
      </c>
      <c r="S337">
        <v>140</v>
      </c>
    </row>
    <row r="338" spans="1:19" x14ac:dyDescent="0.3">
      <c r="A338" t="s">
        <v>27</v>
      </c>
      <c r="B338" t="s">
        <v>28</v>
      </c>
      <c r="C338" t="s">
        <v>22</v>
      </c>
      <c r="D338" t="s">
        <v>23</v>
      </c>
      <c r="E338" t="s">
        <v>5</v>
      </c>
      <c r="G338" t="s">
        <v>24</v>
      </c>
      <c r="H338">
        <v>346663</v>
      </c>
      <c r="I338">
        <v>347565</v>
      </c>
      <c r="J338" t="s">
        <v>46</v>
      </c>
      <c r="K338" t="s">
        <v>903</v>
      </c>
      <c r="N338" t="s">
        <v>262</v>
      </c>
      <c r="Q338" t="s">
        <v>902</v>
      </c>
      <c r="R338">
        <v>903</v>
      </c>
      <c r="S338">
        <v>300</v>
      </c>
    </row>
    <row r="339" spans="1:19" x14ac:dyDescent="0.3">
      <c r="A339" t="s">
        <v>27</v>
      </c>
      <c r="B339" t="s">
        <v>28</v>
      </c>
      <c r="C339" t="s">
        <v>22</v>
      </c>
      <c r="D339" t="s">
        <v>23</v>
      </c>
      <c r="E339" t="s">
        <v>5</v>
      </c>
      <c r="G339" t="s">
        <v>24</v>
      </c>
      <c r="H339">
        <v>347710</v>
      </c>
      <c r="I339">
        <v>348492</v>
      </c>
      <c r="J339" t="s">
        <v>25</v>
      </c>
      <c r="K339" t="s">
        <v>905</v>
      </c>
      <c r="N339" t="s">
        <v>499</v>
      </c>
      <c r="Q339" t="s">
        <v>904</v>
      </c>
      <c r="R339">
        <v>783</v>
      </c>
      <c r="S339">
        <v>260</v>
      </c>
    </row>
    <row r="340" spans="1:19" x14ac:dyDescent="0.3">
      <c r="A340" t="s">
        <v>27</v>
      </c>
      <c r="B340" t="s">
        <v>28</v>
      </c>
      <c r="C340" t="s">
        <v>22</v>
      </c>
      <c r="D340" t="s">
        <v>23</v>
      </c>
      <c r="E340" t="s">
        <v>5</v>
      </c>
      <c r="G340" t="s">
        <v>24</v>
      </c>
      <c r="H340">
        <v>348481</v>
      </c>
      <c r="I340">
        <v>348969</v>
      </c>
      <c r="J340" t="s">
        <v>46</v>
      </c>
      <c r="K340" t="s">
        <v>907</v>
      </c>
      <c r="N340" t="s">
        <v>45</v>
      </c>
      <c r="Q340" t="s">
        <v>906</v>
      </c>
      <c r="R340">
        <v>489</v>
      </c>
      <c r="S340">
        <v>162</v>
      </c>
    </row>
    <row r="341" spans="1:19" x14ac:dyDescent="0.3">
      <c r="A341" t="s">
        <v>27</v>
      </c>
      <c r="B341" t="s">
        <v>28</v>
      </c>
      <c r="C341" t="s">
        <v>22</v>
      </c>
      <c r="D341" t="s">
        <v>23</v>
      </c>
      <c r="E341" t="s">
        <v>5</v>
      </c>
      <c r="G341" t="s">
        <v>24</v>
      </c>
      <c r="H341">
        <v>349310</v>
      </c>
      <c r="I341">
        <v>349441</v>
      </c>
      <c r="J341" t="s">
        <v>25</v>
      </c>
      <c r="K341" t="s">
        <v>909</v>
      </c>
      <c r="N341" t="s">
        <v>45</v>
      </c>
      <c r="Q341" t="s">
        <v>908</v>
      </c>
      <c r="R341">
        <v>132</v>
      </c>
      <c r="S341">
        <v>43</v>
      </c>
    </row>
    <row r="342" spans="1:19" x14ac:dyDescent="0.3">
      <c r="A342" t="s">
        <v>27</v>
      </c>
      <c r="B342" t="s">
        <v>28</v>
      </c>
      <c r="C342" t="s">
        <v>22</v>
      </c>
      <c r="D342" t="s">
        <v>23</v>
      </c>
      <c r="E342" t="s">
        <v>5</v>
      </c>
      <c r="G342" t="s">
        <v>24</v>
      </c>
      <c r="H342">
        <v>349434</v>
      </c>
      <c r="I342">
        <v>350198</v>
      </c>
      <c r="J342" t="s">
        <v>25</v>
      </c>
      <c r="K342" t="s">
        <v>911</v>
      </c>
      <c r="N342" t="s">
        <v>45</v>
      </c>
      <c r="Q342" t="s">
        <v>910</v>
      </c>
      <c r="R342">
        <v>765</v>
      </c>
      <c r="S342">
        <v>254</v>
      </c>
    </row>
    <row r="343" spans="1:19" x14ac:dyDescent="0.3">
      <c r="A343" t="s">
        <v>27</v>
      </c>
      <c r="B343" t="s">
        <v>28</v>
      </c>
      <c r="C343" t="s">
        <v>22</v>
      </c>
      <c r="D343" t="s">
        <v>23</v>
      </c>
      <c r="E343" t="s">
        <v>5</v>
      </c>
      <c r="G343" t="s">
        <v>24</v>
      </c>
      <c r="H343">
        <v>350392</v>
      </c>
      <c r="I343">
        <v>350703</v>
      </c>
      <c r="J343" t="s">
        <v>46</v>
      </c>
      <c r="K343" t="s">
        <v>913</v>
      </c>
      <c r="N343" t="s">
        <v>45</v>
      </c>
      <c r="Q343" t="s">
        <v>912</v>
      </c>
      <c r="R343">
        <v>312</v>
      </c>
      <c r="S343">
        <v>103</v>
      </c>
    </row>
    <row r="344" spans="1:19" x14ac:dyDescent="0.3">
      <c r="A344" t="s">
        <v>27</v>
      </c>
      <c r="B344" t="s">
        <v>28</v>
      </c>
      <c r="C344" t="s">
        <v>22</v>
      </c>
      <c r="D344" t="s">
        <v>23</v>
      </c>
      <c r="E344" t="s">
        <v>5</v>
      </c>
      <c r="G344" t="s">
        <v>24</v>
      </c>
      <c r="H344">
        <v>350700</v>
      </c>
      <c r="I344">
        <v>350888</v>
      </c>
      <c r="J344" t="s">
        <v>46</v>
      </c>
      <c r="K344" t="s">
        <v>915</v>
      </c>
      <c r="N344" t="s">
        <v>45</v>
      </c>
      <c r="Q344" t="s">
        <v>914</v>
      </c>
      <c r="R344">
        <v>189</v>
      </c>
      <c r="S344">
        <v>62</v>
      </c>
    </row>
    <row r="345" spans="1:19" x14ac:dyDescent="0.3">
      <c r="A345" t="s">
        <v>27</v>
      </c>
      <c r="B345" t="s">
        <v>28</v>
      </c>
      <c r="C345" t="s">
        <v>22</v>
      </c>
      <c r="D345" t="s">
        <v>23</v>
      </c>
      <c r="E345" t="s">
        <v>5</v>
      </c>
      <c r="G345" t="s">
        <v>24</v>
      </c>
      <c r="H345">
        <v>351355</v>
      </c>
      <c r="I345">
        <v>352752</v>
      </c>
      <c r="J345" t="s">
        <v>46</v>
      </c>
      <c r="K345" t="s">
        <v>917</v>
      </c>
      <c r="N345" t="s">
        <v>314</v>
      </c>
      <c r="Q345" t="s">
        <v>916</v>
      </c>
      <c r="R345">
        <v>1398</v>
      </c>
      <c r="S345">
        <v>465</v>
      </c>
    </row>
    <row r="346" spans="1:19" x14ac:dyDescent="0.3">
      <c r="A346" t="s">
        <v>27</v>
      </c>
      <c r="B346" t="s">
        <v>28</v>
      </c>
      <c r="C346" t="s">
        <v>22</v>
      </c>
      <c r="D346" t="s">
        <v>23</v>
      </c>
      <c r="E346" t="s">
        <v>5</v>
      </c>
      <c r="G346" t="s">
        <v>24</v>
      </c>
      <c r="H346">
        <v>352822</v>
      </c>
      <c r="I346">
        <v>353241</v>
      </c>
      <c r="J346" t="s">
        <v>25</v>
      </c>
      <c r="K346" t="s">
        <v>919</v>
      </c>
      <c r="N346" t="s">
        <v>920</v>
      </c>
      <c r="Q346" t="s">
        <v>918</v>
      </c>
      <c r="R346">
        <v>420</v>
      </c>
      <c r="S346">
        <v>139</v>
      </c>
    </row>
    <row r="347" spans="1:19" x14ac:dyDescent="0.3">
      <c r="A347" t="s">
        <v>27</v>
      </c>
      <c r="B347" t="s">
        <v>28</v>
      </c>
      <c r="C347" t="s">
        <v>22</v>
      </c>
      <c r="D347" t="s">
        <v>23</v>
      </c>
      <c r="E347" t="s">
        <v>5</v>
      </c>
      <c r="G347" t="s">
        <v>24</v>
      </c>
      <c r="H347">
        <v>353263</v>
      </c>
      <c r="I347">
        <v>354372</v>
      </c>
      <c r="J347" t="s">
        <v>46</v>
      </c>
      <c r="K347" t="s">
        <v>922</v>
      </c>
      <c r="N347" t="s">
        <v>923</v>
      </c>
      <c r="Q347" t="s">
        <v>921</v>
      </c>
      <c r="R347">
        <v>1110</v>
      </c>
      <c r="S347">
        <v>369</v>
      </c>
    </row>
    <row r="348" spans="1:19" x14ac:dyDescent="0.3">
      <c r="A348" t="s">
        <v>27</v>
      </c>
      <c r="B348" t="s">
        <v>28</v>
      </c>
      <c r="C348" t="s">
        <v>22</v>
      </c>
      <c r="D348" t="s">
        <v>23</v>
      </c>
      <c r="E348" t="s">
        <v>5</v>
      </c>
      <c r="G348" t="s">
        <v>24</v>
      </c>
      <c r="H348">
        <v>354531</v>
      </c>
      <c r="I348">
        <v>355499</v>
      </c>
      <c r="J348" t="s">
        <v>46</v>
      </c>
      <c r="K348" t="s">
        <v>925</v>
      </c>
      <c r="N348" t="s">
        <v>926</v>
      </c>
      <c r="Q348" t="s">
        <v>924</v>
      </c>
      <c r="R348">
        <v>969</v>
      </c>
      <c r="S348">
        <v>322</v>
      </c>
    </row>
    <row r="349" spans="1:19" x14ac:dyDescent="0.3">
      <c r="A349" t="s">
        <v>27</v>
      </c>
      <c r="B349" t="s">
        <v>28</v>
      </c>
      <c r="C349" t="s">
        <v>22</v>
      </c>
      <c r="D349" t="s">
        <v>23</v>
      </c>
      <c r="E349" t="s">
        <v>5</v>
      </c>
      <c r="G349" t="s">
        <v>24</v>
      </c>
      <c r="H349">
        <v>355656</v>
      </c>
      <c r="I349">
        <v>356897</v>
      </c>
      <c r="J349" t="s">
        <v>25</v>
      </c>
      <c r="K349" t="s">
        <v>928</v>
      </c>
      <c r="N349" t="s">
        <v>720</v>
      </c>
      <c r="Q349" t="s">
        <v>927</v>
      </c>
      <c r="R349">
        <v>1242</v>
      </c>
      <c r="S349">
        <v>413</v>
      </c>
    </row>
    <row r="350" spans="1:19" x14ac:dyDescent="0.3">
      <c r="A350" t="s">
        <v>27</v>
      </c>
      <c r="B350" t="s">
        <v>28</v>
      </c>
      <c r="C350" t="s">
        <v>22</v>
      </c>
      <c r="D350" t="s">
        <v>23</v>
      </c>
      <c r="E350" t="s">
        <v>5</v>
      </c>
      <c r="G350" t="s">
        <v>24</v>
      </c>
      <c r="H350">
        <v>356894</v>
      </c>
      <c r="I350">
        <v>357526</v>
      </c>
      <c r="J350" t="s">
        <v>25</v>
      </c>
      <c r="K350" t="s">
        <v>930</v>
      </c>
      <c r="N350" t="s">
        <v>931</v>
      </c>
      <c r="Q350" t="s">
        <v>929</v>
      </c>
      <c r="R350">
        <v>633</v>
      </c>
      <c r="S350">
        <v>210</v>
      </c>
    </row>
    <row r="351" spans="1:19" x14ac:dyDescent="0.3">
      <c r="A351" t="s">
        <v>27</v>
      </c>
      <c r="B351" t="s">
        <v>28</v>
      </c>
      <c r="C351" t="s">
        <v>22</v>
      </c>
      <c r="D351" t="s">
        <v>23</v>
      </c>
      <c r="E351" t="s">
        <v>5</v>
      </c>
      <c r="G351" t="s">
        <v>24</v>
      </c>
      <c r="H351">
        <v>357621</v>
      </c>
      <c r="I351">
        <v>358835</v>
      </c>
      <c r="J351" t="s">
        <v>46</v>
      </c>
      <c r="K351" t="s">
        <v>933</v>
      </c>
      <c r="N351" t="s">
        <v>314</v>
      </c>
      <c r="Q351" t="s">
        <v>932</v>
      </c>
      <c r="R351">
        <v>1215</v>
      </c>
      <c r="S351">
        <v>404</v>
      </c>
    </row>
    <row r="352" spans="1:19" x14ac:dyDescent="0.3">
      <c r="A352" t="s">
        <v>27</v>
      </c>
      <c r="B352" t="s">
        <v>28</v>
      </c>
      <c r="C352" t="s">
        <v>22</v>
      </c>
      <c r="D352" t="s">
        <v>23</v>
      </c>
      <c r="E352" t="s">
        <v>5</v>
      </c>
      <c r="G352" t="s">
        <v>24</v>
      </c>
      <c r="H352">
        <v>358902</v>
      </c>
      <c r="I352">
        <v>359600</v>
      </c>
      <c r="J352" t="s">
        <v>25</v>
      </c>
      <c r="K352" t="s">
        <v>935</v>
      </c>
      <c r="N352" t="s">
        <v>899</v>
      </c>
      <c r="Q352" t="s">
        <v>934</v>
      </c>
      <c r="R352">
        <v>699</v>
      </c>
      <c r="S352">
        <v>232</v>
      </c>
    </row>
    <row r="353" spans="1:19" x14ac:dyDescent="0.3">
      <c r="A353" t="s">
        <v>27</v>
      </c>
      <c r="B353" t="s">
        <v>28</v>
      </c>
      <c r="C353" t="s">
        <v>22</v>
      </c>
      <c r="D353" t="s">
        <v>23</v>
      </c>
      <c r="E353" t="s">
        <v>5</v>
      </c>
      <c r="G353" t="s">
        <v>24</v>
      </c>
      <c r="H353">
        <v>360064</v>
      </c>
      <c r="I353">
        <v>360840</v>
      </c>
      <c r="J353" t="s">
        <v>25</v>
      </c>
      <c r="K353" t="s">
        <v>937</v>
      </c>
      <c r="N353" t="s">
        <v>72</v>
      </c>
      <c r="Q353" t="s">
        <v>936</v>
      </c>
      <c r="R353">
        <v>777</v>
      </c>
      <c r="S353">
        <v>258</v>
      </c>
    </row>
    <row r="354" spans="1:19" x14ac:dyDescent="0.3">
      <c r="A354" t="s">
        <v>27</v>
      </c>
      <c r="B354" t="s">
        <v>28</v>
      </c>
      <c r="C354" t="s">
        <v>22</v>
      </c>
      <c r="D354" t="s">
        <v>23</v>
      </c>
      <c r="E354" t="s">
        <v>5</v>
      </c>
      <c r="G354" t="s">
        <v>24</v>
      </c>
      <c r="H354">
        <v>361175</v>
      </c>
      <c r="I354">
        <v>361756</v>
      </c>
      <c r="J354" t="s">
        <v>46</v>
      </c>
      <c r="K354" t="s">
        <v>939</v>
      </c>
      <c r="N354" t="s">
        <v>45</v>
      </c>
      <c r="Q354" t="s">
        <v>938</v>
      </c>
      <c r="R354">
        <v>582</v>
      </c>
      <c r="S354">
        <v>193</v>
      </c>
    </row>
    <row r="355" spans="1:19" x14ac:dyDescent="0.3">
      <c r="A355" t="s">
        <v>27</v>
      </c>
      <c r="B355" t="s">
        <v>28</v>
      </c>
      <c r="C355" t="s">
        <v>22</v>
      </c>
      <c r="D355" t="s">
        <v>23</v>
      </c>
      <c r="E355" t="s">
        <v>5</v>
      </c>
      <c r="G355" t="s">
        <v>24</v>
      </c>
      <c r="H355">
        <v>361950</v>
      </c>
      <c r="I355">
        <v>364397</v>
      </c>
      <c r="J355" t="s">
        <v>46</v>
      </c>
      <c r="K355" t="s">
        <v>941</v>
      </c>
      <c r="N355" t="s">
        <v>942</v>
      </c>
      <c r="Q355" t="s">
        <v>940</v>
      </c>
      <c r="R355">
        <v>2448</v>
      </c>
      <c r="S355">
        <v>815</v>
      </c>
    </row>
    <row r="356" spans="1:19" x14ac:dyDescent="0.3">
      <c r="A356" t="s">
        <v>27</v>
      </c>
      <c r="B356" t="s">
        <v>28</v>
      </c>
      <c r="C356" t="s">
        <v>22</v>
      </c>
      <c r="D356" t="s">
        <v>23</v>
      </c>
      <c r="E356" t="s">
        <v>5</v>
      </c>
      <c r="G356" t="s">
        <v>24</v>
      </c>
      <c r="H356">
        <v>364663</v>
      </c>
      <c r="I356">
        <v>366144</v>
      </c>
      <c r="J356" t="s">
        <v>46</v>
      </c>
      <c r="K356" t="s">
        <v>944</v>
      </c>
      <c r="N356" t="s">
        <v>470</v>
      </c>
      <c r="Q356" t="s">
        <v>943</v>
      </c>
      <c r="R356">
        <v>1482</v>
      </c>
      <c r="S356">
        <v>493</v>
      </c>
    </row>
    <row r="357" spans="1:19" x14ac:dyDescent="0.3">
      <c r="A357" t="s">
        <v>27</v>
      </c>
      <c r="B357" t="s">
        <v>28</v>
      </c>
      <c r="C357" t="s">
        <v>22</v>
      </c>
      <c r="D357" t="s">
        <v>23</v>
      </c>
      <c r="E357" t="s">
        <v>5</v>
      </c>
      <c r="G357" t="s">
        <v>24</v>
      </c>
      <c r="H357">
        <v>366202</v>
      </c>
      <c r="I357">
        <v>366831</v>
      </c>
      <c r="J357" t="s">
        <v>46</v>
      </c>
      <c r="K357" t="s">
        <v>946</v>
      </c>
      <c r="N357" t="s">
        <v>947</v>
      </c>
      <c r="Q357" t="s">
        <v>945</v>
      </c>
      <c r="R357">
        <v>630</v>
      </c>
      <c r="S357">
        <v>209</v>
      </c>
    </row>
    <row r="358" spans="1:19" x14ac:dyDescent="0.3">
      <c r="A358" t="s">
        <v>27</v>
      </c>
      <c r="B358" t="s">
        <v>28</v>
      </c>
      <c r="C358" t="s">
        <v>22</v>
      </c>
      <c r="D358" t="s">
        <v>23</v>
      </c>
      <c r="E358" t="s">
        <v>5</v>
      </c>
      <c r="G358" t="s">
        <v>24</v>
      </c>
      <c r="H358">
        <v>366923</v>
      </c>
      <c r="I358">
        <v>367996</v>
      </c>
      <c r="J358" t="s">
        <v>25</v>
      </c>
      <c r="K358" t="s">
        <v>949</v>
      </c>
      <c r="N358" t="s">
        <v>950</v>
      </c>
      <c r="Q358" t="s">
        <v>948</v>
      </c>
      <c r="R358">
        <v>1074</v>
      </c>
      <c r="S358">
        <v>357</v>
      </c>
    </row>
    <row r="359" spans="1:19" x14ac:dyDescent="0.3">
      <c r="A359" t="s">
        <v>27</v>
      </c>
      <c r="B359" t="s">
        <v>28</v>
      </c>
      <c r="C359" t="s">
        <v>22</v>
      </c>
      <c r="D359" t="s">
        <v>23</v>
      </c>
      <c r="E359" t="s">
        <v>5</v>
      </c>
      <c r="G359" t="s">
        <v>24</v>
      </c>
      <c r="H359">
        <v>368107</v>
      </c>
      <c r="I359">
        <v>369384</v>
      </c>
      <c r="J359" t="s">
        <v>25</v>
      </c>
      <c r="K359" t="s">
        <v>952</v>
      </c>
      <c r="N359" t="s">
        <v>152</v>
      </c>
      <c r="Q359" t="s">
        <v>951</v>
      </c>
      <c r="R359">
        <v>1278</v>
      </c>
      <c r="S359">
        <v>425</v>
      </c>
    </row>
    <row r="360" spans="1:19" x14ac:dyDescent="0.3">
      <c r="A360" t="s">
        <v>27</v>
      </c>
      <c r="B360" t="s">
        <v>28</v>
      </c>
      <c r="C360" t="s">
        <v>22</v>
      </c>
      <c r="D360" t="s">
        <v>23</v>
      </c>
      <c r="E360" t="s">
        <v>5</v>
      </c>
      <c r="G360" t="s">
        <v>24</v>
      </c>
      <c r="H360">
        <v>369381</v>
      </c>
      <c r="I360">
        <v>370322</v>
      </c>
      <c r="J360" t="s">
        <v>25</v>
      </c>
      <c r="K360" t="s">
        <v>954</v>
      </c>
      <c r="N360" t="s">
        <v>155</v>
      </c>
      <c r="Q360" t="s">
        <v>953</v>
      </c>
      <c r="R360">
        <v>942</v>
      </c>
      <c r="S360">
        <v>313</v>
      </c>
    </row>
    <row r="361" spans="1:19" x14ac:dyDescent="0.3">
      <c r="A361" t="s">
        <v>27</v>
      </c>
      <c r="B361" t="s">
        <v>28</v>
      </c>
      <c r="C361" t="s">
        <v>22</v>
      </c>
      <c r="D361" t="s">
        <v>23</v>
      </c>
      <c r="E361" t="s">
        <v>5</v>
      </c>
      <c r="G361" t="s">
        <v>24</v>
      </c>
      <c r="H361">
        <v>370315</v>
      </c>
      <c r="I361">
        <v>371217</v>
      </c>
      <c r="J361" t="s">
        <v>25</v>
      </c>
      <c r="K361" t="s">
        <v>956</v>
      </c>
      <c r="N361" t="s">
        <v>155</v>
      </c>
      <c r="Q361" t="s">
        <v>955</v>
      </c>
      <c r="R361">
        <v>903</v>
      </c>
      <c r="S361">
        <v>300</v>
      </c>
    </row>
    <row r="362" spans="1:19" x14ac:dyDescent="0.3">
      <c r="A362" t="s">
        <v>27</v>
      </c>
      <c r="B362" t="s">
        <v>28</v>
      </c>
      <c r="C362" t="s">
        <v>22</v>
      </c>
      <c r="D362" t="s">
        <v>23</v>
      </c>
      <c r="E362" t="s">
        <v>5</v>
      </c>
      <c r="G362" t="s">
        <v>24</v>
      </c>
      <c r="H362">
        <v>371692</v>
      </c>
      <c r="I362">
        <v>372513</v>
      </c>
      <c r="J362" t="s">
        <v>25</v>
      </c>
      <c r="K362" t="s">
        <v>958</v>
      </c>
      <c r="N362" t="s">
        <v>959</v>
      </c>
      <c r="Q362" t="s">
        <v>957</v>
      </c>
      <c r="R362">
        <v>822</v>
      </c>
      <c r="S362">
        <v>273</v>
      </c>
    </row>
    <row r="363" spans="1:19" x14ac:dyDescent="0.3">
      <c r="A363" t="s">
        <v>27</v>
      </c>
      <c r="B363" t="s">
        <v>28</v>
      </c>
      <c r="C363" t="s">
        <v>22</v>
      </c>
      <c r="D363" t="s">
        <v>23</v>
      </c>
      <c r="E363" t="s">
        <v>5</v>
      </c>
      <c r="G363" t="s">
        <v>24</v>
      </c>
      <c r="H363">
        <v>372611</v>
      </c>
      <c r="I363">
        <v>373267</v>
      </c>
      <c r="J363" t="s">
        <v>25</v>
      </c>
      <c r="K363" t="s">
        <v>961</v>
      </c>
      <c r="N363" t="s">
        <v>412</v>
      </c>
      <c r="Q363" t="s">
        <v>960</v>
      </c>
      <c r="R363">
        <v>657</v>
      </c>
      <c r="S363">
        <v>218</v>
      </c>
    </row>
    <row r="364" spans="1:19" x14ac:dyDescent="0.3">
      <c r="A364" t="s">
        <v>27</v>
      </c>
      <c r="B364" t="s">
        <v>28</v>
      </c>
      <c r="C364" t="s">
        <v>22</v>
      </c>
      <c r="D364" t="s">
        <v>23</v>
      </c>
      <c r="E364" t="s">
        <v>5</v>
      </c>
      <c r="G364" t="s">
        <v>24</v>
      </c>
      <c r="H364">
        <v>373268</v>
      </c>
      <c r="I364">
        <v>376117</v>
      </c>
      <c r="J364" t="s">
        <v>25</v>
      </c>
      <c r="K364" t="s">
        <v>963</v>
      </c>
      <c r="N364" t="s">
        <v>235</v>
      </c>
      <c r="Q364" t="s">
        <v>962</v>
      </c>
      <c r="R364">
        <v>2850</v>
      </c>
      <c r="S364">
        <v>949</v>
      </c>
    </row>
    <row r="365" spans="1:19" x14ac:dyDescent="0.3">
      <c r="A365" t="s">
        <v>27</v>
      </c>
      <c r="B365" t="s">
        <v>28</v>
      </c>
      <c r="C365" t="s">
        <v>22</v>
      </c>
      <c r="D365" t="s">
        <v>23</v>
      </c>
      <c r="E365" t="s">
        <v>5</v>
      </c>
      <c r="G365" t="s">
        <v>24</v>
      </c>
      <c r="H365">
        <v>376195</v>
      </c>
      <c r="I365">
        <v>377115</v>
      </c>
      <c r="J365" t="s">
        <v>46</v>
      </c>
      <c r="K365" t="s">
        <v>965</v>
      </c>
      <c r="N365" t="s">
        <v>45</v>
      </c>
      <c r="Q365" t="s">
        <v>964</v>
      </c>
      <c r="R365">
        <v>921</v>
      </c>
      <c r="S365">
        <v>306</v>
      </c>
    </row>
    <row r="366" spans="1:19" x14ac:dyDescent="0.3">
      <c r="A366" t="s">
        <v>27</v>
      </c>
      <c r="B366" t="s">
        <v>28</v>
      </c>
      <c r="C366" t="s">
        <v>22</v>
      </c>
      <c r="D366" t="s">
        <v>23</v>
      </c>
      <c r="E366" t="s">
        <v>5</v>
      </c>
      <c r="G366" t="s">
        <v>24</v>
      </c>
      <c r="H366">
        <v>377424</v>
      </c>
      <c r="I366">
        <v>378251</v>
      </c>
      <c r="J366" t="s">
        <v>25</v>
      </c>
      <c r="K366" t="s">
        <v>967</v>
      </c>
      <c r="N366" t="s">
        <v>968</v>
      </c>
      <c r="Q366" t="s">
        <v>966</v>
      </c>
      <c r="R366">
        <v>828</v>
      </c>
      <c r="S366">
        <v>275</v>
      </c>
    </row>
    <row r="367" spans="1:19" x14ac:dyDescent="0.3">
      <c r="A367" t="s">
        <v>27</v>
      </c>
      <c r="B367" t="s">
        <v>28</v>
      </c>
      <c r="C367" t="s">
        <v>22</v>
      </c>
      <c r="D367" t="s">
        <v>23</v>
      </c>
      <c r="E367" t="s">
        <v>5</v>
      </c>
      <c r="G367" t="s">
        <v>24</v>
      </c>
      <c r="H367">
        <v>378378</v>
      </c>
      <c r="I367">
        <v>378893</v>
      </c>
      <c r="J367" t="s">
        <v>25</v>
      </c>
      <c r="K367" t="s">
        <v>970</v>
      </c>
      <c r="N367" t="s">
        <v>45</v>
      </c>
      <c r="Q367" t="s">
        <v>969</v>
      </c>
      <c r="R367">
        <v>516</v>
      </c>
      <c r="S367">
        <v>171</v>
      </c>
    </row>
    <row r="368" spans="1:19" x14ac:dyDescent="0.3">
      <c r="A368" t="s">
        <v>27</v>
      </c>
      <c r="B368" t="s">
        <v>28</v>
      </c>
      <c r="C368" t="s">
        <v>22</v>
      </c>
      <c r="D368" t="s">
        <v>23</v>
      </c>
      <c r="E368" t="s">
        <v>5</v>
      </c>
      <c r="G368" t="s">
        <v>24</v>
      </c>
      <c r="H368">
        <v>379054</v>
      </c>
      <c r="I368">
        <v>380310</v>
      </c>
      <c r="J368" t="s">
        <v>25</v>
      </c>
      <c r="K368" t="s">
        <v>972</v>
      </c>
      <c r="N368" t="s">
        <v>827</v>
      </c>
      <c r="Q368" t="s">
        <v>971</v>
      </c>
      <c r="R368">
        <v>1257</v>
      </c>
      <c r="S368">
        <v>418</v>
      </c>
    </row>
    <row r="369" spans="1:19" x14ac:dyDescent="0.3">
      <c r="A369" t="s">
        <v>27</v>
      </c>
      <c r="B369" t="s">
        <v>28</v>
      </c>
      <c r="C369" t="s">
        <v>22</v>
      </c>
      <c r="D369" t="s">
        <v>23</v>
      </c>
      <c r="E369" t="s">
        <v>5</v>
      </c>
      <c r="G369" t="s">
        <v>24</v>
      </c>
      <c r="H369">
        <v>380312</v>
      </c>
      <c r="I369">
        <v>382480</v>
      </c>
      <c r="J369" t="s">
        <v>25</v>
      </c>
      <c r="K369" t="s">
        <v>974</v>
      </c>
      <c r="N369" t="s">
        <v>975</v>
      </c>
      <c r="Q369" t="s">
        <v>973</v>
      </c>
      <c r="R369">
        <v>2169</v>
      </c>
      <c r="S369">
        <v>722</v>
      </c>
    </row>
    <row r="370" spans="1:19" x14ac:dyDescent="0.3">
      <c r="A370" t="s">
        <v>27</v>
      </c>
      <c r="B370" t="s">
        <v>28</v>
      </c>
      <c r="C370" t="s">
        <v>22</v>
      </c>
      <c r="D370" t="s">
        <v>23</v>
      </c>
      <c r="E370" t="s">
        <v>5</v>
      </c>
      <c r="G370" t="s">
        <v>24</v>
      </c>
      <c r="H370">
        <v>382542</v>
      </c>
      <c r="I370">
        <v>383225</v>
      </c>
      <c r="J370" t="s">
        <v>46</v>
      </c>
      <c r="K370" t="s">
        <v>977</v>
      </c>
      <c r="N370" t="s">
        <v>920</v>
      </c>
      <c r="Q370" t="s">
        <v>976</v>
      </c>
      <c r="R370">
        <v>684</v>
      </c>
      <c r="S370">
        <v>227</v>
      </c>
    </row>
    <row r="371" spans="1:19" x14ac:dyDescent="0.3">
      <c r="A371" t="s">
        <v>27</v>
      </c>
      <c r="B371" t="s">
        <v>28</v>
      </c>
      <c r="C371" t="s">
        <v>22</v>
      </c>
      <c r="D371" t="s">
        <v>23</v>
      </c>
      <c r="E371" t="s">
        <v>5</v>
      </c>
      <c r="G371" t="s">
        <v>24</v>
      </c>
      <c r="H371">
        <v>383369</v>
      </c>
      <c r="I371">
        <v>384583</v>
      </c>
      <c r="J371" t="s">
        <v>25</v>
      </c>
      <c r="K371" t="s">
        <v>979</v>
      </c>
      <c r="N371" t="s">
        <v>314</v>
      </c>
      <c r="Q371" t="s">
        <v>978</v>
      </c>
      <c r="R371">
        <v>1215</v>
      </c>
      <c r="S371">
        <v>404</v>
      </c>
    </row>
    <row r="372" spans="1:19" x14ac:dyDescent="0.3">
      <c r="A372" t="s">
        <v>27</v>
      </c>
      <c r="B372" t="s">
        <v>28</v>
      </c>
      <c r="C372" t="s">
        <v>22</v>
      </c>
      <c r="D372" t="s">
        <v>23</v>
      </c>
      <c r="E372" t="s">
        <v>5</v>
      </c>
      <c r="G372" t="s">
        <v>24</v>
      </c>
      <c r="H372">
        <v>384608</v>
      </c>
      <c r="I372">
        <v>385417</v>
      </c>
      <c r="J372" t="s">
        <v>25</v>
      </c>
      <c r="K372" t="s">
        <v>981</v>
      </c>
      <c r="N372" t="s">
        <v>83</v>
      </c>
      <c r="Q372" t="s">
        <v>980</v>
      </c>
      <c r="R372">
        <v>810</v>
      </c>
      <c r="S372">
        <v>269</v>
      </c>
    </row>
    <row r="373" spans="1:19" x14ac:dyDescent="0.3">
      <c r="A373" t="s">
        <v>27</v>
      </c>
      <c r="B373" t="s">
        <v>28</v>
      </c>
      <c r="C373" t="s">
        <v>22</v>
      </c>
      <c r="D373" t="s">
        <v>23</v>
      </c>
      <c r="E373" t="s">
        <v>5</v>
      </c>
      <c r="G373" t="s">
        <v>24</v>
      </c>
      <c r="H373">
        <v>385524</v>
      </c>
      <c r="I373">
        <v>385883</v>
      </c>
      <c r="J373" t="s">
        <v>25</v>
      </c>
      <c r="K373" t="s">
        <v>983</v>
      </c>
      <c r="N373" t="s">
        <v>45</v>
      </c>
      <c r="Q373" t="s">
        <v>982</v>
      </c>
      <c r="R373">
        <v>360</v>
      </c>
      <c r="S373">
        <v>119</v>
      </c>
    </row>
    <row r="374" spans="1:19" x14ac:dyDescent="0.3">
      <c r="A374" t="s">
        <v>27</v>
      </c>
      <c r="B374" t="s">
        <v>28</v>
      </c>
      <c r="C374" t="s">
        <v>22</v>
      </c>
      <c r="D374" t="s">
        <v>23</v>
      </c>
      <c r="E374" t="s">
        <v>5</v>
      </c>
      <c r="G374" t="s">
        <v>24</v>
      </c>
      <c r="H374">
        <v>385895</v>
      </c>
      <c r="I374">
        <v>387826</v>
      </c>
      <c r="J374" t="s">
        <v>46</v>
      </c>
      <c r="K374" t="s">
        <v>985</v>
      </c>
      <c r="N374" t="s">
        <v>986</v>
      </c>
      <c r="Q374" t="s">
        <v>984</v>
      </c>
      <c r="R374">
        <v>1932</v>
      </c>
      <c r="S374">
        <v>643</v>
      </c>
    </row>
    <row r="375" spans="1:19" x14ac:dyDescent="0.3">
      <c r="A375" t="s">
        <v>27</v>
      </c>
      <c r="B375" t="s">
        <v>28</v>
      </c>
      <c r="C375" t="s">
        <v>22</v>
      </c>
      <c r="D375" t="s">
        <v>23</v>
      </c>
      <c r="E375" t="s">
        <v>5</v>
      </c>
      <c r="G375" t="s">
        <v>24</v>
      </c>
      <c r="H375">
        <v>388374</v>
      </c>
      <c r="I375">
        <v>389849</v>
      </c>
      <c r="J375" t="s">
        <v>25</v>
      </c>
      <c r="K375" t="s">
        <v>988</v>
      </c>
      <c r="N375" t="s">
        <v>45</v>
      </c>
      <c r="Q375" t="s">
        <v>987</v>
      </c>
      <c r="R375">
        <v>1476</v>
      </c>
      <c r="S375">
        <v>491</v>
      </c>
    </row>
    <row r="376" spans="1:19" x14ac:dyDescent="0.3">
      <c r="A376" t="s">
        <v>27</v>
      </c>
      <c r="B376" t="s">
        <v>28</v>
      </c>
      <c r="C376" t="s">
        <v>22</v>
      </c>
      <c r="D376" t="s">
        <v>23</v>
      </c>
      <c r="E376" t="s">
        <v>5</v>
      </c>
      <c r="G376" t="s">
        <v>24</v>
      </c>
      <c r="H376">
        <v>389824</v>
      </c>
      <c r="I376">
        <v>390726</v>
      </c>
      <c r="J376" t="s">
        <v>46</v>
      </c>
      <c r="K376" t="s">
        <v>990</v>
      </c>
      <c r="N376" t="s">
        <v>991</v>
      </c>
      <c r="Q376" t="s">
        <v>989</v>
      </c>
      <c r="R376">
        <v>903</v>
      </c>
      <c r="S376">
        <v>300</v>
      </c>
    </row>
    <row r="377" spans="1:19" x14ac:dyDescent="0.3">
      <c r="A377" t="s">
        <v>27</v>
      </c>
      <c r="B377" t="s">
        <v>28</v>
      </c>
      <c r="C377" t="s">
        <v>22</v>
      </c>
      <c r="D377" t="s">
        <v>23</v>
      </c>
      <c r="E377" t="s">
        <v>5</v>
      </c>
      <c r="G377" t="s">
        <v>24</v>
      </c>
      <c r="H377">
        <v>390836</v>
      </c>
      <c r="I377">
        <v>391513</v>
      </c>
      <c r="J377" t="s">
        <v>46</v>
      </c>
      <c r="K377" t="s">
        <v>993</v>
      </c>
      <c r="N377" t="s">
        <v>994</v>
      </c>
      <c r="Q377" t="s">
        <v>992</v>
      </c>
      <c r="R377">
        <v>678</v>
      </c>
      <c r="S377">
        <v>225</v>
      </c>
    </row>
    <row r="378" spans="1:19" x14ac:dyDescent="0.3">
      <c r="A378" t="s">
        <v>27</v>
      </c>
      <c r="B378" t="s">
        <v>28</v>
      </c>
      <c r="C378" t="s">
        <v>22</v>
      </c>
      <c r="D378" t="s">
        <v>23</v>
      </c>
      <c r="E378" t="s">
        <v>5</v>
      </c>
      <c r="G378" t="s">
        <v>24</v>
      </c>
      <c r="H378">
        <v>391510</v>
      </c>
      <c r="I378">
        <v>392364</v>
      </c>
      <c r="J378" t="s">
        <v>46</v>
      </c>
      <c r="K378" t="s">
        <v>996</v>
      </c>
      <c r="N378" t="s">
        <v>230</v>
      </c>
      <c r="Q378" t="s">
        <v>995</v>
      </c>
      <c r="R378">
        <v>855</v>
      </c>
      <c r="S378">
        <v>284</v>
      </c>
    </row>
    <row r="379" spans="1:19" x14ac:dyDescent="0.3">
      <c r="A379" t="s">
        <v>27</v>
      </c>
      <c r="B379" t="s">
        <v>28</v>
      </c>
      <c r="C379" t="s">
        <v>22</v>
      </c>
      <c r="D379" t="s">
        <v>23</v>
      </c>
      <c r="E379" t="s">
        <v>5</v>
      </c>
      <c r="G379" t="s">
        <v>24</v>
      </c>
      <c r="H379">
        <v>392561</v>
      </c>
      <c r="I379">
        <v>392809</v>
      </c>
      <c r="J379" t="s">
        <v>25</v>
      </c>
      <c r="K379" t="s">
        <v>998</v>
      </c>
      <c r="N379" t="s">
        <v>45</v>
      </c>
      <c r="Q379" t="s">
        <v>997</v>
      </c>
      <c r="R379">
        <v>249</v>
      </c>
      <c r="S379">
        <v>82</v>
      </c>
    </row>
    <row r="380" spans="1:19" x14ac:dyDescent="0.3">
      <c r="A380" t="s">
        <v>27</v>
      </c>
      <c r="B380" t="s">
        <v>28</v>
      </c>
      <c r="C380" t="s">
        <v>22</v>
      </c>
      <c r="D380" t="s">
        <v>23</v>
      </c>
      <c r="E380" t="s">
        <v>5</v>
      </c>
      <c r="G380" t="s">
        <v>24</v>
      </c>
      <c r="H380">
        <v>392806</v>
      </c>
      <c r="I380">
        <v>393027</v>
      </c>
      <c r="J380" t="s">
        <v>25</v>
      </c>
      <c r="K380" t="s">
        <v>1000</v>
      </c>
      <c r="N380" t="s">
        <v>45</v>
      </c>
      <c r="Q380" t="s">
        <v>999</v>
      </c>
      <c r="R380">
        <v>222</v>
      </c>
      <c r="S380">
        <v>73</v>
      </c>
    </row>
    <row r="381" spans="1:19" x14ac:dyDescent="0.3">
      <c r="A381" t="s">
        <v>27</v>
      </c>
      <c r="B381" t="s">
        <v>28</v>
      </c>
      <c r="C381" t="s">
        <v>22</v>
      </c>
      <c r="D381" t="s">
        <v>23</v>
      </c>
      <c r="E381" t="s">
        <v>5</v>
      </c>
      <c r="G381" t="s">
        <v>24</v>
      </c>
      <c r="H381">
        <v>393024</v>
      </c>
      <c r="I381">
        <v>393920</v>
      </c>
      <c r="J381" t="s">
        <v>25</v>
      </c>
      <c r="K381" t="s">
        <v>1002</v>
      </c>
      <c r="N381" t="s">
        <v>45</v>
      </c>
      <c r="Q381" t="s">
        <v>1001</v>
      </c>
      <c r="R381">
        <v>897</v>
      </c>
      <c r="S381">
        <v>298</v>
      </c>
    </row>
    <row r="382" spans="1:19" x14ac:dyDescent="0.3">
      <c r="A382" t="s">
        <v>27</v>
      </c>
      <c r="B382" t="s">
        <v>28</v>
      </c>
      <c r="C382" t="s">
        <v>22</v>
      </c>
      <c r="D382" t="s">
        <v>23</v>
      </c>
      <c r="E382" t="s">
        <v>5</v>
      </c>
      <c r="G382" t="s">
        <v>24</v>
      </c>
      <c r="H382">
        <v>393940</v>
      </c>
      <c r="I382">
        <v>396204</v>
      </c>
      <c r="J382" t="s">
        <v>25</v>
      </c>
      <c r="K382" t="s">
        <v>1004</v>
      </c>
      <c r="N382" t="s">
        <v>1005</v>
      </c>
      <c r="Q382" t="s">
        <v>1003</v>
      </c>
      <c r="R382">
        <v>2265</v>
      </c>
      <c r="S382">
        <v>754</v>
      </c>
    </row>
    <row r="383" spans="1:19" x14ac:dyDescent="0.3">
      <c r="A383" t="s">
        <v>27</v>
      </c>
      <c r="B383" t="s">
        <v>28</v>
      </c>
      <c r="C383" t="s">
        <v>22</v>
      </c>
      <c r="D383" t="s">
        <v>23</v>
      </c>
      <c r="E383" t="s">
        <v>5</v>
      </c>
      <c r="G383" t="s">
        <v>24</v>
      </c>
      <c r="H383">
        <v>396450</v>
      </c>
      <c r="I383">
        <v>396767</v>
      </c>
      <c r="J383" t="s">
        <v>25</v>
      </c>
      <c r="K383" t="s">
        <v>1007</v>
      </c>
      <c r="N383" t="s">
        <v>45</v>
      </c>
      <c r="Q383" t="s">
        <v>1006</v>
      </c>
      <c r="R383">
        <v>318</v>
      </c>
      <c r="S383">
        <v>105</v>
      </c>
    </row>
    <row r="384" spans="1:19" x14ac:dyDescent="0.3">
      <c r="A384" t="s">
        <v>27</v>
      </c>
      <c r="B384" t="s">
        <v>28</v>
      </c>
      <c r="C384" t="s">
        <v>22</v>
      </c>
      <c r="D384" t="s">
        <v>23</v>
      </c>
      <c r="E384" t="s">
        <v>5</v>
      </c>
      <c r="G384" t="s">
        <v>24</v>
      </c>
      <c r="H384">
        <v>396767</v>
      </c>
      <c r="I384">
        <v>397189</v>
      </c>
      <c r="J384" t="s">
        <v>25</v>
      </c>
      <c r="K384" t="s">
        <v>1009</v>
      </c>
      <c r="N384" t="s">
        <v>45</v>
      </c>
      <c r="Q384" t="s">
        <v>1008</v>
      </c>
      <c r="R384">
        <v>423</v>
      </c>
      <c r="S384">
        <v>140</v>
      </c>
    </row>
    <row r="385" spans="1:19" x14ac:dyDescent="0.3">
      <c r="A385" t="s">
        <v>27</v>
      </c>
      <c r="B385" t="s">
        <v>28</v>
      </c>
      <c r="C385" t="s">
        <v>22</v>
      </c>
      <c r="D385" t="s">
        <v>23</v>
      </c>
      <c r="E385" t="s">
        <v>5</v>
      </c>
      <c r="G385" t="s">
        <v>24</v>
      </c>
      <c r="H385">
        <v>397209</v>
      </c>
      <c r="I385">
        <v>398081</v>
      </c>
      <c r="J385" t="s">
        <v>25</v>
      </c>
      <c r="K385" t="s">
        <v>1011</v>
      </c>
      <c r="N385" t="s">
        <v>1012</v>
      </c>
      <c r="Q385" t="s">
        <v>1010</v>
      </c>
      <c r="R385">
        <v>873</v>
      </c>
      <c r="S385">
        <v>290</v>
      </c>
    </row>
    <row r="386" spans="1:19" x14ac:dyDescent="0.3">
      <c r="A386" t="s">
        <v>27</v>
      </c>
      <c r="B386" t="s">
        <v>28</v>
      </c>
      <c r="C386" t="s">
        <v>22</v>
      </c>
      <c r="D386" t="s">
        <v>23</v>
      </c>
      <c r="E386" t="s">
        <v>5</v>
      </c>
      <c r="G386" t="s">
        <v>24</v>
      </c>
      <c r="H386">
        <v>398078</v>
      </c>
      <c r="I386">
        <v>399430</v>
      </c>
      <c r="J386" t="s">
        <v>25</v>
      </c>
      <c r="K386" t="s">
        <v>1014</v>
      </c>
      <c r="N386" t="s">
        <v>168</v>
      </c>
      <c r="Q386" t="s">
        <v>1013</v>
      </c>
      <c r="R386">
        <v>1353</v>
      </c>
      <c r="S386">
        <v>450</v>
      </c>
    </row>
    <row r="387" spans="1:19" x14ac:dyDescent="0.3">
      <c r="A387" t="s">
        <v>27</v>
      </c>
      <c r="B387" t="s">
        <v>28</v>
      </c>
      <c r="C387" t="s">
        <v>22</v>
      </c>
      <c r="D387" t="s">
        <v>23</v>
      </c>
      <c r="E387" t="s">
        <v>5</v>
      </c>
      <c r="G387" t="s">
        <v>24</v>
      </c>
      <c r="H387">
        <v>399427</v>
      </c>
      <c r="I387">
        <v>399696</v>
      </c>
      <c r="J387" t="s">
        <v>25</v>
      </c>
      <c r="K387" t="s">
        <v>1016</v>
      </c>
      <c r="N387" t="s">
        <v>1017</v>
      </c>
      <c r="Q387" t="s">
        <v>1015</v>
      </c>
      <c r="R387">
        <v>270</v>
      </c>
      <c r="S387">
        <v>89</v>
      </c>
    </row>
    <row r="388" spans="1:19" x14ac:dyDescent="0.3">
      <c r="A388" t="s">
        <v>27</v>
      </c>
      <c r="B388" t="s">
        <v>28</v>
      </c>
      <c r="C388" t="s">
        <v>22</v>
      </c>
      <c r="D388" t="s">
        <v>23</v>
      </c>
      <c r="E388" t="s">
        <v>5</v>
      </c>
      <c r="G388" t="s">
        <v>24</v>
      </c>
      <c r="H388">
        <v>399709</v>
      </c>
      <c r="I388">
        <v>401004</v>
      </c>
      <c r="J388" t="s">
        <v>25</v>
      </c>
      <c r="K388" t="s">
        <v>1019</v>
      </c>
      <c r="N388" t="s">
        <v>1020</v>
      </c>
      <c r="Q388" t="s">
        <v>1018</v>
      </c>
      <c r="R388">
        <v>1296</v>
      </c>
      <c r="S388">
        <v>431</v>
      </c>
    </row>
    <row r="389" spans="1:19" x14ac:dyDescent="0.3">
      <c r="A389" t="s">
        <v>27</v>
      </c>
      <c r="B389" t="s">
        <v>28</v>
      </c>
      <c r="C389" t="s">
        <v>22</v>
      </c>
      <c r="D389" t="s">
        <v>23</v>
      </c>
      <c r="E389" t="s">
        <v>5</v>
      </c>
      <c r="G389" t="s">
        <v>24</v>
      </c>
      <c r="H389">
        <v>401154</v>
      </c>
      <c r="I389">
        <v>402416</v>
      </c>
      <c r="J389" t="s">
        <v>46</v>
      </c>
      <c r="K389" t="s">
        <v>1022</v>
      </c>
      <c r="N389" t="s">
        <v>45</v>
      </c>
      <c r="Q389" t="s">
        <v>1021</v>
      </c>
      <c r="R389">
        <v>1263</v>
      </c>
      <c r="S389">
        <v>420</v>
      </c>
    </row>
    <row r="390" spans="1:19" x14ac:dyDescent="0.3">
      <c r="A390" t="s">
        <v>27</v>
      </c>
      <c r="B390" t="s">
        <v>28</v>
      </c>
      <c r="C390" t="s">
        <v>22</v>
      </c>
      <c r="D390" t="s">
        <v>23</v>
      </c>
      <c r="E390" t="s">
        <v>5</v>
      </c>
      <c r="G390" t="s">
        <v>24</v>
      </c>
      <c r="H390">
        <v>403006</v>
      </c>
      <c r="I390">
        <v>404217</v>
      </c>
      <c r="J390" t="s">
        <v>46</v>
      </c>
      <c r="K390" t="s">
        <v>1025</v>
      </c>
      <c r="N390" t="s">
        <v>1026</v>
      </c>
      <c r="Q390" t="s">
        <v>1024</v>
      </c>
      <c r="R390">
        <v>1212</v>
      </c>
      <c r="S390">
        <v>403</v>
      </c>
    </row>
    <row r="391" spans="1:19" x14ac:dyDescent="0.3">
      <c r="A391" t="s">
        <v>27</v>
      </c>
      <c r="B391" t="s">
        <v>28</v>
      </c>
      <c r="C391" t="s">
        <v>22</v>
      </c>
      <c r="D391" t="s">
        <v>23</v>
      </c>
      <c r="E391" t="s">
        <v>5</v>
      </c>
      <c r="G391" t="s">
        <v>24</v>
      </c>
      <c r="H391">
        <v>404459</v>
      </c>
      <c r="I391">
        <v>405451</v>
      </c>
      <c r="J391" t="s">
        <v>25</v>
      </c>
      <c r="K391" t="s">
        <v>1028</v>
      </c>
      <c r="N391" t="s">
        <v>1029</v>
      </c>
      <c r="Q391" t="s">
        <v>1027</v>
      </c>
      <c r="R391">
        <v>993</v>
      </c>
      <c r="S391">
        <v>330</v>
      </c>
    </row>
    <row r="392" spans="1:19" x14ac:dyDescent="0.3">
      <c r="A392" t="s">
        <v>27</v>
      </c>
      <c r="B392" t="s">
        <v>28</v>
      </c>
      <c r="C392" t="s">
        <v>22</v>
      </c>
      <c r="D392" t="s">
        <v>23</v>
      </c>
      <c r="E392" t="s">
        <v>5</v>
      </c>
      <c r="G392" t="s">
        <v>24</v>
      </c>
      <c r="H392">
        <v>405461</v>
      </c>
      <c r="I392">
        <v>406279</v>
      </c>
      <c r="J392" t="s">
        <v>46</v>
      </c>
      <c r="K392" t="s">
        <v>1031</v>
      </c>
      <c r="N392" t="s">
        <v>1032</v>
      </c>
      <c r="Q392" t="s">
        <v>1030</v>
      </c>
      <c r="R392">
        <v>819</v>
      </c>
      <c r="S392">
        <v>272</v>
      </c>
    </row>
    <row r="393" spans="1:19" x14ac:dyDescent="0.3">
      <c r="A393" t="s">
        <v>27</v>
      </c>
      <c r="B393" t="s">
        <v>28</v>
      </c>
      <c r="C393" t="s">
        <v>22</v>
      </c>
      <c r="D393" t="s">
        <v>23</v>
      </c>
      <c r="E393" t="s">
        <v>5</v>
      </c>
      <c r="G393" t="s">
        <v>24</v>
      </c>
      <c r="H393">
        <v>406727</v>
      </c>
      <c r="I393">
        <v>407542</v>
      </c>
      <c r="J393" t="s">
        <v>25</v>
      </c>
      <c r="K393" t="s">
        <v>1039</v>
      </c>
      <c r="N393" t="s">
        <v>1040</v>
      </c>
      <c r="Q393" t="s">
        <v>1038</v>
      </c>
      <c r="R393">
        <v>816</v>
      </c>
      <c r="S393">
        <v>271</v>
      </c>
    </row>
    <row r="394" spans="1:19" x14ac:dyDescent="0.3">
      <c r="A394" t="s">
        <v>27</v>
      </c>
      <c r="B394" t="s">
        <v>28</v>
      </c>
      <c r="C394" t="s">
        <v>22</v>
      </c>
      <c r="D394" t="s">
        <v>23</v>
      </c>
      <c r="E394" t="s">
        <v>5</v>
      </c>
      <c r="G394" t="s">
        <v>24</v>
      </c>
      <c r="H394">
        <v>407603</v>
      </c>
      <c r="I394">
        <v>408505</v>
      </c>
      <c r="J394" t="s">
        <v>46</v>
      </c>
      <c r="K394" t="s">
        <v>1042</v>
      </c>
      <c r="N394" t="s">
        <v>615</v>
      </c>
      <c r="Q394" t="s">
        <v>1041</v>
      </c>
      <c r="R394">
        <v>903</v>
      </c>
      <c r="S394">
        <v>300</v>
      </c>
    </row>
    <row r="395" spans="1:19" x14ac:dyDescent="0.3">
      <c r="A395" t="s">
        <v>27</v>
      </c>
      <c r="B395" t="s">
        <v>28</v>
      </c>
      <c r="C395" t="s">
        <v>22</v>
      </c>
      <c r="D395" t="s">
        <v>23</v>
      </c>
      <c r="E395" t="s">
        <v>5</v>
      </c>
      <c r="G395" t="s">
        <v>24</v>
      </c>
      <c r="H395">
        <v>408607</v>
      </c>
      <c r="I395">
        <v>409779</v>
      </c>
      <c r="J395" t="s">
        <v>25</v>
      </c>
      <c r="K395" t="s">
        <v>1044</v>
      </c>
      <c r="N395" t="s">
        <v>325</v>
      </c>
      <c r="Q395" t="s">
        <v>1043</v>
      </c>
      <c r="R395">
        <v>1173</v>
      </c>
      <c r="S395">
        <v>390</v>
      </c>
    </row>
    <row r="396" spans="1:19" x14ac:dyDescent="0.3">
      <c r="A396" t="s">
        <v>27</v>
      </c>
      <c r="B396" t="s">
        <v>28</v>
      </c>
      <c r="C396" t="s">
        <v>22</v>
      </c>
      <c r="D396" t="s">
        <v>23</v>
      </c>
      <c r="E396" t="s">
        <v>5</v>
      </c>
      <c r="G396" t="s">
        <v>24</v>
      </c>
      <c r="H396">
        <v>409832</v>
      </c>
      <c r="I396">
        <v>410230</v>
      </c>
      <c r="J396" t="s">
        <v>46</v>
      </c>
      <c r="K396" t="s">
        <v>1046</v>
      </c>
      <c r="N396" t="s">
        <v>45</v>
      </c>
      <c r="Q396" t="s">
        <v>1045</v>
      </c>
      <c r="R396">
        <v>399</v>
      </c>
      <c r="S396">
        <v>132</v>
      </c>
    </row>
    <row r="397" spans="1:19" x14ac:dyDescent="0.3">
      <c r="A397" t="s">
        <v>27</v>
      </c>
      <c r="B397" t="s">
        <v>28</v>
      </c>
      <c r="C397" t="s">
        <v>22</v>
      </c>
      <c r="D397" t="s">
        <v>23</v>
      </c>
      <c r="E397" t="s">
        <v>5</v>
      </c>
      <c r="G397" t="s">
        <v>24</v>
      </c>
      <c r="H397">
        <v>410233</v>
      </c>
      <c r="I397">
        <v>410700</v>
      </c>
      <c r="J397" t="s">
        <v>46</v>
      </c>
      <c r="K397" t="s">
        <v>1048</v>
      </c>
      <c r="N397" t="s">
        <v>298</v>
      </c>
      <c r="Q397" t="s">
        <v>1047</v>
      </c>
      <c r="R397">
        <v>468</v>
      </c>
      <c r="S397">
        <v>155</v>
      </c>
    </row>
    <row r="398" spans="1:19" x14ac:dyDescent="0.3">
      <c r="A398" t="s">
        <v>27</v>
      </c>
      <c r="B398" t="s">
        <v>28</v>
      </c>
      <c r="C398" t="s">
        <v>22</v>
      </c>
      <c r="D398" t="s">
        <v>23</v>
      </c>
      <c r="E398" t="s">
        <v>5</v>
      </c>
      <c r="G398" t="s">
        <v>24</v>
      </c>
      <c r="H398">
        <v>410839</v>
      </c>
      <c r="I398">
        <v>412452</v>
      </c>
      <c r="J398" t="s">
        <v>25</v>
      </c>
      <c r="K398" t="s">
        <v>1050</v>
      </c>
      <c r="N398" t="s">
        <v>322</v>
      </c>
      <c r="Q398" t="s">
        <v>1049</v>
      </c>
      <c r="R398">
        <v>1614</v>
      </c>
      <c r="S398">
        <v>537</v>
      </c>
    </row>
    <row r="399" spans="1:19" x14ac:dyDescent="0.3">
      <c r="A399" t="s">
        <v>27</v>
      </c>
      <c r="B399" t="s">
        <v>28</v>
      </c>
      <c r="C399" t="s">
        <v>22</v>
      </c>
      <c r="D399" t="s">
        <v>23</v>
      </c>
      <c r="E399" t="s">
        <v>5</v>
      </c>
      <c r="G399" t="s">
        <v>24</v>
      </c>
      <c r="H399">
        <v>412527</v>
      </c>
      <c r="I399">
        <v>413402</v>
      </c>
      <c r="J399" t="s">
        <v>25</v>
      </c>
      <c r="K399" t="s">
        <v>1052</v>
      </c>
      <c r="N399" t="s">
        <v>1053</v>
      </c>
      <c r="Q399" t="s">
        <v>1051</v>
      </c>
      <c r="R399">
        <v>876</v>
      </c>
      <c r="S399">
        <v>291</v>
      </c>
    </row>
    <row r="400" spans="1:19" x14ac:dyDescent="0.3">
      <c r="A400" t="s">
        <v>27</v>
      </c>
      <c r="B400" t="s">
        <v>28</v>
      </c>
      <c r="C400" t="s">
        <v>22</v>
      </c>
      <c r="D400" t="s">
        <v>23</v>
      </c>
      <c r="E400" t="s">
        <v>5</v>
      </c>
      <c r="G400" t="s">
        <v>24</v>
      </c>
      <c r="H400">
        <v>413937</v>
      </c>
      <c r="I400">
        <v>415346</v>
      </c>
      <c r="J400" t="s">
        <v>25</v>
      </c>
      <c r="K400" t="s">
        <v>1055</v>
      </c>
      <c r="N400" t="s">
        <v>1056</v>
      </c>
      <c r="Q400" t="s">
        <v>1054</v>
      </c>
      <c r="R400">
        <v>1410</v>
      </c>
      <c r="S400">
        <v>469</v>
      </c>
    </row>
    <row r="401" spans="1:19" x14ac:dyDescent="0.3">
      <c r="A401" t="s">
        <v>27</v>
      </c>
      <c r="B401" t="s">
        <v>28</v>
      </c>
      <c r="C401" t="s">
        <v>22</v>
      </c>
      <c r="D401" t="s">
        <v>23</v>
      </c>
      <c r="E401" t="s">
        <v>5</v>
      </c>
      <c r="G401" t="s">
        <v>24</v>
      </c>
      <c r="H401">
        <v>415518</v>
      </c>
      <c r="I401">
        <v>418859</v>
      </c>
      <c r="J401" t="s">
        <v>25</v>
      </c>
      <c r="K401" t="s">
        <v>1058</v>
      </c>
      <c r="N401" t="s">
        <v>1059</v>
      </c>
      <c r="Q401" t="s">
        <v>1057</v>
      </c>
      <c r="R401">
        <v>3342</v>
      </c>
      <c r="S401">
        <v>1113</v>
      </c>
    </row>
    <row r="402" spans="1:19" x14ac:dyDescent="0.3">
      <c r="A402" t="s">
        <v>27</v>
      </c>
      <c r="B402" t="s">
        <v>28</v>
      </c>
      <c r="C402" t="s">
        <v>22</v>
      </c>
      <c r="D402" t="s">
        <v>23</v>
      </c>
      <c r="E402" t="s">
        <v>5</v>
      </c>
      <c r="G402" t="s">
        <v>24</v>
      </c>
      <c r="H402">
        <v>419484</v>
      </c>
      <c r="I402">
        <v>419948</v>
      </c>
      <c r="J402" t="s">
        <v>25</v>
      </c>
      <c r="K402" t="s">
        <v>1061</v>
      </c>
      <c r="N402" t="s">
        <v>168</v>
      </c>
      <c r="Q402" t="s">
        <v>1060</v>
      </c>
      <c r="R402">
        <v>465</v>
      </c>
      <c r="S402">
        <v>154</v>
      </c>
    </row>
    <row r="403" spans="1:19" x14ac:dyDescent="0.3">
      <c r="A403" t="s">
        <v>27</v>
      </c>
      <c r="B403" t="s">
        <v>28</v>
      </c>
      <c r="C403" t="s">
        <v>22</v>
      </c>
      <c r="D403" t="s">
        <v>23</v>
      </c>
      <c r="E403" t="s">
        <v>5</v>
      </c>
      <c r="G403" t="s">
        <v>24</v>
      </c>
      <c r="H403">
        <v>419950</v>
      </c>
      <c r="I403">
        <v>420549</v>
      </c>
      <c r="J403" t="s">
        <v>25</v>
      </c>
      <c r="K403" t="s">
        <v>1063</v>
      </c>
      <c r="N403" t="s">
        <v>1064</v>
      </c>
      <c r="Q403" t="s">
        <v>1062</v>
      </c>
      <c r="R403">
        <v>600</v>
      </c>
      <c r="S403">
        <v>199</v>
      </c>
    </row>
    <row r="404" spans="1:19" x14ac:dyDescent="0.3">
      <c r="A404" t="s">
        <v>27</v>
      </c>
      <c r="B404" t="s">
        <v>28</v>
      </c>
      <c r="C404" t="s">
        <v>22</v>
      </c>
      <c r="D404" t="s">
        <v>23</v>
      </c>
      <c r="E404" t="s">
        <v>5</v>
      </c>
      <c r="G404" t="s">
        <v>24</v>
      </c>
      <c r="H404">
        <v>420542</v>
      </c>
      <c r="I404">
        <v>421186</v>
      </c>
      <c r="J404" t="s">
        <v>25</v>
      </c>
      <c r="K404" t="s">
        <v>1066</v>
      </c>
      <c r="N404" t="s">
        <v>45</v>
      </c>
      <c r="Q404" t="s">
        <v>1065</v>
      </c>
      <c r="R404">
        <v>645</v>
      </c>
      <c r="S404">
        <v>214</v>
      </c>
    </row>
    <row r="405" spans="1:19" x14ac:dyDescent="0.3">
      <c r="A405" t="s">
        <v>27</v>
      </c>
      <c r="B405" t="s">
        <v>28</v>
      </c>
      <c r="C405" t="s">
        <v>22</v>
      </c>
      <c r="D405" t="s">
        <v>23</v>
      </c>
      <c r="E405" t="s">
        <v>5</v>
      </c>
      <c r="G405" t="s">
        <v>24</v>
      </c>
      <c r="H405">
        <v>421338</v>
      </c>
      <c r="I405">
        <v>421733</v>
      </c>
      <c r="J405" t="s">
        <v>46</v>
      </c>
      <c r="K405" t="s">
        <v>1068</v>
      </c>
      <c r="N405" t="s">
        <v>923</v>
      </c>
      <c r="Q405" t="s">
        <v>1067</v>
      </c>
      <c r="R405">
        <v>396</v>
      </c>
      <c r="S405">
        <v>131</v>
      </c>
    </row>
    <row r="406" spans="1:19" x14ac:dyDescent="0.3">
      <c r="A406" t="s">
        <v>27</v>
      </c>
      <c r="B406" t="s">
        <v>28</v>
      </c>
      <c r="C406" t="s">
        <v>22</v>
      </c>
      <c r="D406" t="s">
        <v>23</v>
      </c>
      <c r="E406" t="s">
        <v>5</v>
      </c>
      <c r="G406" t="s">
        <v>24</v>
      </c>
      <c r="H406">
        <v>421823</v>
      </c>
      <c r="I406">
        <v>422275</v>
      </c>
      <c r="J406" t="s">
        <v>25</v>
      </c>
      <c r="K406" t="s">
        <v>1070</v>
      </c>
      <c r="N406" t="s">
        <v>1071</v>
      </c>
      <c r="Q406" t="s">
        <v>1069</v>
      </c>
      <c r="R406">
        <v>453</v>
      </c>
      <c r="S406">
        <v>150</v>
      </c>
    </row>
    <row r="407" spans="1:19" x14ac:dyDescent="0.3">
      <c r="A407" t="s">
        <v>27</v>
      </c>
      <c r="B407" t="s">
        <v>28</v>
      </c>
      <c r="C407" t="s">
        <v>22</v>
      </c>
      <c r="D407" t="s">
        <v>23</v>
      </c>
      <c r="E407" t="s">
        <v>5</v>
      </c>
      <c r="G407" t="s">
        <v>24</v>
      </c>
      <c r="H407">
        <v>422272</v>
      </c>
      <c r="I407">
        <v>423933</v>
      </c>
      <c r="J407" t="s">
        <v>25</v>
      </c>
      <c r="K407" t="s">
        <v>1073</v>
      </c>
      <c r="N407" t="s">
        <v>1074</v>
      </c>
      <c r="Q407" t="s">
        <v>1072</v>
      </c>
      <c r="R407">
        <v>1662</v>
      </c>
      <c r="S407">
        <v>553</v>
      </c>
    </row>
    <row r="408" spans="1:19" x14ac:dyDescent="0.3">
      <c r="A408" t="s">
        <v>27</v>
      </c>
      <c r="B408" t="s">
        <v>28</v>
      </c>
      <c r="C408" t="s">
        <v>22</v>
      </c>
      <c r="D408" t="s">
        <v>23</v>
      </c>
      <c r="E408" t="s">
        <v>5</v>
      </c>
      <c r="G408" t="s">
        <v>24</v>
      </c>
      <c r="H408">
        <v>424045</v>
      </c>
      <c r="I408">
        <v>424698</v>
      </c>
      <c r="J408" t="s">
        <v>25</v>
      </c>
      <c r="K408" t="s">
        <v>1076</v>
      </c>
      <c r="N408" t="s">
        <v>168</v>
      </c>
      <c r="Q408" t="s">
        <v>1075</v>
      </c>
      <c r="R408">
        <v>654</v>
      </c>
      <c r="S408">
        <v>217</v>
      </c>
    </row>
    <row r="409" spans="1:19" x14ac:dyDescent="0.3">
      <c r="A409" t="s">
        <v>27</v>
      </c>
      <c r="B409" t="s">
        <v>28</v>
      </c>
      <c r="C409" t="s">
        <v>22</v>
      </c>
      <c r="D409" t="s">
        <v>23</v>
      </c>
      <c r="E409" t="s">
        <v>5</v>
      </c>
      <c r="G409" t="s">
        <v>24</v>
      </c>
      <c r="H409">
        <v>424745</v>
      </c>
      <c r="I409">
        <v>425317</v>
      </c>
      <c r="J409" t="s">
        <v>25</v>
      </c>
      <c r="K409" t="s">
        <v>1078</v>
      </c>
      <c r="N409" t="s">
        <v>80</v>
      </c>
      <c r="Q409" t="s">
        <v>1077</v>
      </c>
      <c r="R409">
        <v>573</v>
      </c>
      <c r="S409">
        <v>190</v>
      </c>
    </row>
    <row r="410" spans="1:19" x14ac:dyDescent="0.3">
      <c r="A410" t="s">
        <v>27</v>
      </c>
      <c r="B410" t="s">
        <v>28</v>
      </c>
      <c r="C410" t="s">
        <v>22</v>
      </c>
      <c r="D410" t="s">
        <v>23</v>
      </c>
      <c r="E410" t="s">
        <v>5</v>
      </c>
      <c r="G410" t="s">
        <v>24</v>
      </c>
      <c r="H410">
        <v>425350</v>
      </c>
      <c r="I410">
        <v>426690</v>
      </c>
      <c r="J410" t="s">
        <v>25</v>
      </c>
      <c r="K410" t="s">
        <v>1080</v>
      </c>
      <c r="N410" t="s">
        <v>314</v>
      </c>
      <c r="Q410" t="s">
        <v>1079</v>
      </c>
      <c r="R410">
        <v>1341</v>
      </c>
      <c r="S410">
        <v>446</v>
      </c>
    </row>
    <row r="411" spans="1:19" x14ac:dyDescent="0.3">
      <c r="A411" t="s">
        <v>27</v>
      </c>
      <c r="B411" t="s">
        <v>28</v>
      </c>
      <c r="C411" t="s">
        <v>22</v>
      </c>
      <c r="D411" t="s">
        <v>23</v>
      </c>
      <c r="E411" t="s">
        <v>5</v>
      </c>
      <c r="G411" t="s">
        <v>24</v>
      </c>
      <c r="H411">
        <v>426665</v>
      </c>
      <c r="I411">
        <v>427867</v>
      </c>
      <c r="J411" t="s">
        <v>46</v>
      </c>
      <c r="K411" t="s">
        <v>1082</v>
      </c>
      <c r="N411" t="s">
        <v>1083</v>
      </c>
      <c r="Q411" t="s">
        <v>1081</v>
      </c>
      <c r="R411">
        <v>1203</v>
      </c>
      <c r="S411">
        <v>400</v>
      </c>
    </row>
    <row r="412" spans="1:19" x14ac:dyDescent="0.3">
      <c r="A412" t="s">
        <v>27</v>
      </c>
      <c r="B412" t="s">
        <v>28</v>
      </c>
      <c r="C412" t="s">
        <v>22</v>
      </c>
      <c r="D412" t="s">
        <v>23</v>
      </c>
      <c r="E412" t="s">
        <v>5</v>
      </c>
      <c r="G412" t="s">
        <v>24</v>
      </c>
      <c r="H412">
        <v>427960</v>
      </c>
      <c r="I412">
        <v>429174</v>
      </c>
      <c r="J412" t="s">
        <v>25</v>
      </c>
      <c r="K412" t="s">
        <v>1085</v>
      </c>
      <c r="N412" t="s">
        <v>314</v>
      </c>
      <c r="Q412" t="s">
        <v>1084</v>
      </c>
      <c r="R412">
        <v>1215</v>
      </c>
      <c r="S412">
        <v>404</v>
      </c>
    </row>
    <row r="413" spans="1:19" x14ac:dyDescent="0.3">
      <c r="A413" t="s">
        <v>27</v>
      </c>
      <c r="B413" t="s">
        <v>28</v>
      </c>
      <c r="C413" t="s">
        <v>22</v>
      </c>
      <c r="D413" t="s">
        <v>23</v>
      </c>
      <c r="E413" t="s">
        <v>5</v>
      </c>
      <c r="G413" t="s">
        <v>24</v>
      </c>
      <c r="H413">
        <v>429248</v>
      </c>
      <c r="I413">
        <v>429658</v>
      </c>
      <c r="J413" t="s">
        <v>46</v>
      </c>
      <c r="K413" t="s">
        <v>1087</v>
      </c>
      <c r="N413" t="s">
        <v>639</v>
      </c>
      <c r="Q413" t="s">
        <v>1086</v>
      </c>
      <c r="R413">
        <v>411</v>
      </c>
      <c r="S413">
        <v>136</v>
      </c>
    </row>
    <row r="414" spans="1:19" x14ac:dyDescent="0.3">
      <c r="A414" t="s">
        <v>27</v>
      </c>
      <c r="B414" t="s">
        <v>28</v>
      </c>
      <c r="C414" t="s">
        <v>22</v>
      </c>
      <c r="D414" t="s">
        <v>23</v>
      </c>
      <c r="E414" t="s">
        <v>5</v>
      </c>
      <c r="G414" t="s">
        <v>24</v>
      </c>
      <c r="H414">
        <v>429692</v>
      </c>
      <c r="I414">
        <v>430231</v>
      </c>
      <c r="J414" t="s">
        <v>46</v>
      </c>
      <c r="K414" t="s">
        <v>1089</v>
      </c>
      <c r="N414" t="s">
        <v>375</v>
      </c>
      <c r="Q414" t="s">
        <v>1088</v>
      </c>
      <c r="R414">
        <v>540</v>
      </c>
      <c r="S414">
        <v>179</v>
      </c>
    </row>
    <row r="415" spans="1:19" x14ac:dyDescent="0.3">
      <c r="A415" t="s">
        <v>27</v>
      </c>
      <c r="B415" t="s">
        <v>28</v>
      </c>
      <c r="C415" t="s">
        <v>22</v>
      </c>
      <c r="D415" t="s">
        <v>23</v>
      </c>
      <c r="E415" t="s">
        <v>5</v>
      </c>
      <c r="G415" t="s">
        <v>24</v>
      </c>
      <c r="H415">
        <v>430224</v>
      </c>
      <c r="I415">
        <v>430574</v>
      </c>
      <c r="J415" t="s">
        <v>46</v>
      </c>
      <c r="K415" t="s">
        <v>1091</v>
      </c>
      <c r="N415" t="s">
        <v>1092</v>
      </c>
      <c r="Q415" t="s">
        <v>1090</v>
      </c>
      <c r="R415">
        <v>351</v>
      </c>
      <c r="S415">
        <v>116</v>
      </c>
    </row>
    <row r="416" spans="1:19" x14ac:dyDescent="0.3">
      <c r="A416" t="s">
        <v>27</v>
      </c>
      <c r="B416" t="s">
        <v>28</v>
      </c>
      <c r="C416" t="s">
        <v>22</v>
      </c>
      <c r="D416" t="s">
        <v>23</v>
      </c>
      <c r="E416" t="s">
        <v>5</v>
      </c>
      <c r="G416" t="s">
        <v>24</v>
      </c>
      <c r="H416">
        <v>430846</v>
      </c>
      <c r="I416">
        <v>432114</v>
      </c>
      <c r="J416" t="s">
        <v>25</v>
      </c>
      <c r="K416" t="s">
        <v>1094</v>
      </c>
      <c r="N416" t="s">
        <v>1095</v>
      </c>
      <c r="Q416" t="s">
        <v>1093</v>
      </c>
      <c r="R416">
        <v>1269</v>
      </c>
      <c r="S416">
        <v>422</v>
      </c>
    </row>
    <row r="417" spans="1:19" x14ac:dyDescent="0.3">
      <c r="A417" t="s">
        <v>27</v>
      </c>
      <c r="B417" t="s">
        <v>28</v>
      </c>
      <c r="C417" t="s">
        <v>22</v>
      </c>
      <c r="D417" t="s">
        <v>23</v>
      </c>
      <c r="E417" t="s">
        <v>5</v>
      </c>
      <c r="G417" t="s">
        <v>24</v>
      </c>
      <c r="H417">
        <v>432111</v>
      </c>
      <c r="I417">
        <v>433217</v>
      </c>
      <c r="J417" t="s">
        <v>25</v>
      </c>
      <c r="K417" t="s">
        <v>1097</v>
      </c>
      <c r="N417" t="s">
        <v>1098</v>
      </c>
      <c r="Q417" t="s">
        <v>1096</v>
      </c>
      <c r="R417">
        <v>1107</v>
      </c>
      <c r="S417">
        <v>368</v>
      </c>
    </row>
    <row r="418" spans="1:19" x14ac:dyDescent="0.3">
      <c r="A418" t="s">
        <v>27</v>
      </c>
      <c r="B418" t="s">
        <v>28</v>
      </c>
      <c r="C418" t="s">
        <v>22</v>
      </c>
      <c r="D418" t="s">
        <v>23</v>
      </c>
      <c r="E418" t="s">
        <v>5</v>
      </c>
      <c r="G418" t="s">
        <v>24</v>
      </c>
      <c r="H418">
        <v>433293</v>
      </c>
      <c r="I418">
        <v>434285</v>
      </c>
      <c r="J418" t="s">
        <v>46</v>
      </c>
      <c r="K418" t="s">
        <v>1100</v>
      </c>
      <c r="N418" t="s">
        <v>212</v>
      </c>
      <c r="Q418" t="s">
        <v>1099</v>
      </c>
      <c r="R418">
        <v>993</v>
      </c>
      <c r="S418">
        <v>330</v>
      </c>
    </row>
    <row r="419" spans="1:19" x14ac:dyDescent="0.3">
      <c r="A419" t="s">
        <v>27</v>
      </c>
      <c r="B419" t="s">
        <v>28</v>
      </c>
      <c r="C419" t="s">
        <v>22</v>
      </c>
      <c r="D419" t="s">
        <v>23</v>
      </c>
      <c r="E419" t="s">
        <v>5</v>
      </c>
      <c r="G419" t="s">
        <v>24</v>
      </c>
      <c r="H419">
        <v>434684</v>
      </c>
      <c r="I419">
        <v>435853</v>
      </c>
      <c r="J419" t="s">
        <v>25</v>
      </c>
      <c r="K419" t="s">
        <v>1102</v>
      </c>
      <c r="N419" t="s">
        <v>1103</v>
      </c>
      <c r="Q419" t="s">
        <v>1101</v>
      </c>
      <c r="R419">
        <v>1170</v>
      </c>
      <c r="S419">
        <v>389</v>
      </c>
    </row>
    <row r="420" spans="1:19" x14ac:dyDescent="0.3">
      <c r="A420" t="s">
        <v>27</v>
      </c>
      <c r="B420" t="s">
        <v>28</v>
      </c>
      <c r="C420" t="s">
        <v>22</v>
      </c>
      <c r="D420" t="s">
        <v>23</v>
      </c>
      <c r="E420" t="s">
        <v>5</v>
      </c>
      <c r="G420" t="s">
        <v>24</v>
      </c>
      <c r="H420">
        <v>435945</v>
      </c>
      <c r="I420">
        <v>437885</v>
      </c>
      <c r="J420" t="s">
        <v>46</v>
      </c>
      <c r="K420" t="s">
        <v>1105</v>
      </c>
      <c r="N420" t="s">
        <v>849</v>
      </c>
      <c r="Q420" t="s">
        <v>1104</v>
      </c>
      <c r="R420">
        <v>1941</v>
      </c>
      <c r="S420">
        <v>646</v>
      </c>
    </row>
    <row r="421" spans="1:19" x14ac:dyDescent="0.3">
      <c r="A421" t="s">
        <v>27</v>
      </c>
      <c r="B421" t="s">
        <v>28</v>
      </c>
      <c r="C421" t="s">
        <v>22</v>
      </c>
      <c r="D421" t="s">
        <v>23</v>
      </c>
      <c r="E421" t="s">
        <v>5</v>
      </c>
      <c r="G421" t="s">
        <v>24</v>
      </c>
      <c r="H421">
        <v>438140</v>
      </c>
      <c r="I421">
        <v>439015</v>
      </c>
      <c r="J421" t="s">
        <v>46</v>
      </c>
      <c r="K421" t="s">
        <v>1107</v>
      </c>
      <c r="N421" t="s">
        <v>168</v>
      </c>
      <c r="Q421" t="s">
        <v>1106</v>
      </c>
      <c r="R421">
        <v>876</v>
      </c>
      <c r="S421">
        <v>291</v>
      </c>
    </row>
    <row r="422" spans="1:19" x14ac:dyDescent="0.3">
      <c r="A422" t="s">
        <v>27</v>
      </c>
      <c r="B422" t="s">
        <v>28</v>
      </c>
      <c r="C422" t="s">
        <v>22</v>
      </c>
      <c r="D422" t="s">
        <v>23</v>
      </c>
      <c r="E422" t="s">
        <v>5</v>
      </c>
      <c r="G422" t="s">
        <v>24</v>
      </c>
      <c r="H422">
        <v>439012</v>
      </c>
      <c r="I422">
        <v>440007</v>
      </c>
      <c r="J422" t="s">
        <v>46</v>
      </c>
      <c r="K422" t="s">
        <v>1109</v>
      </c>
      <c r="N422" t="s">
        <v>1110</v>
      </c>
      <c r="Q422" t="s">
        <v>1108</v>
      </c>
      <c r="R422">
        <v>996</v>
      </c>
      <c r="S422">
        <v>331</v>
      </c>
    </row>
    <row r="423" spans="1:19" x14ac:dyDescent="0.3">
      <c r="A423" t="s">
        <v>27</v>
      </c>
      <c r="B423" t="s">
        <v>28</v>
      </c>
      <c r="C423" t="s">
        <v>22</v>
      </c>
      <c r="D423" t="s">
        <v>23</v>
      </c>
      <c r="E423" t="s">
        <v>5</v>
      </c>
      <c r="G423" t="s">
        <v>24</v>
      </c>
      <c r="H423">
        <v>440134</v>
      </c>
      <c r="I423">
        <v>440802</v>
      </c>
      <c r="J423" t="s">
        <v>25</v>
      </c>
      <c r="K423" t="s">
        <v>1112</v>
      </c>
      <c r="N423" t="s">
        <v>301</v>
      </c>
      <c r="Q423" t="s">
        <v>1111</v>
      </c>
      <c r="R423">
        <v>669</v>
      </c>
      <c r="S423">
        <v>222</v>
      </c>
    </row>
    <row r="424" spans="1:19" x14ac:dyDescent="0.3">
      <c r="A424" t="s">
        <v>27</v>
      </c>
      <c r="B424" t="s">
        <v>28</v>
      </c>
      <c r="C424" t="s">
        <v>22</v>
      </c>
      <c r="D424" t="s">
        <v>23</v>
      </c>
      <c r="E424" t="s">
        <v>5</v>
      </c>
      <c r="G424" t="s">
        <v>24</v>
      </c>
      <c r="H424">
        <v>440837</v>
      </c>
      <c r="I424">
        <v>441529</v>
      </c>
      <c r="J424" t="s">
        <v>25</v>
      </c>
      <c r="K424" t="s">
        <v>1114</v>
      </c>
      <c r="N424" t="s">
        <v>83</v>
      </c>
      <c r="Q424" t="s">
        <v>1113</v>
      </c>
      <c r="R424">
        <v>693</v>
      </c>
      <c r="S424">
        <v>230</v>
      </c>
    </row>
    <row r="425" spans="1:19" x14ac:dyDescent="0.3">
      <c r="A425" t="s">
        <v>27</v>
      </c>
      <c r="B425" t="s">
        <v>28</v>
      </c>
      <c r="C425" t="s">
        <v>22</v>
      </c>
      <c r="D425" t="s">
        <v>23</v>
      </c>
      <c r="E425" t="s">
        <v>5</v>
      </c>
      <c r="G425" t="s">
        <v>24</v>
      </c>
      <c r="H425">
        <v>441569</v>
      </c>
      <c r="I425">
        <v>442453</v>
      </c>
      <c r="J425" t="s">
        <v>25</v>
      </c>
      <c r="K425" t="s">
        <v>1116</v>
      </c>
      <c r="N425" t="s">
        <v>1117</v>
      </c>
      <c r="Q425" t="s">
        <v>1115</v>
      </c>
      <c r="R425">
        <v>885</v>
      </c>
      <c r="S425">
        <v>294</v>
      </c>
    </row>
    <row r="426" spans="1:19" x14ac:dyDescent="0.3">
      <c r="A426" t="s">
        <v>27</v>
      </c>
      <c r="B426" t="s">
        <v>28</v>
      </c>
      <c r="C426" t="s">
        <v>22</v>
      </c>
      <c r="D426" t="s">
        <v>23</v>
      </c>
      <c r="E426" t="s">
        <v>5</v>
      </c>
      <c r="G426" t="s">
        <v>24</v>
      </c>
      <c r="H426">
        <v>442460</v>
      </c>
      <c r="I426">
        <v>443449</v>
      </c>
      <c r="J426" t="s">
        <v>25</v>
      </c>
      <c r="K426" t="s">
        <v>1119</v>
      </c>
      <c r="N426" t="s">
        <v>680</v>
      </c>
      <c r="Q426" t="s">
        <v>1118</v>
      </c>
      <c r="R426">
        <v>990</v>
      </c>
      <c r="S426">
        <v>329</v>
      </c>
    </row>
    <row r="427" spans="1:19" x14ac:dyDescent="0.3">
      <c r="A427" t="s">
        <v>27</v>
      </c>
      <c r="B427" t="s">
        <v>28</v>
      </c>
      <c r="C427" t="s">
        <v>22</v>
      </c>
      <c r="D427" t="s">
        <v>23</v>
      </c>
      <c r="E427" t="s">
        <v>5</v>
      </c>
      <c r="G427" t="s">
        <v>24</v>
      </c>
      <c r="H427">
        <v>444301</v>
      </c>
      <c r="I427">
        <v>444990</v>
      </c>
      <c r="J427" t="s">
        <v>25</v>
      </c>
      <c r="K427" t="s">
        <v>1122</v>
      </c>
      <c r="N427" t="s">
        <v>45</v>
      </c>
      <c r="Q427" t="s">
        <v>1121</v>
      </c>
      <c r="R427">
        <v>690</v>
      </c>
      <c r="S427">
        <v>229</v>
      </c>
    </row>
    <row r="428" spans="1:19" x14ac:dyDescent="0.3">
      <c r="A428" t="s">
        <v>27</v>
      </c>
      <c r="B428" t="s">
        <v>28</v>
      </c>
      <c r="C428" t="s">
        <v>22</v>
      </c>
      <c r="D428" t="s">
        <v>23</v>
      </c>
      <c r="E428" t="s">
        <v>5</v>
      </c>
      <c r="G428" t="s">
        <v>24</v>
      </c>
      <c r="H428">
        <v>445085</v>
      </c>
      <c r="I428">
        <v>446338</v>
      </c>
      <c r="J428" t="s">
        <v>25</v>
      </c>
      <c r="K428" t="s">
        <v>1124</v>
      </c>
      <c r="N428" t="s">
        <v>1125</v>
      </c>
      <c r="Q428" t="s">
        <v>1123</v>
      </c>
      <c r="R428">
        <v>1254</v>
      </c>
      <c r="S428">
        <v>417</v>
      </c>
    </row>
    <row r="429" spans="1:19" x14ac:dyDescent="0.3">
      <c r="A429" t="s">
        <v>27</v>
      </c>
      <c r="B429" t="s">
        <v>28</v>
      </c>
      <c r="C429" t="s">
        <v>22</v>
      </c>
      <c r="D429" t="s">
        <v>23</v>
      </c>
      <c r="E429" t="s">
        <v>5</v>
      </c>
      <c r="G429" t="s">
        <v>24</v>
      </c>
      <c r="H429">
        <v>446328</v>
      </c>
      <c r="I429">
        <v>446957</v>
      </c>
      <c r="J429" t="s">
        <v>46</v>
      </c>
      <c r="K429" t="s">
        <v>1127</v>
      </c>
      <c r="N429" t="s">
        <v>1128</v>
      </c>
      <c r="Q429" t="s">
        <v>1126</v>
      </c>
      <c r="R429">
        <v>630</v>
      </c>
      <c r="S429">
        <v>209</v>
      </c>
    </row>
    <row r="430" spans="1:19" x14ac:dyDescent="0.3">
      <c r="A430" t="s">
        <v>27</v>
      </c>
      <c r="B430" t="s">
        <v>28</v>
      </c>
      <c r="C430" t="s">
        <v>22</v>
      </c>
      <c r="D430" t="s">
        <v>23</v>
      </c>
      <c r="E430" t="s">
        <v>5</v>
      </c>
      <c r="G430" t="s">
        <v>24</v>
      </c>
      <c r="H430">
        <v>446959</v>
      </c>
      <c r="I430">
        <v>447747</v>
      </c>
      <c r="J430" t="s">
        <v>46</v>
      </c>
      <c r="K430" t="s">
        <v>1130</v>
      </c>
      <c r="N430" t="s">
        <v>1131</v>
      </c>
      <c r="Q430" t="s">
        <v>1129</v>
      </c>
      <c r="R430">
        <v>789</v>
      </c>
      <c r="S430">
        <v>262</v>
      </c>
    </row>
    <row r="431" spans="1:19" x14ac:dyDescent="0.3">
      <c r="A431" t="s">
        <v>27</v>
      </c>
      <c r="B431" t="s">
        <v>28</v>
      </c>
      <c r="C431" t="s">
        <v>22</v>
      </c>
      <c r="D431" t="s">
        <v>23</v>
      </c>
      <c r="E431" t="s">
        <v>5</v>
      </c>
      <c r="G431" t="s">
        <v>24</v>
      </c>
      <c r="H431">
        <v>447860</v>
      </c>
      <c r="I431">
        <v>448924</v>
      </c>
      <c r="J431" t="s">
        <v>46</v>
      </c>
      <c r="K431" t="s">
        <v>1133</v>
      </c>
      <c r="N431" t="s">
        <v>45</v>
      </c>
      <c r="Q431" t="s">
        <v>1132</v>
      </c>
      <c r="R431">
        <v>1065</v>
      </c>
      <c r="S431">
        <v>354</v>
      </c>
    </row>
    <row r="432" spans="1:19" x14ac:dyDescent="0.3">
      <c r="A432" t="s">
        <v>27</v>
      </c>
      <c r="B432" t="s">
        <v>28</v>
      </c>
      <c r="C432" t="s">
        <v>22</v>
      </c>
      <c r="D432" t="s">
        <v>23</v>
      </c>
      <c r="E432" t="s">
        <v>5</v>
      </c>
      <c r="G432" t="s">
        <v>24</v>
      </c>
      <c r="H432">
        <v>448959</v>
      </c>
      <c r="I432">
        <v>449657</v>
      </c>
      <c r="J432" t="s">
        <v>46</v>
      </c>
      <c r="K432" t="s">
        <v>1135</v>
      </c>
      <c r="N432" t="s">
        <v>168</v>
      </c>
      <c r="Q432" t="s">
        <v>1134</v>
      </c>
      <c r="R432">
        <v>699</v>
      </c>
      <c r="S432">
        <v>232</v>
      </c>
    </row>
    <row r="433" spans="1:19" x14ac:dyDescent="0.3">
      <c r="A433" t="s">
        <v>27</v>
      </c>
      <c r="B433" t="s">
        <v>28</v>
      </c>
      <c r="C433" t="s">
        <v>22</v>
      </c>
      <c r="D433" t="s">
        <v>23</v>
      </c>
      <c r="E433" t="s">
        <v>5</v>
      </c>
      <c r="G433" t="s">
        <v>24</v>
      </c>
      <c r="H433">
        <v>449650</v>
      </c>
      <c r="I433">
        <v>450144</v>
      </c>
      <c r="J433" t="s">
        <v>46</v>
      </c>
      <c r="K433" t="s">
        <v>1137</v>
      </c>
      <c r="N433" t="s">
        <v>45</v>
      </c>
      <c r="Q433" t="s">
        <v>1136</v>
      </c>
      <c r="R433">
        <v>495</v>
      </c>
      <c r="S433">
        <v>164</v>
      </c>
    </row>
    <row r="434" spans="1:19" x14ac:dyDescent="0.3">
      <c r="A434" t="s">
        <v>27</v>
      </c>
      <c r="B434" t="s">
        <v>28</v>
      </c>
      <c r="C434" t="s">
        <v>22</v>
      </c>
      <c r="D434" t="s">
        <v>23</v>
      </c>
      <c r="E434" t="s">
        <v>5</v>
      </c>
      <c r="G434" t="s">
        <v>24</v>
      </c>
      <c r="H434">
        <v>450166</v>
      </c>
      <c r="I434">
        <v>450804</v>
      </c>
      <c r="J434" t="s">
        <v>46</v>
      </c>
      <c r="K434" t="s">
        <v>1139</v>
      </c>
      <c r="N434" t="s">
        <v>1140</v>
      </c>
      <c r="Q434" t="s">
        <v>1138</v>
      </c>
      <c r="R434">
        <v>639</v>
      </c>
      <c r="S434">
        <v>212</v>
      </c>
    </row>
    <row r="435" spans="1:19" x14ac:dyDescent="0.3">
      <c r="A435" t="s">
        <v>27</v>
      </c>
      <c r="B435" t="s">
        <v>28</v>
      </c>
      <c r="C435" t="s">
        <v>22</v>
      </c>
      <c r="D435" t="s">
        <v>23</v>
      </c>
      <c r="E435" t="s">
        <v>5</v>
      </c>
      <c r="G435" t="s">
        <v>24</v>
      </c>
      <c r="H435">
        <v>451003</v>
      </c>
      <c r="I435">
        <v>451938</v>
      </c>
      <c r="J435" t="s">
        <v>46</v>
      </c>
      <c r="K435" t="s">
        <v>1144</v>
      </c>
      <c r="N435" t="s">
        <v>394</v>
      </c>
      <c r="Q435" t="s">
        <v>1143</v>
      </c>
      <c r="R435">
        <v>936</v>
      </c>
      <c r="S435">
        <v>311</v>
      </c>
    </row>
    <row r="436" spans="1:19" x14ac:dyDescent="0.3">
      <c r="A436" t="s">
        <v>27</v>
      </c>
      <c r="B436" t="s">
        <v>28</v>
      </c>
      <c r="C436" t="s">
        <v>22</v>
      </c>
      <c r="D436" t="s">
        <v>23</v>
      </c>
      <c r="E436" t="s">
        <v>5</v>
      </c>
      <c r="G436" t="s">
        <v>24</v>
      </c>
      <c r="H436">
        <v>451965</v>
      </c>
      <c r="I436">
        <v>452432</v>
      </c>
      <c r="J436" t="s">
        <v>25</v>
      </c>
      <c r="K436" t="s">
        <v>1146</v>
      </c>
      <c r="N436" t="s">
        <v>1147</v>
      </c>
      <c r="Q436" t="s">
        <v>1145</v>
      </c>
      <c r="R436">
        <v>468</v>
      </c>
      <c r="S436">
        <v>155</v>
      </c>
    </row>
    <row r="437" spans="1:19" x14ac:dyDescent="0.3">
      <c r="A437" t="s">
        <v>27</v>
      </c>
      <c r="B437" t="s">
        <v>28</v>
      </c>
      <c r="C437" t="s">
        <v>22</v>
      </c>
      <c r="D437" t="s">
        <v>23</v>
      </c>
      <c r="E437" t="s">
        <v>5</v>
      </c>
      <c r="G437" t="s">
        <v>24</v>
      </c>
      <c r="H437">
        <v>452541</v>
      </c>
      <c r="I437">
        <v>454949</v>
      </c>
      <c r="J437" t="s">
        <v>46</v>
      </c>
      <c r="K437" t="s">
        <v>1149</v>
      </c>
      <c r="N437" t="s">
        <v>1150</v>
      </c>
      <c r="Q437" t="s">
        <v>1148</v>
      </c>
      <c r="R437">
        <v>2409</v>
      </c>
      <c r="S437">
        <v>802</v>
      </c>
    </row>
    <row r="438" spans="1:19" x14ac:dyDescent="0.3">
      <c r="A438" t="s">
        <v>27</v>
      </c>
      <c r="B438" t="s">
        <v>28</v>
      </c>
      <c r="C438" t="s">
        <v>22</v>
      </c>
      <c r="D438" t="s">
        <v>23</v>
      </c>
      <c r="E438" t="s">
        <v>5</v>
      </c>
      <c r="G438" t="s">
        <v>24</v>
      </c>
      <c r="H438">
        <v>455230</v>
      </c>
      <c r="I438">
        <v>457584</v>
      </c>
      <c r="J438" t="s">
        <v>46</v>
      </c>
      <c r="K438" t="s">
        <v>1152</v>
      </c>
      <c r="N438" t="s">
        <v>1153</v>
      </c>
      <c r="Q438" t="s">
        <v>1151</v>
      </c>
      <c r="R438">
        <v>2355</v>
      </c>
      <c r="S438">
        <v>784</v>
      </c>
    </row>
    <row r="439" spans="1:19" x14ac:dyDescent="0.3">
      <c r="A439" t="s">
        <v>27</v>
      </c>
      <c r="B439" t="s">
        <v>28</v>
      </c>
      <c r="C439" t="s">
        <v>22</v>
      </c>
      <c r="D439" t="s">
        <v>23</v>
      </c>
      <c r="E439" t="s">
        <v>5</v>
      </c>
      <c r="G439" t="s">
        <v>24</v>
      </c>
      <c r="H439">
        <v>457670</v>
      </c>
      <c r="I439">
        <v>458674</v>
      </c>
      <c r="J439" t="s">
        <v>46</v>
      </c>
      <c r="K439" t="s">
        <v>1155</v>
      </c>
      <c r="N439" t="s">
        <v>45</v>
      </c>
      <c r="Q439" t="s">
        <v>1154</v>
      </c>
      <c r="R439">
        <v>1005</v>
      </c>
      <c r="S439">
        <v>334</v>
      </c>
    </row>
    <row r="440" spans="1:19" x14ac:dyDescent="0.3">
      <c r="A440" t="s">
        <v>27</v>
      </c>
      <c r="B440" t="s">
        <v>28</v>
      </c>
      <c r="C440" t="s">
        <v>22</v>
      </c>
      <c r="D440" t="s">
        <v>23</v>
      </c>
      <c r="E440" t="s">
        <v>5</v>
      </c>
      <c r="G440" t="s">
        <v>24</v>
      </c>
      <c r="H440">
        <v>458679</v>
      </c>
      <c r="I440">
        <v>459800</v>
      </c>
      <c r="J440" t="s">
        <v>46</v>
      </c>
      <c r="K440" t="s">
        <v>1157</v>
      </c>
      <c r="N440" t="s">
        <v>1158</v>
      </c>
      <c r="Q440" t="s">
        <v>1156</v>
      </c>
      <c r="R440">
        <v>1122</v>
      </c>
      <c r="S440">
        <v>373</v>
      </c>
    </row>
    <row r="441" spans="1:19" x14ac:dyDescent="0.3">
      <c r="A441" t="s">
        <v>27</v>
      </c>
      <c r="B441" t="s">
        <v>28</v>
      </c>
      <c r="C441" t="s">
        <v>22</v>
      </c>
      <c r="D441" t="s">
        <v>23</v>
      </c>
      <c r="E441" t="s">
        <v>5</v>
      </c>
      <c r="G441" t="s">
        <v>24</v>
      </c>
      <c r="H441">
        <v>459797</v>
      </c>
      <c r="I441">
        <v>460732</v>
      </c>
      <c r="J441" t="s">
        <v>46</v>
      </c>
      <c r="K441" t="s">
        <v>1160</v>
      </c>
      <c r="N441" t="s">
        <v>1158</v>
      </c>
      <c r="Q441" t="s">
        <v>1159</v>
      </c>
      <c r="R441">
        <v>936</v>
      </c>
      <c r="S441">
        <v>311</v>
      </c>
    </row>
    <row r="442" spans="1:19" x14ac:dyDescent="0.3">
      <c r="A442" t="s">
        <v>27</v>
      </c>
      <c r="B442" t="s">
        <v>28</v>
      </c>
      <c r="C442" t="s">
        <v>22</v>
      </c>
      <c r="D442" t="s">
        <v>23</v>
      </c>
      <c r="E442" t="s">
        <v>5</v>
      </c>
      <c r="G442" t="s">
        <v>24</v>
      </c>
      <c r="H442">
        <v>460842</v>
      </c>
      <c r="I442">
        <v>461003</v>
      </c>
      <c r="J442" t="s">
        <v>25</v>
      </c>
      <c r="K442" t="s">
        <v>1162</v>
      </c>
      <c r="N442" t="s">
        <v>45</v>
      </c>
      <c r="Q442" t="s">
        <v>1161</v>
      </c>
      <c r="R442">
        <v>162</v>
      </c>
      <c r="S442">
        <v>53</v>
      </c>
    </row>
    <row r="443" spans="1:19" x14ac:dyDescent="0.3">
      <c r="A443" t="s">
        <v>27</v>
      </c>
      <c r="B443" t="s">
        <v>28</v>
      </c>
      <c r="C443" t="s">
        <v>22</v>
      </c>
      <c r="D443" t="s">
        <v>23</v>
      </c>
      <c r="E443" t="s">
        <v>5</v>
      </c>
      <c r="G443" t="s">
        <v>24</v>
      </c>
      <c r="H443">
        <v>461000</v>
      </c>
      <c r="I443">
        <v>461461</v>
      </c>
      <c r="J443" t="s">
        <v>25</v>
      </c>
      <c r="K443" t="s">
        <v>1164</v>
      </c>
      <c r="N443" t="s">
        <v>457</v>
      </c>
      <c r="Q443" t="s">
        <v>1163</v>
      </c>
      <c r="R443">
        <v>462</v>
      </c>
      <c r="S443">
        <v>153</v>
      </c>
    </row>
    <row r="444" spans="1:19" x14ac:dyDescent="0.3">
      <c r="A444" t="s">
        <v>27</v>
      </c>
      <c r="B444" t="s">
        <v>28</v>
      </c>
      <c r="C444" t="s">
        <v>22</v>
      </c>
      <c r="D444" t="s">
        <v>23</v>
      </c>
      <c r="E444" t="s">
        <v>5</v>
      </c>
      <c r="G444" t="s">
        <v>24</v>
      </c>
      <c r="H444">
        <v>461801</v>
      </c>
      <c r="I444">
        <v>462619</v>
      </c>
      <c r="J444" t="s">
        <v>25</v>
      </c>
      <c r="K444" t="s">
        <v>1166</v>
      </c>
      <c r="N444" t="s">
        <v>301</v>
      </c>
      <c r="Q444" t="s">
        <v>1165</v>
      </c>
      <c r="R444">
        <v>819</v>
      </c>
      <c r="S444">
        <v>272</v>
      </c>
    </row>
    <row r="445" spans="1:19" x14ac:dyDescent="0.3">
      <c r="A445" t="s">
        <v>27</v>
      </c>
      <c r="B445" t="s">
        <v>28</v>
      </c>
      <c r="C445" t="s">
        <v>22</v>
      </c>
      <c r="D445" t="s">
        <v>23</v>
      </c>
      <c r="E445" t="s">
        <v>5</v>
      </c>
      <c r="G445" t="s">
        <v>24</v>
      </c>
      <c r="H445">
        <v>462616</v>
      </c>
      <c r="I445">
        <v>463404</v>
      </c>
      <c r="J445" t="s">
        <v>25</v>
      </c>
      <c r="K445" t="s">
        <v>1168</v>
      </c>
      <c r="N445" t="s">
        <v>412</v>
      </c>
      <c r="Q445" t="s">
        <v>1167</v>
      </c>
      <c r="R445">
        <v>789</v>
      </c>
      <c r="S445">
        <v>262</v>
      </c>
    </row>
    <row r="446" spans="1:19" x14ac:dyDescent="0.3">
      <c r="A446" t="s">
        <v>27</v>
      </c>
      <c r="B446" t="s">
        <v>28</v>
      </c>
      <c r="C446" t="s">
        <v>22</v>
      </c>
      <c r="D446" t="s">
        <v>23</v>
      </c>
      <c r="E446" t="s">
        <v>5</v>
      </c>
      <c r="G446" t="s">
        <v>24</v>
      </c>
      <c r="H446">
        <v>463711</v>
      </c>
      <c r="I446">
        <v>464637</v>
      </c>
      <c r="J446" t="s">
        <v>25</v>
      </c>
      <c r="K446" t="s">
        <v>1170</v>
      </c>
      <c r="N446" t="s">
        <v>45</v>
      </c>
      <c r="Q446" t="s">
        <v>1169</v>
      </c>
      <c r="R446">
        <v>927</v>
      </c>
      <c r="S446">
        <v>308</v>
      </c>
    </row>
    <row r="447" spans="1:19" x14ac:dyDescent="0.3">
      <c r="A447" t="s">
        <v>27</v>
      </c>
      <c r="B447" t="s">
        <v>28</v>
      </c>
      <c r="C447" t="s">
        <v>22</v>
      </c>
      <c r="D447" t="s">
        <v>23</v>
      </c>
      <c r="E447" t="s">
        <v>5</v>
      </c>
      <c r="G447" t="s">
        <v>24</v>
      </c>
      <c r="H447">
        <v>464952</v>
      </c>
      <c r="I447">
        <v>465629</v>
      </c>
      <c r="J447" t="s">
        <v>46</v>
      </c>
      <c r="K447" t="s">
        <v>1172</v>
      </c>
      <c r="N447" t="s">
        <v>1173</v>
      </c>
      <c r="Q447" t="s">
        <v>1171</v>
      </c>
      <c r="R447">
        <v>678</v>
      </c>
      <c r="S447">
        <v>225</v>
      </c>
    </row>
    <row r="448" spans="1:19" x14ac:dyDescent="0.3">
      <c r="A448" t="s">
        <v>27</v>
      </c>
      <c r="B448" t="s">
        <v>28</v>
      </c>
      <c r="C448" t="s">
        <v>22</v>
      </c>
      <c r="D448" t="s">
        <v>23</v>
      </c>
      <c r="E448" t="s">
        <v>5</v>
      </c>
      <c r="G448" t="s">
        <v>24</v>
      </c>
      <c r="H448">
        <v>466250</v>
      </c>
      <c r="I448">
        <v>467038</v>
      </c>
      <c r="J448" t="s">
        <v>25</v>
      </c>
      <c r="K448" t="s">
        <v>1175</v>
      </c>
      <c r="N448" t="s">
        <v>1176</v>
      </c>
      <c r="Q448" t="s">
        <v>1174</v>
      </c>
      <c r="R448">
        <v>789</v>
      </c>
      <c r="S448">
        <v>262</v>
      </c>
    </row>
    <row r="449" spans="1:19" x14ac:dyDescent="0.3">
      <c r="A449" t="s">
        <v>27</v>
      </c>
      <c r="B449" t="s">
        <v>28</v>
      </c>
      <c r="C449" t="s">
        <v>22</v>
      </c>
      <c r="D449" t="s">
        <v>23</v>
      </c>
      <c r="E449" t="s">
        <v>5</v>
      </c>
      <c r="G449" t="s">
        <v>24</v>
      </c>
      <c r="H449">
        <v>467113</v>
      </c>
      <c r="I449">
        <v>467667</v>
      </c>
      <c r="J449" t="s">
        <v>25</v>
      </c>
      <c r="K449" t="s">
        <v>1178</v>
      </c>
      <c r="N449" t="s">
        <v>1179</v>
      </c>
      <c r="Q449" t="s">
        <v>1177</v>
      </c>
      <c r="R449">
        <v>555</v>
      </c>
      <c r="S449">
        <v>184</v>
      </c>
    </row>
    <row r="450" spans="1:19" x14ac:dyDescent="0.3">
      <c r="A450" t="s">
        <v>27</v>
      </c>
      <c r="B450" t="s">
        <v>28</v>
      </c>
      <c r="C450" t="s">
        <v>22</v>
      </c>
      <c r="D450" t="s">
        <v>23</v>
      </c>
      <c r="E450" t="s">
        <v>5</v>
      </c>
      <c r="G450" t="s">
        <v>24</v>
      </c>
      <c r="H450">
        <v>467664</v>
      </c>
      <c r="I450">
        <v>468431</v>
      </c>
      <c r="J450" t="s">
        <v>25</v>
      </c>
      <c r="K450" t="s">
        <v>1181</v>
      </c>
      <c r="N450" t="s">
        <v>301</v>
      </c>
      <c r="Q450" t="s">
        <v>1180</v>
      </c>
      <c r="R450">
        <v>768</v>
      </c>
      <c r="S450">
        <v>255</v>
      </c>
    </row>
    <row r="451" spans="1:19" x14ac:dyDescent="0.3">
      <c r="A451" t="s">
        <v>27</v>
      </c>
      <c r="B451" t="s">
        <v>28</v>
      </c>
      <c r="C451" t="s">
        <v>22</v>
      </c>
      <c r="D451" t="s">
        <v>23</v>
      </c>
      <c r="E451" t="s">
        <v>5</v>
      </c>
      <c r="G451" t="s">
        <v>24</v>
      </c>
      <c r="H451">
        <v>468428</v>
      </c>
      <c r="I451">
        <v>469600</v>
      </c>
      <c r="J451" t="s">
        <v>25</v>
      </c>
      <c r="K451" t="s">
        <v>1183</v>
      </c>
      <c r="N451" t="s">
        <v>1184</v>
      </c>
      <c r="Q451" t="s">
        <v>1182</v>
      </c>
      <c r="R451">
        <v>1173</v>
      </c>
      <c r="S451">
        <v>390</v>
      </c>
    </row>
    <row r="452" spans="1:19" x14ac:dyDescent="0.3">
      <c r="A452" t="s">
        <v>27</v>
      </c>
      <c r="B452" t="s">
        <v>28</v>
      </c>
      <c r="C452" t="s">
        <v>22</v>
      </c>
      <c r="D452" t="s">
        <v>23</v>
      </c>
      <c r="E452" t="s">
        <v>5</v>
      </c>
      <c r="G452" t="s">
        <v>24</v>
      </c>
      <c r="H452">
        <v>469683</v>
      </c>
      <c r="I452">
        <v>470183</v>
      </c>
      <c r="J452" t="s">
        <v>25</v>
      </c>
      <c r="K452" t="s">
        <v>1186</v>
      </c>
      <c r="N452" t="s">
        <v>425</v>
      </c>
      <c r="Q452" t="s">
        <v>1185</v>
      </c>
      <c r="R452">
        <v>501</v>
      </c>
      <c r="S452">
        <v>166</v>
      </c>
    </row>
    <row r="453" spans="1:19" x14ac:dyDescent="0.3">
      <c r="A453" t="s">
        <v>27</v>
      </c>
      <c r="B453" t="s">
        <v>28</v>
      </c>
      <c r="C453" t="s">
        <v>22</v>
      </c>
      <c r="D453" t="s">
        <v>23</v>
      </c>
      <c r="E453" t="s">
        <v>5</v>
      </c>
      <c r="G453" t="s">
        <v>24</v>
      </c>
      <c r="H453">
        <v>470185</v>
      </c>
      <c r="I453">
        <v>470931</v>
      </c>
      <c r="J453" t="s">
        <v>25</v>
      </c>
      <c r="K453" t="s">
        <v>1188</v>
      </c>
      <c r="N453" t="s">
        <v>45</v>
      </c>
      <c r="Q453" t="s">
        <v>1187</v>
      </c>
      <c r="R453">
        <v>747</v>
      </c>
      <c r="S453">
        <v>248</v>
      </c>
    </row>
    <row r="454" spans="1:19" x14ac:dyDescent="0.3">
      <c r="A454" t="s">
        <v>27</v>
      </c>
      <c r="B454" t="s">
        <v>28</v>
      </c>
      <c r="C454" t="s">
        <v>22</v>
      </c>
      <c r="D454" t="s">
        <v>23</v>
      </c>
      <c r="E454" t="s">
        <v>5</v>
      </c>
      <c r="G454" t="s">
        <v>24</v>
      </c>
      <c r="H454">
        <v>470928</v>
      </c>
      <c r="I454">
        <v>471872</v>
      </c>
      <c r="J454" t="s">
        <v>46</v>
      </c>
      <c r="K454" t="s">
        <v>1190</v>
      </c>
      <c r="N454" t="s">
        <v>615</v>
      </c>
      <c r="Q454" t="s">
        <v>1189</v>
      </c>
      <c r="R454">
        <v>945</v>
      </c>
      <c r="S454">
        <v>314</v>
      </c>
    </row>
    <row r="455" spans="1:19" x14ac:dyDescent="0.3">
      <c r="A455" t="s">
        <v>27</v>
      </c>
      <c r="B455" t="s">
        <v>28</v>
      </c>
      <c r="C455" t="s">
        <v>22</v>
      </c>
      <c r="D455" t="s">
        <v>23</v>
      </c>
      <c r="E455" t="s">
        <v>5</v>
      </c>
      <c r="G455" t="s">
        <v>24</v>
      </c>
      <c r="H455">
        <v>471869</v>
      </c>
      <c r="I455">
        <v>472276</v>
      </c>
      <c r="J455" t="s">
        <v>46</v>
      </c>
      <c r="K455" t="s">
        <v>1192</v>
      </c>
      <c r="N455" t="s">
        <v>1193</v>
      </c>
      <c r="Q455" t="s">
        <v>1191</v>
      </c>
      <c r="R455">
        <v>408</v>
      </c>
      <c r="S455">
        <v>135</v>
      </c>
    </row>
    <row r="456" spans="1:19" x14ac:dyDescent="0.3">
      <c r="A456" t="s">
        <v>27</v>
      </c>
      <c r="B456" t="s">
        <v>28</v>
      </c>
      <c r="C456" t="s">
        <v>22</v>
      </c>
      <c r="D456" t="s">
        <v>23</v>
      </c>
      <c r="E456" t="s">
        <v>5</v>
      </c>
      <c r="G456" t="s">
        <v>24</v>
      </c>
      <c r="H456">
        <v>472408</v>
      </c>
      <c r="I456">
        <v>473622</v>
      </c>
      <c r="J456" t="s">
        <v>46</v>
      </c>
      <c r="K456" t="s">
        <v>1195</v>
      </c>
      <c r="N456" t="s">
        <v>1196</v>
      </c>
      <c r="Q456" t="s">
        <v>1194</v>
      </c>
      <c r="R456">
        <v>1215</v>
      </c>
      <c r="S456">
        <v>404</v>
      </c>
    </row>
    <row r="457" spans="1:19" x14ac:dyDescent="0.3">
      <c r="A457" t="s">
        <v>27</v>
      </c>
      <c r="B457" t="s">
        <v>28</v>
      </c>
      <c r="C457" t="s">
        <v>22</v>
      </c>
      <c r="D457" t="s">
        <v>23</v>
      </c>
      <c r="E457" t="s">
        <v>5</v>
      </c>
      <c r="G457" t="s">
        <v>24</v>
      </c>
      <c r="H457">
        <v>473927</v>
      </c>
      <c r="I457">
        <v>474373</v>
      </c>
      <c r="J457" t="s">
        <v>25</v>
      </c>
      <c r="K457" t="s">
        <v>1198</v>
      </c>
      <c r="N457" t="s">
        <v>1199</v>
      </c>
      <c r="Q457" t="s">
        <v>1197</v>
      </c>
      <c r="R457">
        <v>447</v>
      </c>
      <c r="S457">
        <v>148</v>
      </c>
    </row>
    <row r="458" spans="1:19" x14ac:dyDescent="0.3">
      <c r="A458" t="s">
        <v>27</v>
      </c>
      <c r="B458" t="s">
        <v>28</v>
      </c>
      <c r="C458" t="s">
        <v>22</v>
      </c>
      <c r="D458" t="s">
        <v>23</v>
      </c>
      <c r="E458" t="s">
        <v>5</v>
      </c>
      <c r="G458" t="s">
        <v>24</v>
      </c>
      <c r="H458">
        <v>474462</v>
      </c>
      <c r="I458">
        <v>475751</v>
      </c>
      <c r="J458" t="s">
        <v>25</v>
      </c>
      <c r="K458" t="s">
        <v>1201</v>
      </c>
      <c r="N458" t="s">
        <v>1202</v>
      </c>
      <c r="Q458" t="s">
        <v>1200</v>
      </c>
      <c r="R458">
        <v>1290</v>
      </c>
      <c r="S458">
        <v>429</v>
      </c>
    </row>
    <row r="459" spans="1:19" x14ac:dyDescent="0.3">
      <c r="A459" t="s">
        <v>27</v>
      </c>
      <c r="B459" t="s">
        <v>28</v>
      </c>
      <c r="C459" t="s">
        <v>22</v>
      </c>
      <c r="D459" t="s">
        <v>23</v>
      </c>
      <c r="E459" t="s">
        <v>5</v>
      </c>
      <c r="G459" t="s">
        <v>24</v>
      </c>
      <c r="H459">
        <v>475813</v>
      </c>
      <c r="I459">
        <v>476484</v>
      </c>
      <c r="J459" t="s">
        <v>25</v>
      </c>
      <c r="K459" t="s">
        <v>1204</v>
      </c>
      <c r="N459" t="s">
        <v>80</v>
      </c>
      <c r="Q459" t="s">
        <v>1203</v>
      </c>
      <c r="R459">
        <v>672</v>
      </c>
      <c r="S459">
        <v>223</v>
      </c>
    </row>
    <row r="460" spans="1:19" x14ac:dyDescent="0.3">
      <c r="A460" t="s">
        <v>27</v>
      </c>
      <c r="B460" t="s">
        <v>28</v>
      </c>
      <c r="C460" t="s">
        <v>22</v>
      </c>
      <c r="D460" t="s">
        <v>23</v>
      </c>
      <c r="E460" t="s">
        <v>5</v>
      </c>
      <c r="G460" t="s">
        <v>24</v>
      </c>
      <c r="H460">
        <v>476567</v>
      </c>
      <c r="I460">
        <v>477475</v>
      </c>
      <c r="J460" t="s">
        <v>25</v>
      </c>
      <c r="K460" t="s">
        <v>1206</v>
      </c>
      <c r="N460" t="s">
        <v>465</v>
      </c>
      <c r="Q460" t="s">
        <v>1205</v>
      </c>
      <c r="R460">
        <v>909</v>
      </c>
      <c r="S460">
        <v>302</v>
      </c>
    </row>
    <row r="461" spans="1:19" x14ac:dyDescent="0.3">
      <c r="A461" t="s">
        <v>27</v>
      </c>
      <c r="B461" t="s">
        <v>28</v>
      </c>
      <c r="C461" t="s">
        <v>22</v>
      </c>
      <c r="D461" t="s">
        <v>23</v>
      </c>
      <c r="E461" t="s">
        <v>5</v>
      </c>
      <c r="G461" t="s">
        <v>24</v>
      </c>
      <c r="H461">
        <v>477472</v>
      </c>
      <c r="I461">
        <v>479082</v>
      </c>
      <c r="J461" t="s">
        <v>25</v>
      </c>
      <c r="K461" t="s">
        <v>1208</v>
      </c>
      <c r="N461" t="s">
        <v>1209</v>
      </c>
      <c r="Q461" t="s">
        <v>1207</v>
      </c>
      <c r="R461">
        <v>1611</v>
      </c>
      <c r="S461">
        <v>536</v>
      </c>
    </row>
    <row r="462" spans="1:19" x14ac:dyDescent="0.3">
      <c r="A462" t="s">
        <v>27</v>
      </c>
      <c r="B462" t="s">
        <v>28</v>
      </c>
      <c r="C462" t="s">
        <v>22</v>
      </c>
      <c r="D462" t="s">
        <v>23</v>
      </c>
      <c r="E462" t="s">
        <v>5</v>
      </c>
      <c r="G462" t="s">
        <v>24</v>
      </c>
      <c r="H462">
        <v>479115</v>
      </c>
      <c r="I462">
        <v>480062</v>
      </c>
      <c r="J462" t="s">
        <v>46</v>
      </c>
      <c r="K462" t="s">
        <v>1211</v>
      </c>
      <c r="N462" t="s">
        <v>1212</v>
      </c>
      <c r="Q462" t="s">
        <v>1210</v>
      </c>
      <c r="R462">
        <v>948</v>
      </c>
      <c r="S462">
        <v>315</v>
      </c>
    </row>
    <row r="463" spans="1:19" x14ac:dyDescent="0.3">
      <c r="A463" t="s">
        <v>27</v>
      </c>
      <c r="B463" t="s">
        <v>28</v>
      </c>
      <c r="C463" t="s">
        <v>22</v>
      </c>
      <c r="D463" t="s">
        <v>23</v>
      </c>
      <c r="E463" t="s">
        <v>5</v>
      </c>
      <c r="G463" t="s">
        <v>24</v>
      </c>
      <c r="H463">
        <v>480211</v>
      </c>
      <c r="I463">
        <v>480972</v>
      </c>
      <c r="J463" t="s">
        <v>25</v>
      </c>
      <c r="K463" t="s">
        <v>1214</v>
      </c>
      <c r="N463" t="s">
        <v>230</v>
      </c>
      <c r="Q463" t="s">
        <v>1213</v>
      </c>
      <c r="R463">
        <v>762</v>
      </c>
      <c r="S463">
        <v>253</v>
      </c>
    </row>
    <row r="464" spans="1:19" x14ac:dyDescent="0.3">
      <c r="A464" t="s">
        <v>27</v>
      </c>
      <c r="B464" t="s">
        <v>28</v>
      </c>
      <c r="C464" t="s">
        <v>22</v>
      </c>
      <c r="D464" t="s">
        <v>23</v>
      </c>
      <c r="E464" t="s">
        <v>5</v>
      </c>
      <c r="G464" t="s">
        <v>24</v>
      </c>
      <c r="H464">
        <v>480993</v>
      </c>
      <c r="I464">
        <v>481436</v>
      </c>
      <c r="J464" t="s">
        <v>46</v>
      </c>
      <c r="K464" t="s">
        <v>1216</v>
      </c>
      <c r="N464" t="s">
        <v>45</v>
      </c>
      <c r="Q464" t="s">
        <v>1215</v>
      </c>
      <c r="R464">
        <v>444</v>
      </c>
      <c r="S464">
        <v>147</v>
      </c>
    </row>
    <row r="465" spans="1:19" x14ac:dyDescent="0.3">
      <c r="A465" t="s">
        <v>27</v>
      </c>
      <c r="B465" t="s">
        <v>28</v>
      </c>
      <c r="C465" t="s">
        <v>22</v>
      </c>
      <c r="D465" t="s">
        <v>23</v>
      </c>
      <c r="E465" t="s">
        <v>5</v>
      </c>
      <c r="G465" t="s">
        <v>24</v>
      </c>
      <c r="H465">
        <v>481495</v>
      </c>
      <c r="I465">
        <v>483474</v>
      </c>
      <c r="J465" t="s">
        <v>46</v>
      </c>
      <c r="K465" t="s">
        <v>1218</v>
      </c>
      <c r="N465" t="s">
        <v>1219</v>
      </c>
      <c r="Q465" t="s">
        <v>1217</v>
      </c>
      <c r="R465">
        <v>1980</v>
      </c>
      <c r="S465">
        <v>659</v>
      </c>
    </row>
    <row r="466" spans="1:19" x14ac:dyDescent="0.3">
      <c r="A466" t="s">
        <v>27</v>
      </c>
      <c r="B466" t="s">
        <v>28</v>
      </c>
      <c r="C466" t="s">
        <v>22</v>
      </c>
      <c r="D466" t="s">
        <v>23</v>
      </c>
      <c r="E466" t="s">
        <v>5</v>
      </c>
      <c r="G466" t="s">
        <v>24</v>
      </c>
      <c r="H466">
        <v>483690</v>
      </c>
      <c r="I466">
        <v>483989</v>
      </c>
      <c r="J466" t="s">
        <v>25</v>
      </c>
      <c r="K466" t="s">
        <v>1221</v>
      </c>
      <c r="N466" t="s">
        <v>45</v>
      </c>
      <c r="Q466" t="s">
        <v>1220</v>
      </c>
      <c r="R466">
        <v>300</v>
      </c>
      <c r="S466">
        <v>99</v>
      </c>
    </row>
    <row r="467" spans="1:19" x14ac:dyDescent="0.3">
      <c r="A467" t="s">
        <v>27</v>
      </c>
      <c r="B467" t="s">
        <v>28</v>
      </c>
      <c r="C467" t="s">
        <v>22</v>
      </c>
      <c r="D467" t="s">
        <v>23</v>
      </c>
      <c r="E467" t="s">
        <v>5</v>
      </c>
      <c r="G467" t="s">
        <v>24</v>
      </c>
      <c r="H467">
        <v>484208</v>
      </c>
      <c r="I467">
        <v>484570</v>
      </c>
      <c r="J467" t="s">
        <v>46</v>
      </c>
      <c r="K467" t="s">
        <v>1223</v>
      </c>
      <c r="N467" t="s">
        <v>920</v>
      </c>
      <c r="Q467" t="s">
        <v>1222</v>
      </c>
      <c r="R467">
        <v>363</v>
      </c>
      <c r="S467">
        <v>120</v>
      </c>
    </row>
    <row r="468" spans="1:19" x14ac:dyDescent="0.3">
      <c r="A468" t="s">
        <v>27</v>
      </c>
      <c r="B468" t="s">
        <v>28</v>
      </c>
      <c r="C468" t="s">
        <v>22</v>
      </c>
      <c r="D468" t="s">
        <v>23</v>
      </c>
      <c r="E468" t="s">
        <v>5</v>
      </c>
      <c r="G468" t="s">
        <v>24</v>
      </c>
      <c r="H468">
        <v>484653</v>
      </c>
      <c r="I468">
        <v>485267</v>
      </c>
      <c r="J468" t="s">
        <v>25</v>
      </c>
      <c r="K468" t="s">
        <v>1225</v>
      </c>
      <c r="N468" t="s">
        <v>168</v>
      </c>
      <c r="Q468" t="s">
        <v>1224</v>
      </c>
      <c r="R468">
        <v>615</v>
      </c>
      <c r="S468">
        <v>204</v>
      </c>
    </row>
    <row r="469" spans="1:19" x14ac:dyDescent="0.3">
      <c r="A469" t="s">
        <v>27</v>
      </c>
      <c r="B469" t="s">
        <v>28</v>
      </c>
      <c r="C469" t="s">
        <v>22</v>
      </c>
      <c r="D469" t="s">
        <v>23</v>
      </c>
      <c r="E469" t="s">
        <v>5</v>
      </c>
      <c r="G469" t="s">
        <v>24</v>
      </c>
      <c r="H469">
        <v>485324</v>
      </c>
      <c r="I469">
        <v>485806</v>
      </c>
      <c r="J469" t="s">
        <v>25</v>
      </c>
      <c r="K469" t="s">
        <v>1227</v>
      </c>
      <c r="N469" t="s">
        <v>298</v>
      </c>
      <c r="Q469" t="s">
        <v>1226</v>
      </c>
      <c r="R469">
        <v>483</v>
      </c>
      <c r="S469">
        <v>160</v>
      </c>
    </row>
    <row r="470" spans="1:19" x14ac:dyDescent="0.3">
      <c r="A470" t="s">
        <v>27</v>
      </c>
      <c r="B470" t="s">
        <v>28</v>
      </c>
      <c r="C470" t="s">
        <v>22</v>
      </c>
      <c r="D470" t="s">
        <v>23</v>
      </c>
      <c r="E470" t="s">
        <v>5</v>
      </c>
      <c r="G470" t="s">
        <v>24</v>
      </c>
      <c r="H470">
        <v>485808</v>
      </c>
      <c r="I470">
        <v>486740</v>
      </c>
      <c r="J470" t="s">
        <v>46</v>
      </c>
      <c r="K470" t="s">
        <v>1229</v>
      </c>
      <c r="N470" t="s">
        <v>1230</v>
      </c>
      <c r="Q470" t="s">
        <v>1228</v>
      </c>
      <c r="R470">
        <v>933</v>
      </c>
      <c r="S470">
        <v>310</v>
      </c>
    </row>
    <row r="471" spans="1:19" x14ac:dyDescent="0.3">
      <c r="A471" t="s">
        <v>27</v>
      </c>
      <c r="B471" t="s">
        <v>28</v>
      </c>
      <c r="C471" t="s">
        <v>22</v>
      </c>
      <c r="D471" t="s">
        <v>23</v>
      </c>
      <c r="E471" t="s">
        <v>5</v>
      </c>
      <c r="G471" t="s">
        <v>24</v>
      </c>
      <c r="H471">
        <v>486839</v>
      </c>
      <c r="I471">
        <v>487825</v>
      </c>
      <c r="J471" t="s">
        <v>25</v>
      </c>
      <c r="K471" t="s">
        <v>1232</v>
      </c>
      <c r="N471" t="s">
        <v>1233</v>
      </c>
      <c r="Q471" t="s">
        <v>1231</v>
      </c>
      <c r="R471">
        <v>987</v>
      </c>
      <c r="S471">
        <v>328</v>
      </c>
    </row>
    <row r="472" spans="1:19" x14ac:dyDescent="0.3">
      <c r="A472" t="s">
        <v>27</v>
      </c>
      <c r="B472" t="s">
        <v>28</v>
      </c>
      <c r="C472" t="s">
        <v>22</v>
      </c>
      <c r="D472" t="s">
        <v>23</v>
      </c>
      <c r="E472" t="s">
        <v>5</v>
      </c>
      <c r="G472" t="s">
        <v>24</v>
      </c>
      <c r="H472">
        <v>488155</v>
      </c>
      <c r="I472">
        <v>488622</v>
      </c>
      <c r="J472" t="s">
        <v>25</v>
      </c>
      <c r="K472" t="s">
        <v>1235</v>
      </c>
      <c r="N472" t="s">
        <v>45</v>
      </c>
      <c r="Q472" t="s">
        <v>1234</v>
      </c>
      <c r="R472">
        <v>468</v>
      </c>
      <c r="S472">
        <v>155</v>
      </c>
    </row>
    <row r="473" spans="1:19" x14ac:dyDescent="0.3">
      <c r="A473" t="s">
        <v>27</v>
      </c>
      <c r="B473" t="s">
        <v>28</v>
      </c>
      <c r="C473" t="s">
        <v>22</v>
      </c>
      <c r="D473" t="s">
        <v>23</v>
      </c>
      <c r="E473" t="s">
        <v>5</v>
      </c>
      <c r="G473" t="s">
        <v>24</v>
      </c>
      <c r="H473">
        <v>489260</v>
      </c>
      <c r="I473">
        <v>489772</v>
      </c>
      <c r="J473" t="s">
        <v>46</v>
      </c>
      <c r="K473" t="s">
        <v>1238</v>
      </c>
      <c r="N473" t="s">
        <v>45</v>
      </c>
      <c r="Q473" t="s">
        <v>1237</v>
      </c>
      <c r="R473">
        <v>513</v>
      </c>
      <c r="S473">
        <v>170</v>
      </c>
    </row>
    <row r="474" spans="1:19" x14ac:dyDescent="0.3">
      <c r="A474" t="s">
        <v>27</v>
      </c>
      <c r="B474" t="s">
        <v>28</v>
      </c>
      <c r="C474" t="s">
        <v>22</v>
      </c>
      <c r="D474" t="s">
        <v>23</v>
      </c>
      <c r="E474" t="s">
        <v>5</v>
      </c>
      <c r="G474" t="s">
        <v>24</v>
      </c>
      <c r="H474">
        <v>489918</v>
      </c>
      <c r="I474">
        <v>493529</v>
      </c>
      <c r="J474" t="s">
        <v>46</v>
      </c>
      <c r="K474" t="s">
        <v>1240</v>
      </c>
      <c r="N474" t="s">
        <v>1241</v>
      </c>
      <c r="Q474" t="s">
        <v>1239</v>
      </c>
      <c r="R474">
        <v>3612</v>
      </c>
      <c r="S474">
        <v>1203</v>
      </c>
    </row>
    <row r="475" spans="1:19" x14ac:dyDescent="0.3">
      <c r="A475" t="s">
        <v>27</v>
      </c>
      <c r="B475" t="s">
        <v>28</v>
      </c>
      <c r="C475" t="s">
        <v>22</v>
      </c>
      <c r="D475" t="s">
        <v>23</v>
      </c>
      <c r="E475" t="s">
        <v>5</v>
      </c>
      <c r="G475" t="s">
        <v>24</v>
      </c>
      <c r="H475">
        <v>493727</v>
      </c>
      <c r="I475">
        <v>495391</v>
      </c>
      <c r="J475" t="s">
        <v>46</v>
      </c>
      <c r="K475" t="s">
        <v>1243</v>
      </c>
      <c r="N475" t="s">
        <v>1244</v>
      </c>
      <c r="Q475" t="s">
        <v>1242</v>
      </c>
      <c r="R475">
        <v>1665</v>
      </c>
      <c r="S475">
        <v>554</v>
      </c>
    </row>
    <row r="476" spans="1:19" x14ac:dyDescent="0.3">
      <c r="A476" t="s">
        <v>27</v>
      </c>
      <c r="B476" t="s">
        <v>28</v>
      </c>
      <c r="C476" t="s">
        <v>22</v>
      </c>
      <c r="D476" t="s">
        <v>23</v>
      </c>
      <c r="E476" t="s">
        <v>5</v>
      </c>
      <c r="G476" t="s">
        <v>24</v>
      </c>
      <c r="H476">
        <v>495388</v>
      </c>
      <c r="I476">
        <v>495729</v>
      </c>
      <c r="J476" t="s">
        <v>46</v>
      </c>
      <c r="K476" t="s">
        <v>1246</v>
      </c>
      <c r="N476" t="s">
        <v>1247</v>
      </c>
      <c r="Q476" t="s">
        <v>1245</v>
      </c>
      <c r="R476">
        <v>342</v>
      </c>
      <c r="S476">
        <v>113</v>
      </c>
    </row>
    <row r="477" spans="1:19" x14ac:dyDescent="0.3">
      <c r="A477" t="s">
        <v>27</v>
      </c>
      <c r="B477" t="s">
        <v>28</v>
      </c>
      <c r="C477" t="s">
        <v>22</v>
      </c>
      <c r="D477" t="s">
        <v>23</v>
      </c>
      <c r="E477" t="s">
        <v>5</v>
      </c>
      <c r="G477" t="s">
        <v>24</v>
      </c>
      <c r="H477">
        <v>495821</v>
      </c>
      <c r="I477">
        <v>496621</v>
      </c>
      <c r="J477" t="s">
        <v>46</v>
      </c>
      <c r="K477" t="s">
        <v>1249</v>
      </c>
      <c r="N477" t="s">
        <v>499</v>
      </c>
      <c r="Q477" t="s">
        <v>1248</v>
      </c>
      <c r="R477">
        <v>801</v>
      </c>
      <c r="S477">
        <v>266</v>
      </c>
    </row>
    <row r="478" spans="1:19" x14ac:dyDescent="0.3">
      <c r="A478" t="s">
        <v>27</v>
      </c>
      <c r="B478" t="s">
        <v>28</v>
      </c>
      <c r="C478" t="s">
        <v>22</v>
      </c>
      <c r="D478" t="s">
        <v>23</v>
      </c>
      <c r="E478" t="s">
        <v>5</v>
      </c>
      <c r="G478" t="s">
        <v>24</v>
      </c>
      <c r="H478">
        <v>496672</v>
      </c>
      <c r="I478">
        <v>497403</v>
      </c>
      <c r="J478" t="s">
        <v>46</v>
      </c>
      <c r="K478" t="s">
        <v>1251</v>
      </c>
      <c r="N478" t="s">
        <v>1252</v>
      </c>
      <c r="Q478" t="s">
        <v>1250</v>
      </c>
      <c r="R478">
        <v>732</v>
      </c>
      <c r="S478">
        <v>243</v>
      </c>
    </row>
    <row r="479" spans="1:19" x14ac:dyDescent="0.3">
      <c r="A479" t="s">
        <v>27</v>
      </c>
      <c r="B479" t="s">
        <v>28</v>
      </c>
      <c r="C479" t="s">
        <v>22</v>
      </c>
      <c r="D479" t="s">
        <v>23</v>
      </c>
      <c r="E479" t="s">
        <v>5</v>
      </c>
      <c r="G479" t="s">
        <v>24</v>
      </c>
      <c r="H479">
        <v>497400</v>
      </c>
      <c r="I479">
        <v>498236</v>
      </c>
      <c r="J479" t="s">
        <v>46</v>
      </c>
      <c r="K479" t="s">
        <v>1254</v>
      </c>
      <c r="N479" t="s">
        <v>45</v>
      </c>
      <c r="Q479" t="s">
        <v>1253</v>
      </c>
      <c r="R479">
        <v>837</v>
      </c>
      <c r="S479">
        <v>278</v>
      </c>
    </row>
    <row r="480" spans="1:19" x14ac:dyDescent="0.3">
      <c r="A480" t="s">
        <v>27</v>
      </c>
      <c r="B480" t="s">
        <v>28</v>
      </c>
      <c r="C480" t="s">
        <v>22</v>
      </c>
      <c r="D480" t="s">
        <v>23</v>
      </c>
      <c r="E480" t="s">
        <v>5</v>
      </c>
      <c r="G480" t="s">
        <v>24</v>
      </c>
      <c r="H480">
        <v>498236</v>
      </c>
      <c r="I480">
        <v>499657</v>
      </c>
      <c r="J480" t="s">
        <v>46</v>
      </c>
      <c r="K480" t="s">
        <v>1256</v>
      </c>
      <c r="N480" t="s">
        <v>45</v>
      </c>
      <c r="Q480" t="s">
        <v>1255</v>
      </c>
      <c r="R480">
        <v>1422</v>
      </c>
      <c r="S480">
        <v>473</v>
      </c>
    </row>
    <row r="481" spans="1:19" x14ac:dyDescent="0.3">
      <c r="A481" t="s">
        <v>27</v>
      </c>
      <c r="B481" t="s">
        <v>28</v>
      </c>
      <c r="C481" t="s">
        <v>22</v>
      </c>
      <c r="D481" t="s">
        <v>23</v>
      </c>
      <c r="E481" t="s">
        <v>5</v>
      </c>
      <c r="G481" t="s">
        <v>24</v>
      </c>
      <c r="H481">
        <v>499869</v>
      </c>
      <c r="I481">
        <v>500852</v>
      </c>
      <c r="J481" t="s">
        <v>46</v>
      </c>
      <c r="K481" t="s">
        <v>1258</v>
      </c>
      <c r="N481" t="s">
        <v>1259</v>
      </c>
      <c r="Q481" t="s">
        <v>1257</v>
      </c>
      <c r="R481">
        <v>984</v>
      </c>
      <c r="S481">
        <v>327</v>
      </c>
    </row>
    <row r="482" spans="1:19" x14ac:dyDescent="0.3">
      <c r="A482" t="s">
        <v>27</v>
      </c>
      <c r="B482" t="s">
        <v>28</v>
      </c>
      <c r="C482" t="s">
        <v>22</v>
      </c>
      <c r="D482" t="s">
        <v>23</v>
      </c>
      <c r="E482" t="s">
        <v>5</v>
      </c>
      <c r="G482" t="s">
        <v>24</v>
      </c>
      <c r="H482">
        <v>500966</v>
      </c>
      <c r="I482">
        <v>501688</v>
      </c>
      <c r="J482" t="s">
        <v>46</v>
      </c>
      <c r="K482" t="s">
        <v>1261</v>
      </c>
      <c r="N482" t="s">
        <v>499</v>
      </c>
      <c r="Q482" t="s">
        <v>1260</v>
      </c>
      <c r="R482">
        <v>723</v>
      </c>
      <c r="S482">
        <v>240</v>
      </c>
    </row>
    <row r="483" spans="1:19" x14ac:dyDescent="0.3">
      <c r="A483" t="s">
        <v>27</v>
      </c>
      <c r="B483" t="s">
        <v>28</v>
      </c>
      <c r="C483" t="s">
        <v>22</v>
      </c>
      <c r="D483" t="s">
        <v>23</v>
      </c>
      <c r="E483" t="s">
        <v>5</v>
      </c>
      <c r="G483" t="s">
        <v>24</v>
      </c>
      <c r="H483">
        <v>501768</v>
      </c>
      <c r="I483">
        <v>504035</v>
      </c>
      <c r="J483" t="s">
        <v>46</v>
      </c>
      <c r="K483" t="s">
        <v>1263</v>
      </c>
      <c r="N483" t="s">
        <v>45</v>
      </c>
      <c r="Q483" t="s">
        <v>1262</v>
      </c>
      <c r="R483">
        <v>2268</v>
      </c>
      <c r="S483">
        <v>755</v>
      </c>
    </row>
    <row r="484" spans="1:19" x14ac:dyDescent="0.3">
      <c r="A484" t="s">
        <v>27</v>
      </c>
      <c r="B484" t="s">
        <v>28</v>
      </c>
      <c r="C484" t="s">
        <v>22</v>
      </c>
      <c r="D484" t="s">
        <v>23</v>
      </c>
      <c r="E484" t="s">
        <v>5</v>
      </c>
      <c r="G484" t="s">
        <v>24</v>
      </c>
      <c r="H484">
        <v>504219</v>
      </c>
      <c r="I484">
        <v>506492</v>
      </c>
      <c r="J484" t="s">
        <v>25</v>
      </c>
      <c r="K484" t="s">
        <v>1265</v>
      </c>
      <c r="N484" t="s">
        <v>45</v>
      </c>
      <c r="Q484" t="s">
        <v>1264</v>
      </c>
      <c r="R484">
        <v>2274</v>
      </c>
      <c r="S484">
        <v>757</v>
      </c>
    </row>
    <row r="485" spans="1:19" x14ac:dyDescent="0.3">
      <c r="A485" t="s">
        <v>27</v>
      </c>
      <c r="B485" t="s">
        <v>28</v>
      </c>
      <c r="C485" t="s">
        <v>22</v>
      </c>
      <c r="D485" t="s">
        <v>23</v>
      </c>
      <c r="E485" t="s">
        <v>5</v>
      </c>
      <c r="G485" t="s">
        <v>24</v>
      </c>
      <c r="H485">
        <v>506529</v>
      </c>
      <c r="I485">
        <v>508247</v>
      </c>
      <c r="J485" t="s">
        <v>25</v>
      </c>
      <c r="K485" t="s">
        <v>1267</v>
      </c>
      <c r="N485" t="s">
        <v>45</v>
      </c>
      <c r="Q485" t="s">
        <v>1266</v>
      </c>
      <c r="R485">
        <v>1719</v>
      </c>
      <c r="S485">
        <v>572</v>
      </c>
    </row>
    <row r="486" spans="1:19" x14ac:dyDescent="0.3">
      <c r="A486" t="s">
        <v>27</v>
      </c>
      <c r="B486" t="s">
        <v>28</v>
      </c>
      <c r="C486" t="s">
        <v>22</v>
      </c>
      <c r="D486" t="s">
        <v>23</v>
      </c>
      <c r="E486" t="s">
        <v>5</v>
      </c>
      <c r="G486" t="s">
        <v>24</v>
      </c>
      <c r="H486">
        <v>508244</v>
      </c>
      <c r="I486">
        <v>509554</v>
      </c>
      <c r="J486" t="s">
        <v>25</v>
      </c>
      <c r="K486" t="s">
        <v>1269</v>
      </c>
      <c r="N486" t="s">
        <v>45</v>
      </c>
      <c r="Q486" t="s">
        <v>1268</v>
      </c>
      <c r="R486">
        <v>1311</v>
      </c>
      <c r="S486">
        <v>436</v>
      </c>
    </row>
    <row r="487" spans="1:19" x14ac:dyDescent="0.3">
      <c r="A487" t="s">
        <v>27</v>
      </c>
      <c r="B487" t="s">
        <v>28</v>
      </c>
      <c r="C487" t="s">
        <v>22</v>
      </c>
      <c r="D487" t="s">
        <v>23</v>
      </c>
      <c r="E487" t="s">
        <v>5</v>
      </c>
      <c r="G487" t="s">
        <v>24</v>
      </c>
      <c r="H487">
        <v>509554</v>
      </c>
      <c r="I487">
        <v>510540</v>
      </c>
      <c r="J487" t="s">
        <v>25</v>
      </c>
      <c r="K487" t="s">
        <v>1271</v>
      </c>
      <c r="N487" t="s">
        <v>45</v>
      </c>
      <c r="Q487" t="s">
        <v>1270</v>
      </c>
      <c r="R487">
        <v>987</v>
      </c>
      <c r="S487">
        <v>328</v>
      </c>
    </row>
    <row r="488" spans="1:19" x14ac:dyDescent="0.3">
      <c r="A488" t="s">
        <v>27</v>
      </c>
      <c r="B488" t="s">
        <v>28</v>
      </c>
      <c r="C488" t="s">
        <v>22</v>
      </c>
      <c r="D488" t="s">
        <v>23</v>
      </c>
      <c r="E488" t="s">
        <v>5</v>
      </c>
      <c r="G488" t="s">
        <v>24</v>
      </c>
      <c r="H488">
        <v>510623</v>
      </c>
      <c r="I488">
        <v>511747</v>
      </c>
      <c r="J488" t="s">
        <v>46</v>
      </c>
      <c r="K488" t="s">
        <v>1273</v>
      </c>
      <c r="N488" t="s">
        <v>1274</v>
      </c>
      <c r="Q488" t="s">
        <v>1272</v>
      </c>
      <c r="R488">
        <v>1125</v>
      </c>
      <c r="S488">
        <v>374</v>
      </c>
    </row>
    <row r="489" spans="1:19" x14ac:dyDescent="0.3">
      <c r="A489" t="s">
        <v>27</v>
      </c>
      <c r="B489" t="s">
        <v>28</v>
      </c>
      <c r="C489" t="s">
        <v>22</v>
      </c>
      <c r="D489" t="s">
        <v>23</v>
      </c>
      <c r="E489" t="s">
        <v>5</v>
      </c>
      <c r="G489" t="s">
        <v>24</v>
      </c>
      <c r="H489">
        <v>511747</v>
      </c>
      <c r="I489">
        <v>512730</v>
      </c>
      <c r="J489" t="s">
        <v>46</v>
      </c>
      <c r="K489" t="s">
        <v>1276</v>
      </c>
      <c r="N489" t="s">
        <v>1259</v>
      </c>
      <c r="Q489" t="s">
        <v>1275</v>
      </c>
      <c r="R489">
        <v>984</v>
      </c>
      <c r="S489">
        <v>327</v>
      </c>
    </row>
    <row r="490" spans="1:19" x14ac:dyDescent="0.3">
      <c r="A490" t="s">
        <v>27</v>
      </c>
      <c r="B490" t="s">
        <v>28</v>
      </c>
      <c r="C490" t="s">
        <v>22</v>
      </c>
      <c r="D490" t="s">
        <v>23</v>
      </c>
      <c r="E490" t="s">
        <v>5</v>
      </c>
      <c r="G490" t="s">
        <v>24</v>
      </c>
      <c r="H490">
        <v>512859</v>
      </c>
      <c r="I490">
        <v>513299</v>
      </c>
      <c r="J490" t="s">
        <v>46</v>
      </c>
      <c r="K490" t="s">
        <v>1278</v>
      </c>
      <c r="N490" t="s">
        <v>1279</v>
      </c>
      <c r="Q490" t="s">
        <v>1277</v>
      </c>
      <c r="R490">
        <v>441</v>
      </c>
      <c r="S490">
        <v>146</v>
      </c>
    </row>
    <row r="491" spans="1:19" x14ac:dyDescent="0.3">
      <c r="A491" t="s">
        <v>27</v>
      </c>
      <c r="B491" t="s">
        <v>28</v>
      </c>
      <c r="C491" t="s">
        <v>22</v>
      </c>
      <c r="D491" t="s">
        <v>23</v>
      </c>
      <c r="E491" t="s">
        <v>5</v>
      </c>
      <c r="G491" t="s">
        <v>24</v>
      </c>
      <c r="H491">
        <v>513289</v>
      </c>
      <c r="I491">
        <v>513516</v>
      </c>
      <c r="J491" t="s">
        <v>46</v>
      </c>
      <c r="K491" t="s">
        <v>1281</v>
      </c>
      <c r="N491" t="s">
        <v>1282</v>
      </c>
      <c r="Q491" t="s">
        <v>1280</v>
      </c>
      <c r="R491">
        <v>228</v>
      </c>
      <c r="S491">
        <v>75</v>
      </c>
    </row>
    <row r="492" spans="1:19" x14ac:dyDescent="0.3">
      <c r="A492" t="s">
        <v>27</v>
      </c>
      <c r="B492" t="s">
        <v>28</v>
      </c>
      <c r="C492" t="s">
        <v>22</v>
      </c>
      <c r="D492" t="s">
        <v>23</v>
      </c>
      <c r="E492" t="s">
        <v>5</v>
      </c>
      <c r="G492" t="s">
        <v>24</v>
      </c>
      <c r="H492">
        <v>513574</v>
      </c>
      <c r="I492">
        <v>514602</v>
      </c>
      <c r="J492" t="s">
        <v>25</v>
      </c>
      <c r="K492" t="s">
        <v>1284</v>
      </c>
      <c r="N492" t="s">
        <v>1285</v>
      </c>
      <c r="Q492" t="s">
        <v>1283</v>
      </c>
      <c r="R492">
        <v>1029</v>
      </c>
      <c r="S492">
        <v>342</v>
      </c>
    </row>
    <row r="493" spans="1:19" x14ac:dyDescent="0.3">
      <c r="A493" t="s">
        <v>27</v>
      </c>
      <c r="B493" t="s">
        <v>28</v>
      </c>
      <c r="C493" t="s">
        <v>22</v>
      </c>
      <c r="D493" t="s">
        <v>23</v>
      </c>
      <c r="E493" t="s">
        <v>5</v>
      </c>
      <c r="G493" t="s">
        <v>24</v>
      </c>
      <c r="H493">
        <v>514587</v>
      </c>
      <c r="I493">
        <v>516839</v>
      </c>
      <c r="J493" t="s">
        <v>46</v>
      </c>
      <c r="K493" t="s">
        <v>1287</v>
      </c>
      <c r="N493" t="s">
        <v>45</v>
      </c>
      <c r="Q493" t="s">
        <v>1286</v>
      </c>
      <c r="R493">
        <v>2253</v>
      </c>
      <c r="S493">
        <v>750</v>
      </c>
    </row>
    <row r="494" spans="1:19" x14ac:dyDescent="0.3">
      <c r="A494" t="s">
        <v>27</v>
      </c>
      <c r="B494" t="s">
        <v>28</v>
      </c>
      <c r="C494" t="s">
        <v>22</v>
      </c>
      <c r="D494" t="s">
        <v>23</v>
      </c>
      <c r="E494" t="s">
        <v>5</v>
      </c>
      <c r="G494" t="s">
        <v>24</v>
      </c>
      <c r="H494">
        <v>516898</v>
      </c>
      <c r="I494">
        <v>519198</v>
      </c>
      <c r="J494" t="s">
        <v>46</v>
      </c>
      <c r="K494" t="s">
        <v>1289</v>
      </c>
      <c r="N494" t="s">
        <v>45</v>
      </c>
      <c r="Q494" t="s">
        <v>1288</v>
      </c>
      <c r="R494">
        <v>2301</v>
      </c>
      <c r="S494">
        <v>766</v>
      </c>
    </row>
    <row r="495" spans="1:19" x14ac:dyDescent="0.3">
      <c r="A495" t="s">
        <v>27</v>
      </c>
      <c r="B495" t="s">
        <v>28</v>
      </c>
      <c r="C495" t="s">
        <v>22</v>
      </c>
      <c r="D495" t="s">
        <v>23</v>
      </c>
      <c r="E495" t="s">
        <v>5</v>
      </c>
      <c r="G495" t="s">
        <v>24</v>
      </c>
      <c r="H495">
        <v>519294</v>
      </c>
      <c r="I495">
        <v>520289</v>
      </c>
      <c r="J495" t="s">
        <v>25</v>
      </c>
      <c r="K495" t="s">
        <v>1291</v>
      </c>
      <c r="N495" t="s">
        <v>536</v>
      </c>
      <c r="Q495" t="s">
        <v>1290</v>
      </c>
      <c r="R495">
        <v>996</v>
      </c>
      <c r="S495">
        <v>331</v>
      </c>
    </row>
    <row r="496" spans="1:19" x14ac:dyDescent="0.3">
      <c r="A496" t="s">
        <v>27</v>
      </c>
      <c r="B496" t="s">
        <v>28</v>
      </c>
      <c r="C496" t="s">
        <v>22</v>
      </c>
      <c r="D496" t="s">
        <v>23</v>
      </c>
      <c r="E496" t="s">
        <v>5</v>
      </c>
      <c r="G496" t="s">
        <v>24</v>
      </c>
      <c r="H496">
        <v>520301</v>
      </c>
      <c r="I496">
        <v>521440</v>
      </c>
      <c r="J496" t="s">
        <v>25</v>
      </c>
      <c r="K496" t="s">
        <v>1293</v>
      </c>
      <c r="N496" t="s">
        <v>1294</v>
      </c>
      <c r="Q496" t="s">
        <v>1292</v>
      </c>
      <c r="R496">
        <v>1140</v>
      </c>
      <c r="S496">
        <v>379</v>
      </c>
    </row>
    <row r="497" spans="1:19" x14ac:dyDescent="0.3">
      <c r="A497" t="s">
        <v>27</v>
      </c>
      <c r="B497" t="s">
        <v>28</v>
      </c>
      <c r="C497" t="s">
        <v>22</v>
      </c>
      <c r="D497" t="s">
        <v>23</v>
      </c>
      <c r="E497" t="s">
        <v>5</v>
      </c>
      <c r="G497" t="s">
        <v>24</v>
      </c>
      <c r="H497">
        <v>521457</v>
      </c>
      <c r="I497">
        <v>522260</v>
      </c>
      <c r="J497" t="s">
        <v>25</v>
      </c>
      <c r="K497" t="s">
        <v>1296</v>
      </c>
      <c r="N497" t="s">
        <v>72</v>
      </c>
      <c r="Q497" t="s">
        <v>1295</v>
      </c>
      <c r="R497">
        <v>804</v>
      </c>
      <c r="S497">
        <v>267</v>
      </c>
    </row>
    <row r="498" spans="1:19" x14ac:dyDescent="0.3">
      <c r="A498" t="s">
        <v>27</v>
      </c>
      <c r="B498" t="s">
        <v>28</v>
      </c>
      <c r="C498" t="s">
        <v>22</v>
      </c>
      <c r="D498" t="s">
        <v>23</v>
      </c>
      <c r="E498" t="s">
        <v>5</v>
      </c>
      <c r="G498" t="s">
        <v>24</v>
      </c>
      <c r="H498">
        <v>522434</v>
      </c>
      <c r="I498">
        <v>524764</v>
      </c>
      <c r="J498" t="s">
        <v>25</v>
      </c>
      <c r="K498" t="s">
        <v>1298</v>
      </c>
      <c r="N498" t="s">
        <v>536</v>
      </c>
      <c r="Q498" t="s">
        <v>1297</v>
      </c>
      <c r="R498">
        <v>2331</v>
      </c>
      <c r="S498">
        <v>776</v>
      </c>
    </row>
    <row r="499" spans="1:19" x14ac:dyDescent="0.3">
      <c r="A499" t="s">
        <v>27</v>
      </c>
      <c r="B499" t="s">
        <v>28</v>
      </c>
      <c r="C499" t="s">
        <v>22</v>
      </c>
      <c r="D499" t="s">
        <v>23</v>
      </c>
      <c r="E499" t="s">
        <v>5</v>
      </c>
      <c r="G499" t="s">
        <v>24</v>
      </c>
      <c r="H499">
        <v>524764</v>
      </c>
      <c r="I499">
        <v>525594</v>
      </c>
      <c r="J499" t="s">
        <v>25</v>
      </c>
      <c r="K499" t="s">
        <v>1300</v>
      </c>
      <c r="N499" t="s">
        <v>45</v>
      </c>
      <c r="Q499" t="s">
        <v>1299</v>
      </c>
      <c r="R499">
        <v>831</v>
      </c>
      <c r="S499">
        <v>276</v>
      </c>
    </row>
    <row r="500" spans="1:19" x14ac:dyDescent="0.3">
      <c r="A500" t="s">
        <v>27</v>
      </c>
      <c r="B500" t="s">
        <v>28</v>
      </c>
      <c r="C500" t="s">
        <v>22</v>
      </c>
      <c r="D500" t="s">
        <v>23</v>
      </c>
      <c r="E500" t="s">
        <v>5</v>
      </c>
      <c r="G500" t="s">
        <v>24</v>
      </c>
      <c r="H500">
        <v>525587</v>
      </c>
      <c r="I500">
        <v>527368</v>
      </c>
      <c r="J500" t="s">
        <v>25</v>
      </c>
      <c r="K500" t="s">
        <v>1302</v>
      </c>
      <c r="N500" t="s">
        <v>45</v>
      </c>
      <c r="Q500" t="s">
        <v>1301</v>
      </c>
      <c r="R500">
        <v>1782</v>
      </c>
      <c r="S500">
        <v>593</v>
      </c>
    </row>
    <row r="501" spans="1:19" x14ac:dyDescent="0.3">
      <c r="A501" t="s">
        <v>27</v>
      </c>
      <c r="B501" t="s">
        <v>28</v>
      </c>
      <c r="C501" t="s">
        <v>22</v>
      </c>
      <c r="D501" t="s">
        <v>23</v>
      </c>
      <c r="E501" t="s">
        <v>5</v>
      </c>
      <c r="G501" t="s">
        <v>24</v>
      </c>
      <c r="H501">
        <v>527473</v>
      </c>
      <c r="I501">
        <v>528969</v>
      </c>
      <c r="J501" t="s">
        <v>46</v>
      </c>
      <c r="K501" t="s">
        <v>1304</v>
      </c>
      <c r="N501" t="s">
        <v>45</v>
      </c>
      <c r="Q501" t="s">
        <v>1303</v>
      </c>
      <c r="R501">
        <v>1497</v>
      </c>
      <c r="S501">
        <v>498</v>
      </c>
    </row>
    <row r="502" spans="1:19" x14ac:dyDescent="0.3">
      <c r="A502" t="s">
        <v>27</v>
      </c>
      <c r="B502" t="s">
        <v>28</v>
      </c>
      <c r="C502" t="s">
        <v>22</v>
      </c>
      <c r="D502" t="s">
        <v>23</v>
      </c>
      <c r="E502" t="s">
        <v>5</v>
      </c>
      <c r="G502" t="s">
        <v>24</v>
      </c>
      <c r="H502">
        <v>528971</v>
      </c>
      <c r="I502">
        <v>529924</v>
      </c>
      <c r="J502" t="s">
        <v>46</v>
      </c>
      <c r="K502" t="s">
        <v>1306</v>
      </c>
      <c r="N502" t="s">
        <v>536</v>
      </c>
      <c r="Q502" t="s">
        <v>1305</v>
      </c>
      <c r="R502">
        <v>954</v>
      </c>
      <c r="S502">
        <v>317</v>
      </c>
    </row>
    <row r="503" spans="1:19" x14ac:dyDescent="0.3">
      <c r="A503" t="s">
        <v>27</v>
      </c>
      <c r="B503" t="s">
        <v>28</v>
      </c>
      <c r="C503" t="s">
        <v>22</v>
      </c>
      <c r="D503" t="s">
        <v>23</v>
      </c>
      <c r="E503" t="s">
        <v>5</v>
      </c>
      <c r="G503" t="s">
        <v>24</v>
      </c>
      <c r="H503">
        <v>530039</v>
      </c>
      <c r="I503">
        <v>530443</v>
      </c>
      <c r="J503" t="s">
        <v>25</v>
      </c>
      <c r="K503" t="s">
        <v>1308</v>
      </c>
      <c r="N503" t="s">
        <v>1309</v>
      </c>
      <c r="Q503" t="s">
        <v>1307</v>
      </c>
      <c r="R503">
        <v>405</v>
      </c>
      <c r="S503">
        <v>134</v>
      </c>
    </row>
    <row r="504" spans="1:19" x14ac:dyDescent="0.3">
      <c r="A504" t="s">
        <v>27</v>
      </c>
      <c r="B504" t="s">
        <v>28</v>
      </c>
      <c r="C504" t="s">
        <v>22</v>
      </c>
      <c r="D504" t="s">
        <v>23</v>
      </c>
      <c r="E504" t="s">
        <v>5</v>
      </c>
      <c r="G504" t="s">
        <v>24</v>
      </c>
      <c r="H504">
        <v>530469</v>
      </c>
      <c r="I504">
        <v>530846</v>
      </c>
      <c r="J504" t="s">
        <v>46</v>
      </c>
      <c r="K504" t="s">
        <v>1311</v>
      </c>
      <c r="N504" t="s">
        <v>168</v>
      </c>
      <c r="Q504" t="s">
        <v>1310</v>
      </c>
      <c r="R504">
        <v>378</v>
      </c>
      <c r="S504">
        <v>125</v>
      </c>
    </row>
    <row r="505" spans="1:19" x14ac:dyDescent="0.3">
      <c r="A505" t="s">
        <v>27</v>
      </c>
      <c r="B505" t="s">
        <v>28</v>
      </c>
      <c r="C505" t="s">
        <v>22</v>
      </c>
      <c r="D505" t="s">
        <v>23</v>
      </c>
      <c r="E505" t="s">
        <v>5</v>
      </c>
      <c r="G505" t="s">
        <v>24</v>
      </c>
      <c r="H505">
        <v>530955</v>
      </c>
      <c r="I505">
        <v>532010</v>
      </c>
      <c r="J505" t="s">
        <v>46</v>
      </c>
      <c r="K505" t="s">
        <v>1313</v>
      </c>
      <c r="N505" t="s">
        <v>1314</v>
      </c>
      <c r="Q505" t="s">
        <v>1312</v>
      </c>
      <c r="R505">
        <v>1056</v>
      </c>
      <c r="S505">
        <v>351</v>
      </c>
    </row>
    <row r="506" spans="1:19" x14ac:dyDescent="0.3">
      <c r="A506" t="s">
        <v>27</v>
      </c>
      <c r="B506" t="s">
        <v>28</v>
      </c>
      <c r="C506" t="s">
        <v>22</v>
      </c>
      <c r="D506" t="s">
        <v>23</v>
      </c>
      <c r="E506" t="s">
        <v>5</v>
      </c>
      <c r="G506" t="s">
        <v>24</v>
      </c>
      <c r="H506">
        <v>532015</v>
      </c>
      <c r="I506">
        <v>532536</v>
      </c>
      <c r="J506" t="s">
        <v>46</v>
      </c>
      <c r="K506" t="s">
        <v>1316</v>
      </c>
      <c r="N506" t="s">
        <v>45</v>
      </c>
      <c r="Q506" t="s">
        <v>1315</v>
      </c>
      <c r="R506">
        <v>522</v>
      </c>
      <c r="S506">
        <v>173</v>
      </c>
    </row>
    <row r="507" spans="1:19" x14ac:dyDescent="0.3">
      <c r="A507" t="s">
        <v>27</v>
      </c>
      <c r="B507" t="s">
        <v>28</v>
      </c>
      <c r="C507" t="s">
        <v>22</v>
      </c>
      <c r="D507" t="s">
        <v>23</v>
      </c>
      <c r="E507" t="s">
        <v>5</v>
      </c>
      <c r="G507" t="s">
        <v>24</v>
      </c>
      <c r="H507">
        <v>532735</v>
      </c>
      <c r="I507">
        <v>534318</v>
      </c>
      <c r="J507" t="s">
        <v>25</v>
      </c>
      <c r="K507" t="s">
        <v>1318</v>
      </c>
      <c r="N507" t="s">
        <v>1319</v>
      </c>
      <c r="Q507" t="s">
        <v>1317</v>
      </c>
      <c r="R507">
        <v>1584</v>
      </c>
      <c r="S507">
        <v>527</v>
      </c>
    </row>
    <row r="508" spans="1:19" x14ac:dyDescent="0.3">
      <c r="A508" t="s">
        <v>27</v>
      </c>
      <c r="B508" t="s">
        <v>28</v>
      </c>
      <c r="C508" t="s">
        <v>22</v>
      </c>
      <c r="D508" t="s">
        <v>23</v>
      </c>
      <c r="E508" t="s">
        <v>5</v>
      </c>
      <c r="G508" t="s">
        <v>24</v>
      </c>
      <c r="H508">
        <v>534326</v>
      </c>
      <c r="I508">
        <v>536572</v>
      </c>
      <c r="J508" t="s">
        <v>46</v>
      </c>
      <c r="K508" t="s">
        <v>1321</v>
      </c>
      <c r="N508" t="s">
        <v>45</v>
      </c>
      <c r="Q508" t="s">
        <v>1320</v>
      </c>
      <c r="R508">
        <v>2247</v>
      </c>
      <c r="S508">
        <v>748</v>
      </c>
    </row>
    <row r="509" spans="1:19" x14ac:dyDescent="0.3">
      <c r="A509" t="s">
        <v>27</v>
      </c>
      <c r="B509" t="s">
        <v>28</v>
      </c>
      <c r="C509" t="s">
        <v>22</v>
      </c>
      <c r="D509" t="s">
        <v>23</v>
      </c>
      <c r="E509" t="s">
        <v>5</v>
      </c>
      <c r="G509" t="s">
        <v>24</v>
      </c>
      <c r="H509">
        <v>536772</v>
      </c>
      <c r="I509">
        <v>537461</v>
      </c>
      <c r="J509" t="s">
        <v>25</v>
      </c>
      <c r="K509" t="s">
        <v>1323</v>
      </c>
      <c r="N509" t="s">
        <v>499</v>
      </c>
      <c r="Q509" t="s">
        <v>1322</v>
      </c>
      <c r="R509">
        <v>690</v>
      </c>
      <c r="S509">
        <v>229</v>
      </c>
    </row>
    <row r="510" spans="1:19" x14ac:dyDescent="0.3">
      <c r="A510" t="s">
        <v>27</v>
      </c>
      <c r="B510" t="s">
        <v>28</v>
      </c>
      <c r="C510" t="s">
        <v>22</v>
      </c>
      <c r="D510" t="s">
        <v>23</v>
      </c>
      <c r="E510" t="s">
        <v>5</v>
      </c>
      <c r="G510" t="s">
        <v>24</v>
      </c>
      <c r="H510">
        <v>537526</v>
      </c>
      <c r="I510">
        <v>537777</v>
      </c>
      <c r="J510" t="s">
        <v>25</v>
      </c>
      <c r="K510" t="s">
        <v>1325</v>
      </c>
      <c r="N510" t="s">
        <v>45</v>
      </c>
      <c r="Q510" t="s">
        <v>1324</v>
      </c>
      <c r="R510">
        <v>252</v>
      </c>
      <c r="S510">
        <v>83</v>
      </c>
    </row>
    <row r="511" spans="1:19" x14ac:dyDescent="0.3">
      <c r="A511" t="s">
        <v>27</v>
      </c>
      <c r="B511" t="s">
        <v>28</v>
      </c>
      <c r="C511" t="s">
        <v>22</v>
      </c>
      <c r="D511" t="s">
        <v>23</v>
      </c>
      <c r="E511" t="s">
        <v>5</v>
      </c>
      <c r="G511" t="s">
        <v>24</v>
      </c>
      <c r="H511">
        <v>537774</v>
      </c>
      <c r="I511">
        <v>539030</v>
      </c>
      <c r="J511" t="s">
        <v>25</v>
      </c>
      <c r="K511" t="s">
        <v>1327</v>
      </c>
      <c r="N511" t="s">
        <v>1328</v>
      </c>
      <c r="Q511" t="s">
        <v>1326</v>
      </c>
      <c r="R511">
        <v>1257</v>
      </c>
      <c r="S511">
        <v>418</v>
      </c>
    </row>
    <row r="512" spans="1:19" x14ac:dyDescent="0.3">
      <c r="A512" t="s">
        <v>27</v>
      </c>
      <c r="B512" t="s">
        <v>28</v>
      </c>
      <c r="C512" t="s">
        <v>22</v>
      </c>
      <c r="D512" t="s">
        <v>23</v>
      </c>
      <c r="E512" t="s">
        <v>5</v>
      </c>
      <c r="G512" t="s">
        <v>24</v>
      </c>
      <c r="H512">
        <v>539023</v>
      </c>
      <c r="I512">
        <v>539769</v>
      </c>
      <c r="J512" t="s">
        <v>25</v>
      </c>
      <c r="K512" t="s">
        <v>1330</v>
      </c>
      <c r="N512" t="s">
        <v>83</v>
      </c>
      <c r="Q512" t="s">
        <v>1329</v>
      </c>
      <c r="R512">
        <v>747</v>
      </c>
      <c r="S512">
        <v>248</v>
      </c>
    </row>
    <row r="513" spans="1:19" x14ac:dyDescent="0.3">
      <c r="A513" t="s">
        <v>27</v>
      </c>
      <c r="B513" t="s">
        <v>28</v>
      </c>
      <c r="C513" t="s">
        <v>22</v>
      </c>
      <c r="D513" t="s">
        <v>23</v>
      </c>
      <c r="E513" t="s">
        <v>5</v>
      </c>
      <c r="G513" t="s">
        <v>24</v>
      </c>
      <c r="H513">
        <v>539750</v>
      </c>
      <c r="I513">
        <v>540166</v>
      </c>
      <c r="J513" t="s">
        <v>25</v>
      </c>
      <c r="K513" t="s">
        <v>1332</v>
      </c>
      <c r="N513" t="s">
        <v>45</v>
      </c>
      <c r="Q513" t="s">
        <v>1331</v>
      </c>
      <c r="R513">
        <v>417</v>
      </c>
      <c r="S513">
        <v>138</v>
      </c>
    </row>
    <row r="514" spans="1:19" x14ac:dyDescent="0.3">
      <c r="A514" t="s">
        <v>27</v>
      </c>
      <c r="B514" t="s">
        <v>28</v>
      </c>
      <c r="C514" t="s">
        <v>22</v>
      </c>
      <c r="D514" t="s">
        <v>23</v>
      </c>
      <c r="E514" t="s">
        <v>5</v>
      </c>
      <c r="G514" t="s">
        <v>24</v>
      </c>
      <c r="H514">
        <v>540153</v>
      </c>
      <c r="I514">
        <v>541547</v>
      </c>
      <c r="J514" t="s">
        <v>46</v>
      </c>
      <c r="K514" t="s">
        <v>1334</v>
      </c>
      <c r="N514" t="s">
        <v>654</v>
      </c>
      <c r="Q514" t="s">
        <v>1333</v>
      </c>
      <c r="R514">
        <v>1395</v>
      </c>
      <c r="S514">
        <v>464</v>
      </c>
    </row>
    <row r="515" spans="1:19" x14ac:dyDescent="0.3">
      <c r="A515" t="s">
        <v>27</v>
      </c>
      <c r="B515" t="s">
        <v>28</v>
      </c>
      <c r="C515" t="s">
        <v>22</v>
      </c>
      <c r="D515" t="s">
        <v>23</v>
      </c>
      <c r="E515" t="s">
        <v>5</v>
      </c>
      <c r="G515" t="s">
        <v>24</v>
      </c>
      <c r="H515">
        <v>541682</v>
      </c>
      <c r="I515">
        <v>542494</v>
      </c>
      <c r="J515" t="s">
        <v>25</v>
      </c>
      <c r="K515" t="s">
        <v>1336</v>
      </c>
      <c r="N515" t="s">
        <v>741</v>
      </c>
      <c r="Q515" t="s">
        <v>1335</v>
      </c>
      <c r="R515">
        <v>813</v>
      </c>
      <c r="S515">
        <v>270</v>
      </c>
    </row>
    <row r="516" spans="1:19" x14ac:dyDescent="0.3">
      <c r="A516" t="s">
        <v>27</v>
      </c>
      <c r="B516" t="s">
        <v>28</v>
      </c>
      <c r="C516" t="s">
        <v>22</v>
      </c>
      <c r="D516" t="s">
        <v>23</v>
      </c>
      <c r="E516" t="s">
        <v>5</v>
      </c>
      <c r="G516" t="s">
        <v>24</v>
      </c>
      <c r="H516">
        <v>542548</v>
      </c>
      <c r="I516">
        <v>542835</v>
      </c>
      <c r="J516" t="s">
        <v>46</v>
      </c>
      <c r="K516" t="s">
        <v>1338</v>
      </c>
      <c r="N516" t="s">
        <v>168</v>
      </c>
      <c r="Q516" t="s">
        <v>1337</v>
      </c>
      <c r="R516">
        <v>288</v>
      </c>
      <c r="S516">
        <v>95</v>
      </c>
    </row>
    <row r="517" spans="1:19" x14ac:dyDescent="0.3">
      <c r="A517" t="s">
        <v>27</v>
      </c>
      <c r="B517" t="s">
        <v>28</v>
      </c>
      <c r="C517" t="s">
        <v>22</v>
      </c>
      <c r="D517" t="s">
        <v>23</v>
      </c>
      <c r="E517" t="s">
        <v>5</v>
      </c>
      <c r="G517" t="s">
        <v>24</v>
      </c>
      <c r="H517">
        <v>542963</v>
      </c>
      <c r="I517">
        <v>544336</v>
      </c>
      <c r="J517" t="s">
        <v>25</v>
      </c>
      <c r="K517" t="s">
        <v>1340</v>
      </c>
      <c r="N517" t="s">
        <v>314</v>
      </c>
      <c r="Q517" t="s">
        <v>1339</v>
      </c>
      <c r="R517">
        <v>1374</v>
      </c>
      <c r="S517">
        <v>457</v>
      </c>
    </row>
    <row r="518" spans="1:19" x14ac:dyDescent="0.3">
      <c r="A518" t="s">
        <v>27</v>
      </c>
      <c r="B518" t="s">
        <v>28</v>
      </c>
      <c r="C518" t="s">
        <v>22</v>
      </c>
      <c r="D518" t="s">
        <v>23</v>
      </c>
      <c r="E518" t="s">
        <v>5</v>
      </c>
      <c r="G518" t="s">
        <v>24</v>
      </c>
      <c r="H518">
        <v>544370</v>
      </c>
      <c r="I518">
        <v>545314</v>
      </c>
      <c r="J518" t="s">
        <v>25</v>
      </c>
      <c r="K518" t="s">
        <v>1342</v>
      </c>
      <c r="N518" t="s">
        <v>425</v>
      </c>
      <c r="Q518" t="s">
        <v>1341</v>
      </c>
      <c r="R518">
        <v>945</v>
      </c>
      <c r="S518">
        <v>314</v>
      </c>
    </row>
    <row r="519" spans="1:19" x14ac:dyDescent="0.3">
      <c r="A519" t="s">
        <v>27</v>
      </c>
      <c r="B519" t="s">
        <v>28</v>
      </c>
      <c r="C519" t="s">
        <v>22</v>
      </c>
      <c r="D519" t="s">
        <v>23</v>
      </c>
      <c r="E519" t="s">
        <v>5</v>
      </c>
      <c r="G519" t="s">
        <v>24</v>
      </c>
      <c r="H519">
        <v>545343</v>
      </c>
      <c r="I519">
        <v>546548</v>
      </c>
      <c r="J519" t="s">
        <v>25</v>
      </c>
      <c r="K519" t="s">
        <v>1344</v>
      </c>
      <c r="N519" t="s">
        <v>45</v>
      </c>
      <c r="Q519" t="s">
        <v>1343</v>
      </c>
      <c r="R519">
        <v>1206</v>
      </c>
      <c r="S519">
        <v>401</v>
      </c>
    </row>
    <row r="520" spans="1:19" x14ac:dyDescent="0.3">
      <c r="A520" t="s">
        <v>27</v>
      </c>
      <c r="B520" t="s">
        <v>28</v>
      </c>
      <c r="C520" t="s">
        <v>22</v>
      </c>
      <c r="D520" t="s">
        <v>23</v>
      </c>
      <c r="E520" t="s">
        <v>5</v>
      </c>
      <c r="G520" t="s">
        <v>24</v>
      </c>
      <c r="H520">
        <v>546621</v>
      </c>
      <c r="I520">
        <v>547592</v>
      </c>
      <c r="J520" t="s">
        <v>25</v>
      </c>
      <c r="K520" t="s">
        <v>1346</v>
      </c>
      <c r="N520" t="s">
        <v>454</v>
      </c>
      <c r="Q520" t="s">
        <v>1345</v>
      </c>
      <c r="R520">
        <v>972</v>
      </c>
      <c r="S520">
        <v>323</v>
      </c>
    </row>
    <row r="521" spans="1:19" x14ac:dyDescent="0.3">
      <c r="A521" t="s">
        <v>27</v>
      </c>
      <c r="B521" t="s">
        <v>28</v>
      </c>
      <c r="C521" t="s">
        <v>22</v>
      </c>
      <c r="D521" t="s">
        <v>23</v>
      </c>
      <c r="E521" t="s">
        <v>5</v>
      </c>
      <c r="G521" t="s">
        <v>24</v>
      </c>
      <c r="H521">
        <v>547657</v>
      </c>
      <c r="I521">
        <v>548409</v>
      </c>
      <c r="J521" t="s">
        <v>46</v>
      </c>
      <c r="K521" t="s">
        <v>1348</v>
      </c>
      <c r="N521" t="s">
        <v>536</v>
      </c>
      <c r="Q521" t="s">
        <v>1347</v>
      </c>
      <c r="R521">
        <v>753</v>
      </c>
      <c r="S521">
        <v>250</v>
      </c>
    </row>
    <row r="522" spans="1:19" x14ac:dyDescent="0.3">
      <c r="A522" t="s">
        <v>27</v>
      </c>
      <c r="B522" t="s">
        <v>28</v>
      </c>
      <c r="C522" t="s">
        <v>22</v>
      </c>
      <c r="D522" t="s">
        <v>23</v>
      </c>
      <c r="E522" t="s">
        <v>5</v>
      </c>
      <c r="G522" t="s">
        <v>24</v>
      </c>
      <c r="H522">
        <v>548441</v>
      </c>
      <c r="I522">
        <v>549124</v>
      </c>
      <c r="J522" t="s">
        <v>46</v>
      </c>
      <c r="K522" t="s">
        <v>1350</v>
      </c>
      <c r="N522" t="s">
        <v>499</v>
      </c>
      <c r="Q522" t="s">
        <v>1349</v>
      </c>
      <c r="R522">
        <v>684</v>
      </c>
      <c r="S522">
        <v>227</v>
      </c>
    </row>
    <row r="523" spans="1:19" x14ac:dyDescent="0.3">
      <c r="A523" t="s">
        <v>27</v>
      </c>
      <c r="B523" t="s">
        <v>28</v>
      </c>
      <c r="C523" t="s">
        <v>22</v>
      </c>
      <c r="D523" t="s">
        <v>23</v>
      </c>
      <c r="E523" t="s">
        <v>5</v>
      </c>
      <c r="G523" t="s">
        <v>24</v>
      </c>
      <c r="H523">
        <v>549300</v>
      </c>
      <c r="I523">
        <v>551594</v>
      </c>
      <c r="J523" t="s">
        <v>25</v>
      </c>
      <c r="K523" t="s">
        <v>1352</v>
      </c>
      <c r="N523" t="s">
        <v>45</v>
      </c>
      <c r="Q523" t="s">
        <v>1351</v>
      </c>
      <c r="R523">
        <v>2295</v>
      </c>
      <c r="S523">
        <v>764</v>
      </c>
    </row>
    <row r="524" spans="1:19" x14ac:dyDescent="0.3">
      <c r="A524" t="s">
        <v>27</v>
      </c>
      <c r="B524" t="s">
        <v>28</v>
      </c>
      <c r="C524" t="s">
        <v>22</v>
      </c>
      <c r="D524" t="s">
        <v>23</v>
      </c>
      <c r="E524" t="s">
        <v>5</v>
      </c>
      <c r="G524" t="s">
        <v>24</v>
      </c>
      <c r="H524">
        <v>551591</v>
      </c>
      <c r="I524">
        <v>552151</v>
      </c>
      <c r="J524" t="s">
        <v>25</v>
      </c>
      <c r="K524" t="s">
        <v>1354</v>
      </c>
      <c r="N524" t="s">
        <v>1355</v>
      </c>
      <c r="Q524" t="s">
        <v>1353</v>
      </c>
      <c r="R524">
        <v>561</v>
      </c>
      <c r="S524">
        <v>186</v>
      </c>
    </row>
    <row r="525" spans="1:19" x14ac:dyDescent="0.3">
      <c r="A525" t="s">
        <v>27</v>
      </c>
      <c r="B525" t="s">
        <v>28</v>
      </c>
      <c r="C525" t="s">
        <v>22</v>
      </c>
      <c r="D525" t="s">
        <v>23</v>
      </c>
      <c r="E525" t="s">
        <v>5</v>
      </c>
      <c r="G525" t="s">
        <v>24</v>
      </c>
      <c r="H525">
        <v>552151</v>
      </c>
      <c r="I525">
        <v>552981</v>
      </c>
      <c r="J525" t="s">
        <v>25</v>
      </c>
      <c r="K525" t="s">
        <v>1357</v>
      </c>
      <c r="N525" t="s">
        <v>1358</v>
      </c>
      <c r="Q525" t="s">
        <v>1356</v>
      </c>
      <c r="R525">
        <v>831</v>
      </c>
      <c r="S525">
        <v>276</v>
      </c>
    </row>
    <row r="526" spans="1:19" x14ac:dyDescent="0.3">
      <c r="A526" t="s">
        <v>27</v>
      </c>
      <c r="B526" t="s">
        <v>28</v>
      </c>
      <c r="C526" t="s">
        <v>22</v>
      </c>
      <c r="D526" t="s">
        <v>23</v>
      </c>
      <c r="E526" t="s">
        <v>5</v>
      </c>
      <c r="G526" t="s">
        <v>24</v>
      </c>
      <c r="H526">
        <v>553001</v>
      </c>
      <c r="I526">
        <v>553591</v>
      </c>
      <c r="J526" t="s">
        <v>46</v>
      </c>
      <c r="K526" t="s">
        <v>1360</v>
      </c>
      <c r="N526" t="s">
        <v>80</v>
      </c>
      <c r="Q526" t="s">
        <v>1359</v>
      </c>
      <c r="R526">
        <v>591</v>
      </c>
      <c r="S526">
        <v>196</v>
      </c>
    </row>
    <row r="527" spans="1:19" x14ac:dyDescent="0.3">
      <c r="A527" t="s">
        <v>27</v>
      </c>
      <c r="B527" t="s">
        <v>28</v>
      </c>
      <c r="C527" t="s">
        <v>22</v>
      </c>
      <c r="D527" t="s">
        <v>23</v>
      </c>
      <c r="E527" t="s">
        <v>5</v>
      </c>
      <c r="G527" t="s">
        <v>24</v>
      </c>
      <c r="H527">
        <v>553725</v>
      </c>
      <c r="I527">
        <v>555269</v>
      </c>
      <c r="J527" t="s">
        <v>25</v>
      </c>
      <c r="K527" t="s">
        <v>1362</v>
      </c>
      <c r="N527" t="s">
        <v>470</v>
      </c>
      <c r="Q527" t="s">
        <v>1361</v>
      </c>
      <c r="R527">
        <v>1545</v>
      </c>
      <c r="S527">
        <v>514</v>
      </c>
    </row>
    <row r="528" spans="1:19" x14ac:dyDescent="0.3">
      <c r="A528" t="s">
        <v>27</v>
      </c>
      <c r="B528" t="s">
        <v>28</v>
      </c>
      <c r="C528" t="s">
        <v>22</v>
      </c>
      <c r="D528" t="s">
        <v>23</v>
      </c>
      <c r="E528" t="s">
        <v>5</v>
      </c>
      <c r="G528" t="s">
        <v>24</v>
      </c>
      <c r="H528">
        <v>555316</v>
      </c>
      <c r="I528">
        <v>556515</v>
      </c>
      <c r="J528" t="s">
        <v>46</v>
      </c>
      <c r="K528" t="s">
        <v>1364</v>
      </c>
      <c r="N528" t="s">
        <v>572</v>
      </c>
      <c r="Q528" t="s">
        <v>1363</v>
      </c>
      <c r="R528">
        <v>1200</v>
      </c>
      <c r="S528">
        <v>399</v>
      </c>
    </row>
    <row r="529" spans="1:19" x14ac:dyDescent="0.3">
      <c r="A529" t="s">
        <v>27</v>
      </c>
      <c r="B529" t="s">
        <v>28</v>
      </c>
      <c r="C529" t="s">
        <v>22</v>
      </c>
      <c r="D529" t="s">
        <v>23</v>
      </c>
      <c r="E529" t="s">
        <v>5</v>
      </c>
      <c r="G529" t="s">
        <v>24</v>
      </c>
      <c r="H529">
        <v>556512</v>
      </c>
      <c r="I529">
        <v>557195</v>
      </c>
      <c r="J529" t="s">
        <v>46</v>
      </c>
      <c r="K529" t="s">
        <v>1366</v>
      </c>
      <c r="N529" t="s">
        <v>465</v>
      </c>
      <c r="Q529" t="s">
        <v>1365</v>
      </c>
      <c r="R529">
        <v>684</v>
      </c>
      <c r="S529">
        <v>227</v>
      </c>
    </row>
    <row r="530" spans="1:19" x14ac:dyDescent="0.3">
      <c r="A530" t="s">
        <v>27</v>
      </c>
      <c r="B530" t="s">
        <v>28</v>
      </c>
      <c r="C530" t="s">
        <v>22</v>
      </c>
      <c r="D530" t="s">
        <v>23</v>
      </c>
      <c r="E530" t="s">
        <v>5</v>
      </c>
      <c r="G530" t="s">
        <v>24</v>
      </c>
      <c r="H530">
        <v>557192</v>
      </c>
      <c r="I530">
        <v>558271</v>
      </c>
      <c r="J530" t="s">
        <v>46</v>
      </c>
      <c r="K530" t="s">
        <v>1368</v>
      </c>
      <c r="N530" t="s">
        <v>1369</v>
      </c>
      <c r="Q530" t="s">
        <v>1367</v>
      </c>
      <c r="R530">
        <v>1080</v>
      </c>
      <c r="S530">
        <v>359</v>
      </c>
    </row>
    <row r="531" spans="1:19" x14ac:dyDescent="0.3">
      <c r="A531" t="s">
        <v>27</v>
      </c>
      <c r="B531" t="s">
        <v>28</v>
      </c>
      <c r="C531" t="s">
        <v>22</v>
      </c>
      <c r="D531" t="s">
        <v>23</v>
      </c>
      <c r="E531" t="s">
        <v>5</v>
      </c>
      <c r="G531" t="s">
        <v>24</v>
      </c>
      <c r="H531">
        <v>558268</v>
      </c>
      <c r="I531">
        <v>558777</v>
      </c>
      <c r="J531" t="s">
        <v>46</v>
      </c>
      <c r="K531" t="s">
        <v>1371</v>
      </c>
      <c r="N531" t="s">
        <v>45</v>
      </c>
      <c r="Q531" t="s">
        <v>1370</v>
      </c>
      <c r="R531">
        <v>510</v>
      </c>
      <c r="S531">
        <v>169</v>
      </c>
    </row>
    <row r="532" spans="1:19" x14ac:dyDescent="0.3">
      <c r="A532" t="s">
        <v>27</v>
      </c>
      <c r="B532" t="s">
        <v>28</v>
      </c>
      <c r="C532" t="s">
        <v>22</v>
      </c>
      <c r="D532" t="s">
        <v>23</v>
      </c>
      <c r="E532" t="s">
        <v>5</v>
      </c>
      <c r="G532" t="s">
        <v>24</v>
      </c>
      <c r="H532">
        <v>558934</v>
      </c>
      <c r="I532">
        <v>559590</v>
      </c>
      <c r="J532" t="s">
        <v>25</v>
      </c>
      <c r="K532" t="s">
        <v>1373</v>
      </c>
      <c r="N532" t="s">
        <v>717</v>
      </c>
      <c r="Q532" t="s">
        <v>1372</v>
      </c>
      <c r="R532">
        <v>657</v>
      </c>
      <c r="S532">
        <v>218</v>
      </c>
    </row>
    <row r="533" spans="1:19" x14ac:dyDescent="0.3">
      <c r="A533" t="s">
        <v>27</v>
      </c>
      <c r="B533" t="s">
        <v>28</v>
      </c>
      <c r="C533" t="s">
        <v>22</v>
      </c>
      <c r="D533" t="s">
        <v>23</v>
      </c>
      <c r="E533" t="s">
        <v>5</v>
      </c>
      <c r="G533" t="s">
        <v>24</v>
      </c>
      <c r="H533">
        <v>559587</v>
      </c>
      <c r="I533">
        <v>560756</v>
      </c>
      <c r="J533" t="s">
        <v>25</v>
      </c>
      <c r="K533" t="s">
        <v>1375</v>
      </c>
      <c r="N533" t="s">
        <v>720</v>
      </c>
      <c r="Q533" t="s">
        <v>1374</v>
      </c>
      <c r="R533">
        <v>1170</v>
      </c>
      <c r="S533">
        <v>389</v>
      </c>
    </row>
    <row r="534" spans="1:19" x14ac:dyDescent="0.3">
      <c r="A534" t="s">
        <v>27</v>
      </c>
      <c r="B534" t="s">
        <v>28</v>
      </c>
      <c r="C534" t="s">
        <v>22</v>
      </c>
      <c r="D534" t="s">
        <v>23</v>
      </c>
      <c r="E534" t="s">
        <v>5</v>
      </c>
      <c r="G534" t="s">
        <v>24</v>
      </c>
      <c r="H534">
        <v>560725</v>
      </c>
      <c r="I534">
        <v>561747</v>
      </c>
      <c r="J534" t="s">
        <v>46</v>
      </c>
      <c r="K534" t="s">
        <v>1377</v>
      </c>
      <c r="N534" t="s">
        <v>72</v>
      </c>
      <c r="Q534" t="s">
        <v>1376</v>
      </c>
      <c r="R534">
        <v>1023</v>
      </c>
      <c r="S534">
        <v>340</v>
      </c>
    </row>
    <row r="535" spans="1:19" x14ac:dyDescent="0.3">
      <c r="A535" t="s">
        <v>27</v>
      </c>
      <c r="B535" t="s">
        <v>28</v>
      </c>
      <c r="C535" t="s">
        <v>22</v>
      </c>
      <c r="D535" t="s">
        <v>23</v>
      </c>
      <c r="E535" t="s">
        <v>5</v>
      </c>
      <c r="G535" t="s">
        <v>24</v>
      </c>
      <c r="H535">
        <v>561753</v>
      </c>
      <c r="I535">
        <v>562775</v>
      </c>
      <c r="J535" t="s">
        <v>46</v>
      </c>
      <c r="K535" t="s">
        <v>1379</v>
      </c>
      <c r="N535" t="s">
        <v>1380</v>
      </c>
      <c r="Q535" t="s">
        <v>1378</v>
      </c>
      <c r="R535">
        <v>1023</v>
      </c>
      <c r="S535">
        <v>340</v>
      </c>
    </row>
    <row r="536" spans="1:19" x14ac:dyDescent="0.3">
      <c r="A536" t="s">
        <v>27</v>
      </c>
      <c r="B536" t="s">
        <v>28</v>
      </c>
      <c r="C536" t="s">
        <v>22</v>
      </c>
      <c r="D536" t="s">
        <v>23</v>
      </c>
      <c r="E536" t="s">
        <v>5</v>
      </c>
      <c r="G536" t="s">
        <v>24</v>
      </c>
      <c r="H536">
        <v>562800</v>
      </c>
      <c r="I536">
        <v>564488</v>
      </c>
      <c r="J536" t="s">
        <v>46</v>
      </c>
      <c r="K536" t="s">
        <v>1382</v>
      </c>
      <c r="N536" t="s">
        <v>1383</v>
      </c>
      <c r="Q536" t="s">
        <v>1381</v>
      </c>
      <c r="R536">
        <v>1689</v>
      </c>
      <c r="S536">
        <v>562</v>
      </c>
    </row>
    <row r="537" spans="1:19" x14ac:dyDescent="0.3">
      <c r="A537" t="s">
        <v>27</v>
      </c>
      <c r="B537" t="s">
        <v>28</v>
      </c>
      <c r="C537" t="s">
        <v>22</v>
      </c>
      <c r="D537" t="s">
        <v>23</v>
      </c>
      <c r="E537" t="s">
        <v>5</v>
      </c>
      <c r="G537" t="s">
        <v>24</v>
      </c>
      <c r="H537">
        <v>564647</v>
      </c>
      <c r="I537">
        <v>566869</v>
      </c>
      <c r="J537" t="s">
        <v>46</v>
      </c>
      <c r="K537" t="s">
        <v>1385</v>
      </c>
      <c r="N537" t="s">
        <v>1386</v>
      </c>
      <c r="Q537" t="s">
        <v>1384</v>
      </c>
      <c r="R537">
        <v>2223</v>
      </c>
      <c r="S537">
        <v>740</v>
      </c>
    </row>
    <row r="538" spans="1:19" x14ac:dyDescent="0.3">
      <c r="A538" t="s">
        <v>27</v>
      </c>
      <c r="B538" t="s">
        <v>28</v>
      </c>
      <c r="C538" t="s">
        <v>22</v>
      </c>
      <c r="D538" t="s">
        <v>23</v>
      </c>
      <c r="E538" t="s">
        <v>5</v>
      </c>
      <c r="G538" t="s">
        <v>24</v>
      </c>
      <c r="H538">
        <v>566895</v>
      </c>
      <c r="I538">
        <v>567680</v>
      </c>
      <c r="J538" t="s">
        <v>25</v>
      </c>
      <c r="K538" t="s">
        <v>1388</v>
      </c>
      <c r="N538" t="s">
        <v>1389</v>
      </c>
      <c r="Q538" t="s">
        <v>1387</v>
      </c>
      <c r="R538">
        <v>786</v>
      </c>
      <c r="S538">
        <v>261</v>
      </c>
    </row>
    <row r="539" spans="1:19" x14ac:dyDescent="0.3">
      <c r="A539" t="s">
        <v>27</v>
      </c>
      <c r="B539" t="s">
        <v>28</v>
      </c>
      <c r="C539" t="s">
        <v>22</v>
      </c>
      <c r="D539" t="s">
        <v>23</v>
      </c>
      <c r="E539" t="s">
        <v>5</v>
      </c>
      <c r="G539" t="s">
        <v>24</v>
      </c>
      <c r="H539">
        <v>567951</v>
      </c>
      <c r="I539">
        <v>568781</v>
      </c>
      <c r="J539" t="s">
        <v>46</v>
      </c>
      <c r="K539" t="s">
        <v>1391</v>
      </c>
      <c r="N539" t="s">
        <v>1392</v>
      </c>
      <c r="Q539" t="s">
        <v>1390</v>
      </c>
      <c r="R539">
        <v>831</v>
      </c>
      <c r="S539">
        <v>276</v>
      </c>
    </row>
    <row r="540" spans="1:19" x14ac:dyDescent="0.3">
      <c r="A540" t="s">
        <v>27</v>
      </c>
      <c r="B540" t="s">
        <v>28</v>
      </c>
      <c r="C540" t="s">
        <v>22</v>
      </c>
      <c r="D540" t="s">
        <v>23</v>
      </c>
      <c r="E540" t="s">
        <v>5</v>
      </c>
      <c r="G540" t="s">
        <v>24</v>
      </c>
      <c r="H540">
        <v>569246</v>
      </c>
      <c r="I540">
        <v>570949</v>
      </c>
      <c r="J540" t="s">
        <v>25</v>
      </c>
      <c r="K540" t="s">
        <v>1394</v>
      </c>
      <c r="N540" t="s">
        <v>1395</v>
      </c>
      <c r="Q540" t="s">
        <v>1393</v>
      </c>
      <c r="R540">
        <v>1704</v>
      </c>
      <c r="S540">
        <v>567</v>
      </c>
    </row>
    <row r="541" spans="1:19" x14ac:dyDescent="0.3">
      <c r="A541" t="s">
        <v>27</v>
      </c>
      <c r="B541" t="s">
        <v>28</v>
      </c>
      <c r="C541" t="s">
        <v>22</v>
      </c>
      <c r="D541" t="s">
        <v>23</v>
      </c>
      <c r="E541" t="s">
        <v>5</v>
      </c>
      <c r="G541" t="s">
        <v>24</v>
      </c>
      <c r="H541">
        <v>570949</v>
      </c>
      <c r="I541">
        <v>571881</v>
      </c>
      <c r="J541" t="s">
        <v>25</v>
      </c>
      <c r="K541" t="s">
        <v>1397</v>
      </c>
      <c r="N541" t="s">
        <v>212</v>
      </c>
      <c r="Q541" t="s">
        <v>1396</v>
      </c>
      <c r="R541">
        <v>933</v>
      </c>
      <c r="S541">
        <v>310</v>
      </c>
    </row>
    <row r="542" spans="1:19" x14ac:dyDescent="0.3">
      <c r="A542" t="s">
        <v>27</v>
      </c>
      <c r="B542" t="s">
        <v>28</v>
      </c>
      <c r="C542" t="s">
        <v>22</v>
      </c>
      <c r="D542" t="s">
        <v>23</v>
      </c>
      <c r="E542" t="s">
        <v>5</v>
      </c>
      <c r="G542" t="s">
        <v>24</v>
      </c>
      <c r="H542">
        <v>571871</v>
      </c>
      <c r="I542">
        <v>572407</v>
      </c>
      <c r="J542" t="s">
        <v>46</v>
      </c>
      <c r="K542" t="s">
        <v>1399</v>
      </c>
      <c r="N542" t="s">
        <v>1400</v>
      </c>
      <c r="Q542" t="s">
        <v>1398</v>
      </c>
      <c r="R542">
        <v>537</v>
      </c>
      <c r="S542">
        <v>178</v>
      </c>
    </row>
    <row r="543" spans="1:19" x14ac:dyDescent="0.3">
      <c r="A543" t="s">
        <v>27</v>
      </c>
      <c r="B543" t="s">
        <v>28</v>
      </c>
      <c r="C543" t="s">
        <v>22</v>
      </c>
      <c r="D543" t="s">
        <v>23</v>
      </c>
      <c r="E543" t="s">
        <v>5</v>
      </c>
      <c r="G543" t="s">
        <v>24</v>
      </c>
      <c r="H543">
        <v>572557</v>
      </c>
      <c r="I543">
        <v>574101</v>
      </c>
      <c r="J543" t="s">
        <v>46</v>
      </c>
      <c r="K543" t="s">
        <v>1403</v>
      </c>
      <c r="N543" t="s">
        <v>1404</v>
      </c>
      <c r="Q543" t="s">
        <v>1402</v>
      </c>
      <c r="R543">
        <v>1545</v>
      </c>
      <c r="S543">
        <v>514</v>
      </c>
    </row>
    <row r="544" spans="1:19" x14ac:dyDescent="0.3">
      <c r="A544" t="s">
        <v>27</v>
      </c>
      <c r="B544" t="s">
        <v>28</v>
      </c>
      <c r="C544" t="s">
        <v>22</v>
      </c>
      <c r="D544" t="s">
        <v>23</v>
      </c>
      <c r="E544" t="s">
        <v>5</v>
      </c>
      <c r="G544" t="s">
        <v>24</v>
      </c>
      <c r="H544">
        <v>574130</v>
      </c>
      <c r="I544">
        <v>575878</v>
      </c>
      <c r="J544" t="s">
        <v>46</v>
      </c>
      <c r="K544" t="s">
        <v>1406</v>
      </c>
      <c r="N544" t="s">
        <v>1407</v>
      </c>
      <c r="Q544" t="s">
        <v>1405</v>
      </c>
      <c r="R544">
        <v>1749</v>
      </c>
      <c r="S544">
        <v>582</v>
      </c>
    </row>
    <row r="545" spans="1:19" x14ac:dyDescent="0.3">
      <c r="A545" t="s">
        <v>27</v>
      </c>
      <c r="B545" t="s">
        <v>28</v>
      </c>
      <c r="C545" t="s">
        <v>22</v>
      </c>
      <c r="D545" t="s">
        <v>23</v>
      </c>
      <c r="E545" t="s">
        <v>5</v>
      </c>
      <c r="G545" t="s">
        <v>24</v>
      </c>
      <c r="H545">
        <v>576092</v>
      </c>
      <c r="I545">
        <v>577171</v>
      </c>
      <c r="J545" t="s">
        <v>25</v>
      </c>
      <c r="K545" t="s">
        <v>1409</v>
      </c>
      <c r="N545" t="s">
        <v>45</v>
      </c>
      <c r="Q545" t="s">
        <v>1408</v>
      </c>
      <c r="R545">
        <v>1080</v>
      </c>
      <c r="S545">
        <v>359</v>
      </c>
    </row>
    <row r="546" spans="1:19" x14ac:dyDescent="0.3">
      <c r="A546" t="s">
        <v>27</v>
      </c>
      <c r="B546" t="s">
        <v>28</v>
      </c>
      <c r="C546" t="s">
        <v>22</v>
      </c>
      <c r="D546" t="s">
        <v>23</v>
      </c>
      <c r="E546" t="s">
        <v>5</v>
      </c>
      <c r="G546" t="s">
        <v>24</v>
      </c>
      <c r="H546">
        <v>577168</v>
      </c>
      <c r="I546">
        <v>578325</v>
      </c>
      <c r="J546" t="s">
        <v>25</v>
      </c>
      <c r="K546" t="s">
        <v>1411</v>
      </c>
      <c r="N546" t="s">
        <v>1412</v>
      </c>
      <c r="Q546" t="s">
        <v>1410</v>
      </c>
      <c r="R546">
        <v>1158</v>
      </c>
      <c r="S546">
        <v>385</v>
      </c>
    </row>
    <row r="547" spans="1:19" x14ac:dyDescent="0.3">
      <c r="A547" t="s">
        <v>27</v>
      </c>
      <c r="B547" t="s">
        <v>28</v>
      </c>
      <c r="C547" t="s">
        <v>22</v>
      </c>
      <c r="D547" t="s">
        <v>23</v>
      </c>
      <c r="E547" t="s">
        <v>5</v>
      </c>
      <c r="G547" t="s">
        <v>24</v>
      </c>
      <c r="H547">
        <v>578322</v>
      </c>
      <c r="I547">
        <v>579140</v>
      </c>
      <c r="J547" t="s">
        <v>25</v>
      </c>
      <c r="K547" t="s">
        <v>1414</v>
      </c>
      <c r="N547" t="s">
        <v>1415</v>
      </c>
      <c r="Q547" t="s">
        <v>1413</v>
      </c>
      <c r="R547">
        <v>819</v>
      </c>
      <c r="S547">
        <v>272</v>
      </c>
    </row>
    <row r="548" spans="1:19" x14ac:dyDescent="0.3">
      <c r="A548" t="s">
        <v>27</v>
      </c>
      <c r="B548" t="s">
        <v>28</v>
      </c>
      <c r="C548" t="s">
        <v>22</v>
      </c>
      <c r="D548" t="s">
        <v>23</v>
      </c>
      <c r="E548" t="s">
        <v>5</v>
      </c>
      <c r="G548" t="s">
        <v>24</v>
      </c>
      <c r="H548">
        <v>579382</v>
      </c>
      <c r="I548">
        <v>579951</v>
      </c>
      <c r="J548" t="s">
        <v>25</v>
      </c>
      <c r="K548" t="s">
        <v>1417</v>
      </c>
      <c r="N548" t="s">
        <v>1415</v>
      </c>
      <c r="Q548" t="s">
        <v>1416</v>
      </c>
      <c r="R548">
        <v>570</v>
      </c>
      <c r="S548">
        <v>189</v>
      </c>
    </row>
    <row r="549" spans="1:19" x14ac:dyDescent="0.3">
      <c r="A549" t="s">
        <v>27</v>
      </c>
      <c r="B549" t="s">
        <v>28</v>
      </c>
      <c r="C549" t="s">
        <v>22</v>
      </c>
      <c r="D549" t="s">
        <v>23</v>
      </c>
      <c r="E549" t="s">
        <v>5</v>
      </c>
      <c r="G549" t="s">
        <v>24</v>
      </c>
      <c r="H549">
        <v>580077</v>
      </c>
      <c r="I549">
        <v>580334</v>
      </c>
      <c r="J549" t="s">
        <v>25</v>
      </c>
      <c r="K549" t="s">
        <v>1419</v>
      </c>
      <c r="N549" t="s">
        <v>45</v>
      </c>
      <c r="Q549" t="s">
        <v>1418</v>
      </c>
      <c r="R549">
        <v>258</v>
      </c>
      <c r="S549">
        <v>85</v>
      </c>
    </row>
    <row r="550" spans="1:19" x14ac:dyDescent="0.3">
      <c r="A550" t="s">
        <v>27</v>
      </c>
      <c r="B550" t="s">
        <v>28</v>
      </c>
      <c r="C550" t="s">
        <v>22</v>
      </c>
      <c r="D550" t="s">
        <v>23</v>
      </c>
      <c r="E550" t="s">
        <v>5</v>
      </c>
      <c r="G550" t="s">
        <v>24</v>
      </c>
      <c r="H550">
        <v>580412</v>
      </c>
      <c r="I550">
        <v>580795</v>
      </c>
      <c r="J550" t="s">
        <v>25</v>
      </c>
      <c r="K550" t="s">
        <v>1421</v>
      </c>
      <c r="N550" t="s">
        <v>1422</v>
      </c>
      <c r="Q550" t="s">
        <v>1420</v>
      </c>
      <c r="R550">
        <v>384</v>
      </c>
      <c r="S550">
        <v>127</v>
      </c>
    </row>
    <row r="551" spans="1:19" x14ac:dyDescent="0.3">
      <c r="A551" t="s">
        <v>27</v>
      </c>
      <c r="B551" t="s">
        <v>28</v>
      </c>
      <c r="C551" t="s">
        <v>22</v>
      </c>
      <c r="D551" t="s">
        <v>23</v>
      </c>
      <c r="E551" t="s">
        <v>5</v>
      </c>
      <c r="G551" t="s">
        <v>24</v>
      </c>
      <c r="H551">
        <v>580792</v>
      </c>
      <c r="I551">
        <v>581154</v>
      </c>
      <c r="J551" t="s">
        <v>25</v>
      </c>
      <c r="K551" t="s">
        <v>1424</v>
      </c>
      <c r="N551" t="s">
        <v>45</v>
      </c>
      <c r="Q551" t="s">
        <v>1423</v>
      </c>
      <c r="R551">
        <v>363</v>
      </c>
      <c r="S551">
        <v>120</v>
      </c>
    </row>
    <row r="552" spans="1:19" x14ac:dyDescent="0.3">
      <c r="A552" t="s">
        <v>27</v>
      </c>
      <c r="B552" t="s">
        <v>28</v>
      </c>
      <c r="C552" t="s">
        <v>22</v>
      </c>
      <c r="D552" t="s">
        <v>23</v>
      </c>
      <c r="E552" t="s">
        <v>5</v>
      </c>
      <c r="G552" t="s">
        <v>24</v>
      </c>
      <c r="H552">
        <v>581151</v>
      </c>
      <c r="I552">
        <v>581675</v>
      </c>
      <c r="J552" t="s">
        <v>25</v>
      </c>
      <c r="K552" t="s">
        <v>1426</v>
      </c>
      <c r="N552" t="s">
        <v>45</v>
      </c>
      <c r="Q552" t="s">
        <v>1425</v>
      </c>
      <c r="R552">
        <v>525</v>
      </c>
      <c r="S552">
        <v>174</v>
      </c>
    </row>
    <row r="553" spans="1:19" x14ac:dyDescent="0.3">
      <c r="A553" t="s">
        <v>27</v>
      </c>
      <c r="B553" t="s">
        <v>28</v>
      </c>
      <c r="C553" t="s">
        <v>22</v>
      </c>
      <c r="D553" t="s">
        <v>23</v>
      </c>
      <c r="E553" t="s">
        <v>5</v>
      </c>
      <c r="G553" t="s">
        <v>24</v>
      </c>
      <c r="H553">
        <v>581830</v>
      </c>
      <c r="I553">
        <v>582450</v>
      </c>
      <c r="J553" t="s">
        <v>46</v>
      </c>
      <c r="K553" t="s">
        <v>1428</v>
      </c>
      <c r="N553" t="s">
        <v>931</v>
      </c>
      <c r="Q553" t="s">
        <v>1427</v>
      </c>
      <c r="R553">
        <v>621</v>
      </c>
      <c r="S553">
        <v>206</v>
      </c>
    </row>
    <row r="554" spans="1:19" x14ac:dyDescent="0.3">
      <c r="A554" t="s">
        <v>27</v>
      </c>
      <c r="B554" t="s">
        <v>28</v>
      </c>
      <c r="C554" t="s">
        <v>22</v>
      </c>
      <c r="D554" t="s">
        <v>23</v>
      </c>
      <c r="E554" t="s">
        <v>5</v>
      </c>
      <c r="G554" t="s">
        <v>24</v>
      </c>
      <c r="H554">
        <v>582698</v>
      </c>
      <c r="I554">
        <v>583951</v>
      </c>
      <c r="J554" t="s">
        <v>46</v>
      </c>
      <c r="K554" t="s">
        <v>1430</v>
      </c>
      <c r="N554" t="s">
        <v>284</v>
      </c>
      <c r="Q554" t="s">
        <v>1429</v>
      </c>
      <c r="R554">
        <v>1254</v>
      </c>
      <c r="S554">
        <v>417</v>
      </c>
    </row>
    <row r="555" spans="1:19" x14ac:dyDescent="0.3">
      <c r="A555" t="s">
        <v>27</v>
      </c>
      <c r="B555" t="s">
        <v>28</v>
      </c>
      <c r="C555" t="s">
        <v>22</v>
      </c>
      <c r="D555" t="s">
        <v>23</v>
      </c>
      <c r="E555" t="s">
        <v>5</v>
      </c>
      <c r="G555" t="s">
        <v>24</v>
      </c>
      <c r="H555">
        <v>583951</v>
      </c>
      <c r="I555">
        <v>585057</v>
      </c>
      <c r="J555" t="s">
        <v>46</v>
      </c>
      <c r="K555" t="s">
        <v>1432</v>
      </c>
      <c r="N555" t="s">
        <v>465</v>
      </c>
      <c r="Q555" t="s">
        <v>1431</v>
      </c>
      <c r="R555">
        <v>1107</v>
      </c>
      <c r="S555">
        <v>368</v>
      </c>
    </row>
    <row r="556" spans="1:19" x14ac:dyDescent="0.3">
      <c r="A556" t="s">
        <v>27</v>
      </c>
      <c r="B556" t="s">
        <v>28</v>
      </c>
      <c r="C556" t="s">
        <v>22</v>
      </c>
      <c r="D556" t="s">
        <v>23</v>
      </c>
      <c r="E556" t="s">
        <v>5</v>
      </c>
      <c r="G556" t="s">
        <v>24</v>
      </c>
      <c r="H556">
        <v>585057</v>
      </c>
      <c r="I556">
        <v>585878</v>
      </c>
      <c r="J556" t="s">
        <v>46</v>
      </c>
      <c r="K556" t="s">
        <v>1434</v>
      </c>
      <c r="N556" t="s">
        <v>155</v>
      </c>
      <c r="Q556" t="s">
        <v>1433</v>
      </c>
      <c r="R556">
        <v>822</v>
      </c>
      <c r="S556">
        <v>273</v>
      </c>
    </row>
    <row r="557" spans="1:19" x14ac:dyDescent="0.3">
      <c r="A557" t="s">
        <v>27</v>
      </c>
      <c r="B557" t="s">
        <v>28</v>
      </c>
      <c r="C557" t="s">
        <v>22</v>
      </c>
      <c r="D557" t="s">
        <v>23</v>
      </c>
      <c r="E557" t="s">
        <v>5</v>
      </c>
      <c r="G557" t="s">
        <v>24</v>
      </c>
      <c r="H557">
        <v>585875</v>
      </c>
      <c r="I557">
        <v>586777</v>
      </c>
      <c r="J557" t="s">
        <v>46</v>
      </c>
      <c r="K557" t="s">
        <v>1436</v>
      </c>
      <c r="N557" t="s">
        <v>155</v>
      </c>
      <c r="Q557" t="s">
        <v>1435</v>
      </c>
      <c r="R557">
        <v>903</v>
      </c>
      <c r="S557">
        <v>300</v>
      </c>
    </row>
    <row r="558" spans="1:19" x14ac:dyDescent="0.3">
      <c r="A558" t="s">
        <v>27</v>
      </c>
      <c r="B558" t="s">
        <v>28</v>
      </c>
      <c r="C558" t="s">
        <v>22</v>
      </c>
      <c r="D558" t="s">
        <v>23</v>
      </c>
      <c r="E558" t="s">
        <v>5</v>
      </c>
      <c r="G558" t="s">
        <v>24</v>
      </c>
      <c r="H558">
        <v>586798</v>
      </c>
      <c r="I558">
        <v>588225</v>
      </c>
      <c r="J558" t="s">
        <v>46</v>
      </c>
      <c r="K558" t="s">
        <v>1438</v>
      </c>
      <c r="N558" t="s">
        <v>152</v>
      </c>
      <c r="Q558" t="s">
        <v>1437</v>
      </c>
      <c r="R558">
        <v>1428</v>
      </c>
      <c r="S558">
        <v>475</v>
      </c>
    </row>
    <row r="559" spans="1:19" x14ac:dyDescent="0.3">
      <c r="A559" t="s">
        <v>27</v>
      </c>
      <c r="B559" t="s">
        <v>28</v>
      </c>
      <c r="C559" t="s">
        <v>22</v>
      </c>
      <c r="D559" t="s">
        <v>23</v>
      </c>
      <c r="E559" t="s">
        <v>5</v>
      </c>
      <c r="G559" t="s">
        <v>24</v>
      </c>
      <c r="H559">
        <v>588581</v>
      </c>
      <c r="I559">
        <v>588679</v>
      </c>
      <c r="J559" t="s">
        <v>25</v>
      </c>
      <c r="K559" t="s">
        <v>1440</v>
      </c>
      <c r="N559" t="s">
        <v>45</v>
      </c>
      <c r="Q559" t="s">
        <v>1439</v>
      </c>
      <c r="R559">
        <v>99</v>
      </c>
      <c r="S559">
        <v>32</v>
      </c>
    </row>
    <row r="560" spans="1:19" x14ac:dyDescent="0.3">
      <c r="A560" t="s">
        <v>27</v>
      </c>
      <c r="B560" t="s">
        <v>28</v>
      </c>
      <c r="C560" t="s">
        <v>22</v>
      </c>
      <c r="D560" t="s">
        <v>23</v>
      </c>
      <c r="E560" t="s">
        <v>5</v>
      </c>
      <c r="G560" t="s">
        <v>24</v>
      </c>
      <c r="H560">
        <v>588867</v>
      </c>
      <c r="I560">
        <v>589337</v>
      </c>
      <c r="J560" t="s">
        <v>46</v>
      </c>
      <c r="K560" t="s">
        <v>1442</v>
      </c>
      <c r="N560" t="s">
        <v>45</v>
      </c>
      <c r="Q560" t="s">
        <v>1441</v>
      </c>
      <c r="R560">
        <v>471</v>
      </c>
      <c r="S560">
        <v>156</v>
      </c>
    </row>
    <row r="561" spans="1:19" x14ac:dyDescent="0.3">
      <c r="A561" t="s">
        <v>27</v>
      </c>
      <c r="B561" t="s">
        <v>28</v>
      </c>
      <c r="C561" t="s">
        <v>22</v>
      </c>
      <c r="D561" t="s">
        <v>23</v>
      </c>
      <c r="E561" t="s">
        <v>5</v>
      </c>
      <c r="G561" t="s">
        <v>24</v>
      </c>
      <c r="H561">
        <v>589377</v>
      </c>
      <c r="I561">
        <v>591716</v>
      </c>
      <c r="J561" t="s">
        <v>46</v>
      </c>
      <c r="K561" t="s">
        <v>1444</v>
      </c>
      <c r="N561" t="s">
        <v>1445</v>
      </c>
      <c r="Q561" t="s">
        <v>1443</v>
      </c>
      <c r="R561">
        <v>2340</v>
      </c>
      <c r="S561">
        <v>779</v>
      </c>
    </row>
    <row r="562" spans="1:19" x14ac:dyDescent="0.3">
      <c r="A562" t="s">
        <v>27</v>
      </c>
      <c r="B562" t="s">
        <v>28</v>
      </c>
      <c r="C562" t="s">
        <v>22</v>
      </c>
      <c r="D562" t="s">
        <v>23</v>
      </c>
      <c r="E562" t="s">
        <v>5</v>
      </c>
      <c r="G562" t="s">
        <v>24</v>
      </c>
      <c r="H562">
        <v>591902</v>
      </c>
      <c r="I562">
        <v>592231</v>
      </c>
      <c r="J562" t="s">
        <v>25</v>
      </c>
      <c r="K562" t="s">
        <v>1447</v>
      </c>
      <c r="N562" t="s">
        <v>1448</v>
      </c>
      <c r="Q562" t="s">
        <v>1446</v>
      </c>
      <c r="R562">
        <v>330</v>
      </c>
      <c r="S562">
        <v>109</v>
      </c>
    </row>
    <row r="563" spans="1:19" x14ac:dyDescent="0.3">
      <c r="A563" t="s">
        <v>27</v>
      </c>
      <c r="B563" t="s">
        <v>28</v>
      </c>
      <c r="C563" t="s">
        <v>22</v>
      </c>
      <c r="D563" t="s">
        <v>23</v>
      </c>
      <c r="E563" t="s">
        <v>5</v>
      </c>
      <c r="G563" t="s">
        <v>24</v>
      </c>
      <c r="H563">
        <v>592445</v>
      </c>
      <c r="I563">
        <v>594751</v>
      </c>
      <c r="J563" t="s">
        <v>25</v>
      </c>
      <c r="K563" t="s">
        <v>1450</v>
      </c>
      <c r="N563" t="s">
        <v>1451</v>
      </c>
      <c r="Q563" t="s">
        <v>1449</v>
      </c>
      <c r="R563">
        <v>2307</v>
      </c>
      <c r="S563">
        <v>768</v>
      </c>
    </row>
    <row r="564" spans="1:19" x14ac:dyDescent="0.3">
      <c r="A564" t="s">
        <v>27</v>
      </c>
      <c r="B564" t="s">
        <v>28</v>
      </c>
      <c r="C564" t="s">
        <v>22</v>
      </c>
      <c r="D564" t="s">
        <v>23</v>
      </c>
      <c r="E564" t="s">
        <v>5</v>
      </c>
      <c r="G564" t="s">
        <v>24</v>
      </c>
      <c r="H564">
        <v>595127</v>
      </c>
      <c r="I564">
        <v>596107</v>
      </c>
      <c r="J564" t="s">
        <v>25</v>
      </c>
      <c r="K564" t="s">
        <v>1453</v>
      </c>
      <c r="N564" t="s">
        <v>465</v>
      </c>
      <c r="Q564" t="s">
        <v>1452</v>
      </c>
      <c r="R564">
        <v>981</v>
      </c>
      <c r="S564">
        <v>326</v>
      </c>
    </row>
    <row r="565" spans="1:19" x14ac:dyDescent="0.3">
      <c r="A565" t="s">
        <v>27</v>
      </c>
      <c r="B565" t="s">
        <v>28</v>
      </c>
      <c r="C565" t="s">
        <v>22</v>
      </c>
      <c r="D565" t="s">
        <v>23</v>
      </c>
      <c r="E565" t="s">
        <v>5</v>
      </c>
      <c r="G565" t="s">
        <v>24</v>
      </c>
      <c r="H565">
        <v>596110</v>
      </c>
      <c r="I565">
        <v>596862</v>
      </c>
      <c r="J565" t="s">
        <v>25</v>
      </c>
      <c r="K565" t="s">
        <v>1455</v>
      </c>
      <c r="N565" t="s">
        <v>45</v>
      </c>
      <c r="Q565" t="s">
        <v>1454</v>
      </c>
      <c r="R565">
        <v>753</v>
      </c>
      <c r="S565">
        <v>250</v>
      </c>
    </row>
    <row r="566" spans="1:19" x14ac:dyDescent="0.3">
      <c r="A566" t="s">
        <v>27</v>
      </c>
      <c r="B566" t="s">
        <v>28</v>
      </c>
      <c r="C566" t="s">
        <v>22</v>
      </c>
      <c r="D566" t="s">
        <v>23</v>
      </c>
      <c r="E566" t="s">
        <v>5</v>
      </c>
      <c r="G566" t="s">
        <v>24</v>
      </c>
      <c r="H566">
        <v>596988</v>
      </c>
      <c r="I566">
        <v>597905</v>
      </c>
      <c r="J566" t="s">
        <v>46</v>
      </c>
      <c r="K566" t="s">
        <v>1457</v>
      </c>
      <c r="N566" t="s">
        <v>45</v>
      </c>
      <c r="Q566" t="s">
        <v>1456</v>
      </c>
      <c r="R566">
        <v>918</v>
      </c>
      <c r="S566">
        <v>305</v>
      </c>
    </row>
    <row r="567" spans="1:19" x14ac:dyDescent="0.3">
      <c r="A567" t="s">
        <v>27</v>
      </c>
      <c r="B567" t="s">
        <v>28</v>
      </c>
      <c r="C567" t="s">
        <v>22</v>
      </c>
      <c r="D567" t="s">
        <v>23</v>
      </c>
      <c r="E567" t="s">
        <v>5</v>
      </c>
      <c r="G567" t="s">
        <v>24</v>
      </c>
      <c r="H567">
        <v>598155</v>
      </c>
      <c r="I567">
        <v>598943</v>
      </c>
      <c r="J567" t="s">
        <v>25</v>
      </c>
      <c r="K567" t="s">
        <v>1459</v>
      </c>
      <c r="N567" t="s">
        <v>45</v>
      </c>
      <c r="Q567" t="s">
        <v>1458</v>
      </c>
      <c r="R567">
        <v>789</v>
      </c>
      <c r="S567">
        <v>262</v>
      </c>
    </row>
    <row r="568" spans="1:19" x14ac:dyDescent="0.3">
      <c r="A568" t="s">
        <v>27</v>
      </c>
      <c r="B568" t="s">
        <v>28</v>
      </c>
      <c r="C568" t="s">
        <v>22</v>
      </c>
      <c r="D568" t="s">
        <v>23</v>
      </c>
      <c r="E568" t="s">
        <v>5</v>
      </c>
      <c r="G568" t="s">
        <v>24</v>
      </c>
      <c r="H568">
        <v>599066</v>
      </c>
      <c r="I568">
        <v>600511</v>
      </c>
      <c r="J568" t="s">
        <v>25</v>
      </c>
      <c r="K568" t="s">
        <v>1461</v>
      </c>
      <c r="N568" t="s">
        <v>1462</v>
      </c>
      <c r="Q568" t="s">
        <v>1460</v>
      </c>
      <c r="R568">
        <v>1446</v>
      </c>
      <c r="S568">
        <v>481</v>
      </c>
    </row>
    <row r="569" spans="1:19" x14ac:dyDescent="0.3">
      <c r="A569" t="s">
        <v>27</v>
      </c>
      <c r="B569" t="s">
        <v>28</v>
      </c>
      <c r="C569" t="s">
        <v>22</v>
      </c>
      <c r="D569" t="s">
        <v>23</v>
      </c>
      <c r="E569" t="s">
        <v>5</v>
      </c>
      <c r="G569" t="s">
        <v>24</v>
      </c>
      <c r="H569">
        <v>600527</v>
      </c>
      <c r="I569">
        <v>602095</v>
      </c>
      <c r="J569" t="s">
        <v>46</v>
      </c>
      <c r="K569" t="s">
        <v>1464</v>
      </c>
      <c r="N569" t="s">
        <v>881</v>
      </c>
      <c r="Q569" t="s">
        <v>1463</v>
      </c>
      <c r="R569">
        <v>1569</v>
      </c>
      <c r="S569">
        <v>522</v>
      </c>
    </row>
    <row r="570" spans="1:19" x14ac:dyDescent="0.3">
      <c r="A570" t="s">
        <v>27</v>
      </c>
      <c r="B570" t="s">
        <v>28</v>
      </c>
      <c r="C570" t="s">
        <v>22</v>
      </c>
      <c r="D570" t="s">
        <v>23</v>
      </c>
      <c r="E570" t="s">
        <v>5</v>
      </c>
      <c r="G570" t="s">
        <v>24</v>
      </c>
      <c r="H570">
        <v>602164</v>
      </c>
      <c r="I570">
        <v>603726</v>
      </c>
      <c r="J570" t="s">
        <v>46</v>
      </c>
      <c r="K570" t="s">
        <v>1466</v>
      </c>
      <c r="N570" t="s">
        <v>881</v>
      </c>
      <c r="Q570" t="s">
        <v>1465</v>
      </c>
      <c r="R570">
        <v>1563</v>
      </c>
      <c r="S570">
        <v>520</v>
      </c>
    </row>
    <row r="571" spans="1:19" x14ac:dyDescent="0.3">
      <c r="A571" t="s">
        <v>27</v>
      </c>
      <c r="B571" t="s">
        <v>28</v>
      </c>
      <c r="C571" t="s">
        <v>22</v>
      </c>
      <c r="D571" t="s">
        <v>23</v>
      </c>
      <c r="E571" t="s">
        <v>5</v>
      </c>
      <c r="G571" t="s">
        <v>24</v>
      </c>
      <c r="H571">
        <v>603868</v>
      </c>
      <c r="I571">
        <v>605181</v>
      </c>
      <c r="J571" t="s">
        <v>46</v>
      </c>
      <c r="K571" t="s">
        <v>1468</v>
      </c>
      <c r="N571" t="s">
        <v>1469</v>
      </c>
      <c r="Q571" t="s">
        <v>1467</v>
      </c>
      <c r="R571">
        <v>1314</v>
      </c>
      <c r="S571">
        <v>437</v>
      </c>
    </row>
    <row r="572" spans="1:19" x14ac:dyDescent="0.3">
      <c r="A572" t="s">
        <v>27</v>
      </c>
      <c r="B572" t="s">
        <v>28</v>
      </c>
      <c r="C572" t="s">
        <v>22</v>
      </c>
      <c r="D572" t="s">
        <v>23</v>
      </c>
      <c r="E572" t="s">
        <v>5</v>
      </c>
      <c r="G572" t="s">
        <v>24</v>
      </c>
      <c r="H572">
        <v>605825</v>
      </c>
      <c r="I572">
        <v>608596</v>
      </c>
      <c r="J572" t="s">
        <v>25</v>
      </c>
      <c r="K572" t="s">
        <v>1471</v>
      </c>
      <c r="N572" t="s">
        <v>1472</v>
      </c>
      <c r="Q572" t="s">
        <v>1470</v>
      </c>
      <c r="R572">
        <v>2772</v>
      </c>
      <c r="S572">
        <v>923</v>
      </c>
    </row>
    <row r="573" spans="1:19" x14ac:dyDescent="0.3">
      <c r="A573" t="s">
        <v>27</v>
      </c>
      <c r="B573" t="s">
        <v>28</v>
      </c>
      <c r="C573" t="s">
        <v>22</v>
      </c>
      <c r="D573" t="s">
        <v>23</v>
      </c>
      <c r="E573" t="s">
        <v>5</v>
      </c>
      <c r="G573" t="s">
        <v>24</v>
      </c>
      <c r="H573">
        <v>608615</v>
      </c>
      <c r="I573">
        <v>609058</v>
      </c>
      <c r="J573" t="s">
        <v>25</v>
      </c>
      <c r="K573" t="s">
        <v>1474</v>
      </c>
      <c r="N573" t="s">
        <v>1071</v>
      </c>
      <c r="Q573" t="s">
        <v>1473</v>
      </c>
      <c r="R573">
        <v>444</v>
      </c>
      <c r="S573">
        <v>147</v>
      </c>
    </row>
    <row r="574" spans="1:19" x14ac:dyDescent="0.3">
      <c r="A574" t="s">
        <v>27</v>
      </c>
      <c r="B574" t="s">
        <v>28</v>
      </c>
      <c r="C574" t="s">
        <v>22</v>
      </c>
      <c r="D574" t="s">
        <v>23</v>
      </c>
      <c r="E574" t="s">
        <v>5</v>
      </c>
      <c r="G574" t="s">
        <v>24</v>
      </c>
      <c r="H574">
        <v>609141</v>
      </c>
      <c r="I574">
        <v>612059</v>
      </c>
      <c r="J574" t="s">
        <v>25</v>
      </c>
      <c r="K574" t="s">
        <v>1476</v>
      </c>
      <c r="N574" t="s">
        <v>1477</v>
      </c>
      <c r="Q574" t="s">
        <v>1475</v>
      </c>
      <c r="R574">
        <v>2919</v>
      </c>
      <c r="S574">
        <v>972</v>
      </c>
    </row>
    <row r="575" spans="1:19" x14ac:dyDescent="0.3">
      <c r="A575" t="s">
        <v>27</v>
      </c>
      <c r="B575" t="s">
        <v>28</v>
      </c>
      <c r="C575" t="s">
        <v>22</v>
      </c>
      <c r="D575" t="s">
        <v>23</v>
      </c>
      <c r="E575" t="s">
        <v>5</v>
      </c>
      <c r="G575" t="s">
        <v>24</v>
      </c>
      <c r="H575">
        <v>612121</v>
      </c>
      <c r="I575">
        <v>612411</v>
      </c>
      <c r="J575" t="s">
        <v>25</v>
      </c>
      <c r="K575" t="s">
        <v>1479</v>
      </c>
      <c r="N575" t="s">
        <v>1480</v>
      </c>
      <c r="Q575" t="s">
        <v>1478</v>
      </c>
      <c r="R575">
        <v>291</v>
      </c>
      <c r="S575">
        <v>96</v>
      </c>
    </row>
    <row r="576" spans="1:19" x14ac:dyDescent="0.3">
      <c r="A576" t="s">
        <v>27</v>
      </c>
      <c r="B576" t="s">
        <v>28</v>
      </c>
      <c r="C576" t="s">
        <v>22</v>
      </c>
      <c r="D576" t="s">
        <v>23</v>
      </c>
      <c r="E576" t="s">
        <v>5</v>
      </c>
      <c r="G576" t="s">
        <v>24</v>
      </c>
      <c r="H576">
        <v>612420</v>
      </c>
      <c r="I576">
        <v>613388</v>
      </c>
      <c r="J576" t="s">
        <v>46</v>
      </c>
      <c r="K576" t="s">
        <v>1482</v>
      </c>
      <c r="N576" t="s">
        <v>1483</v>
      </c>
      <c r="Q576" t="s">
        <v>1481</v>
      </c>
      <c r="R576">
        <v>969</v>
      </c>
      <c r="S576">
        <v>322</v>
      </c>
    </row>
    <row r="577" spans="1:19" x14ac:dyDescent="0.3">
      <c r="A577" t="s">
        <v>27</v>
      </c>
      <c r="B577" t="s">
        <v>28</v>
      </c>
      <c r="C577" t="s">
        <v>22</v>
      </c>
      <c r="D577" t="s">
        <v>23</v>
      </c>
      <c r="E577" t="s">
        <v>5</v>
      </c>
      <c r="G577" t="s">
        <v>24</v>
      </c>
      <c r="H577">
        <v>613503</v>
      </c>
      <c r="I577">
        <v>614102</v>
      </c>
      <c r="J577" t="s">
        <v>46</v>
      </c>
      <c r="K577" t="s">
        <v>1485</v>
      </c>
      <c r="N577" t="s">
        <v>1486</v>
      </c>
      <c r="Q577" t="s">
        <v>1484</v>
      </c>
      <c r="R577">
        <v>600</v>
      </c>
      <c r="S577">
        <v>199</v>
      </c>
    </row>
    <row r="578" spans="1:19" x14ac:dyDescent="0.3">
      <c r="A578" t="s">
        <v>27</v>
      </c>
      <c r="B578" t="s">
        <v>28</v>
      </c>
      <c r="C578" t="s">
        <v>22</v>
      </c>
      <c r="D578" t="s">
        <v>23</v>
      </c>
      <c r="E578" t="s">
        <v>5</v>
      </c>
      <c r="G578" t="s">
        <v>24</v>
      </c>
      <c r="H578">
        <v>614287</v>
      </c>
      <c r="I578">
        <v>616272</v>
      </c>
      <c r="J578" t="s">
        <v>25</v>
      </c>
      <c r="K578" t="s">
        <v>1488</v>
      </c>
      <c r="N578" t="s">
        <v>1489</v>
      </c>
      <c r="Q578" t="s">
        <v>1487</v>
      </c>
      <c r="R578">
        <v>1986</v>
      </c>
      <c r="S578">
        <v>661</v>
      </c>
    </row>
    <row r="579" spans="1:19" x14ac:dyDescent="0.3">
      <c r="A579" t="s">
        <v>27</v>
      </c>
      <c r="B579" t="s">
        <v>28</v>
      </c>
      <c r="C579" t="s">
        <v>22</v>
      </c>
      <c r="D579" t="s">
        <v>23</v>
      </c>
      <c r="E579" t="s">
        <v>5</v>
      </c>
      <c r="G579" t="s">
        <v>24</v>
      </c>
      <c r="H579">
        <v>616280</v>
      </c>
      <c r="I579">
        <v>617449</v>
      </c>
      <c r="J579" t="s">
        <v>25</v>
      </c>
      <c r="K579" t="s">
        <v>1491</v>
      </c>
      <c r="N579" t="s">
        <v>1083</v>
      </c>
      <c r="Q579" t="s">
        <v>1490</v>
      </c>
      <c r="R579">
        <v>1170</v>
      </c>
      <c r="S579">
        <v>389</v>
      </c>
    </row>
    <row r="580" spans="1:19" x14ac:dyDescent="0.3">
      <c r="A580" t="s">
        <v>27</v>
      </c>
      <c r="B580" t="s">
        <v>28</v>
      </c>
      <c r="C580" t="s">
        <v>22</v>
      </c>
      <c r="D580" t="s">
        <v>23</v>
      </c>
      <c r="E580" t="s">
        <v>5</v>
      </c>
      <c r="G580" t="s">
        <v>24</v>
      </c>
      <c r="H580">
        <v>617626</v>
      </c>
      <c r="I580">
        <v>618285</v>
      </c>
      <c r="J580" t="s">
        <v>25</v>
      </c>
      <c r="K580" t="s">
        <v>1493</v>
      </c>
      <c r="N580" t="s">
        <v>45</v>
      </c>
      <c r="Q580" t="s">
        <v>1492</v>
      </c>
      <c r="R580">
        <v>660</v>
      </c>
      <c r="S580">
        <v>219</v>
      </c>
    </row>
    <row r="581" spans="1:19" x14ac:dyDescent="0.3">
      <c r="A581" t="s">
        <v>27</v>
      </c>
      <c r="B581" t="s">
        <v>28</v>
      </c>
      <c r="C581" t="s">
        <v>22</v>
      </c>
      <c r="D581" t="s">
        <v>23</v>
      </c>
      <c r="E581" t="s">
        <v>5</v>
      </c>
      <c r="G581" t="s">
        <v>24</v>
      </c>
      <c r="H581">
        <v>618315</v>
      </c>
      <c r="I581">
        <v>619247</v>
      </c>
      <c r="J581" t="s">
        <v>25</v>
      </c>
      <c r="K581" t="s">
        <v>1495</v>
      </c>
      <c r="N581" t="s">
        <v>45</v>
      </c>
      <c r="Q581" t="s">
        <v>1494</v>
      </c>
      <c r="R581">
        <v>933</v>
      </c>
      <c r="S581">
        <v>310</v>
      </c>
    </row>
    <row r="582" spans="1:19" x14ac:dyDescent="0.3">
      <c r="A582" t="s">
        <v>27</v>
      </c>
      <c r="B582" t="s">
        <v>28</v>
      </c>
      <c r="C582" t="s">
        <v>22</v>
      </c>
      <c r="D582" t="s">
        <v>23</v>
      </c>
      <c r="E582" t="s">
        <v>5</v>
      </c>
      <c r="G582" t="s">
        <v>24</v>
      </c>
      <c r="H582">
        <v>619305</v>
      </c>
      <c r="I582">
        <v>620570</v>
      </c>
      <c r="J582" t="s">
        <v>25</v>
      </c>
      <c r="K582" t="s">
        <v>1497</v>
      </c>
      <c r="N582" t="s">
        <v>1498</v>
      </c>
      <c r="Q582" t="s">
        <v>1496</v>
      </c>
      <c r="R582">
        <v>1266</v>
      </c>
      <c r="S582">
        <v>421</v>
      </c>
    </row>
    <row r="583" spans="1:19" x14ac:dyDescent="0.3">
      <c r="A583" t="s">
        <v>27</v>
      </c>
      <c r="B583" t="s">
        <v>28</v>
      </c>
      <c r="C583" t="s">
        <v>22</v>
      </c>
      <c r="D583" t="s">
        <v>23</v>
      </c>
      <c r="E583" t="s">
        <v>5</v>
      </c>
      <c r="G583" t="s">
        <v>24</v>
      </c>
      <c r="H583">
        <v>620570</v>
      </c>
      <c r="I583">
        <v>622105</v>
      </c>
      <c r="J583" t="s">
        <v>25</v>
      </c>
      <c r="K583" t="s">
        <v>1500</v>
      </c>
      <c r="N583" t="s">
        <v>1501</v>
      </c>
      <c r="Q583" t="s">
        <v>1499</v>
      </c>
      <c r="R583">
        <v>1536</v>
      </c>
      <c r="S583">
        <v>511</v>
      </c>
    </row>
    <row r="584" spans="1:19" x14ac:dyDescent="0.3">
      <c r="A584" t="s">
        <v>27</v>
      </c>
      <c r="B584" t="s">
        <v>28</v>
      </c>
      <c r="C584" t="s">
        <v>22</v>
      </c>
      <c r="D584" t="s">
        <v>23</v>
      </c>
      <c r="E584" t="s">
        <v>5</v>
      </c>
      <c r="G584" t="s">
        <v>24</v>
      </c>
      <c r="H584">
        <v>622127</v>
      </c>
      <c r="I584">
        <v>622753</v>
      </c>
      <c r="J584" t="s">
        <v>46</v>
      </c>
      <c r="K584" t="s">
        <v>1503</v>
      </c>
      <c r="N584" t="s">
        <v>45</v>
      </c>
      <c r="Q584" t="s">
        <v>1502</v>
      </c>
      <c r="R584">
        <v>627</v>
      </c>
      <c r="S584">
        <v>208</v>
      </c>
    </row>
    <row r="585" spans="1:19" x14ac:dyDescent="0.3">
      <c r="A585" t="s">
        <v>27</v>
      </c>
      <c r="B585" t="s">
        <v>28</v>
      </c>
      <c r="C585" t="s">
        <v>22</v>
      </c>
      <c r="D585" t="s">
        <v>23</v>
      </c>
      <c r="E585" t="s">
        <v>5</v>
      </c>
      <c r="G585" t="s">
        <v>24</v>
      </c>
      <c r="H585">
        <v>622840</v>
      </c>
      <c r="I585">
        <v>623187</v>
      </c>
      <c r="J585" t="s">
        <v>25</v>
      </c>
      <c r="K585" t="s">
        <v>1505</v>
      </c>
      <c r="N585" t="s">
        <v>45</v>
      </c>
      <c r="Q585" t="s">
        <v>1504</v>
      </c>
      <c r="R585">
        <v>348</v>
      </c>
      <c r="S585">
        <v>115</v>
      </c>
    </row>
    <row r="586" spans="1:19" x14ac:dyDescent="0.3">
      <c r="A586" t="s">
        <v>27</v>
      </c>
      <c r="B586" t="s">
        <v>28</v>
      </c>
      <c r="C586" t="s">
        <v>22</v>
      </c>
      <c r="D586" t="s">
        <v>23</v>
      </c>
      <c r="E586" t="s">
        <v>5</v>
      </c>
      <c r="G586" t="s">
        <v>24</v>
      </c>
      <c r="H586">
        <v>623223</v>
      </c>
      <c r="I586">
        <v>624554</v>
      </c>
      <c r="J586" t="s">
        <v>25</v>
      </c>
      <c r="K586" t="s">
        <v>1507</v>
      </c>
      <c r="N586" t="s">
        <v>314</v>
      </c>
      <c r="Q586" t="s">
        <v>1506</v>
      </c>
      <c r="R586">
        <v>1332</v>
      </c>
      <c r="S586">
        <v>443</v>
      </c>
    </row>
    <row r="587" spans="1:19" x14ac:dyDescent="0.3">
      <c r="A587" t="s">
        <v>27</v>
      </c>
      <c r="B587" t="s">
        <v>28</v>
      </c>
      <c r="C587" t="s">
        <v>22</v>
      </c>
      <c r="D587" t="s">
        <v>23</v>
      </c>
      <c r="E587" t="s">
        <v>5</v>
      </c>
      <c r="G587" t="s">
        <v>24</v>
      </c>
      <c r="H587">
        <v>624666</v>
      </c>
      <c r="I587">
        <v>626030</v>
      </c>
      <c r="J587" t="s">
        <v>25</v>
      </c>
      <c r="K587" t="s">
        <v>1509</v>
      </c>
      <c r="N587" t="s">
        <v>1510</v>
      </c>
      <c r="Q587" t="s">
        <v>1508</v>
      </c>
      <c r="R587">
        <v>1365</v>
      </c>
      <c r="S587">
        <v>454</v>
      </c>
    </row>
    <row r="588" spans="1:19" x14ac:dyDescent="0.3">
      <c r="A588" t="s">
        <v>27</v>
      </c>
      <c r="B588" t="s">
        <v>28</v>
      </c>
      <c r="C588" t="s">
        <v>22</v>
      </c>
      <c r="D588" t="s">
        <v>23</v>
      </c>
      <c r="E588" t="s">
        <v>5</v>
      </c>
      <c r="G588" t="s">
        <v>24</v>
      </c>
      <c r="H588">
        <v>626116</v>
      </c>
      <c r="I588">
        <v>627087</v>
      </c>
      <c r="J588" t="s">
        <v>25</v>
      </c>
      <c r="K588" t="s">
        <v>1512</v>
      </c>
      <c r="N588" t="s">
        <v>45</v>
      </c>
      <c r="Q588" t="s">
        <v>1511</v>
      </c>
      <c r="R588">
        <v>972</v>
      </c>
      <c r="S588">
        <v>323</v>
      </c>
    </row>
    <row r="589" spans="1:19" x14ac:dyDescent="0.3">
      <c r="A589" t="s">
        <v>27</v>
      </c>
      <c r="B589" t="s">
        <v>28</v>
      </c>
      <c r="C589" t="s">
        <v>22</v>
      </c>
      <c r="D589" t="s">
        <v>23</v>
      </c>
      <c r="E589" t="s">
        <v>5</v>
      </c>
      <c r="G589" t="s">
        <v>24</v>
      </c>
      <c r="H589">
        <v>627360</v>
      </c>
      <c r="I589">
        <v>628385</v>
      </c>
      <c r="J589" t="s">
        <v>25</v>
      </c>
      <c r="K589" t="s">
        <v>1514</v>
      </c>
      <c r="N589" t="s">
        <v>1515</v>
      </c>
      <c r="Q589" t="s">
        <v>1513</v>
      </c>
      <c r="R589">
        <v>1026</v>
      </c>
      <c r="S589">
        <v>341</v>
      </c>
    </row>
    <row r="590" spans="1:19" x14ac:dyDescent="0.3">
      <c r="A590" t="s">
        <v>27</v>
      </c>
      <c r="B590" t="s">
        <v>28</v>
      </c>
      <c r="C590" t="s">
        <v>22</v>
      </c>
      <c r="D590" t="s">
        <v>23</v>
      </c>
      <c r="E590" t="s">
        <v>5</v>
      </c>
      <c r="G590" t="s">
        <v>24</v>
      </c>
      <c r="H590">
        <v>628439</v>
      </c>
      <c r="I590">
        <v>629428</v>
      </c>
      <c r="J590" t="s">
        <v>25</v>
      </c>
      <c r="K590" t="s">
        <v>1517</v>
      </c>
      <c r="N590" t="s">
        <v>1518</v>
      </c>
      <c r="Q590" t="s">
        <v>1516</v>
      </c>
      <c r="R590">
        <v>990</v>
      </c>
      <c r="S590">
        <v>329</v>
      </c>
    </row>
    <row r="591" spans="1:19" x14ac:dyDescent="0.3">
      <c r="A591" t="s">
        <v>27</v>
      </c>
      <c r="B591" t="s">
        <v>28</v>
      </c>
      <c r="C591" t="s">
        <v>22</v>
      </c>
      <c r="D591" t="s">
        <v>23</v>
      </c>
      <c r="E591" t="s">
        <v>5</v>
      </c>
      <c r="G591" t="s">
        <v>24</v>
      </c>
      <c r="H591">
        <v>629425</v>
      </c>
      <c r="I591">
        <v>630486</v>
      </c>
      <c r="J591" t="s">
        <v>25</v>
      </c>
      <c r="K591" t="s">
        <v>1520</v>
      </c>
      <c r="N591" t="s">
        <v>1518</v>
      </c>
      <c r="Q591" t="s">
        <v>1519</v>
      </c>
      <c r="R591">
        <v>1062</v>
      </c>
      <c r="S591">
        <v>353</v>
      </c>
    </row>
    <row r="592" spans="1:19" x14ac:dyDescent="0.3">
      <c r="A592" t="s">
        <v>27</v>
      </c>
      <c r="B592" t="s">
        <v>28</v>
      </c>
      <c r="C592" t="s">
        <v>22</v>
      </c>
      <c r="D592" t="s">
        <v>23</v>
      </c>
      <c r="E592" t="s">
        <v>5</v>
      </c>
      <c r="G592" t="s">
        <v>24</v>
      </c>
      <c r="H592">
        <v>630489</v>
      </c>
      <c r="I592">
        <v>631301</v>
      </c>
      <c r="J592" t="s">
        <v>25</v>
      </c>
      <c r="K592" t="s">
        <v>1522</v>
      </c>
      <c r="N592" t="s">
        <v>465</v>
      </c>
      <c r="Q592" t="s">
        <v>1521</v>
      </c>
      <c r="R592">
        <v>813</v>
      </c>
      <c r="S592">
        <v>270</v>
      </c>
    </row>
    <row r="593" spans="1:19" x14ac:dyDescent="0.3">
      <c r="A593" t="s">
        <v>27</v>
      </c>
      <c r="B593" t="s">
        <v>28</v>
      </c>
      <c r="C593" t="s">
        <v>22</v>
      </c>
      <c r="D593" t="s">
        <v>23</v>
      </c>
      <c r="E593" t="s">
        <v>5</v>
      </c>
      <c r="G593" t="s">
        <v>24</v>
      </c>
      <c r="H593">
        <v>631329</v>
      </c>
      <c r="I593">
        <v>632930</v>
      </c>
      <c r="J593" t="s">
        <v>46</v>
      </c>
      <c r="K593" t="s">
        <v>1524</v>
      </c>
      <c r="N593" t="s">
        <v>165</v>
      </c>
      <c r="Q593" t="s">
        <v>1523</v>
      </c>
      <c r="R593">
        <v>1602</v>
      </c>
      <c r="S593">
        <v>533</v>
      </c>
    </row>
    <row r="594" spans="1:19" x14ac:dyDescent="0.3">
      <c r="A594" t="s">
        <v>27</v>
      </c>
      <c r="B594" t="s">
        <v>28</v>
      </c>
      <c r="C594" t="s">
        <v>22</v>
      </c>
      <c r="D594" t="s">
        <v>23</v>
      </c>
      <c r="E594" t="s">
        <v>5</v>
      </c>
      <c r="G594" t="s">
        <v>24</v>
      </c>
      <c r="H594">
        <v>633019</v>
      </c>
      <c r="I594">
        <v>633825</v>
      </c>
      <c r="J594" t="s">
        <v>25</v>
      </c>
      <c r="K594" t="s">
        <v>1526</v>
      </c>
      <c r="N594" t="s">
        <v>499</v>
      </c>
      <c r="Q594" t="s">
        <v>1525</v>
      </c>
      <c r="R594">
        <v>807</v>
      </c>
      <c r="S594">
        <v>268</v>
      </c>
    </row>
    <row r="595" spans="1:19" x14ac:dyDescent="0.3">
      <c r="A595" t="s">
        <v>27</v>
      </c>
      <c r="B595" t="s">
        <v>28</v>
      </c>
      <c r="C595" t="s">
        <v>22</v>
      </c>
      <c r="D595" t="s">
        <v>23</v>
      </c>
      <c r="E595" t="s">
        <v>5</v>
      </c>
      <c r="G595" t="s">
        <v>24</v>
      </c>
      <c r="H595">
        <v>633822</v>
      </c>
      <c r="I595">
        <v>633998</v>
      </c>
      <c r="J595" t="s">
        <v>25</v>
      </c>
      <c r="K595" t="s">
        <v>1528</v>
      </c>
      <c r="N595" t="s">
        <v>45</v>
      </c>
      <c r="Q595" t="s">
        <v>1527</v>
      </c>
      <c r="R595">
        <v>177</v>
      </c>
      <c r="S595">
        <v>58</v>
      </c>
    </row>
    <row r="596" spans="1:19" x14ac:dyDescent="0.3">
      <c r="A596" t="s">
        <v>27</v>
      </c>
      <c r="B596" t="s">
        <v>28</v>
      </c>
      <c r="C596" t="s">
        <v>22</v>
      </c>
      <c r="D596" t="s">
        <v>23</v>
      </c>
      <c r="E596" t="s">
        <v>5</v>
      </c>
      <c r="G596" t="s">
        <v>24</v>
      </c>
      <c r="H596">
        <v>634009</v>
      </c>
      <c r="I596">
        <v>635496</v>
      </c>
      <c r="J596" t="s">
        <v>25</v>
      </c>
      <c r="K596" t="s">
        <v>1530</v>
      </c>
      <c r="N596" t="s">
        <v>1531</v>
      </c>
      <c r="Q596" t="s">
        <v>1529</v>
      </c>
      <c r="R596">
        <v>1488</v>
      </c>
      <c r="S596">
        <v>495</v>
      </c>
    </row>
    <row r="597" spans="1:19" x14ac:dyDescent="0.3">
      <c r="A597" t="s">
        <v>27</v>
      </c>
      <c r="B597" t="s">
        <v>28</v>
      </c>
      <c r="C597" t="s">
        <v>22</v>
      </c>
      <c r="D597" t="s">
        <v>23</v>
      </c>
      <c r="E597" t="s">
        <v>5</v>
      </c>
      <c r="G597" t="s">
        <v>24</v>
      </c>
      <c r="H597">
        <v>635489</v>
      </c>
      <c r="I597">
        <v>635842</v>
      </c>
      <c r="J597" t="s">
        <v>46</v>
      </c>
      <c r="K597" t="s">
        <v>1533</v>
      </c>
      <c r="N597" t="s">
        <v>541</v>
      </c>
      <c r="Q597" t="s">
        <v>1532</v>
      </c>
      <c r="R597">
        <v>354</v>
      </c>
      <c r="S597">
        <v>117</v>
      </c>
    </row>
    <row r="598" spans="1:19" x14ac:dyDescent="0.3">
      <c r="A598" t="s">
        <v>27</v>
      </c>
      <c r="B598" t="s">
        <v>28</v>
      </c>
      <c r="C598" t="s">
        <v>22</v>
      </c>
      <c r="D598" t="s">
        <v>23</v>
      </c>
      <c r="E598" t="s">
        <v>5</v>
      </c>
      <c r="G598" t="s">
        <v>24</v>
      </c>
      <c r="H598">
        <v>635931</v>
      </c>
      <c r="I598">
        <v>636395</v>
      </c>
      <c r="J598" t="s">
        <v>25</v>
      </c>
      <c r="K598" t="s">
        <v>1535</v>
      </c>
      <c r="N598" t="s">
        <v>298</v>
      </c>
      <c r="Q598" t="s">
        <v>1534</v>
      </c>
      <c r="R598">
        <v>465</v>
      </c>
      <c r="S598">
        <v>154</v>
      </c>
    </row>
    <row r="599" spans="1:19" x14ac:dyDescent="0.3">
      <c r="A599" t="s">
        <v>27</v>
      </c>
      <c r="B599" t="s">
        <v>28</v>
      </c>
      <c r="C599" t="s">
        <v>22</v>
      </c>
      <c r="D599" t="s">
        <v>23</v>
      </c>
      <c r="E599" t="s">
        <v>5</v>
      </c>
      <c r="G599" t="s">
        <v>24</v>
      </c>
      <c r="H599">
        <v>636673</v>
      </c>
      <c r="I599">
        <v>638316</v>
      </c>
      <c r="J599" t="s">
        <v>46</v>
      </c>
      <c r="K599" t="s">
        <v>1537</v>
      </c>
      <c r="N599" t="s">
        <v>1244</v>
      </c>
      <c r="Q599" t="s">
        <v>1536</v>
      </c>
      <c r="R599">
        <v>1644</v>
      </c>
      <c r="S599">
        <v>547</v>
      </c>
    </row>
    <row r="600" spans="1:19" x14ac:dyDescent="0.3">
      <c r="A600" t="s">
        <v>27</v>
      </c>
      <c r="B600" t="s">
        <v>28</v>
      </c>
      <c r="C600" t="s">
        <v>22</v>
      </c>
      <c r="D600" t="s">
        <v>23</v>
      </c>
      <c r="E600" t="s">
        <v>5</v>
      </c>
      <c r="G600" t="s">
        <v>24</v>
      </c>
      <c r="H600">
        <v>638313</v>
      </c>
      <c r="I600">
        <v>638654</v>
      </c>
      <c r="J600" t="s">
        <v>46</v>
      </c>
      <c r="K600" t="s">
        <v>1539</v>
      </c>
      <c r="N600" t="s">
        <v>1247</v>
      </c>
      <c r="Q600" t="s">
        <v>1538</v>
      </c>
      <c r="R600">
        <v>342</v>
      </c>
      <c r="S600">
        <v>113</v>
      </c>
    </row>
    <row r="601" spans="1:19" x14ac:dyDescent="0.3">
      <c r="A601" t="s">
        <v>27</v>
      </c>
      <c r="B601" t="s">
        <v>28</v>
      </c>
      <c r="C601" t="s">
        <v>22</v>
      </c>
      <c r="D601" t="s">
        <v>23</v>
      </c>
      <c r="E601" t="s">
        <v>5</v>
      </c>
      <c r="G601" t="s">
        <v>24</v>
      </c>
      <c r="H601">
        <v>638908</v>
      </c>
      <c r="I601">
        <v>640476</v>
      </c>
      <c r="J601" t="s">
        <v>46</v>
      </c>
      <c r="K601" t="s">
        <v>1541</v>
      </c>
      <c r="N601" t="s">
        <v>1542</v>
      </c>
      <c r="Q601" t="s">
        <v>1540</v>
      </c>
      <c r="R601">
        <v>1569</v>
      </c>
      <c r="S601">
        <v>522</v>
      </c>
    </row>
    <row r="602" spans="1:19" x14ac:dyDescent="0.3">
      <c r="A602" t="s">
        <v>27</v>
      </c>
      <c r="B602" t="s">
        <v>28</v>
      </c>
      <c r="C602" t="s">
        <v>22</v>
      </c>
      <c r="D602" t="s">
        <v>23</v>
      </c>
      <c r="E602" t="s">
        <v>5</v>
      </c>
      <c r="G602" t="s">
        <v>24</v>
      </c>
      <c r="H602">
        <v>640505</v>
      </c>
      <c r="I602">
        <v>640885</v>
      </c>
      <c r="J602" t="s">
        <v>46</v>
      </c>
      <c r="K602" t="s">
        <v>1544</v>
      </c>
      <c r="N602" t="s">
        <v>45</v>
      </c>
      <c r="Q602" t="s">
        <v>1543</v>
      </c>
      <c r="R602">
        <v>381</v>
      </c>
      <c r="S602">
        <v>126</v>
      </c>
    </row>
    <row r="603" spans="1:19" x14ac:dyDescent="0.3">
      <c r="A603" t="s">
        <v>27</v>
      </c>
      <c r="B603" t="s">
        <v>28</v>
      </c>
      <c r="C603" t="s">
        <v>22</v>
      </c>
      <c r="D603" t="s">
        <v>23</v>
      </c>
      <c r="E603" t="s">
        <v>5</v>
      </c>
      <c r="G603" t="s">
        <v>24</v>
      </c>
      <c r="H603">
        <v>640887</v>
      </c>
      <c r="I603">
        <v>641633</v>
      </c>
      <c r="J603" t="s">
        <v>46</v>
      </c>
      <c r="K603" t="s">
        <v>1546</v>
      </c>
      <c r="N603" t="s">
        <v>1547</v>
      </c>
      <c r="Q603" t="s">
        <v>1545</v>
      </c>
      <c r="R603">
        <v>747</v>
      </c>
      <c r="S603">
        <v>248</v>
      </c>
    </row>
    <row r="604" spans="1:19" x14ac:dyDescent="0.3">
      <c r="A604" t="s">
        <v>27</v>
      </c>
      <c r="B604" t="s">
        <v>28</v>
      </c>
      <c r="C604" t="s">
        <v>22</v>
      </c>
      <c r="D604" t="s">
        <v>23</v>
      </c>
      <c r="E604" t="s">
        <v>5</v>
      </c>
      <c r="G604" t="s">
        <v>24</v>
      </c>
      <c r="H604">
        <v>641679</v>
      </c>
      <c r="I604">
        <v>642809</v>
      </c>
      <c r="J604" t="s">
        <v>46</v>
      </c>
      <c r="K604" t="s">
        <v>1549</v>
      </c>
      <c r="N604" t="s">
        <v>1550</v>
      </c>
      <c r="Q604" t="s">
        <v>1548</v>
      </c>
      <c r="R604">
        <v>1131</v>
      </c>
      <c r="S604">
        <v>376</v>
      </c>
    </row>
    <row r="605" spans="1:19" x14ac:dyDescent="0.3">
      <c r="A605" t="s">
        <v>27</v>
      </c>
      <c r="B605" t="s">
        <v>28</v>
      </c>
      <c r="C605" t="s">
        <v>22</v>
      </c>
      <c r="D605" t="s">
        <v>23</v>
      </c>
      <c r="E605" t="s">
        <v>5</v>
      </c>
      <c r="G605" t="s">
        <v>24</v>
      </c>
      <c r="H605">
        <v>642827</v>
      </c>
      <c r="I605">
        <v>643561</v>
      </c>
      <c r="J605" t="s">
        <v>46</v>
      </c>
      <c r="K605" t="s">
        <v>1552</v>
      </c>
      <c r="N605" t="s">
        <v>1553</v>
      </c>
      <c r="Q605" t="s">
        <v>1551</v>
      </c>
      <c r="R605">
        <v>735</v>
      </c>
      <c r="S605">
        <v>244</v>
      </c>
    </row>
    <row r="606" spans="1:19" x14ac:dyDescent="0.3">
      <c r="A606" t="s">
        <v>27</v>
      </c>
      <c r="B606" t="s">
        <v>28</v>
      </c>
      <c r="C606" t="s">
        <v>22</v>
      </c>
      <c r="D606" t="s">
        <v>23</v>
      </c>
      <c r="E606" t="s">
        <v>5</v>
      </c>
      <c r="G606" t="s">
        <v>24</v>
      </c>
      <c r="H606">
        <v>643634</v>
      </c>
      <c r="I606">
        <v>644764</v>
      </c>
      <c r="J606" t="s">
        <v>46</v>
      </c>
      <c r="K606" t="s">
        <v>1555</v>
      </c>
      <c r="N606" t="s">
        <v>45</v>
      </c>
      <c r="Q606" t="s">
        <v>1554</v>
      </c>
      <c r="R606">
        <v>1131</v>
      </c>
      <c r="S606">
        <v>376</v>
      </c>
    </row>
    <row r="607" spans="1:19" x14ac:dyDescent="0.3">
      <c r="A607" t="s">
        <v>27</v>
      </c>
      <c r="B607" t="s">
        <v>28</v>
      </c>
      <c r="C607" t="s">
        <v>22</v>
      </c>
      <c r="D607" t="s">
        <v>23</v>
      </c>
      <c r="E607" t="s">
        <v>5</v>
      </c>
      <c r="G607" t="s">
        <v>24</v>
      </c>
      <c r="H607">
        <v>644778</v>
      </c>
      <c r="I607">
        <v>646001</v>
      </c>
      <c r="J607" t="s">
        <v>46</v>
      </c>
      <c r="K607" t="s">
        <v>1557</v>
      </c>
      <c r="N607" t="s">
        <v>45</v>
      </c>
      <c r="Q607" t="s">
        <v>1556</v>
      </c>
      <c r="R607">
        <v>1224</v>
      </c>
      <c r="S607">
        <v>407</v>
      </c>
    </row>
    <row r="608" spans="1:19" x14ac:dyDescent="0.3">
      <c r="A608" t="s">
        <v>27</v>
      </c>
      <c r="B608" t="s">
        <v>28</v>
      </c>
      <c r="C608" t="s">
        <v>22</v>
      </c>
      <c r="D608" t="s">
        <v>23</v>
      </c>
      <c r="E608" t="s">
        <v>5</v>
      </c>
      <c r="G608" t="s">
        <v>24</v>
      </c>
      <c r="H608">
        <v>646170</v>
      </c>
      <c r="I608">
        <v>647606</v>
      </c>
      <c r="J608" t="s">
        <v>25</v>
      </c>
      <c r="K608" t="s">
        <v>1559</v>
      </c>
      <c r="N608" t="s">
        <v>1560</v>
      </c>
      <c r="Q608" t="s">
        <v>1558</v>
      </c>
      <c r="R608">
        <v>1437</v>
      </c>
      <c r="S608">
        <v>478</v>
      </c>
    </row>
    <row r="609" spans="1:19" x14ac:dyDescent="0.3">
      <c r="A609" t="s">
        <v>27</v>
      </c>
      <c r="B609" t="s">
        <v>28</v>
      </c>
      <c r="C609" t="s">
        <v>22</v>
      </c>
      <c r="D609" t="s">
        <v>23</v>
      </c>
      <c r="E609" t="s">
        <v>5</v>
      </c>
      <c r="G609" t="s">
        <v>24</v>
      </c>
      <c r="H609">
        <v>647603</v>
      </c>
      <c r="I609">
        <v>648550</v>
      </c>
      <c r="J609" t="s">
        <v>46</v>
      </c>
      <c r="K609" t="s">
        <v>1562</v>
      </c>
      <c r="N609" t="s">
        <v>45</v>
      </c>
      <c r="Q609" t="s">
        <v>1561</v>
      </c>
      <c r="R609">
        <v>948</v>
      </c>
      <c r="S609">
        <v>315</v>
      </c>
    </row>
    <row r="610" spans="1:19" x14ac:dyDescent="0.3">
      <c r="A610" t="s">
        <v>27</v>
      </c>
      <c r="B610" t="s">
        <v>28</v>
      </c>
      <c r="C610" t="s">
        <v>22</v>
      </c>
      <c r="D610" t="s">
        <v>23</v>
      </c>
      <c r="E610" t="s">
        <v>5</v>
      </c>
      <c r="G610" t="s">
        <v>24</v>
      </c>
      <c r="H610">
        <v>648671</v>
      </c>
      <c r="I610">
        <v>650005</v>
      </c>
      <c r="J610" t="s">
        <v>25</v>
      </c>
      <c r="K610" t="s">
        <v>1564</v>
      </c>
      <c r="N610" t="s">
        <v>1565</v>
      </c>
      <c r="Q610" t="s">
        <v>1563</v>
      </c>
      <c r="R610">
        <v>1335</v>
      </c>
      <c r="S610">
        <v>444</v>
      </c>
    </row>
    <row r="611" spans="1:19" x14ac:dyDescent="0.3">
      <c r="A611" t="s">
        <v>27</v>
      </c>
      <c r="B611" t="s">
        <v>28</v>
      </c>
      <c r="C611" t="s">
        <v>22</v>
      </c>
      <c r="D611" t="s">
        <v>23</v>
      </c>
      <c r="E611" t="s">
        <v>5</v>
      </c>
      <c r="G611" t="s">
        <v>24</v>
      </c>
      <c r="H611">
        <v>650049</v>
      </c>
      <c r="I611">
        <v>651170</v>
      </c>
      <c r="J611" t="s">
        <v>25</v>
      </c>
      <c r="K611" t="s">
        <v>1567</v>
      </c>
      <c r="N611" t="s">
        <v>1568</v>
      </c>
      <c r="Q611" t="s">
        <v>1566</v>
      </c>
      <c r="R611">
        <v>1122</v>
      </c>
      <c r="S611">
        <v>373</v>
      </c>
    </row>
    <row r="612" spans="1:19" x14ac:dyDescent="0.3">
      <c r="A612" t="s">
        <v>27</v>
      </c>
      <c r="B612" t="s">
        <v>28</v>
      </c>
      <c r="C612" t="s">
        <v>22</v>
      </c>
      <c r="D612" t="s">
        <v>23</v>
      </c>
      <c r="E612" t="s">
        <v>5</v>
      </c>
      <c r="G612" t="s">
        <v>24</v>
      </c>
      <c r="H612">
        <v>651444</v>
      </c>
      <c r="I612">
        <v>651749</v>
      </c>
      <c r="J612" t="s">
        <v>25</v>
      </c>
      <c r="K612" t="s">
        <v>1570</v>
      </c>
      <c r="N612" t="s">
        <v>1571</v>
      </c>
      <c r="Q612" t="s">
        <v>1569</v>
      </c>
      <c r="R612">
        <v>306</v>
      </c>
      <c r="S612">
        <v>101</v>
      </c>
    </row>
    <row r="613" spans="1:19" x14ac:dyDescent="0.3">
      <c r="A613" t="s">
        <v>27</v>
      </c>
      <c r="B613" t="s">
        <v>28</v>
      </c>
      <c r="C613" t="s">
        <v>22</v>
      </c>
      <c r="D613" t="s">
        <v>23</v>
      </c>
      <c r="E613" t="s">
        <v>5</v>
      </c>
      <c r="G613" t="s">
        <v>24</v>
      </c>
      <c r="H613">
        <v>651746</v>
      </c>
      <c r="I613">
        <v>653116</v>
      </c>
      <c r="J613" t="s">
        <v>25</v>
      </c>
      <c r="K613" t="s">
        <v>1573</v>
      </c>
      <c r="N613" t="s">
        <v>1568</v>
      </c>
      <c r="Q613" t="s">
        <v>1572</v>
      </c>
      <c r="R613">
        <v>1371</v>
      </c>
      <c r="S613">
        <v>456</v>
      </c>
    </row>
    <row r="614" spans="1:19" x14ac:dyDescent="0.3">
      <c r="A614" t="s">
        <v>27</v>
      </c>
      <c r="B614" t="s">
        <v>28</v>
      </c>
      <c r="C614" t="s">
        <v>22</v>
      </c>
      <c r="D614" t="s">
        <v>23</v>
      </c>
      <c r="E614" t="s">
        <v>5</v>
      </c>
      <c r="G614" t="s">
        <v>24</v>
      </c>
      <c r="H614">
        <v>654009</v>
      </c>
      <c r="I614">
        <v>654995</v>
      </c>
      <c r="J614" t="s">
        <v>46</v>
      </c>
      <c r="K614" t="s">
        <v>1575</v>
      </c>
      <c r="N614" t="s">
        <v>235</v>
      </c>
      <c r="Q614" t="s">
        <v>1574</v>
      </c>
      <c r="R614">
        <v>987</v>
      </c>
      <c r="S614">
        <v>328</v>
      </c>
    </row>
    <row r="615" spans="1:19" x14ac:dyDescent="0.3">
      <c r="A615" t="s">
        <v>27</v>
      </c>
      <c r="B615" t="s">
        <v>28</v>
      </c>
      <c r="C615" t="s">
        <v>22</v>
      </c>
      <c r="D615" t="s">
        <v>23</v>
      </c>
      <c r="E615" t="s">
        <v>5</v>
      </c>
      <c r="G615" t="s">
        <v>24</v>
      </c>
      <c r="H615">
        <v>655318</v>
      </c>
      <c r="I615">
        <v>656880</v>
      </c>
      <c r="J615" t="s">
        <v>25</v>
      </c>
      <c r="K615" t="s">
        <v>1577</v>
      </c>
      <c r="N615" t="s">
        <v>1578</v>
      </c>
      <c r="Q615" t="s">
        <v>1576</v>
      </c>
      <c r="R615">
        <v>1563</v>
      </c>
      <c r="S615">
        <v>520</v>
      </c>
    </row>
    <row r="616" spans="1:19" x14ac:dyDescent="0.3">
      <c r="A616" t="s">
        <v>27</v>
      </c>
      <c r="B616" t="s">
        <v>28</v>
      </c>
      <c r="C616" t="s">
        <v>22</v>
      </c>
      <c r="D616" t="s">
        <v>23</v>
      </c>
      <c r="E616" t="s">
        <v>5</v>
      </c>
      <c r="G616" t="s">
        <v>24</v>
      </c>
      <c r="H616">
        <v>657000</v>
      </c>
      <c r="I616">
        <v>658076</v>
      </c>
      <c r="J616" t="s">
        <v>25</v>
      </c>
      <c r="K616" t="s">
        <v>1580</v>
      </c>
      <c r="N616" t="s">
        <v>1581</v>
      </c>
      <c r="Q616" t="s">
        <v>1579</v>
      </c>
      <c r="R616">
        <v>1077</v>
      </c>
      <c r="S616">
        <v>358</v>
      </c>
    </row>
    <row r="617" spans="1:19" x14ac:dyDescent="0.3">
      <c r="A617" t="s">
        <v>27</v>
      </c>
      <c r="B617" t="s">
        <v>28</v>
      </c>
      <c r="C617" t="s">
        <v>22</v>
      </c>
      <c r="D617" t="s">
        <v>23</v>
      </c>
      <c r="E617" t="s">
        <v>5</v>
      </c>
      <c r="G617" t="s">
        <v>24</v>
      </c>
      <c r="H617">
        <v>658403</v>
      </c>
      <c r="I617">
        <v>658594</v>
      </c>
      <c r="J617" t="s">
        <v>46</v>
      </c>
      <c r="K617" t="s">
        <v>1583</v>
      </c>
      <c r="N617" t="s">
        <v>45</v>
      </c>
      <c r="Q617" t="s">
        <v>1582</v>
      </c>
      <c r="R617">
        <v>192</v>
      </c>
      <c r="S617">
        <v>63</v>
      </c>
    </row>
    <row r="618" spans="1:19" x14ac:dyDescent="0.3">
      <c r="A618" t="s">
        <v>27</v>
      </c>
      <c r="B618" t="s">
        <v>28</v>
      </c>
      <c r="C618" t="s">
        <v>22</v>
      </c>
      <c r="D618" t="s">
        <v>23</v>
      </c>
      <c r="E618" t="s">
        <v>5</v>
      </c>
      <c r="G618" t="s">
        <v>24</v>
      </c>
      <c r="H618">
        <v>658811</v>
      </c>
      <c r="I618">
        <v>659623</v>
      </c>
      <c r="J618" t="s">
        <v>46</v>
      </c>
      <c r="K618" t="s">
        <v>1585</v>
      </c>
      <c r="N618" t="s">
        <v>45</v>
      </c>
      <c r="Q618" t="s">
        <v>1584</v>
      </c>
      <c r="R618">
        <v>813</v>
      </c>
      <c r="S618">
        <v>270</v>
      </c>
    </row>
    <row r="619" spans="1:19" x14ac:dyDescent="0.3">
      <c r="A619" t="s">
        <v>27</v>
      </c>
      <c r="B619" t="s">
        <v>28</v>
      </c>
      <c r="C619" t="s">
        <v>22</v>
      </c>
      <c r="D619" t="s">
        <v>23</v>
      </c>
      <c r="E619" t="s">
        <v>5</v>
      </c>
      <c r="G619" t="s">
        <v>24</v>
      </c>
      <c r="H619">
        <v>659651</v>
      </c>
      <c r="I619">
        <v>660538</v>
      </c>
      <c r="J619" t="s">
        <v>46</v>
      </c>
      <c r="K619" t="s">
        <v>1587</v>
      </c>
      <c r="N619" t="s">
        <v>465</v>
      </c>
      <c r="Q619" t="s">
        <v>1586</v>
      </c>
      <c r="R619">
        <v>888</v>
      </c>
      <c r="S619">
        <v>295</v>
      </c>
    </row>
    <row r="620" spans="1:19" x14ac:dyDescent="0.3">
      <c r="A620" t="s">
        <v>27</v>
      </c>
      <c r="B620" t="s">
        <v>28</v>
      </c>
      <c r="C620" t="s">
        <v>22</v>
      </c>
      <c r="D620" t="s">
        <v>23</v>
      </c>
      <c r="E620" t="s">
        <v>5</v>
      </c>
      <c r="G620" t="s">
        <v>24</v>
      </c>
      <c r="H620">
        <v>660682</v>
      </c>
      <c r="I620">
        <v>661851</v>
      </c>
      <c r="J620" t="s">
        <v>25</v>
      </c>
      <c r="K620" t="s">
        <v>1589</v>
      </c>
      <c r="N620" t="s">
        <v>720</v>
      </c>
      <c r="Q620" t="s">
        <v>1588</v>
      </c>
      <c r="R620">
        <v>1170</v>
      </c>
      <c r="S620">
        <v>389</v>
      </c>
    </row>
    <row r="621" spans="1:19" x14ac:dyDescent="0.3">
      <c r="A621" t="s">
        <v>27</v>
      </c>
      <c r="B621" t="s">
        <v>28</v>
      </c>
      <c r="C621" t="s">
        <v>22</v>
      </c>
      <c r="D621" t="s">
        <v>23</v>
      </c>
      <c r="E621" t="s">
        <v>5</v>
      </c>
      <c r="G621" t="s">
        <v>24</v>
      </c>
      <c r="H621">
        <v>661848</v>
      </c>
      <c r="I621">
        <v>662504</v>
      </c>
      <c r="J621" t="s">
        <v>25</v>
      </c>
      <c r="K621" t="s">
        <v>1591</v>
      </c>
      <c r="N621" t="s">
        <v>931</v>
      </c>
      <c r="Q621" t="s">
        <v>1590</v>
      </c>
      <c r="R621">
        <v>657</v>
      </c>
      <c r="S621">
        <v>218</v>
      </c>
    </row>
    <row r="622" spans="1:19" x14ac:dyDescent="0.3">
      <c r="A622" t="s">
        <v>27</v>
      </c>
      <c r="B622" t="s">
        <v>28</v>
      </c>
      <c r="C622" t="s">
        <v>22</v>
      </c>
      <c r="D622" t="s">
        <v>23</v>
      </c>
      <c r="E622" t="s">
        <v>5</v>
      </c>
      <c r="G622" t="s">
        <v>24</v>
      </c>
      <c r="H622">
        <v>662648</v>
      </c>
      <c r="I622">
        <v>663493</v>
      </c>
      <c r="J622" t="s">
        <v>46</v>
      </c>
      <c r="K622" t="s">
        <v>1593</v>
      </c>
      <c r="N622" t="s">
        <v>1594</v>
      </c>
      <c r="Q622" t="s">
        <v>1592</v>
      </c>
      <c r="R622">
        <v>846</v>
      </c>
      <c r="S622">
        <v>281</v>
      </c>
    </row>
    <row r="623" spans="1:19" x14ac:dyDescent="0.3">
      <c r="A623" t="s">
        <v>27</v>
      </c>
      <c r="B623" t="s">
        <v>28</v>
      </c>
      <c r="C623" t="s">
        <v>22</v>
      </c>
      <c r="D623" t="s">
        <v>23</v>
      </c>
      <c r="E623" t="s">
        <v>5</v>
      </c>
      <c r="G623" t="s">
        <v>24</v>
      </c>
      <c r="H623">
        <v>663922</v>
      </c>
      <c r="I623">
        <v>664890</v>
      </c>
      <c r="J623" t="s">
        <v>46</v>
      </c>
      <c r="K623" t="s">
        <v>1596</v>
      </c>
      <c r="N623" t="s">
        <v>1597</v>
      </c>
      <c r="Q623" t="s">
        <v>1595</v>
      </c>
      <c r="R623">
        <v>969</v>
      </c>
      <c r="S623">
        <v>322</v>
      </c>
    </row>
    <row r="624" spans="1:19" x14ac:dyDescent="0.3">
      <c r="A624" t="s">
        <v>27</v>
      </c>
      <c r="B624" t="s">
        <v>28</v>
      </c>
      <c r="C624" t="s">
        <v>22</v>
      </c>
      <c r="D624" t="s">
        <v>23</v>
      </c>
      <c r="E624" t="s">
        <v>5</v>
      </c>
      <c r="G624" t="s">
        <v>24</v>
      </c>
      <c r="H624">
        <v>665073</v>
      </c>
      <c r="I624">
        <v>665435</v>
      </c>
      <c r="J624" t="s">
        <v>25</v>
      </c>
      <c r="K624" t="s">
        <v>1599</v>
      </c>
      <c r="N624" t="s">
        <v>662</v>
      </c>
      <c r="Q624" t="s">
        <v>1598</v>
      </c>
      <c r="R624">
        <v>363</v>
      </c>
      <c r="S624">
        <v>120</v>
      </c>
    </row>
    <row r="625" spans="1:19" x14ac:dyDescent="0.3">
      <c r="A625" t="s">
        <v>27</v>
      </c>
      <c r="B625" t="s">
        <v>28</v>
      </c>
      <c r="C625" t="s">
        <v>22</v>
      </c>
      <c r="D625" t="s">
        <v>23</v>
      </c>
      <c r="E625" t="s">
        <v>5</v>
      </c>
      <c r="G625" t="s">
        <v>24</v>
      </c>
      <c r="H625">
        <v>665541</v>
      </c>
      <c r="I625">
        <v>665723</v>
      </c>
      <c r="J625" t="s">
        <v>46</v>
      </c>
      <c r="K625" t="s">
        <v>1601</v>
      </c>
      <c r="N625" t="s">
        <v>1602</v>
      </c>
      <c r="Q625" t="s">
        <v>1600</v>
      </c>
      <c r="R625">
        <v>183</v>
      </c>
      <c r="S625">
        <v>60</v>
      </c>
    </row>
    <row r="626" spans="1:19" x14ac:dyDescent="0.3">
      <c r="A626" t="s">
        <v>27</v>
      </c>
      <c r="B626" t="s">
        <v>28</v>
      </c>
      <c r="C626" t="s">
        <v>22</v>
      </c>
      <c r="D626" t="s">
        <v>23</v>
      </c>
      <c r="E626" t="s">
        <v>5</v>
      </c>
      <c r="G626" t="s">
        <v>24</v>
      </c>
      <c r="H626">
        <v>665828</v>
      </c>
      <c r="I626">
        <v>666409</v>
      </c>
      <c r="J626" t="s">
        <v>46</v>
      </c>
      <c r="K626" t="s">
        <v>1604</v>
      </c>
      <c r="N626" t="s">
        <v>72</v>
      </c>
      <c r="Q626" t="s">
        <v>1603</v>
      </c>
      <c r="R626">
        <v>582</v>
      </c>
      <c r="S626">
        <v>193</v>
      </c>
    </row>
    <row r="627" spans="1:19" x14ac:dyDescent="0.3">
      <c r="A627" t="s">
        <v>27</v>
      </c>
      <c r="B627" t="s">
        <v>28</v>
      </c>
      <c r="C627" t="s">
        <v>22</v>
      </c>
      <c r="D627" t="s">
        <v>23</v>
      </c>
      <c r="E627" t="s">
        <v>5</v>
      </c>
      <c r="G627" t="s">
        <v>24</v>
      </c>
      <c r="H627">
        <v>666406</v>
      </c>
      <c r="I627">
        <v>667086</v>
      </c>
      <c r="J627" t="s">
        <v>46</v>
      </c>
      <c r="K627" t="s">
        <v>1606</v>
      </c>
      <c r="N627" t="s">
        <v>80</v>
      </c>
      <c r="Q627" t="s">
        <v>1605</v>
      </c>
      <c r="R627">
        <v>681</v>
      </c>
      <c r="S627">
        <v>226</v>
      </c>
    </row>
    <row r="628" spans="1:19" x14ac:dyDescent="0.3">
      <c r="A628" t="s">
        <v>27</v>
      </c>
      <c r="B628" t="s">
        <v>28</v>
      </c>
      <c r="C628" t="s">
        <v>22</v>
      </c>
      <c r="D628" t="s">
        <v>23</v>
      </c>
      <c r="E628" t="s">
        <v>5</v>
      </c>
      <c r="G628" t="s">
        <v>24</v>
      </c>
      <c r="H628">
        <v>667172</v>
      </c>
      <c r="I628">
        <v>668599</v>
      </c>
      <c r="J628" t="s">
        <v>25</v>
      </c>
      <c r="K628" t="s">
        <v>1608</v>
      </c>
      <c r="N628" t="s">
        <v>470</v>
      </c>
      <c r="Q628" t="s">
        <v>1607</v>
      </c>
      <c r="R628">
        <v>1428</v>
      </c>
      <c r="S628">
        <v>475</v>
      </c>
    </row>
    <row r="629" spans="1:19" x14ac:dyDescent="0.3">
      <c r="A629" t="s">
        <v>27</v>
      </c>
      <c r="B629" t="s">
        <v>28</v>
      </c>
      <c r="C629" t="s">
        <v>22</v>
      </c>
      <c r="D629" t="s">
        <v>23</v>
      </c>
      <c r="E629" t="s">
        <v>5</v>
      </c>
      <c r="G629" t="s">
        <v>24</v>
      </c>
      <c r="H629">
        <v>668732</v>
      </c>
      <c r="I629">
        <v>669316</v>
      </c>
      <c r="J629" t="s">
        <v>46</v>
      </c>
      <c r="K629" t="s">
        <v>1610</v>
      </c>
      <c r="N629" t="s">
        <v>499</v>
      </c>
      <c r="Q629" t="s">
        <v>1609</v>
      </c>
      <c r="R629">
        <v>585</v>
      </c>
      <c r="S629">
        <v>194</v>
      </c>
    </row>
    <row r="630" spans="1:19" x14ac:dyDescent="0.3">
      <c r="A630" t="s">
        <v>27</v>
      </c>
      <c r="B630" t="s">
        <v>28</v>
      </c>
      <c r="C630" t="s">
        <v>22</v>
      </c>
      <c r="D630" t="s">
        <v>23</v>
      </c>
      <c r="E630" t="s">
        <v>5</v>
      </c>
      <c r="G630" t="s">
        <v>24</v>
      </c>
      <c r="H630">
        <v>669352</v>
      </c>
      <c r="I630">
        <v>669585</v>
      </c>
      <c r="J630" t="s">
        <v>46</v>
      </c>
      <c r="K630" t="s">
        <v>1612</v>
      </c>
      <c r="N630" t="s">
        <v>45</v>
      </c>
      <c r="Q630" t="s">
        <v>1611</v>
      </c>
      <c r="R630">
        <v>234</v>
      </c>
      <c r="S630">
        <v>77</v>
      </c>
    </row>
    <row r="631" spans="1:19" x14ac:dyDescent="0.3">
      <c r="A631" t="s">
        <v>27</v>
      </c>
      <c r="B631" t="s">
        <v>28</v>
      </c>
      <c r="C631" t="s">
        <v>22</v>
      </c>
      <c r="D631" t="s">
        <v>23</v>
      </c>
      <c r="E631" t="s">
        <v>5</v>
      </c>
      <c r="G631" t="s">
        <v>24</v>
      </c>
      <c r="H631">
        <v>669594</v>
      </c>
      <c r="I631">
        <v>669884</v>
      </c>
      <c r="J631" t="s">
        <v>46</v>
      </c>
      <c r="K631" t="s">
        <v>1614</v>
      </c>
      <c r="N631" t="s">
        <v>45</v>
      </c>
      <c r="Q631" t="s">
        <v>1613</v>
      </c>
      <c r="R631">
        <v>291</v>
      </c>
      <c r="S631">
        <v>96</v>
      </c>
    </row>
    <row r="632" spans="1:19" x14ac:dyDescent="0.3">
      <c r="A632" t="s">
        <v>27</v>
      </c>
      <c r="B632" t="s">
        <v>28</v>
      </c>
      <c r="C632" t="s">
        <v>22</v>
      </c>
      <c r="D632" t="s">
        <v>23</v>
      </c>
      <c r="E632" t="s">
        <v>5</v>
      </c>
      <c r="G632" t="s">
        <v>24</v>
      </c>
      <c r="H632">
        <v>669894</v>
      </c>
      <c r="I632">
        <v>670412</v>
      </c>
      <c r="J632" t="s">
        <v>46</v>
      </c>
      <c r="K632" t="s">
        <v>1616</v>
      </c>
      <c r="N632" t="s">
        <v>72</v>
      </c>
      <c r="Q632" t="s">
        <v>1615</v>
      </c>
      <c r="R632">
        <v>519</v>
      </c>
      <c r="S632">
        <v>172</v>
      </c>
    </row>
    <row r="633" spans="1:19" x14ac:dyDescent="0.3">
      <c r="A633" t="s">
        <v>27</v>
      </c>
      <c r="B633" t="s">
        <v>28</v>
      </c>
      <c r="C633" t="s">
        <v>22</v>
      </c>
      <c r="D633" t="s">
        <v>23</v>
      </c>
      <c r="E633" t="s">
        <v>5</v>
      </c>
      <c r="G633" t="s">
        <v>24</v>
      </c>
      <c r="H633">
        <v>670422</v>
      </c>
      <c r="I633">
        <v>671279</v>
      </c>
      <c r="J633" t="s">
        <v>46</v>
      </c>
      <c r="K633" t="s">
        <v>1618</v>
      </c>
      <c r="N633" t="s">
        <v>168</v>
      </c>
      <c r="Q633" t="s">
        <v>1617</v>
      </c>
      <c r="R633">
        <v>858</v>
      </c>
      <c r="S633">
        <v>285</v>
      </c>
    </row>
    <row r="634" spans="1:19" x14ac:dyDescent="0.3">
      <c r="A634" t="s">
        <v>27</v>
      </c>
      <c r="B634" t="s">
        <v>28</v>
      </c>
      <c r="C634" t="s">
        <v>22</v>
      </c>
      <c r="D634" t="s">
        <v>23</v>
      </c>
      <c r="E634" t="s">
        <v>5</v>
      </c>
      <c r="G634" t="s">
        <v>24</v>
      </c>
      <c r="H634">
        <v>671402</v>
      </c>
      <c r="I634">
        <v>671944</v>
      </c>
      <c r="J634" t="s">
        <v>25</v>
      </c>
      <c r="K634" t="s">
        <v>1620</v>
      </c>
      <c r="N634" t="s">
        <v>72</v>
      </c>
      <c r="Q634" t="s">
        <v>1619</v>
      </c>
      <c r="R634">
        <v>543</v>
      </c>
      <c r="S634">
        <v>180</v>
      </c>
    </row>
    <row r="635" spans="1:19" x14ac:dyDescent="0.3">
      <c r="A635" t="s">
        <v>27</v>
      </c>
      <c r="B635" t="s">
        <v>28</v>
      </c>
      <c r="C635" t="s">
        <v>22</v>
      </c>
      <c r="D635" t="s">
        <v>23</v>
      </c>
      <c r="E635" t="s">
        <v>5</v>
      </c>
      <c r="G635" t="s">
        <v>24</v>
      </c>
      <c r="H635">
        <v>671848</v>
      </c>
      <c r="I635">
        <v>673089</v>
      </c>
      <c r="J635" t="s">
        <v>46</v>
      </c>
      <c r="K635" t="s">
        <v>1622</v>
      </c>
      <c r="N635" t="s">
        <v>45</v>
      </c>
      <c r="Q635" t="s">
        <v>1621</v>
      </c>
      <c r="R635">
        <v>1242</v>
      </c>
      <c r="S635">
        <v>413</v>
      </c>
    </row>
    <row r="636" spans="1:19" x14ac:dyDescent="0.3">
      <c r="A636" t="s">
        <v>27</v>
      </c>
      <c r="B636" t="s">
        <v>28</v>
      </c>
      <c r="C636" t="s">
        <v>22</v>
      </c>
      <c r="D636" t="s">
        <v>23</v>
      </c>
      <c r="E636" t="s">
        <v>5</v>
      </c>
      <c r="G636" t="s">
        <v>24</v>
      </c>
      <c r="H636">
        <v>673086</v>
      </c>
      <c r="I636">
        <v>674165</v>
      </c>
      <c r="J636" t="s">
        <v>46</v>
      </c>
      <c r="K636" t="s">
        <v>1624</v>
      </c>
      <c r="N636" t="s">
        <v>45</v>
      </c>
      <c r="Q636" t="s">
        <v>1623</v>
      </c>
      <c r="R636">
        <v>1080</v>
      </c>
      <c r="S636">
        <v>359</v>
      </c>
    </row>
    <row r="637" spans="1:19" x14ac:dyDescent="0.3">
      <c r="A637" t="s">
        <v>27</v>
      </c>
      <c r="B637" t="s">
        <v>28</v>
      </c>
      <c r="C637" t="s">
        <v>22</v>
      </c>
      <c r="D637" t="s">
        <v>23</v>
      </c>
      <c r="E637" t="s">
        <v>5</v>
      </c>
      <c r="G637" t="s">
        <v>24</v>
      </c>
      <c r="H637">
        <v>674695</v>
      </c>
      <c r="I637">
        <v>675078</v>
      </c>
      <c r="J637" t="s">
        <v>25</v>
      </c>
      <c r="K637" t="s">
        <v>1626</v>
      </c>
      <c r="N637" t="s">
        <v>45</v>
      </c>
      <c r="Q637" t="s">
        <v>1625</v>
      </c>
      <c r="R637">
        <v>384</v>
      </c>
      <c r="S637">
        <v>127</v>
      </c>
    </row>
    <row r="638" spans="1:19" x14ac:dyDescent="0.3">
      <c r="A638" t="s">
        <v>27</v>
      </c>
      <c r="B638" t="s">
        <v>28</v>
      </c>
      <c r="C638" t="s">
        <v>22</v>
      </c>
      <c r="D638" t="s">
        <v>23</v>
      </c>
      <c r="E638" t="s">
        <v>5</v>
      </c>
      <c r="G638" t="s">
        <v>24</v>
      </c>
      <c r="H638">
        <v>675126</v>
      </c>
      <c r="I638">
        <v>675779</v>
      </c>
      <c r="J638" t="s">
        <v>25</v>
      </c>
      <c r="K638" t="s">
        <v>1628</v>
      </c>
      <c r="N638" t="s">
        <v>1629</v>
      </c>
      <c r="Q638" t="s">
        <v>1627</v>
      </c>
      <c r="R638">
        <v>654</v>
      </c>
      <c r="S638">
        <v>217</v>
      </c>
    </row>
    <row r="639" spans="1:19" x14ac:dyDescent="0.3">
      <c r="A639" t="s">
        <v>27</v>
      </c>
      <c r="B639" t="s">
        <v>28</v>
      </c>
      <c r="C639" t="s">
        <v>22</v>
      </c>
      <c r="D639" t="s">
        <v>23</v>
      </c>
      <c r="E639" t="s">
        <v>5</v>
      </c>
      <c r="G639" t="s">
        <v>24</v>
      </c>
      <c r="H639">
        <v>675879</v>
      </c>
      <c r="I639">
        <v>676523</v>
      </c>
      <c r="J639" t="s">
        <v>25</v>
      </c>
      <c r="K639" t="s">
        <v>1631</v>
      </c>
      <c r="N639" t="s">
        <v>45</v>
      </c>
      <c r="Q639" t="s">
        <v>1630</v>
      </c>
      <c r="R639">
        <v>645</v>
      </c>
      <c r="S639">
        <v>214</v>
      </c>
    </row>
    <row r="640" spans="1:19" x14ac:dyDescent="0.3">
      <c r="A640" t="s">
        <v>27</v>
      </c>
      <c r="B640" t="s">
        <v>28</v>
      </c>
      <c r="C640" t="s">
        <v>22</v>
      </c>
      <c r="D640" t="s">
        <v>23</v>
      </c>
      <c r="E640" t="s">
        <v>5</v>
      </c>
      <c r="G640" t="s">
        <v>24</v>
      </c>
      <c r="H640">
        <v>676735</v>
      </c>
      <c r="I640">
        <v>677190</v>
      </c>
      <c r="J640" t="s">
        <v>46</v>
      </c>
      <c r="K640" t="s">
        <v>1633</v>
      </c>
      <c r="N640" t="s">
        <v>45</v>
      </c>
      <c r="Q640" t="s">
        <v>1632</v>
      </c>
      <c r="R640">
        <v>456</v>
      </c>
      <c r="S640">
        <v>151</v>
      </c>
    </row>
    <row r="641" spans="1:19" x14ac:dyDescent="0.3">
      <c r="A641" t="s">
        <v>27</v>
      </c>
      <c r="B641" t="s">
        <v>28</v>
      </c>
      <c r="C641" t="s">
        <v>22</v>
      </c>
      <c r="D641" t="s">
        <v>23</v>
      </c>
      <c r="E641" t="s">
        <v>5</v>
      </c>
      <c r="G641" t="s">
        <v>24</v>
      </c>
      <c r="H641">
        <v>677293</v>
      </c>
      <c r="I641">
        <v>677829</v>
      </c>
      <c r="J641" t="s">
        <v>25</v>
      </c>
      <c r="K641" t="s">
        <v>1635</v>
      </c>
      <c r="N641" t="s">
        <v>1636</v>
      </c>
      <c r="Q641" t="s">
        <v>1634</v>
      </c>
      <c r="R641">
        <v>537</v>
      </c>
      <c r="S641">
        <v>178</v>
      </c>
    </row>
    <row r="642" spans="1:19" x14ac:dyDescent="0.3">
      <c r="A642" t="s">
        <v>27</v>
      </c>
      <c r="B642" t="s">
        <v>28</v>
      </c>
      <c r="C642" t="s">
        <v>22</v>
      </c>
      <c r="D642" t="s">
        <v>23</v>
      </c>
      <c r="E642" t="s">
        <v>5</v>
      </c>
      <c r="G642" t="s">
        <v>24</v>
      </c>
      <c r="H642">
        <v>677938</v>
      </c>
      <c r="I642">
        <v>678351</v>
      </c>
      <c r="J642" t="s">
        <v>25</v>
      </c>
      <c r="K642" t="s">
        <v>1638</v>
      </c>
      <c r="N642" t="s">
        <v>45</v>
      </c>
      <c r="Q642" t="s">
        <v>1637</v>
      </c>
      <c r="R642">
        <v>414</v>
      </c>
      <c r="S642">
        <v>137</v>
      </c>
    </row>
    <row r="643" spans="1:19" x14ac:dyDescent="0.3">
      <c r="A643" t="s">
        <v>27</v>
      </c>
      <c r="B643" t="s">
        <v>28</v>
      </c>
      <c r="C643" t="s">
        <v>22</v>
      </c>
      <c r="D643" t="s">
        <v>23</v>
      </c>
      <c r="E643" t="s">
        <v>5</v>
      </c>
      <c r="G643" t="s">
        <v>24</v>
      </c>
      <c r="H643">
        <v>678405</v>
      </c>
      <c r="I643">
        <v>678575</v>
      </c>
      <c r="J643" t="s">
        <v>25</v>
      </c>
      <c r="K643" t="s">
        <v>1640</v>
      </c>
      <c r="N643" t="s">
        <v>45</v>
      </c>
      <c r="Q643" t="s">
        <v>1639</v>
      </c>
      <c r="R643">
        <v>171</v>
      </c>
      <c r="S643">
        <v>56</v>
      </c>
    </row>
    <row r="644" spans="1:19" x14ac:dyDescent="0.3">
      <c r="A644" t="s">
        <v>27</v>
      </c>
      <c r="B644" t="s">
        <v>28</v>
      </c>
      <c r="C644" t="s">
        <v>22</v>
      </c>
      <c r="D644" t="s">
        <v>23</v>
      </c>
      <c r="E644" t="s">
        <v>5</v>
      </c>
      <c r="G644" t="s">
        <v>24</v>
      </c>
      <c r="H644">
        <v>678572</v>
      </c>
      <c r="I644">
        <v>679675</v>
      </c>
      <c r="J644" t="s">
        <v>25</v>
      </c>
      <c r="K644" t="s">
        <v>1642</v>
      </c>
      <c r="N644" t="s">
        <v>1643</v>
      </c>
      <c r="Q644" t="s">
        <v>1641</v>
      </c>
      <c r="R644">
        <v>1104</v>
      </c>
      <c r="S644">
        <v>367</v>
      </c>
    </row>
    <row r="645" spans="1:19" x14ac:dyDescent="0.3">
      <c r="A645" t="s">
        <v>27</v>
      </c>
      <c r="B645" t="s">
        <v>28</v>
      </c>
      <c r="C645" t="s">
        <v>22</v>
      </c>
      <c r="D645" t="s">
        <v>23</v>
      </c>
      <c r="E645" t="s">
        <v>5</v>
      </c>
      <c r="G645" t="s">
        <v>24</v>
      </c>
      <c r="H645">
        <v>680082</v>
      </c>
      <c r="I645">
        <v>680543</v>
      </c>
      <c r="J645" t="s">
        <v>25</v>
      </c>
      <c r="K645" t="s">
        <v>1645</v>
      </c>
      <c r="N645" t="s">
        <v>45</v>
      </c>
      <c r="Q645" t="s">
        <v>1644</v>
      </c>
      <c r="R645">
        <v>462</v>
      </c>
      <c r="S645">
        <v>153</v>
      </c>
    </row>
    <row r="646" spans="1:19" x14ac:dyDescent="0.3">
      <c r="A646" t="s">
        <v>27</v>
      </c>
      <c r="B646" t="s">
        <v>28</v>
      </c>
      <c r="C646" t="s">
        <v>22</v>
      </c>
      <c r="D646" t="s">
        <v>23</v>
      </c>
      <c r="E646" t="s">
        <v>5</v>
      </c>
      <c r="G646" t="s">
        <v>24</v>
      </c>
      <c r="H646">
        <v>681473</v>
      </c>
      <c r="I646">
        <v>681919</v>
      </c>
      <c r="J646" t="s">
        <v>25</v>
      </c>
      <c r="K646" t="s">
        <v>1653</v>
      </c>
      <c r="N646" t="s">
        <v>1654</v>
      </c>
      <c r="Q646" t="s">
        <v>1652</v>
      </c>
      <c r="R646">
        <v>447</v>
      </c>
      <c r="S646">
        <v>148</v>
      </c>
    </row>
    <row r="647" spans="1:19" x14ac:dyDescent="0.3">
      <c r="A647" t="s">
        <v>27</v>
      </c>
      <c r="B647" t="s">
        <v>28</v>
      </c>
      <c r="C647" t="s">
        <v>22</v>
      </c>
      <c r="D647" t="s">
        <v>23</v>
      </c>
      <c r="E647" t="s">
        <v>5</v>
      </c>
      <c r="G647" t="s">
        <v>24</v>
      </c>
      <c r="H647">
        <v>681990</v>
      </c>
      <c r="I647">
        <v>682721</v>
      </c>
      <c r="J647" t="s">
        <v>46</v>
      </c>
      <c r="K647" t="s">
        <v>1656</v>
      </c>
      <c r="N647" t="s">
        <v>536</v>
      </c>
      <c r="Q647" t="s">
        <v>1655</v>
      </c>
      <c r="R647">
        <v>732</v>
      </c>
      <c r="S647">
        <v>243</v>
      </c>
    </row>
    <row r="648" spans="1:19" x14ac:dyDescent="0.3">
      <c r="A648" t="s">
        <v>27</v>
      </c>
      <c r="B648" t="s">
        <v>28</v>
      </c>
      <c r="C648" t="s">
        <v>22</v>
      </c>
      <c r="D648" t="s">
        <v>23</v>
      </c>
      <c r="E648" t="s">
        <v>5</v>
      </c>
      <c r="G648" t="s">
        <v>24</v>
      </c>
      <c r="H648">
        <v>682783</v>
      </c>
      <c r="I648">
        <v>684147</v>
      </c>
      <c r="J648" t="s">
        <v>25</v>
      </c>
      <c r="K648" t="s">
        <v>1658</v>
      </c>
      <c r="N648" t="s">
        <v>707</v>
      </c>
      <c r="Q648" t="s">
        <v>1657</v>
      </c>
      <c r="R648">
        <v>1365</v>
      </c>
      <c r="S648">
        <v>454</v>
      </c>
    </row>
    <row r="649" spans="1:19" x14ac:dyDescent="0.3">
      <c r="A649" t="s">
        <v>27</v>
      </c>
      <c r="B649" t="s">
        <v>28</v>
      </c>
      <c r="C649" t="s">
        <v>22</v>
      </c>
      <c r="D649" t="s">
        <v>23</v>
      </c>
      <c r="E649" t="s">
        <v>5</v>
      </c>
      <c r="G649" t="s">
        <v>24</v>
      </c>
      <c r="H649">
        <v>684178</v>
      </c>
      <c r="I649">
        <v>685047</v>
      </c>
      <c r="J649" t="s">
        <v>25</v>
      </c>
      <c r="K649" t="s">
        <v>1660</v>
      </c>
      <c r="N649" t="s">
        <v>1661</v>
      </c>
      <c r="Q649" t="s">
        <v>1659</v>
      </c>
      <c r="R649">
        <v>870</v>
      </c>
      <c r="S649">
        <v>289</v>
      </c>
    </row>
    <row r="650" spans="1:19" x14ac:dyDescent="0.3">
      <c r="A650" t="s">
        <v>27</v>
      </c>
      <c r="B650" t="s">
        <v>28</v>
      </c>
      <c r="C650" t="s">
        <v>22</v>
      </c>
      <c r="D650" t="s">
        <v>23</v>
      </c>
      <c r="E650" t="s">
        <v>5</v>
      </c>
      <c r="G650" t="s">
        <v>24</v>
      </c>
      <c r="H650">
        <v>685279</v>
      </c>
      <c r="I650">
        <v>687756</v>
      </c>
      <c r="J650" t="s">
        <v>46</v>
      </c>
      <c r="K650" t="s">
        <v>1663</v>
      </c>
      <c r="N650" t="s">
        <v>1664</v>
      </c>
      <c r="Q650" t="s">
        <v>1662</v>
      </c>
      <c r="R650">
        <v>2478</v>
      </c>
      <c r="S650">
        <v>825</v>
      </c>
    </row>
    <row r="651" spans="1:19" x14ac:dyDescent="0.3">
      <c r="A651" t="s">
        <v>27</v>
      </c>
      <c r="B651" t="s">
        <v>28</v>
      </c>
      <c r="C651" t="s">
        <v>22</v>
      </c>
      <c r="D651" t="s">
        <v>23</v>
      </c>
      <c r="E651" t="s">
        <v>5</v>
      </c>
      <c r="G651" t="s">
        <v>24</v>
      </c>
      <c r="H651">
        <v>687753</v>
      </c>
      <c r="I651">
        <v>688364</v>
      </c>
      <c r="J651" t="s">
        <v>46</v>
      </c>
      <c r="K651" t="s">
        <v>1666</v>
      </c>
      <c r="N651" t="s">
        <v>1667</v>
      </c>
      <c r="Q651" t="s">
        <v>1665</v>
      </c>
      <c r="R651">
        <v>612</v>
      </c>
      <c r="S651">
        <v>203</v>
      </c>
    </row>
    <row r="652" spans="1:19" x14ac:dyDescent="0.3">
      <c r="A652" t="s">
        <v>27</v>
      </c>
      <c r="B652" t="s">
        <v>28</v>
      </c>
      <c r="C652" t="s">
        <v>22</v>
      </c>
      <c r="D652" t="s">
        <v>23</v>
      </c>
      <c r="E652" t="s">
        <v>5</v>
      </c>
      <c r="G652" t="s">
        <v>24</v>
      </c>
      <c r="H652">
        <v>688361</v>
      </c>
      <c r="I652">
        <v>689335</v>
      </c>
      <c r="J652" t="s">
        <v>46</v>
      </c>
      <c r="K652" t="s">
        <v>1669</v>
      </c>
      <c r="N652" t="s">
        <v>279</v>
      </c>
      <c r="Q652" t="s">
        <v>1668</v>
      </c>
      <c r="R652">
        <v>975</v>
      </c>
      <c r="S652">
        <v>324</v>
      </c>
    </row>
    <row r="653" spans="1:19" x14ac:dyDescent="0.3">
      <c r="A653" t="s">
        <v>27</v>
      </c>
      <c r="B653" t="s">
        <v>28</v>
      </c>
      <c r="C653" t="s">
        <v>22</v>
      </c>
      <c r="D653" t="s">
        <v>23</v>
      </c>
      <c r="E653" t="s">
        <v>5</v>
      </c>
      <c r="G653" t="s">
        <v>24</v>
      </c>
      <c r="H653">
        <v>689346</v>
      </c>
      <c r="I653">
        <v>690176</v>
      </c>
      <c r="J653" t="s">
        <v>46</v>
      </c>
      <c r="K653" t="s">
        <v>1671</v>
      </c>
      <c r="N653" t="s">
        <v>155</v>
      </c>
      <c r="Q653" t="s">
        <v>1670</v>
      </c>
      <c r="R653">
        <v>831</v>
      </c>
      <c r="S653">
        <v>276</v>
      </c>
    </row>
    <row r="654" spans="1:19" x14ac:dyDescent="0.3">
      <c r="A654" t="s">
        <v>27</v>
      </c>
      <c r="B654" t="s">
        <v>28</v>
      </c>
      <c r="C654" t="s">
        <v>22</v>
      </c>
      <c r="D654" t="s">
        <v>23</v>
      </c>
      <c r="E654" t="s">
        <v>5</v>
      </c>
      <c r="G654" t="s">
        <v>24</v>
      </c>
      <c r="H654">
        <v>690176</v>
      </c>
      <c r="I654">
        <v>691144</v>
      </c>
      <c r="J654" t="s">
        <v>46</v>
      </c>
      <c r="K654" t="s">
        <v>1673</v>
      </c>
      <c r="N654" t="s">
        <v>155</v>
      </c>
      <c r="Q654" t="s">
        <v>1672</v>
      </c>
      <c r="R654">
        <v>969</v>
      </c>
      <c r="S654">
        <v>322</v>
      </c>
    </row>
    <row r="655" spans="1:19" x14ac:dyDescent="0.3">
      <c r="A655" t="s">
        <v>27</v>
      </c>
      <c r="B655" t="s">
        <v>28</v>
      </c>
      <c r="C655" t="s">
        <v>22</v>
      </c>
      <c r="D655" t="s">
        <v>23</v>
      </c>
      <c r="E655" t="s">
        <v>5</v>
      </c>
      <c r="G655" t="s">
        <v>24</v>
      </c>
      <c r="H655">
        <v>691149</v>
      </c>
      <c r="I655">
        <v>692516</v>
      </c>
      <c r="J655" t="s">
        <v>46</v>
      </c>
      <c r="K655" t="s">
        <v>1675</v>
      </c>
      <c r="N655" t="s">
        <v>152</v>
      </c>
      <c r="Q655" t="s">
        <v>1674</v>
      </c>
      <c r="R655">
        <v>1368</v>
      </c>
      <c r="S655">
        <v>455</v>
      </c>
    </row>
    <row r="656" spans="1:19" x14ac:dyDescent="0.3">
      <c r="A656" t="s">
        <v>27</v>
      </c>
      <c r="B656" t="s">
        <v>28</v>
      </c>
      <c r="C656" t="s">
        <v>22</v>
      </c>
      <c r="D656" t="s">
        <v>23</v>
      </c>
      <c r="E656" t="s">
        <v>5</v>
      </c>
      <c r="G656" t="s">
        <v>24</v>
      </c>
      <c r="H656">
        <v>692701</v>
      </c>
      <c r="I656">
        <v>693756</v>
      </c>
      <c r="J656" t="s">
        <v>46</v>
      </c>
      <c r="K656" t="s">
        <v>1677</v>
      </c>
      <c r="N656" t="s">
        <v>146</v>
      </c>
      <c r="Q656" t="s">
        <v>1676</v>
      </c>
      <c r="R656">
        <v>1056</v>
      </c>
      <c r="S656">
        <v>351</v>
      </c>
    </row>
    <row r="657" spans="1:19" x14ac:dyDescent="0.3">
      <c r="A657" t="s">
        <v>27</v>
      </c>
      <c r="B657" t="s">
        <v>28</v>
      </c>
      <c r="C657" t="s">
        <v>22</v>
      </c>
      <c r="D657" t="s">
        <v>23</v>
      </c>
      <c r="E657" t="s">
        <v>5</v>
      </c>
      <c r="G657" t="s">
        <v>24</v>
      </c>
      <c r="H657">
        <v>693766</v>
      </c>
      <c r="I657">
        <v>695475</v>
      </c>
      <c r="J657" t="s">
        <v>46</v>
      </c>
      <c r="K657" t="s">
        <v>1679</v>
      </c>
      <c r="N657" t="s">
        <v>45</v>
      </c>
      <c r="Q657" t="s">
        <v>1678</v>
      </c>
      <c r="R657">
        <v>1710</v>
      </c>
      <c r="S657">
        <v>569</v>
      </c>
    </row>
    <row r="658" spans="1:19" x14ac:dyDescent="0.3">
      <c r="A658" t="s">
        <v>27</v>
      </c>
      <c r="B658" t="s">
        <v>28</v>
      </c>
      <c r="C658" t="s">
        <v>22</v>
      </c>
      <c r="D658" t="s">
        <v>23</v>
      </c>
      <c r="E658" t="s">
        <v>5</v>
      </c>
      <c r="G658" t="s">
        <v>24</v>
      </c>
      <c r="H658">
        <v>695518</v>
      </c>
      <c r="I658">
        <v>697281</v>
      </c>
      <c r="J658" t="s">
        <v>46</v>
      </c>
      <c r="K658" t="s">
        <v>1681</v>
      </c>
      <c r="N658" t="s">
        <v>412</v>
      </c>
      <c r="Q658" t="s">
        <v>1680</v>
      </c>
      <c r="R658">
        <v>1764</v>
      </c>
      <c r="S658">
        <v>587</v>
      </c>
    </row>
    <row r="659" spans="1:19" x14ac:dyDescent="0.3">
      <c r="A659" t="s">
        <v>27</v>
      </c>
      <c r="B659" t="s">
        <v>28</v>
      </c>
      <c r="C659" t="s">
        <v>22</v>
      </c>
      <c r="D659" t="s">
        <v>23</v>
      </c>
      <c r="E659" t="s">
        <v>5</v>
      </c>
      <c r="G659" t="s">
        <v>24</v>
      </c>
      <c r="H659">
        <v>697468</v>
      </c>
      <c r="I659">
        <v>698394</v>
      </c>
      <c r="J659" t="s">
        <v>25</v>
      </c>
      <c r="K659" t="s">
        <v>1683</v>
      </c>
      <c r="N659" t="s">
        <v>536</v>
      </c>
      <c r="Q659" t="s">
        <v>1682</v>
      </c>
      <c r="R659">
        <v>927</v>
      </c>
      <c r="S659">
        <v>308</v>
      </c>
    </row>
    <row r="660" spans="1:19" x14ac:dyDescent="0.3">
      <c r="A660" t="s">
        <v>27</v>
      </c>
      <c r="B660" t="s">
        <v>28</v>
      </c>
      <c r="C660" t="s">
        <v>22</v>
      </c>
      <c r="D660" t="s">
        <v>23</v>
      </c>
      <c r="E660" t="s">
        <v>5</v>
      </c>
      <c r="G660" t="s">
        <v>24</v>
      </c>
      <c r="H660">
        <v>698391</v>
      </c>
      <c r="I660">
        <v>699455</v>
      </c>
      <c r="J660" t="s">
        <v>25</v>
      </c>
      <c r="K660" t="s">
        <v>1685</v>
      </c>
      <c r="N660" t="s">
        <v>1686</v>
      </c>
      <c r="Q660" t="s">
        <v>1684</v>
      </c>
      <c r="R660">
        <v>1065</v>
      </c>
      <c r="S660">
        <v>354</v>
      </c>
    </row>
    <row r="661" spans="1:19" x14ac:dyDescent="0.3">
      <c r="A661" t="s">
        <v>27</v>
      </c>
      <c r="B661" t="s">
        <v>28</v>
      </c>
      <c r="C661" t="s">
        <v>22</v>
      </c>
      <c r="D661" t="s">
        <v>23</v>
      </c>
      <c r="E661" t="s">
        <v>5</v>
      </c>
      <c r="G661" t="s">
        <v>24</v>
      </c>
      <c r="H661">
        <v>699584</v>
      </c>
      <c r="I661">
        <v>701218</v>
      </c>
      <c r="J661" t="s">
        <v>25</v>
      </c>
      <c r="K661" t="s">
        <v>1688</v>
      </c>
      <c r="N661" t="s">
        <v>1689</v>
      </c>
      <c r="Q661" t="s">
        <v>1687</v>
      </c>
      <c r="R661">
        <v>1635</v>
      </c>
      <c r="S661">
        <v>544</v>
      </c>
    </row>
    <row r="662" spans="1:19" x14ac:dyDescent="0.3">
      <c r="A662" t="s">
        <v>27</v>
      </c>
      <c r="B662" t="s">
        <v>28</v>
      </c>
      <c r="C662" t="s">
        <v>22</v>
      </c>
      <c r="D662" t="s">
        <v>23</v>
      </c>
      <c r="E662" t="s">
        <v>5</v>
      </c>
      <c r="G662" t="s">
        <v>24</v>
      </c>
      <c r="H662">
        <v>701215</v>
      </c>
      <c r="I662">
        <v>702693</v>
      </c>
      <c r="J662" t="s">
        <v>25</v>
      </c>
      <c r="K662" t="s">
        <v>1691</v>
      </c>
      <c r="N662" t="s">
        <v>1692</v>
      </c>
      <c r="Q662" t="s">
        <v>1690</v>
      </c>
      <c r="R662">
        <v>1479</v>
      </c>
      <c r="S662">
        <v>492</v>
      </c>
    </row>
    <row r="663" spans="1:19" x14ac:dyDescent="0.3">
      <c r="A663" t="s">
        <v>27</v>
      </c>
      <c r="B663" t="s">
        <v>28</v>
      </c>
      <c r="C663" t="s">
        <v>22</v>
      </c>
      <c r="D663" t="s">
        <v>23</v>
      </c>
      <c r="E663" t="s">
        <v>5</v>
      </c>
      <c r="G663" t="s">
        <v>24</v>
      </c>
      <c r="H663">
        <v>702693</v>
      </c>
      <c r="I663">
        <v>703697</v>
      </c>
      <c r="J663" t="s">
        <v>25</v>
      </c>
      <c r="K663" t="s">
        <v>1694</v>
      </c>
      <c r="N663" t="s">
        <v>1686</v>
      </c>
      <c r="Q663" t="s">
        <v>1693</v>
      </c>
      <c r="R663">
        <v>1005</v>
      </c>
      <c r="S663">
        <v>334</v>
      </c>
    </row>
    <row r="664" spans="1:19" x14ac:dyDescent="0.3">
      <c r="A664" t="s">
        <v>27</v>
      </c>
      <c r="B664" t="s">
        <v>28</v>
      </c>
      <c r="C664" t="s">
        <v>22</v>
      </c>
      <c r="D664" t="s">
        <v>23</v>
      </c>
      <c r="E664" t="s">
        <v>5</v>
      </c>
      <c r="G664" t="s">
        <v>24</v>
      </c>
      <c r="H664">
        <v>703694</v>
      </c>
      <c r="I664">
        <v>704653</v>
      </c>
      <c r="J664" t="s">
        <v>25</v>
      </c>
      <c r="K664" t="s">
        <v>1696</v>
      </c>
      <c r="N664" t="s">
        <v>1697</v>
      </c>
      <c r="Q664" t="s">
        <v>1695</v>
      </c>
      <c r="R664">
        <v>960</v>
      </c>
      <c r="S664">
        <v>319</v>
      </c>
    </row>
    <row r="665" spans="1:19" x14ac:dyDescent="0.3">
      <c r="A665" t="s">
        <v>27</v>
      </c>
      <c r="B665" t="s">
        <v>28</v>
      </c>
      <c r="C665" t="s">
        <v>22</v>
      </c>
      <c r="D665" t="s">
        <v>23</v>
      </c>
      <c r="E665" t="s">
        <v>5</v>
      </c>
      <c r="G665" t="s">
        <v>24</v>
      </c>
      <c r="H665">
        <v>704650</v>
      </c>
      <c r="I665">
        <v>705876</v>
      </c>
      <c r="J665" t="s">
        <v>25</v>
      </c>
      <c r="K665" t="s">
        <v>1699</v>
      </c>
      <c r="N665" t="s">
        <v>1700</v>
      </c>
      <c r="Q665" t="s">
        <v>1698</v>
      </c>
      <c r="R665">
        <v>1227</v>
      </c>
      <c r="S665">
        <v>408</v>
      </c>
    </row>
    <row r="666" spans="1:19" x14ac:dyDescent="0.3">
      <c r="A666" t="s">
        <v>27</v>
      </c>
      <c r="B666" t="s">
        <v>28</v>
      </c>
      <c r="C666" t="s">
        <v>22</v>
      </c>
      <c r="D666" t="s">
        <v>23</v>
      </c>
      <c r="E666" t="s">
        <v>5</v>
      </c>
      <c r="G666" t="s">
        <v>24</v>
      </c>
      <c r="H666">
        <v>705873</v>
      </c>
      <c r="I666">
        <v>706481</v>
      </c>
      <c r="J666" t="s">
        <v>25</v>
      </c>
      <c r="K666" t="s">
        <v>1702</v>
      </c>
      <c r="N666" t="s">
        <v>1667</v>
      </c>
      <c r="Q666" t="s">
        <v>1701</v>
      </c>
      <c r="R666">
        <v>609</v>
      </c>
      <c r="S666">
        <v>202</v>
      </c>
    </row>
    <row r="667" spans="1:19" x14ac:dyDescent="0.3">
      <c r="A667" t="s">
        <v>27</v>
      </c>
      <c r="B667" t="s">
        <v>28</v>
      </c>
      <c r="C667" t="s">
        <v>22</v>
      </c>
      <c r="D667" t="s">
        <v>23</v>
      </c>
      <c r="E667" t="s">
        <v>5</v>
      </c>
      <c r="G667" t="s">
        <v>24</v>
      </c>
      <c r="H667">
        <v>706478</v>
      </c>
      <c r="I667">
        <v>707860</v>
      </c>
      <c r="J667" t="s">
        <v>25</v>
      </c>
      <c r="K667" t="s">
        <v>1704</v>
      </c>
      <c r="N667" t="s">
        <v>1705</v>
      </c>
      <c r="Q667" t="s">
        <v>1703</v>
      </c>
      <c r="R667">
        <v>1383</v>
      </c>
      <c r="S667">
        <v>460</v>
      </c>
    </row>
    <row r="668" spans="1:19" x14ac:dyDescent="0.3">
      <c r="A668" t="s">
        <v>27</v>
      </c>
      <c r="B668" t="s">
        <v>28</v>
      </c>
      <c r="C668" t="s">
        <v>22</v>
      </c>
      <c r="D668" t="s">
        <v>23</v>
      </c>
      <c r="E668" t="s">
        <v>5</v>
      </c>
      <c r="G668" t="s">
        <v>24</v>
      </c>
      <c r="H668">
        <v>707860</v>
      </c>
      <c r="I668">
        <v>708561</v>
      </c>
      <c r="J668" t="s">
        <v>25</v>
      </c>
      <c r="K668" t="s">
        <v>1707</v>
      </c>
      <c r="N668" t="s">
        <v>83</v>
      </c>
      <c r="Q668" t="s">
        <v>1706</v>
      </c>
      <c r="R668">
        <v>702</v>
      </c>
      <c r="S668">
        <v>233</v>
      </c>
    </row>
    <row r="669" spans="1:19" x14ac:dyDescent="0.3">
      <c r="A669" t="s">
        <v>27</v>
      </c>
      <c r="B669" t="s">
        <v>28</v>
      </c>
      <c r="C669" t="s">
        <v>22</v>
      </c>
      <c r="D669" t="s">
        <v>23</v>
      </c>
      <c r="E669" t="s">
        <v>5</v>
      </c>
      <c r="G669" t="s">
        <v>24</v>
      </c>
      <c r="H669">
        <v>708558</v>
      </c>
      <c r="I669">
        <v>709463</v>
      </c>
      <c r="J669" t="s">
        <v>25</v>
      </c>
      <c r="K669" t="s">
        <v>1709</v>
      </c>
      <c r="N669" t="s">
        <v>1686</v>
      </c>
      <c r="Q669" t="s">
        <v>1708</v>
      </c>
      <c r="R669">
        <v>906</v>
      </c>
      <c r="S669">
        <v>301</v>
      </c>
    </row>
    <row r="670" spans="1:19" x14ac:dyDescent="0.3">
      <c r="A670" t="s">
        <v>27</v>
      </c>
      <c r="B670" t="s">
        <v>28</v>
      </c>
      <c r="C670" t="s">
        <v>22</v>
      </c>
      <c r="D670" t="s">
        <v>23</v>
      </c>
      <c r="E670" t="s">
        <v>5</v>
      </c>
      <c r="G670" t="s">
        <v>24</v>
      </c>
      <c r="H670">
        <v>709447</v>
      </c>
      <c r="I670">
        <v>710400</v>
      </c>
      <c r="J670" t="s">
        <v>46</v>
      </c>
      <c r="K670" t="s">
        <v>1711</v>
      </c>
      <c r="N670" t="s">
        <v>89</v>
      </c>
      <c r="Q670" t="s">
        <v>1710</v>
      </c>
      <c r="R670">
        <v>954</v>
      </c>
      <c r="S670">
        <v>317</v>
      </c>
    </row>
    <row r="671" spans="1:19" x14ac:dyDescent="0.3">
      <c r="A671" t="s">
        <v>27</v>
      </c>
      <c r="B671" t="s">
        <v>28</v>
      </c>
      <c r="C671" t="s">
        <v>22</v>
      </c>
      <c r="D671" t="s">
        <v>23</v>
      </c>
      <c r="E671" t="s">
        <v>5</v>
      </c>
      <c r="G671" t="s">
        <v>24</v>
      </c>
      <c r="H671">
        <v>710447</v>
      </c>
      <c r="I671">
        <v>710830</v>
      </c>
      <c r="J671" t="s">
        <v>46</v>
      </c>
      <c r="K671" t="s">
        <v>1713</v>
      </c>
      <c r="N671" t="s">
        <v>1448</v>
      </c>
      <c r="Q671" t="s">
        <v>1712</v>
      </c>
      <c r="R671">
        <v>384</v>
      </c>
      <c r="S671">
        <v>127</v>
      </c>
    </row>
    <row r="672" spans="1:19" x14ac:dyDescent="0.3">
      <c r="A672" t="s">
        <v>27</v>
      </c>
      <c r="B672" t="s">
        <v>28</v>
      </c>
      <c r="C672" t="s">
        <v>22</v>
      </c>
      <c r="D672" t="s">
        <v>23</v>
      </c>
      <c r="E672" t="s">
        <v>5</v>
      </c>
      <c r="G672" t="s">
        <v>24</v>
      </c>
      <c r="H672">
        <v>710998</v>
      </c>
      <c r="I672">
        <v>712377</v>
      </c>
      <c r="J672" t="s">
        <v>46</v>
      </c>
      <c r="K672" t="s">
        <v>1715</v>
      </c>
      <c r="N672" t="s">
        <v>1716</v>
      </c>
      <c r="Q672" t="s">
        <v>1714</v>
      </c>
      <c r="R672">
        <v>1380</v>
      </c>
      <c r="S672">
        <v>459</v>
      </c>
    </row>
    <row r="673" spans="1:19" x14ac:dyDescent="0.3">
      <c r="A673" t="s">
        <v>27</v>
      </c>
      <c r="B673" t="s">
        <v>28</v>
      </c>
      <c r="C673" t="s">
        <v>22</v>
      </c>
      <c r="D673" t="s">
        <v>23</v>
      </c>
      <c r="E673" t="s">
        <v>5</v>
      </c>
      <c r="G673" t="s">
        <v>24</v>
      </c>
      <c r="H673">
        <v>712474</v>
      </c>
      <c r="I673">
        <v>713121</v>
      </c>
      <c r="J673" t="s">
        <v>25</v>
      </c>
      <c r="K673" t="s">
        <v>1718</v>
      </c>
      <c r="N673" t="s">
        <v>1719</v>
      </c>
      <c r="Q673" t="s">
        <v>1717</v>
      </c>
      <c r="R673">
        <v>648</v>
      </c>
      <c r="S673">
        <v>215</v>
      </c>
    </row>
    <row r="674" spans="1:19" x14ac:dyDescent="0.3">
      <c r="A674" t="s">
        <v>27</v>
      </c>
      <c r="B674" t="s">
        <v>28</v>
      </c>
      <c r="C674" t="s">
        <v>22</v>
      </c>
      <c r="D674" t="s">
        <v>23</v>
      </c>
      <c r="E674" t="s">
        <v>5</v>
      </c>
      <c r="G674" t="s">
        <v>24</v>
      </c>
      <c r="H674">
        <v>713121</v>
      </c>
      <c r="I674">
        <v>713864</v>
      </c>
      <c r="J674" t="s">
        <v>25</v>
      </c>
      <c r="K674" t="s">
        <v>1721</v>
      </c>
      <c r="N674" t="s">
        <v>83</v>
      </c>
      <c r="Q674" t="s">
        <v>1720</v>
      </c>
      <c r="R674">
        <v>744</v>
      </c>
      <c r="S674">
        <v>247</v>
      </c>
    </row>
    <row r="675" spans="1:19" x14ac:dyDescent="0.3">
      <c r="A675" t="s">
        <v>27</v>
      </c>
      <c r="B675" t="s">
        <v>28</v>
      </c>
      <c r="C675" t="s">
        <v>22</v>
      </c>
      <c r="D675" t="s">
        <v>23</v>
      </c>
      <c r="E675" t="s">
        <v>5</v>
      </c>
      <c r="G675" t="s">
        <v>24</v>
      </c>
      <c r="H675">
        <v>713861</v>
      </c>
      <c r="I675">
        <v>714592</v>
      </c>
      <c r="J675" t="s">
        <v>25</v>
      </c>
      <c r="K675" t="s">
        <v>1723</v>
      </c>
      <c r="N675" t="s">
        <v>1724</v>
      </c>
      <c r="Q675" t="s">
        <v>1722</v>
      </c>
      <c r="R675">
        <v>732</v>
      </c>
      <c r="S675">
        <v>243</v>
      </c>
    </row>
    <row r="676" spans="1:19" x14ac:dyDescent="0.3">
      <c r="A676" t="s">
        <v>27</v>
      </c>
      <c r="B676" t="s">
        <v>28</v>
      </c>
      <c r="C676" t="s">
        <v>22</v>
      </c>
      <c r="D676" t="s">
        <v>23</v>
      </c>
      <c r="E676" t="s">
        <v>5</v>
      </c>
      <c r="G676" t="s">
        <v>24</v>
      </c>
      <c r="H676">
        <v>714675</v>
      </c>
      <c r="I676">
        <v>716177</v>
      </c>
      <c r="J676" t="s">
        <v>46</v>
      </c>
      <c r="K676" t="s">
        <v>1726</v>
      </c>
      <c r="N676" t="s">
        <v>470</v>
      </c>
      <c r="Q676" t="s">
        <v>1725</v>
      </c>
      <c r="R676">
        <v>1503</v>
      </c>
      <c r="S676">
        <v>500</v>
      </c>
    </row>
    <row r="677" spans="1:19" x14ac:dyDescent="0.3">
      <c r="A677" t="s">
        <v>27</v>
      </c>
      <c r="B677" t="s">
        <v>28</v>
      </c>
      <c r="C677" t="s">
        <v>22</v>
      </c>
      <c r="D677" t="s">
        <v>23</v>
      </c>
      <c r="E677" t="s">
        <v>5</v>
      </c>
      <c r="G677" t="s">
        <v>24</v>
      </c>
      <c r="H677">
        <v>716214</v>
      </c>
      <c r="I677">
        <v>716948</v>
      </c>
      <c r="J677" t="s">
        <v>46</v>
      </c>
      <c r="K677" t="s">
        <v>1728</v>
      </c>
      <c r="N677" t="s">
        <v>45</v>
      </c>
      <c r="Q677" t="s">
        <v>1727</v>
      </c>
      <c r="R677">
        <v>735</v>
      </c>
      <c r="S677">
        <v>244</v>
      </c>
    </row>
    <row r="678" spans="1:19" x14ac:dyDescent="0.3">
      <c r="A678" t="s">
        <v>27</v>
      </c>
      <c r="B678" t="s">
        <v>28</v>
      </c>
      <c r="C678" t="s">
        <v>22</v>
      </c>
      <c r="D678" t="s">
        <v>23</v>
      </c>
      <c r="E678" t="s">
        <v>5</v>
      </c>
      <c r="G678" t="s">
        <v>24</v>
      </c>
      <c r="H678">
        <v>717072</v>
      </c>
      <c r="I678">
        <v>717980</v>
      </c>
      <c r="J678" t="s">
        <v>25</v>
      </c>
      <c r="K678" t="s">
        <v>1730</v>
      </c>
      <c r="N678" t="s">
        <v>45</v>
      </c>
      <c r="Q678" t="s">
        <v>1729</v>
      </c>
      <c r="R678">
        <v>909</v>
      </c>
      <c r="S678">
        <v>302</v>
      </c>
    </row>
    <row r="679" spans="1:19" x14ac:dyDescent="0.3">
      <c r="A679" t="s">
        <v>27</v>
      </c>
      <c r="B679" t="s">
        <v>28</v>
      </c>
      <c r="C679" t="s">
        <v>22</v>
      </c>
      <c r="D679" t="s">
        <v>23</v>
      </c>
      <c r="E679" t="s">
        <v>5</v>
      </c>
      <c r="G679" t="s">
        <v>24</v>
      </c>
      <c r="H679">
        <v>718016</v>
      </c>
      <c r="I679">
        <v>718624</v>
      </c>
      <c r="J679" t="s">
        <v>25</v>
      </c>
      <c r="K679" t="s">
        <v>1732</v>
      </c>
      <c r="N679" t="s">
        <v>1733</v>
      </c>
      <c r="Q679" t="s">
        <v>1731</v>
      </c>
      <c r="R679">
        <v>609</v>
      </c>
      <c r="S679">
        <v>202</v>
      </c>
    </row>
    <row r="680" spans="1:19" x14ac:dyDescent="0.3">
      <c r="A680" t="s">
        <v>27</v>
      </c>
      <c r="B680" t="s">
        <v>28</v>
      </c>
      <c r="C680" t="s">
        <v>22</v>
      </c>
      <c r="D680" t="s">
        <v>23</v>
      </c>
      <c r="E680" t="s">
        <v>5</v>
      </c>
      <c r="G680" t="s">
        <v>24</v>
      </c>
      <c r="H680">
        <v>718703</v>
      </c>
      <c r="I680">
        <v>720088</v>
      </c>
      <c r="J680" t="s">
        <v>25</v>
      </c>
      <c r="K680" t="s">
        <v>1735</v>
      </c>
      <c r="N680" t="s">
        <v>1736</v>
      </c>
      <c r="Q680" t="s">
        <v>1734</v>
      </c>
      <c r="R680">
        <v>1386</v>
      </c>
      <c r="S680">
        <v>461</v>
      </c>
    </row>
    <row r="681" spans="1:19" x14ac:dyDescent="0.3">
      <c r="A681" t="s">
        <v>27</v>
      </c>
      <c r="B681" t="s">
        <v>28</v>
      </c>
      <c r="C681" t="s">
        <v>22</v>
      </c>
      <c r="D681" t="s">
        <v>23</v>
      </c>
      <c r="E681" t="s">
        <v>5</v>
      </c>
      <c r="G681" t="s">
        <v>24</v>
      </c>
      <c r="H681">
        <v>720370</v>
      </c>
      <c r="I681">
        <v>720990</v>
      </c>
      <c r="J681" t="s">
        <v>25</v>
      </c>
      <c r="K681" t="s">
        <v>1738</v>
      </c>
      <c r="N681" t="s">
        <v>1739</v>
      </c>
      <c r="Q681" t="s">
        <v>1737</v>
      </c>
      <c r="R681">
        <v>621</v>
      </c>
      <c r="S681">
        <v>206</v>
      </c>
    </row>
    <row r="682" spans="1:19" x14ac:dyDescent="0.3">
      <c r="A682" t="s">
        <v>27</v>
      </c>
      <c r="B682" t="s">
        <v>28</v>
      </c>
      <c r="C682" t="s">
        <v>22</v>
      </c>
      <c r="D682" t="s">
        <v>23</v>
      </c>
      <c r="E682" t="s">
        <v>5</v>
      </c>
      <c r="G682" t="s">
        <v>24</v>
      </c>
      <c r="H682">
        <v>721078</v>
      </c>
      <c r="I682">
        <v>721623</v>
      </c>
      <c r="J682" t="s">
        <v>25</v>
      </c>
      <c r="K682" t="s">
        <v>1741</v>
      </c>
      <c r="N682" t="s">
        <v>569</v>
      </c>
      <c r="Q682" t="s">
        <v>1740</v>
      </c>
      <c r="R682">
        <v>546</v>
      </c>
      <c r="S682">
        <v>181</v>
      </c>
    </row>
    <row r="683" spans="1:19" x14ac:dyDescent="0.3">
      <c r="A683" t="s">
        <v>27</v>
      </c>
      <c r="B683" t="s">
        <v>28</v>
      </c>
      <c r="C683" t="s">
        <v>22</v>
      </c>
      <c r="D683" t="s">
        <v>23</v>
      </c>
      <c r="E683" t="s">
        <v>5</v>
      </c>
      <c r="G683" t="s">
        <v>24</v>
      </c>
      <c r="H683">
        <v>721620</v>
      </c>
      <c r="I683">
        <v>722288</v>
      </c>
      <c r="J683" t="s">
        <v>25</v>
      </c>
      <c r="K683" t="s">
        <v>1743</v>
      </c>
      <c r="N683" t="s">
        <v>1744</v>
      </c>
      <c r="Q683" t="s">
        <v>1742</v>
      </c>
      <c r="R683">
        <v>669</v>
      </c>
      <c r="S683">
        <v>222</v>
      </c>
    </row>
    <row r="684" spans="1:19" x14ac:dyDescent="0.3">
      <c r="A684" t="s">
        <v>27</v>
      </c>
      <c r="B684" t="s">
        <v>28</v>
      </c>
      <c r="C684" t="s">
        <v>22</v>
      </c>
      <c r="D684" t="s">
        <v>23</v>
      </c>
      <c r="E684" t="s">
        <v>5</v>
      </c>
      <c r="G684" t="s">
        <v>24</v>
      </c>
      <c r="H684">
        <v>722285</v>
      </c>
      <c r="I684">
        <v>722584</v>
      </c>
      <c r="J684" t="s">
        <v>25</v>
      </c>
      <c r="K684" t="s">
        <v>1746</v>
      </c>
      <c r="N684" t="s">
        <v>1747</v>
      </c>
      <c r="Q684" t="s">
        <v>1745</v>
      </c>
      <c r="R684">
        <v>300</v>
      </c>
      <c r="S684">
        <v>99</v>
      </c>
    </row>
    <row r="685" spans="1:19" x14ac:dyDescent="0.3">
      <c r="A685" t="s">
        <v>27</v>
      </c>
      <c r="B685" t="s">
        <v>28</v>
      </c>
      <c r="C685" t="s">
        <v>22</v>
      </c>
      <c r="D685" t="s">
        <v>23</v>
      </c>
      <c r="E685" t="s">
        <v>5</v>
      </c>
      <c r="G685" t="s">
        <v>24</v>
      </c>
      <c r="H685">
        <v>722565</v>
      </c>
      <c r="I685">
        <v>723101</v>
      </c>
      <c r="J685" t="s">
        <v>46</v>
      </c>
      <c r="K685" t="s">
        <v>1749</v>
      </c>
      <c r="N685" t="s">
        <v>1750</v>
      </c>
      <c r="Q685" t="s">
        <v>1748</v>
      </c>
      <c r="R685">
        <v>537</v>
      </c>
      <c r="S685">
        <v>178</v>
      </c>
    </row>
    <row r="686" spans="1:19" x14ac:dyDescent="0.3">
      <c r="A686" t="s">
        <v>27</v>
      </c>
      <c r="B686" t="s">
        <v>28</v>
      </c>
      <c r="C686" t="s">
        <v>22</v>
      </c>
      <c r="D686" t="s">
        <v>23</v>
      </c>
      <c r="E686" t="s">
        <v>5</v>
      </c>
      <c r="G686" t="s">
        <v>24</v>
      </c>
      <c r="H686">
        <v>723167</v>
      </c>
      <c r="I686">
        <v>723994</v>
      </c>
      <c r="J686" t="s">
        <v>46</v>
      </c>
      <c r="K686" t="s">
        <v>1752</v>
      </c>
      <c r="N686" t="s">
        <v>1753</v>
      </c>
      <c r="Q686" t="s">
        <v>1751</v>
      </c>
      <c r="R686">
        <v>828</v>
      </c>
      <c r="S686">
        <v>275</v>
      </c>
    </row>
    <row r="687" spans="1:19" x14ac:dyDescent="0.3">
      <c r="A687" t="s">
        <v>27</v>
      </c>
      <c r="B687" t="s">
        <v>28</v>
      </c>
      <c r="C687" t="s">
        <v>22</v>
      </c>
      <c r="D687" t="s">
        <v>23</v>
      </c>
      <c r="E687" t="s">
        <v>5</v>
      </c>
      <c r="G687" t="s">
        <v>24</v>
      </c>
      <c r="H687">
        <v>724174</v>
      </c>
      <c r="I687">
        <v>725046</v>
      </c>
      <c r="J687" t="s">
        <v>46</v>
      </c>
      <c r="K687" t="s">
        <v>1755</v>
      </c>
      <c r="N687" t="s">
        <v>630</v>
      </c>
      <c r="Q687" t="s">
        <v>1754</v>
      </c>
      <c r="R687">
        <v>873</v>
      </c>
      <c r="S687">
        <v>290</v>
      </c>
    </row>
    <row r="688" spans="1:19" x14ac:dyDescent="0.3">
      <c r="A688" t="s">
        <v>27</v>
      </c>
      <c r="B688" t="s">
        <v>28</v>
      </c>
      <c r="C688" t="s">
        <v>22</v>
      </c>
      <c r="D688" t="s">
        <v>23</v>
      </c>
      <c r="E688" t="s">
        <v>5</v>
      </c>
      <c r="G688" t="s">
        <v>24</v>
      </c>
      <c r="H688">
        <v>725139</v>
      </c>
      <c r="I688">
        <v>725918</v>
      </c>
      <c r="J688" t="s">
        <v>25</v>
      </c>
      <c r="K688" t="s">
        <v>1757</v>
      </c>
      <c r="N688" t="s">
        <v>435</v>
      </c>
      <c r="Q688" t="s">
        <v>1756</v>
      </c>
      <c r="R688">
        <v>780</v>
      </c>
      <c r="S688">
        <v>259</v>
      </c>
    </row>
    <row r="689" spans="1:19" x14ac:dyDescent="0.3">
      <c r="A689" t="s">
        <v>27</v>
      </c>
      <c r="B689" t="s">
        <v>28</v>
      </c>
      <c r="C689" t="s">
        <v>22</v>
      </c>
      <c r="D689" t="s">
        <v>23</v>
      </c>
      <c r="E689" t="s">
        <v>5</v>
      </c>
      <c r="G689" t="s">
        <v>24</v>
      </c>
      <c r="H689">
        <v>725989</v>
      </c>
      <c r="I689">
        <v>726171</v>
      </c>
      <c r="J689" t="s">
        <v>25</v>
      </c>
      <c r="K689" t="s">
        <v>1759</v>
      </c>
      <c r="N689" t="s">
        <v>45</v>
      </c>
      <c r="Q689" t="s">
        <v>1758</v>
      </c>
      <c r="R689">
        <v>183</v>
      </c>
      <c r="S689">
        <v>60</v>
      </c>
    </row>
    <row r="690" spans="1:19" x14ac:dyDescent="0.3">
      <c r="A690" t="s">
        <v>27</v>
      </c>
      <c r="B690" t="s">
        <v>28</v>
      </c>
      <c r="C690" t="s">
        <v>22</v>
      </c>
      <c r="D690" t="s">
        <v>23</v>
      </c>
      <c r="E690" t="s">
        <v>5</v>
      </c>
      <c r="G690" t="s">
        <v>24</v>
      </c>
      <c r="H690">
        <v>726384</v>
      </c>
      <c r="I690">
        <v>727340</v>
      </c>
      <c r="J690" t="s">
        <v>25</v>
      </c>
      <c r="K690" t="s">
        <v>1761</v>
      </c>
      <c r="N690" t="s">
        <v>741</v>
      </c>
      <c r="Q690" t="s">
        <v>1760</v>
      </c>
      <c r="R690">
        <v>957</v>
      </c>
      <c r="S690">
        <v>318</v>
      </c>
    </row>
    <row r="691" spans="1:19" x14ac:dyDescent="0.3">
      <c r="A691" t="s">
        <v>27</v>
      </c>
      <c r="B691" t="s">
        <v>28</v>
      </c>
      <c r="C691" t="s">
        <v>22</v>
      </c>
      <c r="D691" t="s">
        <v>23</v>
      </c>
      <c r="E691" t="s">
        <v>5</v>
      </c>
      <c r="G691" t="s">
        <v>24</v>
      </c>
      <c r="H691">
        <v>727400</v>
      </c>
      <c r="I691">
        <v>727678</v>
      </c>
      <c r="J691" t="s">
        <v>46</v>
      </c>
      <c r="K691" t="s">
        <v>1763</v>
      </c>
      <c r="N691" t="s">
        <v>45</v>
      </c>
      <c r="Q691" t="s">
        <v>1762</v>
      </c>
      <c r="R691">
        <v>279</v>
      </c>
      <c r="S691">
        <v>92</v>
      </c>
    </row>
    <row r="692" spans="1:19" x14ac:dyDescent="0.3">
      <c r="A692" t="s">
        <v>27</v>
      </c>
      <c r="B692" t="s">
        <v>28</v>
      </c>
      <c r="C692" t="s">
        <v>22</v>
      </c>
      <c r="D692" t="s">
        <v>23</v>
      </c>
      <c r="E692" t="s">
        <v>5</v>
      </c>
      <c r="G692" t="s">
        <v>24</v>
      </c>
      <c r="H692">
        <v>727675</v>
      </c>
      <c r="I692">
        <v>728220</v>
      </c>
      <c r="J692" t="s">
        <v>46</v>
      </c>
      <c r="K692" t="s">
        <v>1765</v>
      </c>
      <c r="N692" t="s">
        <v>45</v>
      </c>
      <c r="Q692" t="s">
        <v>1764</v>
      </c>
      <c r="R692">
        <v>546</v>
      </c>
      <c r="S692">
        <v>181</v>
      </c>
    </row>
    <row r="693" spans="1:19" x14ac:dyDescent="0.3">
      <c r="A693" t="s">
        <v>27</v>
      </c>
      <c r="B693" t="s">
        <v>28</v>
      </c>
      <c r="C693" t="s">
        <v>22</v>
      </c>
      <c r="D693" t="s">
        <v>23</v>
      </c>
      <c r="E693" t="s">
        <v>5</v>
      </c>
      <c r="G693" t="s">
        <v>24</v>
      </c>
      <c r="H693">
        <v>728217</v>
      </c>
      <c r="I693">
        <v>728660</v>
      </c>
      <c r="J693" t="s">
        <v>46</v>
      </c>
      <c r="K693" t="s">
        <v>1767</v>
      </c>
      <c r="N693" t="s">
        <v>1193</v>
      </c>
      <c r="Q693" t="s">
        <v>1766</v>
      </c>
      <c r="R693">
        <v>444</v>
      </c>
      <c r="S693">
        <v>147</v>
      </c>
    </row>
    <row r="694" spans="1:19" x14ac:dyDescent="0.3">
      <c r="A694" t="s">
        <v>27</v>
      </c>
      <c r="B694" t="s">
        <v>28</v>
      </c>
      <c r="C694" t="s">
        <v>22</v>
      </c>
      <c r="D694" t="s">
        <v>23</v>
      </c>
      <c r="E694" t="s">
        <v>5</v>
      </c>
      <c r="G694" t="s">
        <v>24</v>
      </c>
      <c r="H694">
        <v>728793</v>
      </c>
      <c r="I694">
        <v>729164</v>
      </c>
      <c r="J694" t="s">
        <v>25</v>
      </c>
      <c r="K694" t="s">
        <v>1769</v>
      </c>
      <c r="N694" t="s">
        <v>245</v>
      </c>
      <c r="Q694" t="s">
        <v>1768</v>
      </c>
      <c r="R694">
        <v>372</v>
      </c>
      <c r="S694">
        <v>123</v>
      </c>
    </row>
    <row r="695" spans="1:19" x14ac:dyDescent="0.3">
      <c r="A695" t="s">
        <v>27</v>
      </c>
      <c r="B695" t="s">
        <v>28</v>
      </c>
      <c r="C695" t="s">
        <v>22</v>
      </c>
      <c r="D695" t="s">
        <v>23</v>
      </c>
      <c r="E695" t="s">
        <v>5</v>
      </c>
      <c r="G695" t="s">
        <v>24</v>
      </c>
      <c r="H695">
        <v>729225</v>
      </c>
      <c r="I695">
        <v>729422</v>
      </c>
      <c r="J695" t="s">
        <v>46</v>
      </c>
      <c r="K695" t="s">
        <v>1771</v>
      </c>
      <c r="N695" t="s">
        <v>45</v>
      </c>
      <c r="Q695" t="s">
        <v>1770</v>
      </c>
      <c r="R695">
        <v>198</v>
      </c>
      <c r="S695">
        <v>65</v>
      </c>
    </row>
    <row r="696" spans="1:19" x14ac:dyDescent="0.3">
      <c r="A696" t="s">
        <v>27</v>
      </c>
      <c r="B696" t="s">
        <v>28</v>
      </c>
      <c r="C696" t="s">
        <v>22</v>
      </c>
      <c r="D696" t="s">
        <v>23</v>
      </c>
      <c r="E696" t="s">
        <v>5</v>
      </c>
      <c r="G696" t="s">
        <v>24</v>
      </c>
      <c r="H696">
        <v>729612</v>
      </c>
      <c r="I696">
        <v>729881</v>
      </c>
      <c r="J696" t="s">
        <v>25</v>
      </c>
      <c r="K696" t="s">
        <v>1773</v>
      </c>
      <c r="N696" t="s">
        <v>45</v>
      </c>
      <c r="Q696" t="s">
        <v>1772</v>
      </c>
      <c r="R696">
        <v>270</v>
      </c>
      <c r="S696">
        <v>89</v>
      </c>
    </row>
    <row r="697" spans="1:19" x14ac:dyDescent="0.3">
      <c r="A697" t="s">
        <v>27</v>
      </c>
      <c r="B697" t="s">
        <v>28</v>
      </c>
      <c r="C697" t="s">
        <v>22</v>
      </c>
      <c r="D697" t="s">
        <v>23</v>
      </c>
      <c r="E697" t="s">
        <v>5</v>
      </c>
      <c r="G697" t="s">
        <v>24</v>
      </c>
      <c r="H697">
        <v>729901</v>
      </c>
      <c r="I697">
        <v>730584</v>
      </c>
      <c r="J697" t="s">
        <v>25</v>
      </c>
      <c r="K697" t="s">
        <v>1775</v>
      </c>
      <c r="N697" t="s">
        <v>1776</v>
      </c>
      <c r="Q697" t="s">
        <v>1774</v>
      </c>
      <c r="R697">
        <v>684</v>
      </c>
      <c r="S697">
        <v>227</v>
      </c>
    </row>
    <row r="698" spans="1:19" x14ac:dyDescent="0.3">
      <c r="A698" t="s">
        <v>27</v>
      </c>
      <c r="B698" t="s">
        <v>28</v>
      </c>
      <c r="C698" t="s">
        <v>22</v>
      </c>
      <c r="D698" t="s">
        <v>23</v>
      </c>
      <c r="E698" t="s">
        <v>5</v>
      </c>
      <c r="G698" t="s">
        <v>24</v>
      </c>
      <c r="H698">
        <v>730653</v>
      </c>
      <c r="I698">
        <v>730859</v>
      </c>
      <c r="J698" t="s">
        <v>25</v>
      </c>
      <c r="K698" t="s">
        <v>1778</v>
      </c>
      <c r="N698" t="s">
        <v>45</v>
      </c>
      <c r="Q698" t="s">
        <v>1777</v>
      </c>
      <c r="R698">
        <v>207</v>
      </c>
      <c r="S698">
        <v>68</v>
      </c>
    </row>
    <row r="699" spans="1:19" x14ac:dyDescent="0.3">
      <c r="A699" t="s">
        <v>27</v>
      </c>
      <c r="B699" t="s">
        <v>28</v>
      </c>
      <c r="C699" t="s">
        <v>22</v>
      </c>
      <c r="D699" t="s">
        <v>23</v>
      </c>
      <c r="E699" t="s">
        <v>5</v>
      </c>
      <c r="G699" t="s">
        <v>24</v>
      </c>
      <c r="H699">
        <v>731151</v>
      </c>
      <c r="I699">
        <v>732461</v>
      </c>
      <c r="J699" t="s">
        <v>25</v>
      </c>
      <c r="K699" t="s">
        <v>1780</v>
      </c>
      <c r="N699" t="s">
        <v>1781</v>
      </c>
      <c r="Q699" t="s">
        <v>1779</v>
      </c>
      <c r="R699">
        <v>1311</v>
      </c>
      <c r="S699">
        <v>436</v>
      </c>
    </row>
    <row r="700" spans="1:19" x14ac:dyDescent="0.3">
      <c r="A700" t="s">
        <v>27</v>
      </c>
      <c r="B700" t="s">
        <v>28</v>
      </c>
      <c r="C700" t="s">
        <v>22</v>
      </c>
      <c r="D700" t="s">
        <v>23</v>
      </c>
      <c r="E700" t="s">
        <v>5</v>
      </c>
      <c r="G700" t="s">
        <v>24</v>
      </c>
      <c r="H700">
        <v>732461</v>
      </c>
      <c r="I700">
        <v>733852</v>
      </c>
      <c r="J700" t="s">
        <v>25</v>
      </c>
      <c r="K700" t="s">
        <v>1783</v>
      </c>
      <c r="N700" t="s">
        <v>45</v>
      </c>
      <c r="Q700" t="s">
        <v>1782</v>
      </c>
      <c r="R700">
        <v>1392</v>
      </c>
      <c r="S700">
        <v>463</v>
      </c>
    </row>
    <row r="701" spans="1:19" x14ac:dyDescent="0.3">
      <c r="A701" t="s">
        <v>27</v>
      </c>
      <c r="B701" t="s">
        <v>28</v>
      </c>
      <c r="C701" t="s">
        <v>22</v>
      </c>
      <c r="D701" t="s">
        <v>23</v>
      </c>
      <c r="E701" t="s">
        <v>5</v>
      </c>
      <c r="G701" t="s">
        <v>24</v>
      </c>
      <c r="H701">
        <v>733849</v>
      </c>
      <c r="I701">
        <v>734931</v>
      </c>
      <c r="J701" t="s">
        <v>25</v>
      </c>
      <c r="K701" t="s">
        <v>1785</v>
      </c>
      <c r="N701" t="s">
        <v>1786</v>
      </c>
      <c r="Q701" t="s">
        <v>1784</v>
      </c>
      <c r="R701">
        <v>1083</v>
      </c>
      <c r="S701">
        <v>360</v>
      </c>
    </row>
    <row r="702" spans="1:19" x14ac:dyDescent="0.3">
      <c r="A702" t="s">
        <v>27</v>
      </c>
      <c r="B702" t="s">
        <v>28</v>
      </c>
      <c r="C702" t="s">
        <v>22</v>
      </c>
      <c r="D702" t="s">
        <v>23</v>
      </c>
      <c r="E702" t="s">
        <v>5</v>
      </c>
      <c r="G702" t="s">
        <v>24</v>
      </c>
      <c r="H702">
        <v>734931</v>
      </c>
      <c r="I702">
        <v>737099</v>
      </c>
      <c r="J702" t="s">
        <v>25</v>
      </c>
      <c r="K702" t="s">
        <v>1788</v>
      </c>
      <c r="N702" t="s">
        <v>168</v>
      </c>
      <c r="Q702" t="s">
        <v>1787</v>
      </c>
      <c r="R702">
        <v>2169</v>
      </c>
      <c r="S702">
        <v>722</v>
      </c>
    </row>
    <row r="703" spans="1:19" x14ac:dyDescent="0.3">
      <c r="A703" t="s">
        <v>27</v>
      </c>
      <c r="B703" t="s">
        <v>28</v>
      </c>
      <c r="C703" t="s">
        <v>22</v>
      </c>
      <c r="D703" t="s">
        <v>23</v>
      </c>
      <c r="E703" t="s">
        <v>5</v>
      </c>
      <c r="G703" t="s">
        <v>24</v>
      </c>
      <c r="H703">
        <v>737099</v>
      </c>
      <c r="I703">
        <v>738259</v>
      </c>
      <c r="J703" t="s">
        <v>25</v>
      </c>
      <c r="K703" t="s">
        <v>1790</v>
      </c>
      <c r="N703" t="s">
        <v>1791</v>
      </c>
      <c r="Q703" t="s">
        <v>1789</v>
      </c>
      <c r="R703">
        <v>1161</v>
      </c>
      <c r="S703">
        <v>386</v>
      </c>
    </row>
    <row r="704" spans="1:19" x14ac:dyDescent="0.3">
      <c r="A704" t="s">
        <v>27</v>
      </c>
      <c r="B704" t="s">
        <v>28</v>
      </c>
      <c r="C704" t="s">
        <v>22</v>
      </c>
      <c r="D704" t="s">
        <v>23</v>
      </c>
      <c r="E704" t="s">
        <v>5</v>
      </c>
      <c r="G704" t="s">
        <v>24</v>
      </c>
      <c r="H704">
        <v>738268</v>
      </c>
      <c r="I704">
        <v>738708</v>
      </c>
      <c r="J704" t="s">
        <v>25</v>
      </c>
      <c r="K704" t="s">
        <v>1793</v>
      </c>
      <c r="N704" t="s">
        <v>72</v>
      </c>
      <c r="Q704" t="s">
        <v>1792</v>
      </c>
      <c r="R704">
        <v>441</v>
      </c>
      <c r="S704">
        <v>146</v>
      </c>
    </row>
    <row r="705" spans="1:19" x14ac:dyDescent="0.3">
      <c r="A705" t="s">
        <v>27</v>
      </c>
      <c r="B705" t="s">
        <v>28</v>
      </c>
      <c r="C705" t="s">
        <v>22</v>
      </c>
      <c r="D705" t="s">
        <v>23</v>
      </c>
      <c r="E705" t="s">
        <v>5</v>
      </c>
      <c r="G705" t="s">
        <v>24</v>
      </c>
      <c r="H705">
        <v>738736</v>
      </c>
      <c r="I705">
        <v>739077</v>
      </c>
      <c r="J705" t="s">
        <v>46</v>
      </c>
      <c r="K705" t="s">
        <v>1795</v>
      </c>
      <c r="N705" t="s">
        <v>662</v>
      </c>
      <c r="Q705" t="s">
        <v>1794</v>
      </c>
      <c r="R705">
        <v>342</v>
      </c>
      <c r="S705">
        <v>113</v>
      </c>
    </row>
    <row r="706" spans="1:19" x14ac:dyDescent="0.3">
      <c r="A706" t="s">
        <v>27</v>
      </c>
      <c r="B706" t="s">
        <v>28</v>
      </c>
      <c r="C706" t="s">
        <v>22</v>
      </c>
      <c r="D706" t="s">
        <v>23</v>
      </c>
      <c r="E706" t="s">
        <v>5</v>
      </c>
      <c r="G706" t="s">
        <v>24</v>
      </c>
      <c r="H706">
        <v>740130</v>
      </c>
      <c r="I706">
        <v>740582</v>
      </c>
      <c r="J706" t="s">
        <v>46</v>
      </c>
      <c r="K706" t="s">
        <v>1798</v>
      </c>
      <c r="N706" t="s">
        <v>218</v>
      </c>
      <c r="Q706" t="s">
        <v>1797</v>
      </c>
      <c r="R706">
        <v>453</v>
      </c>
      <c r="S706">
        <v>150</v>
      </c>
    </row>
    <row r="707" spans="1:19" x14ac:dyDescent="0.3">
      <c r="A707" t="s">
        <v>27</v>
      </c>
      <c r="B707" t="s">
        <v>28</v>
      </c>
      <c r="C707" t="s">
        <v>22</v>
      </c>
      <c r="D707" t="s">
        <v>23</v>
      </c>
      <c r="E707" t="s">
        <v>5</v>
      </c>
      <c r="G707" t="s">
        <v>24</v>
      </c>
      <c r="H707">
        <v>740734</v>
      </c>
      <c r="I707">
        <v>741315</v>
      </c>
      <c r="J707" t="s">
        <v>25</v>
      </c>
      <c r="K707" t="s">
        <v>1800</v>
      </c>
      <c r="N707" t="s">
        <v>45</v>
      </c>
      <c r="Q707" t="s">
        <v>1799</v>
      </c>
      <c r="R707">
        <v>582</v>
      </c>
      <c r="S707">
        <v>193</v>
      </c>
    </row>
    <row r="708" spans="1:19" x14ac:dyDescent="0.3">
      <c r="A708" t="s">
        <v>27</v>
      </c>
      <c r="B708" t="s">
        <v>28</v>
      </c>
      <c r="C708" t="s">
        <v>22</v>
      </c>
      <c r="D708" t="s">
        <v>23</v>
      </c>
      <c r="E708" t="s">
        <v>5</v>
      </c>
      <c r="G708" t="s">
        <v>24</v>
      </c>
      <c r="H708">
        <v>741284</v>
      </c>
      <c r="I708">
        <v>742492</v>
      </c>
      <c r="J708" t="s">
        <v>46</v>
      </c>
      <c r="K708" t="s">
        <v>1802</v>
      </c>
      <c r="N708" t="s">
        <v>45</v>
      </c>
      <c r="Q708" t="s">
        <v>1801</v>
      </c>
      <c r="R708">
        <v>1209</v>
      </c>
      <c r="S708">
        <v>402</v>
      </c>
    </row>
    <row r="709" spans="1:19" x14ac:dyDescent="0.3">
      <c r="A709" t="s">
        <v>27</v>
      </c>
      <c r="B709" t="s">
        <v>28</v>
      </c>
      <c r="C709" t="s">
        <v>22</v>
      </c>
      <c r="D709" t="s">
        <v>23</v>
      </c>
      <c r="E709" t="s">
        <v>5</v>
      </c>
      <c r="G709" t="s">
        <v>24</v>
      </c>
      <c r="H709">
        <v>742476</v>
      </c>
      <c r="I709">
        <v>743525</v>
      </c>
      <c r="J709" t="s">
        <v>46</v>
      </c>
      <c r="K709" t="s">
        <v>1804</v>
      </c>
      <c r="N709" t="s">
        <v>536</v>
      </c>
      <c r="Q709" t="s">
        <v>1803</v>
      </c>
      <c r="R709">
        <v>1050</v>
      </c>
      <c r="S709">
        <v>349</v>
      </c>
    </row>
    <row r="710" spans="1:19" x14ac:dyDescent="0.3">
      <c r="A710" t="s">
        <v>27</v>
      </c>
      <c r="B710" t="s">
        <v>28</v>
      </c>
      <c r="C710" t="s">
        <v>22</v>
      </c>
      <c r="D710" t="s">
        <v>23</v>
      </c>
      <c r="E710" t="s">
        <v>5</v>
      </c>
      <c r="G710" t="s">
        <v>24</v>
      </c>
      <c r="H710">
        <v>743570</v>
      </c>
      <c r="I710">
        <v>744151</v>
      </c>
      <c r="J710" t="s">
        <v>25</v>
      </c>
      <c r="K710" t="s">
        <v>1806</v>
      </c>
      <c r="N710" t="s">
        <v>80</v>
      </c>
      <c r="Q710" t="s">
        <v>1805</v>
      </c>
      <c r="R710">
        <v>582</v>
      </c>
      <c r="S710">
        <v>193</v>
      </c>
    </row>
    <row r="711" spans="1:19" x14ac:dyDescent="0.3">
      <c r="A711" t="s">
        <v>27</v>
      </c>
      <c r="B711" t="s">
        <v>28</v>
      </c>
      <c r="C711" t="s">
        <v>22</v>
      </c>
      <c r="D711" t="s">
        <v>23</v>
      </c>
      <c r="E711" t="s">
        <v>5</v>
      </c>
      <c r="G711" t="s">
        <v>24</v>
      </c>
      <c r="H711">
        <v>744148</v>
      </c>
      <c r="I711">
        <v>745011</v>
      </c>
      <c r="J711" t="s">
        <v>25</v>
      </c>
      <c r="K711" t="s">
        <v>1808</v>
      </c>
      <c r="N711" t="s">
        <v>741</v>
      </c>
      <c r="Q711" t="s">
        <v>1807</v>
      </c>
      <c r="R711">
        <v>864</v>
      </c>
      <c r="S711">
        <v>287</v>
      </c>
    </row>
    <row r="712" spans="1:19" x14ac:dyDescent="0.3">
      <c r="A712" t="s">
        <v>27</v>
      </c>
      <c r="B712" t="s">
        <v>28</v>
      </c>
      <c r="C712" t="s">
        <v>22</v>
      </c>
      <c r="D712" t="s">
        <v>23</v>
      </c>
      <c r="E712" t="s">
        <v>5</v>
      </c>
      <c r="G712" t="s">
        <v>24</v>
      </c>
      <c r="H712">
        <v>745048</v>
      </c>
      <c r="I712">
        <v>746619</v>
      </c>
      <c r="J712" t="s">
        <v>25</v>
      </c>
      <c r="K712" t="s">
        <v>1810</v>
      </c>
      <c r="N712" t="s">
        <v>1811</v>
      </c>
      <c r="Q712" t="s">
        <v>1809</v>
      </c>
      <c r="R712">
        <v>1572</v>
      </c>
      <c r="S712">
        <v>523</v>
      </c>
    </row>
    <row r="713" spans="1:19" x14ac:dyDescent="0.3">
      <c r="A713" t="s">
        <v>27</v>
      </c>
      <c r="B713" t="s">
        <v>28</v>
      </c>
      <c r="C713" t="s">
        <v>22</v>
      </c>
      <c r="D713" t="s">
        <v>23</v>
      </c>
      <c r="E713" t="s">
        <v>5</v>
      </c>
      <c r="G713" t="s">
        <v>24</v>
      </c>
      <c r="H713">
        <v>746630</v>
      </c>
      <c r="I713">
        <v>747442</v>
      </c>
      <c r="J713" t="s">
        <v>46</v>
      </c>
      <c r="K713" t="s">
        <v>1813</v>
      </c>
      <c r="N713" t="s">
        <v>1103</v>
      </c>
      <c r="Q713" t="s">
        <v>1812</v>
      </c>
      <c r="R713">
        <v>813</v>
      </c>
      <c r="S713">
        <v>270</v>
      </c>
    </row>
    <row r="714" spans="1:19" x14ac:dyDescent="0.3">
      <c r="A714" t="s">
        <v>27</v>
      </c>
      <c r="B714" t="s">
        <v>28</v>
      </c>
      <c r="C714" t="s">
        <v>22</v>
      </c>
      <c r="D714" t="s">
        <v>23</v>
      </c>
      <c r="E714" t="s">
        <v>5</v>
      </c>
      <c r="G714" t="s">
        <v>24</v>
      </c>
      <c r="H714">
        <v>747491</v>
      </c>
      <c r="I714">
        <v>748465</v>
      </c>
      <c r="J714" t="s">
        <v>46</v>
      </c>
      <c r="K714" t="s">
        <v>1815</v>
      </c>
      <c r="N714" t="s">
        <v>45</v>
      </c>
      <c r="Q714" t="s">
        <v>1814</v>
      </c>
      <c r="R714">
        <v>975</v>
      </c>
      <c r="S714">
        <v>324</v>
      </c>
    </row>
    <row r="715" spans="1:19" x14ac:dyDescent="0.3">
      <c r="A715" t="s">
        <v>27</v>
      </c>
      <c r="B715" t="s">
        <v>28</v>
      </c>
      <c r="C715" t="s">
        <v>22</v>
      </c>
      <c r="D715" t="s">
        <v>23</v>
      </c>
      <c r="E715" t="s">
        <v>5</v>
      </c>
      <c r="G715" t="s">
        <v>24</v>
      </c>
      <c r="H715">
        <v>748533</v>
      </c>
      <c r="I715">
        <v>748739</v>
      </c>
      <c r="J715" t="s">
        <v>25</v>
      </c>
      <c r="K715" t="s">
        <v>1817</v>
      </c>
      <c r="N715" t="s">
        <v>1818</v>
      </c>
      <c r="Q715" t="s">
        <v>1816</v>
      </c>
      <c r="R715">
        <v>207</v>
      </c>
      <c r="S715">
        <v>68</v>
      </c>
    </row>
    <row r="716" spans="1:19" x14ac:dyDescent="0.3">
      <c r="A716" t="s">
        <v>27</v>
      </c>
      <c r="B716" t="s">
        <v>28</v>
      </c>
      <c r="C716" t="s">
        <v>22</v>
      </c>
      <c r="D716" t="s">
        <v>23</v>
      </c>
      <c r="E716" t="s">
        <v>5</v>
      </c>
      <c r="G716" t="s">
        <v>24</v>
      </c>
      <c r="H716">
        <v>748800</v>
      </c>
      <c r="I716">
        <v>749558</v>
      </c>
      <c r="J716" t="s">
        <v>25</v>
      </c>
      <c r="K716" t="s">
        <v>1820</v>
      </c>
      <c r="N716" t="s">
        <v>1776</v>
      </c>
      <c r="Q716" t="s">
        <v>1819</v>
      </c>
      <c r="R716">
        <v>759</v>
      </c>
      <c r="S716">
        <v>252</v>
      </c>
    </row>
    <row r="717" spans="1:19" x14ac:dyDescent="0.3">
      <c r="A717" t="s">
        <v>27</v>
      </c>
      <c r="B717" t="s">
        <v>28</v>
      </c>
      <c r="C717" t="s">
        <v>22</v>
      </c>
      <c r="D717" t="s">
        <v>23</v>
      </c>
      <c r="E717" t="s">
        <v>5</v>
      </c>
      <c r="G717" t="s">
        <v>24</v>
      </c>
      <c r="H717">
        <v>749652</v>
      </c>
      <c r="I717">
        <v>750620</v>
      </c>
      <c r="J717" t="s">
        <v>25</v>
      </c>
      <c r="K717" t="s">
        <v>1822</v>
      </c>
      <c r="N717" t="s">
        <v>741</v>
      </c>
      <c r="Q717" t="s">
        <v>1821</v>
      </c>
      <c r="R717">
        <v>969</v>
      </c>
      <c r="S717">
        <v>322</v>
      </c>
    </row>
    <row r="718" spans="1:19" x14ac:dyDescent="0.3">
      <c r="A718" t="s">
        <v>27</v>
      </c>
      <c r="B718" t="s">
        <v>28</v>
      </c>
      <c r="C718" t="s">
        <v>22</v>
      </c>
      <c r="D718" t="s">
        <v>23</v>
      </c>
      <c r="E718" t="s">
        <v>5</v>
      </c>
      <c r="G718" t="s">
        <v>24</v>
      </c>
      <c r="H718">
        <v>750617</v>
      </c>
      <c r="I718">
        <v>752290</v>
      </c>
      <c r="J718" t="s">
        <v>25</v>
      </c>
      <c r="K718" t="s">
        <v>1824</v>
      </c>
      <c r="N718" t="s">
        <v>1825</v>
      </c>
      <c r="Q718" t="s">
        <v>1823</v>
      </c>
      <c r="R718">
        <v>1674</v>
      </c>
      <c r="S718">
        <v>557</v>
      </c>
    </row>
    <row r="719" spans="1:19" x14ac:dyDescent="0.3">
      <c r="A719" t="s">
        <v>27</v>
      </c>
      <c r="B719" t="s">
        <v>28</v>
      </c>
      <c r="C719" t="s">
        <v>22</v>
      </c>
      <c r="D719" t="s">
        <v>23</v>
      </c>
      <c r="E719" t="s">
        <v>5</v>
      </c>
      <c r="G719" t="s">
        <v>24</v>
      </c>
      <c r="H719">
        <v>752384</v>
      </c>
      <c r="I719">
        <v>753322</v>
      </c>
      <c r="J719" t="s">
        <v>46</v>
      </c>
      <c r="K719" t="s">
        <v>1827</v>
      </c>
      <c r="N719" t="s">
        <v>45</v>
      </c>
      <c r="Q719" t="s">
        <v>1826</v>
      </c>
      <c r="R719">
        <v>939</v>
      </c>
      <c r="S719">
        <v>312</v>
      </c>
    </row>
    <row r="720" spans="1:19" x14ac:dyDescent="0.3">
      <c r="A720" t="s">
        <v>27</v>
      </c>
      <c r="B720" t="s">
        <v>28</v>
      </c>
      <c r="C720" t="s">
        <v>22</v>
      </c>
      <c r="D720" t="s">
        <v>23</v>
      </c>
      <c r="E720" t="s">
        <v>5</v>
      </c>
      <c r="G720" t="s">
        <v>24</v>
      </c>
      <c r="H720">
        <v>753545</v>
      </c>
      <c r="I720">
        <v>755563</v>
      </c>
      <c r="J720" t="s">
        <v>25</v>
      </c>
      <c r="K720" t="s">
        <v>1829</v>
      </c>
      <c r="N720" t="s">
        <v>45</v>
      </c>
      <c r="Q720" t="s">
        <v>1828</v>
      </c>
      <c r="R720">
        <v>2019</v>
      </c>
      <c r="S720">
        <v>672</v>
      </c>
    </row>
    <row r="721" spans="1:19" x14ac:dyDescent="0.3">
      <c r="A721" t="s">
        <v>27</v>
      </c>
      <c r="B721" t="s">
        <v>28</v>
      </c>
      <c r="C721" t="s">
        <v>22</v>
      </c>
      <c r="D721" t="s">
        <v>23</v>
      </c>
      <c r="E721" t="s">
        <v>5</v>
      </c>
      <c r="G721" t="s">
        <v>24</v>
      </c>
      <c r="H721">
        <v>755583</v>
      </c>
      <c r="I721">
        <v>757679</v>
      </c>
      <c r="J721" t="s">
        <v>46</v>
      </c>
      <c r="K721" t="s">
        <v>1831</v>
      </c>
      <c r="N721" t="s">
        <v>1832</v>
      </c>
      <c r="Q721" t="s">
        <v>1830</v>
      </c>
      <c r="R721">
        <v>2097</v>
      </c>
      <c r="S721">
        <v>698</v>
      </c>
    </row>
    <row r="722" spans="1:19" x14ac:dyDescent="0.3">
      <c r="A722" t="s">
        <v>27</v>
      </c>
      <c r="B722" t="s">
        <v>28</v>
      </c>
      <c r="C722" t="s">
        <v>22</v>
      </c>
      <c r="D722" t="s">
        <v>23</v>
      </c>
      <c r="E722" t="s">
        <v>5</v>
      </c>
      <c r="G722" t="s">
        <v>24</v>
      </c>
      <c r="H722">
        <v>757803</v>
      </c>
      <c r="I722">
        <v>757994</v>
      </c>
      <c r="J722" t="s">
        <v>25</v>
      </c>
      <c r="K722" t="s">
        <v>1834</v>
      </c>
      <c r="N722" t="s">
        <v>1835</v>
      </c>
      <c r="Q722" t="s">
        <v>1833</v>
      </c>
      <c r="R722">
        <v>192</v>
      </c>
      <c r="S722">
        <v>63</v>
      </c>
    </row>
    <row r="723" spans="1:19" x14ac:dyDescent="0.3">
      <c r="A723" t="s">
        <v>27</v>
      </c>
      <c r="B723" t="s">
        <v>28</v>
      </c>
      <c r="C723" t="s">
        <v>22</v>
      </c>
      <c r="D723" t="s">
        <v>23</v>
      </c>
      <c r="E723" t="s">
        <v>5</v>
      </c>
      <c r="G723" t="s">
        <v>24</v>
      </c>
      <c r="H723">
        <v>758621</v>
      </c>
      <c r="I723">
        <v>767191</v>
      </c>
      <c r="J723" t="s">
        <v>25</v>
      </c>
      <c r="K723" t="s">
        <v>1837</v>
      </c>
      <c r="N723" t="s">
        <v>1838</v>
      </c>
      <c r="Q723" t="s">
        <v>1836</v>
      </c>
      <c r="R723">
        <v>8571</v>
      </c>
      <c r="S723">
        <v>2856</v>
      </c>
    </row>
    <row r="724" spans="1:19" x14ac:dyDescent="0.3">
      <c r="A724" t="s">
        <v>27</v>
      </c>
      <c r="B724" t="s">
        <v>28</v>
      </c>
      <c r="C724" t="s">
        <v>22</v>
      </c>
      <c r="D724" t="s">
        <v>23</v>
      </c>
      <c r="E724" t="s">
        <v>5</v>
      </c>
      <c r="G724" t="s">
        <v>24</v>
      </c>
      <c r="H724">
        <v>768194</v>
      </c>
      <c r="I724">
        <v>768682</v>
      </c>
      <c r="J724" t="s">
        <v>46</v>
      </c>
      <c r="K724" t="s">
        <v>1840</v>
      </c>
      <c r="N724" t="s">
        <v>45</v>
      </c>
      <c r="Q724" t="s">
        <v>1839</v>
      </c>
      <c r="R724">
        <v>489</v>
      </c>
      <c r="S724">
        <v>162</v>
      </c>
    </row>
    <row r="725" spans="1:19" x14ac:dyDescent="0.3">
      <c r="A725" t="s">
        <v>27</v>
      </c>
      <c r="B725" t="s">
        <v>28</v>
      </c>
      <c r="C725" t="s">
        <v>22</v>
      </c>
      <c r="D725" t="s">
        <v>23</v>
      </c>
      <c r="E725" t="s">
        <v>5</v>
      </c>
      <c r="G725" t="s">
        <v>24</v>
      </c>
      <c r="H725">
        <v>768883</v>
      </c>
      <c r="I725">
        <v>779421</v>
      </c>
      <c r="J725" t="s">
        <v>25</v>
      </c>
      <c r="K725" t="s">
        <v>1842</v>
      </c>
      <c r="N725" t="s">
        <v>1843</v>
      </c>
      <c r="Q725" t="s">
        <v>1841</v>
      </c>
      <c r="R725">
        <v>10539</v>
      </c>
      <c r="S725">
        <v>3512</v>
      </c>
    </row>
    <row r="726" spans="1:19" x14ac:dyDescent="0.3">
      <c r="A726" t="s">
        <v>27</v>
      </c>
      <c r="B726" t="s">
        <v>28</v>
      </c>
      <c r="C726" t="s">
        <v>22</v>
      </c>
      <c r="D726" t="s">
        <v>23</v>
      </c>
      <c r="E726" t="s">
        <v>5</v>
      </c>
      <c r="G726" t="s">
        <v>24</v>
      </c>
      <c r="H726">
        <v>779542</v>
      </c>
      <c r="I726">
        <v>781656</v>
      </c>
      <c r="J726" t="s">
        <v>25</v>
      </c>
      <c r="K726" t="s">
        <v>1845</v>
      </c>
      <c r="N726" t="s">
        <v>1846</v>
      </c>
      <c r="Q726" t="s">
        <v>1844</v>
      </c>
      <c r="R726">
        <v>2115</v>
      </c>
      <c r="S726">
        <v>704</v>
      </c>
    </row>
    <row r="727" spans="1:19" x14ac:dyDescent="0.3">
      <c r="A727" t="s">
        <v>27</v>
      </c>
      <c r="B727" t="s">
        <v>28</v>
      </c>
      <c r="C727" t="s">
        <v>22</v>
      </c>
      <c r="D727" t="s">
        <v>23</v>
      </c>
      <c r="E727" t="s">
        <v>5</v>
      </c>
      <c r="G727" t="s">
        <v>24</v>
      </c>
      <c r="H727">
        <v>781697</v>
      </c>
      <c r="I727">
        <v>784114</v>
      </c>
      <c r="J727" t="s">
        <v>25</v>
      </c>
      <c r="K727" t="s">
        <v>1848</v>
      </c>
      <c r="N727" t="s">
        <v>1849</v>
      </c>
      <c r="Q727" t="s">
        <v>1847</v>
      </c>
      <c r="R727">
        <v>2418</v>
      </c>
      <c r="S727">
        <v>805</v>
      </c>
    </row>
    <row r="728" spans="1:19" x14ac:dyDescent="0.3">
      <c r="A728" t="s">
        <v>27</v>
      </c>
      <c r="B728" t="s">
        <v>28</v>
      </c>
      <c r="C728" t="s">
        <v>22</v>
      </c>
      <c r="D728" t="s">
        <v>23</v>
      </c>
      <c r="E728" t="s">
        <v>5</v>
      </c>
      <c r="G728" t="s">
        <v>24</v>
      </c>
      <c r="H728">
        <v>784116</v>
      </c>
      <c r="I728">
        <v>785843</v>
      </c>
      <c r="J728" t="s">
        <v>25</v>
      </c>
      <c r="K728" t="s">
        <v>1851</v>
      </c>
      <c r="N728" t="s">
        <v>1852</v>
      </c>
      <c r="Q728" t="s">
        <v>1850</v>
      </c>
      <c r="R728">
        <v>1728</v>
      </c>
      <c r="S728">
        <v>575</v>
      </c>
    </row>
    <row r="729" spans="1:19" x14ac:dyDescent="0.3">
      <c r="A729" t="s">
        <v>27</v>
      </c>
      <c r="B729" t="s">
        <v>28</v>
      </c>
      <c r="C729" t="s">
        <v>22</v>
      </c>
      <c r="D729" t="s">
        <v>23</v>
      </c>
      <c r="E729" t="s">
        <v>5</v>
      </c>
      <c r="G729" t="s">
        <v>24</v>
      </c>
      <c r="H729">
        <v>786022</v>
      </c>
      <c r="I729">
        <v>786216</v>
      </c>
      <c r="J729" t="s">
        <v>25</v>
      </c>
      <c r="K729" t="s">
        <v>1854</v>
      </c>
      <c r="N729" t="s">
        <v>45</v>
      </c>
      <c r="Q729" t="s">
        <v>1853</v>
      </c>
      <c r="R729">
        <v>195</v>
      </c>
      <c r="S729">
        <v>64</v>
      </c>
    </row>
    <row r="730" spans="1:19" x14ac:dyDescent="0.3">
      <c r="A730" t="s">
        <v>27</v>
      </c>
      <c r="B730" t="s">
        <v>28</v>
      </c>
      <c r="C730" t="s">
        <v>22</v>
      </c>
      <c r="D730" t="s">
        <v>23</v>
      </c>
      <c r="E730" t="s">
        <v>5</v>
      </c>
      <c r="G730" t="s">
        <v>24</v>
      </c>
      <c r="H730">
        <v>786400</v>
      </c>
      <c r="I730">
        <v>786840</v>
      </c>
      <c r="J730" t="s">
        <v>25</v>
      </c>
      <c r="K730" t="s">
        <v>1856</v>
      </c>
      <c r="N730" t="s">
        <v>1857</v>
      </c>
      <c r="Q730" t="s">
        <v>1855</v>
      </c>
      <c r="R730">
        <v>441</v>
      </c>
      <c r="S730">
        <v>146</v>
      </c>
    </row>
    <row r="731" spans="1:19" x14ac:dyDescent="0.3">
      <c r="A731" t="s">
        <v>27</v>
      </c>
      <c r="B731" t="s">
        <v>28</v>
      </c>
      <c r="C731" t="s">
        <v>22</v>
      </c>
      <c r="D731" t="s">
        <v>23</v>
      </c>
      <c r="E731" t="s">
        <v>5</v>
      </c>
      <c r="G731" t="s">
        <v>24</v>
      </c>
      <c r="H731">
        <v>787046</v>
      </c>
      <c r="I731">
        <v>787201</v>
      </c>
      <c r="J731" t="s">
        <v>25</v>
      </c>
      <c r="K731" t="s">
        <v>1859</v>
      </c>
      <c r="N731" t="s">
        <v>45</v>
      </c>
      <c r="Q731" t="s">
        <v>1858</v>
      </c>
      <c r="R731">
        <v>156</v>
      </c>
      <c r="S731">
        <v>51</v>
      </c>
    </row>
    <row r="732" spans="1:19" x14ac:dyDescent="0.3">
      <c r="A732" t="s">
        <v>27</v>
      </c>
      <c r="B732" t="s">
        <v>28</v>
      </c>
      <c r="C732" t="s">
        <v>22</v>
      </c>
      <c r="D732" t="s">
        <v>23</v>
      </c>
      <c r="E732" t="s">
        <v>5</v>
      </c>
      <c r="G732" t="s">
        <v>24</v>
      </c>
      <c r="H732">
        <v>787212</v>
      </c>
      <c r="I732">
        <v>787706</v>
      </c>
      <c r="J732" t="s">
        <v>25</v>
      </c>
      <c r="K732" t="s">
        <v>1861</v>
      </c>
      <c r="N732" t="s">
        <v>45</v>
      </c>
      <c r="Q732" t="s">
        <v>1860</v>
      </c>
      <c r="R732">
        <v>495</v>
      </c>
      <c r="S732">
        <v>164</v>
      </c>
    </row>
    <row r="733" spans="1:19" x14ac:dyDescent="0.3">
      <c r="A733" t="s">
        <v>27</v>
      </c>
      <c r="B733" t="s">
        <v>28</v>
      </c>
      <c r="C733" t="s">
        <v>22</v>
      </c>
      <c r="D733" t="s">
        <v>23</v>
      </c>
      <c r="E733" t="s">
        <v>5</v>
      </c>
      <c r="G733" t="s">
        <v>24</v>
      </c>
      <c r="H733">
        <v>787863</v>
      </c>
      <c r="I733">
        <v>789500</v>
      </c>
      <c r="J733" t="s">
        <v>46</v>
      </c>
      <c r="K733" t="s">
        <v>1863</v>
      </c>
      <c r="N733" t="s">
        <v>1864</v>
      </c>
      <c r="Q733" t="s">
        <v>1862</v>
      </c>
      <c r="R733">
        <v>1638</v>
      </c>
      <c r="S733">
        <v>545</v>
      </c>
    </row>
    <row r="734" spans="1:19" x14ac:dyDescent="0.3">
      <c r="A734" t="s">
        <v>27</v>
      </c>
      <c r="B734" t="s">
        <v>28</v>
      </c>
      <c r="C734" t="s">
        <v>22</v>
      </c>
      <c r="D734" t="s">
        <v>23</v>
      </c>
      <c r="E734" t="s">
        <v>5</v>
      </c>
      <c r="G734" t="s">
        <v>24</v>
      </c>
      <c r="H734">
        <v>790144</v>
      </c>
      <c r="I734">
        <v>791421</v>
      </c>
      <c r="J734" t="s">
        <v>46</v>
      </c>
      <c r="K734" t="s">
        <v>1867</v>
      </c>
      <c r="N734" t="s">
        <v>45</v>
      </c>
      <c r="Q734" t="s">
        <v>1866</v>
      </c>
      <c r="R734">
        <v>1278</v>
      </c>
      <c r="S734">
        <v>425</v>
      </c>
    </row>
    <row r="735" spans="1:19" x14ac:dyDescent="0.3">
      <c r="A735" t="s">
        <v>27</v>
      </c>
      <c r="B735" t="s">
        <v>28</v>
      </c>
      <c r="C735" t="s">
        <v>22</v>
      </c>
      <c r="D735" t="s">
        <v>23</v>
      </c>
      <c r="E735" t="s">
        <v>5</v>
      </c>
      <c r="G735" t="s">
        <v>24</v>
      </c>
      <c r="H735">
        <v>791418</v>
      </c>
      <c r="I735">
        <v>793259</v>
      </c>
      <c r="J735" t="s">
        <v>46</v>
      </c>
      <c r="K735" t="s">
        <v>1869</v>
      </c>
      <c r="N735" t="s">
        <v>986</v>
      </c>
      <c r="Q735" t="s">
        <v>1868</v>
      </c>
      <c r="R735">
        <v>1842</v>
      </c>
      <c r="S735">
        <v>613</v>
      </c>
    </row>
    <row r="736" spans="1:19" x14ac:dyDescent="0.3">
      <c r="A736" t="s">
        <v>27</v>
      </c>
      <c r="B736" t="s">
        <v>28</v>
      </c>
      <c r="C736" t="s">
        <v>22</v>
      </c>
      <c r="D736" t="s">
        <v>23</v>
      </c>
      <c r="E736" t="s">
        <v>5</v>
      </c>
      <c r="G736" t="s">
        <v>24</v>
      </c>
      <c r="H736">
        <v>793313</v>
      </c>
      <c r="I736">
        <v>793981</v>
      </c>
      <c r="J736" t="s">
        <v>25</v>
      </c>
      <c r="K736" t="s">
        <v>1871</v>
      </c>
      <c r="N736" t="s">
        <v>717</v>
      </c>
      <c r="Q736" t="s">
        <v>1870</v>
      </c>
      <c r="R736">
        <v>669</v>
      </c>
      <c r="S736">
        <v>222</v>
      </c>
    </row>
    <row r="737" spans="1:19" x14ac:dyDescent="0.3">
      <c r="A737" t="s">
        <v>27</v>
      </c>
      <c r="B737" t="s">
        <v>28</v>
      </c>
      <c r="C737" t="s">
        <v>22</v>
      </c>
      <c r="D737" t="s">
        <v>23</v>
      </c>
      <c r="E737" t="s">
        <v>5</v>
      </c>
      <c r="G737" t="s">
        <v>24</v>
      </c>
      <c r="H737">
        <v>793978</v>
      </c>
      <c r="I737">
        <v>795246</v>
      </c>
      <c r="J737" t="s">
        <v>25</v>
      </c>
      <c r="K737" t="s">
        <v>1873</v>
      </c>
      <c r="N737" t="s">
        <v>720</v>
      </c>
      <c r="Q737" t="s">
        <v>1872</v>
      </c>
      <c r="R737">
        <v>1269</v>
      </c>
      <c r="S737">
        <v>422</v>
      </c>
    </row>
    <row r="738" spans="1:19" x14ac:dyDescent="0.3">
      <c r="A738" t="s">
        <v>27</v>
      </c>
      <c r="B738" t="s">
        <v>28</v>
      </c>
      <c r="C738" t="s">
        <v>22</v>
      </c>
      <c r="D738" t="s">
        <v>23</v>
      </c>
      <c r="E738" t="s">
        <v>5</v>
      </c>
      <c r="G738" t="s">
        <v>24</v>
      </c>
      <c r="H738">
        <v>795301</v>
      </c>
      <c r="I738">
        <v>797655</v>
      </c>
      <c r="J738" t="s">
        <v>25</v>
      </c>
      <c r="K738" t="s">
        <v>1875</v>
      </c>
      <c r="N738" t="s">
        <v>1876</v>
      </c>
      <c r="Q738" t="s">
        <v>1874</v>
      </c>
      <c r="R738">
        <v>2355</v>
      </c>
      <c r="S738">
        <v>784</v>
      </c>
    </row>
    <row r="739" spans="1:19" x14ac:dyDescent="0.3">
      <c r="A739" t="s">
        <v>27</v>
      </c>
      <c r="B739" t="s">
        <v>28</v>
      </c>
      <c r="C739" t="s">
        <v>22</v>
      </c>
      <c r="D739" t="s">
        <v>23</v>
      </c>
      <c r="E739" t="s">
        <v>5</v>
      </c>
      <c r="G739" t="s">
        <v>24</v>
      </c>
      <c r="H739">
        <v>797652</v>
      </c>
      <c r="I739">
        <v>798614</v>
      </c>
      <c r="J739" t="s">
        <v>25</v>
      </c>
      <c r="K739" t="s">
        <v>1878</v>
      </c>
      <c r="N739" t="s">
        <v>1879</v>
      </c>
      <c r="Q739" t="s">
        <v>1877</v>
      </c>
      <c r="R739">
        <v>963</v>
      </c>
      <c r="S739">
        <v>320</v>
      </c>
    </row>
    <row r="740" spans="1:19" x14ac:dyDescent="0.3">
      <c r="A740" t="s">
        <v>27</v>
      </c>
      <c r="B740" t="s">
        <v>28</v>
      </c>
      <c r="C740" t="s">
        <v>22</v>
      </c>
      <c r="D740" t="s">
        <v>23</v>
      </c>
      <c r="E740" t="s">
        <v>5</v>
      </c>
      <c r="G740" t="s">
        <v>24</v>
      </c>
      <c r="H740">
        <v>798663</v>
      </c>
      <c r="I740">
        <v>799799</v>
      </c>
      <c r="J740" t="s">
        <v>25</v>
      </c>
      <c r="K740" t="s">
        <v>1881</v>
      </c>
      <c r="N740" t="s">
        <v>1882</v>
      </c>
      <c r="Q740" t="s">
        <v>1880</v>
      </c>
      <c r="R740">
        <v>1137</v>
      </c>
      <c r="S740">
        <v>378</v>
      </c>
    </row>
    <row r="741" spans="1:19" x14ac:dyDescent="0.3">
      <c r="A741" t="s">
        <v>27</v>
      </c>
      <c r="B741" t="s">
        <v>28</v>
      </c>
      <c r="C741" t="s">
        <v>22</v>
      </c>
      <c r="D741" t="s">
        <v>23</v>
      </c>
      <c r="E741" t="s">
        <v>5</v>
      </c>
      <c r="G741" t="s">
        <v>24</v>
      </c>
      <c r="H741">
        <v>799823</v>
      </c>
      <c r="I741">
        <v>801901</v>
      </c>
      <c r="J741" t="s">
        <v>25</v>
      </c>
      <c r="K741" t="s">
        <v>1884</v>
      </c>
      <c r="N741" t="s">
        <v>1885</v>
      </c>
      <c r="Q741" t="s">
        <v>1883</v>
      </c>
      <c r="R741">
        <v>2079</v>
      </c>
      <c r="S741">
        <v>692</v>
      </c>
    </row>
    <row r="742" spans="1:19" x14ac:dyDescent="0.3">
      <c r="A742" t="s">
        <v>27</v>
      </c>
      <c r="B742" t="s">
        <v>28</v>
      </c>
      <c r="C742" t="s">
        <v>22</v>
      </c>
      <c r="D742" t="s">
        <v>23</v>
      </c>
      <c r="E742" t="s">
        <v>5</v>
      </c>
      <c r="G742" t="s">
        <v>24</v>
      </c>
      <c r="H742">
        <v>801984</v>
      </c>
      <c r="I742">
        <v>803357</v>
      </c>
      <c r="J742" t="s">
        <v>46</v>
      </c>
      <c r="K742" t="s">
        <v>1887</v>
      </c>
      <c r="N742" t="s">
        <v>1560</v>
      </c>
      <c r="Q742" t="s">
        <v>1886</v>
      </c>
      <c r="R742">
        <v>1374</v>
      </c>
      <c r="S742">
        <v>457</v>
      </c>
    </row>
    <row r="743" spans="1:19" x14ac:dyDescent="0.3">
      <c r="A743" t="s">
        <v>27</v>
      </c>
      <c r="B743" t="s">
        <v>28</v>
      </c>
      <c r="C743" t="s">
        <v>22</v>
      </c>
      <c r="D743" t="s">
        <v>23</v>
      </c>
      <c r="E743" t="s">
        <v>5</v>
      </c>
      <c r="G743" t="s">
        <v>24</v>
      </c>
      <c r="H743">
        <v>803370</v>
      </c>
      <c r="I743">
        <v>803957</v>
      </c>
      <c r="J743" t="s">
        <v>46</v>
      </c>
      <c r="K743" t="s">
        <v>1889</v>
      </c>
      <c r="N743" t="s">
        <v>45</v>
      </c>
      <c r="Q743" t="s">
        <v>1888</v>
      </c>
      <c r="R743">
        <v>588</v>
      </c>
      <c r="S743">
        <v>195</v>
      </c>
    </row>
    <row r="744" spans="1:19" x14ac:dyDescent="0.3">
      <c r="A744" t="s">
        <v>27</v>
      </c>
      <c r="B744" t="s">
        <v>28</v>
      </c>
      <c r="C744" t="s">
        <v>22</v>
      </c>
      <c r="D744" t="s">
        <v>23</v>
      </c>
      <c r="E744" t="s">
        <v>5</v>
      </c>
      <c r="G744" t="s">
        <v>24</v>
      </c>
      <c r="H744">
        <v>803954</v>
      </c>
      <c r="I744">
        <v>804580</v>
      </c>
      <c r="J744" t="s">
        <v>46</v>
      </c>
      <c r="K744" t="s">
        <v>1891</v>
      </c>
      <c r="N744" t="s">
        <v>45</v>
      </c>
      <c r="Q744" t="s">
        <v>1890</v>
      </c>
      <c r="R744">
        <v>627</v>
      </c>
      <c r="S744">
        <v>208</v>
      </c>
    </row>
    <row r="745" spans="1:19" x14ac:dyDescent="0.3">
      <c r="A745" t="s">
        <v>27</v>
      </c>
      <c r="B745" t="s">
        <v>28</v>
      </c>
      <c r="C745" t="s">
        <v>22</v>
      </c>
      <c r="D745" t="s">
        <v>23</v>
      </c>
      <c r="E745" t="s">
        <v>5</v>
      </c>
      <c r="G745" t="s">
        <v>24</v>
      </c>
      <c r="H745">
        <v>804821</v>
      </c>
      <c r="I745">
        <v>806203</v>
      </c>
      <c r="J745" t="s">
        <v>25</v>
      </c>
      <c r="K745" t="s">
        <v>1893</v>
      </c>
      <c r="N745" t="s">
        <v>1894</v>
      </c>
      <c r="Q745" t="s">
        <v>1892</v>
      </c>
      <c r="R745">
        <v>1383</v>
      </c>
      <c r="S745">
        <v>460</v>
      </c>
    </row>
    <row r="746" spans="1:19" x14ac:dyDescent="0.3">
      <c r="A746" t="s">
        <v>27</v>
      </c>
      <c r="B746" t="s">
        <v>28</v>
      </c>
      <c r="C746" t="s">
        <v>22</v>
      </c>
      <c r="D746" t="s">
        <v>23</v>
      </c>
      <c r="E746" t="s">
        <v>5</v>
      </c>
      <c r="G746" t="s">
        <v>24</v>
      </c>
      <c r="H746">
        <v>806205</v>
      </c>
      <c r="I746">
        <v>807629</v>
      </c>
      <c r="J746" t="s">
        <v>25</v>
      </c>
      <c r="K746" t="s">
        <v>1896</v>
      </c>
      <c r="N746" t="s">
        <v>1897</v>
      </c>
      <c r="Q746" t="s">
        <v>1895</v>
      </c>
      <c r="R746">
        <v>1425</v>
      </c>
      <c r="S746">
        <v>474</v>
      </c>
    </row>
    <row r="747" spans="1:19" x14ac:dyDescent="0.3">
      <c r="A747" t="s">
        <v>27</v>
      </c>
      <c r="B747" t="s">
        <v>28</v>
      </c>
      <c r="C747" t="s">
        <v>22</v>
      </c>
      <c r="D747" t="s">
        <v>23</v>
      </c>
      <c r="E747" t="s">
        <v>5</v>
      </c>
      <c r="G747" t="s">
        <v>24</v>
      </c>
      <c r="H747">
        <v>807782</v>
      </c>
      <c r="I747">
        <v>809512</v>
      </c>
      <c r="J747" t="s">
        <v>46</v>
      </c>
      <c r="K747" t="s">
        <v>1899</v>
      </c>
      <c r="N747" t="s">
        <v>45</v>
      </c>
      <c r="Q747" t="s">
        <v>1898</v>
      </c>
      <c r="R747">
        <v>1731</v>
      </c>
      <c r="S747">
        <v>576</v>
      </c>
    </row>
    <row r="748" spans="1:19" x14ac:dyDescent="0.3">
      <c r="A748" t="s">
        <v>27</v>
      </c>
      <c r="B748" t="s">
        <v>28</v>
      </c>
      <c r="C748" t="s">
        <v>22</v>
      </c>
      <c r="D748" t="s">
        <v>23</v>
      </c>
      <c r="E748" t="s">
        <v>5</v>
      </c>
      <c r="G748" t="s">
        <v>24</v>
      </c>
      <c r="H748">
        <v>809512</v>
      </c>
      <c r="I748">
        <v>809925</v>
      </c>
      <c r="J748" t="s">
        <v>46</v>
      </c>
      <c r="K748" t="s">
        <v>1901</v>
      </c>
      <c r="N748" t="s">
        <v>45</v>
      </c>
      <c r="Q748" t="s">
        <v>1900</v>
      </c>
      <c r="R748">
        <v>414</v>
      </c>
      <c r="S748">
        <v>137</v>
      </c>
    </row>
    <row r="749" spans="1:19" x14ac:dyDescent="0.3">
      <c r="A749" t="s">
        <v>27</v>
      </c>
      <c r="B749" t="s">
        <v>28</v>
      </c>
      <c r="C749" t="s">
        <v>22</v>
      </c>
      <c r="D749" t="s">
        <v>23</v>
      </c>
      <c r="E749" t="s">
        <v>5</v>
      </c>
      <c r="G749" t="s">
        <v>24</v>
      </c>
      <c r="H749">
        <v>809968</v>
      </c>
      <c r="I749">
        <v>813930</v>
      </c>
      <c r="J749" t="s">
        <v>46</v>
      </c>
      <c r="K749" t="s">
        <v>1903</v>
      </c>
      <c r="N749" t="s">
        <v>1904</v>
      </c>
      <c r="Q749" t="s">
        <v>1902</v>
      </c>
      <c r="R749">
        <v>3963</v>
      </c>
      <c r="S749">
        <v>1320</v>
      </c>
    </row>
    <row r="750" spans="1:19" x14ac:dyDescent="0.3">
      <c r="A750" t="s">
        <v>27</v>
      </c>
      <c r="B750" t="s">
        <v>28</v>
      </c>
      <c r="C750" t="s">
        <v>22</v>
      </c>
      <c r="D750" t="s">
        <v>23</v>
      </c>
      <c r="E750" t="s">
        <v>5</v>
      </c>
      <c r="G750" t="s">
        <v>24</v>
      </c>
      <c r="H750">
        <v>814082</v>
      </c>
      <c r="I750">
        <v>814399</v>
      </c>
      <c r="J750" t="s">
        <v>25</v>
      </c>
      <c r="K750" t="s">
        <v>1906</v>
      </c>
      <c r="N750" t="s">
        <v>45</v>
      </c>
      <c r="Q750" t="s">
        <v>1905</v>
      </c>
      <c r="R750">
        <v>318</v>
      </c>
      <c r="S750">
        <v>105</v>
      </c>
    </row>
    <row r="751" spans="1:19" x14ac:dyDescent="0.3">
      <c r="A751" t="s">
        <v>27</v>
      </c>
      <c r="B751" t="s">
        <v>28</v>
      </c>
      <c r="C751" t="s">
        <v>22</v>
      </c>
      <c r="D751" t="s">
        <v>23</v>
      </c>
      <c r="E751" t="s">
        <v>5</v>
      </c>
      <c r="G751" t="s">
        <v>24</v>
      </c>
      <c r="H751">
        <v>814418</v>
      </c>
      <c r="I751">
        <v>814723</v>
      </c>
      <c r="J751" t="s">
        <v>25</v>
      </c>
      <c r="K751" t="s">
        <v>1908</v>
      </c>
      <c r="N751" t="s">
        <v>45</v>
      </c>
      <c r="Q751" t="s">
        <v>1907</v>
      </c>
      <c r="R751">
        <v>306</v>
      </c>
      <c r="S751">
        <v>101</v>
      </c>
    </row>
    <row r="752" spans="1:19" x14ac:dyDescent="0.3">
      <c r="A752" t="s">
        <v>27</v>
      </c>
      <c r="B752" t="s">
        <v>28</v>
      </c>
      <c r="C752" t="s">
        <v>22</v>
      </c>
      <c r="D752" t="s">
        <v>23</v>
      </c>
      <c r="E752" t="s">
        <v>5</v>
      </c>
      <c r="G752" t="s">
        <v>24</v>
      </c>
      <c r="H752">
        <v>814790</v>
      </c>
      <c r="I752">
        <v>816079</v>
      </c>
      <c r="J752" t="s">
        <v>46</v>
      </c>
      <c r="K752" t="s">
        <v>1910</v>
      </c>
      <c r="N752" t="s">
        <v>215</v>
      </c>
      <c r="Q752" t="s">
        <v>1909</v>
      </c>
      <c r="R752">
        <v>1290</v>
      </c>
      <c r="S752">
        <v>429</v>
      </c>
    </row>
    <row r="753" spans="1:19" x14ac:dyDescent="0.3">
      <c r="A753" t="s">
        <v>27</v>
      </c>
      <c r="B753" t="s">
        <v>28</v>
      </c>
      <c r="C753" t="s">
        <v>22</v>
      </c>
      <c r="D753" t="s">
        <v>23</v>
      </c>
      <c r="E753" t="s">
        <v>5</v>
      </c>
      <c r="G753" t="s">
        <v>24</v>
      </c>
      <c r="H753">
        <v>816209</v>
      </c>
      <c r="I753">
        <v>816577</v>
      </c>
      <c r="J753" t="s">
        <v>25</v>
      </c>
      <c r="K753" t="s">
        <v>1912</v>
      </c>
      <c r="N753" t="s">
        <v>168</v>
      </c>
      <c r="Q753" t="s">
        <v>1911</v>
      </c>
      <c r="R753">
        <v>369</v>
      </c>
      <c r="S753">
        <v>122</v>
      </c>
    </row>
    <row r="754" spans="1:19" x14ac:dyDescent="0.3">
      <c r="A754" t="s">
        <v>27</v>
      </c>
      <c r="B754" t="s">
        <v>28</v>
      </c>
      <c r="C754" t="s">
        <v>22</v>
      </c>
      <c r="D754" t="s">
        <v>23</v>
      </c>
      <c r="E754" t="s">
        <v>5</v>
      </c>
      <c r="G754" t="s">
        <v>24</v>
      </c>
      <c r="H754">
        <v>816574</v>
      </c>
      <c r="I754">
        <v>816927</v>
      </c>
      <c r="J754" t="s">
        <v>25</v>
      </c>
      <c r="K754" t="s">
        <v>1914</v>
      </c>
      <c r="N754" t="s">
        <v>45</v>
      </c>
      <c r="Q754" t="s">
        <v>1913</v>
      </c>
      <c r="R754">
        <v>354</v>
      </c>
      <c r="S754">
        <v>117</v>
      </c>
    </row>
    <row r="755" spans="1:19" x14ac:dyDescent="0.3">
      <c r="A755" t="s">
        <v>27</v>
      </c>
      <c r="B755" t="s">
        <v>28</v>
      </c>
      <c r="C755" t="s">
        <v>22</v>
      </c>
      <c r="D755" t="s">
        <v>23</v>
      </c>
      <c r="E755" t="s">
        <v>5</v>
      </c>
      <c r="G755" t="s">
        <v>24</v>
      </c>
      <c r="H755">
        <v>816924</v>
      </c>
      <c r="I755">
        <v>831266</v>
      </c>
      <c r="J755" t="s">
        <v>25</v>
      </c>
      <c r="K755" t="s">
        <v>1916</v>
      </c>
      <c r="N755" t="s">
        <v>45</v>
      </c>
      <c r="Q755" t="s">
        <v>1915</v>
      </c>
      <c r="R755">
        <v>14343</v>
      </c>
      <c r="S755">
        <v>4780</v>
      </c>
    </row>
    <row r="756" spans="1:19" x14ac:dyDescent="0.3">
      <c r="A756" t="s">
        <v>27</v>
      </c>
      <c r="B756" t="s">
        <v>28</v>
      </c>
      <c r="C756" t="s">
        <v>22</v>
      </c>
      <c r="D756" t="s">
        <v>23</v>
      </c>
      <c r="E756" t="s">
        <v>5</v>
      </c>
      <c r="G756" t="s">
        <v>24</v>
      </c>
      <c r="H756">
        <v>831217</v>
      </c>
      <c r="I756">
        <v>832071</v>
      </c>
      <c r="J756" t="s">
        <v>25</v>
      </c>
      <c r="K756" t="s">
        <v>1918</v>
      </c>
      <c r="N756" t="s">
        <v>45</v>
      </c>
      <c r="Q756" t="s">
        <v>1917</v>
      </c>
      <c r="R756">
        <v>855</v>
      </c>
      <c r="S756">
        <v>284</v>
      </c>
    </row>
    <row r="757" spans="1:19" x14ac:dyDescent="0.3">
      <c r="A757" t="s">
        <v>27</v>
      </c>
      <c r="B757" t="s">
        <v>28</v>
      </c>
      <c r="C757" t="s">
        <v>22</v>
      </c>
      <c r="D757" t="s">
        <v>23</v>
      </c>
      <c r="E757" t="s">
        <v>5</v>
      </c>
      <c r="G757" t="s">
        <v>24</v>
      </c>
      <c r="H757">
        <v>832085</v>
      </c>
      <c r="I757">
        <v>832624</v>
      </c>
      <c r="J757" t="s">
        <v>25</v>
      </c>
      <c r="K757" t="s">
        <v>1920</v>
      </c>
      <c r="N757" t="s">
        <v>45</v>
      </c>
      <c r="Q757" t="s">
        <v>1919</v>
      </c>
      <c r="R757">
        <v>540</v>
      </c>
      <c r="S757">
        <v>179</v>
      </c>
    </row>
    <row r="758" spans="1:19" x14ac:dyDescent="0.3">
      <c r="A758" t="s">
        <v>27</v>
      </c>
      <c r="B758" t="s">
        <v>28</v>
      </c>
      <c r="C758" t="s">
        <v>22</v>
      </c>
      <c r="D758" t="s">
        <v>23</v>
      </c>
      <c r="E758" t="s">
        <v>5</v>
      </c>
      <c r="G758" t="s">
        <v>24</v>
      </c>
      <c r="H758">
        <v>832600</v>
      </c>
      <c r="I758">
        <v>835218</v>
      </c>
      <c r="J758" t="s">
        <v>46</v>
      </c>
      <c r="K758" t="s">
        <v>1922</v>
      </c>
      <c r="N758" t="s">
        <v>1923</v>
      </c>
      <c r="Q758" t="s">
        <v>1921</v>
      </c>
      <c r="R758">
        <v>2619</v>
      </c>
      <c r="S758">
        <v>872</v>
      </c>
    </row>
    <row r="759" spans="1:19" x14ac:dyDescent="0.3">
      <c r="A759" t="s">
        <v>27</v>
      </c>
      <c r="B759" t="s">
        <v>28</v>
      </c>
      <c r="C759" t="s">
        <v>22</v>
      </c>
      <c r="D759" t="s">
        <v>23</v>
      </c>
      <c r="E759" t="s">
        <v>5</v>
      </c>
      <c r="G759" t="s">
        <v>24</v>
      </c>
      <c r="H759">
        <v>835310</v>
      </c>
      <c r="I759">
        <v>836029</v>
      </c>
      <c r="J759" t="s">
        <v>25</v>
      </c>
      <c r="K759" t="s">
        <v>1925</v>
      </c>
      <c r="N759" t="s">
        <v>1926</v>
      </c>
      <c r="Q759" t="s">
        <v>1924</v>
      </c>
      <c r="R759">
        <v>720</v>
      </c>
      <c r="S759">
        <v>239</v>
      </c>
    </row>
    <row r="760" spans="1:19" x14ac:dyDescent="0.3">
      <c r="A760" t="s">
        <v>27</v>
      </c>
      <c r="B760" t="s">
        <v>28</v>
      </c>
      <c r="C760" t="s">
        <v>22</v>
      </c>
      <c r="D760" t="s">
        <v>23</v>
      </c>
      <c r="E760" t="s">
        <v>5</v>
      </c>
      <c r="G760" t="s">
        <v>24</v>
      </c>
      <c r="H760">
        <v>836080</v>
      </c>
      <c r="I760">
        <v>836553</v>
      </c>
      <c r="J760" t="s">
        <v>25</v>
      </c>
      <c r="K760" t="s">
        <v>1928</v>
      </c>
      <c r="N760" t="s">
        <v>72</v>
      </c>
      <c r="Q760" t="s">
        <v>1927</v>
      </c>
      <c r="R760">
        <v>474</v>
      </c>
      <c r="S760">
        <v>157</v>
      </c>
    </row>
    <row r="761" spans="1:19" x14ac:dyDescent="0.3">
      <c r="A761" t="s">
        <v>27</v>
      </c>
      <c r="B761" t="s">
        <v>28</v>
      </c>
      <c r="C761" t="s">
        <v>22</v>
      </c>
      <c r="D761" t="s">
        <v>23</v>
      </c>
      <c r="E761" t="s">
        <v>5</v>
      </c>
      <c r="G761" t="s">
        <v>24</v>
      </c>
      <c r="H761">
        <v>836540</v>
      </c>
      <c r="I761">
        <v>838039</v>
      </c>
      <c r="J761" t="s">
        <v>46</v>
      </c>
      <c r="K761" t="s">
        <v>1930</v>
      </c>
      <c r="N761" t="s">
        <v>1931</v>
      </c>
      <c r="Q761" t="s">
        <v>1929</v>
      </c>
      <c r="R761">
        <v>1500</v>
      </c>
      <c r="S761">
        <v>499</v>
      </c>
    </row>
    <row r="762" spans="1:19" x14ac:dyDescent="0.3">
      <c r="A762" t="s">
        <v>27</v>
      </c>
      <c r="B762" t="s">
        <v>28</v>
      </c>
      <c r="C762" t="s">
        <v>22</v>
      </c>
      <c r="D762" t="s">
        <v>23</v>
      </c>
      <c r="E762" t="s">
        <v>5</v>
      </c>
      <c r="G762" t="s">
        <v>24</v>
      </c>
      <c r="H762">
        <v>838073</v>
      </c>
      <c r="I762">
        <v>838942</v>
      </c>
      <c r="J762" t="s">
        <v>46</v>
      </c>
      <c r="K762" t="s">
        <v>1933</v>
      </c>
      <c r="N762" t="s">
        <v>155</v>
      </c>
      <c r="Q762" t="s">
        <v>1932</v>
      </c>
      <c r="R762">
        <v>870</v>
      </c>
      <c r="S762">
        <v>289</v>
      </c>
    </row>
    <row r="763" spans="1:19" x14ac:dyDescent="0.3">
      <c r="A763" t="s">
        <v>27</v>
      </c>
      <c r="B763" t="s">
        <v>28</v>
      </c>
      <c r="C763" t="s">
        <v>22</v>
      </c>
      <c r="D763" t="s">
        <v>23</v>
      </c>
      <c r="E763" t="s">
        <v>5</v>
      </c>
      <c r="G763" t="s">
        <v>24</v>
      </c>
      <c r="H763">
        <v>838942</v>
      </c>
      <c r="I763">
        <v>839886</v>
      </c>
      <c r="J763" t="s">
        <v>46</v>
      </c>
      <c r="K763" t="s">
        <v>1935</v>
      </c>
      <c r="N763" t="s">
        <v>155</v>
      </c>
      <c r="Q763" t="s">
        <v>1934</v>
      </c>
      <c r="R763">
        <v>945</v>
      </c>
      <c r="S763">
        <v>314</v>
      </c>
    </row>
    <row r="764" spans="1:19" x14ac:dyDescent="0.3">
      <c r="A764" t="s">
        <v>27</v>
      </c>
      <c r="B764" t="s">
        <v>28</v>
      </c>
      <c r="C764" t="s">
        <v>22</v>
      </c>
      <c r="D764" t="s">
        <v>23</v>
      </c>
      <c r="E764" t="s">
        <v>5</v>
      </c>
      <c r="G764" t="s">
        <v>24</v>
      </c>
      <c r="H764">
        <v>839901</v>
      </c>
      <c r="I764">
        <v>841232</v>
      </c>
      <c r="J764" t="s">
        <v>46</v>
      </c>
      <c r="K764" t="s">
        <v>1937</v>
      </c>
      <c r="N764" t="s">
        <v>152</v>
      </c>
      <c r="Q764" t="s">
        <v>1936</v>
      </c>
      <c r="R764">
        <v>1332</v>
      </c>
      <c r="S764">
        <v>443</v>
      </c>
    </row>
    <row r="765" spans="1:19" x14ac:dyDescent="0.3">
      <c r="A765" t="s">
        <v>27</v>
      </c>
      <c r="B765" t="s">
        <v>28</v>
      </c>
      <c r="C765" t="s">
        <v>22</v>
      </c>
      <c r="D765" t="s">
        <v>23</v>
      </c>
      <c r="E765" t="s">
        <v>5</v>
      </c>
      <c r="G765" t="s">
        <v>24</v>
      </c>
      <c r="H765">
        <v>841391</v>
      </c>
      <c r="I765">
        <v>842398</v>
      </c>
      <c r="J765" t="s">
        <v>46</v>
      </c>
      <c r="K765" t="s">
        <v>1939</v>
      </c>
      <c r="N765" t="s">
        <v>146</v>
      </c>
      <c r="Q765" t="s">
        <v>1938</v>
      </c>
      <c r="R765">
        <v>1008</v>
      </c>
      <c r="S765">
        <v>335</v>
      </c>
    </row>
    <row r="766" spans="1:19" x14ac:dyDescent="0.3">
      <c r="A766" t="s">
        <v>27</v>
      </c>
      <c r="B766" t="s">
        <v>28</v>
      </c>
      <c r="C766" t="s">
        <v>22</v>
      </c>
      <c r="D766" t="s">
        <v>23</v>
      </c>
      <c r="E766" t="s">
        <v>5</v>
      </c>
      <c r="G766" t="s">
        <v>24</v>
      </c>
      <c r="H766">
        <v>842505</v>
      </c>
      <c r="I766">
        <v>842696</v>
      </c>
      <c r="J766" t="s">
        <v>46</v>
      </c>
      <c r="K766" t="s">
        <v>1941</v>
      </c>
      <c r="N766" t="s">
        <v>45</v>
      </c>
      <c r="Q766" t="s">
        <v>1940</v>
      </c>
      <c r="R766">
        <v>192</v>
      </c>
      <c r="S766">
        <v>63</v>
      </c>
    </row>
    <row r="767" spans="1:19" x14ac:dyDescent="0.3">
      <c r="A767" t="s">
        <v>27</v>
      </c>
      <c r="B767" t="s">
        <v>28</v>
      </c>
      <c r="C767" t="s">
        <v>22</v>
      </c>
      <c r="D767" t="s">
        <v>23</v>
      </c>
      <c r="E767" t="s">
        <v>5</v>
      </c>
      <c r="G767" t="s">
        <v>24</v>
      </c>
      <c r="H767">
        <v>842749</v>
      </c>
      <c r="I767">
        <v>842952</v>
      </c>
      <c r="J767" t="s">
        <v>46</v>
      </c>
      <c r="K767" t="s">
        <v>1943</v>
      </c>
      <c r="N767" t="s">
        <v>45</v>
      </c>
      <c r="Q767" t="s">
        <v>1942</v>
      </c>
      <c r="R767">
        <v>204</v>
      </c>
      <c r="S767">
        <v>67</v>
      </c>
    </row>
    <row r="768" spans="1:19" x14ac:dyDescent="0.3">
      <c r="A768" t="s">
        <v>27</v>
      </c>
      <c r="B768" t="s">
        <v>28</v>
      </c>
      <c r="C768" t="s">
        <v>22</v>
      </c>
      <c r="D768" t="s">
        <v>23</v>
      </c>
      <c r="E768" t="s">
        <v>5</v>
      </c>
      <c r="G768" t="s">
        <v>24</v>
      </c>
      <c r="H768">
        <v>843106</v>
      </c>
      <c r="I768">
        <v>843558</v>
      </c>
      <c r="J768" t="s">
        <v>25</v>
      </c>
      <c r="K768" t="s">
        <v>1945</v>
      </c>
      <c r="N768" t="s">
        <v>298</v>
      </c>
      <c r="Q768" t="s">
        <v>1944</v>
      </c>
      <c r="R768">
        <v>453</v>
      </c>
      <c r="S768">
        <v>150</v>
      </c>
    </row>
    <row r="769" spans="1:19" x14ac:dyDescent="0.3">
      <c r="A769" t="s">
        <v>27</v>
      </c>
      <c r="B769" t="s">
        <v>28</v>
      </c>
      <c r="C769" t="s">
        <v>22</v>
      </c>
      <c r="D769" t="s">
        <v>23</v>
      </c>
      <c r="E769" t="s">
        <v>5</v>
      </c>
      <c r="G769" t="s">
        <v>24</v>
      </c>
      <c r="H769">
        <v>843613</v>
      </c>
      <c r="I769">
        <v>844632</v>
      </c>
      <c r="J769" t="s">
        <v>46</v>
      </c>
      <c r="K769" t="s">
        <v>1947</v>
      </c>
      <c r="N769" t="s">
        <v>680</v>
      </c>
      <c r="Q769" t="s">
        <v>1946</v>
      </c>
      <c r="R769">
        <v>1020</v>
      </c>
      <c r="S769">
        <v>339</v>
      </c>
    </row>
    <row r="770" spans="1:19" x14ac:dyDescent="0.3">
      <c r="A770" t="s">
        <v>27</v>
      </c>
      <c r="B770" t="s">
        <v>28</v>
      </c>
      <c r="C770" t="s">
        <v>22</v>
      </c>
      <c r="D770" t="s">
        <v>23</v>
      </c>
      <c r="E770" t="s">
        <v>5</v>
      </c>
      <c r="G770" t="s">
        <v>24</v>
      </c>
      <c r="H770">
        <v>844771</v>
      </c>
      <c r="I770">
        <v>845355</v>
      </c>
      <c r="J770" t="s">
        <v>25</v>
      </c>
      <c r="K770" t="s">
        <v>1949</v>
      </c>
      <c r="N770" t="s">
        <v>80</v>
      </c>
      <c r="Q770" t="s">
        <v>1948</v>
      </c>
      <c r="R770">
        <v>585</v>
      </c>
      <c r="S770">
        <v>194</v>
      </c>
    </row>
    <row r="771" spans="1:19" x14ac:dyDescent="0.3">
      <c r="A771" t="s">
        <v>27</v>
      </c>
      <c r="B771" t="s">
        <v>28</v>
      </c>
      <c r="C771" t="s">
        <v>22</v>
      </c>
      <c r="D771" t="s">
        <v>23</v>
      </c>
      <c r="E771" t="s">
        <v>5</v>
      </c>
      <c r="G771" t="s">
        <v>24</v>
      </c>
      <c r="H771">
        <v>845425</v>
      </c>
      <c r="I771">
        <v>846474</v>
      </c>
      <c r="J771" t="s">
        <v>46</v>
      </c>
      <c r="K771" t="s">
        <v>1951</v>
      </c>
      <c r="N771" t="s">
        <v>680</v>
      </c>
      <c r="Q771" t="s">
        <v>1950</v>
      </c>
      <c r="R771">
        <v>1050</v>
      </c>
      <c r="S771">
        <v>349</v>
      </c>
    </row>
    <row r="772" spans="1:19" x14ac:dyDescent="0.3">
      <c r="A772" t="s">
        <v>27</v>
      </c>
      <c r="B772" t="s">
        <v>28</v>
      </c>
      <c r="C772" t="s">
        <v>22</v>
      </c>
      <c r="D772" t="s">
        <v>23</v>
      </c>
      <c r="E772" t="s">
        <v>5</v>
      </c>
      <c r="G772" t="s">
        <v>24</v>
      </c>
      <c r="H772">
        <v>846563</v>
      </c>
      <c r="I772">
        <v>847000</v>
      </c>
      <c r="J772" t="s">
        <v>46</v>
      </c>
      <c r="K772" t="s">
        <v>1953</v>
      </c>
      <c r="N772" t="s">
        <v>639</v>
      </c>
      <c r="Q772" t="s">
        <v>1952</v>
      </c>
      <c r="R772">
        <v>438</v>
      </c>
      <c r="S772">
        <v>145</v>
      </c>
    </row>
    <row r="773" spans="1:19" x14ac:dyDescent="0.3">
      <c r="A773" t="s">
        <v>27</v>
      </c>
      <c r="B773" t="s">
        <v>28</v>
      </c>
      <c r="C773" t="s">
        <v>22</v>
      </c>
      <c r="D773" t="s">
        <v>23</v>
      </c>
      <c r="E773" t="s">
        <v>5</v>
      </c>
      <c r="G773" t="s">
        <v>24</v>
      </c>
      <c r="H773">
        <v>847078</v>
      </c>
      <c r="I773">
        <v>848049</v>
      </c>
      <c r="J773" t="s">
        <v>46</v>
      </c>
      <c r="K773" t="s">
        <v>1955</v>
      </c>
      <c r="N773" t="s">
        <v>1956</v>
      </c>
      <c r="Q773" t="s">
        <v>1954</v>
      </c>
      <c r="R773">
        <v>972</v>
      </c>
      <c r="S773">
        <v>323</v>
      </c>
    </row>
    <row r="774" spans="1:19" x14ac:dyDescent="0.3">
      <c r="A774" t="s">
        <v>27</v>
      </c>
      <c r="B774" t="s">
        <v>28</v>
      </c>
      <c r="C774" t="s">
        <v>22</v>
      </c>
      <c r="D774" t="s">
        <v>23</v>
      </c>
      <c r="E774" t="s">
        <v>5</v>
      </c>
      <c r="G774" t="s">
        <v>24</v>
      </c>
      <c r="H774">
        <v>848356</v>
      </c>
      <c r="I774">
        <v>849498</v>
      </c>
      <c r="J774" t="s">
        <v>46</v>
      </c>
      <c r="K774" t="s">
        <v>1958</v>
      </c>
      <c r="N774" t="s">
        <v>279</v>
      </c>
      <c r="Q774" t="s">
        <v>1957</v>
      </c>
      <c r="R774">
        <v>1143</v>
      </c>
      <c r="S774">
        <v>380</v>
      </c>
    </row>
    <row r="775" spans="1:19" x14ac:dyDescent="0.3">
      <c r="A775" t="s">
        <v>27</v>
      </c>
      <c r="B775" t="s">
        <v>28</v>
      </c>
      <c r="C775" t="s">
        <v>22</v>
      </c>
      <c r="D775" t="s">
        <v>23</v>
      </c>
      <c r="E775" t="s">
        <v>5</v>
      </c>
      <c r="G775" t="s">
        <v>24</v>
      </c>
      <c r="H775">
        <v>849590</v>
      </c>
      <c r="I775">
        <v>850291</v>
      </c>
      <c r="J775" t="s">
        <v>46</v>
      </c>
      <c r="K775" t="s">
        <v>1960</v>
      </c>
      <c r="N775" t="s">
        <v>1776</v>
      </c>
      <c r="Q775" t="s">
        <v>1959</v>
      </c>
      <c r="R775">
        <v>702</v>
      </c>
      <c r="S775">
        <v>233</v>
      </c>
    </row>
    <row r="776" spans="1:19" x14ac:dyDescent="0.3">
      <c r="A776" t="s">
        <v>27</v>
      </c>
      <c r="B776" t="s">
        <v>28</v>
      </c>
      <c r="C776" t="s">
        <v>22</v>
      </c>
      <c r="D776" t="s">
        <v>23</v>
      </c>
      <c r="E776" t="s">
        <v>5</v>
      </c>
      <c r="G776" t="s">
        <v>24</v>
      </c>
      <c r="H776">
        <v>850442</v>
      </c>
      <c r="I776">
        <v>850981</v>
      </c>
      <c r="J776" t="s">
        <v>25</v>
      </c>
      <c r="K776" t="s">
        <v>1962</v>
      </c>
      <c r="N776" t="s">
        <v>443</v>
      </c>
      <c r="Q776" t="s">
        <v>1961</v>
      </c>
      <c r="R776">
        <v>540</v>
      </c>
      <c r="S776">
        <v>179</v>
      </c>
    </row>
    <row r="777" spans="1:19" x14ac:dyDescent="0.3">
      <c r="A777" t="s">
        <v>27</v>
      </c>
      <c r="B777" t="s">
        <v>28</v>
      </c>
      <c r="C777" t="s">
        <v>22</v>
      </c>
      <c r="D777" t="s">
        <v>23</v>
      </c>
      <c r="E777" t="s">
        <v>5</v>
      </c>
      <c r="G777" t="s">
        <v>24</v>
      </c>
      <c r="H777">
        <v>851078</v>
      </c>
      <c r="I777">
        <v>851428</v>
      </c>
      <c r="J777" t="s">
        <v>25</v>
      </c>
      <c r="K777" t="s">
        <v>1964</v>
      </c>
      <c r="N777" t="s">
        <v>899</v>
      </c>
      <c r="Q777" t="s">
        <v>1963</v>
      </c>
      <c r="R777">
        <v>351</v>
      </c>
      <c r="S777">
        <v>116</v>
      </c>
    </row>
    <row r="778" spans="1:19" x14ac:dyDescent="0.3">
      <c r="A778" t="s">
        <v>27</v>
      </c>
      <c r="B778" t="s">
        <v>28</v>
      </c>
      <c r="C778" t="s">
        <v>22</v>
      </c>
      <c r="D778" t="s">
        <v>23</v>
      </c>
      <c r="E778" t="s">
        <v>5</v>
      </c>
      <c r="G778" t="s">
        <v>24</v>
      </c>
      <c r="H778">
        <v>851421</v>
      </c>
      <c r="I778">
        <v>852683</v>
      </c>
      <c r="J778" t="s">
        <v>25</v>
      </c>
      <c r="K778" t="s">
        <v>1966</v>
      </c>
      <c r="N778" t="s">
        <v>1967</v>
      </c>
      <c r="Q778" t="s">
        <v>1965</v>
      </c>
      <c r="R778">
        <v>1263</v>
      </c>
      <c r="S778">
        <v>420</v>
      </c>
    </row>
    <row r="779" spans="1:19" x14ac:dyDescent="0.3">
      <c r="A779" t="s">
        <v>27</v>
      </c>
      <c r="B779" t="s">
        <v>28</v>
      </c>
      <c r="C779" t="s">
        <v>22</v>
      </c>
      <c r="D779" t="s">
        <v>23</v>
      </c>
      <c r="E779" t="s">
        <v>5</v>
      </c>
      <c r="G779" t="s">
        <v>24</v>
      </c>
      <c r="H779">
        <v>852702</v>
      </c>
      <c r="I779">
        <v>853214</v>
      </c>
      <c r="J779" t="s">
        <v>46</v>
      </c>
      <c r="K779" t="s">
        <v>1969</v>
      </c>
      <c r="N779" t="s">
        <v>45</v>
      </c>
      <c r="Q779" t="s">
        <v>1968</v>
      </c>
      <c r="R779">
        <v>513</v>
      </c>
      <c r="S779">
        <v>170</v>
      </c>
    </row>
    <row r="780" spans="1:19" x14ac:dyDescent="0.3">
      <c r="A780" t="s">
        <v>27</v>
      </c>
      <c r="B780" t="s">
        <v>28</v>
      </c>
      <c r="C780" t="s">
        <v>22</v>
      </c>
      <c r="D780" t="s">
        <v>23</v>
      </c>
      <c r="E780" t="s">
        <v>5</v>
      </c>
      <c r="G780" t="s">
        <v>24</v>
      </c>
      <c r="H780">
        <v>853285</v>
      </c>
      <c r="I780">
        <v>853584</v>
      </c>
      <c r="J780" t="s">
        <v>46</v>
      </c>
      <c r="K780" t="s">
        <v>1971</v>
      </c>
      <c r="N780" t="s">
        <v>45</v>
      </c>
      <c r="Q780" t="s">
        <v>1970</v>
      </c>
      <c r="R780">
        <v>300</v>
      </c>
      <c r="S780">
        <v>99</v>
      </c>
    </row>
    <row r="781" spans="1:19" x14ac:dyDescent="0.3">
      <c r="A781" t="s">
        <v>27</v>
      </c>
      <c r="B781" t="s">
        <v>28</v>
      </c>
      <c r="C781" t="s">
        <v>22</v>
      </c>
      <c r="D781" t="s">
        <v>23</v>
      </c>
      <c r="E781" t="s">
        <v>5</v>
      </c>
      <c r="G781" t="s">
        <v>24</v>
      </c>
      <c r="H781">
        <v>853707</v>
      </c>
      <c r="I781">
        <v>854105</v>
      </c>
      <c r="J781" t="s">
        <v>25</v>
      </c>
      <c r="K781" t="s">
        <v>1973</v>
      </c>
      <c r="N781" t="s">
        <v>245</v>
      </c>
      <c r="Q781" t="s">
        <v>1972</v>
      </c>
      <c r="R781">
        <v>399</v>
      </c>
      <c r="S781">
        <v>132</v>
      </c>
    </row>
    <row r="782" spans="1:19" x14ac:dyDescent="0.3">
      <c r="A782" t="s">
        <v>27</v>
      </c>
      <c r="B782" t="s">
        <v>28</v>
      </c>
      <c r="C782" t="s">
        <v>22</v>
      </c>
      <c r="D782" t="s">
        <v>23</v>
      </c>
      <c r="E782" t="s">
        <v>5</v>
      </c>
      <c r="G782" t="s">
        <v>24</v>
      </c>
      <c r="H782">
        <v>854176</v>
      </c>
      <c r="I782">
        <v>854364</v>
      </c>
      <c r="J782" t="s">
        <v>25</v>
      </c>
      <c r="K782" t="s">
        <v>1975</v>
      </c>
      <c r="N782" t="s">
        <v>45</v>
      </c>
      <c r="Q782" t="s">
        <v>1974</v>
      </c>
      <c r="R782">
        <v>189</v>
      </c>
      <c r="S782">
        <v>62</v>
      </c>
    </row>
    <row r="783" spans="1:19" x14ac:dyDescent="0.3">
      <c r="A783" t="s">
        <v>27</v>
      </c>
      <c r="B783" t="s">
        <v>28</v>
      </c>
      <c r="C783" t="s">
        <v>22</v>
      </c>
      <c r="D783" t="s">
        <v>23</v>
      </c>
      <c r="E783" t="s">
        <v>5</v>
      </c>
      <c r="G783" t="s">
        <v>24</v>
      </c>
      <c r="H783">
        <v>855120</v>
      </c>
      <c r="I783">
        <v>856151</v>
      </c>
      <c r="J783" t="s">
        <v>25</v>
      </c>
      <c r="K783" t="s">
        <v>1978</v>
      </c>
      <c r="N783" t="s">
        <v>45</v>
      </c>
      <c r="Q783" t="s">
        <v>1977</v>
      </c>
      <c r="R783">
        <v>1032</v>
      </c>
      <c r="S783">
        <v>343</v>
      </c>
    </row>
    <row r="784" spans="1:19" x14ac:dyDescent="0.3">
      <c r="A784" t="s">
        <v>27</v>
      </c>
      <c r="B784" t="s">
        <v>28</v>
      </c>
      <c r="C784" t="s">
        <v>22</v>
      </c>
      <c r="D784" t="s">
        <v>23</v>
      </c>
      <c r="E784" t="s">
        <v>5</v>
      </c>
      <c r="G784" t="s">
        <v>24</v>
      </c>
      <c r="H784">
        <v>856244</v>
      </c>
      <c r="I784">
        <v>857182</v>
      </c>
      <c r="J784" t="s">
        <v>25</v>
      </c>
      <c r="K784" t="s">
        <v>1980</v>
      </c>
      <c r="N784" t="s">
        <v>465</v>
      </c>
      <c r="Q784" t="s">
        <v>1979</v>
      </c>
      <c r="R784">
        <v>939</v>
      </c>
      <c r="S784">
        <v>312</v>
      </c>
    </row>
    <row r="785" spans="1:19" x14ac:dyDescent="0.3">
      <c r="A785" t="s">
        <v>27</v>
      </c>
      <c r="B785" t="s">
        <v>28</v>
      </c>
      <c r="C785" t="s">
        <v>22</v>
      </c>
      <c r="D785" t="s">
        <v>23</v>
      </c>
      <c r="E785" t="s">
        <v>5</v>
      </c>
      <c r="G785" t="s">
        <v>24</v>
      </c>
      <c r="H785">
        <v>857179</v>
      </c>
      <c r="I785">
        <v>858036</v>
      </c>
      <c r="J785" t="s">
        <v>25</v>
      </c>
      <c r="K785" t="s">
        <v>1982</v>
      </c>
      <c r="N785" t="s">
        <v>1983</v>
      </c>
      <c r="Q785" t="s">
        <v>1981</v>
      </c>
      <c r="R785">
        <v>858</v>
      </c>
      <c r="S785">
        <v>285</v>
      </c>
    </row>
    <row r="786" spans="1:19" x14ac:dyDescent="0.3">
      <c r="A786" t="s">
        <v>27</v>
      </c>
      <c r="B786" t="s">
        <v>28</v>
      </c>
      <c r="C786" t="s">
        <v>22</v>
      </c>
      <c r="D786" t="s">
        <v>23</v>
      </c>
      <c r="E786" t="s">
        <v>5</v>
      </c>
      <c r="G786" t="s">
        <v>24</v>
      </c>
      <c r="H786">
        <v>858214</v>
      </c>
      <c r="I786">
        <v>859815</v>
      </c>
      <c r="J786" t="s">
        <v>25</v>
      </c>
      <c r="K786" t="s">
        <v>1985</v>
      </c>
      <c r="N786" t="s">
        <v>465</v>
      </c>
      <c r="Q786" t="s">
        <v>1984</v>
      </c>
      <c r="R786">
        <v>1602</v>
      </c>
      <c r="S786">
        <v>533</v>
      </c>
    </row>
    <row r="787" spans="1:19" x14ac:dyDescent="0.3">
      <c r="A787" t="s">
        <v>27</v>
      </c>
      <c r="B787" t="s">
        <v>28</v>
      </c>
      <c r="C787" t="s">
        <v>22</v>
      </c>
      <c r="D787" t="s">
        <v>23</v>
      </c>
      <c r="E787" t="s">
        <v>5</v>
      </c>
      <c r="G787" t="s">
        <v>24</v>
      </c>
      <c r="H787">
        <v>859930</v>
      </c>
      <c r="I787">
        <v>860478</v>
      </c>
      <c r="J787" t="s">
        <v>46</v>
      </c>
      <c r="K787" t="s">
        <v>1987</v>
      </c>
      <c r="N787" t="s">
        <v>45</v>
      </c>
      <c r="Q787" t="s">
        <v>1986</v>
      </c>
      <c r="R787">
        <v>549</v>
      </c>
      <c r="S787">
        <v>182</v>
      </c>
    </row>
    <row r="788" spans="1:19" x14ac:dyDescent="0.3">
      <c r="A788" t="s">
        <v>27</v>
      </c>
      <c r="B788" t="s">
        <v>28</v>
      </c>
      <c r="C788" t="s">
        <v>22</v>
      </c>
      <c r="D788" t="s">
        <v>23</v>
      </c>
      <c r="E788" t="s">
        <v>5</v>
      </c>
      <c r="G788" t="s">
        <v>24</v>
      </c>
      <c r="H788">
        <v>860575</v>
      </c>
      <c r="I788">
        <v>861324</v>
      </c>
      <c r="J788" t="s">
        <v>46</v>
      </c>
      <c r="K788" t="s">
        <v>1989</v>
      </c>
      <c r="N788" t="s">
        <v>499</v>
      </c>
      <c r="Q788" t="s">
        <v>1988</v>
      </c>
      <c r="R788">
        <v>750</v>
      </c>
      <c r="S788">
        <v>249</v>
      </c>
    </row>
    <row r="789" spans="1:19" x14ac:dyDescent="0.3">
      <c r="A789" t="s">
        <v>27</v>
      </c>
      <c r="B789" t="s">
        <v>28</v>
      </c>
      <c r="C789" t="s">
        <v>22</v>
      </c>
      <c r="D789" t="s">
        <v>23</v>
      </c>
      <c r="E789" t="s">
        <v>5</v>
      </c>
      <c r="G789" t="s">
        <v>24</v>
      </c>
      <c r="H789">
        <v>861321</v>
      </c>
      <c r="I789">
        <v>862526</v>
      </c>
      <c r="J789" t="s">
        <v>46</v>
      </c>
      <c r="K789" t="s">
        <v>1991</v>
      </c>
      <c r="N789" t="s">
        <v>314</v>
      </c>
      <c r="Q789" t="s">
        <v>1990</v>
      </c>
      <c r="R789">
        <v>1206</v>
      </c>
      <c r="S789">
        <v>401</v>
      </c>
    </row>
    <row r="790" spans="1:19" x14ac:dyDescent="0.3">
      <c r="A790" t="s">
        <v>27</v>
      </c>
      <c r="B790" t="s">
        <v>28</v>
      </c>
      <c r="C790" t="s">
        <v>22</v>
      </c>
      <c r="D790" t="s">
        <v>23</v>
      </c>
      <c r="E790" t="s">
        <v>5</v>
      </c>
      <c r="G790" t="s">
        <v>24</v>
      </c>
      <c r="H790">
        <v>862531</v>
      </c>
      <c r="I790">
        <v>863472</v>
      </c>
      <c r="J790" t="s">
        <v>46</v>
      </c>
      <c r="K790" t="s">
        <v>1993</v>
      </c>
      <c r="N790" t="s">
        <v>1994</v>
      </c>
      <c r="Q790" t="s">
        <v>1992</v>
      </c>
      <c r="R790">
        <v>942</v>
      </c>
      <c r="S790">
        <v>313</v>
      </c>
    </row>
    <row r="791" spans="1:19" x14ac:dyDescent="0.3">
      <c r="A791" t="s">
        <v>27</v>
      </c>
      <c r="B791" t="s">
        <v>28</v>
      </c>
      <c r="C791" t="s">
        <v>22</v>
      </c>
      <c r="D791" t="s">
        <v>23</v>
      </c>
      <c r="E791" t="s">
        <v>5</v>
      </c>
      <c r="G791" t="s">
        <v>24</v>
      </c>
      <c r="H791">
        <v>863743</v>
      </c>
      <c r="I791">
        <v>864285</v>
      </c>
      <c r="J791" t="s">
        <v>25</v>
      </c>
      <c r="K791" t="s">
        <v>1996</v>
      </c>
      <c r="N791" t="s">
        <v>72</v>
      </c>
      <c r="Q791" t="s">
        <v>1995</v>
      </c>
      <c r="R791">
        <v>543</v>
      </c>
      <c r="S791">
        <v>180</v>
      </c>
    </row>
    <row r="792" spans="1:19" x14ac:dyDescent="0.3">
      <c r="A792" t="s">
        <v>27</v>
      </c>
      <c r="B792" t="s">
        <v>28</v>
      </c>
      <c r="C792" t="s">
        <v>22</v>
      </c>
      <c r="D792" t="s">
        <v>23</v>
      </c>
      <c r="E792" t="s">
        <v>5</v>
      </c>
      <c r="G792" t="s">
        <v>24</v>
      </c>
      <c r="H792">
        <v>864298</v>
      </c>
      <c r="I792">
        <v>865236</v>
      </c>
      <c r="J792" t="s">
        <v>25</v>
      </c>
      <c r="K792" t="s">
        <v>1998</v>
      </c>
      <c r="N792" t="s">
        <v>587</v>
      </c>
      <c r="Q792" t="s">
        <v>1997</v>
      </c>
      <c r="R792">
        <v>939</v>
      </c>
      <c r="S792">
        <v>312</v>
      </c>
    </row>
    <row r="793" spans="1:19" x14ac:dyDescent="0.3">
      <c r="A793" t="s">
        <v>27</v>
      </c>
      <c r="B793" t="s">
        <v>28</v>
      </c>
      <c r="C793" t="s">
        <v>22</v>
      </c>
      <c r="D793" t="s">
        <v>23</v>
      </c>
      <c r="E793" t="s">
        <v>5</v>
      </c>
      <c r="G793" t="s">
        <v>24</v>
      </c>
      <c r="H793">
        <v>865347</v>
      </c>
      <c r="I793">
        <v>866852</v>
      </c>
      <c r="J793" t="s">
        <v>46</v>
      </c>
      <c r="K793" t="s">
        <v>2000</v>
      </c>
      <c r="N793" t="s">
        <v>1501</v>
      </c>
      <c r="Q793" t="s">
        <v>1999</v>
      </c>
      <c r="R793">
        <v>1506</v>
      </c>
      <c r="S793">
        <v>501</v>
      </c>
    </row>
    <row r="794" spans="1:19" x14ac:dyDescent="0.3">
      <c r="A794" t="s">
        <v>27</v>
      </c>
      <c r="B794" t="s">
        <v>28</v>
      </c>
      <c r="C794" t="s">
        <v>22</v>
      </c>
      <c r="D794" t="s">
        <v>23</v>
      </c>
      <c r="E794" t="s">
        <v>5</v>
      </c>
      <c r="G794" t="s">
        <v>24</v>
      </c>
      <c r="H794">
        <v>866929</v>
      </c>
      <c r="I794">
        <v>867606</v>
      </c>
      <c r="J794" t="s">
        <v>46</v>
      </c>
      <c r="K794" t="s">
        <v>2002</v>
      </c>
      <c r="N794" t="s">
        <v>45</v>
      </c>
      <c r="Q794" t="s">
        <v>2001</v>
      </c>
      <c r="R794">
        <v>678</v>
      </c>
      <c r="S794">
        <v>225</v>
      </c>
    </row>
    <row r="795" spans="1:19" x14ac:dyDescent="0.3">
      <c r="A795" t="s">
        <v>27</v>
      </c>
      <c r="B795" t="s">
        <v>28</v>
      </c>
      <c r="C795" t="s">
        <v>22</v>
      </c>
      <c r="D795" t="s">
        <v>23</v>
      </c>
      <c r="E795" t="s">
        <v>5</v>
      </c>
      <c r="G795" t="s">
        <v>24</v>
      </c>
      <c r="H795">
        <v>867670</v>
      </c>
      <c r="I795">
        <v>868386</v>
      </c>
      <c r="J795" t="s">
        <v>46</v>
      </c>
      <c r="K795" t="s">
        <v>2004</v>
      </c>
      <c r="N795" t="s">
        <v>45</v>
      </c>
      <c r="Q795" t="s">
        <v>2003</v>
      </c>
      <c r="R795">
        <v>717</v>
      </c>
      <c r="S795">
        <v>238</v>
      </c>
    </row>
    <row r="796" spans="1:19" x14ac:dyDescent="0.3">
      <c r="A796" t="s">
        <v>27</v>
      </c>
      <c r="B796" t="s">
        <v>28</v>
      </c>
      <c r="C796" t="s">
        <v>22</v>
      </c>
      <c r="D796" t="s">
        <v>23</v>
      </c>
      <c r="E796" t="s">
        <v>5</v>
      </c>
      <c r="G796" t="s">
        <v>24</v>
      </c>
      <c r="H796">
        <v>868413</v>
      </c>
      <c r="I796">
        <v>869297</v>
      </c>
      <c r="J796" t="s">
        <v>46</v>
      </c>
      <c r="K796" t="s">
        <v>2006</v>
      </c>
      <c r="N796" t="s">
        <v>465</v>
      </c>
      <c r="Q796" t="s">
        <v>2005</v>
      </c>
      <c r="R796">
        <v>885</v>
      </c>
      <c r="S796">
        <v>294</v>
      </c>
    </row>
    <row r="797" spans="1:19" x14ac:dyDescent="0.3">
      <c r="A797" t="s">
        <v>27</v>
      </c>
      <c r="B797" t="s">
        <v>28</v>
      </c>
      <c r="C797" t="s">
        <v>22</v>
      </c>
      <c r="D797" t="s">
        <v>23</v>
      </c>
      <c r="E797" t="s">
        <v>5</v>
      </c>
      <c r="G797" t="s">
        <v>24</v>
      </c>
      <c r="H797">
        <v>869406</v>
      </c>
      <c r="I797">
        <v>870008</v>
      </c>
      <c r="J797" t="s">
        <v>46</v>
      </c>
      <c r="K797" t="s">
        <v>2008</v>
      </c>
      <c r="N797" t="s">
        <v>931</v>
      </c>
      <c r="Q797" t="s">
        <v>2007</v>
      </c>
      <c r="R797">
        <v>603</v>
      </c>
      <c r="S797">
        <v>200</v>
      </c>
    </row>
    <row r="798" spans="1:19" x14ac:dyDescent="0.3">
      <c r="A798" t="s">
        <v>27</v>
      </c>
      <c r="B798" t="s">
        <v>28</v>
      </c>
      <c r="C798" t="s">
        <v>22</v>
      </c>
      <c r="D798" t="s">
        <v>23</v>
      </c>
      <c r="E798" t="s">
        <v>5</v>
      </c>
      <c r="G798" t="s">
        <v>24</v>
      </c>
      <c r="H798">
        <v>870005</v>
      </c>
      <c r="I798">
        <v>871096</v>
      </c>
      <c r="J798" t="s">
        <v>46</v>
      </c>
      <c r="K798" t="s">
        <v>2010</v>
      </c>
      <c r="N798" t="s">
        <v>2011</v>
      </c>
      <c r="Q798" t="s">
        <v>2009</v>
      </c>
      <c r="R798">
        <v>1092</v>
      </c>
      <c r="S798">
        <v>363</v>
      </c>
    </row>
    <row r="799" spans="1:19" x14ac:dyDescent="0.3">
      <c r="A799" t="s">
        <v>27</v>
      </c>
      <c r="B799" t="s">
        <v>28</v>
      </c>
      <c r="C799" t="s">
        <v>22</v>
      </c>
      <c r="D799" t="s">
        <v>23</v>
      </c>
      <c r="E799" t="s">
        <v>5</v>
      </c>
      <c r="G799" t="s">
        <v>24</v>
      </c>
      <c r="H799">
        <v>871416</v>
      </c>
      <c r="I799">
        <v>872168</v>
      </c>
      <c r="J799" t="s">
        <v>25</v>
      </c>
      <c r="K799" t="s">
        <v>2013</v>
      </c>
      <c r="N799" t="s">
        <v>45</v>
      </c>
      <c r="Q799" t="s">
        <v>2012</v>
      </c>
      <c r="R799">
        <v>753</v>
      </c>
      <c r="S799">
        <v>250</v>
      </c>
    </row>
    <row r="800" spans="1:19" x14ac:dyDescent="0.3">
      <c r="A800" t="s">
        <v>27</v>
      </c>
      <c r="B800" t="s">
        <v>28</v>
      </c>
      <c r="C800" t="s">
        <v>22</v>
      </c>
      <c r="D800" t="s">
        <v>23</v>
      </c>
      <c r="E800" t="s">
        <v>5</v>
      </c>
      <c r="G800" t="s">
        <v>24</v>
      </c>
      <c r="H800">
        <v>877933</v>
      </c>
      <c r="I800">
        <v>881169</v>
      </c>
      <c r="J800" t="s">
        <v>25</v>
      </c>
      <c r="K800" t="s">
        <v>2020</v>
      </c>
      <c r="N800" t="s">
        <v>2021</v>
      </c>
      <c r="Q800" t="s">
        <v>2019</v>
      </c>
      <c r="R800">
        <v>3237</v>
      </c>
      <c r="S800">
        <v>1078</v>
      </c>
    </row>
    <row r="801" spans="1:19" x14ac:dyDescent="0.3">
      <c r="A801" t="s">
        <v>27</v>
      </c>
      <c r="B801" t="s">
        <v>28</v>
      </c>
      <c r="C801" t="s">
        <v>22</v>
      </c>
      <c r="D801" t="s">
        <v>23</v>
      </c>
      <c r="E801" t="s">
        <v>5</v>
      </c>
      <c r="G801" t="s">
        <v>24</v>
      </c>
      <c r="H801">
        <v>881162</v>
      </c>
      <c r="I801">
        <v>883738</v>
      </c>
      <c r="J801" t="s">
        <v>25</v>
      </c>
      <c r="K801" t="s">
        <v>2023</v>
      </c>
      <c r="N801" t="s">
        <v>2024</v>
      </c>
      <c r="Q801" t="s">
        <v>2022</v>
      </c>
      <c r="R801">
        <v>2577</v>
      </c>
      <c r="S801">
        <v>858</v>
      </c>
    </row>
    <row r="802" spans="1:19" x14ac:dyDescent="0.3">
      <c r="A802" t="s">
        <v>27</v>
      </c>
      <c r="B802" t="s">
        <v>28</v>
      </c>
      <c r="C802" t="s">
        <v>22</v>
      </c>
      <c r="D802" t="s">
        <v>23</v>
      </c>
      <c r="E802" t="s">
        <v>5</v>
      </c>
      <c r="G802" t="s">
        <v>24</v>
      </c>
      <c r="H802">
        <v>883740</v>
      </c>
      <c r="I802">
        <v>884603</v>
      </c>
      <c r="J802" t="s">
        <v>25</v>
      </c>
      <c r="K802" t="s">
        <v>2026</v>
      </c>
      <c r="N802" t="s">
        <v>45</v>
      </c>
      <c r="Q802" t="s">
        <v>2025</v>
      </c>
      <c r="R802">
        <v>864</v>
      </c>
      <c r="S802">
        <v>287</v>
      </c>
    </row>
    <row r="803" spans="1:19" x14ac:dyDescent="0.3">
      <c r="A803" t="s">
        <v>27</v>
      </c>
      <c r="B803" t="s">
        <v>28</v>
      </c>
      <c r="C803" t="s">
        <v>22</v>
      </c>
      <c r="D803" t="s">
        <v>23</v>
      </c>
      <c r="E803" t="s">
        <v>5</v>
      </c>
      <c r="G803" t="s">
        <v>24</v>
      </c>
      <c r="H803">
        <v>884609</v>
      </c>
      <c r="I803">
        <v>887665</v>
      </c>
      <c r="J803" t="s">
        <v>25</v>
      </c>
      <c r="K803" t="s">
        <v>2028</v>
      </c>
      <c r="N803" t="s">
        <v>45</v>
      </c>
      <c r="Q803" t="s">
        <v>2027</v>
      </c>
      <c r="R803">
        <v>3057</v>
      </c>
      <c r="S803">
        <v>1018</v>
      </c>
    </row>
    <row r="804" spans="1:19" x14ac:dyDescent="0.3">
      <c r="A804" t="s">
        <v>27</v>
      </c>
      <c r="B804" t="s">
        <v>28</v>
      </c>
      <c r="C804" t="s">
        <v>22</v>
      </c>
      <c r="D804" t="s">
        <v>23</v>
      </c>
      <c r="E804" t="s">
        <v>5</v>
      </c>
      <c r="G804" t="s">
        <v>24</v>
      </c>
      <c r="H804">
        <v>887665</v>
      </c>
      <c r="I804">
        <v>888348</v>
      </c>
      <c r="J804" t="s">
        <v>25</v>
      </c>
      <c r="K804" t="s">
        <v>2030</v>
      </c>
      <c r="N804" t="s">
        <v>45</v>
      </c>
      <c r="Q804" t="s">
        <v>2029</v>
      </c>
      <c r="R804">
        <v>684</v>
      </c>
      <c r="S804">
        <v>227</v>
      </c>
    </row>
    <row r="805" spans="1:19" x14ac:dyDescent="0.3">
      <c r="A805" t="s">
        <v>27</v>
      </c>
      <c r="B805" t="s">
        <v>28</v>
      </c>
      <c r="C805" t="s">
        <v>22</v>
      </c>
      <c r="D805" t="s">
        <v>23</v>
      </c>
      <c r="E805" t="s">
        <v>5</v>
      </c>
      <c r="G805" t="s">
        <v>24</v>
      </c>
      <c r="H805">
        <v>888345</v>
      </c>
      <c r="I805">
        <v>892754</v>
      </c>
      <c r="J805" t="s">
        <v>25</v>
      </c>
      <c r="K805" t="s">
        <v>2032</v>
      </c>
      <c r="N805" t="s">
        <v>1445</v>
      </c>
      <c r="Q805" t="s">
        <v>2031</v>
      </c>
      <c r="R805">
        <v>4410</v>
      </c>
      <c r="S805">
        <v>1469</v>
      </c>
    </row>
    <row r="806" spans="1:19" x14ac:dyDescent="0.3">
      <c r="A806" t="s">
        <v>27</v>
      </c>
      <c r="B806" t="s">
        <v>28</v>
      </c>
      <c r="C806" t="s">
        <v>22</v>
      </c>
      <c r="D806" t="s">
        <v>23</v>
      </c>
      <c r="E806" t="s">
        <v>5</v>
      </c>
      <c r="G806" t="s">
        <v>24</v>
      </c>
      <c r="H806">
        <v>892751</v>
      </c>
      <c r="I806">
        <v>893272</v>
      </c>
      <c r="J806" t="s">
        <v>25</v>
      </c>
      <c r="K806" t="s">
        <v>2034</v>
      </c>
      <c r="N806" t="s">
        <v>45</v>
      </c>
      <c r="Q806" t="s">
        <v>2033</v>
      </c>
      <c r="R806">
        <v>522</v>
      </c>
      <c r="S806">
        <v>173</v>
      </c>
    </row>
    <row r="807" spans="1:19" x14ac:dyDescent="0.3">
      <c r="A807" t="s">
        <v>27</v>
      </c>
      <c r="B807" t="s">
        <v>28</v>
      </c>
      <c r="C807" t="s">
        <v>22</v>
      </c>
      <c r="D807" t="s">
        <v>23</v>
      </c>
      <c r="E807" t="s">
        <v>5</v>
      </c>
      <c r="G807" t="s">
        <v>24</v>
      </c>
      <c r="H807">
        <v>893269</v>
      </c>
      <c r="I807">
        <v>895272</v>
      </c>
      <c r="J807" t="s">
        <v>25</v>
      </c>
      <c r="K807" t="s">
        <v>2036</v>
      </c>
      <c r="N807" t="s">
        <v>45</v>
      </c>
      <c r="Q807" t="s">
        <v>2035</v>
      </c>
      <c r="R807">
        <v>2004</v>
      </c>
      <c r="S807">
        <v>667</v>
      </c>
    </row>
    <row r="808" spans="1:19" x14ac:dyDescent="0.3">
      <c r="A808" t="s">
        <v>27</v>
      </c>
      <c r="B808" t="s">
        <v>28</v>
      </c>
      <c r="C808" t="s">
        <v>22</v>
      </c>
      <c r="D808" t="s">
        <v>23</v>
      </c>
      <c r="E808" t="s">
        <v>5</v>
      </c>
      <c r="G808" t="s">
        <v>24</v>
      </c>
      <c r="H808">
        <v>895363</v>
      </c>
      <c r="I808">
        <v>896175</v>
      </c>
      <c r="J808" t="s">
        <v>46</v>
      </c>
      <c r="K808" t="s">
        <v>2038</v>
      </c>
      <c r="N808" t="s">
        <v>2039</v>
      </c>
      <c r="Q808" t="s">
        <v>2037</v>
      </c>
      <c r="R808">
        <v>813</v>
      </c>
      <c r="S808">
        <v>270</v>
      </c>
    </row>
    <row r="809" spans="1:19" x14ac:dyDescent="0.3">
      <c r="A809" t="s">
        <v>27</v>
      </c>
      <c r="B809" t="s">
        <v>28</v>
      </c>
      <c r="C809" t="s">
        <v>22</v>
      </c>
      <c r="D809" t="s">
        <v>23</v>
      </c>
      <c r="E809" t="s">
        <v>5</v>
      </c>
      <c r="G809" t="s">
        <v>24</v>
      </c>
      <c r="H809">
        <v>896491</v>
      </c>
      <c r="I809">
        <v>897126</v>
      </c>
      <c r="J809" t="s">
        <v>46</v>
      </c>
      <c r="K809" t="s">
        <v>2042</v>
      </c>
      <c r="N809" t="s">
        <v>168</v>
      </c>
      <c r="Q809" t="s">
        <v>2041</v>
      </c>
      <c r="R809">
        <v>636</v>
      </c>
      <c r="S809">
        <v>211</v>
      </c>
    </row>
    <row r="810" spans="1:19" x14ac:dyDescent="0.3">
      <c r="A810" t="s">
        <v>27</v>
      </c>
      <c r="B810" t="s">
        <v>28</v>
      </c>
      <c r="C810" t="s">
        <v>22</v>
      </c>
      <c r="D810" t="s">
        <v>23</v>
      </c>
      <c r="E810" t="s">
        <v>5</v>
      </c>
      <c r="G810" t="s">
        <v>24</v>
      </c>
      <c r="H810">
        <v>897128</v>
      </c>
      <c r="I810">
        <v>897835</v>
      </c>
      <c r="J810" t="s">
        <v>46</v>
      </c>
      <c r="K810" t="s">
        <v>2044</v>
      </c>
      <c r="N810" t="s">
        <v>2045</v>
      </c>
      <c r="Q810" t="s">
        <v>2043</v>
      </c>
      <c r="R810">
        <v>708</v>
      </c>
      <c r="S810">
        <v>235</v>
      </c>
    </row>
    <row r="811" spans="1:19" x14ac:dyDescent="0.3">
      <c r="A811" t="s">
        <v>27</v>
      </c>
      <c r="B811" t="s">
        <v>28</v>
      </c>
      <c r="C811" t="s">
        <v>22</v>
      </c>
      <c r="D811" t="s">
        <v>23</v>
      </c>
      <c r="E811" t="s">
        <v>5</v>
      </c>
      <c r="G811" t="s">
        <v>24</v>
      </c>
      <c r="H811">
        <v>897940</v>
      </c>
      <c r="I811">
        <v>898833</v>
      </c>
      <c r="J811" t="s">
        <v>25</v>
      </c>
      <c r="K811" t="s">
        <v>2047</v>
      </c>
      <c r="N811" t="s">
        <v>45</v>
      </c>
      <c r="Q811" t="s">
        <v>2046</v>
      </c>
      <c r="R811">
        <v>894</v>
      </c>
      <c r="S811">
        <v>297</v>
      </c>
    </row>
    <row r="812" spans="1:19" x14ac:dyDescent="0.3">
      <c r="A812" t="s">
        <v>27</v>
      </c>
      <c r="B812" t="s">
        <v>28</v>
      </c>
      <c r="C812" t="s">
        <v>22</v>
      </c>
      <c r="D812" t="s">
        <v>23</v>
      </c>
      <c r="E812" t="s">
        <v>5</v>
      </c>
      <c r="G812" t="s">
        <v>24</v>
      </c>
      <c r="H812">
        <v>898824</v>
      </c>
      <c r="I812">
        <v>899957</v>
      </c>
      <c r="J812" t="s">
        <v>25</v>
      </c>
      <c r="K812" t="s">
        <v>2049</v>
      </c>
      <c r="N812" t="s">
        <v>2050</v>
      </c>
      <c r="Q812" t="s">
        <v>2048</v>
      </c>
      <c r="R812">
        <v>1134</v>
      </c>
      <c r="S812">
        <v>377</v>
      </c>
    </row>
    <row r="813" spans="1:19" x14ac:dyDescent="0.3">
      <c r="A813" t="s">
        <v>27</v>
      </c>
      <c r="B813" t="s">
        <v>28</v>
      </c>
      <c r="C813" t="s">
        <v>22</v>
      </c>
      <c r="D813" t="s">
        <v>23</v>
      </c>
      <c r="E813" t="s">
        <v>5</v>
      </c>
      <c r="G813" t="s">
        <v>24</v>
      </c>
      <c r="H813">
        <v>899954</v>
      </c>
      <c r="I813">
        <v>901192</v>
      </c>
      <c r="J813" t="s">
        <v>25</v>
      </c>
      <c r="K813" t="s">
        <v>2052</v>
      </c>
      <c r="N813" t="s">
        <v>2053</v>
      </c>
      <c r="Q813" t="s">
        <v>2051</v>
      </c>
      <c r="R813">
        <v>1239</v>
      </c>
      <c r="S813">
        <v>412</v>
      </c>
    </row>
    <row r="814" spans="1:19" x14ac:dyDescent="0.3">
      <c r="A814" t="s">
        <v>27</v>
      </c>
      <c r="B814" t="s">
        <v>28</v>
      </c>
      <c r="C814" t="s">
        <v>22</v>
      </c>
      <c r="D814" t="s">
        <v>23</v>
      </c>
      <c r="E814" t="s">
        <v>5</v>
      </c>
      <c r="G814" t="s">
        <v>24</v>
      </c>
      <c r="H814">
        <v>901185</v>
      </c>
      <c r="I814">
        <v>902297</v>
      </c>
      <c r="J814" t="s">
        <v>25</v>
      </c>
      <c r="K814" t="s">
        <v>2055</v>
      </c>
      <c r="N814" t="s">
        <v>2050</v>
      </c>
      <c r="Q814" t="s">
        <v>2054</v>
      </c>
      <c r="R814">
        <v>1113</v>
      </c>
      <c r="S814">
        <v>370</v>
      </c>
    </row>
    <row r="815" spans="1:19" x14ac:dyDescent="0.3">
      <c r="A815" t="s">
        <v>27</v>
      </c>
      <c r="B815" t="s">
        <v>28</v>
      </c>
      <c r="C815" t="s">
        <v>22</v>
      </c>
      <c r="D815" t="s">
        <v>23</v>
      </c>
      <c r="E815" t="s">
        <v>5</v>
      </c>
      <c r="G815" t="s">
        <v>24</v>
      </c>
      <c r="H815">
        <v>904235</v>
      </c>
      <c r="I815">
        <v>904348</v>
      </c>
      <c r="J815" t="s">
        <v>46</v>
      </c>
      <c r="K815" t="s">
        <v>2059</v>
      </c>
      <c r="N815" t="s">
        <v>45</v>
      </c>
      <c r="Q815" t="s">
        <v>2058</v>
      </c>
      <c r="R815">
        <v>114</v>
      </c>
      <c r="S815">
        <v>37</v>
      </c>
    </row>
    <row r="816" spans="1:19" x14ac:dyDescent="0.3">
      <c r="A816" t="s">
        <v>27</v>
      </c>
      <c r="B816" t="s">
        <v>28</v>
      </c>
      <c r="C816" t="s">
        <v>22</v>
      </c>
      <c r="D816" t="s">
        <v>23</v>
      </c>
      <c r="E816" t="s">
        <v>5</v>
      </c>
      <c r="G816" t="s">
        <v>24</v>
      </c>
      <c r="H816">
        <v>904435</v>
      </c>
      <c r="I816">
        <v>905817</v>
      </c>
      <c r="J816" t="s">
        <v>46</v>
      </c>
      <c r="K816" t="s">
        <v>2061</v>
      </c>
      <c r="N816" t="s">
        <v>2050</v>
      </c>
      <c r="Q816" t="s">
        <v>2060</v>
      </c>
      <c r="R816">
        <v>1383</v>
      </c>
      <c r="S816">
        <v>460</v>
      </c>
    </row>
    <row r="817" spans="1:19" x14ac:dyDescent="0.3">
      <c r="A817" t="s">
        <v>27</v>
      </c>
      <c r="B817" t="s">
        <v>28</v>
      </c>
      <c r="C817" t="s">
        <v>22</v>
      </c>
      <c r="D817" t="s">
        <v>23</v>
      </c>
      <c r="E817" t="s">
        <v>5</v>
      </c>
      <c r="G817" t="s">
        <v>24</v>
      </c>
      <c r="H817">
        <v>906541</v>
      </c>
      <c r="I817">
        <v>906927</v>
      </c>
      <c r="J817" t="s">
        <v>46</v>
      </c>
      <c r="K817" t="s">
        <v>2064</v>
      </c>
      <c r="N817" t="s">
        <v>45</v>
      </c>
      <c r="Q817" t="s">
        <v>2063</v>
      </c>
      <c r="R817">
        <v>387</v>
      </c>
      <c r="S817">
        <v>128</v>
      </c>
    </row>
    <row r="818" spans="1:19" x14ac:dyDescent="0.3">
      <c r="A818" t="s">
        <v>27</v>
      </c>
      <c r="B818" t="s">
        <v>28</v>
      </c>
      <c r="C818" t="s">
        <v>22</v>
      </c>
      <c r="D818" t="s">
        <v>23</v>
      </c>
      <c r="E818" t="s">
        <v>5</v>
      </c>
      <c r="G818" t="s">
        <v>24</v>
      </c>
      <c r="H818">
        <v>906936</v>
      </c>
      <c r="I818">
        <v>907085</v>
      </c>
      <c r="J818" t="s">
        <v>46</v>
      </c>
      <c r="K818" t="s">
        <v>2066</v>
      </c>
      <c r="N818" t="s">
        <v>45</v>
      </c>
      <c r="Q818" t="s">
        <v>2065</v>
      </c>
      <c r="R818">
        <v>150</v>
      </c>
      <c r="S818">
        <v>49</v>
      </c>
    </row>
    <row r="819" spans="1:19" x14ac:dyDescent="0.3">
      <c r="A819" t="s">
        <v>27</v>
      </c>
      <c r="B819" t="s">
        <v>28</v>
      </c>
      <c r="C819" t="s">
        <v>22</v>
      </c>
      <c r="D819" t="s">
        <v>23</v>
      </c>
      <c r="E819" t="s">
        <v>5</v>
      </c>
      <c r="G819" t="s">
        <v>24</v>
      </c>
      <c r="H819">
        <v>907786</v>
      </c>
      <c r="I819">
        <v>908670</v>
      </c>
      <c r="J819" t="s">
        <v>46</v>
      </c>
      <c r="K819" t="s">
        <v>2068</v>
      </c>
      <c r="N819" t="s">
        <v>587</v>
      </c>
      <c r="Q819" t="s">
        <v>2067</v>
      </c>
      <c r="R819">
        <v>885</v>
      </c>
      <c r="S819">
        <v>294</v>
      </c>
    </row>
    <row r="820" spans="1:19" x14ac:dyDescent="0.3">
      <c r="A820" t="s">
        <v>27</v>
      </c>
      <c r="B820" t="s">
        <v>28</v>
      </c>
      <c r="C820" t="s">
        <v>22</v>
      </c>
      <c r="D820" t="s">
        <v>23</v>
      </c>
      <c r="E820" t="s">
        <v>5</v>
      </c>
      <c r="G820" t="s">
        <v>24</v>
      </c>
      <c r="H820">
        <v>908667</v>
      </c>
      <c r="I820">
        <v>909284</v>
      </c>
      <c r="J820" t="s">
        <v>46</v>
      </c>
      <c r="K820" t="s">
        <v>2070</v>
      </c>
      <c r="N820" t="s">
        <v>2071</v>
      </c>
      <c r="Q820" t="s">
        <v>2069</v>
      </c>
      <c r="R820">
        <v>618</v>
      </c>
      <c r="S820">
        <v>205</v>
      </c>
    </row>
    <row r="821" spans="1:19" x14ac:dyDescent="0.3">
      <c r="A821" t="s">
        <v>27</v>
      </c>
      <c r="B821" t="s">
        <v>28</v>
      </c>
      <c r="C821" t="s">
        <v>22</v>
      </c>
      <c r="D821" t="s">
        <v>23</v>
      </c>
      <c r="E821" t="s">
        <v>5</v>
      </c>
      <c r="G821" t="s">
        <v>24</v>
      </c>
      <c r="H821">
        <v>909794</v>
      </c>
      <c r="I821">
        <v>910012</v>
      </c>
      <c r="J821" t="s">
        <v>46</v>
      </c>
      <c r="K821" t="s">
        <v>2074</v>
      </c>
      <c r="N821" t="s">
        <v>45</v>
      </c>
      <c r="Q821" t="s">
        <v>2073</v>
      </c>
      <c r="R821">
        <v>219</v>
      </c>
      <c r="S821">
        <v>72</v>
      </c>
    </row>
    <row r="822" spans="1:19" x14ac:dyDescent="0.3">
      <c r="A822" t="s">
        <v>27</v>
      </c>
      <c r="B822" t="s">
        <v>28</v>
      </c>
      <c r="C822" t="s">
        <v>22</v>
      </c>
      <c r="D822" t="s">
        <v>23</v>
      </c>
      <c r="E822" t="s">
        <v>5</v>
      </c>
      <c r="G822" t="s">
        <v>24</v>
      </c>
      <c r="H822">
        <v>910369</v>
      </c>
      <c r="I822">
        <v>911337</v>
      </c>
      <c r="J822" t="s">
        <v>46</v>
      </c>
      <c r="K822" t="s">
        <v>2076</v>
      </c>
      <c r="N822" t="s">
        <v>2077</v>
      </c>
      <c r="Q822" t="s">
        <v>2075</v>
      </c>
      <c r="R822">
        <v>969</v>
      </c>
      <c r="S822">
        <v>322</v>
      </c>
    </row>
    <row r="823" spans="1:19" x14ac:dyDescent="0.3">
      <c r="A823" t="s">
        <v>27</v>
      </c>
      <c r="B823" t="s">
        <v>28</v>
      </c>
      <c r="C823" t="s">
        <v>22</v>
      </c>
      <c r="D823" t="s">
        <v>23</v>
      </c>
      <c r="E823" t="s">
        <v>5</v>
      </c>
      <c r="G823" t="s">
        <v>24</v>
      </c>
      <c r="H823">
        <v>911334</v>
      </c>
      <c r="I823">
        <v>911741</v>
      </c>
      <c r="J823" t="s">
        <v>46</v>
      </c>
      <c r="K823" t="s">
        <v>2079</v>
      </c>
      <c r="N823" t="s">
        <v>639</v>
      </c>
      <c r="Q823" t="s">
        <v>2078</v>
      </c>
      <c r="R823">
        <v>408</v>
      </c>
      <c r="S823">
        <v>135</v>
      </c>
    </row>
    <row r="824" spans="1:19" x14ac:dyDescent="0.3">
      <c r="A824" t="s">
        <v>27</v>
      </c>
      <c r="B824" t="s">
        <v>28</v>
      </c>
      <c r="C824" t="s">
        <v>22</v>
      </c>
      <c r="D824" t="s">
        <v>23</v>
      </c>
      <c r="E824" t="s">
        <v>5</v>
      </c>
      <c r="G824" t="s">
        <v>24</v>
      </c>
      <c r="H824">
        <v>915467</v>
      </c>
      <c r="I824">
        <v>915595</v>
      </c>
      <c r="J824" t="s">
        <v>46</v>
      </c>
      <c r="K824" t="s">
        <v>2083</v>
      </c>
      <c r="N824" t="s">
        <v>45</v>
      </c>
      <c r="Q824" t="s">
        <v>2082</v>
      </c>
      <c r="R824">
        <v>129</v>
      </c>
      <c r="S824">
        <v>42</v>
      </c>
    </row>
    <row r="825" spans="1:19" x14ac:dyDescent="0.3">
      <c r="A825" t="s">
        <v>27</v>
      </c>
      <c r="B825" t="s">
        <v>28</v>
      </c>
      <c r="C825" t="s">
        <v>22</v>
      </c>
      <c r="D825" t="s">
        <v>23</v>
      </c>
      <c r="E825" t="s">
        <v>5</v>
      </c>
      <c r="G825" t="s">
        <v>24</v>
      </c>
      <c r="H825">
        <v>916371</v>
      </c>
      <c r="I825">
        <v>916742</v>
      </c>
      <c r="J825" t="s">
        <v>25</v>
      </c>
      <c r="K825" t="s">
        <v>2085</v>
      </c>
      <c r="N825" t="s">
        <v>45</v>
      </c>
      <c r="Q825" t="s">
        <v>2084</v>
      </c>
      <c r="R825">
        <v>372</v>
      </c>
      <c r="S825">
        <v>123</v>
      </c>
    </row>
    <row r="826" spans="1:19" x14ac:dyDescent="0.3">
      <c r="A826" t="s">
        <v>27</v>
      </c>
      <c r="B826" t="s">
        <v>28</v>
      </c>
      <c r="C826" t="s">
        <v>22</v>
      </c>
      <c r="D826" t="s">
        <v>23</v>
      </c>
      <c r="E826" t="s">
        <v>5</v>
      </c>
      <c r="G826" t="s">
        <v>24</v>
      </c>
      <c r="H826">
        <v>919157</v>
      </c>
      <c r="I826">
        <v>919570</v>
      </c>
      <c r="J826" t="s">
        <v>46</v>
      </c>
      <c r="K826" t="s">
        <v>2088</v>
      </c>
      <c r="N826" t="s">
        <v>45</v>
      </c>
      <c r="Q826" t="s">
        <v>2087</v>
      </c>
      <c r="R826">
        <v>414</v>
      </c>
      <c r="S826">
        <v>137</v>
      </c>
    </row>
    <row r="827" spans="1:19" x14ac:dyDescent="0.3">
      <c r="A827" t="s">
        <v>27</v>
      </c>
      <c r="B827" t="s">
        <v>28</v>
      </c>
      <c r="C827" t="s">
        <v>22</v>
      </c>
      <c r="D827" t="s">
        <v>23</v>
      </c>
      <c r="E827" t="s">
        <v>5</v>
      </c>
      <c r="G827" t="s">
        <v>24</v>
      </c>
      <c r="H827">
        <v>920036</v>
      </c>
      <c r="I827">
        <v>920545</v>
      </c>
      <c r="J827" t="s">
        <v>25</v>
      </c>
      <c r="K827" t="s">
        <v>2092</v>
      </c>
      <c r="N827" t="s">
        <v>425</v>
      </c>
      <c r="Q827" t="s">
        <v>2091</v>
      </c>
      <c r="R827">
        <v>510</v>
      </c>
      <c r="S827">
        <v>169</v>
      </c>
    </row>
    <row r="828" spans="1:19" x14ac:dyDescent="0.3">
      <c r="A828" t="s">
        <v>27</v>
      </c>
      <c r="B828" t="s">
        <v>28</v>
      </c>
      <c r="C828" t="s">
        <v>22</v>
      </c>
      <c r="D828" t="s">
        <v>23</v>
      </c>
      <c r="E828" t="s">
        <v>5</v>
      </c>
      <c r="G828" t="s">
        <v>24</v>
      </c>
      <c r="H828">
        <v>920542</v>
      </c>
      <c r="I828">
        <v>921204</v>
      </c>
      <c r="J828" t="s">
        <v>25</v>
      </c>
      <c r="K828" t="s">
        <v>2094</v>
      </c>
      <c r="N828" t="s">
        <v>2095</v>
      </c>
      <c r="Q828" t="s">
        <v>2093</v>
      </c>
      <c r="R828">
        <v>663</v>
      </c>
      <c r="S828">
        <v>220</v>
      </c>
    </row>
    <row r="829" spans="1:19" x14ac:dyDescent="0.3">
      <c r="A829" t="s">
        <v>27</v>
      </c>
      <c r="B829" t="s">
        <v>28</v>
      </c>
      <c r="C829" t="s">
        <v>22</v>
      </c>
      <c r="D829" t="s">
        <v>23</v>
      </c>
      <c r="E829" t="s">
        <v>5</v>
      </c>
      <c r="G829" t="s">
        <v>24</v>
      </c>
      <c r="H829">
        <v>921501</v>
      </c>
      <c r="I829">
        <v>922223</v>
      </c>
      <c r="J829" t="s">
        <v>25</v>
      </c>
      <c r="K829" t="s">
        <v>2097</v>
      </c>
      <c r="N829" t="s">
        <v>1776</v>
      </c>
      <c r="Q829" t="s">
        <v>2096</v>
      </c>
      <c r="R829">
        <v>723</v>
      </c>
      <c r="S829">
        <v>240</v>
      </c>
    </row>
    <row r="830" spans="1:19" x14ac:dyDescent="0.3">
      <c r="A830" t="s">
        <v>27</v>
      </c>
      <c r="B830" t="s">
        <v>28</v>
      </c>
      <c r="C830" t="s">
        <v>22</v>
      </c>
      <c r="D830" t="s">
        <v>23</v>
      </c>
      <c r="E830" t="s">
        <v>5</v>
      </c>
      <c r="G830" t="s">
        <v>24</v>
      </c>
      <c r="H830">
        <v>922420</v>
      </c>
      <c r="I830">
        <v>922659</v>
      </c>
      <c r="J830" t="s">
        <v>46</v>
      </c>
      <c r="K830" t="s">
        <v>2099</v>
      </c>
      <c r="N830" t="s">
        <v>45</v>
      </c>
      <c r="Q830" t="s">
        <v>2098</v>
      </c>
      <c r="R830">
        <v>240</v>
      </c>
      <c r="S830">
        <v>79</v>
      </c>
    </row>
    <row r="831" spans="1:19" x14ac:dyDescent="0.3">
      <c r="A831" t="s">
        <v>27</v>
      </c>
      <c r="B831" t="s">
        <v>28</v>
      </c>
      <c r="C831" t="s">
        <v>22</v>
      </c>
      <c r="D831" t="s">
        <v>23</v>
      </c>
      <c r="E831" t="s">
        <v>5</v>
      </c>
      <c r="G831" t="s">
        <v>24</v>
      </c>
      <c r="H831">
        <v>922723</v>
      </c>
      <c r="I831">
        <v>923430</v>
      </c>
      <c r="J831" t="s">
        <v>46</v>
      </c>
      <c r="K831" t="s">
        <v>2101</v>
      </c>
      <c r="N831" t="s">
        <v>1092</v>
      </c>
      <c r="Q831" t="s">
        <v>2100</v>
      </c>
      <c r="R831">
        <v>708</v>
      </c>
      <c r="S831">
        <v>235</v>
      </c>
    </row>
    <row r="832" spans="1:19" x14ac:dyDescent="0.3">
      <c r="A832" t="s">
        <v>27</v>
      </c>
      <c r="B832" t="s">
        <v>28</v>
      </c>
      <c r="C832" t="s">
        <v>22</v>
      </c>
      <c r="D832" t="s">
        <v>23</v>
      </c>
      <c r="E832" t="s">
        <v>5</v>
      </c>
      <c r="G832" t="s">
        <v>24</v>
      </c>
      <c r="H832">
        <v>923497</v>
      </c>
      <c r="I832">
        <v>924105</v>
      </c>
      <c r="J832" t="s">
        <v>25</v>
      </c>
      <c r="K832" t="s">
        <v>2103</v>
      </c>
      <c r="N832" t="s">
        <v>168</v>
      </c>
      <c r="Q832" t="s">
        <v>2102</v>
      </c>
      <c r="R832">
        <v>609</v>
      </c>
      <c r="S832">
        <v>202</v>
      </c>
    </row>
    <row r="833" spans="1:19" x14ac:dyDescent="0.3">
      <c r="A833" t="s">
        <v>27</v>
      </c>
      <c r="B833" t="s">
        <v>28</v>
      </c>
      <c r="C833" t="s">
        <v>22</v>
      </c>
      <c r="D833" t="s">
        <v>23</v>
      </c>
      <c r="E833" t="s">
        <v>5</v>
      </c>
      <c r="G833" t="s">
        <v>24</v>
      </c>
      <c r="H833">
        <v>924092</v>
      </c>
      <c r="I833">
        <v>924898</v>
      </c>
      <c r="J833" t="s">
        <v>46</v>
      </c>
      <c r="K833" t="s">
        <v>2105</v>
      </c>
      <c r="N833" t="s">
        <v>2106</v>
      </c>
      <c r="Q833" t="s">
        <v>2104</v>
      </c>
      <c r="R833">
        <v>807</v>
      </c>
      <c r="S833">
        <v>268</v>
      </c>
    </row>
    <row r="834" spans="1:19" x14ac:dyDescent="0.3">
      <c r="A834" t="s">
        <v>27</v>
      </c>
      <c r="B834" t="s">
        <v>28</v>
      </c>
      <c r="C834" t="s">
        <v>22</v>
      </c>
      <c r="D834" t="s">
        <v>23</v>
      </c>
      <c r="E834" t="s">
        <v>5</v>
      </c>
      <c r="G834" t="s">
        <v>24</v>
      </c>
      <c r="H834">
        <v>924932</v>
      </c>
      <c r="I834">
        <v>925972</v>
      </c>
      <c r="J834" t="s">
        <v>46</v>
      </c>
      <c r="K834" t="s">
        <v>2108</v>
      </c>
      <c r="N834" t="s">
        <v>630</v>
      </c>
      <c r="Q834" t="s">
        <v>2107</v>
      </c>
      <c r="R834">
        <v>1041</v>
      </c>
      <c r="S834">
        <v>346</v>
      </c>
    </row>
    <row r="835" spans="1:19" x14ac:dyDescent="0.3">
      <c r="A835" t="s">
        <v>27</v>
      </c>
      <c r="B835" t="s">
        <v>28</v>
      </c>
      <c r="C835" t="s">
        <v>22</v>
      </c>
      <c r="D835" t="s">
        <v>23</v>
      </c>
      <c r="E835" t="s">
        <v>5</v>
      </c>
      <c r="G835" t="s">
        <v>24</v>
      </c>
      <c r="H835">
        <v>926081</v>
      </c>
      <c r="I835">
        <v>926476</v>
      </c>
      <c r="J835" t="s">
        <v>25</v>
      </c>
      <c r="K835" t="s">
        <v>2110</v>
      </c>
      <c r="N835" t="s">
        <v>457</v>
      </c>
      <c r="Q835" t="s">
        <v>2109</v>
      </c>
      <c r="R835">
        <v>396</v>
      </c>
      <c r="S835">
        <v>131</v>
      </c>
    </row>
    <row r="836" spans="1:19" x14ac:dyDescent="0.3">
      <c r="A836" t="s">
        <v>27</v>
      </c>
      <c r="B836" t="s">
        <v>28</v>
      </c>
      <c r="C836" t="s">
        <v>22</v>
      </c>
      <c r="D836" t="s">
        <v>23</v>
      </c>
      <c r="E836" t="s">
        <v>5</v>
      </c>
      <c r="G836" t="s">
        <v>24</v>
      </c>
      <c r="H836">
        <v>926494</v>
      </c>
      <c r="I836">
        <v>927396</v>
      </c>
      <c r="J836" t="s">
        <v>46</v>
      </c>
      <c r="K836" t="s">
        <v>2112</v>
      </c>
      <c r="N836" t="s">
        <v>2113</v>
      </c>
      <c r="Q836" t="s">
        <v>2111</v>
      </c>
      <c r="R836">
        <v>903</v>
      </c>
      <c r="S836">
        <v>300</v>
      </c>
    </row>
    <row r="837" spans="1:19" x14ac:dyDescent="0.3">
      <c r="A837" t="s">
        <v>27</v>
      </c>
      <c r="B837" t="s">
        <v>28</v>
      </c>
      <c r="C837" t="s">
        <v>22</v>
      </c>
      <c r="D837" t="s">
        <v>23</v>
      </c>
      <c r="E837" t="s">
        <v>5</v>
      </c>
      <c r="G837" t="s">
        <v>24</v>
      </c>
      <c r="H837">
        <v>927393</v>
      </c>
      <c r="I837">
        <v>928277</v>
      </c>
      <c r="J837" t="s">
        <v>46</v>
      </c>
      <c r="K837" t="s">
        <v>2115</v>
      </c>
      <c r="N837" t="s">
        <v>630</v>
      </c>
      <c r="Q837" t="s">
        <v>2114</v>
      </c>
      <c r="R837">
        <v>885</v>
      </c>
      <c r="S837">
        <v>294</v>
      </c>
    </row>
    <row r="838" spans="1:19" x14ac:dyDescent="0.3">
      <c r="A838" t="s">
        <v>27</v>
      </c>
      <c r="B838" t="s">
        <v>28</v>
      </c>
      <c r="C838" t="s">
        <v>22</v>
      </c>
      <c r="D838" t="s">
        <v>23</v>
      </c>
      <c r="E838" t="s">
        <v>5</v>
      </c>
      <c r="G838" t="s">
        <v>24</v>
      </c>
      <c r="H838">
        <v>928393</v>
      </c>
      <c r="I838">
        <v>929343</v>
      </c>
      <c r="J838" t="s">
        <v>25</v>
      </c>
      <c r="K838" t="s">
        <v>2117</v>
      </c>
      <c r="N838" t="s">
        <v>412</v>
      </c>
      <c r="Q838" t="s">
        <v>2116</v>
      </c>
      <c r="R838">
        <v>951</v>
      </c>
      <c r="S838">
        <v>316</v>
      </c>
    </row>
    <row r="839" spans="1:19" x14ac:dyDescent="0.3">
      <c r="A839" t="s">
        <v>27</v>
      </c>
      <c r="B839" t="s">
        <v>28</v>
      </c>
      <c r="C839" t="s">
        <v>22</v>
      </c>
      <c r="D839" t="s">
        <v>23</v>
      </c>
      <c r="E839" t="s">
        <v>5</v>
      </c>
      <c r="G839" t="s">
        <v>24</v>
      </c>
      <c r="H839">
        <v>929416</v>
      </c>
      <c r="I839">
        <v>930192</v>
      </c>
      <c r="J839" t="s">
        <v>46</v>
      </c>
      <c r="K839" t="s">
        <v>2119</v>
      </c>
      <c r="N839" t="s">
        <v>230</v>
      </c>
      <c r="Q839" t="s">
        <v>2118</v>
      </c>
      <c r="R839">
        <v>777</v>
      </c>
      <c r="S839">
        <v>258</v>
      </c>
    </row>
    <row r="840" spans="1:19" x14ac:dyDescent="0.3">
      <c r="A840" t="s">
        <v>27</v>
      </c>
      <c r="B840" t="s">
        <v>28</v>
      </c>
      <c r="C840" t="s">
        <v>22</v>
      </c>
      <c r="D840" t="s">
        <v>23</v>
      </c>
      <c r="E840" t="s">
        <v>5</v>
      </c>
      <c r="G840" t="s">
        <v>24</v>
      </c>
      <c r="H840">
        <v>930364</v>
      </c>
      <c r="I840">
        <v>931428</v>
      </c>
      <c r="J840" t="s">
        <v>25</v>
      </c>
      <c r="K840" t="s">
        <v>2121</v>
      </c>
      <c r="N840" t="s">
        <v>168</v>
      </c>
      <c r="Q840" t="s">
        <v>2120</v>
      </c>
      <c r="R840">
        <v>1065</v>
      </c>
      <c r="S840">
        <v>354</v>
      </c>
    </row>
    <row r="841" spans="1:19" x14ac:dyDescent="0.3">
      <c r="A841" t="s">
        <v>27</v>
      </c>
      <c r="B841" t="s">
        <v>28</v>
      </c>
      <c r="C841" t="s">
        <v>22</v>
      </c>
      <c r="D841" t="s">
        <v>23</v>
      </c>
      <c r="E841" t="s">
        <v>5</v>
      </c>
      <c r="G841" t="s">
        <v>24</v>
      </c>
      <c r="H841">
        <v>931480</v>
      </c>
      <c r="I841">
        <v>933297</v>
      </c>
      <c r="J841" t="s">
        <v>46</v>
      </c>
      <c r="K841" t="s">
        <v>2123</v>
      </c>
      <c r="N841" t="s">
        <v>2124</v>
      </c>
      <c r="Q841" t="s">
        <v>2122</v>
      </c>
      <c r="R841">
        <v>1818</v>
      </c>
      <c r="S841">
        <v>605</v>
      </c>
    </row>
    <row r="842" spans="1:19" x14ac:dyDescent="0.3">
      <c r="A842" t="s">
        <v>27</v>
      </c>
      <c r="B842" t="s">
        <v>28</v>
      </c>
      <c r="C842" t="s">
        <v>22</v>
      </c>
      <c r="D842" t="s">
        <v>23</v>
      </c>
      <c r="E842" t="s">
        <v>5</v>
      </c>
      <c r="G842" t="s">
        <v>24</v>
      </c>
      <c r="H842">
        <v>933595</v>
      </c>
      <c r="I842">
        <v>934383</v>
      </c>
      <c r="J842" t="s">
        <v>25</v>
      </c>
      <c r="K842" t="s">
        <v>2126</v>
      </c>
      <c r="N842" t="s">
        <v>2127</v>
      </c>
      <c r="Q842" t="s">
        <v>2125</v>
      </c>
      <c r="R842">
        <v>789</v>
      </c>
      <c r="S842">
        <v>262</v>
      </c>
    </row>
    <row r="843" spans="1:19" x14ac:dyDescent="0.3">
      <c r="A843" t="s">
        <v>27</v>
      </c>
      <c r="B843" t="s">
        <v>28</v>
      </c>
      <c r="C843" t="s">
        <v>22</v>
      </c>
      <c r="D843" t="s">
        <v>23</v>
      </c>
      <c r="E843" t="s">
        <v>5</v>
      </c>
      <c r="G843" t="s">
        <v>24</v>
      </c>
      <c r="H843">
        <v>934405</v>
      </c>
      <c r="I843">
        <v>935298</v>
      </c>
      <c r="J843" t="s">
        <v>46</v>
      </c>
      <c r="K843" t="s">
        <v>2129</v>
      </c>
      <c r="N843" t="s">
        <v>2130</v>
      </c>
      <c r="Q843" t="s">
        <v>2128</v>
      </c>
      <c r="R843">
        <v>894</v>
      </c>
      <c r="S843">
        <v>297</v>
      </c>
    </row>
    <row r="844" spans="1:19" x14ac:dyDescent="0.3">
      <c r="A844" t="s">
        <v>27</v>
      </c>
      <c r="B844" t="s">
        <v>28</v>
      </c>
      <c r="C844" t="s">
        <v>22</v>
      </c>
      <c r="D844" t="s">
        <v>23</v>
      </c>
      <c r="E844" t="s">
        <v>5</v>
      </c>
      <c r="G844" t="s">
        <v>24</v>
      </c>
      <c r="H844">
        <v>935346</v>
      </c>
      <c r="I844">
        <v>935846</v>
      </c>
      <c r="J844" t="s">
        <v>25</v>
      </c>
      <c r="K844" t="s">
        <v>2132</v>
      </c>
      <c r="N844" t="s">
        <v>45</v>
      </c>
      <c r="Q844" t="s">
        <v>2131</v>
      </c>
      <c r="R844">
        <v>501</v>
      </c>
      <c r="S844">
        <v>166</v>
      </c>
    </row>
    <row r="845" spans="1:19" x14ac:dyDescent="0.3">
      <c r="A845" t="s">
        <v>27</v>
      </c>
      <c r="B845" t="s">
        <v>28</v>
      </c>
      <c r="C845" t="s">
        <v>22</v>
      </c>
      <c r="D845" t="s">
        <v>23</v>
      </c>
      <c r="E845" t="s">
        <v>5</v>
      </c>
      <c r="G845" t="s">
        <v>24</v>
      </c>
      <c r="H845">
        <v>935849</v>
      </c>
      <c r="I845">
        <v>936877</v>
      </c>
      <c r="J845" t="s">
        <v>25</v>
      </c>
      <c r="K845" t="s">
        <v>2134</v>
      </c>
      <c r="N845" t="s">
        <v>2113</v>
      </c>
      <c r="Q845" t="s">
        <v>2133</v>
      </c>
      <c r="R845">
        <v>1029</v>
      </c>
      <c r="S845">
        <v>342</v>
      </c>
    </row>
    <row r="846" spans="1:19" x14ac:dyDescent="0.3">
      <c r="A846" t="s">
        <v>27</v>
      </c>
      <c r="B846" t="s">
        <v>28</v>
      </c>
      <c r="C846" t="s">
        <v>22</v>
      </c>
      <c r="D846" t="s">
        <v>23</v>
      </c>
      <c r="E846" t="s">
        <v>5</v>
      </c>
      <c r="G846" t="s">
        <v>24</v>
      </c>
      <c r="H846">
        <v>936881</v>
      </c>
      <c r="I846">
        <v>937216</v>
      </c>
      <c r="J846" t="s">
        <v>25</v>
      </c>
      <c r="K846" t="s">
        <v>2136</v>
      </c>
      <c r="N846" t="s">
        <v>45</v>
      </c>
      <c r="Q846" t="s">
        <v>2135</v>
      </c>
      <c r="R846">
        <v>336</v>
      </c>
      <c r="S846">
        <v>111</v>
      </c>
    </row>
    <row r="847" spans="1:19" x14ac:dyDescent="0.3">
      <c r="A847" t="s">
        <v>27</v>
      </c>
      <c r="B847" t="s">
        <v>28</v>
      </c>
      <c r="C847" t="s">
        <v>22</v>
      </c>
      <c r="D847" t="s">
        <v>23</v>
      </c>
      <c r="E847" t="s">
        <v>5</v>
      </c>
      <c r="G847" t="s">
        <v>24</v>
      </c>
      <c r="H847">
        <v>937222</v>
      </c>
      <c r="I847">
        <v>938007</v>
      </c>
      <c r="J847" t="s">
        <v>25</v>
      </c>
      <c r="K847" t="s">
        <v>2138</v>
      </c>
      <c r="N847" t="s">
        <v>499</v>
      </c>
      <c r="Q847" t="s">
        <v>2137</v>
      </c>
      <c r="R847">
        <v>786</v>
      </c>
      <c r="S847">
        <v>261</v>
      </c>
    </row>
    <row r="848" spans="1:19" x14ac:dyDescent="0.3">
      <c r="A848" t="s">
        <v>27</v>
      </c>
      <c r="B848" t="s">
        <v>28</v>
      </c>
      <c r="C848" t="s">
        <v>22</v>
      </c>
      <c r="D848" t="s">
        <v>23</v>
      </c>
      <c r="E848" t="s">
        <v>5</v>
      </c>
      <c r="G848" t="s">
        <v>24</v>
      </c>
      <c r="H848">
        <v>937982</v>
      </c>
      <c r="I848">
        <v>939226</v>
      </c>
      <c r="J848" t="s">
        <v>46</v>
      </c>
      <c r="K848" t="s">
        <v>2140</v>
      </c>
      <c r="N848" t="s">
        <v>45</v>
      </c>
      <c r="Q848" t="s">
        <v>2139</v>
      </c>
      <c r="R848">
        <v>1245</v>
      </c>
      <c r="S848">
        <v>414</v>
      </c>
    </row>
    <row r="849" spans="1:19" x14ac:dyDescent="0.3">
      <c r="A849" t="s">
        <v>27</v>
      </c>
      <c r="B849" t="s">
        <v>28</v>
      </c>
      <c r="C849" t="s">
        <v>22</v>
      </c>
      <c r="D849" t="s">
        <v>23</v>
      </c>
      <c r="E849" t="s">
        <v>5</v>
      </c>
      <c r="G849" t="s">
        <v>24</v>
      </c>
      <c r="H849">
        <v>939275</v>
      </c>
      <c r="I849">
        <v>940021</v>
      </c>
      <c r="J849" t="s">
        <v>46</v>
      </c>
      <c r="K849" t="s">
        <v>2142</v>
      </c>
      <c r="N849" t="s">
        <v>168</v>
      </c>
      <c r="Q849" t="s">
        <v>2141</v>
      </c>
      <c r="R849">
        <v>747</v>
      </c>
      <c r="S849">
        <v>248</v>
      </c>
    </row>
    <row r="850" spans="1:19" x14ac:dyDescent="0.3">
      <c r="A850" t="s">
        <v>27</v>
      </c>
      <c r="B850" t="s">
        <v>28</v>
      </c>
      <c r="C850" t="s">
        <v>22</v>
      </c>
      <c r="D850" t="s">
        <v>23</v>
      </c>
      <c r="E850" t="s">
        <v>5</v>
      </c>
      <c r="G850" t="s">
        <v>24</v>
      </c>
      <c r="H850">
        <v>940148</v>
      </c>
      <c r="I850">
        <v>941185</v>
      </c>
      <c r="J850" t="s">
        <v>46</v>
      </c>
      <c r="K850" t="s">
        <v>2144</v>
      </c>
      <c r="N850" t="s">
        <v>1380</v>
      </c>
      <c r="Q850" t="s">
        <v>2143</v>
      </c>
      <c r="R850">
        <v>1038</v>
      </c>
      <c r="S850">
        <v>345</v>
      </c>
    </row>
    <row r="851" spans="1:19" x14ac:dyDescent="0.3">
      <c r="A851" t="s">
        <v>27</v>
      </c>
      <c r="B851" t="s">
        <v>28</v>
      </c>
      <c r="C851" t="s">
        <v>22</v>
      </c>
      <c r="D851" t="s">
        <v>23</v>
      </c>
      <c r="E851" t="s">
        <v>5</v>
      </c>
      <c r="G851" t="s">
        <v>24</v>
      </c>
      <c r="H851">
        <v>941322</v>
      </c>
      <c r="I851">
        <v>941675</v>
      </c>
      <c r="J851" t="s">
        <v>25</v>
      </c>
      <c r="K851" t="s">
        <v>2146</v>
      </c>
      <c r="N851" t="s">
        <v>45</v>
      </c>
      <c r="Q851" t="s">
        <v>2145</v>
      </c>
      <c r="R851">
        <v>354</v>
      </c>
      <c r="S851">
        <v>117</v>
      </c>
    </row>
    <row r="852" spans="1:19" x14ac:dyDescent="0.3">
      <c r="A852" t="s">
        <v>27</v>
      </c>
      <c r="B852" t="s">
        <v>28</v>
      </c>
      <c r="C852" t="s">
        <v>22</v>
      </c>
      <c r="D852" t="s">
        <v>23</v>
      </c>
      <c r="E852" t="s">
        <v>5</v>
      </c>
      <c r="G852" t="s">
        <v>24</v>
      </c>
      <c r="H852">
        <v>941773</v>
      </c>
      <c r="I852">
        <v>941925</v>
      </c>
      <c r="J852" t="s">
        <v>25</v>
      </c>
      <c r="K852" t="s">
        <v>2148</v>
      </c>
      <c r="N852" t="s">
        <v>45</v>
      </c>
      <c r="Q852" t="s">
        <v>2147</v>
      </c>
      <c r="R852">
        <v>153</v>
      </c>
      <c r="S852">
        <v>50</v>
      </c>
    </row>
    <row r="853" spans="1:19" x14ac:dyDescent="0.3">
      <c r="A853" t="s">
        <v>27</v>
      </c>
      <c r="B853" t="s">
        <v>28</v>
      </c>
      <c r="C853" t="s">
        <v>22</v>
      </c>
      <c r="D853" t="s">
        <v>23</v>
      </c>
      <c r="E853" t="s">
        <v>5</v>
      </c>
      <c r="G853" t="s">
        <v>24</v>
      </c>
      <c r="H853">
        <v>941947</v>
      </c>
      <c r="I853">
        <v>942705</v>
      </c>
      <c r="J853" t="s">
        <v>46</v>
      </c>
      <c r="K853" t="s">
        <v>2150</v>
      </c>
      <c r="N853" t="s">
        <v>931</v>
      </c>
      <c r="Q853" t="s">
        <v>2149</v>
      </c>
      <c r="R853">
        <v>759</v>
      </c>
      <c r="S853">
        <v>252</v>
      </c>
    </row>
    <row r="854" spans="1:19" x14ac:dyDescent="0.3">
      <c r="A854" t="s">
        <v>27</v>
      </c>
      <c r="B854" t="s">
        <v>28</v>
      </c>
      <c r="C854" t="s">
        <v>22</v>
      </c>
      <c r="D854" t="s">
        <v>23</v>
      </c>
      <c r="E854" t="s">
        <v>5</v>
      </c>
      <c r="G854" t="s">
        <v>24</v>
      </c>
      <c r="H854">
        <v>942684</v>
      </c>
      <c r="I854">
        <v>944027</v>
      </c>
      <c r="J854" t="s">
        <v>46</v>
      </c>
      <c r="K854" t="s">
        <v>2152</v>
      </c>
      <c r="N854" t="s">
        <v>720</v>
      </c>
      <c r="Q854" t="s">
        <v>2151</v>
      </c>
      <c r="R854">
        <v>1344</v>
      </c>
      <c r="S854">
        <v>447</v>
      </c>
    </row>
    <row r="855" spans="1:19" x14ac:dyDescent="0.3">
      <c r="A855" t="s">
        <v>27</v>
      </c>
      <c r="B855" t="s">
        <v>28</v>
      </c>
      <c r="C855" t="s">
        <v>22</v>
      </c>
      <c r="D855" t="s">
        <v>23</v>
      </c>
      <c r="E855" t="s">
        <v>5</v>
      </c>
      <c r="G855" t="s">
        <v>24</v>
      </c>
      <c r="H855">
        <v>944195</v>
      </c>
      <c r="I855">
        <v>944893</v>
      </c>
      <c r="J855" t="s">
        <v>25</v>
      </c>
      <c r="K855" t="s">
        <v>2154</v>
      </c>
      <c r="N855" t="s">
        <v>2155</v>
      </c>
      <c r="Q855" t="s">
        <v>2153</v>
      </c>
      <c r="R855">
        <v>699</v>
      </c>
      <c r="S855">
        <v>232</v>
      </c>
    </row>
    <row r="856" spans="1:19" x14ac:dyDescent="0.3">
      <c r="A856" t="s">
        <v>27</v>
      </c>
      <c r="B856" t="s">
        <v>28</v>
      </c>
      <c r="C856" t="s">
        <v>22</v>
      </c>
      <c r="D856" t="s">
        <v>23</v>
      </c>
      <c r="E856" t="s">
        <v>5</v>
      </c>
      <c r="G856" t="s">
        <v>24</v>
      </c>
      <c r="H856">
        <v>944941</v>
      </c>
      <c r="I856">
        <v>945333</v>
      </c>
      <c r="J856" t="s">
        <v>25</v>
      </c>
      <c r="K856" t="s">
        <v>2157</v>
      </c>
      <c r="N856" t="s">
        <v>45</v>
      </c>
      <c r="Q856" t="s">
        <v>2156</v>
      </c>
      <c r="R856">
        <v>393</v>
      </c>
      <c r="S856">
        <v>130</v>
      </c>
    </row>
    <row r="857" spans="1:19" x14ac:dyDescent="0.3">
      <c r="A857" t="s">
        <v>27</v>
      </c>
      <c r="B857" t="s">
        <v>28</v>
      </c>
      <c r="C857" t="s">
        <v>22</v>
      </c>
      <c r="D857" t="s">
        <v>23</v>
      </c>
      <c r="E857" t="s">
        <v>5</v>
      </c>
      <c r="G857" t="s">
        <v>24</v>
      </c>
      <c r="H857">
        <v>945374</v>
      </c>
      <c r="I857">
        <v>945760</v>
      </c>
      <c r="J857" t="s">
        <v>25</v>
      </c>
      <c r="K857" t="s">
        <v>2159</v>
      </c>
      <c r="N857" t="s">
        <v>45</v>
      </c>
      <c r="Q857" t="s">
        <v>2158</v>
      </c>
      <c r="R857">
        <v>387</v>
      </c>
      <c r="S857">
        <v>128</v>
      </c>
    </row>
    <row r="858" spans="1:19" x14ac:dyDescent="0.3">
      <c r="A858" t="s">
        <v>27</v>
      </c>
      <c r="B858" t="s">
        <v>28</v>
      </c>
      <c r="C858" t="s">
        <v>22</v>
      </c>
      <c r="D858" t="s">
        <v>23</v>
      </c>
      <c r="E858" t="s">
        <v>5</v>
      </c>
      <c r="G858" t="s">
        <v>24</v>
      </c>
      <c r="H858">
        <v>945763</v>
      </c>
      <c r="I858">
        <v>946461</v>
      </c>
      <c r="J858" t="s">
        <v>46</v>
      </c>
      <c r="K858" t="s">
        <v>2161</v>
      </c>
      <c r="N858" t="s">
        <v>45</v>
      </c>
      <c r="Q858" t="s">
        <v>2160</v>
      </c>
      <c r="R858">
        <v>699</v>
      </c>
      <c r="S858">
        <v>232</v>
      </c>
    </row>
    <row r="859" spans="1:19" x14ac:dyDescent="0.3">
      <c r="A859" t="s">
        <v>27</v>
      </c>
      <c r="B859" t="s">
        <v>28</v>
      </c>
      <c r="C859" t="s">
        <v>22</v>
      </c>
      <c r="D859" t="s">
        <v>23</v>
      </c>
      <c r="E859" t="s">
        <v>5</v>
      </c>
      <c r="G859" t="s">
        <v>24</v>
      </c>
      <c r="H859">
        <v>946616</v>
      </c>
      <c r="I859">
        <v>947629</v>
      </c>
      <c r="J859" t="s">
        <v>25</v>
      </c>
      <c r="K859" t="s">
        <v>2163</v>
      </c>
      <c r="N859" t="s">
        <v>2164</v>
      </c>
      <c r="Q859" t="s">
        <v>2162</v>
      </c>
      <c r="R859">
        <v>1014</v>
      </c>
      <c r="S859">
        <v>337</v>
      </c>
    </row>
    <row r="860" spans="1:19" x14ac:dyDescent="0.3">
      <c r="A860" t="s">
        <v>27</v>
      </c>
      <c r="B860" t="s">
        <v>28</v>
      </c>
      <c r="C860" t="s">
        <v>22</v>
      </c>
      <c r="D860" t="s">
        <v>23</v>
      </c>
      <c r="E860" t="s">
        <v>5</v>
      </c>
      <c r="G860" t="s">
        <v>24</v>
      </c>
      <c r="H860">
        <v>947629</v>
      </c>
      <c r="I860">
        <v>949050</v>
      </c>
      <c r="J860" t="s">
        <v>25</v>
      </c>
      <c r="K860" t="s">
        <v>2166</v>
      </c>
      <c r="N860" t="s">
        <v>2167</v>
      </c>
      <c r="Q860" t="s">
        <v>2165</v>
      </c>
      <c r="R860">
        <v>1422</v>
      </c>
      <c r="S860">
        <v>473</v>
      </c>
    </row>
    <row r="861" spans="1:19" x14ac:dyDescent="0.3">
      <c r="A861" t="s">
        <v>27</v>
      </c>
      <c r="B861" t="s">
        <v>28</v>
      </c>
      <c r="C861" t="s">
        <v>22</v>
      </c>
      <c r="D861" t="s">
        <v>23</v>
      </c>
      <c r="E861" t="s">
        <v>5</v>
      </c>
      <c r="G861" t="s">
        <v>24</v>
      </c>
      <c r="H861">
        <v>949179</v>
      </c>
      <c r="I861">
        <v>949976</v>
      </c>
      <c r="J861" t="s">
        <v>25</v>
      </c>
      <c r="K861" t="s">
        <v>2169</v>
      </c>
      <c r="N861" t="s">
        <v>45</v>
      </c>
      <c r="Q861" t="s">
        <v>2168</v>
      </c>
      <c r="R861">
        <v>798</v>
      </c>
      <c r="S861">
        <v>265</v>
      </c>
    </row>
    <row r="862" spans="1:19" x14ac:dyDescent="0.3">
      <c r="A862" t="s">
        <v>27</v>
      </c>
      <c r="B862" t="s">
        <v>28</v>
      </c>
      <c r="C862" t="s">
        <v>22</v>
      </c>
      <c r="D862" t="s">
        <v>23</v>
      </c>
      <c r="E862" t="s">
        <v>5</v>
      </c>
      <c r="G862" t="s">
        <v>24</v>
      </c>
      <c r="H862">
        <v>950114</v>
      </c>
      <c r="I862">
        <v>951103</v>
      </c>
      <c r="J862" t="s">
        <v>46</v>
      </c>
      <c r="K862" t="s">
        <v>2171</v>
      </c>
      <c r="N862" t="s">
        <v>2172</v>
      </c>
      <c r="Q862" t="s">
        <v>2170</v>
      </c>
      <c r="R862">
        <v>990</v>
      </c>
      <c r="S862">
        <v>329</v>
      </c>
    </row>
    <row r="863" spans="1:19" x14ac:dyDescent="0.3">
      <c r="A863" t="s">
        <v>27</v>
      </c>
      <c r="B863" t="s">
        <v>28</v>
      </c>
      <c r="C863" t="s">
        <v>22</v>
      </c>
      <c r="D863" t="s">
        <v>23</v>
      </c>
      <c r="E863" t="s">
        <v>5</v>
      </c>
      <c r="G863" t="s">
        <v>24</v>
      </c>
      <c r="H863">
        <v>951343</v>
      </c>
      <c r="I863">
        <v>952002</v>
      </c>
      <c r="J863" t="s">
        <v>25</v>
      </c>
      <c r="K863" t="s">
        <v>2174</v>
      </c>
      <c r="N863" t="s">
        <v>45</v>
      </c>
      <c r="Q863" t="s">
        <v>2173</v>
      </c>
      <c r="R863">
        <v>660</v>
      </c>
      <c r="S863">
        <v>219</v>
      </c>
    </row>
    <row r="864" spans="1:19" x14ac:dyDescent="0.3">
      <c r="A864" t="s">
        <v>27</v>
      </c>
      <c r="B864" t="s">
        <v>28</v>
      </c>
      <c r="C864" t="s">
        <v>22</v>
      </c>
      <c r="D864" t="s">
        <v>23</v>
      </c>
      <c r="E864" t="s">
        <v>5</v>
      </c>
      <c r="G864" t="s">
        <v>24</v>
      </c>
      <c r="H864">
        <v>952126</v>
      </c>
      <c r="I864">
        <v>952695</v>
      </c>
      <c r="J864" t="s">
        <v>25</v>
      </c>
      <c r="K864" t="s">
        <v>2176</v>
      </c>
      <c r="N864" t="s">
        <v>618</v>
      </c>
      <c r="Q864" t="s">
        <v>2175</v>
      </c>
      <c r="R864">
        <v>570</v>
      </c>
      <c r="S864">
        <v>189</v>
      </c>
    </row>
    <row r="865" spans="1:19" x14ac:dyDescent="0.3">
      <c r="A865" t="s">
        <v>27</v>
      </c>
      <c r="B865" t="s">
        <v>28</v>
      </c>
      <c r="C865" t="s">
        <v>22</v>
      </c>
      <c r="D865" t="s">
        <v>23</v>
      </c>
      <c r="E865" t="s">
        <v>5</v>
      </c>
      <c r="G865" t="s">
        <v>24</v>
      </c>
      <c r="H865">
        <v>952703</v>
      </c>
      <c r="I865">
        <v>953641</v>
      </c>
      <c r="J865" t="s">
        <v>46</v>
      </c>
      <c r="K865" t="s">
        <v>2178</v>
      </c>
      <c r="N865" t="s">
        <v>2179</v>
      </c>
      <c r="Q865" t="s">
        <v>2177</v>
      </c>
      <c r="R865">
        <v>939</v>
      </c>
      <c r="S865">
        <v>312</v>
      </c>
    </row>
    <row r="866" spans="1:19" x14ac:dyDescent="0.3">
      <c r="A866" t="s">
        <v>27</v>
      </c>
      <c r="B866" t="s">
        <v>28</v>
      </c>
      <c r="C866" t="s">
        <v>22</v>
      </c>
      <c r="D866" t="s">
        <v>23</v>
      </c>
      <c r="E866" t="s">
        <v>5</v>
      </c>
      <c r="G866" t="s">
        <v>24</v>
      </c>
      <c r="H866">
        <v>953641</v>
      </c>
      <c r="I866">
        <v>954786</v>
      </c>
      <c r="J866" t="s">
        <v>46</v>
      </c>
      <c r="K866" t="s">
        <v>2181</v>
      </c>
      <c r="N866" t="s">
        <v>96</v>
      </c>
      <c r="Q866" t="s">
        <v>2180</v>
      </c>
      <c r="R866">
        <v>1146</v>
      </c>
      <c r="S866">
        <v>381</v>
      </c>
    </row>
    <row r="867" spans="1:19" x14ac:dyDescent="0.3">
      <c r="A867" t="s">
        <v>27</v>
      </c>
      <c r="B867" t="s">
        <v>28</v>
      </c>
      <c r="C867" t="s">
        <v>22</v>
      </c>
      <c r="D867" t="s">
        <v>23</v>
      </c>
      <c r="E867" t="s">
        <v>5</v>
      </c>
      <c r="G867" t="s">
        <v>24</v>
      </c>
      <c r="H867">
        <v>954795</v>
      </c>
      <c r="I867">
        <v>956411</v>
      </c>
      <c r="J867" t="s">
        <v>46</v>
      </c>
      <c r="K867" t="s">
        <v>2183</v>
      </c>
      <c r="N867" t="s">
        <v>1510</v>
      </c>
      <c r="Q867" t="s">
        <v>2182</v>
      </c>
      <c r="R867">
        <v>1617</v>
      </c>
      <c r="S867">
        <v>538</v>
      </c>
    </row>
    <row r="868" spans="1:19" x14ac:dyDescent="0.3">
      <c r="A868" t="s">
        <v>27</v>
      </c>
      <c r="B868" t="s">
        <v>28</v>
      </c>
      <c r="C868" t="s">
        <v>22</v>
      </c>
      <c r="D868" t="s">
        <v>23</v>
      </c>
      <c r="E868" t="s">
        <v>5</v>
      </c>
      <c r="G868" t="s">
        <v>24</v>
      </c>
      <c r="H868">
        <v>956481</v>
      </c>
      <c r="I868">
        <v>956969</v>
      </c>
      <c r="J868" t="s">
        <v>25</v>
      </c>
      <c r="K868" t="s">
        <v>2185</v>
      </c>
      <c r="N868" t="s">
        <v>168</v>
      </c>
      <c r="Q868" t="s">
        <v>2184</v>
      </c>
      <c r="R868">
        <v>489</v>
      </c>
      <c r="S868">
        <v>162</v>
      </c>
    </row>
    <row r="869" spans="1:19" x14ac:dyDescent="0.3">
      <c r="A869" t="s">
        <v>27</v>
      </c>
      <c r="B869" t="s">
        <v>28</v>
      </c>
      <c r="C869" t="s">
        <v>22</v>
      </c>
      <c r="D869" t="s">
        <v>23</v>
      </c>
      <c r="E869" t="s">
        <v>5</v>
      </c>
      <c r="G869" t="s">
        <v>24</v>
      </c>
      <c r="H869">
        <v>957004</v>
      </c>
      <c r="I869">
        <v>959151</v>
      </c>
      <c r="J869" t="s">
        <v>46</v>
      </c>
      <c r="K869" t="s">
        <v>2187</v>
      </c>
      <c r="N869" t="s">
        <v>2188</v>
      </c>
      <c r="Q869" t="s">
        <v>2186</v>
      </c>
      <c r="R869">
        <v>2148</v>
      </c>
      <c r="S869">
        <v>715</v>
      </c>
    </row>
    <row r="870" spans="1:19" x14ac:dyDescent="0.3">
      <c r="A870" t="s">
        <v>27</v>
      </c>
      <c r="B870" t="s">
        <v>28</v>
      </c>
      <c r="C870" t="s">
        <v>22</v>
      </c>
      <c r="D870" t="s">
        <v>23</v>
      </c>
      <c r="E870" t="s">
        <v>5</v>
      </c>
      <c r="G870" t="s">
        <v>24</v>
      </c>
      <c r="H870">
        <v>959200</v>
      </c>
      <c r="I870">
        <v>959676</v>
      </c>
      <c r="J870" t="s">
        <v>46</v>
      </c>
      <c r="K870" t="s">
        <v>2190</v>
      </c>
      <c r="N870" t="s">
        <v>298</v>
      </c>
      <c r="Q870" t="s">
        <v>2189</v>
      </c>
      <c r="R870">
        <v>477</v>
      </c>
      <c r="S870">
        <v>158</v>
      </c>
    </row>
    <row r="871" spans="1:19" x14ac:dyDescent="0.3">
      <c r="A871" t="s">
        <v>27</v>
      </c>
      <c r="B871" t="s">
        <v>28</v>
      </c>
      <c r="C871" t="s">
        <v>22</v>
      </c>
      <c r="D871" t="s">
        <v>23</v>
      </c>
      <c r="E871" t="s">
        <v>5</v>
      </c>
      <c r="G871" t="s">
        <v>24</v>
      </c>
      <c r="H871">
        <v>959771</v>
      </c>
      <c r="I871">
        <v>961087</v>
      </c>
      <c r="J871" t="s">
        <v>25</v>
      </c>
      <c r="K871" t="s">
        <v>2192</v>
      </c>
      <c r="N871" t="s">
        <v>314</v>
      </c>
      <c r="Q871" t="s">
        <v>2191</v>
      </c>
      <c r="R871">
        <v>1317</v>
      </c>
      <c r="S871">
        <v>438</v>
      </c>
    </row>
    <row r="872" spans="1:19" x14ac:dyDescent="0.3">
      <c r="A872" t="s">
        <v>27</v>
      </c>
      <c r="B872" t="s">
        <v>28</v>
      </c>
      <c r="C872" t="s">
        <v>22</v>
      </c>
      <c r="D872" t="s">
        <v>23</v>
      </c>
      <c r="E872" t="s">
        <v>5</v>
      </c>
      <c r="G872" t="s">
        <v>24</v>
      </c>
      <c r="H872">
        <v>961045</v>
      </c>
      <c r="I872">
        <v>961494</v>
      </c>
      <c r="J872" t="s">
        <v>46</v>
      </c>
      <c r="K872" t="s">
        <v>2194</v>
      </c>
      <c r="N872" t="s">
        <v>72</v>
      </c>
      <c r="Q872" t="s">
        <v>2193</v>
      </c>
      <c r="R872">
        <v>450</v>
      </c>
      <c r="S872">
        <v>149</v>
      </c>
    </row>
    <row r="873" spans="1:19" x14ac:dyDescent="0.3">
      <c r="A873" t="s">
        <v>27</v>
      </c>
      <c r="B873" t="s">
        <v>28</v>
      </c>
      <c r="C873" t="s">
        <v>22</v>
      </c>
      <c r="D873" t="s">
        <v>23</v>
      </c>
      <c r="E873" t="s">
        <v>5</v>
      </c>
      <c r="G873" t="s">
        <v>24</v>
      </c>
      <c r="H873">
        <v>961561</v>
      </c>
      <c r="I873">
        <v>962256</v>
      </c>
      <c r="J873" t="s">
        <v>46</v>
      </c>
      <c r="K873" t="s">
        <v>2196</v>
      </c>
      <c r="N873" t="s">
        <v>45</v>
      </c>
      <c r="Q873" t="s">
        <v>2195</v>
      </c>
      <c r="R873">
        <v>696</v>
      </c>
      <c r="S873">
        <v>231</v>
      </c>
    </row>
    <row r="874" spans="1:19" x14ac:dyDescent="0.3">
      <c r="A874" t="s">
        <v>27</v>
      </c>
      <c r="B874" t="s">
        <v>28</v>
      </c>
      <c r="C874" t="s">
        <v>22</v>
      </c>
      <c r="D874" t="s">
        <v>23</v>
      </c>
      <c r="E874" t="s">
        <v>5</v>
      </c>
      <c r="G874" t="s">
        <v>24</v>
      </c>
      <c r="H874">
        <v>962412</v>
      </c>
      <c r="I874">
        <v>963068</v>
      </c>
      <c r="J874" t="s">
        <v>46</v>
      </c>
      <c r="K874" t="s">
        <v>2198</v>
      </c>
      <c r="N874" t="s">
        <v>2199</v>
      </c>
      <c r="Q874" t="s">
        <v>2197</v>
      </c>
      <c r="R874">
        <v>657</v>
      </c>
      <c r="S874">
        <v>218</v>
      </c>
    </row>
    <row r="875" spans="1:19" x14ac:dyDescent="0.3">
      <c r="A875" t="s">
        <v>27</v>
      </c>
      <c r="B875" t="s">
        <v>28</v>
      </c>
      <c r="C875" t="s">
        <v>22</v>
      </c>
      <c r="D875" t="s">
        <v>23</v>
      </c>
      <c r="E875" t="s">
        <v>5</v>
      </c>
      <c r="G875" t="s">
        <v>24</v>
      </c>
      <c r="H875">
        <v>963141</v>
      </c>
      <c r="I875">
        <v>964013</v>
      </c>
      <c r="J875" t="s">
        <v>25</v>
      </c>
      <c r="K875" t="s">
        <v>2201</v>
      </c>
      <c r="N875" t="s">
        <v>630</v>
      </c>
      <c r="Q875" t="s">
        <v>2200</v>
      </c>
      <c r="R875">
        <v>873</v>
      </c>
      <c r="S875">
        <v>290</v>
      </c>
    </row>
    <row r="876" spans="1:19" x14ac:dyDescent="0.3">
      <c r="A876" t="s">
        <v>27</v>
      </c>
      <c r="B876" t="s">
        <v>28</v>
      </c>
      <c r="C876" t="s">
        <v>22</v>
      </c>
      <c r="D876" t="s">
        <v>23</v>
      </c>
      <c r="E876" t="s">
        <v>5</v>
      </c>
      <c r="G876" t="s">
        <v>24</v>
      </c>
      <c r="H876">
        <v>963997</v>
      </c>
      <c r="I876">
        <v>965010</v>
      </c>
      <c r="J876" t="s">
        <v>46</v>
      </c>
      <c r="K876" t="s">
        <v>2203</v>
      </c>
      <c r="N876" t="s">
        <v>2204</v>
      </c>
      <c r="Q876" t="s">
        <v>2202</v>
      </c>
      <c r="R876">
        <v>1014</v>
      </c>
      <c r="S876">
        <v>337</v>
      </c>
    </row>
    <row r="877" spans="1:19" x14ac:dyDescent="0.3">
      <c r="A877" t="s">
        <v>27</v>
      </c>
      <c r="B877" t="s">
        <v>28</v>
      </c>
      <c r="C877" t="s">
        <v>22</v>
      </c>
      <c r="D877" t="s">
        <v>23</v>
      </c>
      <c r="E877" t="s">
        <v>5</v>
      </c>
      <c r="G877" t="s">
        <v>24</v>
      </c>
      <c r="H877">
        <v>965044</v>
      </c>
      <c r="I877">
        <v>965922</v>
      </c>
      <c r="J877" t="s">
        <v>46</v>
      </c>
      <c r="K877" t="s">
        <v>2206</v>
      </c>
      <c r="N877" t="s">
        <v>168</v>
      </c>
      <c r="Q877" t="s">
        <v>2205</v>
      </c>
      <c r="R877">
        <v>879</v>
      </c>
      <c r="S877">
        <v>292</v>
      </c>
    </row>
    <row r="878" spans="1:19" x14ac:dyDescent="0.3">
      <c r="A878" t="s">
        <v>27</v>
      </c>
      <c r="B878" t="s">
        <v>28</v>
      </c>
      <c r="C878" t="s">
        <v>22</v>
      </c>
      <c r="D878" t="s">
        <v>23</v>
      </c>
      <c r="E878" t="s">
        <v>5</v>
      </c>
      <c r="G878" t="s">
        <v>24</v>
      </c>
      <c r="H878">
        <v>965933</v>
      </c>
      <c r="I878">
        <v>966802</v>
      </c>
      <c r="J878" t="s">
        <v>46</v>
      </c>
      <c r="K878" t="s">
        <v>2208</v>
      </c>
      <c r="N878" t="s">
        <v>615</v>
      </c>
      <c r="Q878" t="s">
        <v>2207</v>
      </c>
      <c r="R878">
        <v>870</v>
      </c>
      <c r="S878">
        <v>289</v>
      </c>
    </row>
    <row r="879" spans="1:19" x14ac:dyDescent="0.3">
      <c r="A879" t="s">
        <v>27</v>
      </c>
      <c r="B879" t="s">
        <v>28</v>
      </c>
      <c r="C879" t="s">
        <v>22</v>
      </c>
      <c r="D879" t="s">
        <v>23</v>
      </c>
      <c r="E879" t="s">
        <v>5</v>
      </c>
      <c r="G879" t="s">
        <v>24</v>
      </c>
      <c r="H879">
        <v>966886</v>
      </c>
      <c r="I879">
        <v>967059</v>
      </c>
      <c r="J879" t="s">
        <v>46</v>
      </c>
      <c r="K879" t="s">
        <v>2210</v>
      </c>
      <c r="N879" t="s">
        <v>2211</v>
      </c>
      <c r="Q879" t="s">
        <v>2209</v>
      </c>
      <c r="R879">
        <v>174</v>
      </c>
      <c r="S879">
        <v>57</v>
      </c>
    </row>
    <row r="880" spans="1:19" x14ac:dyDescent="0.3">
      <c r="A880" t="s">
        <v>27</v>
      </c>
      <c r="B880" t="s">
        <v>28</v>
      </c>
      <c r="C880" t="s">
        <v>22</v>
      </c>
      <c r="D880" t="s">
        <v>23</v>
      </c>
      <c r="E880" t="s">
        <v>5</v>
      </c>
      <c r="G880" t="s">
        <v>24</v>
      </c>
      <c r="H880">
        <v>967149</v>
      </c>
      <c r="I880">
        <v>968162</v>
      </c>
      <c r="J880" t="s">
        <v>25</v>
      </c>
      <c r="K880" t="s">
        <v>2213</v>
      </c>
      <c r="N880" t="s">
        <v>2214</v>
      </c>
      <c r="Q880" t="s">
        <v>2212</v>
      </c>
      <c r="R880">
        <v>1014</v>
      </c>
      <c r="S880">
        <v>337</v>
      </c>
    </row>
    <row r="881" spans="1:19" x14ac:dyDescent="0.3">
      <c r="A881" t="s">
        <v>27</v>
      </c>
      <c r="B881" t="s">
        <v>28</v>
      </c>
      <c r="C881" t="s">
        <v>22</v>
      </c>
      <c r="D881" t="s">
        <v>23</v>
      </c>
      <c r="E881" t="s">
        <v>5</v>
      </c>
      <c r="G881" t="s">
        <v>24</v>
      </c>
      <c r="H881">
        <v>968269</v>
      </c>
      <c r="I881">
        <v>968874</v>
      </c>
      <c r="J881" t="s">
        <v>25</v>
      </c>
      <c r="K881" t="s">
        <v>2216</v>
      </c>
      <c r="N881" t="s">
        <v>168</v>
      </c>
      <c r="Q881" t="s">
        <v>2215</v>
      </c>
      <c r="R881">
        <v>606</v>
      </c>
      <c r="S881">
        <v>201</v>
      </c>
    </row>
    <row r="882" spans="1:19" x14ac:dyDescent="0.3">
      <c r="A882" t="s">
        <v>27</v>
      </c>
      <c r="B882" t="s">
        <v>28</v>
      </c>
      <c r="C882" t="s">
        <v>22</v>
      </c>
      <c r="D882" t="s">
        <v>23</v>
      </c>
      <c r="E882" t="s">
        <v>5</v>
      </c>
      <c r="G882" t="s">
        <v>24</v>
      </c>
      <c r="H882">
        <v>968924</v>
      </c>
      <c r="I882">
        <v>969247</v>
      </c>
      <c r="J882" t="s">
        <v>25</v>
      </c>
      <c r="K882" t="s">
        <v>2218</v>
      </c>
      <c r="N882" t="s">
        <v>168</v>
      </c>
      <c r="Q882" t="s">
        <v>2217</v>
      </c>
      <c r="R882">
        <v>324</v>
      </c>
      <c r="S882">
        <v>107</v>
      </c>
    </row>
    <row r="883" spans="1:19" x14ac:dyDescent="0.3">
      <c r="A883" t="s">
        <v>27</v>
      </c>
      <c r="B883" t="s">
        <v>28</v>
      </c>
      <c r="C883" t="s">
        <v>22</v>
      </c>
      <c r="D883" t="s">
        <v>23</v>
      </c>
      <c r="E883" t="s">
        <v>5</v>
      </c>
      <c r="G883" t="s">
        <v>24</v>
      </c>
      <c r="H883">
        <v>969261</v>
      </c>
      <c r="I883">
        <v>970433</v>
      </c>
      <c r="J883" t="s">
        <v>25</v>
      </c>
      <c r="K883" t="s">
        <v>2220</v>
      </c>
      <c r="N883" t="s">
        <v>2221</v>
      </c>
      <c r="Q883" t="s">
        <v>2219</v>
      </c>
      <c r="R883">
        <v>1173</v>
      </c>
      <c r="S883">
        <v>390</v>
      </c>
    </row>
    <row r="884" spans="1:19" x14ac:dyDescent="0.3">
      <c r="A884" t="s">
        <v>27</v>
      </c>
      <c r="B884" t="s">
        <v>28</v>
      </c>
      <c r="C884" t="s">
        <v>22</v>
      </c>
      <c r="D884" t="s">
        <v>23</v>
      </c>
      <c r="E884" t="s">
        <v>5</v>
      </c>
      <c r="G884" t="s">
        <v>24</v>
      </c>
      <c r="H884">
        <v>970444</v>
      </c>
      <c r="I884">
        <v>972822</v>
      </c>
      <c r="J884" t="s">
        <v>25</v>
      </c>
      <c r="K884" t="s">
        <v>2223</v>
      </c>
      <c r="N884" t="s">
        <v>2224</v>
      </c>
      <c r="Q884" t="s">
        <v>2222</v>
      </c>
      <c r="R884">
        <v>2379</v>
      </c>
      <c r="S884">
        <v>792</v>
      </c>
    </row>
    <row r="885" spans="1:19" x14ac:dyDescent="0.3">
      <c r="A885" t="s">
        <v>27</v>
      </c>
      <c r="B885" t="s">
        <v>28</v>
      </c>
      <c r="C885" t="s">
        <v>22</v>
      </c>
      <c r="D885" t="s">
        <v>23</v>
      </c>
      <c r="E885" t="s">
        <v>5</v>
      </c>
      <c r="G885" t="s">
        <v>24</v>
      </c>
      <c r="H885">
        <v>972872</v>
      </c>
      <c r="I885">
        <v>973735</v>
      </c>
      <c r="J885" t="s">
        <v>46</v>
      </c>
      <c r="K885" t="s">
        <v>2226</v>
      </c>
      <c r="N885" t="s">
        <v>1753</v>
      </c>
      <c r="Q885" t="s">
        <v>2225</v>
      </c>
      <c r="R885">
        <v>864</v>
      </c>
      <c r="S885">
        <v>287</v>
      </c>
    </row>
    <row r="886" spans="1:19" x14ac:dyDescent="0.3">
      <c r="A886" t="s">
        <v>27</v>
      </c>
      <c r="B886" t="s">
        <v>28</v>
      </c>
      <c r="C886" t="s">
        <v>22</v>
      </c>
      <c r="D886" t="s">
        <v>23</v>
      </c>
      <c r="E886" t="s">
        <v>5</v>
      </c>
      <c r="G886" t="s">
        <v>24</v>
      </c>
      <c r="H886">
        <v>973840</v>
      </c>
      <c r="I886">
        <v>974457</v>
      </c>
      <c r="J886" t="s">
        <v>25</v>
      </c>
      <c r="K886" t="s">
        <v>2228</v>
      </c>
      <c r="N886" t="s">
        <v>2229</v>
      </c>
      <c r="Q886" t="s">
        <v>2227</v>
      </c>
      <c r="R886">
        <v>618</v>
      </c>
      <c r="S886">
        <v>205</v>
      </c>
    </row>
    <row r="887" spans="1:19" x14ac:dyDescent="0.3">
      <c r="A887" t="s">
        <v>27</v>
      </c>
      <c r="B887" t="s">
        <v>28</v>
      </c>
      <c r="C887" t="s">
        <v>22</v>
      </c>
      <c r="D887" t="s">
        <v>23</v>
      </c>
      <c r="E887" t="s">
        <v>5</v>
      </c>
      <c r="G887" t="s">
        <v>24</v>
      </c>
      <c r="H887">
        <v>974474</v>
      </c>
      <c r="I887">
        <v>975439</v>
      </c>
      <c r="J887" t="s">
        <v>46</v>
      </c>
      <c r="K887" t="s">
        <v>2231</v>
      </c>
      <c r="N887" t="s">
        <v>741</v>
      </c>
      <c r="Q887" t="s">
        <v>2230</v>
      </c>
      <c r="R887">
        <v>966</v>
      </c>
      <c r="S887">
        <v>321</v>
      </c>
    </row>
    <row r="888" spans="1:19" x14ac:dyDescent="0.3">
      <c r="A888" t="s">
        <v>27</v>
      </c>
      <c r="B888" t="s">
        <v>28</v>
      </c>
      <c r="C888" t="s">
        <v>22</v>
      </c>
      <c r="D888" t="s">
        <v>23</v>
      </c>
      <c r="E888" t="s">
        <v>5</v>
      </c>
      <c r="G888" t="s">
        <v>24</v>
      </c>
      <c r="H888">
        <v>975629</v>
      </c>
      <c r="I888">
        <v>975772</v>
      </c>
      <c r="J888" t="s">
        <v>25</v>
      </c>
      <c r="K888" t="s">
        <v>2233</v>
      </c>
      <c r="N888" t="s">
        <v>45</v>
      </c>
      <c r="Q888" t="s">
        <v>2232</v>
      </c>
      <c r="R888">
        <v>144</v>
      </c>
      <c r="S888">
        <v>47</v>
      </c>
    </row>
    <row r="889" spans="1:19" x14ac:dyDescent="0.3">
      <c r="A889" t="s">
        <v>27</v>
      </c>
      <c r="B889" t="s">
        <v>28</v>
      </c>
      <c r="C889" t="s">
        <v>22</v>
      </c>
      <c r="D889" t="s">
        <v>23</v>
      </c>
      <c r="E889" t="s">
        <v>5</v>
      </c>
      <c r="G889" t="s">
        <v>24</v>
      </c>
      <c r="H889">
        <v>975873</v>
      </c>
      <c r="I889">
        <v>976367</v>
      </c>
      <c r="J889" t="s">
        <v>46</v>
      </c>
      <c r="K889" t="s">
        <v>2235</v>
      </c>
      <c r="N889" t="s">
        <v>168</v>
      </c>
      <c r="Q889" t="s">
        <v>2234</v>
      </c>
      <c r="R889">
        <v>495</v>
      </c>
      <c r="S889">
        <v>164</v>
      </c>
    </row>
    <row r="890" spans="1:19" x14ac:dyDescent="0.3">
      <c r="A890" t="s">
        <v>27</v>
      </c>
      <c r="B890" t="s">
        <v>28</v>
      </c>
      <c r="C890" t="s">
        <v>22</v>
      </c>
      <c r="D890" t="s">
        <v>23</v>
      </c>
      <c r="E890" t="s">
        <v>5</v>
      </c>
      <c r="G890" t="s">
        <v>24</v>
      </c>
      <c r="H890">
        <v>976533</v>
      </c>
      <c r="I890">
        <v>977252</v>
      </c>
      <c r="J890" t="s">
        <v>25</v>
      </c>
      <c r="K890" t="s">
        <v>2237</v>
      </c>
      <c r="N890" t="s">
        <v>2238</v>
      </c>
      <c r="Q890" t="s">
        <v>2236</v>
      </c>
      <c r="R890">
        <v>720</v>
      </c>
      <c r="S890">
        <v>239</v>
      </c>
    </row>
    <row r="891" spans="1:19" x14ac:dyDescent="0.3">
      <c r="A891" t="s">
        <v>27</v>
      </c>
      <c r="B891" t="s">
        <v>28</v>
      </c>
      <c r="C891" t="s">
        <v>22</v>
      </c>
      <c r="D891" t="s">
        <v>23</v>
      </c>
      <c r="E891" t="s">
        <v>5</v>
      </c>
      <c r="G891" t="s">
        <v>24</v>
      </c>
      <c r="H891">
        <v>977424</v>
      </c>
      <c r="I891">
        <v>978341</v>
      </c>
      <c r="J891" t="s">
        <v>25</v>
      </c>
      <c r="K891" t="s">
        <v>2240</v>
      </c>
      <c r="N891" t="s">
        <v>2241</v>
      </c>
      <c r="Q891" t="s">
        <v>2239</v>
      </c>
      <c r="R891">
        <v>918</v>
      </c>
      <c r="S891">
        <v>305</v>
      </c>
    </row>
    <row r="892" spans="1:19" x14ac:dyDescent="0.3">
      <c r="A892" t="s">
        <v>27</v>
      </c>
      <c r="B892" t="s">
        <v>28</v>
      </c>
      <c r="C892" t="s">
        <v>22</v>
      </c>
      <c r="D892" t="s">
        <v>23</v>
      </c>
      <c r="E892" t="s">
        <v>5</v>
      </c>
      <c r="G892" t="s">
        <v>24</v>
      </c>
      <c r="H892">
        <v>978338</v>
      </c>
      <c r="I892">
        <v>979507</v>
      </c>
      <c r="J892" t="s">
        <v>46</v>
      </c>
      <c r="K892" t="s">
        <v>2243</v>
      </c>
      <c r="N892" t="s">
        <v>45</v>
      </c>
      <c r="Q892" t="s">
        <v>2242</v>
      </c>
      <c r="R892">
        <v>1170</v>
      </c>
      <c r="S892">
        <v>389</v>
      </c>
    </row>
    <row r="893" spans="1:19" x14ac:dyDescent="0.3">
      <c r="A893" t="s">
        <v>27</v>
      </c>
      <c r="B893" t="s">
        <v>28</v>
      </c>
      <c r="C893" t="s">
        <v>22</v>
      </c>
      <c r="D893" t="s">
        <v>23</v>
      </c>
      <c r="E893" t="s">
        <v>5</v>
      </c>
      <c r="G893" t="s">
        <v>24</v>
      </c>
      <c r="H893">
        <v>979700</v>
      </c>
      <c r="I893">
        <v>981355</v>
      </c>
      <c r="J893" t="s">
        <v>46</v>
      </c>
      <c r="K893" t="s">
        <v>2245</v>
      </c>
      <c r="N893" t="s">
        <v>2246</v>
      </c>
      <c r="Q893" t="s">
        <v>2244</v>
      </c>
      <c r="R893">
        <v>1656</v>
      </c>
      <c r="S893">
        <v>551</v>
      </c>
    </row>
    <row r="894" spans="1:19" x14ac:dyDescent="0.3">
      <c r="A894" t="s">
        <v>27</v>
      </c>
      <c r="B894" t="s">
        <v>28</v>
      </c>
      <c r="C894" t="s">
        <v>22</v>
      </c>
      <c r="D894" t="s">
        <v>23</v>
      </c>
      <c r="E894" t="s">
        <v>5</v>
      </c>
      <c r="G894" t="s">
        <v>24</v>
      </c>
      <c r="H894">
        <v>981444</v>
      </c>
      <c r="I894">
        <v>983330</v>
      </c>
      <c r="J894" t="s">
        <v>25</v>
      </c>
      <c r="K894" t="s">
        <v>2248</v>
      </c>
      <c r="N894" t="s">
        <v>2249</v>
      </c>
      <c r="Q894" t="s">
        <v>2247</v>
      </c>
      <c r="R894">
        <v>1887</v>
      </c>
      <c r="S894">
        <v>628</v>
      </c>
    </row>
    <row r="895" spans="1:19" x14ac:dyDescent="0.3">
      <c r="A895" t="s">
        <v>27</v>
      </c>
      <c r="B895" t="s">
        <v>28</v>
      </c>
      <c r="C895" t="s">
        <v>22</v>
      </c>
      <c r="D895" t="s">
        <v>23</v>
      </c>
      <c r="E895" t="s">
        <v>5</v>
      </c>
      <c r="G895" t="s">
        <v>24</v>
      </c>
      <c r="H895">
        <v>983490</v>
      </c>
      <c r="I895">
        <v>983885</v>
      </c>
      <c r="J895" t="s">
        <v>25</v>
      </c>
      <c r="K895" t="s">
        <v>2251</v>
      </c>
      <c r="N895" t="s">
        <v>45</v>
      </c>
      <c r="Q895" t="s">
        <v>2250</v>
      </c>
      <c r="R895">
        <v>396</v>
      </c>
      <c r="S895">
        <v>131</v>
      </c>
    </row>
    <row r="896" spans="1:19" x14ac:dyDescent="0.3">
      <c r="A896" t="s">
        <v>27</v>
      </c>
      <c r="B896" t="s">
        <v>28</v>
      </c>
      <c r="C896" t="s">
        <v>22</v>
      </c>
      <c r="D896" t="s">
        <v>23</v>
      </c>
      <c r="E896" t="s">
        <v>5</v>
      </c>
      <c r="G896" t="s">
        <v>24</v>
      </c>
      <c r="H896">
        <v>983916</v>
      </c>
      <c r="I896">
        <v>984548</v>
      </c>
      <c r="J896" t="s">
        <v>46</v>
      </c>
      <c r="K896" t="s">
        <v>2253</v>
      </c>
      <c r="N896" t="s">
        <v>80</v>
      </c>
      <c r="Q896" t="s">
        <v>2252</v>
      </c>
      <c r="R896">
        <v>633</v>
      </c>
      <c r="S896">
        <v>210</v>
      </c>
    </row>
    <row r="897" spans="1:19" x14ac:dyDescent="0.3">
      <c r="A897" t="s">
        <v>27</v>
      </c>
      <c r="B897" t="s">
        <v>28</v>
      </c>
      <c r="C897" t="s">
        <v>22</v>
      </c>
      <c r="D897" t="s">
        <v>23</v>
      </c>
      <c r="E897" t="s">
        <v>5</v>
      </c>
      <c r="G897" t="s">
        <v>24</v>
      </c>
      <c r="H897">
        <v>984693</v>
      </c>
      <c r="I897">
        <v>985925</v>
      </c>
      <c r="J897" t="s">
        <v>25</v>
      </c>
      <c r="K897" t="s">
        <v>2255</v>
      </c>
      <c r="N897" t="s">
        <v>168</v>
      </c>
      <c r="Q897" t="s">
        <v>2254</v>
      </c>
      <c r="R897">
        <v>1233</v>
      </c>
      <c r="S897">
        <v>410</v>
      </c>
    </row>
    <row r="898" spans="1:19" x14ac:dyDescent="0.3">
      <c r="A898" t="s">
        <v>27</v>
      </c>
      <c r="B898" t="s">
        <v>28</v>
      </c>
      <c r="C898" t="s">
        <v>22</v>
      </c>
      <c r="D898" t="s">
        <v>23</v>
      </c>
      <c r="E898" t="s">
        <v>5</v>
      </c>
      <c r="G898" t="s">
        <v>24</v>
      </c>
      <c r="H898">
        <v>985930</v>
      </c>
      <c r="I898">
        <v>986376</v>
      </c>
      <c r="J898" t="s">
        <v>25</v>
      </c>
      <c r="K898" t="s">
        <v>2257</v>
      </c>
      <c r="N898" t="s">
        <v>2258</v>
      </c>
      <c r="Q898" t="s">
        <v>2256</v>
      </c>
      <c r="R898">
        <v>447</v>
      </c>
      <c r="S898">
        <v>148</v>
      </c>
    </row>
    <row r="899" spans="1:19" x14ac:dyDescent="0.3">
      <c r="A899" t="s">
        <v>27</v>
      </c>
      <c r="B899" t="s">
        <v>28</v>
      </c>
      <c r="C899" t="s">
        <v>22</v>
      </c>
      <c r="D899" t="s">
        <v>23</v>
      </c>
      <c r="E899" t="s">
        <v>5</v>
      </c>
      <c r="G899" t="s">
        <v>24</v>
      </c>
      <c r="H899">
        <v>986601</v>
      </c>
      <c r="I899">
        <v>986714</v>
      </c>
      <c r="J899" t="s">
        <v>46</v>
      </c>
      <c r="K899" t="s">
        <v>2260</v>
      </c>
      <c r="N899" t="s">
        <v>45</v>
      </c>
      <c r="Q899" t="s">
        <v>2259</v>
      </c>
      <c r="R899">
        <v>114</v>
      </c>
      <c r="S899">
        <v>37</v>
      </c>
    </row>
    <row r="900" spans="1:19" x14ac:dyDescent="0.3">
      <c r="A900" t="s">
        <v>27</v>
      </c>
      <c r="B900" t="s">
        <v>28</v>
      </c>
      <c r="C900" t="s">
        <v>22</v>
      </c>
      <c r="D900" t="s">
        <v>23</v>
      </c>
      <c r="E900" t="s">
        <v>5</v>
      </c>
      <c r="G900" t="s">
        <v>24</v>
      </c>
      <c r="H900">
        <v>986796</v>
      </c>
      <c r="I900">
        <v>987953</v>
      </c>
      <c r="J900" t="s">
        <v>46</v>
      </c>
      <c r="K900" t="s">
        <v>2262</v>
      </c>
      <c r="N900" t="s">
        <v>2263</v>
      </c>
      <c r="Q900" t="s">
        <v>2261</v>
      </c>
      <c r="R900">
        <v>1158</v>
      </c>
      <c r="S900">
        <v>385</v>
      </c>
    </row>
    <row r="901" spans="1:19" x14ac:dyDescent="0.3">
      <c r="A901" t="s">
        <v>27</v>
      </c>
      <c r="B901" t="s">
        <v>28</v>
      </c>
      <c r="C901" t="s">
        <v>22</v>
      </c>
      <c r="D901" t="s">
        <v>23</v>
      </c>
      <c r="E901" t="s">
        <v>5</v>
      </c>
      <c r="G901" t="s">
        <v>24</v>
      </c>
      <c r="H901">
        <v>988049</v>
      </c>
      <c r="I901">
        <v>988552</v>
      </c>
      <c r="J901" t="s">
        <v>25</v>
      </c>
      <c r="K901" t="s">
        <v>2265</v>
      </c>
      <c r="N901" t="s">
        <v>45</v>
      </c>
      <c r="Q901" t="s">
        <v>2264</v>
      </c>
      <c r="R901">
        <v>504</v>
      </c>
      <c r="S901">
        <v>167</v>
      </c>
    </row>
    <row r="902" spans="1:19" x14ac:dyDescent="0.3">
      <c r="A902" t="s">
        <v>27</v>
      </c>
      <c r="B902" t="s">
        <v>28</v>
      </c>
      <c r="C902" t="s">
        <v>22</v>
      </c>
      <c r="D902" t="s">
        <v>23</v>
      </c>
      <c r="E902" t="s">
        <v>5</v>
      </c>
      <c r="G902" t="s">
        <v>24</v>
      </c>
      <c r="H902">
        <v>988553</v>
      </c>
      <c r="I902">
        <v>989884</v>
      </c>
      <c r="J902" t="s">
        <v>46</v>
      </c>
      <c r="K902" t="s">
        <v>2267</v>
      </c>
      <c r="N902" t="s">
        <v>1469</v>
      </c>
      <c r="Q902" t="s">
        <v>2266</v>
      </c>
      <c r="R902">
        <v>1332</v>
      </c>
      <c r="S902">
        <v>443</v>
      </c>
    </row>
    <row r="903" spans="1:19" x14ac:dyDescent="0.3">
      <c r="A903" t="s">
        <v>27</v>
      </c>
      <c r="B903" t="s">
        <v>28</v>
      </c>
      <c r="C903" t="s">
        <v>22</v>
      </c>
      <c r="D903" t="s">
        <v>23</v>
      </c>
      <c r="E903" t="s">
        <v>5</v>
      </c>
      <c r="G903" t="s">
        <v>24</v>
      </c>
      <c r="H903">
        <v>990110</v>
      </c>
      <c r="I903">
        <v>993130</v>
      </c>
      <c r="J903" t="s">
        <v>46</v>
      </c>
      <c r="K903" t="s">
        <v>2269</v>
      </c>
      <c r="N903" t="s">
        <v>2270</v>
      </c>
      <c r="Q903" t="s">
        <v>2268</v>
      </c>
      <c r="R903">
        <v>3021</v>
      </c>
      <c r="S903">
        <v>1006</v>
      </c>
    </row>
    <row r="904" spans="1:19" x14ac:dyDescent="0.3">
      <c r="A904" t="s">
        <v>27</v>
      </c>
      <c r="B904" t="s">
        <v>28</v>
      </c>
      <c r="C904" t="s">
        <v>22</v>
      </c>
      <c r="D904" t="s">
        <v>23</v>
      </c>
      <c r="E904" t="s">
        <v>5</v>
      </c>
      <c r="G904" t="s">
        <v>24</v>
      </c>
      <c r="H904">
        <v>993310</v>
      </c>
      <c r="I904">
        <v>994311</v>
      </c>
      <c r="J904" t="s">
        <v>25</v>
      </c>
      <c r="K904" t="s">
        <v>2272</v>
      </c>
      <c r="N904" t="s">
        <v>2273</v>
      </c>
      <c r="Q904" t="s">
        <v>2271</v>
      </c>
      <c r="R904">
        <v>1002</v>
      </c>
      <c r="S904">
        <v>333</v>
      </c>
    </row>
    <row r="905" spans="1:19" x14ac:dyDescent="0.3">
      <c r="A905" t="s">
        <v>27</v>
      </c>
      <c r="B905" t="s">
        <v>28</v>
      </c>
      <c r="C905" t="s">
        <v>22</v>
      </c>
      <c r="D905" t="s">
        <v>23</v>
      </c>
      <c r="E905" t="s">
        <v>5</v>
      </c>
      <c r="G905" t="s">
        <v>24</v>
      </c>
      <c r="H905">
        <v>994476</v>
      </c>
      <c r="I905">
        <v>995849</v>
      </c>
      <c r="J905" t="s">
        <v>46</v>
      </c>
      <c r="K905" t="s">
        <v>2275</v>
      </c>
      <c r="N905" t="s">
        <v>720</v>
      </c>
      <c r="Q905" t="s">
        <v>2274</v>
      </c>
      <c r="R905">
        <v>1374</v>
      </c>
      <c r="S905">
        <v>457</v>
      </c>
    </row>
    <row r="906" spans="1:19" x14ac:dyDescent="0.3">
      <c r="A906" t="s">
        <v>27</v>
      </c>
      <c r="B906" t="s">
        <v>28</v>
      </c>
      <c r="C906" t="s">
        <v>22</v>
      </c>
      <c r="D906" t="s">
        <v>23</v>
      </c>
      <c r="E906" t="s">
        <v>5</v>
      </c>
      <c r="G906" t="s">
        <v>24</v>
      </c>
      <c r="H906">
        <v>995853</v>
      </c>
      <c r="I906">
        <v>996518</v>
      </c>
      <c r="J906" t="s">
        <v>46</v>
      </c>
      <c r="K906" t="s">
        <v>2277</v>
      </c>
      <c r="N906" t="s">
        <v>717</v>
      </c>
      <c r="Q906" t="s">
        <v>2276</v>
      </c>
      <c r="R906">
        <v>666</v>
      </c>
      <c r="S906">
        <v>221</v>
      </c>
    </row>
    <row r="907" spans="1:19" x14ac:dyDescent="0.3">
      <c r="A907" t="s">
        <v>27</v>
      </c>
      <c r="B907" t="s">
        <v>28</v>
      </c>
      <c r="C907" t="s">
        <v>22</v>
      </c>
      <c r="D907" t="s">
        <v>23</v>
      </c>
      <c r="E907" t="s">
        <v>5</v>
      </c>
      <c r="G907" t="s">
        <v>24</v>
      </c>
      <c r="H907">
        <v>996636</v>
      </c>
      <c r="I907">
        <v>998657</v>
      </c>
      <c r="J907" t="s">
        <v>25</v>
      </c>
      <c r="K907" t="s">
        <v>2279</v>
      </c>
      <c r="N907" t="s">
        <v>2280</v>
      </c>
      <c r="Q907" t="s">
        <v>2278</v>
      </c>
      <c r="R907">
        <v>2022</v>
      </c>
      <c r="S907">
        <v>673</v>
      </c>
    </row>
    <row r="908" spans="1:19" x14ac:dyDescent="0.3">
      <c r="A908" t="s">
        <v>27</v>
      </c>
      <c r="B908" t="s">
        <v>28</v>
      </c>
      <c r="C908" t="s">
        <v>22</v>
      </c>
      <c r="D908" t="s">
        <v>23</v>
      </c>
      <c r="E908" t="s">
        <v>5</v>
      </c>
      <c r="G908" t="s">
        <v>24</v>
      </c>
      <c r="H908">
        <v>998657</v>
      </c>
      <c r="I908">
        <v>999637</v>
      </c>
      <c r="J908" t="s">
        <v>25</v>
      </c>
      <c r="K908" t="s">
        <v>2282</v>
      </c>
      <c r="N908" t="s">
        <v>2273</v>
      </c>
      <c r="Q908" t="s">
        <v>2281</v>
      </c>
      <c r="R908">
        <v>981</v>
      </c>
      <c r="S908">
        <v>326</v>
      </c>
    </row>
    <row r="909" spans="1:19" x14ac:dyDescent="0.3">
      <c r="A909" t="s">
        <v>27</v>
      </c>
      <c r="B909" t="s">
        <v>28</v>
      </c>
      <c r="C909" t="s">
        <v>22</v>
      </c>
      <c r="D909" t="s">
        <v>23</v>
      </c>
      <c r="E909" t="s">
        <v>5</v>
      </c>
      <c r="G909" t="s">
        <v>24</v>
      </c>
      <c r="H909">
        <v>999872</v>
      </c>
      <c r="I909">
        <v>1000516</v>
      </c>
      <c r="J909" t="s">
        <v>46</v>
      </c>
      <c r="K909" t="s">
        <v>2284</v>
      </c>
      <c r="N909" t="s">
        <v>45</v>
      </c>
      <c r="Q909" t="s">
        <v>2283</v>
      </c>
      <c r="R909">
        <v>645</v>
      </c>
      <c r="S909">
        <v>214</v>
      </c>
    </row>
    <row r="910" spans="1:19" x14ac:dyDescent="0.3">
      <c r="A910" t="s">
        <v>27</v>
      </c>
      <c r="B910" t="s">
        <v>28</v>
      </c>
      <c r="C910" t="s">
        <v>22</v>
      </c>
      <c r="D910" t="s">
        <v>23</v>
      </c>
      <c r="E910" t="s">
        <v>5</v>
      </c>
      <c r="G910" t="s">
        <v>24</v>
      </c>
      <c r="H910">
        <v>1000635</v>
      </c>
      <c r="I910">
        <v>1001669</v>
      </c>
      <c r="J910" t="s">
        <v>46</v>
      </c>
      <c r="K910" t="s">
        <v>2286</v>
      </c>
      <c r="N910" t="s">
        <v>680</v>
      </c>
      <c r="Q910" t="s">
        <v>2285</v>
      </c>
      <c r="R910">
        <v>1035</v>
      </c>
      <c r="S910">
        <v>344</v>
      </c>
    </row>
    <row r="911" spans="1:19" x14ac:dyDescent="0.3">
      <c r="A911" t="s">
        <v>27</v>
      </c>
      <c r="B911" t="s">
        <v>28</v>
      </c>
      <c r="C911" t="s">
        <v>22</v>
      </c>
      <c r="D911" t="s">
        <v>23</v>
      </c>
      <c r="E911" t="s">
        <v>5</v>
      </c>
      <c r="G911" t="s">
        <v>24</v>
      </c>
      <c r="H911">
        <v>1001738</v>
      </c>
      <c r="I911">
        <v>1002637</v>
      </c>
      <c r="J911" t="s">
        <v>46</v>
      </c>
      <c r="K911" t="s">
        <v>2288</v>
      </c>
      <c r="N911" t="s">
        <v>587</v>
      </c>
      <c r="Q911" t="s">
        <v>2287</v>
      </c>
      <c r="R911">
        <v>900</v>
      </c>
      <c r="S911">
        <v>299</v>
      </c>
    </row>
    <row r="912" spans="1:19" x14ac:dyDescent="0.3">
      <c r="A912" t="s">
        <v>27</v>
      </c>
      <c r="B912" t="s">
        <v>28</v>
      </c>
      <c r="C912" t="s">
        <v>22</v>
      </c>
      <c r="D912" t="s">
        <v>23</v>
      </c>
      <c r="E912" t="s">
        <v>5</v>
      </c>
      <c r="G912" t="s">
        <v>24</v>
      </c>
      <c r="H912">
        <v>1003306</v>
      </c>
      <c r="I912">
        <v>1003920</v>
      </c>
      <c r="J912" t="s">
        <v>25</v>
      </c>
      <c r="K912" t="s">
        <v>2290</v>
      </c>
      <c r="N912" t="s">
        <v>508</v>
      </c>
      <c r="Q912" t="s">
        <v>2289</v>
      </c>
      <c r="R912">
        <v>615</v>
      </c>
      <c r="S912">
        <v>204</v>
      </c>
    </row>
    <row r="913" spans="1:19" x14ac:dyDescent="0.3">
      <c r="A913" t="s">
        <v>27</v>
      </c>
      <c r="B913" t="s">
        <v>28</v>
      </c>
      <c r="C913" t="s">
        <v>22</v>
      </c>
      <c r="D913" t="s">
        <v>23</v>
      </c>
      <c r="E913" t="s">
        <v>5</v>
      </c>
      <c r="G913" t="s">
        <v>24</v>
      </c>
      <c r="H913">
        <v>1004101</v>
      </c>
      <c r="I913">
        <v>1005690</v>
      </c>
      <c r="J913" t="s">
        <v>25</v>
      </c>
      <c r="K913" t="s">
        <v>2292</v>
      </c>
      <c r="N913" t="s">
        <v>385</v>
      </c>
      <c r="Q913" t="s">
        <v>2291</v>
      </c>
      <c r="R913">
        <v>1590</v>
      </c>
      <c r="S913">
        <v>529</v>
      </c>
    </row>
    <row r="914" spans="1:19" x14ac:dyDescent="0.3">
      <c r="A914" t="s">
        <v>27</v>
      </c>
      <c r="B914" t="s">
        <v>28</v>
      </c>
      <c r="C914" t="s">
        <v>22</v>
      </c>
      <c r="D914" t="s">
        <v>23</v>
      </c>
      <c r="E914" t="s">
        <v>5</v>
      </c>
      <c r="G914" t="s">
        <v>24</v>
      </c>
      <c r="H914">
        <v>1005850</v>
      </c>
      <c r="I914">
        <v>1006515</v>
      </c>
      <c r="J914" t="s">
        <v>25</v>
      </c>
      <c r="K914" t="s">
        <v>2294</v>
      </c>
      <c r="N914" t="s">
        <v>2295</v>
      </c>
      <c r="Q914" t="s">
        <v>2293</v>
      </c>
      <c r="R914">
        <v>666</v>
      </c>
      <c r="S914">
        <v>221</v>
      </c>
    </row>
    <row r="915" spans="1:19" x14ac:dyDescent="0.3">
      <c r="A915" t="s">
        <v>27</v>
      </c>
      <c r="B915" t="s">
        <v>28</v>
      </c>
      <c r="C915" t="s">
        <v>22</v>
      </c>
      <c r="D915" t="s">
        <v>23</v>
      </c>
      <c r="E915" t="s">
        <v>5</v>
      </c>
      <c r="G915" t="s">
        <v>24</v>
      </c>
      <c r="H915">
        <v>1006631</v>
      </c>
      <c r="I915">
        <v>1007617</v>
      </c>
      <c r="J915" t="s">
        <v>46</v>
      </c>
      <c r="K915" t="s">
        <v>2297</v>
      </c>
      <c r="N915" t="s">
        <v>45</v>
      </c>
      <c r="Q915" t="s">
        <v>2296</v>
      </c>
      <c r="R915">
        <v>987</v>
      </c>
      <c r="S915">
        <v>328</v>
      </c>
    </row>
    <row r="916" spans="1:19" x14ac:dyDescent="0.3">
      <c r="A916" t="s">
        <v>27</v>
      </c>
      <c r="B916" t="s">
        <v>28</v>
      </c>
      <c r="C916" t="s">
        <v>22</v>
      </c>
      <c r="D916" t="s">
        <v>23</v>
      </c>
      <c r="E916" t="s">
        <v>5</v>
      </c>
      <c r="G916" t="s">
        <v>24</v>
      </c>
      <c r="H916">
        <v>1007734</v>
      </c>
      <c r="I916">
        <v>1008243</v>
      </c>
      <c r="J916" t="s">
        <v>25</v>
      </c>
      <c r="K916" t="s">
        <v>2299</v>
      </c>
      <c r="N916" t="s">
        <v>2300</v>
      </c>
      <c r="Q916" t="s">
        <v>2298</v>
      </c>
      <c r="R916">
        <v>510</v>
      </c>
      <c r="S916">
        <v>169</v>
      </c>
    </row>
    <row r="917" spans="1:19" x14ac:dyDescent="0.3">
      <c r="A917" t="s">
        <v>27</v>
      </c>
      <c r="B917" t="s">
        <v>28</v>
      </c>
      <c r="C917" t="s">
        <v>22</v>
      </c>
      <c r="D917" t="s">
        <v>23</v>
      </c>
      <c r="E917" t="s">
        <v>5</v>
      </c>
      <c r="G917" t="s">
        <v>24</v>
      </c>
      <c r="H917">
        <v>1008240</v>
      </c>
      <c r="I917">
        <v>1008899</v>
      </c>
      <c r="J917" t="s">
        <v>25</v>
      </c>
      <c r="K917" t="s">
        <v>2302</v>
      </c>
      <c r="N917" t="s">
        <v>2303</v>
      </c>
      <c r="Q917" t="s">
        <v>2301</v>
      </c>
      <c r="R917">
        <v>660</v>
      </c>
      <c r="S917">
        <v>219</v>
      </c>
    </row>
    <row r="918" spans="1:19" x14ac:dyDescent="0.3">
      <c r="A918" t="s">
        <v>27</v>
      </c>
      <c r="B918" t="s">
        <v>28</v>
      </c>
      <c r="C918" t="s">
        <v>22</v>
      </c>
      <c r="D918" t="s">
        <v>23</v>
      </c>
      <c r="E918" t="s">
        <v>5</v>
      </c>
      <c r="G918" t="s">
        <v>24</v>
      </c>
      <c r="H918">
        <v>1008906</v>
      </c>
      <c r="I918">
        <v>1009553</v>
      </c>
      <c r="J918" t="s">
        <v>46</v>
      </c>
      <c r="K918" t="s">
        <v>2305</v>
      </c>
      <c r="N918" t="s">
        <v>80</v>
      </c>
      <c r="Q918" t="s">
        <v>2304</v>
      </c>
      <c r="R918">
        <v>648</v>
      </c>
      <c r="S918">
        <v>215</v>
      </c>
    </row>
    <row r="919" spans="1:19" x14ac:dyDescent="0.3">
      <c r="A919" t="s">
        <v>27</v>
      </c>
      <c r="B919" t="s">
        <v>28</v>
      </c>
      <c r="C919" t="s">
        <v>22</v>
      </c>
      <c r="D919" t="s">
        <v>23</v>
      </c>
      <c r="E919" t="s">
        <v>5</v>
      </c>
      <c r="G919" t="s">
        <v>24</v>
      </c>
      <c r="H919">
        <v>1009591</v>
      </c>
      <c r="I919">
        <v>1010502</v>
      </c>
      <c r="J919" t="s">
        <v>25</v>
      </c>
      <c r="K919" t="s">
        <v>2307</v>
      </c>
      <c r="N919" t="s">
        <v>2308</v>
      </c>
      <c r="Q919" t="s">
        <v>2306</v>
      </c>
      <c r="R919">
        <v>912</v>
      </c>
      <c r="S919">
        <v>303</v>
      </c>
    </row>
    <row r="920" spans="1:19" x14ac:dyDescent="0.3">
      <c r="A920" t="s">
        <v>27</v>
      </c>
      <c r="B920" t="s">
        <v>28</v>
      </c>
      <c r="C920" t="s">
        <v>22</v>
      </c>
      <c r="D920" t="s">
        <v>23</v>
      </c>
      <c r="E920" t="s">
        <v>5</v>
      </c>
      <c r="G920" t="s">
        <v>24</v>
      </c>
      <c r="H920">
        <v>1010569</v>
      </c>
      <c r="I920">
        <v>1011054</v>
      </c>
      <c r="J920" t="s">
        <v>25</v>
      </c>
      <c r="K920" t="s">
        <v>2310</v>
      </c>
      <c r="N920" t="s">
        <v>298</v>
      </c>
      <c r="Q920" t="s">
        <v>2309</v>
      </c>
      <c r="R920">
        <v>486</v>
      </c>
      <c r="S920">
        <v>161</v>
      </c>
    </row>
    <row r="921" spans="1:19" x14ac:dyDescent="0.3">
      <c r="A921" t="s">
        <v>27</v>
      </c>
      <c r="B921" t="s">
        <v>28</v>
      </c>
      <c r="C921" t="s">
        <v>22</v>
      </c>
      <c r="D921" t="s">
        <v>23</v>
      </c>
      <c r="E921" t="s">
        <v>5</v>
      </c>
      <c r="G921" t="s">
        <v>24</v>
      </c>
      <c r="H921">
        <v>1011083</v>
      </c>
      <c r="I921">
        <v>1012327</v>
      </c>
      <c r="J921" t="s">
        <v>25</v>
      </c>
      <c r="K921" t="s">
        <v>2312</v>
      </c>
      <c r="N921" t="s">
        <v>2313</v>
      </c>
      <c r="Q921" t="s">
        <v>2311</v>
      </c>
      <c r="R921">
        <v>1245</v>
      </c>
      <c r="S921">
        <v>414</v>
      </c>
    </row>
    <row r="922" spans="1:19" x14ac:dyDescent="0.3">
      <c r="A922" t="s">
        <v>27</v>
      </c>
      <c r="B922" t="s">
        <v>28</v>
      </c>
      <c r="C922" t="s">
        <v>22</v>
      </c>
      <c r="D922" t="s">
        <v>23</v>
      </c>
      <c r="E922" t="s">
        <v>5</v>
      </c>
      <c r="G922" t="s">
        <v>24</v>
      </c>
      <c r="H922">
        <v>1012324</v>
      </c>
      <c r="I922">
        <v>1012671</v>
      </c>
      <c r="J922" t="s">
        <v>25</v>
      </c>
      <c r="K922" t="s">
        <v>2315</v>
      </c>
      <c r="N922" t="s">
        <v>2316</v>
      </c>
      <c r="Q922" t="s">
        <v>2314</v>
      </c>
      <c r="R922">
        <v>348</v>
      </c>
      <c r="S922">
        <v>115</v>
      </c>
    </row>
    <row r="923" spans="1:19" x14ac:dyDescent="0.3">
      <c r="A923" t="s">
        <v>27</v>
      </c>
      <c r="B923" t="s">
        <v>28</v>
      </c>
      <c r="C923" t="s">
        <v>22</v>
      </c>
      <c r="D923" t="s">
        <v>23</v>
      </c>
      <c r="E923" t="s">
        <v>5</v>
      </c>
      <c r="G923" t="s">
        <v>24</v>
      </c>
      <c r="H923">
        <v>1012668</v>
      </c>
      <c r="I923">
        <v>1012973</v>
      </c>
      <c r="J923" t="s">
        <v>25</v>
      </c>
      <c r="K923" t="s">
        <v>2318</v>
      </c>
      <c r="N923" t="s">
        <v>2316</v>
      </c>
      <c r="Q923" t="s">
        <v>2317</v>
      </c>
      <c r="R923">
        <v>306</v>
      </c>
      <c r="S923">
        <v>101</v>
      </c>
    </row>
    <row r="924" spans="1:19" x14ac:dyDescent="0.3">
      <c r="A924" t="s">
        <v>27</v>
      </c>
      <c r="B924" t="s">
        <v>28</v>
      </c>
      <c r="C924" t="s">
        <v>22</v>
      </c>
      <c r="D924" t="s">
        <v>23</v>
      </c>
      <c r="E924" t="s">
        <v>5</v>
      </c>
      <c r="G924" t="s">
        <v>24</v>
      </c>
      <c r="H924">
        <v>1013112</v>
      </c>
      <c r="I924">
        <v>1013744</v>
      </c>
      <c r="J924" t="s">
        <v>25</v>
      </c>
      <c r="K924" t="s">
        <v>2320</v>
      </c>
      <c r="N924" t="s">
        <v>2321</v>
      </c>
      <c r="Q924" t="s">
        <v>2319</v>
      </c>
      <c r="R924">
        <v>633</v>
      </c>
      <c r="S924">
        <v>210</v>
      </c>
    </row>
    <row r="925" spans="1:19" x14ac:dyDescent="0.3">
      <c r="A925" t="s">
        <v>27</v>
      </c>
      <c r="B925" t="s">
        <v>28</v>
      </c>
      <c r="C925" t="s">
        <v>22</v>
      </c>
      <c r="D925" t="s">
        <v>23</v>
      </c>
      <c r="E925" t="s">
        <v>5</v>
      </c>
      <c r="G925" t="s">
        <v>24</v>
      </c>
      <c r="H925">
        <v>1013747</v>
      </c>
      <c r="I925">
        <v>1014745</v>
      </c>
      <c r="J925" t="s">
        <v>25</v>
      </c>
      <c r="K925" t="s">
        <v>2323</v>
      </c>
      <c r="N925" t="s">
        <v>2324</v>
      </c>
      <c r="Q925" t="s">
        <v>2322</v>
      </c>
      <c r="R925">
        <v>999</v>
      </c>
      <c r="S925">
        <v>332</v>
      </c>
    </row>
    <row r="926" spans="1:19" x14ac:dyDescent="0.3">
      <c r="A926" t="s">
        <v>27</v>
      </c>
      <c r="B926" t="s">
        <v>28</v>
      </c>
      <c r="C926" t="s">
        <v>22</v>
      </c>
      <c r="D926" t="s">
        <v>23</v>
      </c>
      <c r="E926" t="s">
        <v>5</v>
      </c>
      <c r="G926" t="s">
        <v>24</v>
      </c>
      <c r="H926">
        <v>1014747</v>
      </c>
      <c r="I926">
        <v>1015289</v>
      </c>
      <c r="J926" t="s">
        <v>46</v>
      </c>
      <c r="K926" t="s">
        <v>2326</v>
      </c>
      <c r="N926" t="s">
        <v>45</v>
      </c>
      <c r="Q926" t="s">
        <v>2325</v>
      </c>
      <c r="R926">
        <v>543</v>
      </c>
      <c r="S926">
        <v>180</v>
      </c>
    </row>
    <row r="927" spans="1:19" x14ac:dyDescent="0.3">
      <c r="A927" t="s">
        <v>27</v>
      </c>
      <c r="B927" t="s">
        <v>28</v>
      </c>
      <c r="C927" t="s">
        <v>22</v>
      </c>
      <c r="D927" t="s">
        <v>23</v>
      </c>
      <c r="E927" t="s">
        <v>5</v>
      </c>
      <c r="G927" t="s">
        <v>24</v>
      </c>
      <c r="H927">
        <v>1015440</v>
      </c>
      <c r="I927">
        <v>1016192</v>
      </c>
      <c r="J927" t="s">
        <v>46</v>
      </c>
      <c r="K927" t="s">
        <v>2328</v>
      </c>
      <c r="N927" t="s">
        <v>2329</v>
      </c>
      <c r="Q927" t="s">
        <v>2327</v>
      </c>
      <c r="R927">
        <v>753</v>
      </c>
      <c r="S927">
        <v>250</v>
      </c>
    </row>
    <row r="928" spans="1:19" x14ac:dyDescent="0.3">
      <c r="A928" t="s">
        <v>27</v>
      </c>
      <c r="B928" t="s">
        <v>28</v>
      </c>
      <c r="C928" t="s">
        <v>22</v>
      </c>
      <c r="D928" t="s">
        <v>23</v>
      </c>
      <c r="E928" t="s">
        <v>5</v>
      </c>
      <c r="G928" t="s">
        <v>24</v>
      </c>
      <c r="H928">
        <v>1016526</v>
      </c>
      <c r="I928">
        <v>1018163</v>
      </c>
      <c r="J928" t="s">
        <v>25</v>
      </c>
      <c r="K928" t="s">
        <v>2331</v>
      </c>
      <c r="N928" t="s">
        <v>2332</v>
      </c>
      <c r="Q928" t="s">
        <v>2330</v>
      </c>
      <c r="R928">
        <v>1638</v>
      </c>
      <c r="S928">
        <v>545</v>
      </c>
    </row>
    <row r="929" spans="1:19" x14ac:dyDescent="0.3">
      <c r="A929" t="s">
        <v>27</v>
      </c>
      <c r="B929" t="s">
        <v>28</v>
      </c>
      <c r="C929" t="s">
        <v>22</v>
      </c>
      <c r="D929" t="s">
        <v>23</v>
      </c>
      <c r="E929" t="s">
        <v>5</v>
      </c>
      <c r="G929" t="s">
        <v>24</v>
      </c>
      <c r="H929">
        <v>1018212</v>
      </c>
      <c r="I929">
        <v>1019192</v>
      </c>
      <c r="J929" t="s">
        <v>25</v>
      </c>
      <c r="K929" t="s">
        <v>2334</v>
      </c>
      <c r="N929" t="s">
        <v>168</v>
      </c>
      <c r="Q929" t="s">
        <v>2333</v>
      </c>
      <c r="R929">
        <v>981</v>
      </c>
      <c r="S929">
        <v>326</v>
      </c>
    </row>
    <row r="930" spans="1:19" x14ac:dyDescent="0.3">
      <c r="A930" t="s">
        <v>27</v>
      </c>
      <c r="B930" t="s">
        <v>28</v>
      </c>
      <c r="C930" t="s">
        <v>22</v>
      </c>
      <c r="D930" t="s">
        <v>23</v>
      </c>
      <c r="E930" t="s">
        <v>5</v>
      </c>
      <c r="G930" t="s">
        <v>24</v>
      </c>
      <c r="H930">
        <v>1019378</v>
      </c>
      <c r="I930">
        <v>1019977</v>
      </c>
      <c r="J930" t="s">
        <v>25</v>
      </c>
      <c r="K930" t="s">
        <v>2336</v>
      </c>
      <c r="N930" t="s">
        <v>45</v>
      </c>
      <c r="Q930" t="s">
        <v>2335</v>
      </c>
      <c r="R930">
        <v>600</v>
      </c>
      <c r="S930">
        <v>199</v>
      </c>
    </row>
    <row r="931" spans="1:19" x14ac:dyDescent="0.3">
      <c r="A931" t="s">
        <v>27</v>
      </c>
      <c r="B931" t="s">
        <v>28</v>
      </c>
      <c r="C931" t="s">
        <v>22</v>
      </c>
      <c r="D931" t="s">
        <v>23</v>
      </c>
      <c r="E931" t="s">
        <v>5</v>
      </c>
      <c r="G931" t="s">
        <v>24</v>
      </c>
      <c r="H931">
        <v>1019974</v>
      </c>
      <c r="I931">
        <v>1020528</v>
      </c>
      <c r="J931" t="s">
        <v>25</v>
      </c>
      <c r="K931" t="s">
        <v>2338</v>
      </c>
      <c r="N931" t="s">
        <v>45</v>
      </c>
      <c r="Q931" t="s">
        <v>2337</v>
      </c>
      <c r="R931">
        <v>555</v>
      </c>
      <c r="S931">
        <v>184</v>
      </c>
    </row>
    <row r="932" spans="1:19" x14ac:dyDescent="0.3">
      <c r="A932" t="s">
        <v>27</v>
      </c>
      <c r="B932" t="s">
        <v>28</v>
      </c>
      <c r="C932" t="s">
        <v>22</v>
      </c>
      <c r="D932" t="s">
        <v>23</v>
      </c>
      <c r="E932" t="s">
        <v>5</v>
      </c>
      <c r="G932" t="s">
        <v>24</v>
      </c>
      <c r="H932">
        <v>1020566</v>
      </c>
      <c r="I932">
        <v>1021225</v>
      </c>
      <c r="J932" t="s">
        <v>46</v>
      </c>
      <c r="K932" t="s">
        <v>2340</v>
      </c>
      <c r="N932" t="s">
        <v>2341</v>
      </c>
      <c r="Q932" t="s">
        <v>2339</v>
      </c>
      <c r="R932">
        <v>660</v>
      </c>
      <c r="S932">
        <v>219</v>
      </c>
    </row>
    <row r="933" spans="1:19" x14ac:dyDescent="0.3">
      <c r="A933" t="s">
        <v>27</v>
      </c>
      <c r="B933" t="s">
        <v>28</v>
      </c>
      <c r="C933" t="s">
        <v>22</v>
      </c>
      <c r="D933" t="s">
        <v>23</v>
      </c>
      <c r="E933" t="s">
        <v>5</v>
      </c>
      <c r="G933" t="s">
        <v>24</v>
      </c>
      <c r="H933">
        <v>1021347</v>
      </c>
      <c r="I933">
        <v>1022072</v>
      </c>
      <c r="J933" t="s">
        <v>46</v>
      </c>
      <c r="K933" t="s">
        <v>2343</v>
      </c>
      <c r="N933" t="s">
        <v>2341</v>
      </c>
      <c r="Q933" t="s">
        <v>2342</v>
      </c>
      <c r="R933">
        <v>726</v>
      </c>
      <c r="S933">
        <v>241</v>
      </c>
    </row>
    <row r="934" spans="1:19" x14ac:dyDescent="0.3">
      <c r="A934" t="s">
        <v>27</v>
      </c>
      <c r="B934" t="s">
        <v>28</v>
      </c>
      <c r="C934" t="s">
        <v>22</v>
      </c>
      <c r="D934" t="s">
        <v>23</v>
      </c>
      <c r="E934" t="s">
        <v>5</v>
      </c>
      <c r="G934" t="s">
        <v>24</v>
      </c>
      <c r="H934">
        <v>1022236</v>
      </c>
      <c r="I934">
        <v>1022637</v>
      </c>
      <c r="J934" t="s">
        <v>25</v>
      </c>
      <c r="K934" t="s">
        <v>2345</v>
      </c>
      <c r="N934" t="s">
        <v>45</v>
      </c>
      <c r="Q934" t="s">
        <v>2344</v>
      </c>
      <c r="R934">
        <v>402</v>
      </c>
      <c r="S934">
        <v>133</v>
      </c>
    </row>
    <row r="935" spans="1:19" x14ac:dyDescent="0.3">
      <c r="A935" t="s">
        <v>27</v>
      </c>
      <c r="B935" t="s">
        <v>28</v>
      </c>
      <c r="C935" t="s">
        <v>22</v>
      </c>
      <c r="D935" t="s">
        <v>23</v>
      </c>
      <c r="E935" t="s">
        <v>5</v>
      </c>
      <c r="G935" t="s">
        <v>24</v>
      </c>
      <c r="H935">
        <v>1022710</v>
      </c>
      <c r="I935">
        <v>1023486</v>
      </c>
      <c r="J935" t="s">
        <v>46</v>
      </c>
      <c r="K935" t="s">
        <v>2347</v>
      </c>
      <c r="N935" t="s">
        <v>2348</v>
      </c>
      <c r="Q935" t="s">
        <v>2346</v>
      </c>
      <c r="R935">
        <v>777</v>
      </c>
      <c r="S935">
        <v>258</v>
      </c>
    </row>
    <row r="936" spans="1:19" x14ac:dyDescent="0.3">
      <c r="A936" t="s">
        <v>27</v>
      </c>
      <c r="B936" t="s">
        <v>28</v>
      </c>
      <c r="C936" t="s">
        <v>22</v>
      </c>
      <c r="D936" t="s">
        <v>23</v>
      </c>
      <c r="E936" t="s">
        <v>5</v>
      </c>
      <c r="G936" t="s">
        <v>24</v>
      </c>
      <c r="H936">
        <v>1023508</v>
      </c>
      <c r="I936">
        <v>1024428</v>
      </c>
      <c r="J936" t="s">
        <v>46</v>
      </c>
      <c r="K936" t="s">
        <v>2350</v>
      </c>
      <c r="N936" t="s">
        <v>2351</v>
      </c>
      <c r="Q936" t="s">
        <v>2349</v>
      </c>
      <c r="R936">
        <v>921</v>
      </c>
      <c r="S936">
        <v>306</v>
      </c>
    </row>
    <row r="937" spans="1:19" x14ac:dyDescent="0.3">
      <c r="A937" t="s">
        <v>27</v>
      </c>
      <c r="B937" t="s">
        <v>28</v>
      </c>
      <c r="C937" t="s">
        <v>22</v>
      </c>
      <c r="D937" t="s">
        <v>23</v>
      </c>
      <c r="E937" t="s">
        <v>5</v>
      </c>
      <c r="G937" t="s">
        <v>24</v>
      </c>
      <c r="H937">
        <v>1024425</v>
      </c>
      <c r="I937">
        <v>1025477</v>
      </c>
      <c r="J937" t="s">
        <v>46</v>
      </c>
      <c r="K937" t="s">
        <v>2353</v>
      </c>
      <c r="N937" t="s">
        <v>2354</v>
      </c>
      <c r="Q937" t="s">
        <v>2352</v>
      </c>
      <c r="R937">
        <v>1053</v>
      </c>
      <c r="S937">
        <v>350</v>
      </c>
    </row>
    <row r="938" spans="1:19" x14ac:dyDescent="0.3">
      <c r="A938" t="s">
        <v>27</v>
      </c>
      <c r="B938" t="s">
        <v>28</v>
      </c>
      <c r="C938" t="s">
        <v>22</v>
      </c>
      <c r="D938" t="s">
        <v>23</v>
      </c>
      <c r="E938" t="s">
        <v>5</v>
      </c>
      <c r="G938" t="s">
        <v>24</v>
      </c>
      <c r="H938">
        <v>1025595</v>
      </c>
      <c r="I938">
        <v>1026728</v>
      </c>
      <c r="J938" t="s">
        <v>46</v>
      </c>
      <c r="K938" t="s">
        <v>2356</v>
      </c>
      <c r="N938" t="s">
        <v>2357</v>
      </c>
      <c r="Q938" t="s">
        <v>2355</v>
      </c>
      <c r="R938">
        <v>1134</v>
      </c>
      <c r="S938">
        <v>377</v>
      </c>
    </row>
    <row r="939" spans="1:19" x14ac:dyDescent="0.3">
      <c r="A939" t="s">
        <v>27</v>
      </c>
      <c r="B939" t="s">
        <v>28</v>
      </c>
      <c r="C939" t="s">
        <v>22</v>
      </c>
      <c r="D939" t="s">
        <v>23</v>
      </c>
      <c r="E939" t="s">
        <v>5</v>
      </c>
      <c r="G939" t="s">
        <v>24</v>
      </c>
      <c r="H939">
        <v>1026964</v>
      </c>
      <c r="I939">
        <v>1027437</v>
      </c>
      <c r="J939" t="s">
        <v>46</v>
      </c>
      <c r="K939" t="s">
        <v>2359</v>
      </c>
      <c r="N939" t="s">
        <v>2360</v>
      </c>
      <c r="Q939" t="s">
        <v>2358</v>
      </c>
      <c r="R939">
        <v>474</v>
      </c>
      <c r="S939">
        <v>157</v>
      </c>
    </row>
    <row r="940" spans="1:19" x14ac:dyDescent="0.3">
      <c r="A940" t="s">
        <v>27</v>
      </c>
      <c r="B940" t="s">
        <v>28</v>
      </c>
      <c r="C940" t="s">
        <v>22</v>
      </c>
      <c r="D940" t="s">
        <v>23</v>
      </c>
      <c r="E940" t="s">
        <v>5</v>
      </c>
      <c r="G940" t="s">
        <v>24</v>
      </c>
      <c r="H940">
        <v>1027573</v>
      </c>
      <c r="I940">
        <v>1028463</v>
      </c>
      <c r="J940" t="s">
        <v>46</v>
      </c>
      <c r="K940" t="s">
        <v>2362</v>
      </c>
      <c r="N940" t="s">
        <v>301</v>
      </c>
      <c r="Q940" t="s">
        <v>2361</v>
      </c>
      <c r="R940">
        <v>891</v>
      </c>
      <c r="S940">
        <v>296</v>
      </c>
    </row>
    <row r="941" spans="1:19" x14ac:dyDescent="0.3">
      <c r="A941" t="s">
        <v>27</v>
      </c>
      <c r="B941" t="s">
        <v>28</v>
      </c>
      <c r="C941" t="s">
        <v>22</v>
      </c>
      <c r="D941" t="s">
        <v>23</v>
      </c>
      <c r="E941" t="s">
        <v>5</v>
      </c>
      <c r="G941" t="s">
        <v>24</v>
      </c>
      <c r="H941">
        <v>1028511</v>
      </c>
      <c r="I941">
        <v>1030670</v>
      </c>
      <c r="J941" t="s">
        <v>46</v>
      </c>
      <c r="K941" t="s">
        <v>2364</v>
      </c>
      <c r="N941" t="s">
        <v>2365</v>
      </c>
      <c r="Q941" t="s">
        <v>2363</v>
      </c>
      <c r="R941">
        <v>2160</v>
      </c>
      <c r="S941">
        <v>719</v>
      </c>
    </row>
    <row r="942" spans="1:19" x14ac:dyDescent="0.3">
      <c r="A942" t="s">
        <v>27</v>
      </c>
      <c r="B942" t="s">
        <v>28</v>
      </c>
      <c r="C942" t="s">
        <v>22</v>
      </c>
      <c r="D942" t="s">
        <v>23</v>
      </c>
      <c r="E942" t="s">
        <v>5</v>
      </c>
      <c r="G942" t="s">
        <v>24</v>
      </c>
      <c r="H942">
        <v>1030769</v>
      </c>
      <c r="I942">
        <v>1031842</v>
      </c>
      <c r="J942" t="s">
        <v>25</v>
      </c>
      <c r="K942" t="s">
        <v>2367</v>
      </c>
      <c r="N942" t="s">
        <v>2368</v>
      </c>
      <c r="Q942" t="s">
        <v>2366</v>
      </c>
      <c r="R942">
        <v>1074</v>
      </c>
      <c r="S942">
        <v>357</v>
      </c>
    </row>
    <row r="943" spans="1:19" x14ac:dyDescent="0.3">
      <c r="A943" t="s">
        <v>27</v>
      </c>
      <c r="B943" t="s">
        <v>28</v>
      </c>
      <c r="C943" t="s">
        <v>22</v>
      </c>
      <c r="D943" t="s">
        <v>23</v>
      </c>
      <c r="E943" t="s">
        <v>5</v>
      </c>
      <c r="G943" t="s">
        <v>24</v>
      </c>
      <c r="H943">
        <v>1031885</v>
      </c>
      <c r="I943">
        <v>1032802</v>
      </c>
      <c r="J943" t="s">
        <v>46</v>
      </c>
      <c r="K943" t="s">
        <v>2370</v>
      </c>
      <c r="N943" t="s">
        <v>45</v>
      </c>
      <c r="Q943" t="s">
        <v>2369</v>
      </c>
      <c r="R943">
        <v>918</v>
      </c>
      <c r="S943">
        <v>305</v>
      </c>
    </row>
    <row r="944" spans="1:19" x14ac:dyDescent="0.3">
      <c r="A944" t="s">
        <v>27</v>
      </c>
      <c r="B944" t="s">
        <v>28</v>
      </c>
      <c r="C944" t="s">
        <v>22</v>
      </c>
      <c r="D944" t="s">
        <v>23</v>
      </c>
      <c r="E944" t="s">
        <v>5</v>
      </c>
      <c r="G944" t="s">
        <v>24</v>
      </c>
      <c r="H944">
        <v>1032799</v>
      </c>
      <c r="I944">
        <v>1033404</v>
      </c>
      <c r="J944" t="s">
        <v>46</v>
      </c>
      <c r="K944" t="s">
        <v>2372</v>
      </c>
      <c r="N944" t="s">
        <v>45</v>
      </c>
      <c r="Q944" t="s">
        <v>2371</v>
      </c>
      <c r="R944">
        <v>606</v>
      </c>
      <c r="S944">
        <v>201</v>
      </c>
    </row>
    <row r="945" spans="1:19" x14ac:dyDescent="0.3">
      <c r="A945" t="s">
        <v>27</v>
      </c>
      <c r="B945" t="s">
        <v>28</v>
      </c>
      <c r="C945" t="s">
        <v>22</v>
      </c>
      <c r="D945" t="s">
        <v>23</v>
      </c>
      <c r="E945" t="s">
        <v>5</v>
      </c>
      <c r="G945" t="s">
        <v>24</v>
      </c>
      <c r="H945">
        <v>1033615</v>
      </c>
      <c r="I945">
        <v>1034529</v>
      </c>
      <c r="J945" t="s">
        <v>46</v>
      </c>
      <c r="K945" t="s">
        <v>2374</v>
      </c>
      <c r="N945" t="s">
        <v>2375</v>
      </c>
      <c r="Q945" t="s">
        <v>2373</v>
      </c>
      <c r="R945">
        <v>915</v>
      </c>
      <c r="S945">
        <v>304</v>
      </c>
    </row>
    <row r="946" spans="1:19" x14ac:dyDescent="0.3">
      <c r="A946" t="s">
        <v>27</v>
      </c>
      <c r="B946" t="s">
        <v>28</v>
      </c>
      <c r="C946" t="s">
        <v>22</v>
      </c>
      <c r="D946" t="s">
        <v>23</v>
      </c>
      <c r="E946" t="s">
        <v>5</v>
      </c>
      <c r="G946" t="s">
        <v>24</v>
      </c>
      <c r="H946">
        <v>1034647</v>
      </c>
      <c r="I946">
        <v>1036419</v>
      </c>
      <c r="J946" t="s">
        <v>25</v>
      </c>
      <c r="K946" t="s">
        <v>2377</v>
      </c>
      <c r="N946" t="s">
        <v>2378</v>
      </c>
      <c r="Q946" t="s">
        <v>2376</v>
      </c>
      <c r="R946">
        <v>1773</v>
      </c>
      <c r="S946">
        <v>590</v>
      </c>
    </row>
    <row r="947" spans="1:19" x14ac:dyDescent="0.3">
      <c r="A947" t="s">
        <v>27</v>
      </c>
      <c r="B947" t="s">
        <v>28</v>
      </c>
      <c r="C947" t="s">
        <v>22</v>
      </c>
      <c r="D947" t="s">
        <v>23</v>
      </c>
      <c r="E947" t="s">
        <v>5</v>
      </c>
      <c r="G947" t="s">
        <v>24</v>
      </c>
      <c r="H947">
        <v>1036509</v>
      </c>
      <c r="I947">
        <v>1036820</v>
      </c>
      <c r="J947" t="s">
        <v>46</v>
      </c>
      <c r="K947" t="s">
        <v>2380</v>
      </c>
      <c r="N947" t="s">
        <v>45</v>
      </c>
      <c r="Q947" t="s">
        <v>2379</v>
      </c>
      <c r="R947">
        <v>312</v>
      </c>
      <c r="S947">
        <v>103</v>
      </c>
    </row>
    <row r="948" spans="1:19" x14ac:dyDescent="0.3">
      <c r="A948" t="s">
        <v>27</v>
      </c>
      <c r="B948" t="s">
        <v>28</v>
      </c>
      <c r="C948" t="s">
        <v>22</v>
      </c>
      <c r="D948" t="s">
        <v>23</v>
      </c>
      <c r="E948" t="s">
        <v>5</v>
      </c>
      <c r="G948" t="s">
        <v>24</v>
      </c>
      <c r="H948">
        <v>1036941</v>
      </c>
      <c r="I948">
        <v>1037651</v>
      </c>
      <c r="J948" t="s">
        <v>46</v>
      </c>
      <c r="K948" t="s">
        <v>2382</v>
      </c>
      <c r="N948" t="s">
        <v>2383</v>
      </c>
      <c r="Q948" t="s">
        <v>2381</v>
      </c>
      <c r="R948">
        <v>711</v>
      </c>
      <c r="S948">
        <v>236</v>
      </c>
    </row>
    <row r="949" spans="1:19" x14ac:dyDescent="0.3">
      <c r="A949" t="s">
        <v>27</v>
      </c>
      <c r="B949" t="s">
        <v>28</v>
      </c>
      <c r="C949" t="s">
        <v>22</v>
      </c>
      <c r="D949" t="s">
        <v>23</v>
      </c>
      <c r="E949" t="s">
        <v>5</v>
      </c>
      <c r="G949" t="s">
        <v>24</v>
      </c>
      <c r="H949">
        <v>1037814</v>
      </c>
      <c r="I949">
        <v>1038053</v>
      </c>
      <c r="J949" t="s">
        <v>25</v>
      </c>
      <c r="K949" t="s">
        <v>2385</v>
      </c>
      <c r="N949" t="s">
        <v>2386</v>
      </c>
      <c r="Q949" t="s">
        <v>2384</v>
      </c>
      <c r="R949">
        <v>240</v>
      </c>
      <c r="S949">
        <v>79</v>
      </c>
    </row>
    <row r="950" spans="1:19" x14ac:dyDescent="0.3">
      <c r="A950" t="s">
        <v>27</v>
      </c>
      <c r="B950" t="s">
        <v>28</v>
      </c>
      <c r="C950" t="s">
        <v>22</v>
      </c>
      <c r="D950" t="s">
        <v>23</v>
      </c>
      <c r="E950" t="s">
        <v>5</v>
      </c>
      <c r="G950" t="s">
        <v>24</v>
      </c>
      <c r="H950">
        <v>1038136</v>
      </c>
      <c r="I950">
        <v>1039500</v>
      </c>
      <c r="J950" t="s">
        <v>25</v>
      </c>
      <c r="K950" t="s">
        <v>2388</v>
      </c>
      <c r="N950" t="s">
        <v>45</v>
      </c>
      <c r="Q950" t="s">
        <v>2387</v>
      </c>
      <c r="R950">
        <v>1365</v>
      </c>
      <c r="S950">
        <v>454</v>
      </c>
    </row>
    <row r="951" spans="1:19" x14ac:dyDescent="0.3">
      <c r="A951" t="s">
        <v>27</v>
      </c>
      <c r="B951" t="s">
        <v>28</v>
      </c>
      <c r="C951" t="s">
        <v>22</v>
      </c>
      <c r="D951" t="s">
        <v>23</v>
      </c>
      <c r="E951" t="s">
        <v>5</v>
      </c>
      <c r="G951" t="s">
        <v>24</v>
      </c>
      <c r="H951">
        <v>1039454</v>
      </c>
      <c r="I951">
        <v>1040059</v>
      </c>
      <c r="J951" t="s">
        <v>46</v>
      </c>
      <c r="K951" t="s">
        <v>2390</v>
      </c>
      <c r="N951" t="s">
        <v>45</v>
      </c>
      <c r="Q951" t="s">
        <v>2389</v>
      </c>
      <c r="R951">
        <v>606</v>
      </c>
      <c r="S951">
        <v>201</v>
      </c>
    </row>
    <row r="952" spans="1:19" x14ac:dyDescent="0.3">
      <c r="A952" t="s">
        <v>27</v>
      </c>
      <c r="B952" t="s">
        <v>28</v>
      </c>
      <c r="C952" t="s">
        <v>22</v>
      </c>
      <c r="D952" t="s">
        <v>23</v>
      </c>
      <c r="E952" t="s">
        <v>5</v>
      </c>
      <c r="G952" t="s">
        <v>24</v>
      </c>
      <c r="H952">
        <v>1040056</v>
      </c>
      <c r="I952">
        <v>1040634</v>
      </c>
      <c r="J952" t="s">
        <v>46</v>
      </c>
      <c r="K952" t="s">
        <v>2392</v>
      </c>
      <c r="N952" t="s">
        <v>168</v>
      </c>
      <c r="Q952" t="s">
        <v>2391</v>
      </c>
      <c r="R952">
        <v>579</v>
      </c>
      <c r="S952">
        <v>192</v>
      </c>
    </row>
    <row r="953" spans="1:19" x14ac:dyDescent="0.3">
      <c r="A953" t="s">
        <v>27</v>
      </c>
      <c r="B953" t="s">
        <v>28</v>
      </c>
      <c r="C953" t="s">
        <v>22</v>
      </c>
      <c r="D953" t="s">
        <v>23</v>
      </c>
      <c r="E953" t="s">
        <v>5</v>
      </c>
      <c r="G953" t="s">
        <v>24</v>
      </c>
      <c r="H953">
        <v>1040631</v>
      </c>
      <c r="I953">
        <v>1041251</v>
      </c>
      <c r="J953" t="s">
        <v>46</v>
      </c>
      <c r="K953" t="s">
        <v>2394</v>
      </c>
      <c r="N953" t="s">
        <v>45</v>
      </c>
      <c r="Q953" t="s">
        <v>2393</v>
      </c>
      <c r="R953">
        <v>621</v>
      </c>
      <c r="S953">
        <v>206</v>
      </c>
    </row>
    <row r="954" spans="1:19" x14ac:dyDescent="0.3">
      <c r="A954" t="s">
        <v>27</v>
      </c>
      <c r="B954" t="s">
        <v>28</v>
      </c>
      <c r="C954" t="s">
        <v>22</v>
      </c>
      <c r="D954" t="s">
        <v>23</v>
      </c>
      <c r="E954" t="s">
        <v>5</v>
      </c>
      <c r="G954" t="s">
        <v>24</v>
      </c>
      <c r="H954">
        <v>1041277</v>
      </c>
      <c r="I954">
        <v>1041711</v>
      </c>
      <c r="J954" t="s">
        <v>46</v>
      </c>
      <c r="K954" t="s">
        <v>2396</v>
      </c>
      <c r="N954" t="s">
        <v>2397</v>
      </c>
      <c r="Q954" t="s">
        <v>2395</v>
      </c>
      <c r="R954">
        <v>435</v>
      </c>
      <c r="S954">
        <v>144</v>
      </c>
    </row>
    <row r="955" spans="1:19" x14ac:dyDescent="0.3">
      <c r="A955" t="s">
        <v>27</v>
      </c>
      <c r="B955" t="s">
        <v>28</v>
      </c>
      <c r="C955" t="s">
        <v>22</v>
      </c>
      <c r="D955" t="s">
        <v>23</v>
      </c>
      <c r="E955" t="s">
        <v>5</v>
      </c>
      <c r="G955" t="s">
        <v>24</v>
      </c>
      <c r="H955">
        <v>1041816</v>
      </c>
      <c r="I955">
        <v>1042277</v>
      </c>
      <c r="J955" t="s">
        <v>25</v>
      </c>
      <c r="K955" t="s">
        <v>2399</v>
      </c>
      <c r="N955" t="s">
        <v>45</v>
      </c>
      <c r="Q955" t="s">
        <v>2398</v>
      </c>
      <c r="R955">
        <v>462</v>
      </c>
      <c r="S955">
        <v>153</v>
      </c>
    </row>
    <row r="956" spans="1:19" x14ac:dyDescent="0.3">
      <c r="A956" t="s">
        <v>27</v>
      </c>
      <c r="B956" t="s">
        <v>28</v>
      </c>
      <c r="C956" t="s">
        <v>22</v>
      </c>
      <c r="D956" t="s">
        <v>23</v>
      </c>
      <c r="E956" t="s">
        <v>5</v>
      </c>
      <c r="G956" t="s">
        <v>24</v>
      </c>
      <c r="H956">
        <v>1042294</v>
      </c>
      <c r="I956">
        <v>1043013</v>
      </c>
      <c r="J956" t="s">
        <v>25</v>
      </c>
      <c r="K956" t="s">
        <v>2401</v>
      </c>
      <c r="N956" t="s">
        <v>2341</v>
      </c>
      <c r="Q956" t="s">
        <v>2400</v>
      </c>
      <c r="R956">
        <v>720</v>
      </c>
      <c r="S956">
        <v>239</v>
      </c>
    </row>
    <row r="957" spans="1:19" x14ac:dyDescent="0.3">
      <c r="A957" t="s">
        <v>27</v>
      </c>
      <c r="B957" t="s">
        <v>28</v>
      </c>
      <c r="C957" t="s">
        <v>22</v>
      </c>
      <c r="D957" t="s">
        <v>23</v>
      </c>
      <c r="E957" t="s">
        <v>5</v>
      </c>
      <c r="G957" t="s">
        <v>24</v>
      </c>
      <c r="H957">
        <v>1043276</v>
      </c>
      <c r="I957">
        <v>1043749</v>
      </c>
      <c r="J957" t="s">
        <v>25</v>
      </c>
      <c r="K957" t="s">
        <v>2403</v>
      </c>
      <c r="N957" t="s">
        <v>45</v>
      </c>
      <c r="Q957" t="s">
        <v>2402</v>
      </c>
      <c r="R957">
        <v>474</v>
      </c>
      <c r="S957">
        <v>157</v>
      </c>
    </row>
    <row r="958" spans="1:19" x14ac:dyDescent="0.3">
      <c r="A958" t="s">
        <v>27</v>
      </c>
      <c r="B958" t="s">
        <v>28</v>
      </c>
      <c r="C958" t="s">
        <v>22</v>
      </c>
      <c r="D958" t="s">
        <v>23</v>
      </c>
      <c r="E958" t="s">
        <v>5</v>
      </c>
      <c r="G958" t="s">
        <v>24</v>
      </c>
      <c r="H958">
        <v>1043746</v>
      </c>
      <c r="I958">
        <v>1044594</v>
      </c>
      <c r="J958" t="s">
        <v>25</v>
      </c>
      <c r="K958" t="s">
        <v>2405</v>
      </c>
      <c r="N958" t="s">
        <v>443</v>
      </c>
      <c r="Q958" t="s">
        <v>2404</v>
      </c>
      <c r="R958">
        <v>849</v>
      </c>
      <c r="S958">
        <v>282</v>
      </c>
    </row>
    <row r="959" spans="1:19" x14ac:dyDescent="0.3">
      <c r="A959" t="s">
        <v>27</v>
      </c>
      <c r="B959" t="s">
        <v>28</v>
      </c>
      <c r="C959" t="s">
        <v>22</v>
      </c>
      <c r="D959" t="s">
        <v>23</v>
      </c>
      <c r="E959" t="s">
        <v>5</v>
      </c>
      <c r="G959" t="s">
        <v>24</v>
      </c>
      <c r="H959">
        <v>1044596</v>
      </c>
      <c r="I959">
        <v>1044892</v>
      </c>
      <c r="J959" t="s">
        <v>25</v>
      </c>
      <c r="K959" t="s">
        <v>2407</v>
      </c>
      <c r="N959" t="s">
        <v>2408</v>
      </c>
      <c r="Q959" t="s">
        <v>2406</v>
      </c>
      <c r="R959">
        <v>297</v>
      </c>
      <c r="S959">
        <v>98</v>
      </c>
    </row>
    <row r="960" spans="1:19" x14ac:dyDescent="0.3">
      <c r="A960" t="s">
        <v>27</v>
      </c>
      <c r="B960" t="s">
        <v>28</v>
      </c>
      <c r="C960" t="s">
        <v>22</v>
      </c>
      <c r="D960" t="s">
        <v>23</v>
      </c>
      <c r="E960" t="s">
        <v>5</v>
      </c>
      <c r="G960" t="s">
        <v>24</v>
      </c>
      <c r="H960">
        <v>1045232</v>
      </c>
      <c r="I960">
        <v>1046458</v>
      </c>
      <c r="J960" t="s">
        <v>25</v>
      </c>
      <c r="K960" t="s">
        <v>2410</v>
      </c>
      <c r="N960" t="s">
        <v>45</v>
      </c>
      <c r="Q960" t="s">
        <v>2409</v>
      </c>
      <c r="R960">
        <v>1227</v>
      </c>
      <c r="S960">
        <v>408</v>
      </c>
    </row>
    <row r="961" spans="1:19" x14ac:dyDescent="0.3">
      <c r="A961" t="s">
        <v>27</v>
      </c>
      <c r="B961" t="s">
        <v>28</v>
      </c>
      <c r="C961" t="s">
        <v>22</v>
      </c>
      <c r="D961" t="s">
        <v>23</v>
      </c>
      <c r="E961" t="s">
        <v>5</v>
      </c>
      <c r="G961" t="s">
        <v>24</v>
      </c>
      <c r="H961">
        <v>1046623</v>
      </c>
      <c r="I961">
        <v>1047048</v>
      </c>
      <c r="J961" t="s">
        <v>46</v>
      </c>
      <c r="K961" t="s">
        <v>2412</v>
      </c>
      <c r="N961" t="s">
        <v>2413</v>
      </c>
      <c r="Q961" t="s">
        <v>2411</v>
      </c>
      <c r="R961">
        <v>426</v>
      </c>
      <c r="S961">
        <v>141</v>
      </c>
    </row>
    <row r="962" spans="1:19" x14ac:dyDescent="0.3">
      <c r="A962" t="s">
        <v>27</v>
      </c>
      <c r="B962" t="s">
        <v>28</v>
      </c>
      <c r="C962" t="s">
        <v>22</v>
      </c>
      <c r="D962" t="s">
        <v>23</v>
      </c>
      <c r="E962" t="s">
        <v>5</v>
      </c>
      <c r="G962" t="s">
        <v>24</v>
      </c>
      <c r="H962">
        <v>1047112</v>
      </c>
      <c r="I962">
        <v>1047984</v>
      </c>
      <c r="J962" t="s">
        <v>25</v>
      </c>
      <c r="K962" t="s">
        <v>2415</v>
      </c>
      <c r="N962" t="s">
        <v>2416</v>
      </c>
      <c r="Q962" t="s">
        <v>2414</v>
      </c>
      <c r="R962">
        <v>873</v>
      </c>
      <c r="S962">
        <v>290</v>
      </c>
    </row>
    <row r="963" spans="1:19" x14ac:dyDescent="0.3">
      <c r="A963" t="s">
        <v>27</v>
      </c>
      <c r="B963" t="s">
        <v>28</v>
      </c>
      <c r="C963" t="s">
        <v>22</v>
      </c>
      <c r="D963" t="s">
        <v>23</v>
      </c>
      <c r="E963" t="s">
        <v>5</v>
      </c>
      <c r="G963" t="s">
        <v>24</v>
      </c>
      <c r="H963">
        <v>1048645</v>
      </c>
      <c r="I963">
        <v>1049208</v>
      </c>
      <c r="J963" t="s">
        <v>25</v>
      </c>
      <c r="K963" t="s">
        <v>2418</v>
      </c>
      <c r="N963" t="s">
        <v>45</v>
      </c>
      <c r="Q963" t="s">
        <v>2417</v>
      </c>
      <c r="R963">
        <v>564</v>
      </c>
      <c r="S963">
        <v>187</v>
      </c>
    </row>
    <row r="964" spans="1:19" x14ac:dyDescent="0.3">
      <c r="A964" t="s">
        <v>27</v>
      </c>
      <c r="B964" t="s">
        <v>28</v>
      </c>
      <c r="C964" t="s">
        <v>22</v>
      </c>
      <c r="D964" t="s">
        <v>23</v>
      </c>
      <c r="E964" t="s">
        <v>5</v>
      </c>
      <c r="G964" t="s">
        <v>24</v>
      </c>
      <c r="H964">
        <v>1049208</v>
      </c>
      <c r="I964">
        <v>1051421</v>
      </c>
      <c r="J964" t="s">
        <v>25</v>
      </c>
      <c r="K964" t="s">
        <v>2420</v>
      </c>
      <c r="N964" t="s">
        <v>2421</v>
      </c>
      <c r="Q964" t="s">
        <v>2419</v>
      </c>
      <c r="R964">
        <v>2214</v>
      </c>
      <c r="S964">
        <v>737</v>
      </c>
    </row>
    <row r="965" spans="1:19" x14ac:dyDescent="0.3">
      <c r="A965" t="s">
        <v>27</v>
      </c>
      <c r="B965" t="s">
        <v>28</v>
      </c>
      <c r="C965" t="s">
        <v>22</v>
      </c>
      <c r="D965" t="s">
        <v>23</v>
      </c>
      <c r="E965" t="s">
        <v>5</v>
      </c>
      <c r="G965" t="s">
        <v>24</v>
      </c>
      <c r="H965">
        <v>1051621</v>
      </c>
      <c r="I965">
        <v>1051983</v>
      </c>
      <c r="J965" t="s">
        <v>46</v>
      </c>
      <c r="K965" t="s">
        <v>2423</v>
      </c>
      <c r="N965" t="s">
        <v>168</v>
      </c>
      <c r="Q965" t="s">
        <v>2422</v>
      </c>
      <c r="R965">
        <v>363</v>
      </c>
      <c r="S965">
        <v>120</v>
      </c>
    </row>
    <row r="966" spans="1:19" x14ac:dyDescent="0.3">
      <c r="A966" t="s">
        <v>27</v>
      </c>
      <c r="B966" t="s">
        <v>28</v>
      </c>
      <c r="C966" t="s">
        <v>22</v>
      </c>
      <c r="D966" t="s">
        <v>23</v>
      </c>
      <c r="E966" t="s">
        <v>5</v>
      </c>
      <c r="G966" t="s">
        <v>24</v>
      </c>
      <c r="H966">
        <v>1052034</v>
      </c>
      <c r="I966">
        <v>1052141</v>
      </c>
      <c r="J966" t="s">
        <v>25</v>
      </c>
      <c r="K966" t="s">
        <v>2425</v>
      </c>
      <c r="N966" t="s">
        <v>45</v>
      </c>
      <c r="Q966" t="s">
        <v>2424</v>
      </c>
      <c r="R966">
        <v>108</v>
      </c>
      <c r="S966">
        <v>35</v>
      </c>
    </row>
    <row r="967" spans="1:19" x14ac:dyDescent="0.3">
      <c r="A967" t="s">
        <v>27</v>
      </c>
      <c r="B967" t="s">
        <v>28</v>
      </c>
      <c r="C967" t="s">
        <v>22</v>
      </c>
      <c r="D967" t="s">
        <v>23</v>
      </c>
      <c r="E967" t="s">
        <v>5</v>
      </c>
      <c r="G967" t="s">
        <v>24</v>
      </c>
      <c r="H967">
        <v>1052157</v>
      </c>
      <c r="I967">
        <v>1052651</v>
      </c>
      <c r="J967" t="s">
        <v>25</v>
      </c>
      <c r="K967" t="s">
        <v>2427</v>
      </c>
      <c r="N967" t="s">
        <v>2428</v>
      </c>
      <c r="Q967" t="s">
        <v>2426</v>
      </c>
      <c r="R967">
        <v>495</v>
      </c>
      <c r="S967">
        <v>164</v>
      </c>
    </row>
    <row r="968" spans="1:19" x14ac:dyDescent="0.3">
      <c r="A968" t="s">
        <v>27</v>
      </c>
      <c r="B968" t="s">
        <v>28</v>
      </c>
      <c r="C968" t="s">
        <v>22</v>
      </c>
      <c r="D968" t="s">
        <v>23</v>
      </c>
      <c r="E968" t="s">
        <v>5</v>
      </c>
      <c r="G968" t="s">
        <v>24</v>
      </c>
      <c r="H968">
        <v>1052863</v>
      </c>
      <c r="I968">
        <v>1053543</v>
      </c>
      <c r="J968" t="s">
        <v>46</v>
      </c>
      <c r="K968" t="s">
        <v>2430</v>
      </c>
      <c r="N968" t="s">
        <v>2431</v>
      </c>
      <c r="Q968" t="s">
        <v>2429</v>
      </c>
      <c r="R968">
        <v>681</v>
      </c>
      <c r="S968">
        <v>226</v>
      </c>
    </row>
    <row r="969" spans="1:19" x14ac:dyDescent="0.3">
      <c r="A969" t="s">
        <v>27</v>
      </c>
      <c r="B969" t="s">
        <v>28</v>
      </c>
      <c r="C969" t="s">
        <v>22</v>
      </c>
      <c r="D969" t="s">
        <v>23</v>
      </c>
      <c r="E969" t="s">
        <v>5</v>
      </c>
      <c r="G969" t="s">
        <v>24</v>
      </c>
      <c r="H969">
        <v>1053536</v>
      </c>
      <c r="I969">
        <v>1054792</v>
      </c>
      <c r="J969" t="s">
        <v>46</v>
      </c>
      <c r="K969" t="s">
        <v>2433</v>
      </c>
      <c r="N969" t="s">
        <v>2434</v>
      </c>
      <c r="Q969" t="s">
        <v>2432</v>
      </c>
      <c r="R969">
        <v>1257</v>
      </c>
      <c r="S969">
        <v>418</v>
      </c>
    </row>
    <row r="970" spans="1:19" x14ac:dyDescent="0.3">
      <c r="A970" t="s">
        <v>27</v>
      </c>
      <c r="B970" t="s">
        <v>28</v>
      </c>
      <c r="C970" t="s">
        <v>22</v>
      </c>
      <c r="D970" t="s">
        <v>23</v>
      </c>
      <c r="E970" t="s">
        <v>5</v>
      </c>
      <c r="G970" t="s">
        <v>24</v>
      </c>
      <c r="H970">
        <v>1054964</v>
      </c>
      <c r="I970">
        <v>1056346</v>
      </c>
      <c r="J970" t="s">
        <v>25</v>
      </c>
      <c r="K970" t="s">
        <v>2436</v>
      </c>
      <c r="N970" t="s">
        <v>2437</v>
      </c>
      <c r="Q970" t="s">
        <v>2435</v>
      </c>
      <c r="R970">
        <v>1383</v>
      </c>
      <c r="S970">
        <v>460</v>
      </c>
    </row>
    <row r="971" spans="1:19" x14ac:dyDescent="0.3">
      <c r="A971" t="s">
        <v>27</v>
      </c>
      <c r="B971" t="s">
        <v>28</v>
      </c>
      <c r="C971" t="s">
        <v>22</v>
      </c>
      <c r="D971" t="s">
        <v>23</v>
      </c>
      <c r="E971" t="s">
        <v>5</v>
      </c>
      <c r="G971" t="s">
        <v>24</v>
      </c>
      <c r="H971">
        <v>1056440</v>
      </c>
      <c r="I971">
        <v>1057444</v>
      </c>
      <c r="J971" t="s">
        <v>25</v>
      </c>
      <c r="K971" t="s">
        <v>2439</v>
      </c>
      <c r="N971" t="s">
        <v>2440</v>
      </c>
      <c r="Q971" t="s">
        <v>2438</v>
      </c>
      <c r="R971">
        <v>1005</v>
      </c>
      <c r="S971">
        <v>334</v>
      </c>
    </row>
    <row r="972" spans="1:19" x14ac:dyDescent="0.3">
      <c r="A972" t="s">
        <v>27</v>
      </c>
      <c r="B972" t="s">
        <v>28</v>
      </c>
      <c r="C972" t="s">
        <v>22</v>
      </c>
      <c r="D972" t="s">
        <v>23</v>
      </c>
      <c r="E972" t="s">
        <v>5</v>
      </c>
      <c r="G972" t="s">
        <v>24</v>
      </c>
      <c r="H972">
        <v>1057470</v>
      </c>
      <c r="I972">
        <v>1058504</v>
      </c>
      <c r="J972" t="s">
        <v>25</v>
      </c>
      <c r="K972" t="s">
        <v>2442</v>
      </c>
      <c r="N972" t="s">
        <v>2443</v>
      </c>
      <c r="Q972" t="s">
        <v>2441</v>
      </c>
      <c r="R972">
        <v>1035</v>
      </c>
      <c r="S972">
        <v>344</v>
      </c>
    </row>
    <row r="973" spans="1:19" x14ac:dyDescent="0.3">
      <c r="A973" t="s">
        <v>27</v>
      </c>
      <c r="B973" t="s">
        <v>28</v>
      </c>
      <c r="C973" t="s">
        <v>22</v>
      </c>
      <c r="D973" t="s">
        <v>23</v>
      </c>
      <c r="E973" t="s">
        <v>5</v>
      </c>
      <c r="G973" t="s">
        <v>24</v>
      </c>
      <c r="H973">
        <v>1058600</v>
      </c>
      <c r="I973">
        <v>1059157</v>
      </c>
      <c r="J973" t="s">
        <v>25</v>
      </c>
      <c r="K973" t="s">
        <v>2445</v>
      </c>
      <c r="N973" t="s">
        <v>899</v>
      </c>
      <c r="Q973" t="s">
        <v>2444</v>
      </c>
      <c r="R973">
        <v>558</v>
      </c>
      <c r="S973">
        <v>185</v>
      </c>
    </row>
    <row r="974" spans="1:19" x14ac:dyDescent="0.3">
      <c r="A974" t="s">
        <v>27</v>
      </c>
      <c r="B974" t="s">
        <v>28</v>
      </c>
      <c r="C974" t="s">
        <v>22</v>
      </c>
      <c r="D974" t="s">
        <v>23</v>
      </c>
      <c r="E974" t="s">
        <v>5</v>
      </c>
      <c r="G974" t="s">
        <v>24</v>
      </c>
      <c r="H974">
        <v>1059215</v>
      </c>
      <c r="I974">
        <v>1059748</v>
      </c>
      <c r="J974" t="s">
        <v>25</v>
      </c>
      <c r="K974" t="s">
        <v>2447</v>
      </c>
      <c r="N974" t="s">
        <v>45</v>
      </c>
      <c r="Q974" t="s">
        <v>2446</v>
      </c>
      <c r="R974">
        <v>534</v>
      </c>
      <c r="S974">
        <v>177</v>
      </c>
    </row>
    <row r="975" spans="1:19" x14ac:dyDescent="0.3">
      <c r="A975" t="s">
        <v>27</v>
      </c>
      <c r="B975" t="s">
        <v>28</v>
      </c>
      <c r="C975" t="s">
        <v>22</v>
      </c>
      <c r="D975" t="s">
        <v>23</v>
      </c>
      <c r="E975" t="s">
        <v>5</v>
      </c>
      <c r="G975" t="s">
        <v>24</v>
      </c>
      <c r="H975">
        <v>1059850</v>
      </c>
      <c r="I975">
        <v>1060203</v>
      </c>
      <c r="J975" t="s">
        <v>25</v>
      </c>
      <c r="K975" t="s">
        <v>2449</v>
      </c>
      <c r="N975" t="s">
        <v>45</v>
      </c>
      <c r="Q975" t="s">
        <v>2448</v>
      </c>
      <c r="R975">
        <v>354</v>
      </c>
      <c r="S975">
        <v>117</v>
      </c>
    </row>
    <row r="976" spans="1:19" x14ac:dyDescent="0.3">
      <c r="A976" t="s">
        <v>27</v>
      </c>
      <c r="B976" t="s">
        <v>28</v>
      </c>
      <c r="C976" t="s">
        <v>22</v>
      </c>
      <c r="D976" t="s">
        <v>23</v>
      </c>
      <c r="E976" t="s">
        <v>5</v>
      </c>
      <c r="G976" t="s">
        <v>24</v>
      </c>
      <c r="H976">
        <v>1060486</v>
      </c>
      <c r="I976">
        <v>1061331</v>
      </c>
      <c r="J976" t="s">
        <v>46</v>
      </c>
      <c r="K976" t="s">
        <v>2451</v>
      </c>
      <c r="N976" t="s">
        <v>875</v>
      </c>
      <c r="Q976" t="s">
        <v>2450</v>
      </c>
      <c r="R976">
        <v>846</v>
      </c>
      <c r="S976">
        <v>281</v>
      </c>
    </row>
    <row r="977" spans="1:19" x14ac:dyDescent="0.3">
      <c r="A977" t="s">
        <v>27</v>
      </c>
      <c r="B977" t="s">
        <v>28</v>
      </c>
      <c r="C977" t="s">
        <v>22</v>
      </c>
      <c r="D977" t="s">
        <v>23</v>
      </c>
      <c r="E977" t="s">
        <v>5</v>
      </c>
      <c r="G977" t="s">
        <v>24</v>
      </c>
      <c r="H977">
        <v>1061513</v>
      </c>
      <c r="I977">
        <v>1062016</v>
      </c>
      <c r="J977" t="s">
        <v>25</v>
      </c>
      <c r="K977" t="s">
        <v>2453</v>
      </c>
      <c r="N977" t="s">
        <v>486</v>
      </c>
      <c r="Q977" t="s">
        <v>2452</v>
      </c>
      <c r="R977">
        <v>504</v>
      </c>
      <c r="S977">
        <v>167</v>
      </c>
    </row>
    <row r="978" spans="1:19" x14ac:dyDescent="0.3">
      <c r="A978" t="s">
        <v>27</v>
      </c>
      <c r="B978" t="s">
        <v>28</v>
      </c>
      <c r="C978" t="s">
        <v>22</v>
      </c>
      <c r="D978" t="s">
        <v>23</v>
      </c>
      <c r="E978" t="s">
        <v>5</v>
      </c>
      <c r="G978" t="s">
        <v>24</v>
      </c>
      <c r="H978">
        <v>1062051</v>
      </c>
      <c r="I978">
        <v>1062629</v>
      </c>
      <c r="J978" t="s">
        <v>46</v>
      </c>
      <c r="K978" t="s">
        <v>2455</v>
      </c>
      <c r="N978" t="s">
        <v>875</v>
      </c>
      <c r="Q978" t="s">
        <v>2454</v>
      </c>
      <c r="R978">
        <v>579</v>
      </c>
      <c r="S978">
        <v>192</v>
      </c>
    </row>
    <row r="979" spans="1:19" x14ac:dyDescent="0.3">
      <c r="A979" t="s">
        <v>27</v>
      </c>
      <c r="B979" t="s">
        <v>28</v>
      </c>
      <c r="C979" t="s">
        <v>22</v>
      </c>
      <c r="D979" t="s">
        <v>23</v>
      </c>
      <c r="E979" t="s">
        <v>5</v>
      </c>
      <c r="G979" t="s">
        <v>24</v>
      </c>
      <c r="H979">
        <v>1062750</v>
      </c>
      <c r="I979">
        <v>1064612</v>
      </c>
      <c r="J979" t="s">
        <v>46</v>
      </c>
      <c r="K979" t="s">
        <v>2457</v>
      </c>
      <c r="N979" t="s">
        <v>2458</v>
      </c>
      <c r="Q979" t="s">
        <v>2456</v>
      </c>
      <c r="R979">
        <v>1863</v>
      </c>
      <c r="S979">
        <v>620</v>
      </c>
    </row>
    <row r="980" spans="1:19" x14ac:dyDescent="0.3">
      <c r="A980" t="s">
        <v>27</v>
      </c>
      <c r="B980" t="s">
        <v>28</v>
      </c>
      <c r="C980" t="s">
        <v>22</v>
      </c>
      <c r="D980" t="s">
        <v>23</v>
      </c>
      <c r="E980" t="s">
        <v>5</v>
      </c>
      <c r="G980" t="s">
        <v>24</v>
      </c>
      <c r="H980">
        <v>1064911</v>
      </c>
      <c r="I980">
        <v>1065549</v>
      </c>
      <c r="J980" t="s">
        <v>25</v>
      </c>
      <c r="K980" t="s">
        <v>2460</v>
      </c>
      <c r="N980" t="s">
        <v>80</v>
      </c>
      <c r="Q980" t="s">
        <v>2459</v>
      </c>
      <c r="R980">
        <v>639</v>
      </c>
      <c r="S980">
        <v>212</v>
      </c>
    </row>
    <row r="981" spans="1:19" x14ac:dyDescent="0.3">
      <c r="A981" t="s">
        <v>27</v>
      </c>
      <c r="B981" t="s">
        <v>28</v>
      </c>
      <c r="C981" t="s">
        <v>22</v>
      </c>
      <c r="D981" t="s">
        <v>23</v>
      </c>
      <c r="E981" t="s">
        <v>5</v>
      </c>
      <c r="G981" t="s">
        <v>24</v>
      </c>
      <c r="H981">
        <v>1065855</v>
      </c>
      <c r="I981">
        <v>1066598</v>
      </c>
      <c r="J981" t="s">
        <v>46</v>
      </c>
      <c r="K981" t="s">
        <v>2462</v>
      </c>
      <c r="N981" t="s">
        <v>83</v>
      </c>
      <c r="Q981" t="s">
        <v>2461</v>
      </c>
      <c r="R981">
        <v>744</v>
      </c>
      <c r="S981">
        <v>247</v>
      </c>
    </row>
    <row r="982" spans="1:19" x14ac:dyDescent="0.3">
      <c r="A982" t="s">
        <v>27</v>
      </c>
      <c r="B982" t="s">
        <v>28</v>
      </c>
      <c r="C982" t="s">
        <v>22</v>
      </c>
      <c r="D982" t="s">
        <v>23</v>
      </c>
      <c r="E982" t="s">
        <v>5</v>
      </c>
      <c r="G982" t="s">
        <v>24</v>
      </c>
      <c r="H982">
        <v>1066719</v>
      </c>
      <c r="I982">
        <v>1067993</v>
      </c>
      <c r="J982" t="s">
        <v>25</v>
      </c>
      <c r="K982" t="s">
        <v>2464</v>
      </c>
      <c r="N982" t="s">
        <v>2465</v>
      </c>
      <c r="Q982" t="s">
        <v>2463</v>
      </c>
      <c r="R982">
        <v>1275</v>
      </c>
      <c r="S982">
        <v>424</v>
      </c>
    </row>
    <row r="983" spans="1:19" x14ac:dyDescent="0.3">
      <c r="A983" t="s">
        <v>27</v>
      </c>
      <c r="B983" t="s">
        <v>28</v>
      </c>
      <c r="C983" t="s">
        <v>22</v>
      </c>
      <c r="D983" t="s">
        <v>23</v>
      </c>
      <c r="E983" t="s">
        <v>5</v>
      </c>
      <c r="G983" t="s">
        <v>24</v>
      </c>
      <c r="H983">
        <v>1068174</v>
      </c>
      <c r="I983">
        <v>1068662</v>
      </c>
      <c r="J983" t="s">
        <v>25</v>
      </c>
      <c r="K983" t="s">
        <v>2467</v>
      </c>
      <c r="N983" t="s">
        <v>45</v>
      </c>
      <c r="Q983" t="s">
        <v>2466</v>
      </c>
      <c r="R983">
        <v>489</v>
      </c>
      <c r="S983">
        <v>162</v>
      </c>
    </row>
    <row r="984" spans="1:19" x14ac:dyDescent="0.3">
      <c r="A984" t="s">
        <v>27</v>
      </c>
      <c r="B984" t="s">
        <v>28</v>
      </c>
      <c r="C984" t="s">
        <v>22</v>
      </c>
      <c r="D984" t="s">
        <v>23</v>
      </c>
      <c r="E984" t="s">
        <v>5</v>
      </c>
      <c r="G984" t="s">
        <v>24</v>
      </c>
      <c r="H984">
        <v>1068673</v>
      </c>
      <c r="I984">
        <v>1069419</v>
      </c>
      <c r="J984" t="s">
        <v>25</v>
      </c>
      <c r="K984" t="s">
        <v>2469</v>
      </c>
      <c r="N984" t="s">
        <v>2470</v>
      </c>
      <c r="Q984" t="s">
        <v>2468</v>
      </c>
      <c r="R984">
        <v>747</v>
      </c>
      <c r="S984">
        <v>248</v>
      </c>
    </row>
    <row r="985" spans="1:19" x14ac:dyDescent="0.3">
      <c r="A985" t="s">
        <v>27</v>
      </c>
      <c r="B985" t="s">
        <v>28</v>
      </c>
      <c r="C985" t="s">
        <v>22</v>
      </c>
      <c r="D985" t="s">
        <v>23</v>
      </c>
      <c r="E985" t="s">
        <v>5</v>
      </c>
      <c r="G985" t="s">
        <v>24</v>
      </c>
      <c r="H985">
        <v>1069495</v>
      </c>
      <c r="I985">
        <v>1072629</v>
      </c>
      <c r="J985" t="s">
        <v>25</v>
      </c>
      <c r="K985" t="s">
        <v>2472</v>
      </c>
      <c r="N985" t="s">
        <v>2473</v>
      </c>
      <c r="Q985" t="s">
        <v>2471</v>
      </c>
      <c r="R985">
        <v>3135</v>
      </c>
      <c r="S985">
        <v>1044</v>
      </c>
    </row>
    <row r="986" spans="1:19" x14ac:dyDescent="0.3">
      <c r="A986" t="s">
        <v>27</v>
      </c>
      <c r="B986" t="s">
        <v>28</v>
      </c>
      <c r="C986" t="s">
        <v>22</v>
      </c>
      <c r="D986" t="s">
        <v>23</v>
      </c>
      <c r="E986" t="s">
        <v>5</v>
      </c>
      <c r="G986" t="s">
        <v>24</v>
      </c>
      <c r="H986">
        <v>1072613</v>
      </c>
      <c r="I986">
        <v>1073362</v>
      </c>
      <c r="J986" t="s">
        <v>46</v>
      </c>
      <c r="K986" t="s">
        <v>2475</v>
      </c>
      <c r="N986" t="s">
        <v>171</v>
      </c>
      <c r="Q986" t="s">
        <v>2474</v>
      </c>
      <c r="R986">
        <v>750</v>
      </c>
      <c r="S986">
        <v>249</v>
      </c>
    </row>
    <row r="987" spans="1:19" x14ac:dyDescent="0.3">
      <c r="A987" t="s">
        <v>27</v>
      </c>
      <c r="B987" t="s">
        <v>28</v>
      </c>
      <c r="C987" t="s">
        <v>22</v>
      </c>
      <c r="D987" t="s">
        <v>23</v>
      </c>
      <c r="E987" t="s">
        <v>5</v>
      </c>
      <c r="G987" t="s">
        <v>24</v>
      </c>
      <c r="H987">
        <v>1073359</v>
      </c>
      <c r="I987">
        <v>1074300</v>
      </c>
      <c r="J987" t="s">
        <v>46</v>
      </c>
      <c r="K987" t="s">
        <v>2477</v>
      </c>
      <c r="N987" t="s">
        <v>174</v>
      </c>
      <c r="Q987" t="s">
        <v>2476</v>
      </c>
      <c r="R987">
        <v>942</v>
      </c>
      <c r="S987">
        <v>313</v>
      </c>
    </row>
    <row r="988" spans="1:19" x14ac:dyDescent="0.3">
      <c r="A988" t="s">
        <v>27</v>
      </c>
      <c r="B988" t="s">
        <v>28</v>
      </c>
      <c r="C988" t="s">
        <v>22</v>
      </c>
      <c r="D988" t="s">
        <v>23</v>
      </c>
      <c r="E988" t="s">
        <v>5</v>
      </c>
      <c r="G988" t="s">
        <v>24</v>
      </c>
      <c r="H988">
        <v>1074442</v>
      </c>
      <c r="I988">
        <v>1075152</v>
      </c>
      <c r="J988" t="s">
        <v>46</v>
      </c>
      <c r="K988" t="s">
        <v>2479</v>
      </c>
      <c r="N988" t="s">
        <v>2480</v>
      </c>
      <c r="Q988" t="s">
        <v>2478</v>
      </c>
      <c r="R988">
        <v>711</v>
      </c>
      <c r="S988">
        <v>236</v>
      </c>
    </row>
    <row r="989" spans="1:19" x14ac:dyDescent="0.3">
      <c r="A989" t="s">
        <v>27</v>
      </c>
      <c r="B989" t="s">
        <v>28</v>
      </c>
      <c r="C989" t="s">
        <v>22</v>
      </c>
      <c r="D989" t="s">
        <v>23</v>
      </c>
      <c r="E989" t="s">
        <v>5</v>
      </c>
      <c r="G989" t="s">
        <v>24</v>
      </c>
      <c r="H989">
        <v>1075376</v>
      </c>
      <c r="I989">
        <v>1076596</v>
      </c>
      <c r="J989" t="s">
        <v>25</v>
      </c>
      <c r="K989" t="s">
        <v>2482</v>
      </c>
      <c r="N989" t="s">
        <v>720</v>
      </c>
      <c r="Q989" t="s">
        <v>2481</v>
      </c>
      <c r="R989">
        <v>1221</v>
      </c>
      <c r="S989">
        <v>406</v>
      </c>
    </row>
    <row r="990" spans="1:19" x14ac:dyDescent="0.3">
      <c r="A990" t="s">
        <v>27</v>
      </c>
      <c r="B990" t="s">
        <v>28</v>
      </c>
      <c r="C990" t="s">
        <v>22</v>
      </c>
      <c r="D990" t="s">
        <v>23</v>
      </c>
      <c r="E990" t="s">
        <v>5</v>
      </c>
      <c r="G990" t="s">
        <v>24</v>
      </c>
      <c r="H990">
        <v>1076593</v>
      </c>
      <c r="I990">
        <v>1077270</v>
      </c>
      <c r="J990" t="s">
        <v>25</v>
      </c>
      <c r="K990" t="s">
        <v>2484</v>
      </c>
      <c r="N990" t="s">
        <v>717</v>
      </c>
      <c r="Q990" t="s">
        <v>2483</v>
      </c>
      <c r="R990">
        <v>678</v>
      </c>
      <c r="S990">
        <v>225</v>
      </c>
    </row>
    <row r="991" spans="1:19" x14ac:dyDescent="0.3">
      <c r="A991" t="s">
        <v>27</v>
      </c>
      <c r="B991" t="s">
        <v>28</v>
      </c>
      <c r="C991" t="s">
        <v>22</v>
      </c>
      <c r="D991" t="s">
        <v>23</v>
      </c>
      <c r="E991" t="s">
        <v>5</v>
      </c>
      <c r="G991" t="s">
        <v>24</v>
      </c>
      <c r="H991">
        <v>1077355</v>
      </c>
      <c r="I991">
        <v>1078392</v>
      </c>
      <c r="J991" t="s">
        <v>25</v>
      </c>
      <c r="K991" t="s">
        <v>2486</v>
      </c>
      <c r="N991" t="s">
        <v>1515</v>
      </c>
      <c r="Q991" t="s">
        <v>2485</v>
      </c>
      <c r="R991">
        <v>1038</v>
      </c>
      <c r="S991">
        <v>345</v>
      </c>
    </row>
    <row r="992" spans="1:19" x14ac:dyDescent="0.3">
      <c r="A992" t="s">
        <v>27</v>
      </c>
      <c r="B992" t="s">
        <v>28</v>
      </c>
      <c r="C992" t="s">
        <v>22</v>
      </c>
      <c r="D992" t="s">
        <v>23</v>
      </c>
      <c r="E992" t="s">
        <v>5</v>
      </c>
      <c r="G992" t="s">
        <v>24</v>
      </c>
      <c r="H992">
        <v>1078517</v>
      </c>
      <c r="I992">
        <v>1079077</v>
      </c>
      <c r="J992" t="s">
        <v>46</v>
      </c>
      <c r="K992" t="s">
        <v>2488</v>
      </c>
      <c r="N992" t="s">
        <v>45</v>
      </c>
      <c r="Q992" t="s">
        <v>2487</v>
      </c>
      <c r="R992">
        <v>561</v>
      </c>
      <c r="S992">
        <v>186</v>
      </c>
    </row>
    <row r="993" spans="1:19" x14ac:dyDescent="0.3">
      <c r="A993" t="s">
        <v>27</v>
      </c>
      <c r="B993" t="s">
        <v>28</v>
      </c>
      <c r="C993" t="s">
        <v>22</v>
      </c>
      <c r="D993" t="s">
        <v>23</v>
      </c>
      <c r="E993" t="s">
        <v>5</v>
      </c>
      <c r="G993" t="s">
        <v>24</v>
      </c>
      <c r="H993">
        <v>1079330</v>
      </c>
      <c r="I993">
        <v>1079815</v>
      </c>
      <c r="J993" t="s">
        <v>25</v>
      </c>
      <c r="K993" t="s">
        <v>2490</v>
      </c>
      <c r="N993" t="s">
        <v>2491</v>
      </c>
      <c r="Q993" t="s">
        <v>2489</v>
      </c>
      <c r="R993">
        <v>486</v>
      </c>
      <c r="S993">
        <v>161</v>
      </c>
    </row>
    <row r="994" spans="1:19" x14ac:dyDescent="0.3">
      <c r="A994" t="s">
        <v>27</v>
      </c>
      <c r="B994" t="s">
        <v>28</v>
      </c>
      <c r="C994" t="s">
        <v>22</v>
      </c>
      <c r="D994" t="s">
        <v>23</v>
      </c>
      <c r="E994" t="s">
        <v>5</v>
      </c>
      <c r="G994" t="s">
        <v>24</v>
      </c>
      <c r="H994">
        <v>1079869</v>
      </c>
      <c r="I994">
        <v>1080570</v>
      </c>
      <c r="J994" t="s">
        <v>25</v>
      </c>
      <c r="K994" t="s">
        <v>2493</v>
      </c>
      <c r="N994" t="s">
        <v>2494</v>
      </c>
      <c r="Q994" t="s">
        <v>2492</v>
      </c>
      <c r="R994">
        <v>702</v>
      </c>
      <c r="S994">
        <v>233</v>
      </c>
    </row>
    <row r="995" spans="1:19" x14ac:dyDescent="0.3">
      <c r="A995" t="s">
        <v>27</v>
      </c>
      <c r="B995" t="s">
        <v>28</v>
      </c>
      <c r="C995" t="s">
        <v>22</v>
      </c>
      <c r="D995" t="s">
        <v>23</v>
      </c>
      <c r="E995" t="s">
        <v>5</v>
      </c>
      <c r="G995" t="s">
        <v>24</v>
      </c>
      <c r="H995">
        <v>1080567</v>
      </c>
      <c r="I995">
        <v>1081037</v>
      </c>
      <c r="J995" t="s">
        <v>25</v>
      </c>
      <c r="K995" t="s">
        <v>2496</v>
      </c>
      <c r="N995" t="s">
        <v>2497</v>
      </c>
      <c r="Q995" t="s">
        <v>2495</v>
      </c>
      <c r="R995">
        <v>471</v>
      </c>
      <c r="S995">
        <v>156</v>
      </c>
    </row>
    <row r="996" spans="1:19" x14ac:dyDescent="0.3">
      <c r="A996" t="s">
        <v>27</v>
      </c>
      <c r="B996" t="s">
        <v>28</v>
      </c>
      <c r="C996" t="s">
        <v>22</v>
      </c>
      <c r="D996" t="s">
        <v>23</v>
      </c>
      <c r="E996" t="s">
        <v>5</v>
      </c>
      <c r="G996" t="s">
        <v>24</v>
      </c>
      <c r="H996">
        <v>1081150</v>
      </c>
      <c r="I996">
        <v>1082100</v>
      </c>
      <c r="J996" t="s">
        <v>46</v>
      </c>
      <c r="K996" t="s">
        <v>2499</v>
      </c>
      <c r="N996" t="s">
        <v>593</v>
      </c>
      <c r="Q996" t="s">
        <v>2498</v>
      </c>
      <c r="R996">
        <v>951</v>
      </c>
      <c r="S996">
        <v>316</v>
      </c>
    </row>
    <row r="997" spans="1:19" x14ac:dyDescent="0.3">
      <c r="A997" t="s">
        <v>27</v>
      </c>
      <c r="B997" t="s">
        <v>28</v>
      </c>
      <c r="C997" t="s">
        <v>22</v>
      </c>
      <c r="D997" t="s">
        <v>23</v>
      </c>
      <c r="E997" t="s">
        <v>5</v>
      </c>
      <c r="G997" t="s">
        <v>24</v>
      </c>
      <c r="H997">
        <v>1082192</v>
      </c>
      <c r="I997">
        <v>1083055</v>
      </c>
      <c r="J997" t="s">
        <v>25</v>
      </c>
      <c r="K997" t="s">
        <v>2501</v>
      </c>
      <c r="N997" t="s">
        <v>630</v>
      </c>
      <c r="Q997" t="s">
        <v>2500</v>
      </c>
      <c r="R997">
        <v>864</v>
      </c>
      <c r="S997">
        <v>287</v>
      </c>
    </row>
    <row r="998" spans="1:19" x14ac:dyDescent="0.3">
      <c r="A998" t="s">
        <v>27</v>
      </c>
      <c r="B998" t="s">
        <v>28</v>
      </c>
      <c r="C998" t="s">
        <v>22</v>
      </c>
      <c r="D998" t="s">
        <v>23</v>
      </c>
      <c r="E998" t="s">
        <v>5</v>
      </c>
      <c r="G998" t="s">
        <v>24</v>
      </c>
      <c r="H998">
        <v>1083080</v>
      </c>
      <c r="I998">
        <v>1084441</v>
      </c>
      <c r="J998" t="s">
        <v>46</v>
      </c>
      <c r="K998" t="s">
        <v>2503</v>
      </c>
      <c r="N998" t="s">
        <v>2504</v>
      </c>
      <c r="Q998" t="s">
        <v>2502</v>
      </c>
      <c r="R998">
        <v>1362</v>
      </c>
      <c r="S998">
        <v>453</v>
      </c>
    </row>
    <row r="999" spans="1:19" x14ac:dyDescent="0.3">
      <c r="A999" t="s">
        <v>27</v>
      </c>
      <c r="B999" t="s">
        <v>28</v>
      </c>
      <c r="C999" t="s">
        <v>22</v>
      </c>
      <c r="D999" t="s">
        <v>23</v>
      </c>
      <c r="E999" t="s">
        <v>5</v>
      </c>
      <c r="G999" t="s">
        <v>24</v>
      </c>
      <c r="H999">
        <v>1084441</v>
      </c>
      <c r="I999">
        <v>1088412</v>
      </c>
      <c r="J999" t="s">
        <v>46</v>
      </c>
      <c r="K999" t="s">
        <v>2506</v>
      </c>
      <c r="N999" t="s">
        <v>2507</v>
      </c>
      <c r="Q999" t="s">
        <v>2505</v>
      </c>
      <c r="R999">
        <v>3972</v>
      </c>
      <c r="S999">
        <v>1323</v>
      </c>
    </row>
    <row r="1000" spans="1:19" x14ac:dyDescent="0.3">
      <c r="A1000" t="s">
        <v>27</v>
      </c>
      <c r="B1000" t="s">
        <v>28</v>
      </c>
      <c r="C1000" t="s">
        <v>22</v>
      </c>
      <c r="D1000" t="s">
        <v>23</v>
      </c>
      <c r="E1000" t="s">
        <v>5</v>
      </c>
      <c r="G1000" t="s">
        <v>24</v>
      </c>
      <c r="H1000">
        <v>1088483</v>
      </c>
      <c r="I1000">
        <v>1089682</v>
      </c>
      <c r="J1000" t="s">
        <v>46</v>
      </c>
      <c r="K1000" t="s">
        <v>2509</v>
      </c>
      <c r="N1000" t="s">
        <v>2510</v>
      </c>
      <c r="Q1000" t="s">
        <v>2508</v>
      </c>
      <c r="R1000">
        <v>1200</v>
      </c>
      <c r="S1000">
        <v>399</v>
      </c>
    </row>
    <row r="1001" spans="1:19" x14ac:dyDescent="0.3">
      <c r="A1001" t="s">
        <v>27</v>
      </c>
      <c r="B1001" t="s">
        <v>28</v>
      </c>
      <c r="C1001" t="s">
        <v>22</v>
      </c>
      <c r="D1001" t="s">
        <v>23</v>
      </c>
      <c r="E1001" t="s">
        <v>5</v>
      </c>
      <c r="G1001" t="s">
        <v>24</v>
      </c>
      <c r="H1001">
        <v>1089763</v>
      </c>
      <c r="I1001">
        <v>1091448</v>
      </c>
      <c r="J1001" t="s">
        <v>25</v>
      </c>
      <c r="K1001" t="s">
        <v>2512</v>
      </c>
      <c r="N1001" t="s">
        <v>45</v>
      </c>
      <c r="Q1001" t="s">
        <v>2511</v>
      </c>
      <c r="R1001">
        <v>1686</v>
      </c>
      <c r="S1001">
        <v>561</v>
      </c>
    </row>
    <row r="1002" spans="1:19" x14ac:dyDescent="0.3">
      <c r="A1002" t="s">
        <v>27</v>
      </c>
      <c r="B1002" t="s">
        <v>28</v>
      </c>
      <c r="C1002" t="s">
        <v>22</v>
      </c>
      <c r="D1002" t="s">
        <v>23</v>
      </c>
      <c r="E1002" t="s">
        <v>5</v>
      </c>
      <c r="G1002" t="s">
        <v>24</v>
      </c>
      <c r="H1002">
        <v>1091511</v>
      </c>
      <c r="I1002">
        <v>1093622</v>
      </c>
      <c r="J1002" t="s">
        <v>46</v>
      </c>
      <c r="K1002" t="s">
        <v>2514</v>
      </c>
      <c r="N1002" t="s">
        <v>2510</v>
      </c>
      <c r="Q1002" t="s">
        <v>2513</v>
      </c>
      <c r="R1002">
        <v>2112</v>
      </c>
      <c r="S1002">
        <v>703</v>
      </c>
    </row>
    <row r="1003" spans="1:19" x14ac:dyDescent="0.3">
      <c r="A1003" t="s">
        <v>27</v>
      </c>
      <c r="B1003" t="s">
        <v>28</v>
      </c>
      <c r="C1003" t="s">
        <v>22</v>
      </c>
      <c r="D1003" t="s">
        <v>23</v>
      </c>
      <c r="E1003" t="s">
        <v>5</v>
      </c>
      <c r="G1003" t="s">
        <v>24</v>
      </c>
      <c r="H1003">
        <v>1093632</v>
      </c>
      <c r="I1003">
        <v>1094783</v>
      </c>
      <c r="J1003" t="s">
        <v>46</v>
      </c>
      <c r="K1003" t="s">
        <v>2516</v>
      </c>
      <c r="N1003" t="s">
        <v>2510</v>
      </c>
      <c r="Q1003" t="s">
        <v>2515</v>
      </c>
      <c r="R1003">
        <v>1152</v>
      </c>
      <c r="S1003">
        <v>383</v>
      </c>
    </row>
    <row r="1004" spans="1:19" x14ac:dyDescent="0.3">
      <c r="A1004" t="s">
        <v>27</v>
      </c>
      <c r="B1004" t="s">
        <v>28</v>
      </c>
      <c r="C1004" t="s">
        <v>22</v>
      </c>
      <c r="D1004" t="s">
        <v>23</v>
      </c>
      <c r="E1004" t="s">
        <v>5</v>
      </c>
      <c r="G1004" t="s">
        <v>24</v>
      </c>
      <c r="H1004">
        <v>1094894</v>
      </c>
      <c r="I1004">
        <v>1095976</v>
      </c>
      <c r="J1004" t="s">
        <v>46</v>
      </c>
      <c r="K1004" t="s">
        <v>2518</v>
      </c>
      <c r="N1004" t="s">
        <v>2510</v>
      </c>
      <c r="Q1004" t="s">
        <v>2517</v>
      </c>
      <c r="R1004">
        <v>1083</v>
      </c>
      <c r="S1004">
        <v>360</v>
      </c>
    </row>
    <row r="1005" spans="1:19" x14ac:dyDescent="0.3">
      <c r="A1005" t="s">
        <v>27</v>
      </c>
      <c r="B1005" t="s">
        <v>28</v>
      </c>
      <c r="C1005" t="s">
        <v>22</v>
      </c>
      <c r="D1005" t="s">
        <v>23</v>
      </c>
      <c r="E1005" t="s">
        <v>5</v>
      </c>
      <c r="G1005" t="s">
        <v>24</v>
      </c>
      <c r="H1005">
        <v>1096541</v>
      </c>
      <c r="I1005">
        <v>1098220</v>
      </c>
      <c r="J1005" t="s">
        <v>25</v>
      </c>
      <c r="K1005" t="s">
        <v>2520</v>
      </c>
      <c r="N1005" t="s">
        <v>45</v>
      </c>
      <c r="Q1005" t="s">
        <v>2519</v>
      </c>
      <c r="R1005">
        <v>1680</v>
      </c>
      <c r="S1005">
        <v>559</v>
      </c>
    </row>
    <row r="1006" spans="1:19" x14ac:dyDescent="0.3">
      <c r="A1006" t="s">
        <v>27</v>
      </c>
      <c r="B1006" t="s">
        <v>28</v>
      </c>
      <c r="C1006" t="s">
        <v>22</v>
      </c>
      <c r="D1006" t="s">
        <v>23</v>
      </c>
      <c r="E1006" t="s">
        <v>5</v>
      </c>
      <c r="G1006" t="s">
        <v>24</v>
      </c>
      <c r="H1006">
        <v>1098263</v>
      </c>
      <c r="I1006">
        <v>1099552</v>
      </c>
      <c r="J1006" t="s">
        <v>46</v>
      </c>
      <c r="K1006" t="s">
        <v>2522</v>
      </c>
      <c r="N1006" t="s">
        <v>45</v>
      </c>
      <c r="Q1006" t="s">
        <v>2521</v>
      </c>
      <c r="R1006">
        <v>1290</v>
      </c>
      <c r="S1006">
        <v>429</v>
      </c>
    </row>
    <row r="1007" spans="1:19" x14ac:dyDescent="0.3">
      <c r="A1007" t="s">
        <v>27</v>
      </c>
      <c r="B1007" t="s">
        <v>28</v>
      </c>
      <c r="C1007" t="s">
        <v>22</v>
      </c>
      <c r="D1007" t="s">
        <v>23</v>
      </c>
      <c r="E1007" t="s">
        <v>5</v>
      </c>
      <c r="G1007" t="s">
        <v>24</v>
      </c>
      <c r="H1007">
        <v>1099625</v>
      </c>
      <c r="I1007">
        <v>1100254</v>
      </c>
      <c r="J1007" t="s">
        <v>46</v>
      </c>
      <c r="K1007" t="s">
        <v>2524</v>
      </c>
      <c r="N1007" t="s">
        <v>72</v>
      </c>
      <c r="Q1007" t="s">
        <v>2523</v>
      </c>
      <c r="R1007">
        <v>630</v>
      </c>
      <c r="S1007">
        <v>209</v>
      </c>
    </row>
    <row r="1008" spans="1:19" x14ac:dyDescent="0.3">
      <c r="A1008" t="s">
        <v>27</v>
      </c>
      <c r="B1008" t="s">
        <v>28</v>
      </c>
      <c r="C1008" t="s">
        <v>22</v>
      </c>
      <c r="D1008" t="s">
        <v>23</v>
      </c>
      <c r="E1008" t="s">
        <v>5</v>
      </c>
      <c r="G1008" t="s">
        <v>24</v>
      </c>
      <c r="H1008">
        <v>1100251</v>
      </c>
      <c r="I1008">
        <v>1101096</v>
      </c>
      <c r="J1008" t="s">
        <v>46</v>
      </c>
      <c r="K1008" t="s">
        <v>2526</v>
      </c>
      <c r="N1008" t="s">
        <v>2527</v>
      </c>
      <c r="Q1008" t="s">
        <v>2525</v>
      </c>
      <c r="R1008">
        <v>846</v>
      </c>
      <c r="S1008">
        <v>281</v>
      </c>
    </row>
    <row r="1009" spans="1:19" x14ac:dyDescent="0.3">
      <c r="A1009" t="s">
        <v>27</v>
      </c>
      <c r="B1009" t="s">
        <v>28</v>
      </c>
      <c r="C1009" t="s">
        <v>22</v>
      </c>
      <c r="D1009" t="s">
        <v>23</v>
      </c>
      <c r="E1009" t="s">
        <v>5</v>
      </c>
      <c r="G1009" t="s">
        <v>24</v>
      </c>
      <c r="H1009">
        <v>1101217</v>
      </c>
      <c r="I1009">
        <v>1102455</v>
      </c>
      <c r="J1009" t="s">
        <v>46</v>
      </c>
      <c r="K1009" t="s">
        <v>2529</v>
      </c>
      <c r="N1009" t="s">
        <v>2510</v>
      </c>
      <c r="Q1009" t="s">
        <v>2528</v>
      </c>
      <c r="R1009">
        <v>1239</v>
      </c>
      <c r="S1009">
        <v>412</v>
      </c>
    </row>
    <row r="1010" spans="1:19" x14ac:dyDescent="0.3">
      <c r="A1010" t="s">
        <v>27</v>
      </c>
      <c r="B1010" t="s">
        <v>28</v>
      </c>
      <c r="C1010" t="s">
        <v>22</v>
      </c>
      <c r="D1010" t="s">
        <v>23</v>
      </c>
      <c r="E1010" t="s">
        <v>5</v>
      </c>
      <c r="G1010" t="s">
        <v>24</v>
      </c>
      <c r="H1010">
        <v>1102564</v>
      </c>
      <c r="I1010">
        <v>1104006</v>
      </c>
      <c r="J1010" t="s">
        <v>25</v>
      </c>
      <c r="K1010" t="s">
        <v>2531</v>
      </c>
      <c r="N1010" t="s">
        <v>2532</v>
      </c>
      <c r="Q1010" t="s">
        <v>2530</v>
      </c>
      <c r="R1010">
        <v>1443</v>
      </c>
      <c r="S1010">
        <v>480</v>
      </c>
    </row>
    <row r="1011" spans="1:19" x14ac:dyDescent="0.3">
      <c r="A1011" t="s">
        <v>27</v>
      </c>
      <c r="B1011" t="s">
        <v>28</v>
      </c>
      <c r="C1011" t="s">
        <v>22</v>
      </c>
      <c r="D1011" t="s">
        <v>23</v>
      </c>
      <c r="E1011" t="s">
        <v>5</v>
      </c>
      <c r="G1011" t="s">
        <v>24</v>
      </c>
      <c r="H1011">
        <v>1104011</v>
      </c>
      <c r="I1011">
        <v>1104973</v>
      </c>
      <c r="J1011" t="s">
        <v>25</v>
      </c>
      <c r="K1011" t="s">
        <v>2534</v>
      </c>
      <c r="N1011" t="s">
        <v>2535</v>
      </c>
      <c r="Q1011" t="s">
        <v>2533</v>
      </c>
      <c r="R1011">
        <v>963</v>
      </c>
      <c r="S1011">
        <v>320</v>
      </c>
    </row>
    <row r="1012" spans="1:19" x14ac:dyDescent="0.3">
      <c r="A1012" t="s">
        <v>27</v>
      </c>
      <c r="B1012" t="s">
        <v>28</v>
      </c>
      <c r="C1012" t="s">
        <v>22</v>
      </c>
      <c r="D1012" t="s">
        <v>23</v>
      </c>
      <c r="E1012" t="s">
        <v>5</v>
      </c>
      <c r="G1012" t="s">
        <v>24</v>
      </c>
      <c r="H1012">
        <v>1105026</v>
      </c>
      <c r="I1012">
        <v>1105307</v>
      </c>
      <c r="J1012" t="s">
        <v>25</v>
      </c>
      <c r="K1012" t="s">
        <v>2537</v>
      </c>
      <c r="N1012" t="s">
        <v>2538</v>
      </c>
      <c r="Q1012" t="s">
        <v>2536</v>
      </c>
      <c r="R1012">
        <v>282</v>
      </c>
      <c r="S1012">
        <v>93</v>
      </c>
    </row>
    <row r="1013" spans="1:19" x14ac:dyDescent="0.3">
      <c r="A1013" t="s">
        <v>27</v>
      </c>
      <c r="B1013" t="s">
        <v>28</v>
      </c>
      <c r="C1013" t="s">
        <v>22</v>
      </c>
      <c r="D1013" t="s">
        <v>23</v>
      </c>
      <c r="E1013" t="s">
        <v>5</v>
      </c>
      <c r="G1013" t="s">
        <v>24</v>
      </c>
      <c r="H1013">
        <v>1105304</v>
      </c>
      <c r="I1013">
        <v>1105708</v>
      </c>
      <c r="J1013" t="s">
        <v>25</v>
      </c>
      <c r="K1013" t="s">
        <v>2540</v>
      </c>
      <c r="N1013" t="s">
        <v>45</v>
      </c>
      <c r="Q1013" t="s">
        <v>2539</v>
      </c>
      <c r="R1013">
        <v>405</v>
      </c>
      <c r="S1013">
        <v>134</v>
      </c>
    </row>
    <row r="1014" spans="1:19" x14ac:dyDescent="0.3">
      <c r="A1014" t="s">
        <v>27</v>
      </c>
      <c r="B1014" t="s">
        <v>28</v>
      </c>
      <c r="C1014" t="s">
        <v>22</v>
      </c>
      <c r="D1014" t="s">
        <v>23</v>
      </c>
      <c r="E1014" t="s">
        <v>5</v>
      </c>
      <c r="G1014" t="s">
        <v>24</v>
      </c>
      <c r="H1014">
        <v>1105779</v>
      </c>
      <c r="I1014">
        <v>1106669</v>
      </c>
      <c r="J1014" t="s">
        <v>46</v>
      </c>
      <c r="K1014" t="s">
        <v>2542</v>
      </c>
      <c r="N1014" t="s">
        <v>2543</v>
      </c>
      <c r="Q1014" t="s">
        <v>2541</v>
      </c>
      <c r="R1014">
        <v>891</v>
      </c>
      <c r="S1014">
        <v>296</v>
      </c>
    </row>
    <row r="1015" spans="1:19" x14ac:dyDescent="0.3">
      <c r="A1015" t="s">
        <v>27</v>
      </c>
      <c r="B1015" t="s">
        <v>28</v>
      </c>
      <c r="C1015" t="s">
        <v>22</v>
      </c>
      <c r="D1015" t="s">
        <v>23</v>
      </c>
      <c r="E1015" t="s">
        <v>5</v>
      </c>
      <c r="G1015" t="s">
        <v>24</v>
      </c>
      <c r="H1015">
        <v>1106784</v>
      </c>
      <c r="I1015">
        <v>1108436</v>
      </c>
      <c r="J1015" t="s">
        <v>46</v>
      </c>
      <c r="K1015" t="s">
        <v>2545</v>
      </c>
      <c r="N1015" t="s">
        <v>45</v>
      </c>
      <c r="Q1015" t="s">
        <v>2544</v>
      </c>
      <c r="R1015">
        <v>1653</v>
      </c>
      <c r="S1015">
        <v>550</v>
      </c>
    </row>
    <row r="1016" spans="1:19" x14ac:dyDescent="0.3">
      <c r="A1016" t="s">
        <v>27</v>
      </c>
      <c r="B1016" t="s">
        <v>28</v>
      </c>
      <c r="C1016" t="s">
        <v>22</v>
      </c>
      <c r="D1016" t="s">
        <v>23</v>
      </c>
      <c r="E1016" t="s">
        <v>5</v>
      </c>
      <c r="G1016" t="s">
        <v>24</v>
      </c>
      <c r="H1016">
        <v>1108521</v>
      </c>
      <c r="I1016">
        <v>1111262</v>
      </c>
      <c r="J1016" t="s">
        <v>25</v>
      </c>
      <c r="K1016" t="s">
        <v>2547</v>
      </c>
      <c r="N1016" t="s">
        <v>986</v>
      </c>
      <c r="Q1016" t="s">
        <v>2546</v>
      </c>
      <c r="R1016">
        <v>2742</v>
      </c>
      <c r="S1016">
        <v>913</v>
      </c>
    </row>
    <row r="1017" spans="1:19" x14ac:dyDescent="0.3">
      <c r="A1017" t="s">
        <v>27</v>
      </c>
      <c r="B1017" t="s">
        <v>28</v>
      </c>
      <c r="C1017" t="s">
        <v>22</v>
      </c>
      <c r="D1017" t="s">
        <v>23</v>
      </c>
      <c r="E1017" t="s">
        <v>5</v>
      </c>
      <c r="G1017" t="s">
        <v>24</v>
      </c>
      <c r="H1017">
        <v>1111269</v>
      </c>
      <c r="I1017">
        <v>1111853</v>
      </c>
      <c r="J1017" t="s">
        <v>46</v>
      </c>
      <c r="K1017" t="s">
        <v>2549</v>
      </c>
      <c r="N1017" t="s">
        <v>80</v>
      </c>
      <c r="Q1017" t="s">
        <v>2548</v>
      </c>
      <c r="R1017">
        <v>585</v>
      </c>
      <c r="S1017">
        <v>194</v>
      </c>
    </row>
    <row r="1018" spans="1:19" x14ac:dyDescent="0.3">
      <c r="A1018" t="s">
        <v>27</v>
      </c>
      <c r="B1018" t="s">
        <v>28</v>
      </c>
      <c r="C1018" t="s">
        <v>22</v>
      </c>
      <c r="D1018" t="s">
        <v>23</v>
      </c>
      <c r="E1018" t="s">
        <v>5</v>
      </c>
      <c r="G1018" t="s">
        <v>24</v>
      </c>
      <c r="H1018">
        <v>1111939</v>
      </c>
      <c r="I1018">
        <v>1113093</v>
      </c>
      <c r="J1018" t="s">
        <v>25</v>
      </c>
      <c r="K1018" t="s">
        <v>2551</v>
      </c>
      <c r="N1018" t="s">
        <v>325</v>
      </c>
      <c r="Q1018" t="s">
        <v>2550</v>
      </c>
      <c r="R1018">
        <v>1155</v>
      </c>
      <c r="S1018">
        <v>384</v>
      </c>
    </row>
    <row r="1019" spans="1:19" x14ac:dyDescent="0.3">
      <c r="A1019" t="s">
        <v>27</v>
      </c>
      <c r="B1019" t="s">
        <v>28</v>
      </c>
      <c r="C1019" t="s">
        <v>22</v>
      </c>
      <c r="D1019" t="s">
        <v>23</v>
      </c>
      <c r="E1019" t="s">
        <v>5</v>
      </c>
      <c r="G1019" t="s">
        <v>24</v>
      </c>
      <c r="H1019">
        <v>1113090</v>
      </c>
      <c r="I1019">
        <v>1113857</v>
      </c>
      <c r="J1019" t="s">
        <v>25</v>
      </c>
      <c r="K1019" t="s">
        <v>2553</v>
      </c>
      <c r="N1019" t="s">
        <v>83</v>
      </c>
      <c r="Q1019" t="s">
        <v>2552</v>
      </c>
      <c r="R1019">
        <v>768</v>
      </c>
      <c r="S1019">
        <v>255</v>
      </c>
    </row>
    <row r="1020" spans="1:19" x14ac:dyDescent="0.3">
      <c r="A1020" t="s">
        <v>27</v>
      </c>
      <c r="B1020" t="s">
        <v>28</v>
      </c>
      <c r="C1020" t="s">
        <v>22</v>
      </c>
      <c r="D1020" t="s">
        <v>23</v>
      </c>
      <c r="E1020" t="s">
        <v>5</v>
      </c>
      <c r="G1020" t="s">
        <v>24</v>
      </c>
      <c r="H1020">
        <v>1114045</v>
      </c>
      <c r="I1020">
        <v>1114440</v>
      </c>
      <c r="J1020" t="s">
        <v>25</v>
      </c>
      <c r="K1020" t="s">
        <v>2556</v>
      </c>
      <c r="N1020" t="s">
        <v>168</v>
      </c>
      <c r="Q1020" t="s">
        <v>2555</v>
      </c>
      <c r="R1020">
        <v>396</v>
      </c>
      <c r="S1020">
        <v>131</v>
      </c>
    </row>
    <row r="1021" spans="1:19" x14ac:dyDescent="0.3">
      <c r="A1021" t="s">
        <v>27</v>
      </c>
      <c r="B1021" t="s">
        <v>28</v>
      </c>
      <c r="C1021" t="s">
        <v>22</v>
      </c>
      <c r="D1021" t="s">
        <v>23</v>
      </c>
      <c r="E1021" t="s">
        <v>5</v>
      </c>
      <c r="G1021" t="s">
        <v>24</v>
      </c>
      <c r="H1021">
        <v>1114510</v>
      </c>
      <c r="I1021">
        <v>1114869</v>
      </c>
      <c r="J1021" t="s">
        <v>46</v>
      </c>
      <c r="K1021" t="s">
        <v>2558</v>
      </c>
      <c r="N1021" t="s">
        <v>45</v>
      </c>
      <c r="Q1021" t="s">
        <v>2557</v>
      </c>
      <c r="R1021">
        <v>360</v>
      </c>
      <c r="S1021">
        <v>119</v>
      </c>
    </row>
    <row r="1022" spans="1:19" x14ac:dyDescent="0.3">
      <c r="A1022" t="s">
        <v>27</v>
      </c>
      <c r="B1022" t="s">
        <v>28</v>
      </c>
      <c r="C1022" t="s">
        <v>22</v>
      </c>
      <c r="D1022" t="s">
        <v>23</v>
      </c>
      <c r="E1022" t="s">
        <v>5</v>
      </c>
      <c r="G1022" t="s">
        <v>24</v>
      </c>
      <c r="H1022">
        <v>1114935</v>
      </c>
      <c r="I1022">
        <v>1115171</v>
      </c>
      <c r="J1022" t="s">
        <v>46</v>
      </c>
      <c r="K1022" t="s">
        <v>2560</v>
      </c>
      <c r="N1022" t="s">
        <v>45</v>
      </c>
      <c r="Q1022" t="s">
        <v>2559</v>
      </c>
      <c r="R1022">
        <v>237</v>
      </c>
      <c r="S1022">
        <v>78</v>
      </c>
    </row>
    <row r="1023" spans="1:19" x14ac:dyDescent="0.3">
      <c r="A1023" t="s">
        <v>27</v>
      </c>
      <c r="B1023" t="s">
        <v>28</v>
      </c>
      <c r="C1023" t="s">
        <v>22</v>
      </c>
      <c r="D1023" t="s">
        <v>23</v>
      </c>
      <c r="E1023" t="s">
        <v>5</v>
      </c>
      <c r="G1023" t="s">
        <v>24</v>
      </c>
      <c r="H1023">
        <v>1115182</v>
      </c>
      <c r="I1023">
        <v>1116180</v>
      </c>
      <c r="J1023" t="s">
        <v>46</v>
      </c>
      <c r="K1023" t="s">
        <v>2562</v>
      </c>
      <c r="N1023" t="s">
        <v>45</v>
      </c>
      <c r="Q1023" t="s">
        <v>2561</v>
      </c>
      <c r="R1023">
        <v>999</v>
      </c>
      <c r="S1023">
        <v>332</v>
      </c>
    </row>
    <row r="1024" spans="1:19" x14ac:dyDescent="0.3">
      <c r="A1024" t="s">
        <v>27</v>
      </c>
      <c r="B1024" t="s">
        <v>28</v>
      </c>
      <c r="C1024" t="s">
        <v>22</v>
      </c>
      <c r="D1024" t="s">
        <v>23</v>
      </c>
      <c r="E1024" t="s">
        <v>5</v>
      </c>
      <c r="G1024" t="s">
        <v>24</v>
      </c>
      <c r="H1024">
        <v>1116177</v>
      </c>
      <c r="I1024">
        <v>1117298</v>
      </c>
      <c r="J1024" t="s">
        <v>46</v>
      </c>
      <c r="K1024" t="s">
        <v>2564</v>
      </c>
      <c r="N1024" t="s">
        <v>45</v>
      </c>
      <c r="Q1024" t="s">
        <v>2563</v>
      </c>
      <c r="R1024">
        <v>1122</v>
      </c>
      <c r="S1024">
        <v>373</v>
      </c>
    </row>
    <row r="1025" spans="1:19" x14ac:dyDescent="0.3">
      <c r="A1025" t="s">
        <v>27</v>
      </c>
      <c r="B1025" t="s">
        <v>28</v>
      </c>
      <c r="C1025" t="s">
        <v>22</v>
      </c>
      <c r="D1025" t="s">
        <v>23</v>
      </c>
      <c r="E1025" t="s">
        <v>5</v>
      </c>
      <c r="G1025" t="s">
        <v>24</v>
      </c>
      <c r="H1025">
        <v>1117295</v>
      </c>
      <c r="I1025">
        <v>1117825</v>
      </c>
      <c r="J1025" t="s">
        <v>46</v>
      </c>
      <c r="K1025" t="s">
        <v>2566</v>
      </c>
      <c r="N1025" t="s">
        <v>425</v>
      </c>
      <c r="Q1025" t="s">
        <v>2565</v>
      </c>
      <c r="R1025">
        <v>531</v>
      </c>
      <c r="S1025">
        <v>176</v>
      </c>
    </row>
    <row r="1026" spans="1:19" x14ac:dyDescent="0.3">
      <c r="A1026" t="s">
        <v>27</v>
      </c>
      <c r="B1026" t="s">
        <v>28</v>
      </c>
      <c r="C1026" t="s">
        <v>22</v>
      </c>
      <c r="D1026" t="s">
        <v>23</v>
      </c>
      <c r="E1026" t="s">
        <v>5</v>
      </c>
      <c r="G1026" t="s">
        <v>24</v>
      </c>
      <c r="H1026">
        <v>1117928</v>
      </c>
      <c r="I1026">
        <v>1119154</v>
      </c>
      <c r="J1026" t="s">
        <v>46</v>
      </c>
      <c r="K1026" t="s">
        <v>2568</v>
      </c>
      <c r="N1026" t="s">
        <v>168</v>
      </c>
      <c r="Q1026" t="s">
        <v>2567</v>
      </c>
      <c r="R1026">
        <v>1227</v>
      </c>
      <c r="S1026">
        <v>408</v>
      </c>
    </row>
    <row r="1027" spans="1:19" x14ac:dyDescent="0.3">
      <c r="A1027" t="s">
        <v>27</v>
      </c>
      <c r="B1027" t="s">
        <v>28</v>
      </c>
      <c r="C1027" t="s">
        <v>22</v>
      </c>
      <c r="D1027" t="s">
        <v>23</v>
      </c>
      <c r="E1027" t="s">
        <v>5</v>
      </c>
      <c r="G1027" t="s">
        <v>24</v>
      </c>
      <c r="H1027">
        <v>1119279</v>
      </c>
      <c r="I1027">
        <v>1120286</v>
      </c>
      <c r="J1027" t="s">
        <v>25</v>
      </c>
      <c r="K1027" t="s">
        <v>2570</v>
      </c>
      <c r="N1027" t="s">
        <v>146</v>
      </c>
      <c r="Q1027" t="s">
        <v>2569</v>
      </c>
      <c r="R1027">
        <v>1008</v>
      </c>
      <c r="S1027">
        <v>335</v>
      </c>
    </row>
    <row r="1028" spans="1:19" x14ac:dyDescent="0.3">
      <c r="A1028" t="s">
        <v>27</v>
      </c>
      <c r="B1028" t="s">
        <v>28</v>
      </c>
      <c r="C1028" t="s">
        <v>22</v>
      </c>
      <c r="D1028" t="s">
        <v>23</v>
      </c>
      <c r="E1028" t="s">
        <v>5</v>
      </c>
      <c r="G1028" t="s">
        <v>24</v>
      </c>
      <c r="H1028">
        <v>1120501</v>
      </c>
      <c r="I1028">
        <v>1121880</v>
      </c>
      <c r="J1028" t="s">
        <v>25</v>
      </c>
      <c r="K1028" t="s">
        <v>2572</v>
      </c>
      <c r="N1028" t="s">
        <v>152</v>
      </c>
      <c r="Q1028" t="s">
        <v>2571</v>
      </c>
      <c r="R1028">
        <v>1380</v>
      </c>
      <c r="S1028">
        <v>459</v>
      </c>
    </row>
    <row r="1029" spans="1:19" x14ac:dyDescent="0.3">
      <c r="A1029" t="s">
        <v>27</v>
      </c>
      <c r="B1029" t="s">
        <v>28</v>
      </c>
      <c r="C1029" t="s">
        <v>22</v>
      </c>
      <c r="D1029" t="s">
        <v>23</v>
      </c>
      <c r="E1029" t="s">
        <v>5</v>
      </c>
      <c r="G1029" t="s">
        <v>24</v>
      </c>
      <c r="H1029">
        <v>1121933</v>
      </c>
      <c r="I1029">
        <v>1122853</v>
      </c>
      <c r="J1029" t="s">
        <v>25</v>
      </c>
      <c r="K1029" t="s">
        <v>2574</v>
      </c>
      <c r="N1029" t="s">
        <v>155</v>
      </c>
      <c r="Q1029" t="s">
        <v>2573</v>
      </c>
      <c r="R1029">
        <v>921</v>
      </c>
      <c r="S1029">
        <v>306</v>
      </c>
    </row>
    <row r="1030" spans="1:19" x14ac:dyDescent="0.3">
      <c r="A1030" t="s">
        <v>27</v>
      </c>
      <c r="B1030" t="s">
        <v>28</v>
      </c>
      <c r="C1030" t="s">
        <v>22</v>
      </c>
      <c r="D1030" t="s">
        <v>23</v>
      </c>
      <c r="E1030" t="s">
        <v>5</v>
      </c>
      <c r="G1030" t="s">
        <v>24</v>
      </c>
      <c r="H1030">
        <v>1122863</v>
      </c>
      <c r="I1030">
        <v>1123834</v>
      </c>
      <c r="J1030" t="s">
        <v>25</v>
      </c>
      <c r="K1030" t="s">
        <v>2576</v>
      </c>
      <c r="N1030" t="s">
        <v>155</v>
      </c>
      <c r="Q1030" t="s">
        <v>2575</v>
      </c>
      <c r="R1030">
        <v>972</v>
      </c>
      <c r="S1030">
        <v>323</v>
      </c>
    </row>
    <row r="1031" spans="1:19" x14ac:dyDescent="0.3">
      <c r="A1031" t="s">
        <v>27</v>
      </c>
      <c r="B1031" t="s">
        <v>28</v>
      </c>
      <c r="C1031" t="s">
        <v>22</v>
      </c>
      <c r="D1031" t="s">
        <v>23</v>
      </c>
      <c r="E1031" t="s">
        <v>5</v>
      </c>
      <c r="G1031" t="s">
        <v>24</v>
      </c>
      <c r="H1031">
        <v>1123863</v>
      </c>
      <c r="I1031">
        <v>1125422</v>
      </c>
      <c r="J1031" t="s">
        <v>25</v>
      </c>
      <c r="K1031" t="s">
        <v>2578</v>
      </c>
      <c r="N1031" t="s">
        <v>1825</v>
      </c>
      <c r="Q1031" t="s">
        <v>2577</v>
      </c>
      <c r="R1031">
        <v>1560</v>
      </c>
      <c r="S1031">
        <v>519</v>
      </c>
    </row>
    <row r="1032" spans="1:19" x14ac:dyDescent="0.3">
      <c r="A1032" t="s">
        <v>27</v>
      </c>
      <c r="B1032" t="s">
        <v>28</v>
      </c>
      <c r="C1032" t="s">
        <v>22</v>
      </c>
      <c r="D1032" t="s">
        <v>23</v>
      </c>
      <c r="E1032" t="s">
        <v>5</v>
      </c>
      <c r="G1032" t="s">
        <v>24</v>
      </c>
      <c r="H1032">
        <v>1125482</v>
      </c>
      <c r="I1032">
        <v>1127740</v>
      </c>
      <c r="J1032" t="s">
        <v>46</v>
      </c>
      <c r="K1032" t="s">
        <v>2580</v>
      </c>
      <c r="N1032" t="s">
        <v>2581</v>
      </c>
      <c r="Q1032" t="s">
        <v>2579</v>
      </c>
      <c r="R1032">
        <v>2259</v>
      </c>
      <c r="S1032">
        <v>752</v>
      </c>
    </row>
    <row r="1033" spans="1:19" x14ac:dyDescent="0.3">
      <c r="A1033" t="s">
        <v>27</v>
      </c>
      <c r="B1033" t="s">
        <v>28</v>
      </c>
      <c r="C1033" t="s">
        <v>22</v>
      </c>
      <c r="D1033" t="s">
        <v>23</v>
      </c>
      <c r="E1033" t="s">
        <v>5</v>
      </c>
      <c r="G1033" t="s">
        <v>24</v>
      </c>
      <c r="H1033">
        <v>1127752</v>
      </c>
      <c r="I1033">
        <v>1128747</v>
      </c>
      <c r="J1033" t="s">
        <v>46</v>
      </c>
      <c r="K1033" t="s">
        <v>2583</v>
      </c>
      <c r="N1033" t="s">
        <v>45</v>
      </c>
      <c r="Q1033" t="s">
        <v>2582</v>
      </c>
      <c r="R1033">
        <v>996</v>
      </c>
      <c r="S1033">
        <v>331</v>
      </c>
    </row>
    <row r="1034" spans="1:19" x14ac:dyDescent="0.3">
      <c r="A1034" t="s">
        <v>27</v>
      </c>
      <c r="B1034" t="s">
        <v>28</v>
      </c>
      <c r="C1034" t="s">
        <v>22</v>
      </c>
      <c r="D1034" t="s">
        <v>23</v>
      </c>
      <c r="E1034" t="s">
        <v>5</v>
      </c>
      <c r="G1034" t="s">
        <v>24</v>
      </c>
      <c r="H1034">
        <v>1128744</v>
      </c>
      <c r="I1034">
        <v>1128980</v>
      </c>
      <c r="J1034" t="s">
        <v>46</v>
      </c>
      <c r="K1034" t="s">
        <v>2585</v>
      </c>
      <c r="N1034" t="s">
        <v>2586</v>
      </c>
      <c r="Q1034" t="s">
        <v>2584</v>
      </c>
      <c r="R1034">
        <v>237</v>
      </c>
      <c r="S1034">
        <v>78</v>
      </c>
    </row>
    <row r="1035" spans="1:19" x14ac:dyDescent="0.3">
      <c r="A1035" t="s">
        <v>27</v>
      </c>
      <c r="B1035" t="s">
        <v>28</v>
      </c>
      <c r="C1035" t="s">
        <v>22</v>
      </c>
      <c r="D1035" t="s">
        <v>23</v>
      </c>
      <c r="E1035" t="s">
        <v>5</v>
      </c>
      <c r="G1035" t="s">
        <v>24</v>
      </c>
      <c r="H1035">
        <v>1129012</v>
      </c>
      <c r="I1035">
        <v>1129320</v>
      </c>
      <c r="J1035" t="s">
        <v>46</v>
      </c>
      <c r="K1035" t="s">
        <v>2588</v>
      </c>
      <c r="N1035" t="s">
        <v>2589</v>
      </c>
      <c r="Q1035" t="s">
        <v>2587</v>
      </c>
      <c r="R1035">
        <v>309</v>
      </c>
      <c r="S1035">
        <v>102</v>
      </c>
    </row>
    <row r="1036" spans="1:19" x14ac:dyDescent="0.3">
      <c r="A1036" t="s">
        <v>27</v>
      </c>
      <c r="B1036" t="s">
        <v>28</v>
      </c>
      <c r="C1036" t="s">
        <v>22</v>
      </c>
      <c r="D1036" t="s">
        <v>23</v>
      </c>
      <c r="E1036" t="s">
        <v>5</v>
      </c>
      <c r="G1036" t="s">
        <v>24</v>
      </c>
      <c r="H1036">
        <v>1129532</v>
      </c>
      <c r="I1036">
        <v>1130545</v>
      </c>
      <c r="J1036" t="s">
        <v>25</v>
      </c>
      <c r="K1036" t="s">
        <v>2591</v>
      </c>
      <c r="N1036" t="s">
        <v>465</v>
      </c>
      <c r="Q1036" t="s">
        <v>2590</v>
      </c>
      <c r="R1036">
        <v>1014</v>
      </c>
      <c r="S1036">
        <v>337</v>
      </c>
    </row>
    <row r="1037" spans="1:19" x14ac:dyDescent="0.3">
      <c r="A1037" t="s">
        <v>27</v>
      </c>
      <c r="B1037" t="s">
        <v>28</v>
      </c>
      <c r="C1037" t="s">
        <v>22</v>
      </c>
      <c r="D1037" t="s">
        <v>23</v>
      </c>
      <c r="E1037" t="s">
        <v>5</v>
      </c>
      <c r="G1037" t="s">
        <v>24</v>
      </c>
      <c r="H1037">
        <v>1130542</v>
      </c>
      <c r="I1037">
        <v>1131531</v>
      </c>
      <c r="J1037" t="s">
        <v>25</v>
      </c>
      <c r="K1037" t="s">
        <v>2593</v>
      </c>
      <c r="N1037" t="s">
        <v>45</v>
      </c>
      <c r="Q1037" t="s">
        <v>2592</v>
      </c>
      <c r="R1037">
        <v>990</v>
      </c>
      <c r="S1037">
        <v>329</v>
      </c>
    </row>
    <row r="1038" spans="1:19" x14ac:dyDescent="0.3">
      <c r="A1038" t="s">
        <v>27</v>
      </c>
      <c r="B1038" t="s">
        <v>28</v>
      </c>
      <c r="C1038" t="s">
        <v>22</v>
      </c>
      <c r="D1038" t="s">
        <v>23</v>
      </c>
      <c r="E1038" t="s">
        <v>5</v>
      </c>
      <c r="G1038" t="s">
        <v>24</v>
      </c>
      <c r="H1038">
        <v>1131602</v>
      </c>
      <c r="I1038">
        <v>1132681</v>
      </c>
      <c r="J1038" t="s">
        <v>46</v>
      </c>
      <c r="K1038" t="s">
        <v>2595</v>
      </c>
      <c r="N1038" t="s">
        <v>465</v>
      </c>
      <c r="Q1038" t="s">
        <v>2594</v>
      </c>
      <c r="R1038">
        <v>1080</v>
      </c>
      <c r="S1038">
        <v>359</v>
      </c>
    </row>
    <row r="1039" spans="1:19" x14ac:dyDescent="0.3">
      <c r="A1039" t="s">
        <v>27</v>
      </c>
      <c r="B1039" t="s">
        <v>28</v>
      </c>
      <c r="C1039" t="s">
        <v>22</v>
      </c>
      <c r="D1039" t="s">
        <v>23</v>
      </c>
      <c r="E1039" t="s">
        <v>5</v>
      </c>
      <c r="G1039" t="s">
        <v>24</v>
      </c>
      <c r="H1039">
        <v>1132905</v>
      </c>
      <c r="I1039">
        <v>1133927</v>
      </c>
      <c r="J1039" t="s">
        <v>25</v>
      </c>
      <c r="K1039" t="s">
        <v>2597</v>
      </c>
      <c r="N1039" t="s">
        <v>146</v>
      </c>
      <c r="Q1039" t="s">
        <v>2596</v>
      </c>
      <c r="R1039">
        <v>1023</v>
      </c>
      <c r="S1039">
        <v>340</v>
      </c>
    </row>
    <row r="1040" spans="1:19" x14ac:dyDescent="0.3">
      <c r="A1040" t="s">
        <v>27</v>
      </c>
      <c r="B1040" t="s">
        <v>28</v>
      </c>
      <c r="C1040" t="s">
        <v>22</v>
      </c>
      <c r="D1040" t="s">
        <v>23</v>
      </c>
      <c r="E1040" t="s">
        <v>5</v>
      </c>
      <c r="G1040" t="s">
        <v>24</v>
      </c>
      <c r="H1040">
        <v>1133982</v>
      </c>
      <c r="I1040">
        <v>1134455</v>
      </c>
      <c r="J1040" t="s">
        <v>46</v>
      </c>
      <c r="K1040" t="s">
        <v>2599</v>
      </c>
      <c r="N1040" t="s">
        <v>639</v>
      </c>
      <c r="Q1040" t="s">
        <v>2598</v>
      </c>
      <c r="R1040">
        <v>474</v>
      </c>
      <c r="S1040">
        <v>157</v>
      </c>
    </row>
    <row r="1041" spans="1:19" x14ac:dyDescent="0.3">
      <c r="A1041" t="s">
        <v>27</v>
      </c>
      <c r="B1041" t="s">
        <v>28</v>
      </c>
      <c r="C1041" t="s">
        <v>22</v>
      </c>
      <c r="D1041" t="s">
        <v>23</v>
      </c>
      <c r="E1041" t="s">
        <v>5</v>
      </c>
      <c r="G1041" t="s">
        <v>24</v>
      </c>
      <c r="H1041">
        <v>1134831</v>
      </c>
      <c r="I1041">
        <v>1136978</v>
      </c>
      <c r="J1041" t="s">
        <v>25</v>
      </c>
      <c r="K1041" t="s">
        <v>2601</v>
      </c>
      <c r="N1041" t="s">
        <v>1445</v>
      </c>
      <c r="Q1041" t="s">
        <v>2600</v>
      </c>
      <c r="R1041">
        <v>2148</v>
      </c>
      <c r="S1041">
        <v>715</v>
      </c>
    </row>
    <row r="1042" spans="1:19" x14ac:dyDescent="0.3">
      <c r="A1042" t="s">
        <v>27</v>
      </c>
      <c r="B1042" t="s">
        <v>28</v>
      </c>
      <c r="C1042" t="s">
        <v>22</v>
      </c>
      <c r="D1042" t="s">
        <v>23</v>
      </c>
      <c r="E1042" t="s">
        <v>5</v>
      </c>
      <c r="G1042" t="s">
        <v>24</v>
      </c>
      <c r="H1042">
        <v>1137033</v>
      </c>
      <c r="I1042">
        <v>1138124</v>
      </c>
      <c r="J1042" t="s">
        <v>46</v>
      </c>
      <c r="K1042" t="s">
        <v>2603</v>
      </c>
      <c r="N1042" t="s">
        <v>2604</v>
      </c>
      <c r="Q1042" t="s">
        <v>2602</v>
      </c>
      <c r="R1042">
        <v>1092</v>
      </c>
      <c r="S1042">
        <v>363</v>
      </c>
    </row>
    <row r="1043" spans="1:19" x14ac:dyDescent="0.3">
      <c r="A1043" t="s">
        <v>27</v>
      </c>
      <c r="B1043" t="s">
        <v>28</v>
      </c>
      <c r="C1043" t="s">
        <v>22</v>
      </c>
      <c r="D1043" t="s">
        <v>23</v>
      </c>
      <c r="E1043" t="s">
        <v>5</v>
      </c>
      <c r="G1043" t="s">
        <v>24</v>
      </c>
      <c r="H1043">
        <v>1138367</v>
      </c>
      <c r="I1043">
        <v>1141585</v>
      </c>
      <c r="J1043" t="s">
        <v>25</v>
      </c>
      <c r="K1043" t="s">
        <v>2606</v>
      </c>
      <c r="N1043" t="s">
        <v>2607</v>
      </c>
      <c r="Q1043" t="s">
        <v>2605</v>
      </c>
      <c r="R1043">
        <v>3219</v>
      </c>
      <c r="S1043">
        <v>1072</v>
      </c>
    </row>
    <row r="1044" spans="1:19" x14ac:dyDescent="0.3">
      <c r="A1044" t="s">
        <v>27</v>
      </c>
      <c r="B1044" t="s">
        <v>28</v>
      </c>
      <c r="C1044" t="s">
        <v>22</v>
      </c>
      <c r="D1044" t="s">
        <v>23</v>
      </c>
      <c r="E1044" t="s">
        <v>5</v>
      </c>
      <c r="G1044" t="s">
        <v>24</v>
      </c>
      <c r="H1044">
        <v>1141613</v>
      </c>
      <c r="I1044">
        <v>1142221</v>
      </c>
      <c r="J1044" t="s">
        <v>25</v>
      </c>
      <c r="K1044" t="s">
        <v>2609</v>
      </c>
      <c r="N1044" t="s">
        <v>2610</v>
      </c>
      <c r="Q1044" t="s">
        <v>2608</v>
      </c>
      <c r="R1044">
        <v>609</v>
      </c>
      <c r="S1044">
        <v>202</v>
      </c>
    </row>
    <row r="1045" spans="1:19" x14ac:dyDescent="0.3">
      <c r="A1045" t="s">
        <v>27</v>
      </c>
      <c r="B1045" t="s">
        <v>28</v>
      </c>
      <c r="C1045" t="s">
        <v>22</v>
      </c>
      <c r="D1045" t="s">
        <v>23</v>
      </c>
      <c r="E1045" t="s">
        <v>5</v>
      </c>
      <c r="G1045" t="s">
        <v>24</v>
      </c>
      <c r="H1045">
        <v>1142211</v>
      </c>
      <c r="I1045">
        <v>1143581</v>
      </c>
      <c r="J1045" t="s">
        <v>25</v>
      </c>
      <c r="K1045" t="s">
        <v>2612</v>
      </c>
      <c r="N1045" t="s">
        <v>2613</v>
      </c>
      <c r="Q1045" t="s">
        <v>2611</v>
      </c>
      <c r="R1045">
        <v>1371</v>
      </c>
      <c r="S1045">
        <v>456</v>
      </c>
    </row>
    <row r="1046" spans="1:19" x14ac:dyDescent="0.3">
      <c r="A1046" t="s">
        <v>27</v>
      </c>
      <c r="B1046" t="s">
        <v>28</v>
      </c>
      <c r="C1046" t="s">
        <v>22</v>
      </c>
      <c r="D1046" t="s">
        <v>23</v>
      </c>
      <c r="E1046" t="s">
        <v>5</v>
      </c>
      <c r="G1046" t="s">
        <v>24</v>
      </c>
      <c r="H1046">
        <v>1143578</v>
      </c>
      <c r="I1046">
        <v>1144801</v>
      </c>
      <c r="J1046" t="s">
        <v>25</v>
      </c>
      <c r="K1046" t="s">
        <v>2615</v>
      </c>
      <c r="N1046" t="s">
        <v>314</v>
      </c>
      <c r="Q1046" t="s">
        <v>2614</v>
      </c>
      <c r="R1046">
        <v>1224</v>
      </c>
      <c r="S1046">
        <v>407</v>
      </c>
    </row>
    <row r="1047" spans="1:19" x14ac:dyDescent="0.3">
      <c r="A1047" t="s">
        <v>27</v>
      </c>
      <c r="B1047" t="s">
        <v>28</v>
      </c>
      <c r="C1047" t="s">
        <v>22</v>
      </c>
      <c r="D1047" t="s">
        <v>23</v>
      </c>
      <c r="E1047" t="s">
        <v>5</v>
      </c>
      <c r="G1047" t="s">
        <v>24</v>
      </c>
      <c r="H1047">
        <v>1144812</v>
      </c>
      <c r="I1047">
        <v>1145336</v>
      </c>
      <c r="J1047" t="s">
        <v>25</v>
      </c>
      <c r="K1047" t="s">
        <v>2617</v>
      </c>
      <c r="N1047" t="s">
        <v>2618</v>
      </c>
      <c r="Q1047" t="s">
        <v>2616</v>
      </c>
      <c r="R1047">
        <v>525</v>
      </c>
      <c r="S1047">
        <v>174</v>
      </c>
    </row>
    <row r="1048" spans="1:19" x14ac:dyDescent="0.3">
      <c r="A1048" t="s">
        <v>27</v>
      </c>
      <c r="B1048" t="s">
        <v>28</v>
      </c>
      <c r="C1048" t="s">
        <v>22</v>
      </c>
      <c r="D1048" t="s">
        <v>23</v>
      </c>
      <c r="E1048" t="s">
        <v>5</v>
      </c>
      <c r="G1048" t="s">
        <v>24</v>
      </c>
      <c r="H1048">
        <v>1145406</v>
      </c>
      <c r="I1048">
        <v>1145930</v>
      </c>
      <c r="J1048" t="s">
        <v>25</v>
      </c>
      <c r="K1048" t="s">
        <v>2620</v>
      </c>
      <c r="N1048" t="s">
        <v>2621</v>
      </c>
      <c r="Q1048" t="s">
        <v>2619</v>
      </c>
      <c r="R1048">
        <v>525</v>
      </c>
      <c r="S1048">
        <v>174</v>
      </c>
    </row>
    <row r="1049" spans="1:19" x14ac:dyDescent="0.3">
      <c r="A1049" t="s">
        <v>27</v>
      </c>
      <c r="B1049" t="s">
        <v>28</v>
      </c>
      <c r="C1049" t="s">
        <v>22</v>
      </c>
      <c r="D1049" t="s">
        <v>23</v>
      </c>
      <c r="E1049" t="s">
        <v>5</v>
      </c>
      <c r="G1049" t="s">
        <v>24</v>
      </c>
      <c r="H1049">
        <v>1145934</v>
      </c>
      <c r="I1049">
        <v>1146830</v>
      </c>
      <c r="J1049" t="s">
        <v>46</v>
      </c>
      <c r="K1049" t="s">
        <v>2623</v>
      </c>
      <c r="N1049" t="s">
        <v>630</v>
      </c>
      <c r="Q1049" t="s">
        <v>2622</v>
      </c>
      <c r="R1049">
        <v>897</v>
      </c>
      <c r="S1049">
        <v>298</v>
      </c>
    </row>
    <row r="1050" spans="1:19" x14ac:dyDescent="0.3">
      <c r="A1050" t="s">
        <v>27</v>
      </c>
      <c r="B1050" t="s">
        <v>28</v>
      </c>
      <c r="C1050" t="s">
        <v>22</v>
      </c>
      <c r="D1050" t="s">
        <v>23</v>
      </c>
      <c r="E1050" t="s">
        <v>5</v>
      </c>
      <c r="G1050" t="s">
        <v>24</v>
      </c>
      <c r="H1050">
        <v>1146965</v>
      </c>
      <c r="I1050">
        <v>1147891</v>
      </c>
      <c r="J1050" t="s">
        <v>25</v>
      </c>
      <c r="K1050" t="s">
        <v>2625</v>
      </c>
      <c r="N1050" t="s">
        <v>2308</v>
      </c>
      <c r="Q1050" t="s">
        <v>2624</v>
      </c>
      <c r="R1050">
        <v>927</v>
      </c>
      <c r="S1050">
        <v>308</v>
      </c>
    </row>
    <row r="1051" spans="1:19" x14ac:dyDescent="0.3">
      <c r="A1051" t="s">
        <v>27</v>
      </c>
      <c r="B1051" t="s">
        <v>28</v>
      </c>
      <c r="C1051" t="s">
        <v>22</v>
      </c>
      <c r="D1051" t="s">
        <v>23</v>
      </c>
      <c r="E1051" t="s">
        <v>5</v>
      </c>
      <c r="G1051" t="s">
        <v>24</v>
      </c>
      <c r="H1051">
        <v>1147892</v>
      </c>
      <c r="I1051">
        <v>1148473</v>
      </c>
      <c r="J1051" t="s">
        <v>46</v>
      </c>
      <c r="K1051" t="s">
        <v>2627</v>
      </c>
      <c r="N1051" t="s">
        <v>618</v>
      </c>
      <c r="Q1051" t="s">
        <v>2626</v>
      </c>
      <c r="R1051">
        <v>582</v>
      </c>
      <c r="S1051">
        <v>193</v>
      </c>
    </row>
    <row r="1052" spans="1:19" x14ac:dyDescent="0.3">
      <c r="A1052" t="s">
        <v>27</v>
      </c>
      <c r="B1052" t="s">
        <v>28</v>
      </c>
      <c r="C1052" t="s">
        <v>22</v>
      </c>
      <c r="D1052" t="s">
        <v>23</v>
      </c>
      <c r="E1052" t="s">
        <v>5</v>
      </c>
      <c r="G1052" t="s">
        <v>24</v>
      </c>
      <c r="H1052">
        <v>1148494</v>
      </c>
      <c r="I1052">
        <v>1148952</v>
      </c>
      <c r="J1052" t="s">
        <v>46</v>
      </c>
      <c r="K1052" t="s">
        <v>2629</v>
      </c>
      <c r="N1052" t="s">
        <v>45</v>
      </c>
      <c r="Q1052" t="s">
        <v>2628</v>
      </c>
      <c r="R1052">
        <v>459</v>
      </c>
      <c r="S1052">
        <v>152</v>
      </c>
    </row>
    <row r="1053" spans="1:19" x14ac:dyDescent="0.3">
      <c r="A1053" t="s">
        <v>27</v>
      </c>
      <c r="B1053" t="s">
        <v>28</v>
      </c>
      <c r="C1053" t="s">
        <v>22</v>
      </c>
      <c r="D1053" t="s">
        <v>23</v>
      </c>
      <c r="E1053" t="s">
        <v>5</v>
      </c>
      <c r="G1053" t="s">
        <v>24</v>
      </c>
      <c r="H1053">
        <v>1149023</v>
      </c>
      <c r="I1053">
        <v>1151959</v>
      </c>
      <c r="J1053" t="s">
        <v>25</v>
      </c>
      <c r="K1053" t="s">
        <v>2631</v>
      </c>
      <c r="N1053" t="s">
        <v>986</v>
      </c>
      <c r="Q1053" t="s">
        <v>2630</v>
      </c>
      <c r="R1053">
        <v>2937</v>
      </c>
      <c r="S1053">
        <v>978</v>
      </c>
    </row>
    <row r="1054" spans="1:19" x14ac:dyDescent="0.3">
      <c r="A1054" t="s">
        <v>27</v>
      </c>
      <c r="B1054" t="s">
        <v>28</v>
      </c>
      <c r="C1054" t="s">
        <v>22</v>
      </c>
      <c r="D1054" t="s">
        <v>23</v>
      </c>
      <c r="E1054" t="s">
        <v>5</v>
      </c>
      <c r="G1054" t="s">
        <v>24</v>
      </c>
      <c r="H1054">
        <v>1152216</v>
      </c>
      <c r="I1054">
        <v>1152650</v>
      </c>
      <c r="J1054" t="s">
        <v>46</v>
      </c>
      <c r="K1054" t="s">
        <v>2635</v>
      </c>
      <c r="N1054" t="s">
        <v>2636</v>
      </c>
      <c r="Q1054" t="s">
        <v>2634</v>
      </c>
      <c r="R1054">
        <v>435</v>
      </c>
      <c r="S1054">
        <v>144</v>
      </c>
    </row>
    <row r="1055" spans="1:19" x14ac:dyDescent="0.3">
      <c r="A1055" t="s">
        <v>27</v>
      </c>
      <c r="B1055" t="s">
        <v>28</v>
      </c>
      <c r="C1055" t="s">
        <v>22</v>
      </c>
      <c r="D1055" t="s">
        <v>23</v>
      </c>
      <c r="E1055" t="s">
        <v>5</v>
      </c>
      <c r="G1055" t="s">
        <v>24</v>
      </c>
      <c r="H1055">
        <v>1152738</v>
      </c>
      <c r="I1055">
        <v>1153490</v>
      </c>
      <c r="J1055" t="s">
        <v>25</v>
      </c>
      <c r="K1055" t="s">
        <v>2638</v>
      </c>
      <c r="N1055" t="s">
        <v>83</v>
      </c>
      <c r="Q1055" t="s">
        <v>2637</v>
      </c>
      <c r="R1055">
        <v>753</v>
      </c>
      <c r="S1055">
        <v>250</v>
      </c>
    </row>
    <row r="1056" spans="1:19" x14ac:dyDescent="0.3">
      <c r="A1056" t="s">
        <v>27</v>
      </c>
      <c r="B1056" t="s">
        <v>28</v>
      </c>
      <c r="C1056" t="s">
        <v>22</v>
      </c>
      <c r="D1056" t="s">
        <v>23</v>
      </c>
      <c r="E1056" t="s">
        <v>5</v>
      </c>
      <c r="G1056" t="s">
        <v>24</v>
      </c>
      <c r="H1056">
        <v>1153736</v>
      </c>
      <c r="I1056">
        <v>1154722</v>
      </c>
      <c r="J1056" t="s">
        <v>25</v>
      </c>
      <c r="K1056" t="s">
        <v>2640</v>
      </c>
      <c r="N1056" t="s">
        <v>587</v>
      </c>
      <c r="Q1056" t="s">
        <v>2639</v>
      </c>
      <c r="R1056">
        <v>987</v>
      </c>
      <c r="S1056">
        <v>328</v>
      </c>
    </row>
    <row r="1057" spans="1:19" x14ac:dyDescent="0.3">
      <c r="A1057" t="s">
        <v>27</v>
      </c>
      <c r="B1057" t="s">
        <v>28</v>
      </c>
      <c r="C1057" t="s">
        <v>22</v>
      </c>
      <c r="D1057" t="s">
        <v>23</v>
      </c>
      <c r="E1057" t="s">
        <v>5</v>
      </c>
      <c r="G1057" t="s">
        <v>24</v>
      </c>
      <c r="H1057">
        <v>1154711</v>
      </c>
      <c r="I1057">
        <v>1155325</v>
      </c>
      <c r="J1057" t="s">
        <v>46</v>
      </c>
      <c r="K1057" t="s">
        <v>2642</v>
      </c>
      <c r="N1057" t="s">
        <v>2643</v>
      </c>
      <c r="Q1057" t="s">
        <v>2641</v>
      </c>
      <c r="R1057">
        <v>615</v>
      </c>
      <c r="S1057">
        <v>204</v>
      </c>
    </row>
    <row r="1058" spans="1:19" x14ac:dyDescent="0.3">
      <c r="A1058" t="s">
        <v>27</v>
      </c>
      <c r="B1058" t="s">
        <v>28</v>
      </c>
      <c r="C1058" t="s">
        <v>22</v>
      </c>
      <c r="D1058" t="s">
        <v>23</v>
      </c>
      <c r="E1058" t="s">
        <v>5</v>
      </c>
      <c r="G1058" t="s">
        <v>24</v>
      </c>
      <c r="H1058">
        <v>1155363</v>
      </c>
      <c r="I1058">
        <v>1157708</v>
      </c>
      <c r="J1058" t="s">
        <v>46</v>
      </c>
      <c r="K1058" t="s">
        <v>2645</v>
      </c>
      <c r="N1058" t="s">
        <v>45</v>
      </c>
      <c r="Q1058" t="s">
        <v>2644</v>
      </c>
      <c r="R1058">
        <v>2346</v>
      </c>
      <c r="S1058">
        <v>781</v>
      </c>
    </row>
    <row r="1059" spans="1:19" x14ac:dyDescent="0.3">
      <c r="A1059" t="s">
        <v>27</v>
      </c>
      <c r="B1059" t="s">
        <v>28</v>
      </c>
      <c r="C1059" t="s">
        <v>22</v>
      </c>
      <c r="D1059" t="s">
        <v>23</v>
      </c>
      <c r="E1059" t="s">
        <v>5</v>
      </c>
      <c r="G1059" t="s">
        <v>24</v>
      </c>
      <c r="H1059">
        <v>1158177</v>
      </c>
      <c r="I1059">
        <v>1158725</v>
      </c>
      <c r="J1059" t="s">
        <v>46</v>
      </c>
      <c r="K1059" t="s">
        <v>2647</v>
      </c>
      <c r="N1059" t="s">
        <v>45</v>
      </c>
      <c r="Q1059" t="s">
        <v>2646</v>
      </c>
      <c r="R1059">
        <v>549</v>
      </c>
      <c r="S1059">
        <v>182</v>
      </c>
    </row>
    <row r="1060" spans="1:19" x14ac:dyDescent="0.3">
      <c r="A1060" t="s">
        <v>27</v>
      </c>
      <c r="B1060" t="s">
        <v>28</v>
      </c>
      <c r="C1060" t="s">
        <v>22</v>
      </c>
      <c r="D1060" t="s">
        <v>23</v>
      </c>
      <c r="E1060" t="s">
        <v>5</v>
      </c>
      <c r="G1060" t="s">
        <v>24</v>
      </c>
      <c r="H1060">
        <v>1158840</v>
      </c>
      <c r="I1060">
        <v>1159955</v>
      </c>
      <c r="J1060" t="s">
        <v>25</v>
      </c>
      <c r="K1060" t="s">
        <v>2649</v>
      </c>
      <c r="N1060" t="s">
        <v>45</v>
      </c>
      <c r="Q1060" t="s">
        <v>2648</v>
      </c>
      <c r="R1060">
        <v>1116</v>
      </c>
      <c r="S1060">
        <v>371</v>
      </c>
    </row>
    <row r="1061" spans="1:19" x14ac:dyDescent="0.3">
      <c r="A1061" t="s">
        <v>27</v>
      </c>
      <c r="B1061" t="s">
        <v>28</v>
      </c>
      <c r="C1061" t="s">
        <v>22</v>
      </c>
      <c r="D1061" t="s">
        <v>23</v>
      </c>
      <c r="E1061" t="s">
        <v>5</v>
      </c>
      <c r="G1061" t="s">
        <v>24</v>
      </c>
      <c r="H1061">
        <v>1160007</v>
      </c>
      <c r="I1061">
        <v>1160951</v>
      </c>
      <c r="J1061" t="s">
        <v>46</v>
      </c>
      <c r="K1061" t="s">
        <v>2651</v>
      </c>
      <c r="N1061" t="s">
        <v>425</v>
      </c>
      <c r="Q1061" t="s">
        <v>2650</v>
      </c>
      <c r="R1061">
        <v>945</v>
      </c>
      <c r="S1061">
        <v>314</v>
      </c>
    </row>
    <row r="1062" spans="1:19" x14ac:dyDescent="0.3">
      <c r="A1062" t="s">
        <v>27</v>
      </c>
      <c r="B1062" t="s">
        <v>28</v>
      </c>
      <c r="C1062" t="s">
        <v>22</v>
      </c>
      <c r="D1062" t="s">
        <v>23</v>
      </c>
      <c r="E1062" t="s">
        <v>5</v>
      </c>
      <c r="G1062" t="s">
        <v>24</v>
      </c>
      <c r="H1062">
        <v>1161016</v>
      </c>
      <c r="I1062">
        <v>1162206</v>
      </c>
      <c r="J1062" t="s">
        <v>46</v>
      </c>
      <c r="K1062" t="s">
        <v>2653</v>
      </c>
      <c r="N1062" t="s">
        <v>2654</v>
      </c>
      <c r="Q1062" t="s">
        <v>2652</v>
      </c>
      <c r="R1062">
        <v>1191</v>
      </c>
      <c r="S1062">
        <v>396</v>
      </c>
    </row>
    <row r="1063" spans="1:19" x14ac:dyDescent="0.3">
      <c r="A1063" t="s">
        <v>27</v>
      </c>
      <c r="B1063" t="s">
        <v>28</v>
      </c>
      <c r="C1063" t="s">
        <v>22</v>
      </c>
      <c r="D1063" t="s">
        <v>23</v>
      </c>
      <c r="E1063" t="s">
        <v>5</v>
      </c>
      <c r="G1063" t="s">
        <v>24</v>
      </c>
      <c r="H1063">
        <v>1162341</v>
      </c>
      <c r="I1063">
        <v>1162853</v>
      </c>
      <c r="J1063" t="s">
        <v>25</v>
      </c>
      <c r="K1063" t="s">
        <v>2656</v>
      </c>
      <c r="N1063" t="s">
        <v>72</v>
      </c>
      <c r="Q1063" t="s">
        <v>2655</v>
      </c>
      <c r="R1063">
        <v>513</v>
      </c>
      <c r="S1063">
        <v>170</v>
      </c>
    </row>
    <row r="1064" spans="1:19" x14ac:dyDescent="0.3">
      <c r="A1064" t="s">
        <v>27</v>
      </c>
      <c r="B1064" t="s">
        <v>28</v>
      </c>
      <c r="C1064" t="s">
        <v>22</v>
      </c>
      <c r="D1064" t="s">
        <v>23</v>
      </c>
      <c r="E1064" t="s">
        <v>5</v>
      </c>
      <c r="G1064" t="s">
        <v>24</v>
      </c>
      <c r="H1064">
        <v>1162867</v>
      </c>
      <c r="I1064">
        <v>1163787</v>
      </c>
      <c r="J1064" t="s">
        <v>46</v>
      </c>
      <c r="K1064" t="s">
        <v>2658</v>
      </c>
      <c r="N1064" t="s">
        <v>1483</v>
      </c>
      <c r="Q1064" t="s">
        <v>2657</v>
      </c>
      <c r="R1064">
        <v>921</v>
      </c>
      <c r="S1064">
        <v>306</v>
      </c>
    </row>
    <row r="1065" spans="1:19" x14ac:dyDescent="0.3">
      <c r="A1065" t="s">
        <v>27</v>
      </c>
      <c r="B1065" t="s">
        <v>28</v>
      </c>
      <c r="C1065" t="s">
        <v>22</v>
      </c>
      <c r="D1065" t="s">
        <v>23</v>
      </c>
      <c r="E1065" t="s">
        <v>5</v>
      </c>
      <c r="G1065" t="s">
        <v>24</v>
      </c>
      <c r="H1065">
        <v>1163908</v>
      </c>
      <c r="I1065">
        <v>1164816</v>
      </c>
      <c r="J1065" t="s">
        <v>46</v>
      </c>
      <c r="K1065" t="s">
        <v>2660</v>
      </c>
      <c r="N1065" t="s">
        <v>72</v>
      </c>
      <c r="Q1065" t="s">
        <v>2659</v>
      </c>
      <c r="R1065">
        <v>909</v>
      </c>
      <c r="S1065">
        <v>302</v>
      </c>
    </row>
    <row r="1066" spans="1:19" x14ac:dyDescent="0.3">
      <c r="A1066" t="s">
        <v>27</v>
      </c>
      <c r="B1066" t="s">
        <v>28</v>
      </c>
      <c r="C1066" t="s">
        <v>22</v>
      </c>
      <c r="D1066" t="s">
        <v>23</v>
      </c>
      <c r="E1066" t="s">
        <v>5</v>
      </c>
      <c r="G1066" t="s">
        <v>24</v>
      </c>
      <c r="H1066">
        <v>1164907</v>
      </c>
      <c r="I1066">
        <v>1165581</v>
      </c>
      <c r="J1066" t="s">
        <v>46</v>
      </c>
      <c r="K1066" t="s">
        <v>2662</v>
      </c>
      <c r="N1066" t="s">
        <v>2663</v>
      </c>
      <c r="Q1066" t="s">
        <v>2661</v>
      </c>
      <c r="R1066">
        <v>675</v>
      </c>
      <c r="S1066">
        <v>224</v>
      </c>
    </row>
    <row r="1067" spans="1:19" x14ac:dyDescent="0.3">
      <c r="A1067" t="s">
        <v>27</v>
      </c>
      <c r="B1067" t="s">
        <v>28</v>
      </c>
      <c r="C1067" t="s">
        <v>22</v>
      </c>
      <c r="D1067" t="s">
        <v>23</v>
      </c>
      <c r="E1067" t="s">
        <v>5</v>
      </c>
      <c r="G1067" t="s">
        <v>24</v>
      </c>
      <c r="H1067">
        <v>1165574</v>
      </c>
      <c r="I1067">
        <v>1166908</v>
      </c>
      <c r="J1067" t="s">
        <v>46</v>
      </c>
      <c r="K1067" t="s">
        <v>2665</v>
      </c>
      <c r="N1067" t="s">
        <v>2666</v>
      </c>
      <c r="Q1067" t="s">
        <v>2664</v>
      </c>
      <c r="R1067">
        <v>1335</v>
      </c>
      <c r="S1067">
        <v>444</v>
      </c>
    </row>
    <row r="1068" spans="1:19" x14ac:dyDescent="0.3">
      <c r="A1068" t="s">
        <v>27</v>
      </c>
      <c r="B1068" t="s">
        <v>28</v>
      </c>
      <c r="C1068" t="s">
        <v>22</v>
      </c>
      <c r="D1068" t="s">
        <v>23</v>
      </c>
      <c r="E1068" t="s">
        <v>5</v>
      </c>
      <c r="G1068" t="s">
        <v>24</v>
      </c>
      <c r="H1068">
        <v>1167064</v>
      </c>
      <c r="I1068">
        <v>1167390</v>
      </c>
      <c r="J1068" t="s">
        <v>46</v>
      </c>
      <c r="K1068" t="s">
        <v>2668</v>
      </c>
      <c r="N1068" t="s">
        <v>168</v>
      </c>
      <c r="Q1068" t="s">
        <v>2667</v>
      </c>
      <c r="R1068">
        <v>327</v>
      </c>
      <c r="S1068">
        <v>108</v>
      </c>
    </row>
    <row r="1069" spans="1:19" x14ac:dyDescent="0.3">
      <c r="A1069" t="s">
        <v>27</v>
      </c>
      <c r="B1069" t="s">
        <v>28</v>
      </c>
      <c r="C1069" t="s">
        <v>22</v>
      </c>
      <c r="D1069" t="s">
        <v>23</v>
      </c>
      <c r="E1069" t="s">
        <v>5</v>
      </c>
      <c r="G1069" t="s">
        <v>24</v>
      </c>
      <c r="H1069">
        <v>1167392</v>
      </c>
      <c r="I1069">
        <v>1167751</v>
      </c>
      <c r="J1069" t="s">
        <v>46</v>
      </c>
      <c r="K1069" t="s">
        <v>2670</v>
      </c>
      <c r="N1069" t="s">
        <v>168</v>
      </c>
      <c r="Q1069" t="s">
        <v>2669</v>
      </c>
      <c r="R1069">
        <v>360</v>
      </c>
      <c r="S1069">
        <v>119</v>
      </c>
    </row>
    <row r="1070" spans="1:19" x14ac:dyDescent="0.3">
      <c r="A1070" t="s">
        <v>27</v>
      </c>
      <c r="B1070" t="s">
        <v>28</v>
      </c>
      <c r="C1070" t="s">
        <v>22</v>
      </c>
      <c r="D1070" t="s">
        <v>23</v>
      </c>
      <c r="E1070" t="s">
        <v>5</v>
      </c>
      <c r="G1070" t="s">
        <v>24</v>
      </c>
      <c r="H1070">
        <v>1167748</v>
      </c>
      <c r="I1070">
        <v>1168074</v>
      </c>
      <c r="J1070" t="s">
        <v>46</v>
      </c>
      <c r="K1070" t="s">
        <v>2672</v>
      </c>
      <c r="N1070" t="s">
        <v>287</v>
      </c>
      <c r="Q1070" t="s">
        <v>2671</v>
      </c>
      <c r="R1070">
        <v>327</v>
      </c>
      <c r="S1070">
        <v>108</v>
      </c>
    </row>
    <row r="1071" spans="1:19" x14ac:dyDescent="0.3">
      <c r="A1071" t="s">
        <v>27</v>
      </c>
      <c r="B1071" t="s">
        <v>28</v>
      </c>
      <c r="C1071" t="s">
        <v>22</v>
      </c>
      <c r="D1071" t="s">
        <v>23</v>
      </c>
      <c r="E1071" t="s">
        <v>5</v>
      </c>
      <c r="G1071" t="s">
        <v>24</v>
      </c>
      <c r="H1071">
        <v>1168198</v>
      </c>
      <c r="I1071">
        <v>1169070</v>
      </c>
      <c r="J1071" t="s">
        <v>25</v>
      </c>
      <c r="K1071" t="s">
        <v>2674</v>
      </c>
      <c r="N1071" t="s">
        <v>83</v>
      </c>
      <c r="Q1071" t="s">
        <v>2673</v>
      </c>
      <c r="R1071">
        <v>873</v>
      </c>
      <c r="S1071">
        <v>290</v>
      </c>
    </row>
    <row r="1072" spans="1:19" x14ac:dyDescent="0.3">
      <c r="A1072" t="s">
        <v>27</v>
      </c>
      <c r="B1072" t="s">
        <v>28</v>
      </c>
      <c r="C1072" t="s">
        <v>22</v>
      </c>
      <c r="D1072" t="s">
        <v>23</v>
      </c>
      <c r="E1072" t="s">
        <v>5</v>
      </c>
      <c r="G1072" t="s">
        <v>24</v>
      </c>
      <c r="H1072">
        <v>1169088</v>
      </c>
      <c r="I1072">
        <v>1169561</v>
      </c>
      <c r="J1072" t="s">
        <v>25</v>
      </c>
      <c r="K1072" t="s">
        <v>2676</v>
      </c>
      <c r="N1072" t="s">
        <v>639</v>
      </c>
      <c r="Q1072" t="s">
        <v>2675</v>
      </c>
      <c r="R1072">
        <v>474</v>
      </c>
      <c r="S1072">
        <v>157</v>
      </c>
    </row>
    <row r="1073" spans="1:19" x14ac:dyDescent="0.3">
      <c r="A1073" t="s">
        <v>27</v>
      </c>
      <c r="B1073" t="s">
        <v>28</v>
      </c>
      <c r="C1073" t="s">
        <v>22</v>
      </c>
      <c r="D1073" t="s">
        <v>23</v>
      </c>
      <c r="E1073" t="s">
        <v>5</v>
      </c>
      <c r="G1073" t="s">
        <v>24</v>
      </c>
      <c r="H1073">
        <v>1169568</v>
      </c>
      <c r="I1073">
        <v>1170440</v>
      </c>
      <c r="J1073" t="s">
        <v>46</v>
      </c>
      <c r="K1073" t="s">
        <v>2678</v>
      </c>
      <c r="N1073" t="s">
        <v>2679</v>
      </c>
      <c r="Q1073" t="s">
        <v>2677</v>
      </c>
      <c r="R1073">
        <v>873</v>
      </c>
      <c r="S1073">
        <v>290</v>
      </c>
    </row>
    <row r="1074" spans="1:19" x14ac:dyDescent="0.3">
      <c r="A1074" t="s">
        <v>27</v>
      </c>
      <c r="B1074" t="s">
        <v>28</v>
      </c>
      <c r="C1074" t="s">
        <v>22</v>
      </c>
      <c r="D1074" t="s">
        <v>23</v>
      </c>
      <c r="E1074" t="s">
        <v>5</v>
      </c>
      <c r="G1074" t="s">
        <v>24</v>
      </c>
      <c r="H1074">
        <v>1170513</v>
      </c>
      <c r="I1074">
        <v>1171085</v>
      </c>
      <c r="J1074" t="s">
        <v>46</v>
      </c>
      <c r="K1074" t="s">
        <v>2681</v>
      </c>
      <c r="N1074" t="s">
        <v>80</v>
      </c>
      <c r="Q1074" t="s">
        <v>2680</v>
      </c>
      <c r="R1074">
        <v>573</v>
      </c>
      <c r="S1074">
        <v>190</v>
      </c>
    </row>
    <row r="1075" spans="1:19" x14ac:dyDescent="0.3">
      <c r="A1075" t="s">
        <v>27</v>
      </c>
      <c r="B1075" t="s">
        <v>28</v>
      </c>
      <c r="C1075" t="s">
        <v>22</v>
      </c>
      <c r="D1075" t="s">
        <v>23</v>
      </c>
      <c r="E1075" t="s">
        <v>5</v>
      </c>
      <c r="G1075" t="s">
        <v>24</v>
      </c>
      <c r="H1075">
        <v>1171215</v>
      </c>
      <c r="I1075">
        <v>1171790</v>
      </c>
      <c r="J1075" t="s">
        <v>25</v>
      </c>
      <c r="K1075" t="s">
        <v>2683</v>
      </c>
      <c r="N1075" t="s">
        <v>168</v>
      </c>
      <c r="Q1075" t="s">
        <v>2682</v>
      </c>
      <c r="R1075">
        <v>576</v>
      </c>
      <c r="S1075">
        <v>191</v>
      </c>
    </row>
    <row r="1076" spans="1:19" x14ac:dyDescent="0.3">
      <c r="A1076" t="s">
        <v>27</v>
      </c>
      <c r="B1076" t="s">
        <v>28</v>
      </c>
      <c r="C1076" t="s">
        <v>22</v>
      </c>
      <c r="D1076" t="s">
        <v>23</v>
      </c>
      <c r="E1076" t="s">
        <v>5</v>
      </c>
      <c r="G1076" t="s">
        <v>24</v>
      </c>
      <c r="H1076">
        <v>1171790</v>
      </c>
      <c r="I1076">
        <v>1173256</v>
      </c>
      <c r="J1076" t="s">
        <v>25</v>
      </c>
      <c r="K1076" t="s">
        <v>2685</v>
      </c>
      <c r="N1076" t="s">
        <v>2686</v>
      </c>
      <c r="Q1076" t="s">
        <v>2684</v>
      </c>
      <c r="R1076">
        <v>1467</v>
      </c>
      <c r="S1076">
        <v>488</v>
      </c>
    </row>
    <row r="1077" spans="1:19" x14ac:dyDescent="0.3">
      <c r="A1077" t="s">
        <v>27</v>
      </c>
      <c r="B1077" t="s">
        <v>28</v>
      </c>
      <c r="C1077" t="s">
        <v>22</v>
      </c>
      <c r="D1077" t="s">
        <v>23</v>
      </c>
      <c r="E1077" t="s">
        <v>5</v>
      </c>
      <c r="G1077" t="s">
        <v>24</v>
      </c>
      <c r="H1077">
        <v>1173281</v>
      </c>
      <c r="I1077">
        <v>1173586</v>
      </c>
      <c r="J1077" t="s">
        <v>25</v>
      </c>
      <c r="K1077" t="s">
        <v>2688</v>
      </c>
      <c r="N1077" t="s">
        <v>2689</v>
      </c>
      <c r="Q1077" t="s">
        <v>2687</v>
      </c>
      <c r="R1077">
        <v>306</v>
      </c>
      <c r="S1077">
        <v>101</v>
      </c>
    </row>
    <row r="1078" spans="1:19" x14ac:dyDescent="0.3">
      <c r="A1078" t="s">
        <v>27</v>
      </c>
      <c r="B1078" t="s">
        <v>28</v>
      </c>
      <c r="C1078" t="s">
        <v>22</v>
      </c>
      <c r="D1078" t="s">
        <v>23</v>
      </c>
      <c r="E1078" t="s">
        <v>5</v>
      </c>
      <c r="G1078" t="s">
        <v>24</v>
      </c>
      <c r="H1078">
        <v>1173685</v>
      </c>
      <c r="I1078">
        <v>1175364</v>
      </c>
      <c r="J1078" t="s">
        <v>25</v>
      </c>
      <c r="K1078" t="s">
        <v>2691</v>
      </c>
      <c r="N1078" t="s">
        <v>1825</v>
      </c>
      <c r="Q1078" t="s">
        <v>2690</v>
      </c>
      <c r="R1078">
        <v>1680</v>
      </c>
      <c r="S1078">
        <v>559</v>
      </c>
    </row>
    <row r="1079" spans="1:19" x14ac:dyDescent="0.3">
      <c r="A1079" t="s">
        <v>27</v>
      </c>
      <c r="B1079" t="s">
        <v>28</v>
      </c>
      <c r="C1079" t="s">
        <v>22</v>
      </c>
      <c r="D1079" t="s">
        <v>23</v>
      </c>
      <c r="E1079" t="s">
        <v>5</v>
      </c>
      <c r="G1079" t="s">
        <v>24</v>
      </c>
      <c r="H1079">
        <v>1175373</v>
      </c>
      <c r="I1079">
        <v>1176038</v>
      </c>
      <c r="J1079" t="s">
        <v>46</v>
      </c>
      <c r="K1079" t="s">
        <v>2693</v>
      </c>
      <c r="N1079" t="s">
        <v>587</v>
      </c>
      <c r="Q1079" t="s">
        <v>2692</v>
      </c>
      <c r="R1079">
        <v>666</v>
      </c>
      <c r="S1079">
        <v>221</v>
      </c>
    </row>
    <row r="1080" spans="1:19" x14ac:dyDescent="0.3">
      <c r="A1080" t="s">
        <v>27</v>
      </c>
      <c r="B1080" t="s">
        <v>28</v>
      </c>
      <c r="C1080" t="s">
        <v>22</v>
      </c>
      <c r="D1080" t="s">
        <v>23</v>
      </c>
      <c r="E1080" t="s">
        <v>5</v>
      </c>
      <c r="G1080" t="s">
        <v>24</v>
      </c>
      <c r="H1080">
        <v>1176192</v>
      </c>
      <c r="I1080">
        <v>1176737</v>
      </c>
      <c r="J1080" t="s">
        <v>25</v>
      </c>
      <c r="K1080" t="s">
        <v>2695</v>
      </c>
      <c r="N1080" t="s">
        <v>72</v>
      </c>
      <c r="Q1080" t="s">
        <v>2694</v>
      </c>
      <c r="R1080">
        <v>546</v>
      </c>
      <c r="S1080">
        <v>181</v>
      </c>
    </row>
    <row r="1081" spans="1:19" x14ac:dyDescent="0.3">
      <c r="A1081" t="s">
        <v>27</v>
      </c>
      <c r="B1081" t="s">
        <v>28</v>
      </c>
      <c r="C1081" t="s">
        <v>22</v>
      </c>
      <c r="D1081" t="s">
        <v>23</v>
      </c>
      <c r="E1081" t="s">
        <v>5</v>
      </c>
      <c r="G1081" t="s">
        <v>24</v>
      </c>
      <c r="H1081">
        <v>1176802</v>
      </c>
      <c r="I1081">
        <v>1178019</v>
      </c>
      <c r="J1081" t="s">
        <v>25</v>
      </c>
      <c r="K1081" t="s">
        <v>2697</v>
      </c>
      <c r="N1081" t="s">
        <v>314</v>
      </c>
      <c r="Q1081" t="s">
        <v>2696</v>
      </c>
      <c r="R1081">
        <v>1218</v>
      </c>
      <c r="S1081">
        <v>405</v>
      </c>
    </row>
    <row r="1082" spans="1:19" x14ac:dyDescent="0.3">
      <c r="A1082" t="s">
        <v>27</v>
      </c>
      <c r="B1082" t="s">
        <v>28</v>
      </c>
      <c r="C1082" t="s">
        <v>22</v>
      </c>
      <c r="D1082" t="s">
        <v>23</v>
      </c>
      <c r="E1082" t="s">
        <v>5</v>
      </c>
      <c r="G1082" t="s">
        <v>24</v>
      </c>
      <c r="H1082">
        <v>1178045</v>
      </c>
      <c r="I1082">
        <v>1179886</v>
      </c>
      <c r="J1082" t="s">
        <v>46</v>
      </c>
      <c r="K1082" t="s">
        <v>2699</v>
      </c>
      <c r="N1082" t="s">
        <v>2700</v>
      </c>
      <c r="Q1082" t="s">
        <v>2698</v>
      </c>
      <c r="R1082">
        <v>1842</v>
      </c>
      <c r="S1082">
        <v>613</v>
      </c>
    </row>
    <row r="1083" spans="1:19" x14ac:dyDescent="0.3">
      <c r="A1083" t="s">
        <v>27</v>
      </c>
      <c r="B1083" t="s">
        <v>28</v>
      </c>
      <c r="C1083" t="s">
        <v>22</v>
      </c>
      <c r="D1083" t="s">
        <v>23</v>
      </c>
      <c r="E1083" t="s">
        <v>5</v>
      </c>
      <c r="G1083" t="s">
        <v>24</v>
      </c>
      <c r="H1083">
        <v>1180002</v>
      </c>
      <c r="I1083">
        <v>1180463</v>
      </c>
      <c r="J1083" t="s">
        <v>25</v>
      </c>
      <c r="K1083" t="s">
        <v>2702</v>
      </c>
      <c r="N1083" t="s">
        <v>168</v>
      </c>
      <c r="Q1083" t="s">
        <v>2701</v>
      </c>
      <c r="R1083">
        <v>462</v>
      </c>
      <c r="S1083">
        <v>153</v>
      </c>
    </row>
    <row r="1084" spans="1:19" x14ac:dyDescent="0.3">
      <c r="A1084" t="s">
        <v>27</v>
      </c>
      <c r="B1084" t="s">
        <v>28</v>
      </c>
      <c r="C1084" t="s">
        <v>22</v>
      </c>
      <c r="D1084" t="s">
        <v>23</v>
      </c>
      <c r="E1084" t="s">
        <v>5</v>
      </c>
      <c r="G1084" t="s">
        <v>24</v>
      </c>
      <c r="H1084">
        <v>1180606</v>
      </c>
      <c r="I1084">
        <v>1181223</v>
      </c>
      <c r="J1084" t="s">
        <v>46</v>
      </c>
      <c r="K1084" t="s">
        <v>2704</v>
      </c>
      <c r="N1084" t="s">
        <v>618</v>
      </c>
      <c r="Q1084" t="s">
        <v>2703</v>
      </c>
      <c r="R1084">
        <v>618</v>
      </c>
      <c r="S1084">
        <v>205</v>
      </c>
    </row>
    <row r="1085" spans="1:19" x14ac:dyDescent="0.3">
      <c r="A1085" t="s">
        <v>27</v>
      </c>
      <c r="B1085" t="s">
        <v>28</v>
      </c>
      <c r="C1085" t="s">
        <v>22</v>
      </c>
      <c r="D1085" t="s">
        <v>23</v>
      </c>
      <c r="E1085" t="s">
        <v>5</v>
      </c>
      <c r="G1085" t="s">
        <v>24</v>
      </c>
      <c r="H1085">
        <v>1181220</v>
      </c>
      <c r="I1085">
        <v>1181696</v>
      </c>
      <c r="J1085" t="s">
        <v>46</v>
      </c>
      <c r="K1085" t="s">
        <v>2706</v>
      </c>
      <c r="N1085" t="s">
        <v>375</v>
      </c>
      <c r="Q1085" t="s">
        <v>2705</v>
      </c>
      <c r="R1085">
        <v>477</v>
      </c>
      <c r="S1085">
        <v>158</v>
      </c>
    </row>
    <row r="1086" spans="1:19" x14ac:dyDescent="0.3">
      <c r="A1086" t="s">
        <v>27</v>
      </c>
      <c r="B1086" t="s">
        <v>28</v>
      </c>
      <c r="C1086" t="s">
        <v>22</v>
      </c>
      <c r="D1086" t="s">
        <v>23</v>
      </c>
      <c r="E1086" t="s">
        <v>5</v>
      </c>
      <c r="G1086" t="s">
        <v>24</v>
      </c>
      <c r="H1086">
        <v>1181693</v>
      </c>
      <c r="I1086">
        <v>1182031</v>
      </c>
      <c r="J1086" t="s">
        <v>46</v>
      </c>
      <c r="K1086" t="s">
        <v>2708</v>
      </c>
      <c r="N1086" t="s">
        <v>2709</v>
      </c>
      <c r="Q1086" t="s">
        <v>2707</v>
      </c>
      <c r="R1086">
        <v>339</v>
      </c>
      <c r="S1086">
        <v>112</v>
      </c>
    </row>
    <row r="1087" spans="1:19" x14ac:dyDescent="0.3">
      <c r="A1087" t="s">
        <v>27</v>
      </c>
      <c r="B1087" t="s">
        <v>28</v>
      </c>
      <c r="C1087" t="s">
        <v>22</v>
      </c>
      <c r="D1087" t="s">
        <v>23</v>
      </c>
      <c r="E1087" t="s">
        <v>5</v>
      </c>
      <c r="G1087" t="s">
        <v>24</v>
      </c>
      <c r="H1087">
        <v>1182125</v>
      </c>
      <c r="I1087">
        <v>1182841</v>
      </c>
      <c r="J1087" t="s">
        <v>46</v>
      </c>
      <c r="K1087" t="s">
        <v>2711</v>
      </c>
      <c r="N1087" t="s">
        <v>45</v>
      </c>
      <c r="Q1087" t="s">
        <v>2710</v>
      </c>
      <c r="R1087">
        <v>717</v>
      </c>
      <c r="S1087">
        <v>238</v>
      </c>
    </row>
    <row r="1088" spans="1:19" x14ac:dyDescent="0.3">
      <c r="A1088" t="s">
        <v>27</v>
      </c>
      <c r="B1088" t="s">
        <v>28</v>
      </c>
      <c r="C1088" t="s">
        <v>22</v>
      </c>
      <c r="D1088" t="s">
        <v>23</v>
      </c>
      <c r="E1088" t="s">
        <v>5</v>
      </c>
      <c r="G1088" t="s">
        <v>24</v>
      </c>
      <c r="H1088">
        <v>1182961</v>
      </c>
      <c r="I1088">
        <v>1183842</v>
      </c>
      <c r="J1088" t="s">
        <v>46</v>
      </c>
      <c r="K1088" t="s">
        <v>2713</v>
      </c>
      <c r="N1088" t="s">
        <v>45</v>
      </c>
      <c r="Q1088" t="s">
        <v>2712</v>
      </c>
      <c r="R1088">
        <v>882</v>
      </c>
      <c r="S1088">
        <v>293</v>
      </c>
    </row>
    <row r="1089" spans="1:19" x14ac:dyDescent="0.3">
      <c r="A1089" t="s">
        <v>27</v>
      </c>
      <c r="B1089" t="s">
        <v>28</v>
      </c>
      <c r="C1089" t="s">
        <v>22</v>
      </c>
      <c r="D1089" t="s">
        <v>23</v>
      </c>
      <c r="E1089" t="s">
        <v>5</v>
      </c>
      <c r="G1089" t="s">
        <v>24</v>
      </c>
      <c r="H1089">
        <v>1183905</v>
      </c>
      <c r="I1089">
        <v>1185092</v>
      </c>
      <c r="J1089" t="s">
        <v>46</v>
      </c>
      <c r="K1089" t="s">
        <v>2715</v>
      </c>
      <c r="N1089" t="s">
        <v>314</v>
      </c>
      <c r="Q1089" t="s">
        <v>2714</v>
      </c>
      <c r="R1089">
        <v>1188</v>
      </c>
      <c r="S1089">
        <v>395</v>
      </c>
    </row>
    <row r="1090" spans="1:19" x14ac:dyDescent="0.3">
      <c r="A1090" t="s">
        <v>27</v>
      </c>
      <c r="B1090" t="s">
        <v>28</v>
      </c>
      <c r="C1090" t="s">
        <v>22</v>
      </c>
      <c r="D1090" t="s">
        <v>23</v>
      </c>
      <c r="E1090" t="s">
        <v>5</v>
      </c>
      <c r="G1090" t="s">
        <v>24</v>
      </c>
      <c r="H1090">
        <v>1185248</v>
      </c>
      <c r="I1090">
        <v>1185835</v>
      </c>
      <c r="J1090" t="s">
        <v>25</v>
      </c>
      <c r="K1090" t="s">
        <v>2717</v>
      </c>
      <c r="N1090" t="s">
        <v>899</v>
      </c>
      <c r="Q1090" t="s">
        <v>2716</v>
      </c>
      <c r="R1090">
        <v>588</v>
      </c>
      <c r="S1090">
        <v>195</v>
      </c>
    </row>
    <row r="1091" spans="1:19" x14ac:dyDescent="0.3">
      <c r="A1091" t="s">
        <v>27</v>
      </c>
      <c r="B1091" t="s">
        <v>28</v>
      </c>
      <c r="C1091" t="s">
        <v>22</v>
      </c>
      <c r="D1091" t="s">
        <v>23</v>
      </c>
      <c r="E1091" t="s">
        <v>5</v>
      </c>
      <c r="G1091" t="s">
        <v>24</v>
      </c>
      <c r="H1091">
        <v>1185841</v>
      </c>
      <c r="I1091">
        <v>1186491</v>
      </c>
      <c r="J1091" t="s">
        <v>46</v>
      </c>
      <c r="K1091" t="s">
        <v>2719</v>
      </c>
      <c r="N1091" t="s">
        <v>2720</v>
      </c>
      <c r="Q1091" t="s">
        <v>2718</v>
      </c>
      <c r="R1091">
        <v>651</v>
      </c>
      <c r="S1091">
        <v>216</v>
      </c>
    </row>
    <row r="1092" spans="1:19" x14ac:dyDescent="0.3">
      <c r="A1092" t="s">
        <v>27</v>
      </c>
      <c r="B1092" t="s">
        <v>28</v>
      </c>
      <c r="C1092" t="s">
        <v>22</v>
      </c>
      <c r="D1092" t="s">
        <v>23</v>
      </c>
      <c r="E1092" t="s">
        <v>5</v>
      </c>
      <c r="G1092" t="s">
        <v>24</v>
      </c>
      <c r="H1092">
        <v>1186488</v>
      </c>
      <c r="I1092">
        <v>1187489</v>
      </c>
      <c r="J1092" t="s">
        <v>46</v>
      </c>
      <c r="K1092" t="s">
        <v>2722</v>
      </c>
      <c r="N1092" t="s">
        <v>2723</v>
      </c>
      <c r="Q1092" t="s">
        <v>2721</v>
      </c>
      <c r="R1092">
        <v>1002</v>
      </c>
      <c r="S1092">
        <v>333</v>
      </c>
    </row>
    <row r="1093" spans="1:19" x14ac:dyDescent="0.3">
      <c r="A1093" t="s">
        <v>27</v>
      </c>
      <c r="B1093" t="s">
        <v>28</v>
      </c>
      <c r="C1093" t="s">
        <v>22</v>
      </c>
      <c r="D1093" t="s">
        <v>23</v>
      </c>
      <c r="E1093" t="s">
        <v>5</v>
      </c>
      <c r="G1093" t="s">
        <v>24</v>
      </c>
      <c r="H1093">
        <v>1187806</v>
      </c>
      <c r="I1093">
        <v>1189041</v>
      </c>
      <c r="J1093" t="s">
        <v>46</v>
      </c>
      <c r="K1093" t="s">
        <v>2725</v>
      </c>
      <c r="N1093" t="s">
        <v>2726</v>
      </c>
      <c r="Q1093" t="s">
        <v>2724</v>
      </c>
      <c r="R1093">
        <v>1236</v>
      </c>
      <c r="S1093">
        <v>411</v>
      </c>
    </row>
    <row r="1094" spans="1:19" x14ac:dyDescent="0.3">
      <c r="A1094" t="s">
        <v>27</v>
      </c>
      <c r="B1094" t="s">
        <v>28</v>
      </c>
      <c r="C1094" t="s">
        <v>22</v>
      </c>
      <c r="D1094" t="s">
        <v>23</v>
      </c>
      <c r="E1094" t="s">
        <v>5</v>
      </c>
      <c r="G1094" t="s">
        <v>24</v>
      </c>
      <c r="H1094">
        <v>1189239</v>
      </c>
      <c r="I1094">
        <v>1189574</v>
      </c>
      <c r="J1094" t="s">
        <v>25</v>
      </c>
      <c r="K1094" t="s">
        <v>2728</v>
      </c>
      <c r="N1094" t="s">
        <v>1092</v>
      </c>
      <c r="Q1094" t="s">
        <v>2727</v>
      </c>
      <c r="R1094">
        <v>336</v>
      </c>
      <c r="S1094">
        <v>111</v>
      </c>
    </row>
    <row r="1095" spans="1:19" x14ac:dyDescent="0.3">
      <c r="A1095" t="s">
        <v>27</v>
      </c>
      <c r="B1095" t="s">
        <v>28</v>
      </c>
      <c r="C1095" t="s">
        <v>22</v>
      </c>
      <c r="D1095" t="s">
        <v>23</v>
      </c>
      <c r="E1095" t="s">
        <v>5</v>
      </c>
      <c r="G1095" t="s">
        <v>24</v>
      </c>
      <c r="H1095">
        <v>1189594</v>
      </c>
      <c r="I1095">
        <v>1190589</v>
      </c>
      <c r="J1095" t="s">
        <v>25</v>
      </c>
      <c r="K1095" t="s">
        <v>2730</v>
      </c>
      <c r="N1095" t="s">
        <v>1483</v>
      </c>
      <c r="Q1095" t="s">
        <v>2729</v>
      </c>
      <c r="R1095">
        <v>996</v>
      </c>
      <c r="S1095">
        <v>331</v>
      </c>
    </row>
    <row r="1096" spans="1:19" x14ac:dyDescent="0.3">
      <c r="A1096" t="s">
        <v>27</v>
      </c>
      <c r="B1096" t="s">
        <v>28</v>
      </c>
      <c r="C1096" t="s">
        <v>22</v>
      </c>
      <c r="D1096" t="s">
        <v>23</v>
      </c>
      <c r="E1096" t="s">
        <v>5</v>
      </c>
      <c r="G1096" t="s">
        <v>24</v>
      </c>
      <c r="H1096">
        <v>1190777</v>
      </c>
      <c r="I1096">
        <v>1191625</v>
      </c>
      <c r="J1096" t="s">
        <v>46</v>
      </c>
      <c r="K1096" t="s">
        <v>2732</v>
      </c>
      <c r="N1096" t="s">
        <v>83</v>
      </c>
      <c r="Q1096" t="s">
        <v>2731</v>
      </c>
      <c r="R1096">
        <v>849</v>
      </c>
      <c r="S1096">
        <v>282</v>
      </c>
    </row>
    <row r="1097" spans="1:19" x14ac:dyDescent="0.3">
      <c r="A1097" t="s">
        <v>27</v>
      </c>
      <c r="B1097" t="s">
        <v>28</v>
      </c>
      <c r="C1097" t="s">
        <v>22</v>
      </c>
      <c r="D1097" t="s">
        <v>23</v>
      </c>
      <c r="E1097" t="s">
        <v>5</v>
      </c>
      <c r="G1097" t="s">
        <v>24</v>
      </c>
      <c r="H1097">
        <v>1191677</v>
      </c>
      <c r="I1097">
        <v>1192255</v>
      </c>
      <c r="J1097" t="s">
        <v>25</v>
      </c>
      <c r="K1097" t="s">
        <v>2734</v>
      </c>
      <c r="N1097" t="s">
        <v>80</v>
      </c>
      <c r="Q1097" t="s">
        <v>2733</v>
      </c>
      <c r="R1097">
        <v>579</v>
      </c>
      <c r="S1097">
        <v>192</v>
      </c>
    </row>
    <row r="1098" spans="1:19" x14ac:dyDescent="0.3">
      <c r="A1098" t="s">
        <v>27</v>
      </c>
      <c r="B1098" t="s">
        <v>28</v>
      </c>
      <c r="C1098" t="s">
        <v>22</v>
      </c>
      <c r="D1098" t="s">
        <v>23</v>
      </c>
      <c r="E1098" t="s">
        <v>5</v>
      </c>
      <c r="G1098" t="s">
        <v>24</v>
      </c>
      <c r="H1098">
        <v>1192313</v>
      </c>
      <c r="I1098">
        <v>1193467</v>
      </c>
      <c r="J1098" t="s">
        <v>46</v>
      </c>
      <c r="K1098" t="s">
        <v>2736</v>
      </c>
      <c r="N1098" t="s">
        <v>2737</v>
      </c>
      <c r="Q1098" t="s">
        <v>2735</v>
      </c>
      <c r="R1098">
        <v>1155</v>
      </c>
      <c r="S1098">
        <v>384</v>
      </c>
    </row>
    <row r="1099" spans="1:19" x14ac:dyDescent="0.3">
      <c r="A1099" t="s">
        <v>27</v>
      </c>
      <c r="B1099" t="s">
        <v>28</v>
      </c>
      <c r="C1099" t="s">
        <v>22</v>
      </c>
      <c r="D1099" t="s">
        <v>23</v>
      </c>
      <c r="E1099" t="s">
        <v>5</v>
      </c>
      <c r="G1099" t="s">
        <v>24</v>
      </c>
      <c r="H1099">
        <v>1193615</v>
      </c>
      <c r="I1099">
        <v>1194316</v>
      </c>
      <c r="J1099" t="s">
        <v>46</v>
      </c>
      <c r="K1099" t="s">
        <v>2739</v>
      </c>
      <c r="N1099" t="s">
        <v>45</v>
      </c>
      <c r="Q1099" t="s">
        <v>2738</v>
      </c>
      <c r="R1099">
        <v>702</v>
      </c>
      <c r="S1099">
        <v>233</v>
      </c>
    </row>
    <row r="1100" spans="1:19" x14ac:dyDescent="0.3">
      <c r="A1100" t="s">
        <v>27</v>
      </c>
      <c r="B1100" t="s">
        <v>28</v>
      </c>
      <c r="C1100" t="s">
        <v>22</v>
      </c>
      <c r="D1100" t="s">
        <v>23</v>
      </c>
      <c r="E1100" t="s">
        <v>5</v>
      </c>
      <c r="G1100" t="s">
        <v>24</v>
      </c>
      <c r="H1100">
        <v>1194644</v>
      </c>
      <c r="I1100">
        <v>1195336</v>
      </c>
      <c r="J1100" t="s">
        <v>46</v>
      </c>
      <c r="K1100" t="s">
        <v>2741</v>
      </c>
      <c r="N1100" t="s">
        <v>45</v>
      </c>
      <c r="Q1100" t="s">
        <v>2740</v>
      </c>
      <c r="R1100">
        <v>693</v>
      </c>
      <c r="S1100">
        <v>230</v>
      </c>
    </row>
    <row r="1101" spans="1:19" x14ac:dyDescent="0.3">
      <c r="A1101" t="s">
        <v>27</v>
      </c>
      <c r="B1101" t="s">
        <v>28</v>
      </c>
      <c r="C1101" t="s">
        <v>22</v>
      </c>
      <c r="D1101" t="s">
        <v>23</v>
      </c>
      <c r="E1101" t="s">
        <v>5</v>
      </c>
      <c r="G1101" t="s">
        <v>24</v>
      </c>
      <c r="H1101">
        <v>1195453</v>
      </c>
      <c r="I1101">
        <v>1196097</v>
      </c>
      <c r="J1101" t="s">
        <v>46</v>
      </c>
      <c r="K1101" t="s">
        <v>2743</v>
      </c>
      <c r="N1101" t="s">
        <v>257</v>
      </c>
      <c r="Q1101" t="s">
        <v>2742</v>
      </c>
      <c r="R1101">
        <v>645</v>
      </c>
      <c r="S1101">
        <v>214</v>
      </c>
    </row>
    <row r="1102" spans="1:19" x14ac:dyDescent="0.3">
      <c r="A1102" t="s">
        <v>27</v>
      </c>
      <c r="B1102" t="s">
        <v>28</v>
      </c>
      <c r="C1102" t="s">
        <v>22</v>
      </c>
      <c r="D1102" t="s">
        <v>23</v>
      </c>
      <c r="E1102" t="s">
        <v>5</v>
      </c>
      <c r="G1102" t="s">
        <v>24</v>
      </c>
      <c r="H1102">
        <v>1196102</v>
      </c>
      <c r="I1102">
        <v>1196461</v>
      </c>
      <c r="J1102" t="s">
        <v>46</v>
      </c>
      <c r="K1102" t="s">
        <v>2745</v>
      </c>
      <c r="N1102" t="s">
        <v>168</v>
      </c>
      <c r="Q1102" t="s">
        <v>2744</v>
      </c>
      <c r="R1102">
        <v>360</v>
      </c>
      <c r="S1102">
        <v>119</v>
      </c>
    </row>
    <row r="1103" spans="1:19" x14ac:dyDescent="0.3">
      <c r="A1103" t="s">
        <v>27</v>
      </c>
      <c r="B1103" t="s">
        <v>28</v>
      </c>
      <c r="C1103" t="s">
        <v>22</v>
      </c>
      <c r="D1103" t="s">
        <v>23</v>
      </c>
      <c r="E1103" t="s">
        <v>5</v>
      </c>
      <c r="G1103" t="s">
        <v>24</v>
      </c>
      <c r="H1103">
        <v>1196603</v>
      </c>
      <c r="I1103">
        <v>1197118</v>
      </c>
      <c r="J1103" t="s">
        <v>46</v>
      </c>
      <c r="K1103" t="s">
        <v>2747</v>
      </c>
      <c r="N1103" t="s">
        <v>298</v>
      </c>
      <c r="Q1103" t="s">
        <v>2746</v>
      </c>
      <c r="R1103">
        <v>516</v>
      </c>
      <c r="S1103">
        <v>171</v>
      </c>
    </row>
    <row r="1104" spans="1:19" x14ac:dyDescent="0.3">
      <c r="A1104" t="s">
        <v>27</v>
      </c>
      <c r="B1104" t="s">
        <v>28</v>
      </c>
      <c r="C1104" t="s">
        <v>22</v>
      </c>
      <c r="D1104" t="s">
        <v>23</v>
      </c>
      <c r="E1104" t="s">
        <v>5</v>
      </c>
      <c r="G1104" t="s">
        <v>24</v>
      </c>
      <c r="H1104">
        <v>1197239</v>
      </c>
      <c r="I1104">
        <v>1198204</v>
      </c>
      <c r="J1104" t="s">
        <v>46</v>
      </c>
      <c r="K1104" t="s">
        <v>2749</v>
      </c>
      <c r="N1104" t="s">
        <v>2368</v>
      </c>
      <c r="Q1104" t="s">
        <v>2748</v>
      </c>
      <c r="R1104">
        <v>966</v>
      </c>
      <c r="S1104">
        <v>321</v>
      </c>
    </row>
    <row r="1105" spans="1:19" x14ac:dyDescent="0.3">
      <c r="A1105" t="s">
        <v>27</v>
      </c>
      <c r="B1105" t="s">
        <v>28</v>
      </c>
      <c r="C1105" t="s">
        <v>22</v>
      </c>
      <c r="D1105" t="s">
        <v>23</v>
      </c>
      <c r="E1105" t="s">
        <v>5</v>
      </c>
      <c r="G1105" t="s">
        <v>24</v>
      </c>
      <c r="H1105">
        <v>1198366</v>
      </c>
      <c r="I1105">
        <v>1201140</v>
      </c>
      <c r="J1105" t="s">
        <v>25</v>
      </c>
      <c r="K1105" t="s">
        <v>2751</v>
      </c>
      <c r="N1105" t="s">
        <v>235</v>
      </c>
      <c r="Q1105" t="s">
        <v>2750</v>
      </c>
      <c r="R1105">
        <v>2775</v>
      </c>
      <c r="S1105">
        <v>924</v>
      </c>
    </row>
    <row r="1106" spans="1:19" x14ac:dyDescent="0.3">
      <c r="A1106" t="s">
        <v>27</v>
      </c>
      <c r="B1106" t="s">
        <v>28</v>
      </c>
      <c r="C1106" t="s">
        <v>22</v>
      </c>
      <c r="D1106" t="s">
        <v>23</v>
      </c>
      <c r="E1106" t="s">
        <v>5</v>
      </c>
      <c r="G1106" t="s">
        <v>24</v>
      </c>
      <c r="H1106">
        <v>1201228</v>
      </c>
      <c r="I1106">
        <v>1201791</v>
      </c>
      <c r="J1106" t="s">
        <v>25</v>
      </c>
      <c r="K1106" t="s">
        <v>2753</v>
      </c>
      <c r="N1106" t="s">
        <v>2754</v>
      </c>
      <c r="Q1106" t="s">
        <v>2752</v>
      </c>
      <c r="R1106">
        <v>564</v>
      </c>
      <c r="S1106">
        <v>187</v>
      </c>
    </row>
    <row r="1107" spans="1:19" x14ac:dyDescent="0.3">
      <c r="A1107" t="s">
        <v>27</v>
      </c>
      <c r="B1107" t="s">
        <v>28</v>
      </c>
      <c r="C1107" t="s">
        <v>22</v>
      </c>
      <c r="D1107" t="s">
        <v>23</v>
      </c>
      <c r="E1107" t="s">
        <v>5</v>
      </c>
      <c r="G1107" t="s">
        <v>24</v>
      </c>
      <c r="H1107">
        <v>1201832</v>
      </c>
      <c r="I1107">
        <v>1202548</v>
      </c>
      <c r="J1107" t="s">
        <v>25</v>
      </c>
      <c r="K1107" t="s">
        <v>2756</v>
      </c>
      <c r="N1107" t="s">
        <v>45</v>
      </c>
      <c r="Q1107" t="s">
        <v>2755</v>
      </c>
      <c r="R1107">
        <v>717</v>
      </c>
      <c r="S1107">
        <v>238</v>
      </c>
    </row>
    <row r="1108" spans="1:19" x14ac:dyDescent="0.3">
      <c r="A1108" t="s">
        <v>27</v>
      </c>
      <c r="B1108" t="s">
        <v>28</v>
      </c>
      <c r="C1108" t="s">
        <v>22</v>
      </c>
      <c r="D1108" t="s">
        <v>23</v>
      </c>
      <c r="E1108" t="s">
        <v>5</v>
      </c>
      <c r="G1108" t="s">
        <v>24</v>
      </c>
      <c r="H1108">
        <v>1202565</v>
      </c>
      <c r="I1108">
        <v>1203812</v>
      </c>
      <c r="J1108" t="s">
        <v>25</v>
      </c>
      <c r="K1108" t="s">
        <v>2758</v>
      </c>
      <c r="N1108" t="s">
        <v>720</v>
      </c>
      <c r="Q1108" t="s">
        <v>2757</v>
      </c>
      <c r="R1108">
        <v>1248</v>
      </c>
      <c r="S1108">
        <v>415</v>
      </c>
    </row>
    <row r="1109" spans="1:19" x14ac:dyDescent="0.3">
      <c r="A1109" t="s">
        <v>27</v>
      </c>
      <c r="B1109" t="s">
        <v>28</v>
      </c>
      <c r="C1109" t="s">
        <v>22</v>
      </c>
      <c r="D1109" t="s">
        <v>23</v>
      </c>
      <c r="E1109" t="s">
        <v>5</v>
      </c>
      <c r="G1109" t="s">
        <v>24</v>
      </c>
      <c r="H1109">
        <v>1203809</v>
      </c>
      <c r="I1109">
        <v>1204459</v>
      </c>
      <c r="J1109" t="s">
        <v>25</v>
      </c>
      <c r="K1109" t="s">
        <v>2760</v>
      </c>
      <c r="N1109" t="s">
        <v>931</v>
      </c>
      <c r="Q1109" t="s">
        <v>2759</v>
      </c>
      <c r="R1109">
        <v>651</v>
      </c>
      <c r="S1109">
        <v>216</v>
      </c>
    </row>
    <row r="1110" spans="1:19" x14ac:dyDescent="0.3">
      <c r="A1110" t="s">
        <v>27</v>
      </c>
      <c r="B1110" t="s">
        <v>28</v>
      </c>
      <c r="C1110" t="s">
        <v>22</v>
      </c>
      <c r="D1110" t="s">
        <v>23</v>
      </c>
      <c r="E1110" t="s">
        <v>5</v>
      </c>
      <c r="G1110" t="s">
        <v>24</v>
      </c>
      <c r="H1110">
        <v>1204469</v>
      </c>
      <c r="I1110">
        <v>1205338</v>
      </c>
      <c r="J1110" t="s">
        <v>46</v>
      </c>
      <c r="K1110" t="s">
        <v>2762</v>
      </c>
      <c r="N1110" t="s">
        <v>587</v>
      </c>
      <c r="Q1110" t="s">
        <v>2761</v>
      </c>
      <c r="R1110">
        <v>870</v>
      </c>
      <c r="S1110">
        <v>289</v>
      </c>
    </row>
    <row r="1111" spans="1:19" x14ac:dyDescent="0.3">
      <c r="A1111" t="s">
        <v>27</v>
      </c>
      <c r="B1111" t="s">
        <v>28</v>
      </c>
      <c r="C1111" t="s">
        <v>22</v>
      </c>
      <c r="D1111" t="s">
        <v>23</v>
      </c>
      <c r="E1111" t="s">
        <v>5</v>
      </c>
      <c r="G1111" t="s">
        <v>24</v>
      </c>
      <c r="H1111">
        <v>1205344</v>
      </c>
      <c r="I1111">
        <v>1205805</v>
      </c>
      <c r="J1111" t="s">
        <v>46</v>
      </c>
      <c r="K1111" t="s">
        <v>2764</v>
      </c>
      <c r="N1111" t="s">
        <v>45</v>
      </c>
      <c r="Q1111" t="s">
        <v>2763</v>
      </c>
      <c r="R1111">
        <v>462</v>
      </c>
      <c r="S1111">
        <v>153</v>
      </c>
    </row>
    <row r="1112" spans="1:19" x14ac:dyDescent="0.3">
      <c r="A1112" t="s">
        <v>27</v>
      </c>
      <c r="B1112" t="s">
        <v>28</v>
      </c>
      <c r="C1112" t="s">
        <v>22</v>
      </c>
      <c r="D1112" t="s">
        <v>23</v>
      </c>
      <c r="E1112" t="s">
        <v>5</v>
      </c>
      <c r="G1112" t="s">
        <v>24</v>
      </c>
      <c r="H1112">
        <v>1205983</v>
      </c>
      <c r="I1112">
        <v>1207071</v>
      </c>
      <c r="J1112" t="s">
        <v>25</v>
      </c>
      <c r="K1112" t="s">
        <v>2766</v>
      </c>
      <c r="N1112" t="s">
        <v>1518</v>
      </c>
      <c r="Q1112" t="s">
        <v>2765</v>
      </c>
      <c r="R1112">
        <v>1089</v>
      </c>
      <c r="S1112">
        <v>362</v>
      </c>
    </row>
    <row r="1113" spans="1:19" x14ac:dyDescent="0.3">
      <c r="A1113" t="s">
        <v>27</v>
      </c>
      <c r="B1113" t="s">
        <v>28</v>
      </c>
      <c r="C1113" t="s">
        <v>22</v>
      </c>
      <c r="D1113" t="s">
        <v>23</v>
      </c>
      <c r="E1113" t="s">
        <v>5</v>
      </c>
      <c r="G1113" t="s">
        <v>24</v>
      </c>
      <c r="H1113">
        <v>1207071</v>
      </c>
      <c r="I1113">
        <v>1207859</v>
      </c>
      <c r="J1113" t="s">
        <v>25</v>
      </c>
      <c r="K1113" t="s">
        <v>2768</v>
      </c>
      <c r="N1113" t="s">
        <v>465</v>
      </c>
      <c r="Q1113" t="s">
        <v>2767</v>
      </c>
      <c r="R1113">
        <v>789</v>
      </c>
      <c r="S1113">
        <v>262</v>
      </c>
    </row>
    <row r="1114" spans="1:19" x14ac:dyDescent="0.3">
      <c r="A1114" t="s">
        <v>27</v>
      </c>
      <c r="B1114" t="s">
        <v>28</v>
      </c>
      <c r="C1114" t="s">
        <v>22</v>
      </c>
      <c r="D1114" t="s">
        <v>23</v>
      </c>
      <c r="E1114" t="s">
        <v>5</v>
      </c>
      <c r="G1114" t="s">
        <v>24</v>
      </c>
      <c r="H1114">
        <v>1207856</v>
      </c>
      <c r="I1114">
        <v>1208842</v>
      </c>
      <c r="J1114" t="s">
        <v>25</v>
      </c>
      <c r="K1114" t="s">
        <v>2770</v>
      </c>
      <c r="N1114" t="s">
        <v>1515</v>
      </c>
      <c r="Q1114" t="s">
        <v>2769</v>
      </c>
      <c r="R1114">
        <v>987</v>
      </c>
      <c r="S1114">
        <v>328</v>
      </c>
    </row>
    <row r="1115" spans="1:19" x14ac:dyDescent="0.3">
      <c r="A1115" t="s">
        <v>27</v>
      </c>
      <c r="B1115" t="s">
        <v>28</v>
      </c>
      <c r="C1115" t="s">
        <v>22</v>
      </c>
      <c r="D1115" t="s">
        <v>23</v>
      </c>
      <c r="E1115" t="s">
        <v>5</v>
      </c>
      <c r="G1115" t="s">
        <v>24</v>
      </c>
      <c r="H1115">
        <v>1208893</v>
      </c>
      <c r="I1115">
        <v>1209495</v>
      </c>
      <c r="J1115" t="s">
        <v>25</v>
      </c>
      <c r="K1115" t="s">
        <v>2772</v>
      </c>
      <c r="N1115" t="s">
        <v>168</v>
      </c>
      <c r="Q1115" t="s">
        <v>2771</v>
      </c>
      <c r="R1115">
        <v>603</v>
      </c>
      <c r="S1115">
        <v>200</v>
      </c>
    </row>
    <row r="1116" spans="1:19" x14ac:dyDescent="0.3">
      <c r="A1116" t="s">
        <v>27</v>
      </c>
      <c r="B1116" t="s">
        <v>28</v>
      </c>
      <c r="C1116" t="s">
        <v>22</v>
      </c>
      <c r="D1116" t="s">
        <v>23</v>
      </c>
      <c r="E1116" t="s">
        <v>5</v>
      </c>
      <c r="G1116" t="s">
        <v>24</v>
      </c>
      <c r="H1116">
        <v>1209596</v>
      </c>
      <c r="I1116">
        <v>1210492</v>
      </c>
      <c r="J1116" t="s">
        <v>25</v>
      </c>
      <c r="K1116" t="s">
        <v>2774</v>
      </c>
      <c r="N1116" t="s">
        <v>2775</v>
      </c>
      <c r="Q1116" t="s">
        <v>2773</v>
      </c>
      <c r="R1116">
        <v>897</v>
      </c>
      <c r="S1116">
        <v>298</v>
      </c>
    </row>
    <row r="1117" spans="1:19" x14ac:dyDescent="0.3">
      <c r="A1117" t="s">
        <v>27</v>
      </c>
      <c r="B1117" t="s">
        <v>28</v>
      </c>
      <c r="C1117" t="s">
        <v>22</v>
      </c>
      <c r="D1117" t="s">
        <v>23</v>
      </c>
      <c r="E1117" t="s">
        <v>5</v>
      </c>
      <c r="G1117" t="s">
        <v>24</v>
      </c>
      <c r="H1117">
        <v>1210550</v>
      </c>
      <c r="I1117">
        <v>1211149</v>
      </c>
      <c r="J1117" t="s">
        <v>46</v>
      </c>
      <c r="K1117" t="s">
        <v>2777</v>
      </c>
      <c r="N1117" t="s">
        <v>618</v>
      </c>
      <c r="Q1117" t="s">
        <v>2776</v>
      </c>
      <c r="R1117">
        <v>600</v>
      </c>
      <c r="S1117">
        <v>199</v>
      </c>
    </row>
    <row r="1118" spans="1:19" x14ac:dyDescent="0.3">
      <c r="A1118" t="s">
        <v>27</v>
      </c>
      <c r="B1118" t="s">
        <v>28</v>
      </c>
      <c r="C1118" t="s">
        <v>22</v>
      </c>
      <c r="D1118" t="s">
        <v>23</v>
      </c>
      <c r="E1118" t="s">
        <v>5</v>
      </c>
      <c r="G1118" t="s">
        <v>24</v>
      </c>
      <c r="H1118">
        <v>1211146</v>
      </c>
      <c r="I1118">
        <v>1211982</v>
      </c>
      <c r="J1118" t="s">
        <v>46</v>
      </c>
      <c r="K1118" t="s">
        <v>2779</v>
      </c>
      <c r="N1118" t="s">
        <v>1092</v>
      </c>
      <c r="Q1118" t="s">
        <v>2778</v>
      </c>
      <c r="R1118">
        <v>837</v>
      </c>
      <c r="S1118">
        <v>278</v>
      </c>
    </row>
    <row r="1119" spans="1:19" x14ac:dyDescent="0.3">
      <c r="A1119" t="s">
        <v>27</v>
      </c>
      <c r="B1119" t="s">
        <v>28</v>
      </c>
      <c r="C1119" t="s">
        <v>22</v>
      </c>
      <c r="D1119" t="s">
        <v>23</v>
      </c>
      <c r="E1119" t="s">
        <v>5</v>
      </c>
      <c r="G1119" t="s">
        <v>24</v>
      </c>
      <c r="H1119">
        <v>1212038</v>
      </c>
      <c r="I1119">
        <v>1212736</v>
      </c>
      <c r="J1119" t="s">
        <v>46</v>
      </c>
      <c r="K1119" t="s">
        <v>2781</v>
      </c>
      <c r="N1119" t="s">
        <v>45</v>
      </c>
      <c r="Q1119" t="s">
        <v>2780</v>
      </c>
      <c r="R1119">
        <v>699</v>
      </c>
      <c r="S1119">
        <v>232</v>
      </c>
    </row>
    <row r="1120" spans="1:19" x14ac:dyDescent="0.3">
      <c r="A1120" t="s">
        <v>27</v>
      </c>
      <c r="B1120" t="s">
        <v>28</v>
      </c>
      <c r="C1120" t="s">
        <v>22</v>
      </c>
      <c r="D1120" t="s">
        <v>23</v>
      </c>
      <c r="E1120" t="s">
        <v>5</v>
      </c>
      <c r="G1120" t="s">
        <v>24</v>
      </c>
      <c r="H1120">
        <v>1212793</v>
      </c>
      <c r="I1120">
        <v>1213497</v>
      </c>
      <c r="J1120" t="s">
        <v>46</v>
      </c>
      <c r="K1120" t="s">
        <v>2783</v>
      </c>
      <c r="N1120" t="s">
        <v>1776</v>
      </c>
      <c r="Q1120" t="s">
        <v>2782</v>
      </c>
      <c r="R1120">
        <v>705</v>
      </c>
      <c r="S1120">
        <v>234</v>
      </c>
    </row>
    <row r="1121" spans="1:19" x14ac:dyDescent="0.3">
      <c r="A1121" t="s">
        <v>27</v>
      </c>
      <c r="B1121" t="s">
        <v>28</v>
      </c>
      <c r="C1121" t="s">
        <v>22</v>
      </c>
      <c r="D1121" t="s">
        <v>23</v>
      </c>
      <c r="E1121" t="s">
        <v>5</v>
      </c>
      <c r="G1121" t="s">
        <v>24</v>
      </c>
      <c r="H1121">
        <v>1213704</v>
      </c>
      <c r="I1121">
        <v>1214000</v>
      </c>
      <c r="J1121" t="s">
        <v>25</v>
      </c>
      <c r="K1121" t="s">
        <v>2785</v>
      </c>
      <c r="N1121" t="s">
        <v>45</v>
      </c>
      <c r="Q1121" t="s">
        <v>2784</v>
      </c>
      <c r="R1121">
        <v>297</v>
      </c>
      <c r="S1121">
        <v>98</v>
      </c>
    </row>
    <row r="1122" spans="1:19" x14ac:dyDescent="0.3">
      <c r="A1122" t="s">
        <v>27</v>
      </c>
      <c r="B1122" t="s">
        <v>28</v>
      </c>
      <c r="C1122" t="s">
        <v>22</v>
      </c>
      <c r="D1122" t="s">
        <v>23</v>
      </c>
      <c r="E1122" t="s">
        <v>5</v>
      </c>
      <c r="G1122" t="s">
        <v>24</v>
      </c>
      <c r="H1122">
        <v>1214038</v>
      </c>
      <c r="I1122">
        <v>1215150</v>
      </c>
      <c r="J1122" t="s">
        <v>46</v>
      </c>
      <c r="K1122" t="s">
        <v>2787</v>
      </c>
      <c r="N1122" t="s">
        <v>2127</v>
      </c>
      <c r="Q1122" t="s">
        <v>2786</v>
      </c>
      <c r="R1122">
        <v>1113</v>
      </c>
      <c r="S1122">
        <v>370</v>
      </c>
    </row>
    <row r="1123" spans="1:19" x14ac:dyDescent="0.3">
      <c r="A1123" t="s">
        <v>27</v>
      </c>
      <c r="B1123" t="s">
        <v>28</v>
      </c>
      <c r="C1123" t="s">
        <v>22</v>
      </c>
      <c r="D1123" t="s">
        <v>23</v>
      </c>
      <c r="E1123" t="s">
        <v>5</v>
      </c>
      <c r="G1123" t="s">
        <v>24</v>
      </c>
      <c r="H1123">
        <v>1215280</v>
      </c>
      <c r="I1123">
        <v>1215756</v>
      </c>
      <c r="J1123" t="s">
        <v>46</v>
      </c>
      <c r="K1123" t="s">
        <v>2789</v>
      </c>
      <c r="N1123" t="s">
        <v>45</v>
      </c>
      <c r="Q1123" t="s">
        <v>2788</v>
      </c>
      <c r="R1123">
        <v>477</v>
      </c>
      <c r="S1123">
        <v>158</v>
      </c>
    </row>
    <row r="1124" spans="1:19" x14ac:dyDescent="0.3">
      <c r="A1124" t="s">
        <v>27</v>
      </c>
      <c r="B1124" t="s">
        <v>28</v>
      </c>
      <c r="C1124" t="s">
        <v>22</v>
      </c>
      <c r="D1124" t="s">
        <v>23</v>
      </c>
      <c r="E1124" t="s">
        <v>5</v>
      </c>
      <c r="G1124" t="s">
        <v>24</v>
      </c>
      <c r="H1124">
        <v>1215893</v>
      </c>
      <c r="I1124">
        <v>1216840</v>
      </c>
      <c r="J1124" t="s">
        <v>25</v>
      </c>
      <c r="K1124" t="s">
        <v>2791</v>
      </c>
      <c r="N1124" t="s">
        <v>741</v>
      </c>
      <c r="Q1124" t="s">
        <v>2790</v>
      </c>
      <c r="R1124">
        <v>948</v>
      </c>
      <c r="S1124">
        <v>315</v>
      </c>
    </row>
    <row r="1125" spans="1:19" x14ac:dyDescent="0.3">
      <c r="A1125" t="s">
        <v>27</v>
      </c>
      <c r="B1125" t="s">
        <v>28</v>
      </c>
      <c r="C1125" t="s">
        <v>22</v>
      </c>
      <c r="D1125" t="s">
        <v>23</v>
      </c>
      <c r="E1125" t="s">
        <v>5</v>
      </c>
      <c r="G1125" t="s">
        <v>24</v>
      </c>
      <c r="H1125">
        <v>1216840</v>
      </c>
      <c r="I1125">
        <v>1217847</v>
      </c>
      <c r="J1125" t="s">
        <v>25</v>
      </c>
      <c r="K1125" t="s">
        <v>2793</v>
      </c>
      <c r="N1125" t="s">
        <v>425</v>
      </c>
      <c r="Q1125" t="s">
        <v>2792</v>
      </c>
      <c r="R1125">
        <v>1008</v>
      </c>
      <c r="S1125">
        <v>335</v>
      </c>
    </row>
    <row r="1126" spans="1:19" x14ac:dyDescent="0.3">
      <c r="A1126" t="s">
        <v>27</v>
      </c>
      <c r="B1126" t="s">
        <v>28</v>
      </c>
      <c r="C1126" t="s">
        <v>22</v>
      </c>
      <c r="D1126" t="s">
        <v>23</v>
      </c>
      <c r="E1126" t="s">
        <v>5</v>
      </c>
      <c r="G1126" t="s">
        <v>24</v>
      </c>
      <c r="H1126">
        <v>1217858</v>
      </c>
      <c r="I1126">
        <v>1218241</v>
      </c>
      <c r="J1126" t="s">
        <v>46</v>
      </c>
      <c r="K1126" t="s">
        <v>2795</v>
      </c>
      <c r="N1126" t="s">
        <v>116</v>
      </c>
      <c r="Q1126" t="s">
        <v>2794</v>
      </c>
      <c r="R1126">
        <v>384</v>
      </c>
      <c r="S1126">
        <v>127</v>
      </c>
    </row>
    <row r="1127" spans="1:19" x14ac:dyDescent="0.3">
      <c r="A1127" t="s">
        <v>27</v>
      </c>
      <c r="B1127" t="s">
        <v>28</v>
      </c>
      <c r="C1127" t="s">
        <v>22</v>
      </c>
      <c r="D1127" t="s">
        <v>23</v>
      </c>
      <c r="E1127" t="s">
        <v>5</v>
      </c>
      <c r="G1127" t="s">
        <v>24</v>
      </c>
      <c r="H1127">
        <v>1218339</v>
      </c>
      <c r="I1127">
        <v>1218797</v>
      </c>
      <c r="J1127" t="s">
        <v>25</v>
      </c>
      <c r="K1127" t="s">
        <v>2797</v>
      </c>
      <c r="N1127" t="s">
        <v>920</v>
      </c>
      <c r="Q1127" t="s">
        <v>2796</v>
      </c>
      <c r="R1127">
        <v>459</v>
      </c>
      <c r="S1127">
        <v>152</v>
      </c>
    </row>
    <row r="1128" spans="1:19" x14ac:dyDescent="0.3">
      <c r="A1128" t="s">
        <v>27</v>
      </c>
      <c r="B1128" t="s">
        <v>28</v>
      </c>
      <c r="C1128" t="s">
        <v>22</v>
      </c>
      <c r="D1128" t="s">
        <v>23</v>
      </c>
      <c r="E1128" t="s">
        <v>5</v>
      </c>
      <c r="G1128" t="s">
        <v>24</v>
      </c>
      <c r="H1128">
        <v>1218852</v>
      </c>
      <c r="I1128">
        <v>1219607</v>
      </c>
      <c r="J1128" t="s">
        <v>25</v>
      </c>
      <c r="K1128" t="s">
        <v>2799</v>
      </c>
      <c r="N1128" t="s">
        <v>2800</v>
      </c>
      <c r="Q1128" t="s">
        <v>2798</v>
      </c>
      <c r="R1128">
        <v>756</v>
      </c>
      <c r="S1128">
        <v>251</v>
      </c>
    </row>
    <row r="1129" spans="1:19" x14ac:dyDescent="0.3">
      <c r="A1129" t="s">
        <v>27</v>
      </c>
      <c r="B1129" t="s">
        <v>28</v>
      </c>
      <c r="C1129" t="s">
        <v>22</v>
      </c>
      <c r="D1129" t="s">
        <v>23</v>
      </c>
      <c r="E1129" t="s">
        <v>5</v>
      </c>
      <c r="G1129" t="s">
        <v>24</v>
      </c>
      <c r="H1129">
        <v>1219582</v>
      </c>
      <c r="I1129">
        <v>1220544</v>
      </c>
      <c r="J1129" t="s">
        <v>46</v>
      </c>
      <c r="K1129" t="s">
        <v>2802</v>
      </c>
      <c r="N1129" t="s">
        <v>454</v>
      </c>
      <c r="Q1129" t="s">
        <v>2801</v>
      </c>
      <c r="R1129">
        <v>963</v>
      </c>
      <c r="S1129">
        <v>320</v>
      </c>
    </row>
    <row r="1130" spans="1:19" x14ac:dyDescent="0.3">
      <c r="A1130" t="s">
        <v>27</v>
      </c>
      <c r="B1130" t="s">
        <v>28</v>
      </c>
      <c r="C1130" t="s">
        <v>22</v>
      </c>
      <c r="D1130" t="s">
        <v>23</v>
      </c>
      <c r="E1130" t="s">
        <v>5</v>
      </c>
      <c r="G1130" t="s">
        <v>24</v>
      </c>
      <c r="H1130">
        <v>1220616</v>
      </c>
      <c r="I1130">
        <v>1222877</v>
      </c>
      <c r="J1130" t="s">
        <v>25</v>
      </c>
      <c r="K1130" t="s">
        <v>2804</v>
      </c>
      <c r="N1130" t="s">
        <v>465</v>
      </c>
      <c r="Q1130" t="s">
        <v>2803</v>
      </c>
      <c r="R1130">
        <v>2262</v>
      </c>
      <c r="S1130">
        <v>753</v>
      </c>
    </row>
    <row r="1131" spans="1:19" x14ac:dyDescent="0.3">
      <c r="A1131" t="s">
        <v>27</v>
      </c>
      <c r="B1131" t="s">
        <v>28</v>
      </c>
      <c r="C1131" t="s">
        <v>22</v>
      </c>
      <c r="D1131" t="s">
        <v>23</v>
      </c>
      <c r="E1131" t="s">
        <v>5</v>
      </c>
      <c r="G1131" t="s">
        <v>24</v>
      </c>
      <c r="H1131">
        <v>1222874</v>
      </c>
      <c r="I1131">
        <v>1223323</v>
      </c>
      <c r="J1131" t="s">
        <v>25</v>
      </c>
      <c r="K1131" t="s">
        <v>2806</v>
      </c>
      <c r="N1131" t="s">
        <v>430</v>
      </c>
      <c r="Q1131" t="s">
        <v>2805</v>
      </c>
      <c r="R1131">
        <v>450</v>
      </c>
      <c r="S1131">
        <v>149</v>
      </c>
    </row>
    <row r="1132" spans="1:19" x14ac:dyDescent="0.3">
      <c r="A1132" t="s">
        <v>27</v>
      </c>
      <c r="B1132" t="s">
        <v>28</v>
      </c>
      <c r="C1132" t="s">
        <v>22</v>
      </c>
      <c r="D1132" t="s">
        <v>23</v>
      </c>
      <c r="E1132" t="s">
        <v>5</v>
      </c>
      <c r="G1132" t="s">
        <v>24</v>
      </c>
      <c r="H1132">
        <v>1223329</v>
      </c>
      <c r="I1132">
        <v>1223739</v>
      </c>
      <c r="J1132" t="s">
        <v>25</v>
      </c>
      <c r="K1132" t="s">
        <v>2808</v>
      </c>
      <c r="N1132" t="s">
        <v>245</v>
      </c>
      <c r="Q1132" t="s">
        <v>2807</v>
      </c>
      <c r="R1132">
        <v>411</v>
      </c>
      <c r="S1132">
        <v>136</v>
      </c>
    </row>
    <row r="1133" spans="1:19" x14ac:dyDescent="0.3">
      <c r="A1133" t="s">
        <v>27</v>
      </c>
      <c r="B1133" t="s">
        <v>28</v>
      </c>
      <c r="C1133" t="s">
        <v>22</v>
      </c>
      <c r="D1133" t="s">
        <v>23</v>
      </c>
      <c r="E1133" t="s">
        <v>5</v>
      </c>
      <c r="G1133" t="s">
        <v>24</v>
      </c>
      <c r="H1133">
        <v>1223840</v>
      </c>
      <c r="I1133">
        <v>1226230</v>
      </c>
      <c r="J1133" t="s">
        <v>25</v>
      </c>
      <c r="K1133" t="s">
        <v>2810</v>
      </c>
      <c r="N1133" t="s">
        <v>465</v>
      </c>
      <c r="Q1133" t="s">
        <v>2809</v>
      </c>
      <c r="R1133">
        <v>2391</v>
      </c>
      <c r="S1133">
        <v>796</v>
      </c>
    </row>
    <row r="1134" spans="1:19" x14ac:dyDescent="0.3">
      <c r="A1134" t="s">
        <v>27</v>
      </c>
      <c r="B1134" t="s">
        <v>28</v>
      </c>
      <c r="C1134" t="s">
        <v>22</v>
      </c>
      <c r="D1134" t="s">
        <v>23</v>
      </c>
      <c r="E1134" t="s">
        <v>5</v>
      </c>
      <c r="G1134" t="s">
        <v>24</v>
      </c>
      <c r="H1134">
        <v>1226413</v>
      </c>
      <c r="I1134">
        <v>1227315</v>
      </c>
      <c r="J1134" t="s">
        <v>25</v>
      </c>
      <c r="K1134" t="s">
        <v>2812</v>
      </c>
      <c r="N1134" t="s">
        <v>425</v>
      </c>
      <c r="Q1134" t="s">
        <v>2811</v>
      </c>
      <c r="R1134">
        <v>903</v>
      </c>
      <c r="S1134">
        <v>300</v>
      </c>
    </row>
    <row r="1135" spans="1:19" x14ac:dyDescent="0.3">
      <c r="A1135" t="s">
        <v>27</v>
      </c>
      <c r="B1135" t="s">
        <v>28</v>
      </c>
      <c r="C1135" t="s">
        <v>22</v>
      </c>
      <c r="D1135" t="s">
        <v>23</v>
      </c>
      <c r="E1135" t="s">
        <v>5</v>
      </c>
      <c r="G1135" t="s">
        <v>24</v>
      </c>
      <c r="H1135">
        <v>1227436</v>
      </c>
      <c r="I1135">
        <v>1227861</v>
      </c>
      <c r="J1135" t="s">
        <v>25</v>
      </c>
      <c r="K1135" t="s">
        <v>2814</v>
      </c>
      <c r="N1135" t="s">
        <v>245</v>
      </c>
      <c r="Q1135" t="s">
        <v>2813</v>
      </c>
      <c r="R1135">
        <v>426</v>
      </c>
      <c r="S1135">
        <v>141</v>
      </c>
    </row>
    <row r="1136" spans="1:19" x14ac:dyDescent="0.3">
      <c r="A1136" t="s">
        <v>27</v>
      </c>
      <c r="B1136" t="s">
        <v>28</v>
      </c>
      <c r="C1136" t="s">
        <v>22</v>
      </c>
      <c r="D1136" t="s">
        <v>23</v>
      </c>
      <c r="E1136" t="s">
        <v>5</v>
      </c>
      <c r="G1136" t="s">
        <v>24</v>
      </c>
      <c r="H1136">
        <v>1227864</v>
      </c>
      <c r="I1136">
        <v>1228877</v>
      </c>
      <c r="J1136" t="s">
        <v>25</v>
      </c>
      <c r="K1136" t="s">
        <v>2816</v>
      </c>
      <c r="N1136" t="s">
        <v>425</v>
      </c>
      <c r="Q1136" t="s">
        <v>2815</v>
      </c>
      <c r="R1136">
        <v>1014</v>
      </c>
      <c r="S1136">
        <v>337</v>
      </c>
    </row>
    <row r="1137" spans="1:19" x14ac:dyDescent="0.3">
      <c r="A1137" t="s">
        <v>27</v>
      </c>
      <c r="B1137" t="s">
        <v>28</v>
      </c>
      <c r="C1137" t="s">
        <v>22</v>
      </c>
      <c r="D1137" t="s">
        <v>23</v>
      </c>
      <c r="E1137" t="s">
        <v>5</v>
      </c>
      <c r="G1137" t="s">
        <v>24</v>
      </c>
      <c r="H1137">
        <v>1229175</v>
      </c>
      <c r="I1137">
        <v>1231301</v>
      </c>
      <c r="J1137" t="s">
        <v>25</v>
      </c>
      <c r="K1137" t="s">
        <v>2818</v>
      </c>
      <c r="N1137" t="s">
        <v>2024</v>
      </c>
      <c r="Q1137" t="s">
        <v>2817</v>
      </c>
      <c r="R1137">
        <v>2127</v>
      </c>
      <c r="S1137">
        <v>708</v>
      </c>
    </row>
    <row r="1138" spans="1:19" x14ac:dyDescent="0.3">
      <c r="A1138" t="s">
        <v>27</v>
      </c>
      <c r="B1138" t="s">
        <v>28</v>
      </c>
      <c r="C1138" t="s">
        <v>22</v>
      </c>
      <c r="D1138" t="s">
        <v>23</v>
      </c>
      <c r="E1138" t="s">
        <v>5</v>
      </c>
      <c r="G1138" t="s">
        <v>24</v>
      </c>
      <c r="H1138">
        <v>1231344</v>
      </c>
      <c r="I1138">
        <v>1232069</v>
      </c>
      <c r="J1138" t="s">
        <v>25</v>
      </c>
      <c r="K1138" t="s">
        <v>2820</v>
      </c>
      <c r="N1138" t="s">
        <v>168</v>
      </c>
      <c r="Q1138" t="s">
        <v>2819</v>
      </c>
      <c r="R1138">
        <v>726</v>
      </c>
      <c r="S1138">
        <v>241</v>
      </c>
    </row>
    <row r="1139" spans="1:19" x14ac:dyDescent="0.3">
      <c r="A1139" t="s">
        <v>27</v>
      </c>
      <c r="B1139" t="s">
        <v>28</v>
      </c>
      <c r="C1139" t="s">
        <v>22</v>
      </c>
      <c r="D1139" t="s">
        <v>23</v>
      </c>
      <c r="E1139" t="s">
        <v>5</v>
      </c>
      <c r="G1139" t="s">
        <v>24</v>
      </c>
      <c r="H1139">
        <v>1232290</v>
      </c>
      <c r="I1139">
        <v>1232880</v>
      </c>
      <c r="J1139" t="s">
        <v>46</v>
      </c>
      <c r="K1139" t="s">
        <v>2822</v>
      </c>
      <c r="N1139" t="s">
        <v>45</v>
      </c>
      <c r="Q1139" t="s">
        <v>2821</v>
      </c>
      <c r="R1139">
        <v>591</v>
      </c>
      <c r="S1139">
        <v>196</v>
      </c>
    </row>
    <row r="1140" spans="1:19" x14ac:dyDescent="0.3">
      <c r="A1140" t="s">
        <v>27</v>
      </c>
      <c r="B1140" t="s">
        <v>28</v>
      </c>
      <c r="C1140" t="s">
        <v>22</v>
      </c>
      <c r="D1140" t="s">
        <v>23</v>
      </c>
      <c r="E1140" t="s">
        <v>5</v>
      </c>
      <c r="G1140" t="s">
        <v>24</v>
      </c>
      <c r="H1140">
        <v>1233049</v>
      </c>
      <c r="I1140">
        <v>1233750</v>
      </c>
      <c r="J1140" t="s">
        <v>25</v>
      </c>
      <c r="K1140" t="s">
        <v>2824</v>
      </c>
      <c r="N1140" t="s">
        <v>2825</v>
      </c>
      <c r="Q1140" t="s">
        <v>2823</v>
      </c>
      <c r="R1140">
        <v>702</v>
      </c>
      <c r="S1140">
        <v>233</v>
      </c>
    </row>
    <row r="1141" spans="1:19" x14ac:dyDescent="0.3">
      <c r="A1141" t="s">
        <v>27</v>
      </c>
      <c r="B1141" t="s">
        <v>28</v>
      </c>
      <c r="C1141" t="s">
        <v>22</v>
      </c>
      <c r="D1141" t="s">
        <v>23</v>
      </c>
      <c r="E1141" t="s">
        <v>5</v>
      </c>
      <c r="G1141" t="s">
        <v>24</v>
      </c>
      <c r="H1141">
        <v>1233747</v>
      </c>
      <c r="I1141">
        <v>1234526</v>
      </c>
      <c r="J1141" t="s">
        <v>25</v>
      </c>
      <c r="K1141" t="s">
        <v>2827</v>
      </c>
      <c r="N1141" t="s">
        <v>1776</v>
      </c>
      <c r="Q1141" t="s">
        <v>2826</v>
      </c>
      <c r="R1141">
        <v>780</v>
      </c>
      <c r="S1141">
        <v>259</v>
      </c>
    </row>
    <row r="1142" spans="1:19" x14ac:dyDescent="0.3">
      <c r="A1142" t="s">
        <v>27</v>
      </c>
      <c r="B1142" t="s">
        <v>28</v>
      </c>
      <c r="C1142" t="s">
        <v>22</v>
      </c>
      <c r="D1142" t="s">
        <v>23</v>
      </c>
      <c r="E1142" t="s">
        <v>5</v>
      </c>
      <c r="G1142" t="s">
        <v>24</v>
      </c>
      <c r="H1142">
        <v>1234548</v>
      </c>
      <c r="I1142">
        <v>1235348</v>
      </c>
      <c r="J1142" t="s">
        <v>46</v>
      </c>
      <c r="K1142" t="s">
        <v>2829</v>
      </c>
      <c r="N1142" t="s">
        <v>83</v>
      </c>
      <c r="Q1142" t="s">
        <v>2828</v>
      </c>
      <c r="R1142">
        <v>801</v>
      </c>
      <c r="S1142">
        <v>266</v>
      </c>
    </row>
    <row r="1143" spans="1:19" x14ac:dyDescent="0.3">
      <c r="A1143" t="s">
        <v>27</v>
      </c>
      <c r="B1143" t="s">
        <v>28</v>
      </c>
      <c r="C1143" t="s">
        <v>22</v>
      </c>
      <c r="D1143" t="s">
        <v>23</v>
      </c>
      <c r="E1143" t="s">
        <v>5</v>
      </c>
      <c r="G1143" t="s">
        <v>24</v>
      </c>
      <c r="H1143">
        <v>1235529</v>
      </c>
      <c r="I1143">
        <v>1236806</v>
      </c>
      <c r="J1143" t="s">
        <v>25</v>
      </c>
      <c r="K1143" t="s">
        <v>2831</v>
      </c>
      <c r="N1143" t="s">
        <v>168</v>
      </c>
      <c r="Q1143" t="s">
        <v>2830</v>
      </c>
      <c r="R1143">
        <v>1278</v>
      </c>
      <c r="S1143">
        <v>425</v>
      </c>
    </row>
    <row r="1144" spans="1:19" x14ac:dyDescent="0.3">
      <c r="A1144" t="s">
        <v>27</v>
      </c>
      <c r="B1144" t="s">
        <v>28</v>
      </c>
      <c r="C1144" t="s">
        <v>22</v>
      </c>
      <c r="D1144" t="s">
        <v>23</v>
      </c>
      <c r="E1144" t="s">
        <v>5</v>
      </c>
      <c r="G1144" t="s">
        <v>24</v>
      </c>
      <c r="H1144">
        <v>1236904</v>
      </c>
      <c r="I1144">
        <v>1237809</v>
      </c>
      <c r="J1144" t="s">
        <v>25</v>
      </c>
      <c r="K1144" t="s">
        <v>2833</v>
      </c>
      <c r="N1144" t="s">
        <v>587</v>
      </c>
      <c r="Q1144" t="s">
        <v>2832</v>
      </c>
      <c r="R1144">
        <v>906</v>
      </c>
      <c r="S1144">
        <v>301</v>
      </c>
    </row>
    <row r="1145" spans="1:19" x14ac:dyDescent="0.3">
      <c r="A1145" t="s">
        <v>27</v>
      </c>
      <c r="B1145" t="s">
        <v>28</v>
      </c>
      <c r="C1145" t="s">
        <v>22</v>
      </c>
      <c r="D1145" t="s">
        <v>23</v>
      </c>
      <c r="E1145" t="s">
        <v>5</v>
      </c>
      <c r="G1145" t="s">
        <v>24</v>
      </c>
      <c r="H1145">
        <v>1237790</v>
      </c>
      <c r="I1145">
        <v>1239115</v>
      </c>
      <c r="J1145" t="s">
        <v>46</v>
      </c>
      <c r="K1145" t="s">
        <v>2835</v>
      </c>
      <c r="N1145" t="s">
        <v>45</v>
      </c>
      <c r="Q1145" t="s">
        <v>2834</v>
      </c>
      <c r="R1145">
        <v>1326</v>
      </c>
      <c r="S1145">
        <v>441</v>
      </c>
    </row>
    <row r="1146" spans="1:19" x14ac:dyDescent="0.3">
      <c r="A1146" t="s">
        <v>27</v>
      </c>
      <c r="B1146" t="s">
        <v>28</v>
      </c>
      <c r="C1146" t="s">
        <v>22</v>
      </c>
      <c r="D1146" t="s">
        <v>23</v>
      </c>
      <c r="E1146" t="s">
        <v>5</v>
      </c>
      <c r="G1146" t="s">
        <v>24</v>
      </c>
      <c r="H1146">
        <v>1239140</v>
      </c>
      <c r="I1146">
        <v>1239826</v>
      </c>
      <c r="J1146" t="s">
        <v>46</v>
      </c>
      <c r="K1146" t="s">
        <v>2837</v>
      </c>
      <c r="N1146" t="s">
        <v>2838</v>
      </c>
      <c r="Q1146" t="s">
        <v>2836</v>
      </c>
      <c r="R1146">
        <v>687</v>
      </c>
      <c r="S1146">
        <v>228</v>
      </c>
    </row>
    <row r="1147" spans="1:19" x14ac:dyDescent="0.3">
      <c r="A1147" t="s">
        <v>27</v>
      </c>
      <c r="B1147" t="s">
        <v>28</v>
      </c>
      <c r="C1147" t="s">
        <v>22</v>
      </c>
      <c r="D1147" t="s">
        <v>23</v>
      </c>
      <c r="E1147" t="s">
        <v>5</v>
      </c>
      <c r="G1147" t="s">
        <v>24</v>
      </c>
      <c r="H1147">
        <v>1239866</v>
      </c>
      <c r="I1147">
        <v>1240621</v>
      </c>
      <c r="J1147" t="s">
        <v>46</v>
      </c>
      <c r="K1147" t="s">
        <v>2840</v>
      </c>
      <c r="N1147" t="s">
        <v>83</v>
      </c>
      <c r="Q1147" t="s">
        <v>2839</v>
      </c>
      <c r="R1147">
        <v>756</v>
      </c>
      <c r="S1147">
        <v>251</v>
      </c>
    </row>
    <row r="1148" spans="1:19" x14ac:dyDescent="0.3">
      <c r="A1148" t="s">
        <v>27</v>
      </c>
      <c r="B1148" t="s">
        <v>28</v>
      </c>
      <c r="C1148" t="s">
        <v>22</v>
      </c>
      <c r="D1148" t="s">
        <v>23</v>
      </c>
      <c r="E1148" t="s">
        <v>5</v>
      </c>
      <c r="G1148" t="s">
        <v>24</v>
      </c>
      <c r="H1148">
        <v>1240766</v>
      </c>
      <c r="I1148">
        <v>1241716</v>
      </c>
      <c r="J1148" t="s">
        <v>25</v>
      </c>
      <c r="K1148" t="s">
        <v>2842</v>
      </c>
      <c r="N1148" t="s">
        <v>587</v>
      </c>
      <c r="Q1148" t="s">
        <v>2841</v>
      </c>
      <c r="R1148">
        <v>951</v>
      </c>
      <c r="S1148">
        <v>316</v>
      </c>
    </row>
    <row r="1149" spans="1:19" x14ac:dyDescent="0.3">
      <c r="A1149" t="s">
        <v>27</v>
      </c>
      <c r="B1149" t="s">
        <v>28</v>
      </c>
      <c r="C1149" t="s">
        <v>22</v>
      </c>
      <c r="D1149" t="s">
        <v>23</v>
      </c>
      <c r="E1149" t="s">
        <v>5</v>
      </c>
      <c r="G1149" t="s">
        <v>24</v>
      </c>
      <c r="H1149">
        <v>1241737</v>
      </c>
      <c r="I1149">
        <v>1242234</v>
      </c>
      <c r="J1149" t="s">
        <v>46</v>
      </c>
      <c r="K1149" t="s">
        <v>2844</v>
      </c>
      <c r="N1149" t="s">
        <v>298</v>
      </c>
      <c r="Q1149" t="s">
        <v>2843</v>
      </c>
      <c r="R1149">
        <v>498</v>
      </c>
      <c r="S1149">
        <v>165</v>
      </c>
    </row>
    <row r="1150" spans="1:19" x14ac:dyDescent="0.3">
      <c r="A1150" t="s">
        <v>27</v>
      </c>
      <c r="B1150" t="s">
        <v>28</v>
      </c>
      <c r="C1150" t="s">
        <v>22</v>
      </c>
      <c r="D1150" t="s">
        <v>23</v>
      </c>
      <c r="E1150" t="s">
        <v>5</v>
      </c>
      <c r="G1150" t="s">
        <v>24</v>
      </c>
      <c r="H1150">
        <v>1242276</v>
      </c>
      <c r="I1150">
        <v>1243160</v>
      </c>
      <c r="J1150" t="s">
        <v>25</v>
      </c>
      <c r="K1150" t="s">
        <v>2846</v>
      </c>
      <c r="N1150" t="s">
        <v>2308</v>
      </c>
      <c r="Q1150" t="s">
        <v>2845</v>
      </c>
      <c r="R1150">
        <v>885</v>
      </c>
      <c r="S1150">
        <v>294</v>
      </c>
    </row>
    <row r="1151" spans="1:19" x14ac:dyDescent="0.3">
      <c r="A1151" t="s">
        <v>27</v>
      </c>
      <c r="B1151" t="s">
        <v>28</v>
      </c>
      <c r="C1151" t="s">
        <v>22</v>
      </c>
      <c r="D1151" t="s">
        <v>23</v>
      </c>
      <c r="E1151" t="s">
        <v>5</v>
      </c>
      <c r="G1151" t="s">
        <v>24</v>
      </c>
      <c r="H1151">
        <v>1243229</v>
      </c>
      <c r="I1151">
        <v>1244041</v>
      </c>
      <c r="J1151" t="s">
        <v>25</v>
      </c>
      <c r="K1151" t="s">
        <v>2848</v>
      </c>
      <c r="N1151" t="s">
        <v>2849</v>
      </c>
      <c r="Q1151" t="s">
        <v>2847</v>
      </c>
      <c r="R1151">
        <v>813</v>
      </c>
      <c r="S1151">
        <v>270</v>
      </c>
    </row>
    <row r="1152" spans="1:19" x14ac:dyDescent="0.3">
      <c r="A1152" t="s">
        <v>27</v>
      </c>
      <c r="B1152" t="s">
        <v>28</v>
      </c>
      <c r="C1152" t="s">
        <v>22</v>
      </c>
      <c r="D1152" t="s">
        <v>23</v>
      </c>
      <c r="E1152" t="s">
        <v>5</v>
      </c>
      <c r="G1152" t="s">
        <v>24</v>
      </c>
      <c r="H1152">
        <v>1244409</v>
      </c>
      <c r="I1152">
        <v>1245233</v>
      </c>
      <c r="J1152" t="s">
        <v>46</v>
      </c>
      <c r="K1152" t="s">
        <v>2851</v>
      </c>
      <c r="N1152" t="s">
        <v>168</v>
      </c>
      <c r="Q1152" t="s">
        <v>2850</v>
      </c>
      <c r="R1152">
        <v>825</v>
      </c>
      <c r="S1152">
        <v>274</v>
      </c>
    </row>
    <row r="1153" spans="1:19" x14ac:dyDescent="0.3">
      <c r="A1153" t="s">
        <v>27</v>
      </c>
      <c r="B1153" t="s">
        <v>28</v>
      </c>
      <c r="C1153" t="s">
        <v>22</v>
      </c>
      <c r="D1153" t="s">
        <v>23</v>
      </c>
      <c r="E1153" t="s">
        <v>5</v>
      </c>
      <c r="G1153" t="s">
        <v>24</v>
      </c>
      <c r="H1153">
        <v>1245319</v>
      </c>
      <c r="I1153">
        <v>1246257</v>
      </c>
      <c r="J1153" t="s">
        <v>25</v>
      </c>
      <c r="K1153" t="s">
        <v>2853</v>
      </c>
      <c r="N1153" t="s">
        <v>630</v>
      </c>
      <c r="Q1153" t="s">
        <v>2852</v>
      </c>
      <c r="R1153">
        <v>939</v>
      </c>
      <c r="S1153">
        <v>312</v>
      </c>
    </row>
    <row r="1154" spans="1:19" x14ac:dyDescent="0.3">
      <c r="A1154" t="s">
        <v>27</v>
      </c>
      <c r="B1154" t="s">
        <v>28</v>
      </c>
      <c r="C1154" t="s">
        <v>22</v>
      </c>
      <c r="D1154" t="s">
        <v>23</v>
      </c>
      <c r="E1154" t="s">
        <v>5</v>
      </c>
      <c r="G1154" t="s">
        <v>24</v>
      </c>
      <c r="H1154">
        <v>1246254</v>
      </c>
      <c r="I1154">
        <v>1246817</v>
      </c>
      <c r="J1154" t="s">
        <v>25</v>
      </c>
      <c r="K1154" t="s">
        <v>2855</v>
      </c>
      <c r="N1154" t="s">
        <v>45</v>
      </c>
      <c r="Q1154" t="s">
        <v>2854</v>
      </c>
      <c r="R1154">
        <v>564</v>
      </c>
      <c r="S1154">
        <v>187</v>
      </c>
    </row>
    <row r="1155" spans="1:19" x14ac:dyDescent="0.3">
      <c r="A1155" t="s">
        <v>27</v>
      </c>
      <c r="B1155" t="s">
        <v>28</v>
      </c>
      <c r="C1155" t="s">
        <v>22</v>
      </c>
      <c r="D1155" t="s">
        <v>23</v>
      </c>
      <c r="E1155" t="s">
        <v>5</v>
      </c>
      <c r="G1155" t="s">
        <v>24</v>
      </c>
      <c r="H1155">
        <v>1246852</v>
      </c>
      <c r="I1155">
        <v>1247058</v>
      </c>
      <c r="J1155" t="s">
        <v>46</v>
      </c>
      <c r="K1155" t="s">
        <v>2857</v>
      </c>
      <c r="N1155" t="s">
        <v>45</v>
      </c>
      <c r="Q1155" t="s">
        <v>2856</v>
      </c>
      <c r="R1155">
        <v>207</v>
      </c>
      <c r="S1155">
        <v>68</v>
      </c>
    </row>
    <row r="1156" spans="1:19" x14ac:dyDescent="0.3">
      <c r="A1156" t="s">
        <v>27</v>
      </c>
      <c r="B1156" t="s">
        <v>28</v>
      </c>
      <c r="C1156" t="s">
        <v>22</v>
      </c>
      <c r="D1156" t="s">
        <v>23</v>
      </c>
      <c r="E1156" t="s">
        <v>5</v>
      </c>
      <c r="G1156" t="s">
        <v>24</v>
      </c>
      <c r="H1156">
        <v>1247599</v>
      </c>
      <c r="I1156">
        <v>1248021</v>
      </c>
      <c r="J1156" t="s">
        <v>46</v>
      </c>
      <c r="K1156" t="s">
        <v>2860</v>
      </c>
      <c r="N1156" t="s">
        <v>45</v>
      </c>
      <c r="Q1156" t="s">
        <v>2859</v>
      </c>
      <c r="R1156">
        <v>423</v>
      </c>
      <c r="S1156">
        <v>140</v>
      </c>
    </row>
    <row r="1157" spans="1:19" x14ac:dyDescent="0.3">
      <c r="A1157" t="s">
        <v>27</v>
      </c>
      <c r="B1157" t="s">
        <v>28</v>
      </c>
      <c r="C1157" t="s">
        <v>22</v>
      </c>
      <c r="D1157" t="s">
        <v>23</v>
      </c>
      <c r="E1157" t="s">
        <v>5</v>
      </c>
      <c r="G1157" t="s">
        <v>24</v>
      </c>
      <c r="H1157">
        <v>1248066</v>
      </c>
      <c r="I1157">
        <v>1248803</v>
      </c>
      <c r="J1157" t="s">
        <v>46</v>
      </c>
      <c r="K1157" t="s">
        <v>2862</v>
      </c>
      <c r="N1157" t="s">
        <v>499</v>
      </c>
      <c r="Q1157" t="s">
        <v>2861</v>
      </c>
      <c r="R1157">
        <v>738</v>
      </c>
      <c r="S1157">
        <v>245</v>
      </c>
    </row>
    <row r="1158" spans="1:19" x14ac:dyDescent="0.3">
      <c r="A1158" t="s">
        <v>27</v>
      </c>
      <c r="B1158" t="s">
        <v>28</v>
      </c>
      <c r="C1158" t="s">
        <v>22</v>
      </c>
      <c r="D1158" t="s">
        <v>23</v>
      </c>
      <c r="E1158" t="s">
        <v>5</v>
      </c>
      <c r="G1158" t="s">
        <v>24</v>
      </c>
      <c r="H1158">
        <v>1248892</v>
      </c>
      <c r="I1158">
        <v>1249347</v>
      </c>
      <c r="J1158" t="s">
        <v>25</v>
      </c>
      <c r="K1158" t="s">
        <v>2864</v>
      </c>
      <c r="N1158" t="s">
        <v>72</v>
      </c>
      <c r="Q1158" t="s">
        <v>2863</v>
      </c>
      <c r="R1158">
        <v>456</v>
      </c>
      <c r="S1158">
        <v>151</v>
      </c>
    </row>
    <row r="1159" spans="1:19" x14ac:dyDescent="0.3">
      <c r="A1159" t="s">
        <v>27</v>
      </c>
      <c r="B1159" t="s">
        <v>28</v>
      </c>
      <c r="C1159" t="s">
        <v>22</v>
      </c>
      <c r="D1159" t="s">
        <v>23</v>
      </c>
      <c r="E1159" t="s">
        <v>5</v>
      </c>
      <c r="G1159" t="s">
        <v>24</v>
      </c>
      <c r="H1159">
        <v>1249374</v>
      </c>
      <c r="I1159">
        <v>1250168</v>
      </c>
      <c r="J1159" t="s">
        <v>25</v>
      </c>
      <c r="K1159" t="s">
        <v>2866</v>
      </c>
      <c r="N1159" t="s">
        <v>499</v>
      </c>
      <c r="Q1159" t="s">
        <v>2865</v>
      </c>
      <c r="R1159">
        <v>795</v>
      </c>
      <c r="S1159">
        <v>264</v>
      </c>
    </row>
    <row r="1160" spans="1:19" x14ac:dyDescent="0.3">
      <c r="A1160" t="s">
        <v>27</v>
      </c>
      <c r="B1160" t="s">
        <v>28</v>
      </c>
      <c r="C1160" t="s">
        <v>22</v>
      </c>
      <c r="D1160" t="s">
        <v>23</v>
      </c>
      <c r="E1160" t="s">
        <v>5</v>
      </c>
      <c r="G1160" t="s">
        <v>24</v>
      </c>
      <c r="H1160">
        <v>1250277</v>
      </c>
      <c r="I1160">
        <v>1250723</v>
      </c>
      <c r="J1160" t="s">
        <v>25</v>
      </c>
      <c r="K1160" t="s">
        <v>2868</v>
      </c>
      <c r="N1160" t="s">
        <v>45</v>
      </c>
      <c r="Q1160" t="s">
        <v>2867</v>
      </c>
      <c r="R1160">
        <v>447</v>
      </c>
      <c r="S1160">
        <v>148</v>
      </c>
    </row>
    <row r="1161" spans="1:19" x14ac:dyDescent="0.3">
      <c r="A1161" t="s">
        <v>27</v>
      </c>
      <c r="B1161" t="s">
        <v>28</v>
      </c>
      <c r="C1161" t="s">
        <v>22</v>
      </c>
      <c r="D1161" t="s">
        <v>23</v>
      </c>
      <c r="E1161" t="s">
        <v>5</v>
      </c>
      <c r="G1161" t="s">
        <v>24</v>
      </c>
      <c r="H1161">
        <v>1250781</v>
      </c>
      <c r="I1161">
        <v>1251179</v>
      </c>
      <c r="J1161" t="s">
        <v>46</v>
      </c>
      <c r="K1161" t="s">
        <v>2870</v>
      </c>
      <c r="N1161" t="s">
        <v>116</v>
      </c>
      <c r="Q1161" t="s">
        <v>2869</v>
      </c>
      <c r="R1161">
        <v>399</v>
      </c>
      <c r="S1161">
        <v>132</v>
      </c>
    </row>
    <row r="1162" spans="1:19" x14ac:dyDescent="0.3">
      <c r="A1162" t="s">
        <v>27</v>
      </c>
      <c r="B1162" t="s">
        <v>28</v>
      </c>
      <c r="C1162" t="s">
        <v>22</v>
      </c>
      <c r="D1162" t="s">
        <v>23</v>
      </c>
      <c r="E1162" t="s">
        <v>5</v>
      </c>
      <c r="G1162" t="s">
        <v>24</v>
      </c>
      <c r="H1162">
        <v>1251205</v>
      </c>
      <c r="I1162">
        <v>1251975</v>
      </c>
      <c r="J1162" t="s">
        <v>46</v>
      </c>
      <c r="K1162" t="s">
        <v>2872</v>
      </c>
      <c r="N1162" t="s">
        <v>83</v>
      </c>
      <c r="Q1162" t="s">
        <v>2871</v>
      </c>
      <c r="R1162">
        <v>771</v>
      </c>
      <c r="S1162">
        <v>256</v>
      </c>
    </row>
    <row r="1163" spans="1:19" x14ac:dyDescent="0.3">
      <c r="A1163" t="s">
        <v>27</v>
      </c>
      <c r="B1163" t="s">
        <v>28</v>
      </c>
      <c r="C1163" t="s">
        <v>22</v>
      </c>
      <c r="D1163" t="s">
        <v>23</v>
      </c>
      <c r="E1163" t="s">
        <v>5</v>
      </c>
      <c r="G1163" t="s">
        <v>24</v>
      </c>
      <c r="H1163">
        <v>1252185</v>
      </c>
      <c r="I1163">
        <v>1253393</v>
      </c>
      <c r="J1163" t="s">
        <v>25</v>
      </c>
      <c r="K1163" t="s">
        <v>2874</v>
      </c>
      <c r="N1163" t="s">
        <v>2510</v>
      </c>
      <c r="Q1163" t="s">
        <v>2873</v>
      </c>
      <c r="R1163">
        <v>1209</v>
      </c>
      <c r="S1163">
        <v>402</v>
      </c>
    </row>
    <row r="1164" spans="1:19" x14ac:dyDescent="0.3">
      <c r="A1164" t="s">
        <v>27</v>
      </c>
      <c r="B1164" t="s">
        <v>28</v>
      </c>
      <c r="C1164" t="s">
        <v>22</v>
      </c>
      <c r="D1164" t="s">
        <v>23</v>
      </c>
      <c r="E1164" t="s">
        <v>5</v>
      </c>
      <c r="G1164" t="s">
        <v>24</v>
      </c>
      <c r="H1164">
        <v>1253418</v>
      </c>
      <c r="I1164">
        <v>1254737</v>
      </c>
      <c r="J1164" t="s">
        <v>25</v>
      </c>
      <c r="K1164" t="s">
        <v>2876</v>
      </c>
      <c r="N1164" t="s">
        <v>2877</v>
      </c>
      <c r="Q1164" t="s">
        <v>2875</v>
      </c>
      <c r="R1164">
        <v>1320</v>
      </c>
      <c r="S1164">
        <v>439</v>
      </c>
    </row>
    <row r="1165" spans="1:19" x14ac:dyDescent="0.3">
      <c r="A1165" t="s">
        <v>27</v>
      </c>
      <c r="B1165" t="s">
        <v>28</v>
      </c>
      <c r="C1165" t="s">
        <v>22</v>
      </c>
      <c r="D1165" t="s">
        <v>23</v>
      </c>
      <c r="E1165" t="s">
        <v>5</v>
      </c>
      <c r="G1165" t="s">
        <v>24</v>
      </c>
      <c r="H1165">
        <v>1254759</v>
      </c>
      <c r="I1165">
        <v>1255214</v>
      </c>
      <c r="J1165" t="s">
        <v>46</v>
      </c>
      <c r="K1165" t="s">
        <v>2879</v>
      </c>
      <c r="N1165" t="s">
        <v>72</v>
      </c>
      <c r="Q1165" t="s">
        <v>2878</v>
      </c>
      <c r="R1165">
        <v>456</v>
      </c>
      <c r="S1165">
        <v>151</v>
      </c>
    </row>
    <row r="1166" spans="1:19" x14ac:dyDescent="0.3">
      <c r="A1166" t="s">
        <v>27</v>
      </c>
      <c r="B1166" t="s">
        <v>28</v>
      </c>
      <c r="C1166" t="s">
        <v>22</v>
      </c>
      <c r="D1166" t="s">
        <v>23</v>
      </c>
      <c r="E1166" t="s">
        <v>5</v>
      </c>
      <c r="G1166" t="s">
        <v>24</v>
      </c>
      <c r="H1166">
        <v>1255439</v>
      </c>
      <c r="I1166">
        <v>1256290</v>
      </c>
      <c r="J1166" t="s">
        <v>25</v>
      </c>
      <c r="K1166" t="s">
        <v>2881</v>
      </c>
      <c r="N1166" t="s">
        <v>2882</v>
      </c>
      <c r="Q1166" t="s">
        <v>2880</v>
      </c>
      <c r="R1166">
        <v>852</v>
      </c>
      <c r="S1166">
        <v>283</v>
      </c>
    </row>
    <row r="1167" spans="1:19" x14ac:dyDescent="0.3">
      <c r="A1167" t="s">
        <v>27</v>
      </c>
      <c r="B1167" t="s">
        <v>28</v>
      </c>
      <c r="C1167" t="s">
        <v>22</v>
      </c>
      <c r="D1167" t="s">
        <v>23</v>
      </c>
      <c r="E1167" t="s">
        <v>5</v>
      </c>
      <c r="G1167" t="s">
        <v>24</v>
      </c>
      <c r="H1167">
        <v>1256449</v>
      </c>
      <c r="I1167">
        <v>1256976</v>
      </c>
      <c r="J1167" t="s">
        <v>46</v>
      </c>
      <c r="K1167" t="s">
        <v>2884</v>
      </c>
      <c r="N1167" t="s">
        <v>45</v>
      </c>
      <c r="Q1167" t="s">
        <v>2883</v>
      </c>
      <c r="R1167">
        <v>528</v>
      </c>
      <c r="S1167">
        <v>175</v>
      </c>
    </row>
    <row r="1168" spans="1:19" x14ac:dyDescent="0.3">
      <c r="A1168" t="s">
        <v>27</v>
      </c>
      <c r="B1168" t="s">
        <v>28</v>
      </c>
      <c r="C1168" t="s">
        <v>22</v>
      </c>
      <c r="D1168" t="s">
        <v>23</v>
      </c>
      <c r="E1168" t="s">
        <v>5</v>
      </c>
      <c r="G1168" t="s">
        <v>24</v>
      </c>
      <c r="H1168">
        <v>1257006</v>
      </c>
      <c r="I1168">
        <v>1258031</v>
      </c>
      <c r="J1168" t="s">
        <v>46</v>
      </c>
      <c r="K1168" t="s">
        <v>2886</v>
      </c>
      <c r="N1168" t="s">
        <v>2887</v>
      </c>
      <c r="Q1168" t="s">
        <v>2885</v>
      </c>
      <c r="R1168">
        <v>1026</v>
      </c>
      <c r="S1168">
        <v>341</v>
      </c>
    </row>
    <row r="1169" spans="1:19" x14ac:dyDescent="0.3">
      <c r="A1169" t="s">
        <v>27</v>
      </c>
      <c r="B1169" t="s">
        <v>28</v>
      </c>
      <c r="C1169" t="s">
        <v>22</v>
      </c>
      <c r="D1169" t="s">
        <v>23</v>
      </c>
      <c r="E1169" t="s">
        <v>5</v>
      </c>
      <c r="G1169" t="s">
        <v>24</v>
      </c>
      <c r="H1169">
        <v>1258055</v>
      </c>
      <c r="I1169">
        <v>1259308</v>
      </c>
      <c r="J1169" t="s">
        <v>46</v>
      </c>
      <c r="K1169" t="s">
        <v>2889</v>
      </c>
      <c r="N1169" t="s">
        <v>2890</v>
      </c>
      <c r="Q1169" t="s">
        <v>2888</v>
      </c>
      <c r="R1169">
        <v>1254</v>
      </c>
      <c r="S1169">
        <v>417</v>
      </c>
    </row>
    <row r="1170" spans="1:19" x14ac:dyDescent="0.3">
      <c r="A1170" t="s">
        <v>27</v>
      </c>
      <c r="B1170" t="s">
        <v>28</v>
      </c>
      <c r="C1170" t="s">
        <v>22</v>
      </c>
      <c r="D1170" t="s">
        <v>23</v>
      </c>
      <c r="E1170" t="s">
        <v>5</v>
      </c>
      <c r="G1170" t="s">
        <v>24</v>
      </c>
      <c r="H1170">
        <v>1259349</v>
      </c>
      <c r="I1170">
        <v>1260569</v>
      </c>
      <c r="J1170" t="s">
        <v>46</v>
      </c>
      <c r="K1170" t="s">
        <v>2892</v>
      </c>
      <c r="N1170" t="s">
        <v>279</v>
      </c>
      <c r="Q1170" t="s">
        <v>2891</v>
      </c>
      <c r="R1170">
        <v>1221</v>
      </c>
      <c r="S1170">
        <v>406</v>
      </c>
    </row>
    <row r="1171" spans="1:19" x14ac:dyDescent="0.3">
      <c r="A1171" t="s">
        <v>27</v>
      </c>
      <c r="B1171" t="s">
        <v>28</v>
      </c>
      <c r="C1171" t="s">
        <v>22</v>
      </c>
      <c r="D1171" t="s">
        <v>23</v>
      </c>
      <c r="E1171" t="s">
        <v>5</v>
      </c>
      <c r="G1171" t="s">
        <v>24</v>
      </c>
      <c r="H1171">
        <v>1260771</v>
      </c>
      <c r="I1171">
        <v>1262477</v>
      </c>
      <c r="J1171" t="s">
        <v>25</v>
      </c>
      <c r="K1171" t="s">
        <v>2894</v>
      </c>
      <c r="N1171" t="s">
        <v>2895</v>
      </c>
      <c r="Q1171" t="s">
        <v>2893</v>
      </c>
      <c r="R1171">
        <v>1707</v>
      </c>
      <c r="S1171">
        <v>568</v>
      </c>
    </row>
    <row r="1172" spans="1:19" x14ac:dyDescent="0.3">
      <c r="A1172" t="s">
        <v>27</v>
      </c>
      <c r="B1172" t="s">
        <v>28</v>
      </c>
      <c r="C1172" t="s">
        <v>22</v>
      </c>
      <c r="D1172" t="s">
        <v>23</v>
      </c>
      <c r="E1172" t="s">
        <v>5</v>
      </c>
      <c r="G1172" t="s">
        <v>24</v>
      </c>
      <c r="H1172">
        <v>1262474</v>
      </c>
      <c r="I1172">
        <v>1264243</v>
      </c>
      <c r="J1172" t="s">
        <v>25</v>
      </c>
      <c r="K1172" t="s">
        <v>2897</v>
      </c>
      <c r="N1172" t="s">
        <v>465</v>
      </c>
      <c r="Q1172" t="s">
        <v>2896</v>
      </c>
      <c r="R1172">
        <v>1770</v>
      </c>
      <c r="S1172">
        <v>589</v>
      </c>
    </row>
    <row r="1173" spans="1:19" x14ac:dyDescent="0.3">
      <c r="A1173" t="s">
        <v>27</v>
      </c>
      <c r="B1173" t="s">
        <v>28</v>
      </c>
      <c r="C1173" t="s">
        <v>22</v>
      </c>
      <c r="D1173" t="s">
        <v>23</v>
      </c>
      <c r="E1173" t="s">
        <v>5</v>
      </c>
      <c r="G1173" t="s">
        <v>24</v>
      </c>
      <c r="H1173">
        <v>1264221</v>
      </c>
      <c r="I1173">
        <v>1264904</v>
      </c>
      <c r="J1173" t="s">
        <v>46</v>
      </c>
      <c r="K1173" t="s">
        <v>2899</v>
      </c>
      <c r="N1173" t="s">
        <v>2900</v>
      </c>
      <c r="Q1173" t="s">
        <v>2898</v>
      </c>
      <c r="R1173">
        <v>684</v>
      </c>
      <c r="S1173">
        <v>227</v>
      </c>
    </row>
    <row r="1174" spans="1:19" x14ac:dyDescent="0.3">
      <c r="A1174" t="s">
        <v>27</v>
      </c>
      <c r="B1174" t="s">
        <v>28</v>
      </c>
      <c r="C1174" t="s">
        <v>22</v>
      </c>
      <c r="D1174" t="s">
        <v>23</v>
      </c>
      <c r="E1174" t="s">
        <v>5</v>
      </c>
      <c r="G1174" t="s">
        <v>24</v>
      </c>
      <c r="H1174">
        <v>1265803</v>
      </c>
      <c r="I1174">
        <v>1266900</v>
      </c>
      <c r="J1174" t="s">
        <v>25</v>
      </c>
      <c r="K1174" t="s">
        <v>2902</v>
      </c>
      <c r="N1174" t="s">
        <v>2903</v>
      </c>
      <c r="Q1174" t="s">
        <v>2901</v>
      </c>
      <c r="R1174">
        <v>1098</v>
      </c>
      <c r="S1174">
        <v>365</v>
      </c>
    </row>
    <row r="1175" spans="1:19" x14ac:dyDescent="0.3">
      <c r="A1175" t="s">
        <v>27</v>
      </c>
      <c r="B1175" t="s">
        <v>28</v>
      </c>
      <c r="C1175" t="s">
        <v>22</v>
      </c>
      <c r="D1175" t="s">
        <v>23</v>
      </c>
      <c r="E1175" t="s">
        <v>5</v>
      </c>
      <c r="G1175" t="s">
        <v>24</v>
      </c>
      <c r="H1175">
        <v>1267011</v>
      </c>
      <c r="I1175">
        <v>1267640</v>
      </c>
      <c r="J1175" t="s">
        <v>46</v>
      </c>
      <c r="K1175" t="s">
        <v>2905</v>
      </c>
      <c r="N1175" t="s">
        <v>618</v>
      </c>
      <c r="Q1175" t="s">
        <v>2904</v>
      </c>
      <c r="R1175">
        <v>630</v>
      </c>
      <c r="S1175">
        <v>209</v>
      </c>
    </row>
    <row r="1176" spans="1:19" x14ac:dyDescent="0.3">
      <c r="A1176" t="s">
        <v>27</v>
      </c>
      <c r="B1176" t="s">
        <v>28</v>
      </c>
      <c r="C1176" t="s">
        <v>22</v>
      </c>
      <c r="D1176" t="s">
        <v>23</v>
      </c>
      <c r="E1176" t="s">
        <v>5</v>
      </c>
      <c r="G1176" t="s">
        <v>24</v>
      </c>
      <c r="H1176">
        <v>1267754</v>
      </c>
      <c r="I1176">
        <v>1268347</v>
      </c>
      <c r="J1176" t="s">
        <v>46</v>
      </c>
      <c r="K1176" t="s">
        <v>2907</v>
      </c>
      <c r="N1176" t="s">
        <v>72</v>
      </c>
      <c r="Q1176" t="s">
        <v>2906</v>
      </c>
      <c r="R1176">
        <v>594</v>
      </c>
      <c r="S1176">
        <v>197</v>
      </c>
    </row>
    <row r="1177" spans="1:19" x14ac:dyDescent="0.3">
      <c r="A1177" t="s">
        <v>27</v>
      </c>
      <c r="B1177" t="s">
        <v>28</v>
      </c>
      <c r="C1177" t="s">
        <v>22</v>
      </c>
      <c r="D1177" t="s">
        <v>23</v>
      </c>
      <c r="E1177" t="s">
        <v>5</v>
      </c>
      <c r="G1177" t="s">
        <v>24</v>
      </c>
      <c r="H1177">
        <v>1268497</v>
      </c>
      <c r="I1177">
        <v>1268946</v>
      </c>
      <c r="J1177" t="s">
        <v>46</v>
      </c>
      <c r="K1177" t="s">
        <v>2909</v>
      </c>
      <c r="N1177" t="s">
        <v>72</v>
      </c>
      <c r="Q1177" t="s">
        <v>2908</v>
      </c>
      <c r="R1177">
        <v>450</v>
      </c>
      <c r="S1177">
        <v>149</v>
      </c>
    </row>
    <row r="1178" spans="1:19" x14ac:dyDescent="0.3">
      <c r="A1178" t="s">
        <v>27</v>
      </c>
      <c r="B1178" t="s">
        <v>28</v>
      </c>
      <c r="C1178" t="s">
        <v>22</v>
      </c>
      <c r="D1178" t="s">
        <v>23</v>
      </c>
      <c r="E1178" t="s">
        <v>5</v>
      </c>
      <c r="G1178" t="s">
        <v>24</v>
      </c>
      <c r="H1178">
        <v>1269005</v>
      </c>
      <c r="I1178">
        <v>1269526</v>
      </c>
      <c r="J1178" t="s">
        <v>46</v>
      </c>
      <c r="K1178" t="s">
        <v>2911</v>
      </c>
      <c r="N1178" t="s">
        <v>168</v>
      </c>
      <c r="Q1178" t="s">
        <v>2910</v>
      </c>
      <c r="R1178">
        <v>522</v>
      </c>
      <c r="S1178">
        <v>173</v>
      </c>
    </row>
    <row r="1179" spans="1:19" x14ac:dyDescent="0.3">
      <c r="A1179" t="s">
        <v>27</v>
      </c>
      <c r="B1179" t="s">
        <v>28</v>
      </c>
      <c r="C1179" t="s">
        <v>22</v>
      </c>
      <c r="D1179" t="s">
        <v>23</v>
      </c>
      <c r="E1179" t="s">
        <v>5</v>
      </c>
      <c r="G1179" t="s">
        <v>24</v>
      </c>
      <c r="H1179">
        <v>1269645</v>
      </c>
      <c r="I1179">
        <v>1270658</v>
      </c>
      <c r="J1179" t="s">
        <v>46</v>
      </c>
      <c r="K1179" t="s">
        <v>2913</v>
      </c>
      <c r="N1179" t="s">
        <v>737</v>
      </c>
      <c r="Q1179" t="s">
        <v>2912</v>
      </c>
      <c r="R1179">
        <v>1014</v>
      </c>
      <c r="S1179">
        <v>337</v>
      </c>
    </row>
    <row r="1180" spans="1:19" x14ac:dyDescent="0.3">
      <c r="A1180" t="s">
        <v>27</v>
      </c>
      <c r="B1180" t="s">
        <v>28</v>
      </c>
      <c r="C1180" t="s">
        <v>22</v>
      </c>
      <c r="D1180" t="s">
        <v>23</v>
      </c>
      <c r="E1180" t="s">
        <v>5</v>
      </c>
      <c r="G1180" t="s">
        <v>24</v>
      </c>
      <c r="H1180">
        <v>1270816</v>
      </c>
      <c r="I1180">
        <v>1271601</v>
      </c>
      <c r="J1180" t="s">
        <v>46</v>
      </c>
      <c r="K1180" t="s">
        <v>2915</v>
      </c>
      <c r="N1180" t="s">
        <v>2916</v>
      </c>
      <c r="Q1180" t="s">
        <v>2914</v>
      </c>
      <c r="R1180">
        <v>786</v>
      </c>
      <c r="S1180">
        <v>261</v>
      </c>
    </row>
    <row r="1181" spans="1:19" x14ac:dyDescent="0.3">
      <c r="A1181" t="s">
        <v>27</v>
      </c>
      <c r="B1181" t="s">
        <v>28</v>
      </c>
      <c r="C1181" t="s">
        <v>22</v>
      </c>
      <c r="D1181" t="s">
        <v>23</v>
      </c>
      <c r="E1181" t="s">
        <v>5</v>
      </c>
      <c r="G1181" t="s">
        <v>24</v>
      </c>
      <c r="H1181">
        <v>1271598</v>
      </c>
      <c r="I1181">
        <v>1272533</v>
      </c>
      <c r="J1181" t="s">
        <v>46</v>
      </c>
      <c r="K1181" t="s">
        <v>2918</v>
      </c>
      <c r="N1181" t="s">
        <v>2919</v>
      </c>
      <c r="Q1181" t="s">
        <v>2917</v>
      </c>
      <c r="R1181">
        <v>936</v>
      </c>
      <c r="S1181">
        <v>311</v>
      </c>
    </row>
    <row r="1182" spans="1:19" x14ac:dyDescent="0.3">
      <c r="A1182" t="s">
        <v>27</v>
      </c>
      <c r="B1182" t="s">
        <v>28</v>
      </c>
      <c r="C1182" t="s">
        <v>22</v>
      </c>
      <c r="D1182" t="s">
        <v>23</v>
      </c>
      <c r="E1182" t="s">
        <v>5</v>
      </c>
      <c r="G1182" t="s">
        <v>24</v>
      </c>
      <c r="H1182">
        <v>1272686</v>
      </c>
      <c r="I1182">
        <v>1272979</v>
      </c>
      <c r="J1182" t="s">
        <v>25</v>
      </c>
      <c r="K1182" t="s">
        <v>2921</v>
      </c>
      <c r="N1182" t="s">
        <v>2922</v>
      </c>
      <c r="Q1182" t="s">
        <v>2920</v>
      </c>
      <c r="R1182">
        <v>294</v>
      </c>
      <c r="S1182">
        <v>97</v>
      </c>
    </row>
    <row r="1183" spans="1:19" x14ac:dyDescent="0.3">
      <c r="A1183" t="s">
        <v>27</v>
      </c>
      <c r="B1183" t="s">
        <v>28</v>
      </c>
      <c r="C1183" t="s">
        <v>22</v>
      </c>
      <c r="D1183" t="s">
        <v>23</v>
      </c>
      <c r="E1183" t="s">
        <v>5</v>
      </c>
      <c r="G1183" t="s">
        <v>24</v>
      </c>
      <c r="H1183">
        <v>1273080</v>
      </c>
      <c r="I1183">
        <v>1274081</v>
      </c>
      <c r="J1183" t="s">
        <v>46</v>
      </c>
      <c r="K1183" t="s">
        <v>2924</v>
      </c>
      <c r="N1183" t="s">
        <v>926</v>
      </c>
      <c r="Q1183" t="s">
        <v>2923</v>
      </c>
      <c r="R1183">
        <v>1002</v>
      </c>
      <c r="S1183">
        <v>333</v>
      </c>
    </row>
    <row r="1184" spans="1:19" x14ac:dyDescent="0.3">
      <c r="A1184" t="s">
        <v>27</v>
      </c>
      <c r="B1184" t="s">
        <v>28</v>
      </c>
      <c r="C1184" t="s">
        <v>22</v>
      </c>
      <c r="D1184" t="s">
        <v>23</v>
      </c>
      <c r="E1184" t="s">
        <v>5</v>
      </c>
      <c r="G1184" t="s">
        <v>24</v>
      </c>
      <c r="H1184">
        <v>1274292</v>
      </c>
      <c r="I1184">
        <v>1276247</v>
      </c>
      <c r="J1184" t="s">
        <v>25</v>
      </c>
      <c r="K1184" t="s">
        <v>2926</v>
      </c>
      <c r="N1184" t="s">
        <v>2927</v>
      </c>
      <c r="Q1184" t="s">
        <v>2925</v>
      </c>
      <c r="R1184">
        <v>1956</v>
      </c>
      <c r="S1184">
        <v>651</v>
      </c>
    </row>
    <row r="1185" spans="1:19" x14ac:dyDescent="0.3">
      <c r="A1185" t="s">
        <v>27</v>
      </c>
      <c r="B1185" t="s">
        <v>28</v>
      </c>
      <c r="C1185" t="s">
        <v>22</v>
      </c>
      <c r="D1185" t="s">
        <v>23</v>
      </c>
      <c r="E1185" t="s">
        <v>5</v>
      </c>
      <c r="G1185" t="s">
        <v>24</v>
      </c>
      <c r="H1185">
        <v>1276356</v>
      </c>
      <c r="I1185">
        <v>1277843</v>
      </c>
      <c r="J1185" t="s">
        <v>46</v>
      </c>
      <c r="K1185" t="s">
        <v>2929</v>
      </c>
      <c r="N1185" t="s">
        <v>2930</v>
      </c>
      <c r="Q1185" t="s">
        <v>2928</v>
      </c>
      <c r="R1185">
        <v>1488</v>
      </c>
      <c r="S1185">
        <v>495</v>
      </c>
    </row>
    <row r="1186" spans="1:19" x14ac:dyDescent="0.3">
      <c r="A1186" t="s">
        <v>27</v>
      </c>
      <c r="B1186" t="s">
        <v>28</v>
      </c>
      <c r="C1186" t="s">
        <v>22</v>
      </c>
      <c r="D1186" t="s">
        <v>23</v>
      </c>
      <c r="E1186" t="s">
        <v>5</v>
      </c>
      <c r="G1186" t="s">
        <v>24</v>
      </c>
      <c r="H1186">
        <v>1277862</v>
      </c>
      <c r="I1186">
        <v>1278284</v>
      </c>
      <c r="J1186" t="s">
        <v>46</v>
      </c>
      <c r="K1186" t="s">
        <v>2932</v>
      </c>
      <c r="N1186" t="s">
        <v>2933</v>
      </c>
      <c r="Q1186" t="s">
        <v>2931</v>
      </c>
      <c r="R1186">
        <v>423</v>
      </c>
      <c r="S1186">
        <v>140</v>
      </c>
    </row>
    <row r="1187" spans="1:19" x14ac:dyDescent="0.3">
      <c r="A1187" t="s">
        <v>27</v>
      </c>
      <c r="B1187" t="s">
        <v>28</v>
      </c>
      <c r="C1187" t="s">
        <v>22</v>
      </c>
      <c r="D1187" t="s">
        <v>23</v>
      </c>
      <c r="E1187" t="s">
        <v>5</v>
      </c>
      <c r="G1187" t="s">
        <v>24</v>
      </c>
      <c r="H1187">
        <v>1278329</v>
      </c>
      <c r="I1187">
        <v>1279789</v>
      </c>
      <c r="J1187" t="s">
        <v>46</v>
      </c>
      <c r="K1187" t="s">
        <v>2935</v>
      </c>
      <c r="N1187" t="s">
        <v>707</v>
      </c>
      <c r="Q1187" t="s">
        <v>2934</v>
      </c>
      <c r="R1187">
        <v>1461</v>
      </c>
      <c r="S1187">
        <v>486</v>
      </c>
    </row>
    <row r="1188" spans="1:19" x14ac:dyDescent="0.3">
      <c r="A1188" t="s">
        <v>27</v>
      </c>
      <c r="B1188" t="s">
        <v>28</v>
      </c>
      <c r="C1188" t="s">
        <v>22</v>
      </c>
      <c r="D1188" t="s">
        <v>23</v>
      </c>
      <c r="E1188" t="s">
        <v>5</v>
      </c>
      <c r="G1188" t="s">
        <v>24</v>
      </c>
      <c r="H1188">
        <v>1279776</v>
      </c>
      <c r="I1188">
        <v>1281173</v>
      </c>
      <c r="J1188" t="s">
        <v>46</v>
      </c>
      <c r="K1188" t="s">
        <v>2937</v>
      </c>
      <c r="N1188" t="s">
        <v>2938</v>
      </c>
      <c r="Q1188" t="s">
        <v>2936</v>
      </c>
      <c r="R1188">
        <v>1398</v>
      </c>
      <c r="S1188">
        <v>465</v>
      </c>
    </row>
    <row r="1189" spans="1:19" x14ac:dyDescent="0.3">
      <c r="A1189" t="s">
        <v>27</v>
      </c>
      <c r="B1189" t="s">
        <v>28</v>
      </c>
      <c r="C1189" t="s">
        <v>22</v>
      </c>
      <c r="D1189" t="s">
        <v>23</v>
      </c>
      <c r="E1189" t="s">
        <v>5</v>
      </c>
      <c r="G1189" t="s">
        <v>24</v>
      </c>
      <c r="H1189">
        <v>1281180</v>
      </c>
      <c r="I1189">
        <v>1282178</v>
      </c>
      <c r="J1189" t="s">
        <v>46</v>
      </c>
      <c r="K1189" t="s">
        <v>2940</v>
      </c>
      <c r="N1189" t="s">
        <v>816</v>
      </c>
      <c r="Q1189" t="s">
        <v>2939</v>
      </c>
      <c r="R1189">
        <v>999</v>
      </c>
      <c r="S1189">
        <v>332</v>
      </c>
    </row>
    <row r="1190" spans="1:19" x14ac:dyDescent="0.3">
      <c r="A1190" t="s">
        <v>27</v>
      </c>
      <c r="B1190" t="s">
        <v>28</v>
      </c>
      <c r="C1190" t="s">
        <v>22</v>
      </c>
      <c r="D1190" t="s">
        <v>23</v>
      </c>
      <c r="E1190" t="s">
        <v>5</v>
      </c>
      <c r="G1190" t="s">
        <v>24</v>
      </c>
      <c r="H1190">
        <v>1282169</v>
      </c>
      <c r="I1190">
        <v>1283602</v>
      </c>
      <c r="J1190" t="s">
        <v>46</v>
      </c>
      <c r="K1190" t="s">
        <v>2942</v>
      </c>
      <c r="N1190" t="s">
        <v>2943</v>
      </c>
      <c r="Q1190" t="s">
        <v>2941</v>
      </c>
      <c r="R1190">
        <v>1434</v>
      </c>
      <c r="S1190">
        <v>477</v>
      </c>
    </row>
    <row r="1191" spans="1:19" x14ac:dyDescent="0.3">
      <c r="A1191" t="s">
        <v>27</v>
      </c>
      <c r="B1191" t="s">
        <v>28</v>
      </c>
      <c r="C1191" t="s">
        <v>22</v>
      </c>
      <c r="D1191" t="s">
        <v>23</v>
      </c>
      <c r="E1191" t="s">
        <v>5</v>
      </c>
      <c r="G1191" t="s">
        <v>24</v>
      </c>
      <c r="H1191">
        <v>1283756</v>
      </c>
      <c r="I1191">
        <v>1284067</v>
      </c>
      <c r="J1191" t="s">
        <v>25</v>
      </c>
      <c r="K1191" t="s">
        <v>2945</v>
      </c>
      <c r="N1191" t="s">
        <v>45</v>
      </c>
      <c r="Q1191" t="s">
        <v>2944</v>
      </c>
      <c r="R1191">
        <v>312</v>
      </c>
      <c r="S1191">
        <v>103</v>
      </c>
    </row>
    <row r="1192" spans="1:19" x14ac:dyDescent="0.3">
      <c r="A1192" t="s">
        <v>27</v>
      </c>
      <c r="B1192" t="s">
        <v>28</v>
      </c>
      <c r="C1192" t="s">
        <v>22</v>
      </c>
      <c r="D1192" t="s">
        <v>23</v>
      </c>
      <c r="E1192" t="s">
        <v>5</v>
      </c>
      <c r="G1192" t="s">
        <v>24</v>
      </c>
      <c r="H1192">
        <v>1284078</v>
      </c>
      <c r="I1192">
        <v>1284710</v>
      </c>
      <c r="J1192" t="s">
        <v>25</v>
      </c>
      <c r="K1192" t="s">
        <v>2947</v>
      </c>
      <c r="N1192" t="s">
        <v>45</v>
      </c>
      <c r="Q1192" t="s">
        <v>2946</v>
      </c>
      <c r="R1192">
        <v>633</v>
      </c>
      <c r="S1192">
        <v>210</v>
      </c>
    </row>
    <row r="1193" spans="1:19" x14ac:dyDescent="0.3">
      <c r="A1193" t="s">
        <v>27</v>
      </c>
      <c r="B1193" t="s">
        <v>28</v>
      </c>
      <c r="C1193" t="s">
        <v>22</v>
      </c>
      <c r="D1193" t="s">
        <v>23</v>
      </c>
      <c r="E1193" t="s">
        <v>5</v>
      </c>
      <c r="G1193" t="s">
        <v>24</v>
      </c>
      <c r="H1193">
        <v>1284707</v>
      </c>
      <c r="I1193">
        <v>1285546</v>
      </c>
      <c r="J1193" t="s">
        <v>25</v>
      </c>
      <c r="K1193" t="s">
        <v>2949</v>
      </c>
      <c r="N1193" t="s">
        <v>2950</v>
      </c>
      <c r="Q1193" t="s">
        <v>2948</v>
      </c>
      <c r="R1193">
        <v>840</v>
      </c>
      <c r="S1193">
        <v>279</v>
      </c>
    </row>
    <row r="1194" spans="1:19" x14ac:dyDescent="0.3">
      <c r="A1194" t="s">
        <v>27</v>
      </c>
      <c r="B1194" t="s">
        <v>28</v>
      </c>
      <c r="C1194" t="s">
        <v>22</v>
      </c>
      <c r="D1194" t="s">
        <v>23</v>
      </c>
      <c r="E1194" t="s">
        <v>5</v>
      </c>
      <c r="G1194" t="s">
        <v>24</v>
      </c>
      <c r="H1194">
        <v>1285558</v>
      </c>
      <c r="I1194">
        <v>1286007</v>
      </c>
      <c r="J1194" t="s">
        <v>46</v>
      </c>
      <c r="K1194" t="s">
        <v>2952</v>
      </c>
      <c r="N1194" t="s">
        <v>45</v>
      </c>
      <c r="Q1194" t="s">
        <v>2951</v>
      </c>
      <c r="R1194">
        <v>450</v>
      </c>
      <c r="S1194">
        <v>149</v>
      </c>
    </row>
    <row r="1195" spans="1:19" x14ac:dyDescent="0.3">
      <c r="A1195" t="s">
        <v>27</v>
      </c>
      <c r="B1195" t="s">
        <v>28</v>
      </c>
      <c r="C1195" t="s">
        <v>22</v>
      </c>
      <c r="D1195" t="s">
        <v>23</v>
      </c>
      <c r="E1195" t="s">
        <v>5</v>
      </c>
      <c r="G1195" t="s">
        <v>24</v>
      </c>
      <c r="H1195">
        <v>1286058</v>
      </c>
      <c r="I1195">
        <v>1287020</v>
      </c>
      <c r="J1195" t="s">
        <v>25</v>
      </c>
      <c r="K1195" t="s">
        <v>2954</v>
      </c>
      <c r="N1195" t="s">
        <v>2955</v>
      </c>
      <c r="Q1195" t="s">
        <v>2953</v>
      </c>
      <c r="R1195">
        <v>963</v>
      </c>
      <c r="S1195">
        <v>320</v>
      </c>
    </row>
    <row r="1196" spans="1:19" x14ac:dyDescent="0.3">
      <c r="A1196" t="s">
        <v>27</v>
      </c>
      <c r="B1196" t="s">
        <v>28</v>
      </c>
      <c r="C1196" t="s">
        <v>22</v>
      </c>
      <c r="D1196" t="s">
        <v>23</v>
      </c>
      <c r="E1196" t="s">
        <v>5</v>
      </c>
      <c r="G1196" t="s">
        <v>24</v>
      </c>
      <c r="H1196">
        <v>1287079</v>
      </c>
      <c r="I1196">
        <v>1288323</v>
      </c>
      <c r="J1196" t="s">
        <v>25</v>
      </c>
      <c r="K1196" t="s">
        <v>2957</v>
      </c>
      <c r="N1196" t="s">
        <v>868</v>
      </c>
      <c r="Q1196" t="s">
        <v>2956</v>
      </c>
      <c r="R1196">
        <v>1245</v>
      </c>
      <c r="S1196">
        <v>414</v>
      </c>
    </row>
    <row r="1197" spans="1:19" x14ac:dyDescent="0.3">
      <c r="A1197" t="s">
        <v>27</v>
      </c>
      <c r="B1197" t="s">
        <v>28</v>
      </c>
      <c r="C1197" t="s">
        <v>22</v>
      </c>
      <c r="D1197" t="s">
        <v>23</v>
      </c>
      <c r="E1197" t="s">
        <v>5</v>
      </c>
      <c r="G1197" t="s">
        <v>24</v>
      </c>
      <c r="H1197">
        <v>1288479</v>
      </c>
      <c r="I1197">
        <v>1289474</v>
      </c>
      <c r="J1197" t="s">
        <v>25</v>
      </c>
      <c r="K1197" t="s">
        <v>2959</v>
      </c>
      <c r="N1197" t="s">
        <v>430</v>
      </c>
      <c r="Q1197" t="s">
        <v>2958</v>
      </c>
      <c r="R1197">
        <v>996</v>
      </c>
      <c r="S1197">
        <v>331</v>
      </c>
    </row>
    <row r="1198" spans="1:19" x14ac:dyDescent="0.3">
      <c r="A1198" t="s">
        <v>27</v>
      </c>
      <c r="B1198" t="s">
        <v>28</v>
      </c>
      <c r="C1198" t="s">
        <v>22</v>
      </c>
      <c r="D1198" t="s">
        <v>23</v>
      </c>
      <c r="E1198" t="s">
        <v>5</v>
      </c>
      <c r="G1198" t="s">
        <v>24</v>
      </c>
      <c r="H1198">
        <v>1289692</v>
      </c>
      <c r="I1198">
        <v>1290960</v>
      </c>
      <c r="J1198" t="s">
        <v>25</v>
      </c>
      <c r="K1198" t="s">
        <v>2961</v>
      </c>
      <c r="N1198" t="s">
        <v>2962</v>
      </c>
      <c r="Q1198" t="s">
        <v>2960</v>
      </c>
      <c r="R1198">
        <v>1269</v>
      </c>
      <c r="S1198">
        <v>422</v>
      </c>
    </row>
    <row r="1199" spans="1:19" x14ac:dyDescent="0.3">
      <c r="A1199" t="s">
        <v>27</v>
      </c>
      <c r="B1199" t="s">
        <v>28</v>
      </c>
      <c r="C1199" t="s">
        <v>22</v>
      </c>
      <c r="D1199" t="s">
        <v>23</v>
      </c>
      <c r="E1199" t="s">
        <v>5</v>
      </c>
      <c r="G1199" t="s">
        <v>24</v>
      </c>
      <c r="H1199">
        <v>1290957</v>
      </c>
      <c r="I1199">
        <v>1291232</v>
      </c>
      <c r="J1199" t="s">
        <v>25</v>
      </c>
      <c r="K1199" t="s">
        <v>2964</v>
      </c>
      <c r="N1199" t="s">
        <v>2386</v>
      </c>
      <c r="Q1199" t="s">
        <v>2963</v>
      </c>
      <c r="R1199">
        <v>276</v>
      </c>
      <c r="S1199">
        <v>91</v>
      </c>
    </row>
    <row r="1200" spans="1:19" x14ac:dyDescent="0.3">
      <c r="A1200" t="s">
        <v>27</v>
      </c>
      <c r="B1200" t="s">
        <v>28</v>
      </c>
      <c r="C1200" t="s">
        <v>22</v>
      </c>
      <c r="D1200" t="s">
        <v>23</v>
      </c>
      <c r="E1200" t="s">
        <v>5</v>
      </c>
      <c r="G1200" t="s">
        <v>24</v>
      </c>
      <c r="H1200">
        <v>1291263</v>
      </c>
      <c r="I1200">
        <v>1291691</v>
      </c>
      <c r="J1200" t="s">
        <v>46</v>
      </c>
      <c r="K1200" t="s">
        <v>2966</v>
      </c>
      <c r="N1200" t="s">
        <v>72</v>
      </c>
      <c r="Q1200" t="s">
        <v>2965</v>
      </c>
      <c r="R1200">
        <v>429</v>
      </c>
      <c r="S1200">
        <v>142</v>
      </c>
    </row>
    <row r="1201" spans="1:19" x14ac:dyDescent="0.3">
      <c r="A1201" t="s">
        <v>27</v>
      </c>
      <c r="B1201" t="s">
        <v>28</v>
      </c>
      <c r="C1201" t="s">
        <v>22</v>
      </c>
      <c r="D1201" t="s">
        <v>23</v>
      </c>
      <c r="E1201" t="s">
        <v>5</v>
      </c>
      <c r="G1201" t="s">
        <v>24</v>
      </c>
      <c r="H1201">
        <v>1291720</v>
      </c>
      <c r="I1201">
        <v>1292067</v>
      </c>
      <c r="J1201" t="s">
        <v>46</v>
      </c>
      <c r="K1201" t="s">
        <v>2968</v>
      </c>
      <c r="N1201" t="s">
        <v>45</v>
      </c>
      <c r="Q1201" t="s">
        <v>2967</v>
      </c>
      <c r="R1201">
        <v>348</v>
      </c>
      <c r="S1201">
        <v>115</v>
      </c>
    </row>
    <row r="1202" spans="1:19" x14ac:dyDescent="0.3">
      <c r="A1202" t="s">
        <v>27</v>
      </c>
      <c r="B1202" t="s">
        <v>28</v>
      </c>
      <c r="C1202" t="s">
        <v>22</v>
      </c>
      <c r="D1202" t="s">
        <v>23</v>
      </c>
      <c r="E1202" t="s">
        <v>5</v>
      </c>
      <c r="G1202" t="s">
        <v>24</v>
      </c>
      <c r="H1202">
        <v>1292064</v>
      </c>
      <c r="I1202">
        <v>1292525</v>
      </c>
      <c r="J1202" t="s">
        <v>46</v>
      </c>
      <c r="K1202" t="s">
        <v>2970</v>
      </c>
      <c r="N1202" t="s">
        <v>45</v>
      </c>
      <c r="Q1202" t="s">
        <v>2969</v>
      </c>
      <c r="R1202">
        <v>462</v>
      </c>
      <c r="S1202">
        <v>153</v>
      </c>
    </row>
    <row r="1203" spans="1:19" x14ac:dyDescent="0.3">
      <c r="A1203" t="s">
        <v>27</v>
      </c>
      <c r="B1203" t="s">
        <v>28</v>
      </c>
      <c r="C1203" t="s">
        <v>22</v>
      </c>
      <c r="D1203" t="s">
        <v>23</v>
      </c>
      <c r="E1203" t="s">
        <v>5</v>
      </c>
      <c r="G1203" t="s">
        <v>24</v>
      </c>
      <c r="H1203">
        <v>1292596</v>
      </c>
      <c r="I1203">
        <v>1293618</v>
      </c>
      <c r="J1203" t="s">
        <v>25</v>
      </c>
      <c r="K1203" t="s">
        <v>2972</v>
      </c>
      <c r="N1203" t="s">
        <v>2221</v>
      </c>
      <c r="Q1203" t="s">
        <v>2971</v>
      </c>
      <c r="R1203">
        <v>1023</v>
      </c>
      <c r="S1203">
        <v>340</v>
      </c>
    </row>
    <row r="1204" spans="1:19" x14ac:dyDescent="0.3">
      <c r="A1204" t="s">
        <v>27</v>
      </c>
      <c r="B1204" t="s">
        <v>28</v>
      </c>
      <c r="C1204" t="s">
        <v>22</v>
      </c>
      <c r="D1204" t="s">
        <v>23</v>
      </c>
      <c r="E1204" t="s">
        <v>5</v>
      </c>
      <c r="G1204" t="s">
        <v>24</v>
      </c>
      <c r="H1204">
        <v>1293605</v>
      </c>
      <c r="I1204">
        <v>1294885</v>
      </c>
      <c r="J1204" t="s">
        <v>46</v>
      </c>
      <c r="K1204" t="s">
        <v>2974</v>
      </c>
      <c r="N1204" t="s">
        <v>314</v>
      </c>
      <c r="Q1204" t="s">
        <v>2973</v>
      </c>
      <c r="R1204">
        <v>1281</v>
      </c>
      <c r="S1204">
        <v>426</v>
      </c>
    </row>
    <row r="1205" spans="1:19" x14ac:dyDescent="0.3">
      <c r="A1205" t="s">
        <v>27</v>
      </c>
      <c r="B1205" t="s">
        <v>28</v>
      </c>
      <c r="C1205" t="s">
        <v>22</v>
      </c>
      <c r="D1205" t="s">
        <v>23</v>
      </c>
      <c r="E1205" t="s">
        <v>5</v>
      </c>
      <c r="G1205" t="s">
        <v>24</v>
      </c>
      <c r="H1205">
        <v>1294975</v>
      </c>
      <c r="I1205">
        <v>1295175</v>
      </c>
      <c r="J1205" t="s">
        <v>46</v>
      </c>
      <c r="K1205" t="s">
        <v>2976</v>
      </c>
      <c r="N1205" t="s">
        <v>2977</v>
      </c>
      <c r="Q1205" t="s">
        <v>2975</v>
      </c>
      <c r="R1205">
        <v>201</v>
      </c>
      <c r="S1205">
        <v>66</v>
      </c>
    </row>
    <row r="1206" spans="1:19" x14ac:dyDescent="0.3">
      <c r="A1206" t="s">
        <v>27</v>
      </c>
      <c r="B1206" t="s">
        <v>28</v>
      </c>
      <c r="C1206" t="s">
        <v>22</v>
      </c>
      <c r="D1206" t="s">
        <v>23</v>
      </c>
      <c r="E1206" t="s">
        <v>5</v>
      </c>
      <c r="G1206" t="s">
        <v>24</v>
      </c>
      <c r="H1206">
        <v>1295257</v>
      </c>
      <c r="I1206">
        <v>1296708</v>
      </c>
      <c r="J1206" t="s">
        <v>46</v>
      </c>
      <c r="K1206" t="s">
        <v>2979</v>
      </c>
      <c r="N1206" t="s">
        <v>314</v>
      </c>
      <c r="Q1206" t="s">
        <v>2978</v>
      </c>
      <c r="R1206">
        <v>1452</v>
      </c>
      <c r="S1206">
        <v>483</v>
      </c>
    </row>
    <row r="1207" spans="1:19" x14ac:dyDescent="0.3">
      <c r="A1207" t="s">
        <v>27</v>
      </c>
      <c r="B1207" t="s">
        <v>28</v>
      </c>
      <c r="C1207" t="s">
        <v>22</v>
      </c>
      <c r="D1207" t="s">
        <v>23</v>
      </c>
      <c r="E1207" t="s">
        <v>5</v>
      </c>
      <c r="G1207" t="s">
        <v>24</v>
      </c>
      <c r="H1207">
        <v>1296761</v>
      </c>
      <c r="I1207">
        <v>1297375</v>
      </c>
      <c r="J1207" t="s">
        <v>25</v>
      </c>
      <c r="K1207" t="s">
        <v>2981</v>
      </c>
      <c r="N1207" t="s">
        <v>569</v>
      </c>
      <c r="Q1207" t="s">
        <v>2980</v>
      </c>
      <c r="R1207">
        <v>615</v>
      </c>
      <c r="S1207">
        <v>204</v>
      </c>
    </row>
    <row r="1208" spans="1:19" x14ac:dyDescent="0.3">
      <c r="A1208" t="s">
        <v>27</v>
      </c>
      <c r="B1208" t="s">
        <v>28</v>
      </c>
      <c r="C1208" t="s">
        <v>22</v>
      </c>
      <c r="D1208" t="s">
        <v>23</v>
      </c>
      <c r="E1208" t="s">
        <v>5</v>
      </c>
      <c r="G1208" t="s">
        <v>24</v>
      </c>
      <c r="H1208">
        <v>1297332</v>
      </c>
      <c r="I1208">
        <v>1298501</v>
      </c>
      <c r="J1208" t="s">
        <v>46</v>
      </c>
      <c r="K1208" t="s">
        <v>2983</v>
      </c>
      <c r="N1208" t="s">
        <v>314</v>
      </c>
      <c r="Q1208" t="s">
        <v>2982</v>
      </c>
      <c r="R1208">
        <v>1170</v>
      </c>
      <c r="S1208">
        <v>389</v>
      </c>
    </row>
    <row r="1209" spans="1:19" x14ac:dyDescent="0.3">
      <c r="A1209" t="s">
        <v>27</v>
      </c>
      <c r="B1209" t="s">
        <v>28</v>
      </c>
      <c r="C1209" t="s">
        <v>22</v>
      </c>
      <c r="D1209" t="s">
        <v>23</v>
      </c>
      <c r="E1209" t="s">
        <v>5</v>
      </c>
      <c r="G1209" t="s">
        <v>24</v>
      </c>
      <c r="H1209">
        <v>1298763</v>
      </c>
      <c r="I1209">
        <v>1298942</v>
      </c>
      <c r="J1209" t="s">
        <v>46</v>
      </c>
      <c r="K1209" t="s">
        <v>2985</v>
      </c>
      <c r="N1209" t="s">
        <v>45</v>
      </c>
      <c r="Q1209" t="s">
        <v>2984</v>
      </c>
      <c r="R1209">
        <v>180</v>
      </c>
      <c r="S1209">
        <v>59</v>
      </c>
    </row>
    <row r="1210" spans="1:19" x14ac:dyDescent="0.3">
      <c r="A1210" t="s">
        <v>27</v>
      </c>
      <c r="B1210" t="s">
        <v>28</v>
      </c>
      <c r="C1210" t="s">
        <v>22</v>
      </c>
      <c r="D1210" t="s">
        <v>23</v>
      </c>
      <c r="E1210" t="s">
        <v>5</v>
      </c>
      <c r="G1210" t="s">
        <v>24</v>
      </c>
      <c r="H1210">
        <v>1298939</v>
      </c>
      <c r="I1210">
        <v>1300306</v>
      </c>
      <c r="J1210" t="s">
        <v>46</v>
      </c>
      <c r="K1210" t="s">
        <v>2987</v>
      </c>
      <c r="N1210" t="s">
        <v>2988</v>
      </c>
      <c r="Q1210" t="s">
        <v>2986</v>
      </c>
      <c r="R1210">
        <v>1368</v>
      </c>
      <c r="S1210">
        <v>455</v>
      </c>
    </row>
    <row r="1211" spans="1:19" x14ac:dyDescent="0.3">
      <c r="A1211" t="s">
        <v>27</v>
      </c>
      <c r="B1211" t="s">
        <v>28</v>
      </c>
      <c r="C1211" t="s">
        <v>22</v>
      </c>
      <c r="D1211" t="s">
        <v>23</v>
      </c>
      <c r="E1211" t="s">
        <v>5</v>
      </c>
      <c r="G1211" t="s">
        <v>24</v>
      </c>
      <c r="H1211">
        <v>1300524</v>
      </c>
      <c r="I1211">
        <v>1302059</v>
      </c>
      <c r="J1211" t="s">
        <v>25</v>
      </c>
      <c r="K1211" t="s">
        <v>2990</v>
      </c>
      <c r="N1211" t="s">
        <v>2991</v>
      </c>
      <c r="Q1211" t="s">
        <v>2989</v>
      </c>
      <c r="R1211">
        <v>1536</v>
      </c>
      <c r="S1211">
        <v>511</v>
      </c>
    </row>
    <row r="1212" spans="1:19" x14ac:dyDescent="0.3">
      <c r="A1212" t="s">
        <v>27</v>
      </c>
      <c r="B1212" t="s">
        <v>28</v>
      </c>
      <c r="C1212" t="s">
        <v>22</v>
      </c>
      <c r="D1212" t="s">
        <v>23</v>
      </c>
      <c r="E1212" t="s">
        <v>5</v>
      </c>
      <c r="G1212" t="s">
        <v>24</v>
      </c>
      <c r="H1212">
        <v>1302056</v>
      </c>
      <c r="I1212">
        <v>1302697</v>
      </c>
      <c r="J1212" t="s">
        <v>25</v>
      </c>
      <c r="K1212" t="s">
        <v>2993</v>
      </c>
      <c r="N1212" t="s">
        <v>931</v>
      </c>
      <c r="Q1212" t="s">
        <v>2992</v>
      </c>
      <c r="R1212">
        <v>642</v>
      </c>
      <c r="S1212">
        <v>213</v>
      </c>
    </row>
    <row r="1213" spans="1:19" x14ac:dyDescent="0.3">
      <c r="A1213" t="s">
        <v>27</v>
      </c>
      <c r="B1213" t="s">
        <v>28</v>
      </c>
      <c r="C1213" t="s">
        <v>22</v>
      </c>
      <c r="D1213" t="s">
        <v>23</v>
      </c>
      <c r="E1213" t="s">
        <v>5</v>
      </c>
      <c r="G1213" t="s">
        <v>24</v>
      </c>
      <c r="H1213">
        <v>1302753</v>
      </c>
      <c r="I1213">
        <v>1303106</v>
      </c>
      <c r="J1213" t="s">
        <v>25</v>
      </c>
      <c r="K1213" t="s">
        <v>2995</v>
      </c>
      <c r="N1213" t="s">
        <v>45</v>
      </c>
      <c r="Q1213" t="s">
        <v>2994</v>
      </c>
      <c r="R1213">
        <v>354</v>
      </c>
      <c r="S1213">
        <v>117</v>
      </c>
    </row>
    <row r="1214" spans="1:19" x14ac:dyDescent="0.3">
      <c r="A1214" t="s">
        <v>27</v>
      </c>
      <c r="B1214" t="s">
        <v>28</v>
      </c>
      <c r="C1214" t="s">
        <v>22</v>
      </c>
      <c r="D1214" t="s">
        <v>23</v>
      </c>
      <c r="E1214" t="s">
        <v>5</v>
      </c>
      <c r="G1214" t="s">
        <v>24</v>
      </c>
      <c r="H1214">
        <v>1303183</v>
      </c>
      <c r="I1214">
        <v>1303788</v>
      </c>
      <c r="J1214" t="s">
        <v>25</v>
      </c>
      <c r="K1214" t="s">
        <v>2997</v>
      </c>
      <c r="N1214" t="s">
        <v>45</v>
      </c>
      <c r="Q1214" t="s">
        <v>2996</v>
      </c>
      <c r="R1214">
        <v>606</v>
      </c>
      <c r="S1214">
        <v>201</v>
      </c>
    </row>
    <row r="1215" spans="1:19" x14ac:dyDescent="0.3">
      <c r="A1215" t="s">
        <v>27</v>
      </c>
      <c r="B1215" t="s">
        <v>28</v>
      </c>
      <c r="C1215" t="s">
        <v>22</v>
      </c>
      <c r="D1215" t="s">
        <v>23</v>
      </c>
      <c r="E1215" t="s">
        <v>5</v>
      </c>
      <c r="G1215" t="s">
        <v>24</v>
      </c>
      <c r="H1215">
        <v>1303927</v>
      </c>
      <c r="I1215">
        <v>1305249</v>
      </c>
      <c r="J1215" t="s">
        <v>25</v>
      </c>
      <c r="K1215" t="s">
        <v>2999</v>
      </c>
      <c r="N1215" t="s">
        <v>3000</v>
      </c>
      <c r="Q1215" t="s">
        <v>2998</v>
      </c>
      <c r="R1215">
        <v>1323</v>
      </c>
      <c r="S1215">
        <v>440</v>
      </c>
    </row>
    <row r="1216" spans="1:19" x14ac:dyDescent="0.3">
      <c r="A1216" t="s">
        <v>27</v>
      </c>
      <c r="B1216" t="s">
        <v>28</v>
      </c>
      <c r="C1216" t="s">
        <v>22</v>
      </c>
      <c r="D1216" t="s">
        <v>23</v>
      </c>
      <c r="E1216" t="s">
        <v>5</v>
      </c>
      <c r="G1216" t="s">
        <v>24</v>
      </c>
      <c r="H1216">
        <v>1305339</v>
      </c>
      <c r="I1216">
        <v>1306085</v>
      </c>
      <c r="J1216" t="s">
        <v>46</v>
      </c>
      <c r="K1216" t="s">
        <v>3002</v>
      </c>
      <c r="N1216" t="s">
        <v>615</v>
      </c>
      <c r="Q1216" t="s">
        <v>3001</v>
      </c>
      <c r="R1216">
        <v>747</v>
      </c>
      <c r="S1216">
        <v>248</v>
      </c>
    </row>
    <row r="1217" spans="1:19" x14ac:dyDescent="0.3">
      <c r="A1217" t="s">
        <v>27</v>
      </c>
      <c r="B1217" t="s">
        <v>28</v>
      </c>
      <c r="C1217" t="s">
        <v>22</v>
      </c>
      <c r="D1217" t="s">
        <v>23</v>
      </c>
      <c r="E1217" t="s">
        <v>5</v>
      </c>
      <c r="G1217" t="s">
        <v>24</v>
      </c>
      <c r="H1217">
        <v>1306126</v>
      </c>
      <c r="I1217">
        <v>1306698</v>
      </c>
      <c r="J1217" t="s">
        <v>46</v>
      </c>
      <c r="K1217" t="s">
        <v>3004</v>
      </c>
      <c r="N1217" t="s">
        <v>80</v>
      </c>
      <c r="Q1217" t="s">
        <v>3003</v>
      </c>
      <c r="R1217">
        <v>573</v>
      </c>
      <c r="S1217">
        <v>190</v>
      </c>
    </row>
    <row r="1218" spans="1:19" x14ac:dyDescent="0.3">
      <c r="A1218" t="s">
        <v>27</v>
      </c>
      <c r="B1218" t="s">
        <v>28</v>
      </c>
      <c r="C1218" t="s">
        <v>22</v>
      </c>
      <c r="D1218" t="s">
        <v>23</v>
      </c>
      <c r="E1218" t="s">
        <v>5</v>
      </c>
      <c r="G1218" t="s">
        <v>24</v>
      </c>
      <c r="H1218">
        <v>1306811</v>
      </c>
      <c r="I1218">
        <v>1307695</v>
      </c>
      <c r="J1218" t="s">
        <v>25</v>
      </c>
      <c r="K1218" t="s">
        <v>3006</v>
      </c>
      <c r="N1218" t="s">
        <v>3007</v>
      </c>
      <c r="Q1218" t="s">
        <v>3005</v>
      </c>
      <c r="R1218">
        <v>885</v>
      </c>
      <c r="S1218">
        <v>294</v>
      </c>
    </row>
    <row r="1219" spans="1:19" x14ac:dyDescent="0.3">
      <c r="A1219" t="s">
        <v>27</v>
      </c>
      <c r="B1219" t="s">
        <v>28</v>
      </c>
      <c r="C1219" t="s">
        <v>22</v>
      </c>
      <c r="D1219" t="s">
        <v>23</v>
      </c>
      <c r="E1219" t="s">
        <v>5</v>
      </c>
      <c r="G1219" t="s">
        <v>24</v>
      </c>
      <c r="H1219">
        <v>1307748</v>
      </c>
      <c r="I1219">
        <v>1308464</v>
      </c>
      <c r="J1219" t="s">
        <v>46</v>
      </c>
      <c r="K1219" t="s">
        <v>3009</v>
      </c>
      <c r="N1219" t="s">
        <v>3010</v>
      </c>
      <c r="Q1219" t="s">
        <v>3008</v>
      </c>
      <c r="R1219">
        <v>717</v>
      </c>
      <c r="S1219">
        <v>238</v>
      </c>
    </row>
    <row r="1220" spans="1:19" x14ac:dyDescent="0.3">
      <c r="A1220" t="s">
        <v>27</v>
      </c>
      <c r="B1220" t="s">
        <v>28</v>
      </c>
      <c r="C1220" t="s">
        <v>22</v>
      </c>
      <c r="D1220" t="s">
        <v>23</v>
      </c>
      <c r="E1220" t="s">
        <v>5</v>
      </c>
      <c r="G1220" t="s">
        <v>24</v>
      </c>
      <c r="H1220">
        <v>1308624</v>
      </c>
      <c r="I1220">
        <v>1308851</v>
      </c>
      <c r="J1220" t="s">
        <v>25</v>
      </c>
      <c r="K1220" t="s">
        <v>3012</v>
      </c>
      <c r="N1220" t="s">
        <v>45</v>
      </c>
      <c r="Q1220" t="s">
        <v>3011</v>
      </c>
      <c r="R1220">
        <v>228</v>
      </c>
      <c r="S1220">
        <v>75</v>
      </c>
    </row>
    <row r="1221" spans="1:19" x14ac:dyDescent="0.3">
      <c r="A1221" t="s">
        <v>27</v>
      </c>
      <c r="B1221" t="s">
        <v>28</v>
      </c>
      <c r="C1221" t="s">
        <v>22</v>
      </c>
      <c r="D1221" t="s">
        <v>23</v>
      </c>
      <c r="E1221" t="s">
        <v>5</v>
      </c>
      <c r="G1221" t="s">
        <v>24</v>
      </c>
      <c r="H1221">
        <v>1308893</v>
      </c>
      <c r="I1221">
        <v>1309246</v>
      </c>
      <c r="J1221" t="s">
        <v>25</v>
      </c>
      <c r="K1221" t="s">
        <v>3014</v>
      </c>
      <c r="N1221" t="s">
        <v>45</v>
      </c>
      <c r="Q1221" t="s">
        <v>3013</v>
      </c>
      <c r="R1221">
        <v>354</v>
      </c>
      <c r="S1221">
        <v>117</v>
      </c>
    </row>
    <row r="1222" spans="1:19" x14ac:dyDescent="0.3">
      <c r="A1222" t="s">
        <v>27</v>
      </c>
      <c r="B1222" t="s">
        <v>28</v>
      </c>
      <c r="C1222" t="s">
        <v>22</v>
      </c>
      <c r="D1222" t="s">
        <v>23</v>
      </c>
      <c r="E1222" t="s">
        <v>5</v>
      </c>
      <c r="G1222" t="s">
        <v>24</v>
      </c>
      <c r="H1222">
        <v>1309239</v>
      </c>
      <c r="I1222">
        <v>1309670</v>
      </c>
      <c r="J1222" t="s">
        <v>25</v>
      </c>
      <c r="K1222" t="s">
        <v>3016</v>
      </c>
      <c r="N1222" t="s">
        <v>639</v>
      </c>
      <c r="Q1222" t="s">
        <v>3015</v>
      </c>
      <c r="R1222">
        <v>432</v>
      </c>
      <c r="S1222">
        <v>143</v>
      </c>
    </row>
    <row r="1223" spans="1:19" x14ac:dyDescent="0.3">
      <c r="A1223" t="s">
        <v>27</v>
      </c>
      <c r="B1223" t="s">
        <v>28</v>
      </c>
      <c r="C1223" t="s">
        <v>22</v>
      </c>
      <c r="D1223" t="s">
        <v>23</v>
      </c>
      <c r="E1223" t="s">
        <v>5</v>
      </c>
      <c r="G1223" t="s">
        <v>24</v>
      </c>
      <c r="H1223">
        <v>1309667</v>
      </c>
      <c r="I1223">
        <v>1310002</v>
      </c>
      <c r="J1223" t="s">
        <v>25</v>
      </c>
      <c r="K1223" t="s">
        <v>3018</v>
      </c>
      <c r="N1223" t="s">
        <v>3019</v>
      </c>
      <c r="Q1223" t="s">
        <v>3017</v>
      </c>
      <c r="R1223">
        <v>336</v>
      </c>
      <c r="S1223">
        <v>111</v>
      </c>
    </row>
    <row r="1224" spans="1:19" x14ac:dyDescent="0.3">
      <c r="A1224" t="s">
        <v>27</v>
      </c>
      <c r="B1224" t="s">
        <v>28</v>
      </c>
      <c r="C1224" t="s">
        <v>22</v>
      </c>
      <c r="D1224" t="s">
        <v>23</v>
      </c>
      <c r="E1224" t="s">
        <v>5</v>
      </c>
      <c r="G1224" t="s">
        <v>24</v>
      </c>
      <c r="H1224">
        <v>1310014</v>
      </c>
      <c r="I1224">
        <v>1310649</v>
      </c>
      <c r="J1224" t="s">
        <v>46</v>
      </c>
      <c r="K1224" t="s">
        <v>3021</v>
      </c>
      <c r="N1224" t="s">
        <v>3022</v>
      </c>
      <c r="Q1224" t="s">
        <v>3020</v>
      </c>
      <c r="R1224">
        <v>636</v>
      </c>
      <c r="S1224">
        <v>211</v>
      </c>
    </row>
    <row r="1225" spans="1:19" x14ac:dyDescent="0.3">
      <c r="A1225" t="s">
        <v>27</v>
      </c>
      <c r="B1225" t="s">
        <v>28</v>
      </c>
      <c r="C1225" t="s">
        <v>22</v>
      </c>
      <c r="D1225" t="s">
        <v>23</v>
      </c>
      <c r="E1225" t="s">
        <v>5</v>
      </c>
      <c r="G1225" t="s">
        <v>24</v>
      </c>
      <c r="H1225">
        <v>1310646</v>
      </c>
      <c r="I1225">
        <v>1311266</v>
      </c>
      <c r="J1225" t="s">
        <v>46</v>
      </c>
      <c r="K1225" t="s">
        <v>3024</v>
      </c>
      <c r="N1225" t="s">
        <v>3022</v>
      </c>
      <c r="Q1225" t="s">
        <v>3023</v>
      </c>
      <c r="R1225">
        <v>621</v>
      </c>
      <c r="S1225">
        <v>206</v>
      </c>
    </row>
    <row r="1226" spans="1:19" x14ac:dyDescent="0.3">
      <c r="A1226" t="s">
        <v>27</v>
      </c>
      <c r="B1226" t="s">
        <v>28</v>
      </c>
      <c r="C1226" t="s">
        <v>22</v>
      </c>
      <c r="D1226" t="s">
        <v>23</v>
      </c>
      <c r="E1226" t="s">
        <v>5</v>
      </c>
      <c r="G1226" t="s">
        <v>24</v>
      </c>
      <c r="H1226">
        <v>1311438</v>
      </c>
      <c r="I1226">
        <v>1312172</v>
      </c>
      <c r="J1226" t="s">
        <v>25</v>
      </c>
      <c r="K1226" t="s">
        <v>3026</v>
      </c>
      <c r="N1226" t="s">
        <v>3027</v>
      </c>
      <c r="Q1226" t="s">
        <v>3025</v>
      </c>
      <c r="R1226">
        <v>735</v>
      </c>
      <c r="S1226">
        <v>244</v>
      </c>
    </row>
    <row r="1227" spans="1:19" x14ac:dyDescent="0.3">
      <c r="A1227" t="s">
        <v>27</v>
      </c>
      <c r="B1227" t="s">
        <v>28</v>
      </c>
      <c r="C1227" t="s">
        <v>22</v>
      </c>
      <c r="D1227" t="s">
        <v>23</v>
      </c>
      <c r="E1227" t="s">
        <v>5</v>
      </c>
      <c r="G1227" t="s">
        <v>24</v>
      </c>
      <c r="H1227">
        <v>1312201</v>
      </c>
      <c r="I1227">
        <v>1312602</v>
      </c>
      <c r="J1227" t="s">
        <v>46</v>
      </c>
      <c r="K1227" t="s">
        <v>3029</v>
      </c>
      <c r="N1227" t="s">
        <v>457</v>
      </c>
      <c r="Q1227" t="s">
        <v>3028</v>
      </c>
      <c r="R1227">
        <v>402</v>
      </c>
      <c r="S1227">
        <v>133</v>
      </c>
    </row>
    <row r="1228" spans="1:19" x14ac:dyDescent="0.3">
      <c r="A1228" t="s">
        <v>27</v>
      </c>
      <c r="B1228" t="s">
        <v>28</v>
      </c>
      <c r="C1228" t="s">
        <v>22</v>
      </c>
      <c r="D1228" t="s">
        <v>23</v>
      </c>
      <c r="E1228" t="s">
        <v>5</v>
      </c>
      <c r="G1228" t="s">
        <v>24</v>
      </c>
      <c r="H1228">
        <v>1312727</v>
      </c>
      <c r="I1228">
        <v>1313701</v>
      </c>
      <c r="J1228" t="s">
        <v>25</v>
      </c>
      <c r="K1228" t="s">
        <v>3031</v>
      </c>
      <c r="N1228" t="s">
        <v>454</v>
      </c>
      <c r="Q1228" t="s">
        <v>3030</v>
      </c>
      <c r="R1228">
        <v>975</v>
      </c>
      <c r="S1228">
        <v>324</v>
      </c>
    </row>
    <row r="1229" spans="1:19" x14ac:dyDescent="0.3">
      <c r="A1229" t="s">
        <v>27</v>
      </c>
      <c r="B1229" t="s">
        <v>28</v>
      </c>
      <c r="C1229" t="s">
        <v>22</v>
      </c>
      <c r="D1229" t="s">
        <v>23</v>
      </c>
      <c r="E1229" t="s">
        <v>5</v>
      </c>
      <c r="G1229" t="s">
        <v>24</v>
      </c>
      <c r="H1229">
        <v>1313854</v>
      </c>
      <c r="I1229">
        <v>1314705</v>
      </c>
      <c r="J1229" t="s">
        <v>25</v>
      </c>
      <c r="K1229" t="s">
        <v>3033</v>
      </c>
      <c r="N1229" t="s">
        <v>615</v>
      </c>
      <c r="Q1229" t="s">
        <v>3032</v>
      </c>
      <c r="R1229">
        <v>852</v>
      </c>
      <c r="S1229">
        <v>283</v>
      </c>
    </row>
    <row r="1230" spans="1:19" x14ac:dyDescent="0.3">
      <c r="A1230" t="s">
        <v>27</v>
      </c>
      <c r="B1230" t="s">
        <v>28</v>
      </c>
      <c r="C1230" t="s">
        <v>22</v>
      </c>
      <c r="D1230" t="s">
        <v>23</v>
      </c>
      <c r="E1230" t="s">
        <v>5</v>
      </c>
      <c r="G1230" t="s">
        <v>24</v>
      </c>
      <c r="H1230">
        <v>1314811</v>
      </c>
      <c r="I1230">
        <v>1315455</v>
      </c>
      <c r="J1230" t="s">
        <v>25</v>
      </c>
      <c r="K1230" t="s">
        <v>3035</v>
      </c>
      <c r="N1230" t="s">
        <v>3036</v>
      </c>
      <c r="Q1230" t="s">
        <v>3034</v>
      </c>
      <c r="R1230">
        <v>645</v>
      </c>
      <c r="S1230">
        <v>214</v>
      </c>
    </row>
    <row r="1231" spans="1:19" x14ac:dyDescent="0.3">
      <c r="A1231" t="s">
        <v>27</v>
      </c>
      <c r="B1231" t="s">
        <v>28</v>
      </c>
      <c r="C1231" t="s">
        <v>22</v>
      </c>
      <c r="D1231" t="s">
        <v>23</v>
      </c>
      <c r="E1231" t="s">
        <v>5</v>
      </c>
      <c r="G1231" t="s">
        <v>24</v>
      </c>
      <c r="H1231">
        <v>1315501</v>
      </c>
      <c r="I1231">
        <v>1316253</v>
      </c>
      <c r="J1231" t="s">
        <v>46</v>
      </c>
      <c r="K1231" t="s">
        <v>3038</v>
      </c>
      <c r="N1231" t="s">
        <v>83</v>
      </c>
      <c r="Q1231" t="s">
        <v>3037</v>
      </c>
      <c r="R1231">
        <v>753</v>
      </c>
      <c r="S1231">
        <v>250</v>
      </c>
    </row>
    <row r="1232" spans="1:19" x14ac:dyDescent="0.3">
      <c r="A1232" t="s">
        <v>27</v>
      </c>
      <c r="B1232" t="s">
        <v>28</v>
      </c>
      <c r="C1232" t="s">
        <v>22</v>
      </c>
      <c r="D1232" t="s">
        <v>23</v>
      </c>
      <c r="E1232" t="s">
        <v>5</v>
      </c>
      <c r="G1232" t="s">
        <v>24</v>
      </c>
      <c r="H1232">
        <v>1316324</v>
      </c>
      <c r="I1232">
        <v>1317214</v>
      </c>
      <c r="J1232" t="s">
        <v>25</v>
      </c>
      <c r="K1232" t="s">
        <v>3040</v>
      </c>
      <c r="N1232" t="s">
        <v>630</v>
      </c>
      <c r="Q1232" t="s">
        <v>3039</v>
      </c>
      <c r="R1232">
        <v>891</v>
      </c>
      <c r="S1232">
        <v>296</v>
      </c>
    </row>
    <row r="1233" spans="1:19" x14ac:dyDescent="0.3">
      <c r="A1233" t="s">
        <v>27</v>
      </c>
      <c r="B1233" t="s">
        <v>28</v>
      </c>
      <c r="C1233" t="s">
        <v>22</v>
      </c>
      <c r="D1233" t="s">
        <v>23</v>
      </c>
      <c r="E1233" t="s">
        <v>5</v>
      </c>
      <c r="G1233" t="s">
        <v>24</v>
      </c>
      <c r="H1233">
        <v>1317327</v>
      </c>
      <c r="I1233">
        <v>1319648</v>
      </c>
      <c r="J1233" t="s">
        <v>25</v>
      </c>
      <c r="K1233" t="s">
        <v>3042</v>
      </c>
      <c r="N1233" t="s">
        <v>3043</v>
      </c>
      <c r="Q1233" t="s">
        <v>3041</v>
      </c>
      <c r="R1233">
        <v>2322</v>
      </c>
      <c r="S1233">
        <v>773</v>
      </c>
    </row>
    <row r="1234" spans="1:19" x14ac:dyDescent="0.3">
      <c r="A1234" t="s">
        <v>27</v>
      </c>
      <c r="B1234" t="s">
        <v>28</v>
      </c>
      <c r="C1234" t="s">
        <v>22</v>
      </c>
      <c r="D1234" t="s">
        <v>23</v>
      </c>
      <c r="E1234" t="s">
        <v>5</v>
      </c>
      <c r="G1234" t="s">
        <v>24</v>
      </c>
      <c r="H1234">
        <v>1319688</v>
      </c>
      <c r="I1234">
        <v>1320194</v>
      </c>
      <c r="J1234" t="s">
        <v>46</v>
      </c>
      <c r="K1234" t="s">
        <v>3045</v>
      </c>
      <c r="N1234" t="s">
        <v>45</v>
      </c>
      <c r="Q1234" t="s">
        <v>3044</v>
      </c>
      <c r="R1234">
        <v>507</v>
      </c>
      <c r="S1234">
        <v>168</v>
      </c>
    </row>
    <row r="1235" spans="1:19" x14ac:dyDescent="0.3">
      <c r="A1235" t="s">
        <v>27</v>
      </c>
      <c r="B1235" t="s">
        <v>28</v>
      </c>
      <c r="C1235" t="s">
        <v>22</v>
      </c>
      <c r="D1235" t="s">
        <v>23</v>
      </c>
      <c r="E1235" t="s">
        <v>5</v>
      </c>
      <c r="G1235" t="s">
        <v>24</v>
      </c>
      <c r="H1235">
        <v>1320225</v>
      </c>
      <c r="I1235">
        <v>1320788</v>
      </c>
      <c r="J1235" t="s">
        <v>46</v>
      </c>
      <c r="K1235" t="s">
        <v>3047</v>
      </c>
      <c r="N1235" t="s">
        <v>45</v>
      </c>
      <c r="Q1235" t="s">
        <v>3046</v>
      </c>
      <c r="R1235">
        <v>564</v>
      </c>
      <c r="S1235">
        <v>187</v>
      </c>
    </row>
    <row r="1236" spans="1:19" x14ac:dyDescent="0.3">
      <c r="A1236" t="s">
        <v>27</v>
      </c>
      <c r="B1236" t="s">
        <v>28</v>
      </c>
      <c r="C1236" t="s">
        <v>22</v>
      </c>
      <c r="D1236" t="s">
        <v>23</v>
      </c>
      <c r="E1236" t="s">
        <v>5</v>
      </c>
      <c r="G1236" t="s">
        <v>24</v>
      </c>
      <c r="H1236">
        <v>1320968</v>
      </c>
      <c r="I1236">
        <v>1321495</v>
      </c>
      <c r="J1236" t="s">
        <v>46</v>
      </c>
      <c r="K1236" t="s">
        <v>3049</v>
      </c>
      <c r="N1236" t="s">
        <v>45</v>
      </c>
      <c r="Q1236" t="s">
        <v>3048</v>
      </c>
      <c r="R1236">
        <v>528</v>
      </c>
      <c r="S1236">
        <v>175</v>
      </c>
    </row>
    <row r="1237" spans="1:19" x14ac:dyDescent="0.3">
      <c r="A1237" t="s">
        <v>27</v>
      </c>
      <c r="B1237" t="s">
        <v>28</v>
      </c>
      <c r="C1237" t="s">
        <v>22</v>
      </c>
      <c r="D1237" t="s">
        <v>23</v>
      </c>
      <c r="E1237" t="s">
        <v>5</v>
      </c>
      <c r="G1237" t="s">
        <v>24</v>
      </c>
      <c r="H1237">
        <v>1321559</v>
      </c>
      <c r="I1237">
        <v>1322215</v>
      </c>
      <c r="J1237" t="s">
        <v>46</v>
      </c>
      <c r="K1237" t="s">
        <v>3051</v>
      </c>
      <c r="N1237" t="s">
        <v>3052</v>
      </c>
      <c r="Q1237" t="s">
        <v>3050</v>
      </c>
      <c r="R1237">
        <v>657</v>
      </c>
      <c r="S1237">
        <v>218</v>
      </c>
    </row>
    <row r="1238" spans="1:19" x14ac:dyDescent="0.3">
      <c r="A1238" t="s">
        <v>27</v>
      </c>
      <c r="B1238" t="s">
        <v>28</v>
      </c>
      <c r="C1238" t="s">
        <v>22</v>
      </c>
      <c r="D1238" t="s">
        <v>23</v>
      </c>
      <c r="E1238" t="s">
        <v>5</v>
      </c>
      <c r="G1238" t="s">
        <v>24</v>
      </c>
      <c r="H1238">
        <v>1322652</v>
      </c>
      <c r="I1238">
        <v>1323548</v>
      </c>
      <c r="J1238" t="s">
        <v>46</v>
      </c>
      <c r="K1238" t="s">
        <v>3054</v>
      </c>
      <c r="N1238" t="s">
        <v>3055</v>
      </c>
      <c r="Q1238" t="s">
        <v>3053</v>
      </c>
      <c r="R1238">
        <v>897</v>
      </c>
      <c r="S1238">
        <v>298</v>
      </c>
    </row>
    <row r="1239" spans="1:19" x14ac:dyDescent="0.3">
      <c r="A1239" t="s">
        <v>27</v>
      </c>
      <c r="B1239" t="s">
        <v>28</v>
      </c>
      <c r="C1239" t="s">
        <v>22</v>
      </c>
      <c r="D1239" t="s">
        <v>23</v>
      </c>
      <c r="E1239" t="s">
        <v>5</v>
      </c>
      <c r="G1239" t="s">
        <v>24</v>
      </c>
      <c r="H1239">
        <v>1323731</v>
      </c>
      <c r="I1239">
        <v>1324150</v>
      </c>
      <c r="J1239" t="s">
        <v>25</v>
      </c>
      <c r="K1239" t="s">
        <v>3057</v>
      </c>
      <c r="N1239" t="s">
        <v>3058</v>
      </c>
      <c r="Q1239" t="s">
        <v>3056</v>
      </c>
      <c r="R1239">
        <v>420</v>
      </c>
      <c r="S1239">
        <v>139</v>
      </c>
    </row>
    <row r="1240" spans="1:19" x14ac:dyDescent="0.3">
      <c r="A1240" t="s">
        <v>27</v>
      </c>
      <c r="B1240" t="s">
        <v>28</v>
      </c>
      <c r="C1240" t="s">
        <v>22</v>
      </c>
      <c r="D1240" t="s">
        <v>23</v>
      </c>
      <c r="E1240" t="s">
        <v>5</v>
      </c>
      <c r="G1240" t="s">
        <v>24</v>
      </c>
      <c r="H1240">
        <v>1324510</v>
      </c>
      <c r="I1240">
        <v>1325835</v>
      </c>
      <c r="J1240" t="s">
        <v>25</v>
      </c>
      <c r="K1240" t="s">
        <v>3060</v>
      </c>
      <c r="N1240" t="s">
        <v>152</v>
      </c>
      <c r="Q1240" t="s">
        <v>3059</v>
      </c>
      <c r="R1240">
        <v>1326</v>
      </c>
      <c r="S1240">
        <v>441</v>
      </c>
    </row>
    <row r="1241" spans="1:19" x14ac:dyDescent="0.3">
      <c r="A1241" t="s">
        <v>27</v>
      </c>
      <c r="B1241" t="s">
        <v>28</v>
      </c>
      <c r="C1241" t="s">
        <v>22</v>
      </c>
      <c r="D1241" t="s">
        <v>23</v>
      </c>
      <c r="E1241" t="s">
        <v>5</v>
      </c>
      <c r="G1241" t="s">
        <v>24</v>
      </c>
      <c r="H1241">
        <v>1325929</v>
      </c>
      <c r="I1241">
        <v>1326996</v>
      </c>
      <c r="J1241" t="s">
        <v>25</v>
      </c>
      <c r="K1241" t="s">
        <v>3062</v>
      </c>
      <c r="N1241" t="s">
        <v>155</v>
      </c>
      <c r="Q1241" t="s">
        <v>3061</v>
      </c>
      <c r="R1241">
        <v>1068</v>
      </c>
      <c r="S1241">
        <v>355</v>
      </c>
    </row>
    <row r="1242" spans="1:19" x14ac:dyDescent="0.3">
      <c r="A1242" t="s">
        <v>27</v>
      </c>
      <c r="B1242" t="s">
        <v>28</v>
      </c>
      <c r="C1242" t="s">
        <v>22</v>
      </c>
      <c r="D1242" t="s">
        <v>23</v>
      </c>
      <c r="E1242" t="s">
        <v>5</v>
      </c>
      <c r="G1242" t="s">
        <v>24</v>
      </c>
      <c r="H1242">
        <v>1326993</v>
      </c>
      <c r="I1242">
        <v>1327844</v>
      </c>
      <c r="J1242" t="s">
        <v>25</v>
      </c>
      <c r="K1242" t="s">
        <v>3064</v>
      </c>
      <c r="N1242" t="s">
        <v>155</v>
      </c>
      <c r="Q1242" t="s">
        <v>3063</v>
      </c>
      <c r="R1242">
        <v>852</v>
      </c>
      <c r="S1242">
        <v>283</v>
      </c>
    </row>
    <row r="1243" spans="1:19" x14ac:dyDescent="0.3">
      <c r="A1243" t="s">
        <v>27</v>
      </c>
      <c r="B1243" t="s">
        <v>28</v>
      </c>
      <c r="C1243" t="s">
        <v>22</v>
      </c>
      <c r="D1243" t="s">
        <v>23</v>
      </c>
      <c r="E1243" t="s">
        <v>5</v>
      </c>
      <c r="G1243" t="s">
        <v>24</v>
      </c>
      <c r="H1243">
        <v>1327841</v>
      </c>
      <c r="I1243">
        <v>1327969</v>
      </c>
      <c r="J1243" t="s">
        <v>25</v>
      </c>
      <c r="K1243" t="s">
        <v>3066</v>
      </c>
      <c r="N1243" t="s">
        <v>3067</v>
      </c>
      <c r="Q1243" t="s">
        <v>3065</v>
      </c>
      <c r="R1243">
        <v>129</v>
      </c>
      <c r="S1243">
        <v>42</v>
      </c>
    </row>
    <row r="1244" spans="1:19" x14ac:dyDescent="0.3">
      <c r="A1244" t="s">
        <v>27</v>
      </c>
      <c r="B1244" t="s">
        <v>28</v>
      </c>
      <c r="C1244" t="s">
        <v>22</v>
      </c>
      <c r="D1244" t="s">
        <v>23</v>
      </c>
      <c r="E1244" t="s">
        <v>5</v>
      </c>
      <c r="G1244" t="s">
        <v>24</v>
      </c>
      <c r="H1244">
        <v>1328027</v>
      </c>
      <c r="I1244">
        <v>1329664</v>
      </c>
      <c r="J1244" t="s">
        <v>46</v>
      </c>
      <c r="K1244" t="s">
        <v>3069</v>
      </c>
      <c r="N1244" t="s">
        <v>1825</v>
      </c>
      <c r="Q1244" t="s">
        <v>3068</v>
      </c>
      <c r="R1244">
        <v>1638</v>
      </c>
      <c r="S1244">
        <v>545</v>
      </c>
    </row>
    <row r="1245" spans="1:19" x14ac:dyDescent="0.3">
      <c r="A1245" t="s">
        <v>27</v>
      </c>
      <c r="B1245" t="s">
        <v>28</v>
      </c>
      <c r="C1245" t="s">
        <v>22</v>
      </c>
      <c r="D1245" t="s">
        <v>23</v>
      </c>
      <c r="E1245" t="s">
        <v>5</v>
      </c>
      <c r="G1245" t="s">
        <v>24</v>
      </c>
      <c r="H1245">
        <v>1329861</v>
      </c>
      <c r="I1245">
        <v>1331033</v>
      </c>
      <c r="J1245" t="s">
        <v>25</v>
      </c>
      <c r="K1245" t="s">
        <v>3071</v>
      </c>
      <c r="N1245" t="s">
        <v>3072</v>
      </c>
      <c r="Q1245" t="s">
        <v>3070</v>
      </c>
      <c r="R1245">
        <v>1173</v>
      </c>
      <c r="S1245">
        <v>390</v>
      </c>
    </row>
    <row r="1246" spans="1:19" x14ac:dyDescent="0.3">
      <c r="A1246" t="s">
        <v>27</v>
      </c>
      <c r="B1246" t="s">
        <v>28</v>
      </c>
      <c r="C1246" t="s">
        <v>22</v>
      </c>
      <c r="D1246" t="s">
        <v>23</v>
      </c>
      <c r="E1246" t="s">
        <v>5</v>
      </c>
      <c r="G1246" t="s">
        <v>24</v>
      </c>
      <c r="H1246">
        <v>1331047</v>
      </c>
      <c r="I1246">
        <v>1331937</v>
      </c>
      <c r="J1246" t="s">
        <v>25</v>
      </c>
      <c r="K1246" t="s">
        <v>3074</v>
      </c>
      <c r="N1246" t="s">
        <v>3075</v>
      </c>
      <c r="Q1246" t="s">
        <v>3073</v>
      </c>
      <c r="R1246">
        <v>891</v>
      </c>
      <c r="S1246">
        <v>296</v>
      </c>
    </row>
    <row r="1247" spans="1:19" x14ac:dyDescent="0.3">
      <c r="A1247" t="s">
        <v>27</v>
      </c>
      <c r="B1247" t="s">
        <v>28</v>
      </c>
      <c r="C1247" t="s">
        <v>22</v>
      </c>
      <c r="D1247" t="s">
        <v>23</v>
      </c>
      <c r="E1247" t="s">
        <v>5</v>
      </c>
      <c r="G1247" t="s">
        <v>24</v>
      </c>
      <c r="H1247">
        <v>1331994</v>
      </c>
      <c r="I1247">
        <v>1333244</v>
      </c>
      <c r="J1247" t="s">
        <v>46</v>
      </c>
      <c r="K1247" t="s">
        <v>3077</v>
      </c>
      <c r="N1247" t="s">
        <v>45</v>
      </c>
      <c r="Q1247" t="s">
        <v>3076</v>
      </c>
      <c r="R1247">
        <v>1251</v>
      </c>
      <c r="S1247">
        <v>416</v>
      </c>
    </row>
    <row r="1248" spans="1:19" x14ac:dyDescent="0.3">
      <c r="A1248" t="s">
        <v>27</v>
      </c>
      <c r="B1248" t="s">
        <v>28</v>
      </c>
      <c r="C1248" t="s">
        <v>22</v>
      </c>
      <c r="D1248" t="s">
        <v>23</v>
      </c>
      <c r="E1248" t="s">
        <v>5</v>
      </c>
      <c r="G1248" t="s">
        <v>24</v>
      </c>
      <c r="H1248">
        <v>1333487</v>
      </c>
      <c r="I1248">
        <v>1334746</v>
      </c>
      <c r="J1248" t="s">
        <v>25</v>
      </c>
      <c r="K1248" t="s">
        <v>3079</v>
      </c>
      <c r="N1248" t="s">
        <v>45</v>
      </c>
      <c r="Q1248" t="s">
        <v>3078</v>
      </c>
      <c r="R1248">
        <v>1260</v>
      </c>
      <c r="S1248">
        <v>419</v>
      </c>
    </row>
    <row r="1249" spans="1:19" x14ac:dyDescent="0.3">
      <c r="A1249" t="s">
        <v>27</v>
      </c>
      <c r="B1249" t="s">
        <v>28</v>
      </c>
      <c r="C1249" t="s">
        <v>22</v>
      </c>
      <c r="D1249" t="s">
        <v>23</v>
      </c>
      <c r="E1249" t="s">
        <v>5</v>
      </c>
      <c r="G1249" t="s">
        <v>24</v>
      </c>
      <c r="H1249">
        <v>1334757</v>
      </c>
      <c r="I1249">
        <v>1335389</v>
      </c>
      <c r="J1249" t="s">
        <v>25</v>
      </c>
      <c r="K1249" t="s">
        <v>3081</v>
      </c>
      <c r="N1249" t="s">
        <v>3082</v>
      </c>
      <c r="Q1249" t="s">
        <v>3080</v>
      </c>
      <c r="R1249">
        <v>633</v>
      </c>
      <c r="S1249">
        <v>210</v>
      </c>
    </row>
    <row r="1250" spans="1:19" x14ac:dyDescent="0.3">
      <c r="A1250" t="s">
        <v>27</v>
      </c>
      <c r="B1250" t="s">
        <v>28</v>
      </c>
      <c r="C1250" t="s">
        <v>22</v>
      </c>
      <c r="D1250" t="s">
        <v>23</v>
      </c>
      <c r="E1250" t="s">
        <v>5</v>
      </c>
      <c r="G1250" t="s">
        <v>24</v>
      </c>
      <c r="H1250">
        <v>1335386</v>
      </c>
      <c r="I1250">
        <v>1336945</v>
      </c>
      <c r="J1250" t="s">
        <v>25</v>
      </c>
      <c r="K1250" t="s">
        <v>3084</v>
      </c>
      <c r="N1250" t="s">
        <v>3085</v>
      </c>
      <c r="Q1250" t="s">
        <v>3083</v>
      </c>
      <c r="R1250">
        <v>1560</v>
      </c>
      <c r="S1250">
        <v>519</v>
      </c>
    </row>
    <row r="1251" spans="1:19" x14ac:dyDescent="0.3">
      <c r="A1251" t="s">
        <v>27</v>
      </c>
      <c r="B1251" t="s">
        <v>28</v>
      </c>
      <c r="C1251" t="s">
        <v>22</v>
      </c>
      <c r="D1251" t="s">
        <v>23</v>
      </c>
      <c r="E1251" t="s">
        <v>5</v>
      </c>
      <c r="G1251" t="s">
        <v>24</v>
      </c>
      <c r="H1251">
        <v>1336985</v>
      </c>
      <c r="I1251">
        <v>1337833</v>
      </c>
      <c r="J1251" t="s">
        <v>46</v>
      </c>
      <c r="K1251" t="s">
        <v>3087</v>
      </c>
      <c r="N1251" t="s">
        <v>2510</v>
      </c>
      <c r="Q1251" t="s">
        <v>3086</v>
      </c>
      <c r="R1251">
        <v>849</v>
      </c>
      <c r="S1251">
        <v>282</v>
      </c>
    </row>
    <row r="1252" spans="1:19" x14ac:dyDescent="0.3">
      <c r="A1252" t="s">
        <v>27</v>
      </c>
      <c r="B1252" t="s">
        <v>28</v>
      </c>
      <c r="C1252" t="s">
        <v>22</v>
      </c>
      <c r="D1252" t="s">
        <v>23</v>
      </c>
      <c r="E1252" t="s">
        <v>5</v>
      </c>
      <c r="G1252" t="s">
        <v>24</v>
      </c>
      <c r="H1252">
        <v>1337965</v>
      </c>
      <c r="I1252">
        <v>1339287</v>
      </c>
      <c r="J1252" t="s">
        <v>25</v>
      </c>
      <c r="K1252" t="s">
        <v>3089</v>
      </c>
      <c r="N1252" t="s">
        <v>1407</v>
      </c>
      <c r="Q1252" t="s">
        <v>3088</v>
      </c>
      <c r="R1252">
        <v>1323</v>
      </c>
      <c r="S1252">
        <v>440</v>
      </c>
    </row>
    <row r="1253" spans="1:19" x14ac:dyDescent="0.3">
      <c r="A1253" t="s">
        <v>27</v>
      </c>
      <c r="B1253" t="s">
        <v>28</v>
      </c>
      <c r="C1253" t="s">
        <v>22</v>
      </c>
      <c r="D1253" t="s">
        <v>23</v>
      </c>
      <c r="E1253" t="s">
        <v>5</v>
      </c>
      <c r="G1253" t="s">
        <v>24</v>
      </c>
      <c r="H1253">
        <v>1339406</v>
      </c>
      <c r="I1253">
        <v>1340044</v>
      </c>
      <c r="J1253" t="s">
        <v>25</v>
      </c>
      <c r="K1253" t="s">
        <v>3091</v>
      </c>
      <c r="N1253" t="s">
        <v>587</v>
      </c>
      <c r="Q1253" t="s">
        <v>3090</v>
      </c>
      <c r="R1253">
        <v>639</v>
      </c>
      <c r="S1253">
        <v>212</v>
      </c>
    </row>
    <row r="1254" spans="1:19" x14ac:dyDescent="0.3">
      <c r="A1254" t="s">
        <v>27</v>
      </c>
      <c r="B1254" t="s">
        <v>28</v>
      </c>
      <c r="C1254" t="s">
        <v>22</v>
      </c>
      <c r="D1254" t="s">
        <v>23</v>
      </c>
      <c r="E1254" t="s">
        <v>5</v>
      </c>
      <c r="G1254" t="s">
        <v>24</v>
      </c>
      <c r="H1254">
        <v>1340187</v>
      </c>
      <c r="I1254">
        <v>1341173</v>
      </c>
      <c r="J1254" t="s">
        <v>46</v>
      </c>
      <c r="K1254" t="s">
        <v>3093</v>
      </c>
      <c r="N1254" t="s">
        <v>3094</v>
      </c>
      <c r="Q1254" t="s">
        <v>3092</v>
      </c>
      <c r="R1254">
        <v>987</v>
      </c>
      <c r="S1254">
        <v>328</v>
      </c>
    </row>
    <row r="1255" spans="1:19" x14ac:dyDescent="0.3">
      <c r="A1255" t="s">
        <v>27</v>
      </c>
      <c r="B1255" t="s">
        <v>28</v>
      </c>
      <c r="C1255" t="s">
        <v>22</v>
      </c>
      <c r="D1255" t="s">
        <v>23</v>
      </c>
      <c r="E1255" t="s">
        <v>5</v>
      </c>
      <c r="G1255" t="s">
        <v>24</v>
      </c>
      <c r="H1255">
        <v>1341313</v>
      </c>
      <c r="I1255">
        <v>1343487</v>
      </c>
      <c r="J1255" t="s">
        <v>46</v>
      </c>
      <c r="K1255" t="s">
        <v>3096</v>
      </c>
      <c r="N1255" t="s">
        <v>3097</v>
      </c>
      <c r="Q1255" t="s">
        <v>3095</v>
      </c>
      <c r="R1255">
        <v>2175</v>
      </c>
      <c r="S1255">
        <v>724</v>
      </c>
    </row>
    <row r="1256" spans="1:19" x14ac:dyDescent="0.3">
      <c r="A1256" t="s">
        <v>27</v>
      </c>
      <c r="B1256" t="s">
        <v>28</v>
      </c>
      <c r="C1256" t="s">
        <v>22</v>
      </c>
      <c r="D1256" t="s">
        <v>23</v>
      </c>
      <c r="E1256" t="s">
        <v>5</v>
      </c>
      <c r="G1256" t="s">
        <v>24</v>
      </c>
      <c r="H1256">
        <v>1343528</v>
      </c>
      <c r="I1256">
        <v>1344088</v>
      </c>
      <c r="J1256" t="s">
        <v>46</v>
      </c>
      <c r="K1256" t="s">
        <v>3099</v>
      </c>
      <c r="N1256" t="s">
        <v>80</v>
      </c>
      <c r="Q1256" t="s">
        <v>3098</v>
      </c>
      <c r="R1256">
        <v>561</v>
      </c>
      <c r="S1256">
        <v>186</v>
      </c>
    </row>
    <row r="1257" spans="1:19" x14ac:dyDescent="0.3">
      <c r="A1257" t="s">
        <v>27</v>
      </c>
      <c r="B1257" t="s">
        <v>28</v>
      </c>
      <c r="C1257" t="s">
        <v>22</v>
      </c>
      <c r="D1257" t="s">
        <v>23</v>
      </c>
      <c r="E1257" t="s">
        <v>5</v>
      </c>
      <c r="G1257" t="s">
        <v>24</v>
      </c>
      <c r="H1257">
        <v>1344388</v>
      </c>
      <c r="I1257">
        <v>1347459</v>
      </c>
      <c r="J1257" t="s">
        <v>25</v>
      </c>
      <c r="K1257" t="s">
        <v>3101</v>
      </c>
      <c r="N1257" t="s">
        <v>1838</v>
      </c>
      <c r="Q1257" t="s">
        <v>3100</v>
      </c>
      <c r="R1257">
        <v>3072</v>
      </c>
      <c r="S1257">
        <v>1023</v>
      </c>
    </row>
    <row r="1258" spans="1:19" x14ac:dyDescent="0.3">
      <c r="A1258" t="s">
        <v>27</v>
      </c>
      <c r="B1258" t="s">
        <v>28</v>
      </c>
      <c r="C1258" t="s">
        <v>22</v>
      </c>
      <c r="D1258" t="s">
        <v>23</v>
      </c>
      <c r="E1258" t="s">
        <v>5</v>
      </c>
      <c r="G1258" t="s">
        <v>24</v>
      </c>
      <c r="H1258">
        <v>1348306</v>
      </c>
      <c r="I1258">
        <v>1349235</v>
      </c>
      <c r="J1258" t="s">
        <v>25</v>
      </c>
      <c r="K1258" t="s">
        <v>3103</v>
      </c>
      <c r="N1258" t="s">
        <v>3104</v>
      </c>
      <c r="Q1258" t="s">
        <v>3102</v>
      </c>
      <c r="R1258">
        <v>930</v>
      </c>
      <c r="S1258">
        <v>309</v>
      </c>
    </row>
    <row r="1259" spans="1:19" x14ac:dyDescent="0.3">
      <c r="A1259" t="s">
        <v>27</v>
      </c>
      <c r="B1259" t="s">
        <v>28</v>
      </c>
      <c r="C1259" t="s">
        <v>22</v>
      </c>
      <c r="D1259" t="s">
        <v>23</v>
      </c>
      <c r="E1259" t="s">
        <v>5</v>
      </c>
      <c r="G1259" t="s">
        <v>24</v>
      </c>
      <c r="H1259">
        <v>1349235</v>
      </c>
      <c r="I1259">
        <v>1349504</v>
      </c>
      <c r="J1259" t="s">
        <v>25</v>
      </c>
      <c r="K1259" t="s">
        <v>3106</v>
      </c>
      <c r="N1259" t="s">
        <v>45</v>
      </c>
      <c r="Q1259" t="s">
        <v>3105</v>
      </c>
      <c r="R1259">
        <v>270</v>
      </c>
      <c r="S1259">
        <v>89</v>
      </c>
    </row>
    <row r="1260" spans="1:19" x14ac:dyDescent="0.3">
      <c r="A1260" t="s">
        <v>27</v>
      </c>
      <c r="B1260" t="s">
        <v>28</v>
      </c>
      <c r="C1260" t="s">
        <v>22</v>
      </c>
      <c r="D1260" t="s">
        <v>23</v>
      </c>
      <c r="E1260" t="s">
        <v>5</v>
      </c>
      <c r="G1260" t="s">
        <v>24</v>
      </c>
      <c r="H1260">
        <v>1349577</v>
      </c>
      <c r="I1260">
        <v>1350569</v>
      </c>
      <c r="J1260" t="s">
        <v>46</v>
      </c>
      <c r="K1260" t="s">
        <v>3108</v>
      </c>
      <c r="N1260" t="s">
        <v>3109</v>
      </c>
      <c r="Q1260" t="s">
        <v>3107</v>
      </c>
      <c r="R1260">
        <v>993</v>
      </c>
      <c r="S1260">
        <v>330</v>
      </c>
    </row>
    <row r="1261" spans="1:19" x14ac:dyDescent="0.3">
      <c r="A1261" t="s">
        <v>27</v>
      </c>
      <c r="B1261" t="s">
        <v>28</v>
      </c>
      <c r="C1261" t="s">
        <v>22</v>
      </c>
      <c r="D1261" t="s">
        <v>23</v>
      </c>
      <c r="E1261" t="s">
        <v>5</v>
      </c>
      <c r="G1261" t="s">
        <v>24</v>
      </c>
      <c r="H1261">
        <v>1350790</v>
      </c>
      <c r="I1261">
        <v>1351986</v>
      </c>
      <c r="J1261" t="s">
        <v>25</v>
      </c>
      <c r="K1261" t="s">
        <v>3111</v>
      </c>
      <c r="N1261" t="s">
        <v>524</v>
      </c>
      <c r="Q1261" t="s">
        <v>3110</v>
      </c>
      <c r="R1261">
        <v>1197</v>
      </c>
      <c r="S1261">
        <v>398</v>
      </c>
    </row>
    <row r="1262" spans="1:19" x14ac:dyDescent="0.3">
      <c r="A1262" t="s">
        <v>27</v>
      </c>
      <c r="B1262" t="s">
        <v>28</v>
      </c>
      <c r="C1262" t="s">
        <v>22</v>
      </c>
      <c r="D1262" t="s">
        <v>23</v>
      </c>
      <c r="E1262" t="s">
        <v>5</v>
      </c>
      <c r="G1262" t="s">
        <v>24</v>
      </c>
      <c r="H1262">
        <v>1352047</v>
      </c>
      <c r="I1262">
        <v>1352853</v>
      </c>
      <c r="J1262" t="s">
        <v>25</v>
      </c>
      <c r="K1262" t="s">
        <v>3113</v>
      </c>
      <c r="N1262" t="s">
        <v>3114</v>
      </c>
      <c r="Q1262" t="s">
        <v>3112</v>
      </c>
      <c r="R1262">
        <v>807</v>
      </c>
      <c r="S1262">
        <v>268</v>
      </c>
    </row>
    <row r="1263" spans="1:19" x14ac:dyDescent="0.3">
      <c r="A1263" t="s">
        <v>27</v>
      </c>
      <c r="B1263" t="s">
        <v>28</v>
      </c>
      <c r="C1263" t="s">
        <v>22</v>
      </c>
      <c r="D1263" t="s">
        <v>23</v>
      </c>
      <c r="E1263" t="s">
        <v>5</v>
      </c>
      <c r="G1263" t="s">
        <v>24</v>
      </c>
      <c r="H1263">
        <v>1352921</v>
      </c>
      <c r="I1263">
        <v>1353784</v>
      </c>
      <c r="J1263" t="s">
        <v>25</v>
      </c>
      <c r="K1263" t="s">
        <v>3116</v>
      </c>
      <c r="N1263" t="s">
        <v>3117</v>
      </c>
      <c r="Q1263" t="s">
        <v>3115</v>
      </c>
      <c r="R1263">
        <v>864</v>
      </c>
      <c r="S1263">
        <v>287</v>
      </c>
    </row>
    <row r="1264" spans="1:19" x14ac:dyDescent="0.3">
      <c r="A1264" t="s">
        <v>27</v>
      </c>
      <c r="B1264" t="s">
        <v>28</v>
      </c>
      <c r="C1264" t="s">
        <v>22</v>
      </c>
      <c r="D1264" t="s">
        <v>23</v>
      </c>
      <c r="E1264" t="s">
        <v>5</v>
      </c>
      <c r="G1264" t="s">
        <v>24</v>
      </c>
      <c r="H1264">
        <v>1353813</v>
      </c>
      <c r="I1264">
        <v>1354601</v>
      </c>
      <c r="J1264" t="s">
        <v>46</v>
      </c>
      <c r="K1264" t="s">
        <v>3119</v>
      </c>
      <c r="N1264" t="s">
        <v>168</v>
      </c>
      <c r="Q1264" t="s">
        <v>3118</v>
      </c>
      <c r="R1264">
        <v>789</v>
      </c>
      <c r="S1264">
        <v>262</v>
      </c>
    </row>
    <row r="1265" spans="1:19" x14ac:dyDescent="0.3">
      <c r="A1265" t="s">
        <v>27</v>
      </c>
      <c r="B1265" t="s">
        <v>28</v>
      </c>
      <c r="C1265" t="s">
        <v>22</v>
      </c>
      <c r="D1265" t="s">
        <v>23</v>
      </c>
      <c r="E1265" t="s">
        <v>5</v>
      </c>
      <c r="G1265" t="s">
        <v>24</v>
      </c>
      <c r="H1265">
        <v>1354672</v>
      </c>
      <c r="I1265">
        <v>1355619</v>
      </c>
      <c r="J1265" t="s">
        <v>25</v>
      </c>
      <c r="K1265" t="s">
        <v>3121</v>
      </c>
      <c r="N1265" t="s">
        <v>430</v>
      </c>
      <c r="Q1265" t="s">
        <v>3120</v>
      </c>
      <c r="R1265">
        <v>948</v>
      </c>
      <c r="S1265">
        <v>315</v>
      </c>
    </row>
    <row r="1266" spans="1:19" x14ac:dyDescent="0.3">
      <c r="A1266" t="s">
        <v>27</v>
      </c>
      <c r="B1266" t="s">
        <v>28</v>
      </c>
      <c r="C1266" t="s">
        <v>22</v>
      </c>
      <c r="D1266" t="s">
        <v>23</v>
      </c>
      <c r="E1266" t="s">
        <v>5</v>
      </c>
      <c r="G1266" t="s">
        <v>24</v>
      </c>
      <c r="H1266">
        <v>1355626</v>
      </c>
      <c r="I1266">
        <v>1355883</v>
      </c>
      <c r="J1266" t="s">
        <v>46</v>
      </c>
      <c r="K1266" t="s">
        <v>3123</v>
      </c>
      <c r="N1266" t="s">
        <v>45</v>
      </c>
      <c r="Q1266" t="s">
        <v>3122</v>
      </c>
      <c r="R1266">
        <v>258</v>
      </c>
      <c r="S1266">
        <v>85</v>
      </c>
    </row>
    <row r="1267" spans="1:19" x14ac:dyDescent="0.3">
      <c r="A1267" t="s">
        <v>27</v>
      </c>
      <c r="B1267" t="s">
        <v>28</v>
      </c>
      <c r="C1267" t="s">
        <v>22</v>
      </c>
      <c r="D1267" t="s">
        <v>23</v>
      </c>
      <c r="E1267" t="s">
        <v>5</v>
      </c>
      <c r="G1267" t="s">
        <v>24</v>
      </c>
      <c r="H1267">
        <v>1356036</v>
      </c>
      <c r="I1267">
        <v>1356965</v>
      </c>
      <c r="J1267" t="s">
        <v>46</v>
      </c>
      <c r="K1267" t="s">
        <v>3125</v>
      </c>
      <c r="N1267" t="s">
        <v>45</v>
      </c>
      <c r="Q1267" t="s">
        <v>3124</v>
      </c>
      <c r="R1267">
        <v>930</v>
      </c>
      <c r="S1267">
        <v>309</v>
      </c>
    </row>
    <row r="1268" spans="1:19" x14ac:dyDescent="0.3">
      <c r="A1268" t="s">
        <v>27</v>
      </c>
      <c r="B1268" t="s">
        <v>28</v>
      </c>
      <c r="C1268" t="s">
        <v>22</v>
      </c>
      <c r="D1268" t="s">
        <v>23</v>
      </c>
      <c r="E1268" t="s">
        <v>5</v>
      </c>
      <c r="G1268" t="s">
        <v>24</v>
      </c>
      <c r="H1268">
        <v>1357167</v>
      </c>
      <c r="I1268">
        <v>1358162</v>
      </c>
      <c r="J1268" t="s">
        <v>46</v>
      </c>
      <c r="K1268" t="s">
        <v>3127</v>
      </c>
      <c r="N1268" t="s">
        <v>3128</v>
      </c>
      <c r="Q1268" t="s">
        <v>3126</v>
      </c>
      <c r="R1268">
        <v>996</v>
      </c>
      <c r="S1268">
        <v>331</v>
      </c>
    </row>
    <row r="1269" spans="1:19" x14ac:dyDescent="0.3">
      <c r="A1269" t="s">
        <v>27</v>
      </c>
      <c r="B1269" t="s">
        <v>28</v>
      </c>
      <c r="C1269" t="s">
        <v>22</v>
      </c>
      <c r="D1269" t="s">
        <v>23</v>
      </c>
      <c r="E1269" t="s">
        <v>5</v>
      </c>
      <c r="G1269" t="s">
        <v>24</v>
      </c>
      <c r="H1269">
        <v>1358323</v>
      </c>
      <c r="I1269">
        <v>1359195</v>
      </c>
      <c r="J1269" t="s">
        <v>46</v>
      </c>
      <c r="K1269" t="s">
        <v>3130</v>
      </c>
      <c r="N1269" t="s">
        <v>3128</v>
      </c>
      <c r="Q1269" t="s">
        <v>3129</v>
      </c>
      <c r="R1269">
        <v>873</v>
      </c>
      <c r="S1269">
        <v>290</v>
      </c>
    </row>
    <row r="1270" spans="1:19" x14ac:dyDescent="0.3">
      <c r="A1270" t="s">
        <v>27</v>
      </c>
      <c r="B1270" t="s">
        <v>28</v>
      </c>
      <c r="C1270" t="s">
        <v>22</v>
      </c>
      <c r="D1270" t="s">
        <v>23</v>
      </c>
      <c r="E1270" t="s">
        <v>5</v>
      </c>
      <c r="G1270" t="s">
        <v>24</v>
      </c>
      <c r="H1270">
        <v>1359338</v>
      </c>
      <c r="I1270">
        <v>1360246</v>
      </c>
      <c r="J1270" t="s">
        <v>25</v>
      </c>
      <c r="K1270" t="s">
        <v>3132</v>
      </c>
      <c r="N1270" t="s">
        <v>89</v>
      </c>
      <c r="Q1270" t="s">
        <v>3131</v>
      </c>
      <c r="R1270">
        <v>909</v>
      </c>
      <c r="S1270">
        <v>302</v>
      </c>
    </row>
    <row r="1271" spans="1:19" x14ac:dyDescent="0.3">
      <c r="A1271" t="s">
        <v>27</v>
      </c>
      <c r="B1271" t="s">
        <v>28</v>
      </c>
      <c r="C1271" t="s">
        <v>22</v>
      </c>
      <c r="D1271" t="s">
        <v>23</v>
      </c>
      <c r="E1271" t="s">
        <v>5</v>
      </c>
      <c r="G1271" t="s">
        <v>24</v>
      </c>
      <c r="H1271">
        <v>1360291</v>
      </c>
      <c r="I1271">
        <v>1360881</v>
      </c>
      <c r="J1271" t="s">
        <v>46</v>
      </c>
      <c r="K1271" t="s">
        <v>3134</v>
      </c>
      <c r="N1271" t="s">
        <v>72</v>
      </c>
      <c r="Q1271" t="s">
        <v>3133</v>
      </c>
      <c r="R1271">
        <v>591</v>
      </c>
      <c r="S1271">
        <v>196</v>
      </c>
    </row>
    <row r="1272" spans="1:19" x14ac:dyDescent="0.3">
      <c r="A1272" t="s">
        <v>27</v>
      </c>
      <c r="B1272" t="s">
        <v>28</v>
      </c>
      <c r="C1272" t="s">
        <v>22</v>
      </c>
      <c r="D1272" t="s">
        <v>23</v>
      </c>
      <c r="E1272" t="s">
        <v>5</v>
      </c>
      <c r="G1272" t="s">
        <v>24</v>
      </c>
      <c r="H1272">
        <v>1361020</v>
      </c>
      <c r="I1272">
        <v>1362171</v>
      </c>
      <c r="J1272" t="s">
        <v>46</v>
      </c>
      <c r="K1272" t="s">
        <v>3136</v>
      </c>
      <c r="N1272" t="s">
        <v>72</v>
      </c>
      <c r="Q1272" t="s">
        <v>3135</v>
      </c>
      <c r="R1272">
        <v>1152</v>
      </c>
      <c r="S1272">
        <v>383</v>
      </c>
    </row>
    <row r="1273" spans="1:19" x14ac:dyDescent="0.3">
      <c r="A1273" t="s">
        <v>27</v>
      </c>
      <c r="B1273" t="s">
        <v>28</v>
      </c>
      <c r="C1273" t="s">
        <v>22</v>
      </c>
      <c r="D1273" t="s">
        <v>23</v>
      </c>
      <c r="E1273" t="s">
        <v>5</v>
      </c>
      <c r="G1273" t="s">
        <v>24</v>
      </c>
      <c r="H1273">
        <v>1362285</v>
      </c>
      <c r="I1273">
        <v>1363100</v>
      </c>
      <c r="J1273" t="s">
        <v>25</v>
      </c>
      <c r="K1273" t="s">
        <v>3138</v>
      </c>
      <c r="N1273" t="s">
        <v>3139</v>
      </c>
      <c r="Q1273" t="s">
        <v>3137</v>
      </c>
      <c r="R1273">
        <v>816</v>
      </c>
      <c r="S1273">
        <v>271</v>
      </c>
    </row>
    <row r="1274" spans="1:19" x14ac:dyDescent="0.3">
      <c r="A1274" t="s">
        <v>27</v>
      </c>
      <c r="B1274" t="s">
        <v>28</v>
      </c>
      <c r="C1274" t="s">
        <v>22</v>
      </c>
      <c r="D1274" t="s">
        <v>23</v>
      </c>
      <c r="E1274" t="s">
        <v>5</v>
      </c>
      <c r="G1274" t="s">
        <v>24</v>
      </c>
      <c r="H1274">
        <v>1363317</v>
      </c>
      <c r="I1274">
        <v>1364447</v>
      </c>
      <c r="J1274" t="s">
        <v>46</v>
      </c>
      <c r="K1274" t="s">
        <v>3141</v>
      </c>
      <c r="N1274" t="s">
        <v>3142</v>
      </c>
      <c r="Q1274" t="s">
        <v>3140</v>
      </c>
      <c r="R1274">
        <v>1131</v>
      </c>
      <c r="S1274">
        <v>376</v>
      </c>
    </row>
    <row r="1275" spans="1:19" x14ac:dyDescent="0.3">
      <c r="A1275" t="s">
        <v>27</v>
      </c>
      <c r="B1275" t="s">
        <v>28</v>
      </c>
      <c r="C1275" t="s">
        <v>22</v>
      </c>
      <c r="D1275" t="s">
        <v>23</v>
      </c>
      <c r="E1275" t="s">
        <v>5</v>
      </c>
      <c r="G1275" t="s">
        <v>24</v>
      </c>
      <c r="H1275">
        <v>1364444</v>
      </c>
      <c r="I1275">
        <v>1365490</v>
      </c>
      <c r="J1275" t="s">
        <v>46</v>
      </c>
      <c r="K1275" t="s">
        <v>3144</v>
      </c>
      <c r="N1275" t="s">
        <v>3145</v>
      </c>
      <c r="Q1275" t="s">
        <v>3143</v>
      </c>
      <c r="R1275">
        <v>1047</v>
      </c>
      <c r="S1275">
        <v>348</v>
      </c>
    </row>
    <row r="1276" spans="1:19" x14ac:dyDescent="0.3">
      <c r="A1276" t="s">
        <v>27</v>
      </c>
      <c r="B1276" t="s">
        <v>28</v>
      </c>
      <c r="C1276" t="s">
        <v>22</v>
      </c>
      <c r="D1276" t="s">
        <v>23</v>
      </c>
      <c r="E1276" t="s">
        <v>5</v>
      </c>
      <c r="G1276" t="s">
        <v>24</v>
      </c>
      <c r="H1276">
        <v>1365623</v>
      </c>
      <c r="I1276">
        <v>1366921</v>
      </c>
      <c r="J1276" t="s">
        <v>25</v>
      </c>
      <c r="K1276" t="s">
        <v>3147</v>
      </c>
      <c r="N1276" t="s">
        <v>3148</v>
      </c>
      <c r="Q1276" t="s">
        <v>3146</v>
      </c>
      <c r="R1276">
        <v>1299</v>
      </c>
      <c r="S1276">
        <v>432</v>
      </c>
    </row>
    <row r="1277" spans="1:19" x14ac:dyDescent="0.3">
      <c r="A1277" t="s">
        <v>27</v>
      </c>
      <c r="B1277" t="s">
        <v>28</v>
      </c>
      <c r="C1277" t="s">
        <v>22</v>
      </c>
      <c r="D1277" t="s">
        <v>23</v>
      </c>
      <c r="E1277" t="s">
        <v>5</v>
      </c>
      <c r="G1277" t="s">
        <v>24</v>
      </c>
      <c r="H1277">
        <v>1366910</v>
      </c>
      <c r="I1277">
        <v>1368172</v>
      </c>
      <c r="J1277" t="s">
        <v>46</v>
      </c>
      <c r="K1277" t="s">
        <v>3150</v>
      </c>
      <c r="N1277" t="s">
        <v>314</v>
      </c>
      <c r="Q1277" t="s">
        <v>3149</v>
      </c>
      <c r="R1277">
        <v>1263</v>
      </c>
      <c r="S1277">
        <v>420</v>
      </c>
    </row>
    <row r="1278" spans="1:19" x14ac:dyDescent="0.3">
      <c r="A1278" t="s">
        <v>27</v>
      </c>
      <c r="B1278" t="s">
        <v>28</v>
      </c>
      <c r="C1278" t="s">
        <v>22</v>
      </c>
      <c r="D1278" t="s">
        <v>23</v>
      </c>
      <c r="E1278" t="s">
        <v>5</v>
      </c>
      <c r="G1278" t="s">
        <v>24</v>
      </c>
      <c r="H1278">
        <v>1368169</v>
      </c>
      <c r="I1278">
        <v>1368765</v>
      </c>
      <c r="J1278" t="s">
        <v>46</v>
      </c>
      <c r="K1278" t="s">
        <v>3152</v>
      </c>
      <c r="N1278" t="s">
        <v>3153</v>
      </c>
      <c r="Q1278" t="s">
        <v>3151</v>
      </c>
      <c r="R1278">
        <v>597</v>
      </c>
      <c r="S1278">
        <v>198</v>
      </c>
    </row>
    <row r="1279" spans="1:19" x14ac:dyDescent="0.3">
      <c r="A1279" t="s">
        <v>27</v>
      </c>
      <c r="B1279" t="s">
        <v>28</v>
      </c>
      <c r="C1279" t="s">
        <v>22</v>
      </c>
      <c r="D1279" t="s">
        <v>23</v>
      </c>
      <c r="E1279" t="s">
        <v>5</v>
      </c>
      <c r="G1279" t="s">
        <v>24</v>
      </c>
      <c r="H1279">
        <v>1368946</v>
      </c>
      <c r="I1279">
        <v>1370181</v>
      </c>
      <c r="J1279" t="s">
        <v>46</v>
      </c>
      <c r="K1279" t="s">
        <v>3155</v>
      </c>
      <c r="N1279" t="s">
        <v>1560</v>
      </c>
      <c r="Q1279" t="s">
        <v>3154</v>
      </c>
      <c r="R1279">
        <v>1236</v>
      </c>
      <c r="S1279">
        <v>411</v>
      </c>
    </row>
    <row r="1280" spans="1:19" x14ac:dyDescent="0.3">
      <c r="A1280" t="s">
        <v>27</v>
      </c>
      <c r="B1280" t="s">
        <v>28</v>
      </c>
      <c r="C1280" t="s">
        <v>22</v>
      </c>
      <c r="D1280" t="s">
        <v>23</v>
      </c>
      <c r="E1280" t="s">
        <v>5</v>
      </c>
      <c r="G1280" t="s">
        <v>24</v>
      </c>
      <c r="H1280">
        <v>1370289</v>
      </c>
      <c r="I1280">
        <v>1371137</v>
      </c>
      <c r="J1280" t="s">
        <v>46</v>
      </c>
      <c r="K1280" t="s">
        <v>3157</v>
      </c>
      <c r="N1280" t="s">
        <v>615</v>
      </c>
      <c r="Q1280" t="s">
        <v>3156</v>
      </c>
      <c r="R1280">
        <v>849</v>
      </c>
      <c r="S1280">
        <v>282</v>
      </c>
    </row>
    <row r="1281" spans="1:19" x14ac:dyDescent="0.3">
      <c r="A1281" t="s">
        <v>27</v>
      </c>
      <c r="B1281" t="s">
        <v>28</v>
      </c>
      <c r="C1281" t="s">
        <v>22</v>
      </c>
      <c r="D1281" t="s">
        <v>23</v>
      </c>
      <c r="E1281" t="s">
        <v>5</v>
      </c>
      <c r="G1281" t="s">
        <v>24</v>
      </c>
      <c r="H1281">
        <v>1371381</v>
      </c>
      <c r="I1281">
        <v>1371758</v>
      </c>
      <c r="J1281" t="s">
        <v>25</v>
      </c>
      <c r="K1281" t="s">
        <v>3159</v>
      </c>
      <c r="N1281" t="s">
        <v>662</v>
      </c>
      <c r="Q1281" t="s">
        <v>3158</v>
      </c>
      <c r="R1281">
        <v>378</v>
      </c>
      <c r="S1281">
        <v>125</v>
      </c>
    </row>
    <row r="1282" spans="1:19" x14ac:dyDescent="0.3">
      <c r="A1282" t="s">
        <v>27</v>
      </c>
      <c r="B1282" t="s">
        <v>28</v>
      </c>
      <c r="C1282" t="s">
        <v>22</v>
      </c>
      <c r="D1282" t="s">
        <v>23</v>
      </c>
      <c r="E1282" t="s">
        <v>5</v>
      </c>
      <c r="G1282" t="s">
        <v>24</v>
      </c>
      <c r="H1282">
        <v>1371814</v>
      </c>
      <c r="I1282">
        <v>1373553</v>
      </c>
      <c r="J1282" t="s">
        <v>46</v>
      </c>
      <c r="K1282" t="s">
        <v>3161</v>
      </c>
      <c r="N1282" t="s">
        <v>1501</v>
      </c>
      <c r="Q1282" t="s">
        <v>3160</v>
      </c>
      <c r="R1282">
        <v>1740</v>
      </c>
      <c r="S1282">
        <v>579</v>
      </c>
    </row>
    <row r="1283" spans="1:19" x14ac:dyDescent="0.3">
      <c r="A1283" t="s">
        <v>27</v>
      </c>
      <c r="B1283" t="s">
        <v>28</v>
      </c>
      <c r="C1283" t="s">
        <v>22</v>
      </c>
      <c r="D1283" t="s">
        <v>23</v>
      </c>
      <c r="E1283" t="s">
        <v>5</v>
      </c>
      <c r="G1283" t="s">
        <v>24</v>
      </c>
      <c r="H1283">
        <v>1373565</v>
      </c>
      <c r="I1283">
        <v>1373963</v>
      </c>
      <c r="J1283" t="s">
        <v>46</v>
      </c>
      <c r="K1283" t="s">
        <v>3163</v>
      </c>
      <c r="N1283" t="s">
        <v>3164</v>
      </c>
      <c r="Q1283" t="s">
        <v>3162</v>
      </c>
      <c r="R1283">
        <v>399</v>
      </c>
      <c r="S1283">
        <v>132</v>
      </c>
    </row>
    <row r="1284" spans="1:19" x14ac:dyDescent="0.3">
      <c r="A1284" t="s">
        <v>27</v>
      </c>
      <c r="B1284" t="s">
        <v>28</v>
      </c>
      <c r="C1284" t="s">
        <v>22</v>
      </c>
      <c r="D1284" t="s">
        <v>23</v>
      </c>
      <c r="E1284" t="s">
        <v>5</v>
      </c>
      <c r="G1284" t="s">
        <v>24</v>
      </c>
      <c r="H1284">
        <v>1374225</v>
      </c>
      <c r="I1284">
        <v>1375451</v>
      </c>
      <c r="J1284" t="s">
        <v>25</v>
      </c>
      <c r="K1284" t="s">
        <v>3166</v>
      </c>
      <c r="N1284" t="s">
        <v>720</v>
      </c>
      <c r="Q1284" t="s">
        <v>3165</v>
      </c>
      <c r="R1284">
        <v>1227</v>
      </c>
      <c r="S1284">
        <v>408</v>
      </c>
    </row>
    <row r="1285" spans="1:19" x14ac:dyDescent="0.3">
      <c r="A1285" t="s">
        <v>27</v>
      </c>
      <c r="B1285" t="s">
        <v>28</v>
      </c>
      <c r="C1285" t="s">
        <v>22</v>
      </c>
      <c r="D1285" t="s">
        <v>23</v>
      </c>
      <c r="E1285" t="s">
        <v>5</v>
      </c>
      <c r="G1285" t="s">
        <v>24</v>
      </c>
      <c r="H1285">
        <v>1375522</v>
      </c>
      <c r="I1285">
        <v>1376169</v>
      </c>
      <c r="J1285" t="s">
        <v>25</v>
      </c>
      <c r="K1285" t="s">
        <v>3168</v>
      </c>
      <c r="N1285" t="s">
        <v>931</v>
      </c>
      <c r="Q1285" t="s">
        <v>3167</v>
      </c>
      <c r="R1285">
        <v>648</v>
      </c>
      <c r="S1285">
        <v>215</v>
      </c>
    </row>
    <row r="1286" spans="1:19" x14ac:dyDescent="0.3">
      <c r="A1286" t="s">
        <v>27</v>
      </c>
      <c r="B1286" t="s">
        <v>28</v>
      </c>
      <c r="C1286" t="s">
        <v>22</v>
      </c>
      <c r="D1286" t="s">
        <v>23</v>
      </c>
      <c r="E1286" t="s">
        <v>5</v>
      </c>
      <c r="G1286" t="s">
        <v>24</v>
      </c>
      <c r="H1286">
        <v>1376683</v>
      </c>
      <c r="I1286">
        <v>1377747</v>
      </c>
      <c r="J1286" t="s">
        <v>46</v>
      </c>
      <c r="K1286" t="s">
        <v>3171</v>
      </c>
      <c r="N1286" t="s">
        <v>2887</v>
      </c>
      <c r="Q1286" t="s">
        <v>3170</v>
      </c>
      <c r="R1286">
        <v>1065</v>
      </c>
      <c r="S1286">
        <v>354</v>
      </c>
    </row>
    <row r="1287" spans="1:19" x14ac:dyDescent="0.3">
      <c r="A1287" t="s">
        <v>27</v>
      </c>
      <c r="B1287" t="s">
        <v>28</v>
      </c>
      <c r="C1287" t="s">
        <v>22</v>
      </c>
      <c r="D1287" t="s">
        <v>23</v>
      </c>
      <c r="E1287" t="s">
        <v>5</v>
      </c>
      <c r="G1287" t="s">
        <v>24</v>
      </c>
      <c r="H1287">
        <v>1377957</v>
      </c>
      <c r="I1287">
        <v>1378766</v>
      </c>
      <c r="J1287" t="s">
        <v>25</v>
      </c>
      <c r="K1287" t="s">
        <v>3173</v>
      </c>
      <c r="N1287" t="s">
        <v>168</v>
      </c>
      <c r="Q1287" t="s">
        <v>3172</v>
      </c>
      <c r="R1287">
        <v>810</v>
      </c>
      <c r="S1287">
        <v>269</v>
      </c>
    </row>
    <row r="1288" spans="1:19" x14ac:dyDescent="0.3">
      <c r="A1288" t="s">
        <v>27</v>
      </c>
      <c r="B1288" t="s">
        <v>28</v>
      </c>
      <c r="C1288" t="s">
        <v>22</v>
      </c>
      <c r="D1288" t="s">
        <v>23</v>
      </c>
      <c r="E1288" t="s">
        <v>5</v>
      </c>
      <c r="G1288" t="s">
        <v>24</v>
      </c>
      <c r="H1288">
        <v>1378789</v>
      </c>
      <c r="I1288">
        <v>1380213</v>
      </c>
      <c r="J1288" t="s">
        <v>25</v>
      </c>
      <c r="K1288" t="s">
        <v>3175</v>
      </c>
      <c r="N1288" t="s">
        <v>152</v>
      </c>
      <c r="Q1288" t="s">
        <v>3174</v>
      </c>
      <c r="R1288">
        <v>1425</v>
      </c>
      <c r="S1288">
        <v>474</v>
      </c>
    </row>
    <row r="1289" spans="1:19" x14ac:dyDescent="0.3">
      <c r="A1289" t="s">
        <v>27</v>
      </c>
      <c r="B1289" t="s">
        <v>28</v>
      </c>
      <c r="C1289" t="s">
        <v>22</v>
      </c>
      <c r="D1289" t="s">
        <v>23</v>
      </c>
      <c r="E1289" t="s">
        <v>5</v>
      </c>
      <c r="G1289" t="s">
        <v>24</v>
      </c>
      <c r="H1289">
        <v>1380253</v>
      </c>
      <c r="I1289">
        <v>1381164</v>
      </c>
      <c r="J1289" t="s">
        <v>25</v>
      </c>
      <c r="K1289" t="s">
        <v>3177</v>
      </c>
      <c r="N1289" t="s">
        <v>155</v>
      </c>
      <c r="Q1289" t="s">
        <v>3176</v>
      </c>
      <c r="R1289">
        <v>912</v>
      </c>
      <c r="S1289">
        <v>303</v>
      </c>
    </row>
    <row r="1290" spans="1:19" x14ac:dyDescent="0.3">
      <c r="A1290" t="s">
        <v>27</v>
      </c>
      <c r="B1290" t="s">
        <v>28</v>
      </c>
      <c r="C1290" t="s">
        <v>22</v>
      </c>
      <c r="D1290" t="s">
        <v>23</v>
      </c>
      <c r="E1290" t="s">
        <v>5</v>
      </c>
      <c r="G1290" t="s">
        <v>24</v>
      </c>
      <c r="H1290">
        <v>1381175</v>
      </c>
      <c r="I1290">
        <v>1382101</v>
      </c>
      <c r="J1290" t="s">
        <v>25</v>
      </c>
      <c r="K1290" t="s">
        <v>3179</v>
      </c>
      <c r="N1290" t="s">
        <v>155</v>
      </c>
      <c r="Q1290" t="s">
        <v>3178</v>
      </c>
      <c r="R1290">
        <v>927</v>
      </c>
      <c r="S1290">
        <v>308</v>
      </c>
    </row>
    <row r="1291" spans="1:19" x14ac:dyDescent="0.3">
      <c r="A1291" t="s">
        <v>27</v>
      </c>
      <c r="B1291" t="s">
        <v>28</v>
      </c>
      <c r="C1291" t="s">
        <v>22</v>
      </c>
      <c r="D1291" t="s">
        <v>23</v>
      </c>
      <c r="E1291" t="s">
        <v>5</v>
      </c>
      <c r="G1291" t="s">
        <v>24</v>
      </c>
      <c r="H1291">
        <v>1382202</v>
      </c>
      <c r="I1291">
        <v>1383551</v>
      </c>
      <c r="J1291" t="s">
        <v>25</v>
      </c>
      <c r="K1291" t="s">
        <v>3181</v>
      </c>
      <c r="N1291" t="s">
        <v>152</v>
      </c>
      <c r="Q1291" t="s">
        <v>3180</v>
      </c>
      <c r="R1291">
        <v>1350</v>
      </c>
      <c r="S1291">
        <v>449</v>
      </c>
    </row>
    <row r="1292" spans="1:19" x14ac:dyDescent="0.3">
      <c r="A1292" t="s">
        <v>27</v>
      </c>
      <c r="B1292" t="s">
        <v>28</v>
      </c>
      <c r="C1292" t="s">
        <v>22</v>
      </c>
      <c r="D1292" t="s">
        <v>23</v>
      </c>
      <c r="E1292" t="s">
        <v>5</v>
      </c>
      <c r="G1292" t="s">
        <v>24</v>
      </c>
      <c r="H1292">
        <v>1383607</v>
      </c>
      <c r="I1292">
        <v>1384638</v>
      </c>
      <c r="J1292" t="s">
        <v>25</v>
      </c>
      <c r="K1292" t="s">
        <v>3183</v>
      </c>
      <c r="N1292" t="s">
        <v>1515</v>
      </c>
      <c r="Q1292" t="s">
        <v>3182</v>
      </c>
      <c r="R1292">
        <v>1032</v>
      </c>
      <c r="S1292">
        <v>343</v>
      </c>
    </row>
    <row r="1293" spans="1:19" x14ac:dyDescent="0.3">
      <c r="A1293" t="s">
        <v>27</v>
      </c>
      <c r="B1293" t="s">
        <v>28</v>
      </c>
      <c r="C1293" t="s">
        <v>22</v>
      </c>
      <c r="D1293" t="s">
        <v>23</v>
      </c>
      <c r="E1293" t="s">
        <v>5</v>
      </c>
      <c r="G1293" t="s">
        <v>24</v>
      </c>
      <c r="H1293">
        <v>1384874</v>
      </c>
      <c r="I1293">
        <v>1385386</v>
      </c>
      <c r="J1293" t="s">
        <v>25</v>
      </c>
      <c r="K1293" t="s">
        <v>3185</v>
      </c>
      <c r="N1293" t="s">
        <v>3186</v>
      </c>
      <c r="Q1293" t="s">
        <v>3184</v>
      </c>
      <c r="R1293">
        <v>513</v>
      </c>
      <c r="S1293">
        <v>170</v>
      </c>
    </row>
    <row r="1294" spans="1:19" x14ac:dyDescent="0.3">
      <c r="A1294" t="s">
        <v>27</v>
      </c>
      <c r="B1294" t="s">
        <v>28</v>
      </c>
      <c r="C1294" t="s">
        <v>22</v>
      </c>
      <c r="D1294" t="s">
        <v>23</v>
      </c>
      <c r="E1294" t="s">
        <v>5</v>
      </c>
      <c r="G1294" t="s">
        <v>24</v>
      </c>
      <c r="H1294">
        <v>1385431</v>
      </c>
      <c r="I1294">
        <v>1386561</v>
      </c>
      <c r="J1294" t="s">
        <v>25</v>
      </c>
      <c r="K1294" t="s">
        <v>3188</v>
      </c>
      <c r="N1294" t="s">
        <v>3189</v>
      </c>
      <c r="Q1294" t="s">
        <v>3187</v>
      </c>
      <c r="R1294">
        <v>1131</v>
      </c>
      <c r="S1294">
        <v>376</v>
      </c>
    </row>
    <row r="1295" spans="1:19" x14ac:dyDescent="0.3">
      <c r="A1295" t="s">
        <v>27</v>
      </c>
      <c r="B1295" t="s">
        <v>28</v>
      </c>
      <c r="C1295" t="s">
        <v>22</v>
      </c>
      <c r="D1295" t="s">
        <v>23</v>
      </c>
      <c r="E1295" t="s">
        <v>5</v>
      </c>
      <c r="G1295" t="s">
        <v>24</v>
      </c>
      <c r="H1295">
        <v>1386705</v>
      </c>
      <c r="I1295">
        <v>1387847</v>
      </c>
      <c r="J1295" t="s">
        <v>46</v>
      </c>
      <c r="K1295" t="s">
        <v>3191</v>
      </c>
      <c r="N1295" t="s">
        <v>3192</v>
      </c>
      <c r="Q1295" t="s">
        <v>3190</v>
      </c>
      <c r="R1295">
        <v>1143</v>
      </c>
      <c r="S1295">
        <v>380</v>
      </c>
    </row>
    <row r="1296" spans="1:19" x14ac:dyDescent="0.3">
      <c r="A1296" t="s">
        <v>27</v>
      </c>
      <c r="B1296" t="s">
        <v>28</v>
      </c>
      <c r="C1296" t="s">
        <v>22</v>
      </c>
      <c r="D1296" t="s">
        <v>23</v>
      </c>
      <c r="E1296" t="s">
        <v>5</v>
      </c>
      <c r="G1296" t="s">
        <v>24</v>
      </c>
      <c r="H1296">
        <v>1388220</v>
      </c>
      <c r="I1296">
        <v>1389155</v>
      </c>
      <c r="J1296" t="s">
        <v>46</v>
      </c>
      <c r="K1296" t="s">
        <v>3194</v>
      </c>
      <c r="N1296" t="s">
        <v>168</v>
      </c>
      <c r="Q1296" t="s">
        <v>3193</v>
      </c>
      <c r="R1296">
        <v>936</v>
      </c>
      <c r="S1296">
        <v>311</v>
      </c>
    </row>
    <row r="1297" spans="1:19" x14ac:dyDescent="0.3">
      <c r="A1297" t="s">
        <v>27</v>
      </c>
      <c r="B1297" t="s">
        <v>28</v>
      </c>
      <c r="C1297" t="s">
        <v>22</v>
      </c>
      <c r="D1297" t="s">
        <v>23</v>
      </c>
      <c r="E1297" t="s">
        <v>5</v>
      </c>
      <c r="G1297" t="s">
        <v>24</v>
      </c>
      <c r="H1297">
        <v>1389396</v>
      </c>
      <c r="I1297">
        <v>1390835</v>
      </c>
      <c r="J1297" t="s">
        <v>46</v>
      </c>
      <c r="K1297" t="s">
        <v>3196</v>
      </c>
      <c r="N1297" t="s">
        <v>3197</v>
      </c>
      <c r="Q1297" t="s">
        <v>3195</v>
      </c>
      <c r="R1297">
        <v>1440</v>
      </c>
      <c r="S1297">
        <v>479</v>
      </c>
    </row>
    <row r="1298" spans="1:19" x14ac:dyDescent="0.3">
      <c r="A1298" t="s">
        <v>27</v>
      </c>
      <c r="B1298" t="s">
        <v>28</v>
      </c>
      <c r="C1298" t="s">
        <v>22</v>
      </c>
      <c r="D1298" t="s">
        <v>23</v>
      </c>
      <c r="E1298" t="s">
        <v>5</v>
      </c>
      <c r="G1298" t="s">
        <v>24</v>
      </c>
      <c r="H1298">
        <v>1390968</v>
      </c>
      <c r="I1298">
        <v>1392350</v>
      </c>
      <c r="J1298" t="s">
        <v>25</v>
      </c>
      <c r="K1298" t="s">
        <v>3199</v>
      </c>
      <c r="N1298" t="s">
        <v>3200</v>
      </c>
      <c r="Q1298" t="s">
        <v>3198</v>
      </c>
      <c r="R1298">
        <v>1383</v>
      </c>
      <c r="S1298">
        <v>460</v>
      </c>
    </row>
    <row r="1299" spans="1:19" x14ac:dyDescent="0.3">
      <c r="A1299" t="s">
        <v>27</v>
      </c>
      <c r="B1299" t="s">
        <v>28</v>
      </c>
      <c r="C1299" t="s">
        <v>22</v>
      </c>
      <c r="D1299" t="s">
        <v>23</v>
      </c>
      <c r="E1299" t="s">
        <v>5</v>
      </c>
      <c r="G1299" t="s">
        <v>24</v>
      </c>
      <c r="H1299">
        <v>1392331</v>
      </c>
      <c r="I1299">
        <v>1393053</v>
      </c>
      <c r="J1299" t="s">
        <v>25</v>
      </c>
      <c r="K1299" t="s">
        <v>3202</v>
      </c>
      <c r="N1299" t="s">
        <v>3203</v>
      </c>
      <c r="Q1299" t="s">
        <v>3201</v>
      </c>
      <c r="R1299">
        <v>723</v>
      </c>
      <c r="S1299">
        <v>240</v>
      </c>
    </row>
    <row r="1300" spans="1:19" x14ac:dyDescent="0.3">
      <c r="A1300" t="s">
        <v>27</v>
      </c>
      <c r="B1300" t="s">
        <v>28</v>
      </c>
      <c r="C1300" t="s">
        <v>22</v>
      </c>
      <c r="D1300" t="s">
        <v>23</v>
      </c>
      <c r="E1300" t="s">
        <v>5</v>
      </c>
      <c r="G1300" t="s">
        <v>24</v>
      </c>
      <c r="H1300">
        <v>1393050</v>
      </c>
      <c r="I1300">
        <v>1394408</v>
      </c>
      <c r="J1300" t="s">
        <v>25</v>
      </c>
      <c r="K1300" t="s">
        <v>3205</v>
      </c>
      <c r="N1300" t="s">
        <v>3206</v>
      </c>
      <c r="Q1300" t="s">
        <v>3204</v>
      </c>
      <c r="R1300">
        <v>1359</v>
      </c>
      <c r="S1300">
        <v>452</v>
      </c>
    </row>
    <row r="1301" spans="1:19" x14ac:dyDescent="0.3">
      <c r="A1301" t="s">
        <v>27</v>
      </c>
      <c r="B1301" t="s">
        <v>28</v>
      </c>
      <c r="C1301" t="s">
        <v>22</v>
      </c>
      <c r="D1301" t="s">
        <v>23</v>
      </c>
      <c r="E1301" t="s">
        <v>5</v>
      </c>
      <c r="G1301" t="s">
        <v>24</v>
      </c>
      <c r="H1301">
        <v>1394409</v>
      </c>
      <c r="I1301">
        <v>1395188</v>
      </c>
      <c r="J1301" t="s">
        <v>25</v>
      </c>
      <c r="K1301" t="s">
        <v>3208</v>
      </c>
      <c r="N1301" t="s">
        <v>83</v>
      </c>
      <c r="Q1301" t="s">
        <v>3207</v>
      </c>
      <c r="R1301">
        <v>780</v>
      </c>
      <c r="S1301">
        <v>259</v>
      </c>
    </row>
    <row r="1302" spans="1:19" x14ac:dyDescent="0.3">
      <c r="A1302" t="s">
        <v>27</v>
      </c>
      <c r="B1302" t="s">
        <v>28</v>
      </c>
      <c r="C1302" t="s">
        <v>22</v>
      </c>
      <c r="D1302" t="s">
        <v>23</v>
      </c>
      <c r="E1302" t="s">
        <v>5</v>
      </c>
      <c r="G1302" t="s">
        <v>24</v>
      </c>
      <c r="H1302">
        <v>1395360</v>
      </c>
      <c r="I1302">
        <v>1396103</v>
      </c>
      <c r="J1302" t="s">
        <v>25</v>
      </c>
      <c r="K1302" t="s">
        <v>3210</v>
      </c>
      <c r="N1302" t="s">
        <v>364</v>
      </c>
      <c r="Q1302" t="s">
        <v>3209</v>
      </c>
      <c r="R1302">
        <v>744</v>
      </c>
      <c r="S1302">
        <v>247</v>
      </c>
    </row>
    <row r="1303" spans="1:19" x14ac:dyDescent="0.3">
      <c r="A1303" t="s">
        <v>27</v>
      </c>
      <c r="B1303" t="s">
        <v>28</v>
      </c>
      <c r="C1303" t="s">
        <v>22</v>
      </c>
      <c r="D1303" t="s">
        <v>23</v>
      </c>
      <c r="E1303" t="s">
        <v>5</v>
      </c>
      <c r="G1303" t="s">
        <v>24</v>
      </c>
      <c r="H1303">
        <v>1396307</v>
      </c>
      <c r="I1303">
        <v>1399078</v>
      </c>
      <c r="J1303" t="s">
        <v>25</v>
      </c>
      <c r="K1303" t="s">
        <v>3212</v>
      </c>
      <c r="N1303" t="s">
        <v>235</v>
      </c>
      <c r="Q1303" t="s">
        <v>3211</v>
      </c>
      <c r="R1303">
        <v>2772</v>
      </c>
      <c r="S1303">
        <v>923</v>
      </c>
    </row>
    <row r="1304" spans="1:19" x14ac:dyDescent="0.3">
      <c r="A1304" t="s">
        <v>27</v>
      </c>
      <c r="B1304" t="s">
        <v>28</v>
      </c>
      <c r="C1304" t="s">
        <v>22</v>
      </c>
      <c r="D1304" t="s">
        <v>23</v>
      </c>
      <c r="E1304" t="s">
        <v>5</v>
      </c>
      <c r="G1304" t="s">
        <v>24</v>
      </c>
      <c r="H1304">
        <v>1399265</v>
      </c>
      <c r="I1304">
        <v>1399507</v>
      </c>
      <c r="J1304" t="s">
        <v>25</v>
      </c>
      <c r="K1304" t="s">
        <v>3214</v>
      </c>
      <c r="N1304" t="s">
        <v>45</v>
      </c>
      <c r="Q1304" t="s">
        <v>3213</v>
      </c>
      <c r="R1304">
        <v>243</v>
      </c>
      <c r="S1304">
        <v>80</v>
      </c>
    </row>
    <row r="1305" spans="1:19" x14ac:dyDescent="0.3">
      <c r="A1305" t="s">
        <v>27</v>
      </c>
      <c r="B1305" t="s">
        <v>28</v>
      </c>
      <c r="C1305" t="s">
        <v>22</v>
      </c>
      <c r="D1305" t="s">
        <v>23</v>
      </c>
      <c r="E1305" t="s">
        <v>5</v>
      </c>
      <c r="G1305" t="s">
        <v>24</v>
      </c>
      <c r="H1305">
        <v>1399509</v>
      </c>
      <c r="I1305">
        <v>1400300</v>
      </c>
      <c r="J1305" t="s">
        <v>46</v>
      </c>
      <c r="K1305" t="s">
        <v>3216</v>
      </c>
      <c r="N1305" t="s">
        <v>430</v>
      </c>
      <c r="Q1305" t="s">
        <v>3215</v>
      </c>
      <c r="R1305">
        <v>792</v>
      </c>
      <c r="S1305">
        <v>263</v>
      </c>
    </row>
    <row r="1306" spans="1:19" x14ac:dyDescent="0.3">
      <c r="A1306" t="s">
        <v>27</v>
      </c>
      <c r="B1306" t="s">
        <v>28</v>
      </c>
      <c r="C1306" t="s">
        <v>22</v>
      </c>
      <c r="D1306" t="s">
        <v>23</v>
      </c>
      <c r="E1306" t="s">
        <v>5</v>
      </c>
      <c r="G1306" t="s">
        <v>24</v>
      </c>
      <c r="H1306">
        <v>1400324</v>
      </c>
      <c r="I1306">
        <v>1401205</v>
      </c>
      <c r="J1306" t="s">
        <v>25</v>
      </c>
      <c r="K1306" t="s">
        <v>3218</v>
      </c>
      <c r="N1306" t="s">
        <v>3219</v>
      </c>
      <c r="Q1306" t="s">
        <v>3217</v>
      </c>
      <c r="R1306">
        <v>882</v>
      </c>
      <c r="S1306">
        <v>293</v>
      </c>
    </row>
    <row r="1307" spans="1:19" x14ac:dyDescent="0.3">
      <c r="A1307" t="s">
        <v>27</v>
      </c>
      <c r="B1307" t="s">
        <v>28</v>
      </c>
      <c r="C1307" t="s">
        <v>22</v>
      </c>
      <c r="D1307" t="s">
        <v>23</v>
      </c>
      <c r="E1307" t="s">
        <v>5</v>
      </c>
      <c r="G1307" t="s">
        <v>24</v>
      </c>
      <c r="H1307">
        <v>1401265</v>
      </c>
      <c r="I1307">
        <v>1401690</v>
      </c>
      <c r="J1307" t="s">
        <v>25</v>
      </c>
      <c r="K1307" t="s">
        <v>3221</v>
      </c>
      <c r="N1307" t="s">
        <v>168</v>
      </c>
      <c r="Q1307" t="s">
        <v>3220</v>
      </c>
      <c r="R1307">
        <v>426</v>
      </c>
      <c r="S1307">
        <v>141</v>
      </c>
    </row>
    <row r="1308" spans="1:19" x14ac:dyDescent="0.3">
      <c r="A1308" t="s">
        <v>27</v>
      </c>
      <c r="B1308" t="s">
        <v>28</v>
      </c>
      <c r="C1308" t="s">
        <v>22</v>
      </c>
      <c r="D1308" t="s">
        <v>23</v>
      </c>
      <c r="E1308" t="s">
        <v>5</v>
      </c>
      <c r="G1308" t="s">
        <v>24</v>
      </c>
      <c r="H1308">
        <v>1401816</v>
      </c>
      <c r="I1308">
        <v>1402028</v>
      </c>
      <c r="J1308" t="s">
        <v>46</v>
      </c>
      <c r="K1308" t="s">
        <v>3223</v>
      </c>
      <c r="N1308" t="s">
        <v>45</v>
      </c>
      <c r="Q1308" t="s">
        <v>3222</v>
      </c>
      <c r="R1308">
        <v>213</v>
      </c>
      <c r="S1308">
        <v>70</v>
      </c>
    </row>
    <row r="1309" spans="1:19" x14ac:dyDescent="0.3">
      <c r="A1309" t="s">
        <v>27</v>
      </c>
      <c r="B1309" t="s">
        <v>28</v>
      </c>
      <c r="C1309" t="s">
        <v>22</v>
      </c>
      <c r="D1309" t="s">
        <v>23</v>
      </c>
      <c r="E1309" t="s">
        <v>5</v>
      </c>
      <c r="G1309" t="s">
        <v>24</v>
      </c>
      <c r="H1309">
        <v>1402158</v>
      </c>
      <c r="I1309">
        <v>1402862</v>
      </c>
      <c r="J1309" t="s">
        <v>46</v>
      </c>
      <c r="K1309" t="s">
        <v>3225</v>
      </c>
      <c r="N1309" t="s">
        <v>3226</v>
      </c>
      <c r="Q1309" t="s">
        <v>3224</v>
      </c>
      <c r="R1309">
        <v>705</v>
      </c>
      <c r="S1309">
        <v>234</v>
      </c>
    </row>
    <row r="1310" spans="1:19" x14ac:dyDescent="0.3">
      <c r="A1310" t="s">
        <v>27</v>
      </c>
      <c r="B1310" t="s">
        <v>28</v>
      </c>
      <c r="C1310" t="s">
        <v>22</v>
      </c>
      <c r="D1310" t="s">
        <v>23</v>
      </c>
      <c r="E1310" t="s">
        <v>5</v>
      </c>
      <c r="G1310" t="s">
        <v>24</v>
      </c>
      <c r="H1310">
        <v>1402862</v>
      </c>
      <c r="I1310">
        <v>1404604</v>
      </c>
      <c r="J1310" t="s">
        <v>46</v>
      </c>
      <c r="K1310" t="s">
        <v>3228</v>
      </c>
      <c r="N1310" t="s">
        <v>3229</v>
      </c>
      <c r="Q1310" t="s">
        <v>3227</v>
      </c>
      <c r="R1310">
        <v>1743</v>
      </c>
      <c r="S1310">
        <v>580</v>
      </c>
    </row>
    <row r="1311" spans="1:19" x14ac:dyDescent="0.3">
      <c r="A1311" t="s">
        <v>27</v>
      </c>
      <c r="B1311" t="s">
        <v>28</v>
      </c>
      <c r="C1311" t="s">
        <v>22</v>
      </c>
      <c r="D1311" t="s">
        <v>23</v>
      </c>
      <c r="E1311" t="s">
        <v>5</v>
      </c>
      <c r="G1311" t="s">
        <v>24</v>
      </c>
      <c r="H1311">
        <v>1404624</v>
      </c>
      <c r="I1311">
        <v>1405085</v>
      </c>
      <c r="J1311" t="s">
        <v>46</v>
      </c>
      <c r="K1311" t="s">
        <v>3231</v>
      </c>
      <c r="N1311" t="s">
        <v>3232</v>
      </c>
      <c r="Q1311" t="s">
        <v>3230</v>
      </c>
      <c r="R1311">
        <v>462</v>
      </c>
      <c r="S1311">
        <v>153</v>
      </c>
    </row>
    <row r="1312" spans="1:19" x14ac:dyDescent="0.3">
      <c r="A1312" t="s">
        <v>27</v>
      </c>
      <c r="B1312" t="s">
        <v>28</v>
      </c>
      <c r="C1312" t="s">
        <v>22</v>
      </c>
      <c r="D1312" t="s">
        <v>23</v>
      </c>
      <c r="E1312" t="s">
        <v>5</v>
      </c>
      <c r="G1312" t="s">
        <v>24</v>
      </c>
      <c r="H1312">
        <v>1405092</v>
      </c>
      <c r="I1312">
        <v>1405469</v>
      </c>
      <c r="J1312" t="s">
        <v>46</v>
      </c>
      <c r="K1312" t="s">
        <v>3234</v>
      </c>
      <c r="N1312" t="s">
        <v>3235</v>
      </c>
      <c r="Q1312" t="s">
        <v>3233</v>
      </c>
      <c r="R1312">
        <v>378</v>
      </c>
      <c r="S1312">
        <v>125</v>
      </c>
    </row>
    <row r="1313" spans="1:19" x14ac:dyDescent="0.3">
      <c r="A1313" t="s">
        <v>27</v>
      </c>
      <c r="B1313" t="s">
        <v>28</v>
      </c>
      <c r="C1313" t="s">
        <v>22</v>
      </c>
      <c r="D1313" t="s">
        <v>23</v>
      </c>
      <c r="E1313" t="s">
        <v>5</v>
      </c>
      <c r="G1313" t="s">
        <v>24</v>
      </c>
      <c r="H1313">
        <v>1405746</v>
      </c>
      <c r="I1313">
        <v>1406561</v>
      </c>
      <c r="J1313" t="s">
        <v>25</v>
      </c>
      <c r="K1313" t="s">
        <v>3237</v>
      </c>
      <c r="N1313" t="s">
        <v>168</v>
      </c>
      <c r="Q1313" t="s">
        <v>3236</v>
      </c>
      <c r="R1313">
        <v>816</v>
      </c>
      <c r="S1313">
        <v>271</v>
      </c>
    </row>
    <row r="1314" spans="1:19" x14ac:dyDescent="0.3">
      <c r="A1314" t="s">
        <v>27</v>
      </c>
      <c r="B1314" t="s">
        <v>28</v>
      </c>
      <c r="C1314" t="s">
        <v>22</v>
      </c>
      <c r="D1314" t="s">
        <v>23</v>
      </c>
      <c r="E1314" t="s">
        <v>5</v>
      </c>
      <c r="G1314" t="s">
        <v>24</v>
      </c>
      <c r="H1314">
        <v>1406594</v>
      </c>
      <c r="I1314">
        <v>1407763</v>
      </c>
      <c r="J1314" t="s">
        <v>46</v>
      </c>
      <c r="K1314" t="s">
        <v>3239</v>
      </c>
      <c r="N1314" t="s">
        <v>1700</v>
      </c>
      <c r="Q1314" t="s">
        <v>3238</v>
      </c>
      <c r="R1314">
        <v>1170</v>
      </c>
      <c r="S1314">
        <v>389</v>
      </c>
    </row>
    <row r="1315" spans="1:19" x14ac:dyDescent="0.3">
      <c r="A1315" t="s">
        <v>27</v>
      </c>
      <c r="B1315" t="s">
        <v>28</v>
      </c>
      <c r="C1315" t="s">
        <v>22</v>
      </c>
      <c r="D1315" t="s">
        <v>23</v>
      </c>
      <c r="E1315" t="s">
        <v>5</v>
      </c>
      <c r="G1315" t="s">
        <v>24</v>
      </c>
      <c r="H1315">
        <v>1407760</v>
      </c>
      <c r="I1315">
        <v>1408992</v>
      </c>
      <c r="J1315" t="s">
        <v>46</v>
      </c>
      <c r="K1315" t="s">
        <v>3241</v>
      </c>
      <c r="N1315" t="s">
        <v>1700</v>
      </c>
      <c r="Q1315" t="s">
        <v>3240</v>
      </c>
      <c r="R1315">
        <v>1233</v>
      </c>
      <c r="S1315">
        <v>410</v>
      </c>
    </row>
    <row r="1316" spans="1:19" x14ac:dyDescent="0.3">
      <c r="A1316" t="s">
        <v>27</v>
      </c>
      <c r="B1316" t="s">
        <v>28</v>
      </c>
      <c r="C1316" t="s">
        <v>22</v>
      </c>
      <c r="D1316" t="s">
        <v>23</v>
      </c>
      <c r="E1316" t="s">
        <v>5</v>
      </c>
      <c r="G1316" t="s">
        <v>24</v>
      </c>
      <c r="H1316">
        <v>1409235</v>
      </c>
      <c r="I1316">
        <v>1410809</v>
      </c>
      <c r="J1316" t="s">
        <v>25</v>
      </c>
      <c r="K1316" t="s">
        <v>3243</v>
      </c>
      <c r="N1316" t="s">
        <v>3244</v>
      </c>
      <c r="Q1316" t="s">
        <v>3242</v>
      </c>
      <c r="R1316">
        <v>1575</v>
      </c>
      <c r="S1316">
        <v>524</v>
      </c>
    </row>
    <row r="1317" spans="1:19" x14ac:dyDescent="0.3">
      <c r="A1317" t="s">
        <v>27</v>
      </c>
      <c r="B1317" t="s">
        <v>28</v>
      </c>
      <c r="C1317" t="s">
        <v>22</v>
      </c>
      <c r="D1317" t="s">
        <v>23</v>
      </c>
      <c r="E1317" t="s">
        <v>5</v>
      </c>
      <c r="G1317" t="s">
        <v>24</v>
      </c>
      <c r="H1317">
        <v>1410846</v>
      </c>
      <c r="I1317">
        <v>1412033</v>
      </c>
      <c r="J1317" t="s">
        <v>46</v>
      </c>
      <c r="K1317" t="s">
        <v>3246</v>
      </c>
      <c r="N1317" t="s">
        <v>3247</v>
      </c>
      <c r="Q1317" t="s">
        <v>3245</v>
      </c>
      <c r="R1317">
        <v>1188</v>
      </c>
      <c r="S1317">
        <v>395</v>
      </c>
    </row>
    <row r="1318" spans="1:19" x14ac:dyDescent="0.3">
      <c r="A1318" t="s">
        <v>27</v>
      </c>
      <c r="B1318" t="s">
        <v>28</v>
      </c>
      <c r="C1318" t="s">
        <v>22</v>
      </c>
      <c r="D1318" t="s">
        <v>23</v>
      </c>
      <c r="E1318" t="s">
        <v>5</v>
      </c>
      <c r="G1318" t="s">
        <v>24</v>
      </c>
      <c r="H1318">
        <v>1412210</v>
      </c>
      <c r="I1318">
        <v>1414987</v>
      </c>
      <c r="J1318" t="s">
        <v>25</v>
      </c>
      <c r="K1318" t="s">
        <v>3249</v>
      </c>
      <c r="N1318" t="s">
        <v>3250</v>
      </c>
      <c r="Q1318" t="s">
        <v>3248</v>
      </c>
      <c r="R1318">
        <v>2778</v>
      </c>
      <c r="S1318">
        <v>925</v>
      </c>
    </row>
    <row r="1319" spans="1:19" x14ac:dyDescent="0.3">
      <c r="A1319" t="s">
        <v>27</v>
      </c>
      <c r="B1319" t="s">
        <v>28</v>
      </c>
      <c r="C1319" t="s">
        <v>22</v>
      </c>
      <c r="D1319" t="s">
        <v>23</v>
      </c>
      <c r="E1319" t="s">
        <v>5</v>
      </c>
      <c r="G1319" t="s">
        <v>24</v>
      </c>
      <c r="H1319">
        <v>1415209</v>
      </c>
      <c r="I1319">
        <v>1416285</v>
      </c>
      <c r="J1319" t="s">
        <v>25</v>
      </c>
      <c r="K1319" t="s">
        <v>3252</v>
      </c>
      <c r="N1319" t="s">
        <v>3253</v>
      </c>
      <c r="Q1319" t="s">
        <v>3251</v>
      </c>
      <c r="R1319">
        <v>1077</v>
      </c>
      <c r="S1319">
        <v>358</v>
      </c>
    </row>
    <row r="1320" spans="1:19" x14ac:dyDescent="0.3">
      <c r="A1320" t="s">
        <v>27</v>
      </c>
      <c r="B1320" t="s">
        <v>28</v>
      </c>
      <c r="C1320" t="s">
        <v>22</v>
      </c>
      <c r="D1320" t="s">
        <v>23</v>
      </c>
      <c r="E1320" t="s">
        <v>5</v>
      </c>
      <c r="G1320" t="s">
        <v>24</v>
      </c>
      <c r="H1320">
        <v>1416399</v>
      </c>
      <c r="I1320">
        <v>1417949</v>
      </c>
      <c r="J1320" t="s">
        <v>25</v>
      </c>
      <c r="K1320" t="s">
        <v>3255</v>
      </c>
      <c r="N1320" t="s">
        <v>465</v>
      </c>
      <c r="Q1320" t="s">
        <v>3254</v>
      </c>
      <c r="R1320">
        <v>1551</v>
      </c>
      <c r="S1320">
        <v>516</v>
      </c>
    </row>
    <row r="1321" spans="1:19" x14ac:dyDescent="0.3">
      <c r="A1321" t="s">
        <v>27</v>
      </c>
      <c r="B1321" t="s">
        <v>28</v>
      </c>
      <c r="C1321" t="s">
        <v>22</v>
      </c>
      <c r="D1321" t="s">
        <v>23</v>
      </c>
      <c r="E1321" t="s">
        <v>5</v>
      </c>
      <c r="G1321" t="s">
        <v>24</v>
      </c>
      <c r="H1321">
        <v>1417950</v>
      </c>
      <c r="I1321">
        <v>1419161</v>
      </c>
      <c r="J1321" t="s">
        <v>25</v>
      </c>
      <c r="K1321" t="s">
        <v>3257</v>
      </c>
      <c r="N1321" t="s">
        <v>687</v>
      </c>
      <c r="Q1321" t="s">
        <v>3256</v>
      </c>
      <c r="R1321">
        <v>1212</v>
      </c>
      <c r="S1321">
        <v>403</v>
      </c>
    </row>
    <row r="1322" spans="1:19" x14ac:dyDescent="0.3">
      <c r="A1322" t="s">
        <v>27</v>
      </c>
      <c r="B1322" t="s">
        <v>28</v>
      </c>
      <c r="C1322" t="s">
        <v>22</v>
      </c>
      <c r="D1322" t="s">
        <v>23</v>
      </c>
      <c r="E1322" t="s">
        <v>5</v>
      </c>
      <c r="G1322" t="s">
        <v>24</v>
      </c>
      <c r="H1322">
        <v>1419158</v>
      </c>
      <c r="I1322">
        <v>1420444</v>
      </c>
      <c r="J1322" t="s">
        <v>25</v>
      </c>
      <c r="K1322" t="s">
        <v>3259</v>
      </c>
      <c r="N1322" t="s">
        <v>687</v>
      </c>
      <c r="Q1322" t="s">
        <v>3258</v>
      </c>
      <c r="R1322">
        <v>1287</v>
      </c>
      <c r="S1322">
        <v>428</v>
      </c>
    </row>
    <row r="1323" spans="1:19" x14ac:dyDescent="0.3">
      <c r="A1323" t="s">
        <v>27</v>
      </c>
      <c r="B1323" t="s">
        <v>28</v>
      </c>
      <c r="C1323" t="s">
        <v>22</v>
      </c>
      <c r="D1323" t="s">
        <v>23</v>
      </c>
      <c r="E1323" t="s">
        <v>5</v>
      </c>
      <c r="G1323" t="s">
        <v>24</v>
      </c>
      <c r="H1323">
        <v>1420734</v>
      </c>
      <c r="I1323">
        <v>1421123</v>
      </c>
      <c r="J1323" t="s">
        <v>25</v>
      </c>
      <c r="K1323" t="s">
        <v>3261</v>
      </c>
      <c r="N1323" t="s">
        <v>3262</v>
      </c>
      <c r="Q1323" t="s">
        <v>3260</v>
      </c>
      <c r="R1323">
        <v>390</v>
      </c>
      <c r="S1323">
        <v>129</v>
      </c>
    </row>
    <row r="1324" spans="1:19" x14ac:dyDescent="0.3">
      <c r="A1324" t="s">
        <v>27</v>
      </c>
      <c r="B1324" t="s">
        <v>28</v>
      </c>
      <c r="C1324" t="s">
        <v>22</v>
      </c>
      <c r="D1324" t="s">
        <v>23</v>
      </c>
      <c r="E1324" t="s">
        <v>5</v>
      </c>
      <c r="G1324" t="s">
        <v>24</v>
      </c>
      <c r="H1324">
        <v>1421185</v>
      </c>
      <c r="I1324">
        <v>1422462</v>
      </c>
      <c r="J1324" t="s">
        <v>25</v>
      </c>
      <c r="K1324" t="s">
        <v>3264</v>
      </c>
      <c r="N1324" t="s">
        <v>3265</v>
      </c>
      <c r="Q1324" t="s">
        <v>3263</v>
      </c>
      <c r="R1324">
        <v>1278</v>
      </c>
      <c r="S1324">
        <v>425</v>
      </c>
    </row>
    <row r="1325" spans="1:19" x14ac:dyDescent="0.3">
      <c r="A1325" t="s">
        <v>27</v>
      </c>
      <c r="B1325" t="s">
        <v>28</v>
      </c>
      <c r="C1325" t="s">
        <v>22</v>
      </c>
      <c r="D1325" t="s">
        <v>23</v>
      </c>
      <c r="E1325" t="s">
        <v>5</v>
      </c>
      <c r="G1325" t="s">
        <v>24</v>
      </c>
      <c r="H1325">
        <v>1422483</v>
      </c>
      <c r="I1325">
        <v>1423160</v>
      </c>
      <c r="J1325" t="s">
        <v>46</v>
      </c>
      <c r="K1325" t="s">
        <v>3267</v>
      </c>
      <c r="N1325" t="s">
        <v>45</v>
      </c>
      <c r="Q1325" t="s">
        <v>3266</v>
      </c>
      <c r="R1325">
        <v>678</v>
      </c>
      <c r="S1325">
        <v>225</v>
      </c>
    </row>
    <row r="1326" spans="1:19" x14ac:dyDescent="0.3">
      <c r="A1326" t="s">
        <v>27</v>
      </c>
      <c r="B1326" t="s">
        <v>28</v>
      </c>
      <c r="C1326" t="s">
        <v>22</v>
      </c>
      <c r="D1326" t="s">
        <v>23</v>
      </c>
      <c r="E1326" t="s">
        <v>5</v>
      </c>
      <c r="G1326" t="s">
        <v>24</v>
      </c>
      <c r="H1326">
        <v>1423236</v>
      </c>
      <c r="I1326">
        <v>1423904</v>
      </c>
      <c r="J1326" t="s">
        <v>46</v>
      </c>
      <c r="K1326" t="s">
        <v>3269</v>
      </c>
      <c r="N1326" t="s">
        <v>45</v>
      </c>
      <c r="Q1326" t="s">
        <v>3268</v>
      </c>
      <c r="R1326">
        <v>669</v>
      </c>
      <c r="S1326">
        <v>222</v>
      </c>
    </row>
    <row r="1327" spans="1:19" x14ac:dyDescent="0.3">
      <c r="A1327" t="s">
        <v>27</v>
      </c>
      <c r="B1327" t="s">
        <v>28</v>
      </c>
      <c r="C1327" t="s">
        <v>22</v>
      </c>
      <c r="D1327" t="s">
        <v>23</v>
      </c>
      <c r="E1327" t="s">
        <v>5</v>
      </c>
      <c r="G1327" t="s">
        <v>24</v>
      </c>
      <c r="H1327">
        <v>1424045</v>
      </c>
      <c r="I1327">
        <v>1424644</v>
      </c>
      <c r="J1327" t="s">
        <v>46</v>
      </c>
      <c r="K1327" t="s">
        <v>3271</v>
      </c>
      <c r="N1327" t="s">
        <v>3272</v>
      </c>
      <c r="Q1327" t="s">
        <v>3270</v>
      </c>
      <c r="R1327">
        <v>600</v>
      </c>
      <c r="S1327">
        <v>199</v>
      </c>
    </row>
    <row r="1328" spans="1:19" x14ac:dyDescent="0.3">
      <c r="A1328" t="s">
        <v>27</v>
      </c>
      <c r="B1328" t="s">
        <v>28</v>
      </c>
      <c r="C1328" t="s">
        <v>22</v>
      </c>
      <c r="D1328" t="s">
        <v>23</v>
      </c>
      <c r="E1328" t="s">
        <v>5</v>
      </c>
      <c r="G1328" t="s">
        <v>24</v>
      </c>
      <c r="H1328">
        <v>1424735</v>
      </c>
      <c r="I1328">
        <v>1425181</v>
      </c>
      <c r="J1328" t="s">
        <v>25</v>
      </c>
      <c r="K1328" t="s">
        <v>3274</v>
      </c>
      <c r="N1328" t="s">
        <v>45</v>
      </c>
      <c r="Q1328" t="s">
        <v>3273</v>
      </c>
      <c r="R1328">
        <v>447</v>
      </c>
      <c r="S1328">
        <v>148</v>
      </c>
    </row>
    <row r="1329" spans="1:19" x14ac:dyDescent="0.3">
      <c r="A1329" t="s">
        <v>27</v>
      </c>
      <c r="B1329" t="s">
        <v>28</v>
      </c>
      <c r="C1329" t="s">
        <v>22</v>
      </c>
      <c r="D1329" t="s">
        <v>23</v>
      </c>
      <c r="E1329" t="s">
        <v>5</v>
      </c>
      <c r="G1329" t="s">
        <v>24</v>
      </c>
      <c r="H1329">
        <v>1425287</v>
      </c>
      <c r="I1329">
        <v>1426687</v>
      </c>
      <c r="J1329" t="s">
        <v>25</v>
      </c>
      <c r="K1329" t="s">
        <v>3276</v>
      </c>
      <c r="N1329" t="s">
        <v>152</v>
      </c>
      <c r="Q1329" t="s">
        <v>3275</v>
      </c>
      <c r="R1329">
        <v>1401</v>
      </c>
      <c r="S1329">
        <v>466</v>
      </c>
    </row>
    <row r="1330" spans="1:19" x14ac:dyDescent="0.3">
      <c r="A1330" t="s">
        <v>27</v>
      </c>
      <c r="B1330" t="s">
        <v>28</v>
      </c>
      <c r="C1330" t="s">
        <v>22</v>
      </c>
      <c r="D1330" t="s">
        <v>23</v>
      </c>
      <c r="E1330" t="s">
        <v>5</v>
      </c>
      <c r="G1330" t="s">
        <v>24</v>
      </c>
      <c r="H1330">
        <v>1426698</v>
      </c>
      <c r="I1330">
        <v>1427651</v>
      </c>
      <c r="J1330" t="s">
        <v>25</v>
      </c>
      <c r="K1330" t="s">
        <v>3278</v>
      </c>
      <c r="N1330" t="s">
        <v>155</v>
      </c>
      <c r="Q1330" t="s">
        <v>3277</v>
      </c>
      <c r="R1330">
        <v>954</v>
      </c>
      <c r="S1330">
        <v>317</v>
      </c>
    </row>
    <row r="1331" spans="1:19" x14ac:dyDescent="0.3">
      <c r="A1331" t="s">
        <v>27</v>
      </c>
      <c r="B1331" t="s">
        <v>28</v>
      </c>
      <c r="C1331" t="s">
        <v>22</v>
      </c>
      <c r="D1331" t="s">
        <v>23</v>
      </c>
      <c r="E1331" t="s">
        <v>5</v>
      </c>
      <c r="G1331" t="s">
        <v>24</v>
      </c>
      <c r="H1331">
        <v>1427728</v>
      </c>
      <c r="I1331">
        <v>1428573</v>
      </c>
      <c r="J1331" t="s">
        <v>25</v>
      </c>
      <c r="K1331" t="s">
        <v>3280</v>
      </c>
      <c r="N1331" t="s">
        <v>155</v>
      </c>
      <c r="Q1331" t="s">
        <v>3279</v>
      </c>
      <c r="R1331">
        <v>846</v>
      </c>
      <c r="S1331">
        <v>281</v>
      </c>
    </row>
    <row r="1332" spans="1:19" x14ac:dyDescent="0.3">
      <c r="A1332" t="s">
        <v>27</v>
      </c>
      <c r="B1332" t="s">
        <v>28</v>
      </c>
      <c r="C1332" t="s">
        <v>22</v>
      </c>
      <c r="D1332" t="s">
        <v>23</v>
      </c>
      <c r="E1332" t="s">
        <v>5</v>
      </c>
      <c r="G1332" t="s">
        <v>24</v>
      </c>
      <c r="H1332">
        <v>1428570</v>
      </c>
      <c r="I1332">
        <v>1430072</v>
      </c>
      <c r="J1332" t="s">
        <v>25</v>
      </c>
      <c r="K1332" t="s">
        <v>3282</v>
      </c>
      <c r="N1332" t="s">
        <v>3283</v>
      </c>
      <c r="Q1332" t="s">
        <v>3281</v>
      </c>
      <c r="R1332">
        <v>1503</v>
      </c>
      <c r="S1332">
        <v>500</v>
      </c>
    </row>
    <row r="1333" spans="1:19" x14ac:dyDescent="0.3">
      <c r="A1333" t="s">
        <v>27</v>
      </c>
      <c r="B1333" t="s">
        <v>28</v>
      </c>
      <c r="C1333" t="s">
        <v>22</v>
      </c>
      <c r="D1333" t="s">
        <v>23</v>
      </c>
      <c r="E1333" t="s">
        <v>5</v>
      </c>
      <c r="G1333" t="s">
        <v>24</v>
      </c>
      <c r="H1333">
        <v>1430151</v>
      </c>
      <c r="I1333">
        <v>1431134</v>
      </c>
      <c r="J1333" t="s">
        <v>25</v>
      </c>
      <c r="K1333" t="s">
        <v>3285</v>
      </c>
      <c r="N1333" t="s">
        <v>3139</v>
      </c>
      <c r="Q1333" t="s">
        <v>3284</v>
      </c>
      <c r="R1333">
        <v>984</v>
      </c>
      <c r="S1333">
        <v>327</v>
      </c>
    </row>
    <row r="1334" spans="1:19" x14ac:dyDescent="0.3">
      <c r="A1334" t="s">
        <v>27</v>
      </c>
      <c r="B1334" t="s">
        <v>28</v>
      </c>
      <c r="C1334" t="s">
        <v>22</v>
      </c>
      <c r="D1334" t="s">
        <v>23</v>
      </c>
      <c r="E1334" t="s">
        <v>5</v>
      </c>
      <c r="G1334" t="s">
        <v>24</v>
      </c>
      <c r="H1334">
        <v>1431134</v>
      </c>
      <c r="I1334">
        <v>1432552</v>
      </c>
      <c r="J1334" t="s">
        <v>25</v>
      </c>
      <c r="K1334" t="s">
        <v>3287</v>
      </c>
      <c r="N1334" t="s">
        <v>3288</v>
      </c>
      <c r="Q1334" t="s">
        <v>3286</v>
      </c>
      <c r="R1334">
        <v>1419</v>
      </c>
      <c r="S1334">
        <v>472</v>
      </c>
    </row>
    <row r="1335" spans="1:19" x14ac:dyDescent="0.3">
      <c r="A1335" t="s">
        <v>27</v>
      </c>
      <c r="B1335" t="s">
        <v>28</v>
      </c>
      <c r="C1335" t="s">
        <v>22</v>
      </c>
      <c r="D1335" t="s">
        <v>23</v>
      </c>
      <c r="E1335" t="s">
        <v>5</v>
      </c>
      <c r="G1335" t="s">
        <v>24</v>
      </c>
      <c r="H1335">
        <v>1432722</v>
      </c>
      <c r="I1335">
        <v>1433888</v>
      </c>
      <c r="J1335" t="s">
        <v>25</v>
      </c>
      <c r="K1335" t="s">
        <v>3290</v>
      </c>
      <c r="N1335" t="s">
        <v>720</v>
      </c>
      <c r="Q1335" t="s">
        <v>3289</v>
      </c>
      <c r="R1335">
        <v>1167</v>
      </c>
      <c r="S1335">
        <v>388</v>
      </c>
    </row>
    <row r="1336" spans="1:19" x14ac:dyDescent="0.3">
      <c r="A1336" t="s">
        <v>27</v>
      </c>
      <c r="B1336" t="s">
        <v>28</v>
      </c>
      <c r="C1336" t="s">
        <v>22</v>
      </c>
      <c r="D1336" t="s">
        <v>23</v>
      </c>
      <c r="E1336" t="s">
        <v>5</v>
      </c>
      <c r="G1336" t="s">
        <v>24</v>
      </c>
      <c r="H1336">
        <v>1433885</v>
      </c>
      <c r="I1336">
        <v>1434571</v>
      </c>
      <c r="J1336" t="s">
        <v>25</v>
      </c>
      <c r="K1336" t="s">
        <v>3292</v>
      </c>
      <c r="N1336" t="s">
        <v>931</v>
      </c>
      <c r="Q1336" t="s">
        <v>3291</v>
      </c>
      <c r="R1336">
        <v>687</v>
      </c>
      <c r="S1336">
        <v>228</v>
      </c>
    </row>
    <row r="1337" spans="1:19" x14ac:dyDescent="0.3">
      <c r="A1337" t="s">
        <v>27</v>
      </c>
      <c r="B1337" t="s">
        <v>28</v>
      </c>
      <c r="C1337" t="s">
        <v>22</v>
      </c>
      <c r="D1337" t="s">
        <v>23</v>
      </c>
      <c r="E1337" t="s">
        <v>5</v>
      </c>
      <c r="G1337" t="s">
        <v>24</v>
      </c>
      <c r="H1337">
        <v>1434707</v>
      </c>
      <c r="I1337">
        <v>1436938</v>
      </c>
      <c r="J1337" t="s">
        <v>25</v>
      </c>
      <c r="K1337" t="s">
        <v>3294</v>
      </c>
      <c r="N1337" t="s">
        <v>3295</v>
      </c>
      <c r="Q1337" t="s">
        <v>3293</v>
      </c>
      <c r="R1337">
        <v>2232</v>
      </c>
      <c r="S1337">
        <v>743</v>
      </c>
    </row>
    <row r="1338" spans="1:19" x14ac:dyDescent="0.3">
      <c r="A1338" t="s">
        <v>27</v>
      </c>
      <c r="B1338" t="s">
        <v>28</v>
      </c>
      <c r="C1338" t="s">
        <v>22</v>
      </c>
      <c r="D1338" t="s">
        <v>23</v>
      </c>
      <c r="E1338" t="s">
        <v>5</v>
      </c>
      <c r="G1338" t="s">
        <v>24</v>
      </c>
      <c r="H1338">
        <v>1436935</v>
      </c>
      <c r="I1338">
        <v>1437687</v>
      </c>
      <c r="J1338" t="s">
        <v>25</v>
      </c>
      <c r="K1338" t="s">
        <v>3297</v>
      </c>
      <c r="N1338" t="s">
        <v>168</v>
      </c>
      <c r="Q1338" t="s">
        <v>3296</v>
      </c>
      <c r="R1338">
        <v>753</v>
      </c>
      <c r="S1338">
        <v>250</v>
      </c>
    </row>
    <row r="1339" spans="1:19" x14ac:dyDescent="0.3">
      <c r="A1339" t="s">
        <v>27</v>
      </c>
      <c r="B1339" t="s">
        <v>28</v>
      </c>
      <c r="C1339" t="s">
        <v>22</v>
      </c>
      <c r="D1339" t="s">
        <v>23</v>
      </c>
      <c r="E1339" t="s">
        <v>5</v>
      </c>
      <c r="G1339" t="s">
        <v>24</v>
      </c>
      <c r="H1339">
        <v>1437688</v>
      </c>
      <c r="I1339">
        <v>1438578</v>
      </c>
      <c r="J1339" t="s">
        <v>46</v>
      </c>
      <c r="K1339" t="s">
        <v>3299</v>
      </c>
      <c r="N1339" t="s">
        <v>630</v>
      </c>
      <c r="Q1339" t="s">
        <v>3298</v>
      </c>
      <c r="R1339">
        <v>891</v>
      </c>
      <c r="S1339">
        <v>296</v>
      </c>
    </row>
    <row r="1340" spans="1:19" x14ac:dyDescent="0.3">
      <c r="A1340" t="s">
        <v>27</v>
      </c>
      <c r="B1340" t="s">
        <v>28</v>
      </c>
      <c r="C1340" t="s">
        <v>22</v>
      </c>
      <c r="D1340" t="s">
        <v>23</v>
      </c>
      <c r="E1340" t="s">
        <v>5</v>
      </c>
      <c r="G1340" t="s">
        <v>24</v>
      </c>
      <c r="H1340">
        <v>1438678</v>
      </c>
      <c r="I1340">
        <v>1439085</v>
      </c>
      <c r="J1340" t="s">
        <v>25</v>
      </c>
      <c r="K1340" t="s">
        <v>3301</v>
      </c>
      <c r="N1340" t="s">
        <v>45</v>
      </c>
      <c r="Q1340" t="s">
        <v>3300</v>
      </c>
      <c r="R1340">
        <v>408</v>
      </c>
      <c r="S1340">
        <v>135</v>
      </c>
    </row>
    <row r="1341" spans="1:19" x14ac:dyDescent="0.3">
      <c r="A1341" t="s">
        <v>27</v>
      </c>
      <c r="B1341" t="s">
        <v>28</v>
      </c>
      <c r="C1341" t="s">
        <v>22</v>
      </c>
      <c r="D1341" t="s">
        <v>23</v>
      </c>
      <c r="E1341" t="s">
        <v>5</v>
      </c>
      <c r="G1341" t="s">
        <v>24</v>
      </c>
      <c r="H1341">
        <v>1439137</v>
      </c>
      <c r="I1341">
        <v>1439556</v>
      </c>
      <c r="J1341" t="s">
        <v>25</v>
      </c>
      <c r="K1341" t="s">
        <v>3303</v>
      </c>
      <c r="N1341" t="s">
        <v>3304</v>
      </c>
      <c r="Q1341" t="s">
        <v>3302</v>
      </c>
      <c r="R1341">
        <v>420</v>
      </c>
      <c r="S1341">
        <v>139</v>
      </c>
    </row>
    <row r="1342" spans="1:19" x14ac:dyDescent="0.3">
      <c r="A1342" t="s">
        <v>27</v>
      </c>
      <c r="B1342" t="s">
        <v>28</v>
      </c>
      <c r="C1342" t="s">
        <v>22</v>
      </c>
      <c r="D1342" t="s">
        <v>23</v>
      </c>
      <c r="E1342" t="s">
        <v>5</v>
      </c>
      <c r="G1342" t="s">
        <v>24</v>
      </c>
      <c r="H1342">
        <v>1439720</v>
      </c>
      <c r="I1342">
        <v>1440682</v>
      </c>
      <c r="J1342" t="s">
        <v>46</v>
      </c>
      <c r="K1342" t="s">
        <v>3306</v>
      </c>
      <c r="N1342" t="s">
        <v>1103</v>
      </c>
      <c r="Q1342" t="s">
        <v>3305</v>
      </c>
      <c r="R1342">
        <v>963</v>
      </c>
      <c r="S1342">
        <v>320</v>
      </c>
    </row>
    <row r="1343" spans="1:19" x14ac:dyDescent="0.3">
      <c r="A1343" t="s">
        <v>27</v>
      </c>
      <c r="B1343" t="s">
        <v>28</v>
      </c>
      <c r="C1343" t="s">
        <v>22</v>
      </c>
      <c r="D1343" t="s">
        <v>23</v>
      </c>
      <c r="E1343" t="s">
        <v>5</v>
      </c>
      <c r="G1343" t="s">
        <v>24</v>
      </c>
      <c r="H1343">
        <v>1440699</v>
      </c>
      <c r="I1343">
        <v>1441646</v>
      </c>
      <c r="J1343" t="s">
        <v>46</v>
      </c>
      <c r="K1343" t="s">
        <v>3308</v>
      </c>
      <c r="N1343" t="s">
        <v>3309</v>
      </c>
      <c r="Q1343" t="s">
        <v>3307</v>
      </c>
      <c r="R1343">
        <v>948</v>
      </c>
      <c r="S1343">
        <v>315</v>
      </c>
    </row>
    <row r="1344" spans="1:19" x14ac:dyDescent="0.3">
      <c r="A1344" t="s">
        <v>27</v>
      </c>
      <c r="B1344" t="s">
        <v>28</v>
      </c>
      <c r="C1344" t="s">
        <v>22</v>
      </c>
      <c r="D1344" t="s">
        <v>23</v>
      </c>
      <c r="E1344" t="s">
        <v>5</v>
      </c>
      <c r="G1344" t="s">
        <v>24</v>
      </c>
      <c r="H1344">
        <v>1441643</v>
      </c>
      <c r="I1344">
        <v>1442704</v>
      </c>
      <c r="J1344" t="s">
        <v>46</v>
      </c>
      <c r="K1344" t="s">
        <v>3311</v>
      </c>
      <c r="N1344" t="s">
        <v>1882</v>
      </c>
      <c r="Q1344" t="s">
        <v>3310</v>
      </c>
      <c r="R1344">
        <v>1062</v>
      </c>
      <c r="S1344">
        <v>353</v>
      </c>
    </row>
    <row r="1345" spans="1:19" x14ac:dyDescent="0.3">
      <c r="A1345" t="s">
        <v>27</v>
      </c>
      <c r="B1345" t="s">
        <v>28</v>
      </c>
      <c r="C1345" t="s">
        <v>22</v>
      </c>
      <c r="D1345" t="s">
        <v>23</v>
      </c>
      <c r="E1345" t="s">
        <v>5</v>
      </c>
      <c r="G1345" t="s">
        <v>24</v>
      </c>
      <c r="H1345">
        <v>1442701</v>
      </c>
      <c r="I1345">
        <v>1443729</v>
      </c>
      <c r="J1345" t="s">
        <v>46</v>
      </c>
      <c r="K1345" t="s">
        <v>3313</v>
      </c>
      <c r="N1345" t="s">
        <v>1879</v>
      </c>
      <c r="Q1345" t="s">
        <v>3312</v>
      </c>
      <c r="R1345">
        <v>1029</v>
      </c>
      <c r="S1345">
        <v>342</v>
      </c>
    </row>
    <row r="1346" spans="1:19" x14ac:dyDescent="0.3">
      <c r="A1346" t="s">
        <v>27</v>
      </c>
      <c r="B1346" t="s">
        <v>28</v>
      </c>
      <c r="C1346" t="s">
        <v>22</v>
      </c>
      <c r="D1346" t="s">
        <v>23</v>
      </c>
      <c r="E1346" t="s">
        <v>5</v>
      </c>
      <c r="G1346" t="s">
        <v>24</v>
      </c>
      <c r="H1346">
        <v>1443726</v>
      </c>
      <c r="I1346">
        <v>1444007</v>
      </c>
      <c r="J1346" t="s">
        <v>46</v>
      </c>
      <c r="K1346" t="s">
        <v>3315</v>
      </c>
      <c r="N1346" t="s">
        <v>45</v>
      </c>
      <c r="Q1346" t="s">
        <v>3314</v>
      </c>
      <c r="R1346">
        <v>282</v>
      </c>
      <c r="S1346">
        <v>93</v>
      </c>
    </row>
    <row r="1347" spans="1:19" x14ac:dyDescent="0.3">
      <c r="A1347" t="s">
        <v>27</v>
      </c>
      <c r="B1347" t="s">
        <v>28</v>
      </c>
      <c r="C1347" t="s">
        <v>22</v>
      </c>
      <c r="D1347" t="s">
        <v>23</v>
      </c>
      <c r="E1347" t="s">
        <v>5</v>
      </c>
      <c r="G1347" t="s">
        <v>24</v>
      </c>
      <c r="H1347">
        <v>1444147</v>
      </c>
      <c r="I1347">
        <v>1444827</v>
      </c>
      <c r="J1347" t="s">
        <v>25</v>
      </c>
      <c r="K1347" t="s">
        <v>3317</v>
      </c>
      <c r="N1347" t="s">
        <v>717</v>
      </c>
      <c r="Q1347" t="s">
        <v>3316</v>
      </c>
      <c r="R1347">
        <v>681</v>
      </c>
      <c r="S1347">
        <v>226</v>
      </c>
    </row>
    <row r="1348" spans="1:19" x14ac:dyDescent="0.3">
      <c r="A1348" t="s">
        <v>27</v>
      </c>
      <c r="B1348" t="s">
        <v>28</v>
      </c>
      <c r="C1348" t="s">
        <v>22</v>
      </c>
      <c r="D1348" t="s">
        <v>23</v>
      </c>
      <c r="E1348" t="s">
        <v>5</v>
      </c>
      <c r="G1348" t="s">
        <v>24</v>
      </c>
      <c r="H1348">
        <v>1444824</v>
      </c>
      <c r="I1348">
        <v>1446116</v>
      </c>
      <c r="J1348" t="s">
        <v>25</v>
      </c>
      <c r="K1348" t="s">
        <v>3319</v>
      </c>
      <c r="N1348" t="s">
        <v>720</v>
      </c>
      <c r="Q1348" t="s">
        <v>3318</v>
      </c>
      <c r="R1348">
        <v>1293</v>
      </c>
      <c r="S1348">
        <v>430</v>
      </c>
    </row>
    <row r="1349" spans="1:19" x14ac:dyDescent="0.3">
      <c r="A1349" t="s">
        <v>27</v>
      </c>
      <c r="B1349" t="s">
        <v>28</v>
      </c>
      <c r="C1349" t="s">
        <v>22</v>
      </c>
      <c r="D1349" t="s">
        <v>23</v>
      </c>
      <c r="E1349" t="s">
        <v>5</v>
      </c>
      <c r="G1349" t="s">
        <v>24</v>
      </c>
      <c r="H1349">
        <v>1446179</v>
      </c>
      <c r="I1349">
        <v>1448626</v>
      </c>
      <c r="J1349" t="s">
        <v>25</v>
      </c>
      <c r="K1349" t="s">
        <v>3321</v>
      </c>
      <c r="N1349" t="s">
        <v>3322</v>
      </c>
      <c r="Q1349" t="s">
        <v>3320</v>
      </c>
      <c r="R1349">
        <v>2448</v>
      </c>
      <c r="S1349">
        <v>815</v>
      </c>
    </row>
    <row r="1350" spans="1:19" x14ac:dyDescent="0.3">
      <c r="A1350" t="s">
        <v>27</v>
      </c>
      <c r="B1350" t="s">
        <v>28</v>
      </c>
      <c r="C1350" t="s">
        <v>22</v>
      </c>
      <c r="D1350" t="s">
        <v>23</v>
      </c>
      <c r="E1350" t="s">
        <v>5</v>
      </c>
      <c r="G1350" t="s">
        <v>24</v>
      </c>
      <c r="H1350">
        <v>1448708</v>
      </c>
      <c r="I1350">
        <v>1450099</v>
      </c>
      <c r="J1350" t="s">
        <v>25</v>
      </c>
      <c r="K1350" t="s">
        <v>3324</v>
      </c>
      <c r="N1350" t="s">
        <v>3325</v>
      </c>
      <c r="Q1350" t="s">
        <v>3323</v>
      </c>
      <c r="R1350">
        <v>1392</v>
      </c>
      <c r="S1350">
        <v>463</v>
      </c>
    </row>
    <row r="1351" spans="1:19" x14ac:dyDescent="0.3">
      <c r="A1351" t="s">
        <v>27</v>
      </c>
      <c r="B1351" t="s">
        <v>28</v>
      </c>
      <c r="C1351" t="s">
        <v>22</v>
      </c>
      <c r="D1351" t="s">
        <v>23</v>
      </c>
      <c r="E1351" t="s">
        <v>5</v>
      </c>
      <c r="G1351" t="s">
        <v>24</v>
      </c>
      <c r="H1351">
        <v>1450137</v>
      </c>
      <c r="I1351">
        <v>1450676</v>
      </c>
      <c r="J1351" t="s">
        <v>46</v>
      </c>
      <c r="K1351" t="s">
        <v>3327</v>
      </c>
      <c r="N1351" t="s">
        <v>425</v>
      </c>
      <c r="Q1351" t="s">
        <v>3326</v>
      </c>
      <c r="R1351">
        <v>540</v>
      </c>
      <c r="S1351">
        <v>179</v>
      </c>
    </row>
    <row r="1352" spans="1:19" x14ac:dyDescent="0.3">
      <c r="A1352" t="s">
        <v>27</v>
      </c>
      <c r="B1352" t="s">
        <v>28</v>
      </c>
      <c r="C1352" t="s">
        <v>22</v>
      </c>
      <c r="D1352" t="s">
        <v>23</v>
      </c>
      <c r="E1352" t="s">
        <v>5</v>
      </c>
      <c r="G1352" t="s">
        <v>24</v>
      </c>
      <c r="H1352">
        <v>1451814</v>
      </c>
      <c r="I1352">
        <v>1452434</v>
      </c>
      <c r="J1352" t="s">
        <v>25</v>
      </c>
      <c r="K1352" t="s">
        <v>3330</v>
      </c>
      <c r="N1352" t="s">
        <v>45</v>
      </c>
      <c r="Q1352" t="s">
        <v>3329</v>
      </c>
      <c r="R1352">
        <v>621</v>
      </c>
      <c r="S1352">
        <v>206</v>
      </c>
    </row>
    <row r="1353" spans="1:19" x14ac:dyDescent="0.3">
      <c r="A1353" t="s">
        <v>27</v>
      </c>
      <c r="B1353" t="s">
        <v>28</v>
      </c>
      <c r="C1353" t="s">
        <v>22</v>
      </c>
      <c r="D1353" t="s">
        <v>23</v>
      </c>
      <c r="E1353" t="s">
        <v>5</v>
      </c>
      <c r="G1353" t="s">
        <v>24</v>
      </c>
      <c r="H1353">
        <v>1452438</v>
      </c>
      <c r="I1353">
        <v>1453466</v>
      </c>
      <c r="J1353" t="s">
        <v>46</v>
      </c>
      <c r="K1353" t="s">
        <v>3332</v>
      </c>
      <c r="N1353" t="s">
        <v>451</v>
      </c>
      <c r="Q1353" t="s">
        <v>3331</v>
      </c>
      <c r="R1353">
        <v>1029</v>
      </c>
      <c r="S1353">
        <v>342</v>
      </c>
    </row>
    <row r="1354" spans="1:19" x14ac:dyDescent="0.3">
      <c r="A1354" t="s">
        <v>27</v>
      </c>
      <c r="B1354" t="s">
        <v>28</v>
      </c>
      <c r="C1354" t="s">
        <v>22</v>
      </c>
      <c r="D1354" t="s">
        <v>23</v>
      </c>
      <c r="E1354" t="s">
        <v>5</v>
      </c>
      <c r="G1354" t="s">
        <v>24</v>
      </c>
      <c r="H1354">
        <v>1453528</v>
      </c>
      <c r="I1354">
        <v>1454289</v>
      </c>
      <c r="J1354" t="s">
        <v>25</v>
      </c>
      <c r="K1354" t="s">
        <v>3334</v>
      </c>
      <c r="N1354" t="s">
        <v>435</v>
      </c>
      <c r="Q1354" t="s">
        <v>3333</v>
      </c>
      <c r="R1354">
        <v>762</v>
      </c>
      <c r="S1354">
        <v>253</v>
      </c>
    </row>
    <row r="1355" spans="1:19" x14ac:dyDescent="0.3">
      <c r="A1355" t="s">
        <v>27</v>
      </c>
      <c r="B1355" t="s">
        <v>28</v>
      </c>
      <c r="C1355" t="s">
        <v>22</v>
      </c>
      <c r="D1355" t="s">
        <v>23</v>
      </c>
      <c r="E1355" t="s">
        <v>5</v>
      </c>
      <c r="G1355" t="s">
        <v>24</v>
      </c>
      <c r="H1355">
        <v>1454342</v>
      </c>
      <c r="I1355">
        <v>1455220</v>
      </c>
      <c r="J1355" t="s">
        <v>46</v>
      </c>
      <c r="K1355" t="s">
        <v>3336</v>
      </c>
      <c r="N1355" t="s">
        <v>1510</v>
      </c>
      <c r="Q1355" t="s">
        <v>3335</v>
      </c>
      <c r="R1355">
        <v>879</v>
      </c>
      <c r="S1355">
        <v>292</v>
      </c>
    </row>
    <row r="1356" spans="1:19" x14ac:dyDescent="0.3">
      <c r="A1356" t="s">
        <v>27</v>
      </c>
      <c r="B1356" t="s">
        <v>28</v>
      </c>
      <c r="C1356" t="s">
        <v>22</v>
      </c>
      <c r="D1356" t="s">
        <v>23</v>
      </c>
      <c r="E1356" t="s">
        <v>5</v>
      </c>
      <c r="G1356" t="s">
        <v>24</v>
      </c>
      <c r="H1356">
        <v>1455210</v>
      </c>
      <c r="I1356">
        <v>1456646</v>
      </c>
      <c r="J1356" t="s">
        <v>46</v>
      </c>
      <c r="K1356" t="s">
        <v>3338</v>
      </c>
      <c r="N1356" t="s">
        <v>1510</v>
      </c>
      <c r="Q1356" t="s">
        <v>3337</v>
      </c>
      <c r="R1356">
        <v>1437</v>
      </c>
      <c r="S1356">
        <v>478</v>
      </c>
    </row>
    <row r="1357" spans="1:19" x14ac:dyDescent="0.3">
      <c r="A1357" t="s">
        <v>27</v>
      </c>
      <c r="B1357" t="s">
        <v>28</v>
      </c>
      <c r="C1357" t="s">
        <v>22</v>
      </c>
      <c r="D1357" t="s">
        <v>23</v>
      </c>
      <c r="E1357" t="s">
        <v>5</v>
      </c>
      <c r="G1357" t="s">
        <v>24</v>
      </c>
      <c r="H1357">
        <v>1456650</v>
      </c>
      <c r="I1357">
        <v>1457618</v>
      </c>
      <c r="J1357" t="s">
        <v>46</v>
      </c>
      <c r="K1357" t="s">
        <v>3340</v>
      </c>
      <c r="N1357" t="s">
        <v>3341</v>
      </c>
      <c r="Q1357" t="s">
        <v>3339</v>
      </c>
      <c r="R1357">
        <v>969</v>
      </c>
      <c r="S1357">
        <v>322</v>
      </c>
    </row>
    <row r="1358" spans="1:19" x14ac:dyDescent="0.3">
      <c r="A1358" t="s">
        <v>27</v>
      </c>
      <c r="B1358" t="s">
        <v>28</v>
      </c>
      <c r="C1358" t="s">
        <v>22</v>
      </c>
      <c r="D1358" t="s">
        <v>23</v>
      </c>
      <c r="E1358" t="s">
        <v>5</v>
      </c>
      <c r="G1358" t="s">
        <v>24</v>
      </c>
      <c r="H1358">
        <v>1457697</v>
      </c>
      <c r="I1358">
        <v>1458275</v>
      </c>
      <c r="J1358" t="s">
        <v>46</v>
      </c>
      <c r="K1358" t="s">
        <v>3343</v>
      </c>
      <c r="N1358" t="s">
        <v>896</v>
      </c>
      <c r="Q1358" t="s">
        <v>3342</v>
      </c>
      <c r="R1358">
        <v>579</v>
      </c>
      <c r="S1358">
        <v>192</v>
      </c>
    </row>
    <row r="1359" spans="1:19" x14ac:dyDescent="0.3">
      <c r="A1359" t="s">
        <v>27</v>
      </c>
      <c r="B1359" t="s">
        <v>28</v>
      </c>
      <c r="C1359" t="s">
        <v>22</v>
      </c>
      <c r="D1359" t="s">
        <v>23</v>
      </c>
      <c r="E1359" t="s">
        <v>5</v>
      </c>
      <c r="G1359" t="s">
        <v>24</v>
      </c>
      <c r="H1359">
        <v>1458371</v>
      </c>
      <c r="I1359">
        <v>1458985</v>
      </c>
      <c r="J1359" t="s">
        <v>25</v>
      </c>
      <c r="K1359" t="s">
        <v>3345</v>
      </c>
      <c r="N1359" t="s">
        <v>45</v>
      </c>
      <c r="Q1359" t="s">
        <v>3344</v>
      </c>
      <c r="R1359">
        <v>615</v>
      </c>
      <c r="S1359">
        <v>204</v>
      </c>
    </row>
    <row r="1360" spans="1:19" x14ac:dyDescent="0.3">
      <c r="A1360" t="s">
        <v>27</v>
      </c>
      <c r="B1360" t="s">
        <v>28</v>
      </c>
      <c r="C1360" t="s">
        <v>22</v>
      </c>
      <c r="D1360" t="s">
        <v>23</v>
      </c>
      <c r="E1360" t="s">
        <v>5</v>
      </c>
      <c r="G1360" t="s">
        <v>24</v>
      </c>
      <c r="H1360">
        <v>1459094</v>
      </c>
      <c r="I1360">
        <v>1459930</v>
      </c>
      <c r="J1360" t="s">
        <v>25</v>
      </c>
      <c r="K1360" t="s">
        <v>3347</v>
      </c>
      <c r="N1360" t="s">
        <v>1380</v>
      </c>
      <c r="Q1360" t="s">
        <v>3346</v>
      </c>
      <c r="R1360">
        <v>837</v>
      </c>
      <c r="S1360">
        <v>278</v>
      </c>
    </row>
    <row r="1361" spans="1:19" x14ac:dyDescent="0.3">
      <c r="A1361" t="s">
        <v>27</v>
      </c>
      <c r="B1361" t="s">
        <v>28</v>
      </c>
      <c r="C1361" t="s">
        <v>22</v>
      </c>
      <c r="D1361" t="s">
        <v>23</v>
      </c>
      <c r="E1361" t="s">
        <v>5</v>
      </c>
      <c r="G1361" t="s">
        <v>24</v>
      </c>
      <c r="H1361">
        <v>1460056</v>
      </c>
      <c r="I1361">
        <v>1460988</v>
      </c>
      <c r="J1361" t="s">
        <v>25</v>
      </c>
      <c r="K1361" t="s">
        <v>3349</v>
      </c>
      <c r="N1361" t="s">
        <v>45</v>
      </c>
      <c r="Q1361" t="s">
        <v>3348</v>
      </c>
      <c r="R1361">
        <v>933</v>
      </c>
      <c r="S1361">
        <v>310</v>
      </c>
    </row>
    <row r="1362" spans="1:19" x14ac:dyDescent="0.3">
      <c r="A1362" t="s">
        <v>27</v>
      </c>
      <c r="B1362" t="s">
        <v>28</v>
      </c>
      <c r="C1362" t="s">
        <v>22</v>
      </c>
      <c r="D1362" t="s">
        <v>23</v>
      </c>
      <c r="E1362" t="s">
        <v>5</v>
      </c>
      <c r="G1362" t="s">
        <v>24</v>
      </c>
      <c r="H1362">
        <v>1461184</v>
      </c>
      <c r="I1362">
        <v>1461639</v>
      </c>
      <c r="J1362" t="s">
        <v>25</v>
      </c>
      <c r="K1362" t="s">
        <v>3351</v>
      </c>
      <c r="N1362" t="s">
        <v>45</v>
      </c>
      <c r="Q1362" t="s">
        <v>3350</v>
      </c>
      <c r="R1362">
        <v>456</v>
      </c>
      <c r="S1362">
        <v>151</v>
      </c>
    </row>
    <row r="1363" spans="1:19" x14ac:dyDescent="0.3">
      <c r="A1363" t="s">
        <v>27</v>
      </c>
      <c r="B1363" t="s">
        <v>28</v>
      </c>
      <c r="C1363" t="s">
        <v>22</v>
      </c>
      <c r="D1363" t="s">
        <v>23</v>
      </c>
      <c r="E1363" t="s">
        <v>5</v>
      </c>
      <c r="G1363" t="s">
        <v>24</v>
      </c>
      <c r="H1363">
        <v>1461778</v>
      </c>
      <c r="I1363">
        <v>1463415</v>
      </c>
      <c r="J1363" t="s">
        <v>46</v>
      </c>
      <c r="K1363" t="s">
        <v>3353</v>
      </c>
      <c r="N1363" t="s">
        <v>3354</v>
      </c>
      <c r="Q1363" t="s">
        <v>3352</v>
      </c>
      <c r="R1363">
        <v>1638</v>
      </c>
      <c r="S1363">
        <v>545</v>
      </c>
    </row>
    <row r="1364" spans="1:19" x14ac:dyDescent="0.3">
      <c r="A1364" t="s">
        <v>27</v>
      </c>
      <c r="B1364" t="s">
        <v>28</v>
      </c>
      <c r="C1364" t="s">
        <v>22</v>
      </c>
      <c r="D1364" t="s">
        <v>23</v>
      </c>
      <c r="E1364" t="s">
        <v>5</v>
      </c>
      <c r="G1364" t="s">
        <v>24</v>
      </c>
      <c r="H1364">
        <v>1463535</v>
      </c>
      <c r="I1364">
        <v>1463996</v>
      </c>
      <c r="J1364" t="s">
        <v>46</v>
      </c>
      <c r="K1364" t="s">
        <v>3356</v>
      </c>
      <c r="N1364" t="s">
        <v>3357</v>
      </c>
      <c r="Q1364" t="s">
        <v>3355</v>
      </c>
      <c r="R1364">
        <v>462</v>
      </c>
      <c r="S1364">
        <v>153</v>
      </c>
    </row>
    <row r="1365" spans="1:19" x14ac:dyDescent="0.3">
      <c r="A1365" t="s">
        <v>27</v>
      </c>
      <c r="B1365" t="s">
        <v>28</v>
      </c>
      <c r="C1365" t="s">
        <v>22</v>
      </c>
      <c r="D1365" t="s">
        <v>23</v>
      </c>
      <c r="E1365" t="s">
        <v>5</v>
      </c>
      <c r="G1365" t="s">
        <v>24</v>
      </c>
      <c r="H1365">
        <v>1464028</v>
      </c>
      <c r="I1365">
        <v>1465407</v>
      </c>
      <c r="J1365" t="s">
        <v>25</v>
      </c>
      <c r="K1365" t="s">
        <v>3359</v>
      </c>
      <c r="N1365" t="s">
        <v>2654</v>
      </c>
      <c r="Q1365" t="s">
        <v>3358</v>
      </c>
      <c r="R1365">
        <v>1380</v>
      </c>
      <c r="S1365">
        <v>459</v>
      </c>
    </row>
    <row r="1366" spans="1:19" x14ac:dyDescent="0.3">
      <c r="A1366" t="s">
        <v>27</v>
      </c>
      <c r="B1366" t="s">
        <v>28</v>
      </c>
      <c r="C1366" t="s">
        <v>22</v>
      </c>
      <c r="D1366" t="s">
        <v>23</v>
      </c>
      <c r="E1366" t="s">
        <v>5</v>
      </c>
      <c r="G1366" t="s">
        <v>24</v>
      </c>
      <c r="H1366">
        <v>1465612</v>
      </c>
      <c r="I1366">
        <v>1465992</v>
      </c>
      <c r="J1366" t="s">
        <v>46</v>
      </c>
      <c r="K1366" t="s">
        <v>3361</v>
      </c>
      <c r="N1366" t="s">
        <v>45</v>
      </c>
      <c r="Q1366" t="s">
        <v>3360</v>
      </c>
      <c r="R1366">
        <v>381</v>
      </c>
      <c r="S1366">
        <v>126</v>
      </c>
    </row>
    <row r="1367" spans="1:19" x14ac:dyDescent="0.3">
      <c r="A1367" t="s">
        <v>27</v>
      </c>
      <c r="B1367" t="s">
        <v>28</v>
      </c>
      <c r="C1367" t="s">
        <v>22</v>
      </c>
      <c r="D1367" t="s">
        <v>23</v>
      </c>
      <c r="E1367" t="s">
        <v>5</v>
      </c>
      <c r="G1367" t="s">
        <v>24</v>
      </c>
      <c r="H1367">
        <v>1465976</v>
      </c>
      <c r="I1367">
        <v>1467232</v>
      </c>
      <c r="J1367" t="s">
        <v>46</v>
      </c>
      <c r="K1367" t="s">
        <v>3363</v>
      </c>
      <c r="N1367" t="s">
        <v>587</v>
      </c>
      <c r="Q1367" t="s">
        <v>3362</v>
      </c>
      <c r="R1367">
        <v>1257</v>
      </c>
      <c r="S1367">
        <v>418</v>
      </c>
    </row>
    <row r="1368" spans="1:19" x14ac:dyDescent="0.3">
      <c r="A1368" t="s">
        <v>27</v>
      </c>
      <c r="B1368" t="s">
        <v>28</v>
      </c>
      <c r="C1368" t="s">
        <v>22</v>
      </c>
      <c r="D1368" t="s">
        <v>23</v>
      </c>
      <c r="E1368" t="s">
        <v>5</v>
      </c>
      <c r="G1368" t="s">
        <v>24</v>
      </c>
      <c r="H1368">
        <v>1467610</v>
      </c>
      <c r="I1368">
        <v>1468437</v>
      </c>
      <c r="J1368" t="s">
        <v>46</v>
      </c>
      <c r="K1368" t="s">
        <v>3365</v>
      </c>
      <c r="N1368" t="s">
        <v>45</v>
      </c>
      <c r="Q1368" t="s">
        <v>3364</v>
      </c>
      <c r="R1368">
        <v>828</v>
      </c>
      <c r="S1368">
        <v>275</v>
      </c>
    </row>
    <row r="1369" spans="1:19" x14ac:dyDescent="0.3">
      <c r="A1369" t="s">
        <v>27</v>
      </c>
      <c r="B1369" t="s">
        <v>28</v>
      </c>
      <c r="C1369" t="s">
        <v>22</v>
      </c>
      <c r="D1369" t="s">
        <v>23</v>
      </c>
      <c r="E1369" t="s">
        <v>5</v>
      </c>
      <c r="G1369" t="s">
        <v>24</v>
      </c>
      <c r="H1369">
        <v>1468624</v>
      </c>
      <c r="I1369">
        <v>1470237</v>
      </c>
      <c r="J1369" t="s">
        <v>25</v>
      </c>
      <c r="K1369" t="s">
        <v>3367</v>
      </c>
      <c r="N1369" t="s">
        <v>3368</v>
      </c>
      <c r="Q1369" t="s">
        <v>3366</v>
      </c>
      <c r="R1369">
        <v>1614</v>
      </c>
      <c r="S1369">
        <v>537</v>
      </c>
    </row>
    <row r="1370" spans="1:19" x14ac:dyDescent="0.3">
      <c r="A1370" t="s">
        <v>27</v>
      </c>
      <c r="B1370" t="s">
        <v>28</v>
      </c>
      <c r="C1370" t="s">
        <v>22</v>
      </c>
      <c r="D1370" t="s">
        <v>23</v>
      </c>
      <c r="E1370" t="s">
        <v>5</v>
      </c>
      <c r="G1370" t="s">
        <v>24</v>
      </c>
      <c r="H1370">
        <v>1470234</v>
      </c>
      <c r="I1370">
        <v>1471445</v>
      </c>
      <c r="J1370" t="s">
        <v>25</v>
      </c>
      <c r="K1370" t="s">
        <v>3370</v>
      </c>
      <c r="N1370" t="s">
        <v>3371</v>
      </c>
      <c r="Q1370" t="s">
        <v>3369</v>
      </c>
      <c r="R1370">
        <v>1212</v>
      </c>
      <c r="S1370">
        <v>403</v>
      </c>
    </row>
    <row r="1371" spans="1:19" x14ac:dyDescent="0.3">
      <c r="A1371" t="s">
        <v>27</v>
      </c>
      <c r="B1371" t="s">
        <v>28</v>
      </c>
      <c r="C1371" t="s">
        <v>22</v>
      </c>
      <c r="D1371" t="s">
        <v>23</v>
      </c>
      <c r="E1371" t="s">
        <v>5</v>
      </c>
      <c r="G1371" t="s">
        <v>24</v>
      </c>
      <c r="H1371">
        <v>1471534</v>
      </c>
      <c r="I1371">
        <v>1472721</v>
      </c>
      <c r="J1371" t="s">
        <v>25</v>
      </c>
      <c r="K1371" t="s">
        <v>3373</v>
      </c>
      <c r="N1371" t="s">
        <v>3374</v>
      </c>
      <c r="Q1371" t="s">
        <v>3372</v>
      </c>
      <c r="R1371">
        <v>1188</v>
      </c>
      <c r="S1371">
        <v>395</v>
      </c>
    </row>
    <row r="1372" spans="1:19" x14ac:dyDescent="0.3">
      <c r="A1372" t="s">
        <v>27</v>
      </c>
      <c r="B1372" t="s">
        <v>28</v>
      </c>
      <c r="C1372" t="s">
        <v>22</v>
      </c>
      <c r="D1372" t="s">
        <v>23</v>
      </c>
      <c r="E1372" t="s">
        <v>5</v>
      </c>
      <c r="G1372" t="s">
        <v>24</v>
      </c>
      <c r="H1372">
        <v>1472781</v>
      </c>
      <c r="I1372">
        <v>1473674</v>
      </c>
      <c r="J1372" t="s">
        <v>46</v>
      </c>
      <c r="K1372" t="s">
        <v>3376</v>
      </c>
      <c r="N1372" t="s">
        <v>3377</v>
      </c>
      <c r="Q1372" t="s">
        <v>3375</v>
      </c>
      <c r="R1372">
        <v>894</v>
      </c>
      <c r="S1372">
        <v>297</v>
      </c>
    </row>
    <row r="1373" spans="1:19" x14ac:dyDescent="0.3">
      <c r="A1373" t="s">
        <v>27</v>
      </c>
      <c r="B1373" t="s">
        <v>28</v>
      </c>
      <c r="C1373" t="s">
        <v>22</v>
      </c>
      <c r="D1373" t="s">
        <v>23</v>
      </c>
      <c r="E1373" t="s">
        <v>5</v>
      </c>
      <c r="G1373" t="s">
        <v>24</v>
      </c>
      <c r="H1373">
        <v>1473767</v>
      </c>
      <c r="I1373">
        <v>1474696</v>
      </c>
      <c r="J1373" t="s">
        <v>46</v>
      </c>
      <c r="K1373" t="s">
        <v>3379</v>
      </c>
      <c r="N1373" t="s">
        <v>1838</v>
      </c>
      <c r="Q1373" t="s">
        <v>3378</v>
      </c>
      <c r="R1373">
        <v>930</v>
      </c>
      <c r="S1373">
        <v>309</v>
      </c>
    </row>
    <row r="1374" spans="1:19" x14ac:dyDescent="0.3">
      <c r="A1374" t="s">
        <v>27</v>
      </c>
      <c r="B1374" t="s">
        <v>28</v>
      </c>
      <c r="C1374" t="s">
        <v>22</v>
      </c>
      <c r="D1374" t="s">
        <v>23</v>
      </c>
      <c r="E1374" t="s">
        <v>5</v>
      </c>
      <c r="G1374" t="s">
        <v>24</v>
      </c>
      <c r="H1374">
        <v>1474824</v>
      </c>
      <c r="I1374">
        <v>1475318</v>
      </c>
      <c r="J1374" t="s">
        <v>25</v>
      </c>
      <c r="K1374" t="s">
        <v>3381</v>
      </c>
      <c r="N1374" t="s">
        <v>425</v>
      </c>
      <c r="Q1374" t="s">
        <v>3380</v>
      </c>
      <c r="R1374">
        <v>495</v>
      </c>
      <c r="S1374">
        <v>164</v>
      </c>
    </row>
    <row r="1375" spans="1:19" x14ac:dyDescent="0.3">
      <c r="A1375" t="s">
        <v>27</v>
      </c>
      <c r="B1375" t="s">
        <v>28</v>
      </c>
      <c r="C1375" t="s">
        <v>22</v>
      </c>
      <c r="D1375" t="s">
        <v>23</v>
      </c>
      <c r="E1375" t="s">
        <v>5</v>
      </c>
      <c r="G1375" t="s">
        <v>24</v>
      </c>
      <c r="H1375">
        <v>1475327</v>
      </c>
      <c r="I1375">
        <v>1476157</v>
      </c>
      <c r="J1375" t="s">
        <v>25</v>
      </c>
      <c r="K1375" t="s">
        <v>3383</v>
      </c>
      <c r="N1375" t="s">
        <v>45</v>
      </c>
      <c r="Q1375" t="s">
        <v>3382</v>
      </c>
      <c r="R1375">
        <v>831</v>
      </c>
      <c r="S1375">
        <v>276</v>
      </c>
    </row>
    <row r="1376" spans="1:19" x14ac:dyDescent="0.3">
      <c r="A1376" t="s">
        <v>27</v>
      </c>
      <c r="B1376" t="s">
        <v>28</v>
      </c>
      <c r="C1376" t="s">
        <v>22</v>
      </c>
      <c r="D1376" t="s">
        <v>23</v>
      </c>
      <c r="E1376" t="s">
        <v>5</v>
      </c>
      <c r="G1376" t="s">
        <v>24</v>
      </c>
      <c r="H1376">
        <v>1476306</v>
      </c>
      <c r="I1376">
        <v>1478075</v>
      </c>
      <c r="J1376" t="s">
        <v>25</v>
      </c>
      <c r="K1376" t="s">
        <v>3385</v>
      </c>
      <c r="N1376" t="s">
        <v>328</v>
      </c>
      <c r="Q1376" t="s">
        <v>3384</v>
      </c>
      <c r="R1376">
        <v>1770</v>
      </c>
      <c r="S1376">
        <v>589</v>
      </c>
    </row>
    <row r="1377" spans="1:19" x14ac:dyDescent="0.3">
      <c r="A1377" t="s">
        <v>27</v>
      </c>
      <c r="B1377" t="s">
        <v>28</v>
      </c>
      <c r="C1377" t="s">
        <v>22</v>
      </c>
      <c r="D1377" t="s">
        <v>23</v>
      </c>
      <c r="E1377" t="s">
        <v>5</v>
      </c>
      <c r="G1377" t="s">
        <v>24</v>
      </c>
      <c r="H1377">
        <v>1478157</v>
      </c>
      <c r="I1377">
        <v>1479593</v>
      </c>
      <c r="J1377" t="s">
        <v>46</v>
      </c>
      <c r="K1377" t="s">
        <v>3387</v>
      </c>
      <c r="N1377" t="s">
        <v>168</v>
      </c>
      <c r="Q1377" t="s">
        <v>3386</v>
      </c>
      <c r="R1377">
        <v>1437</v>
      </c>
      <c r="S1377">
        <v>478</v>
      </c>
    </row>
    <row r="1378" spans="1:19" x14ac:dyDescent="0.3">
      <c r="A1378" t="s">
        <v>27</v>
      </c>
      <c r="B1378" t="s">
        <v>28</v>
      </c>
      <c r="C1378" t="s">
        <v>22</v>
      </c>
      <c r="D1378" t="s">
        <v>23</v>
      </c>
      <c r="E1378" t="s">
        <v>5</v>
      </c>
      <c r="G1378" t="s">
        <v>24</v>
      </c>
      <c r="H1378">
        <v>1479745</v>
      </c>
      <c r="I1378">
        <v>1480590</v>
      </c>
      <c r="J1378" t="s">
        <v>46</v>
      </c>
      <c r="K1378" t="s">
        <v>3389</v>
      </c>
      <c r="N1378" t="s">
        <v>926</v>
      </c>
      <c r="Q1378" t="s">
        <v>3388</v>
      </c>
      <c r="R1378">
        <v>846</v>
      </c>
      <c r="S1378">
        <v>281</v>
      </c>
    </row>
    <row r="1379" spans="1:19" x14ac:dyDescent="0.3">
      <c r="A1379" t="s">
        <v>27</v>
      </c>
      <c r="B1379" t="s">
        <v>28</v>
      </c>
      <c r="C1379" t="s">
        <v>22</v>
      </c>
      <c r="D1379" t="s">
        <v>23</v>
      </c>
      <c r="E1379" t="s">
        <v>5</v>
      </c>
      <c r="G1379" t="s">
        <v>24</v>
      </c>
      <c r="H1379">
        <v>1480702</v>
      </c>
      <c r="I1379">
        <v>1481142</v>
      </c>
      <c r="J1379" t="s">
        <v>46</v>
      </c>
      <c r="K1379" t="s">
        <v>3391</v>
      </c>
      <c r="N1379" t="s">
        <v>3392</v>
      </c>
      <c r="Q1379" t="s">
        <v>3390</v>
      </c>
      <c r="R1379">
        <v>441</v>
      </c>
      <c r="S1379">
        <v>146</v>
      </c>
    </row>
    <row r="1380" spans="1:19" x14ac:dyDescent="0.3">
      <c r="A1380" t="s">
        <v>27</v>
      </c>
      <c r="B1380" t="s">
        <v>28</v>
      </c>
      <c r="C1380" t="s">
        <v>22</v>
      </c>
      <c r="D1380" t="s">
        <v>23</v>
      </c>
      <c r="E1380" t="s">
        <v>5</v>
      </c>
      <c r="G1380" t="s">
        <v>24</v>
      </c>
      <c r="H1380">
        <v>1481147</v>
      </c>
      <c r="I1380">
        <v>1483339</v>
      </c>
      <c r="J1380" t="s">
        <v>46</v>
      </c>
      <c r="K1380" t="s">
        <v>3394</v>
      </c>
      <c r="N1380" t="s">
        <v>3097</v>
      </c>
      <c r="Q1380" t="s">
        <v>3393</v>
      </c>
      <c r="R1380">
        <v>2193</v>
      </c>
      <c r="S1380">
        <v>730</v>
      </c>
    </row>
    <row r="1381" spans="1:19" x14ac:dyDescent="0.3">
      <c r="A1381" t="s">
        <v>27</v>
      </c>
      <c r="B1381" t="s">
        <v>28</v>
      </c>
      <c r="C1381" t="s">
        <v>22</v>
      </c>
      <c r="D1381" t="s">
        <v>23</v>
      </c>
      <c r="E1381" t="s">
        <v>5</v>
      </c>
      <c r="G1381" t="s">
        <v>24</v>
      </c>
      <c r="H1381">
        <v>1483558</v>
      </c>
      <c r="I1381">
        <v>1484940</v>
      </c>
      <c r="J1381" t="s">
        <v>25</v>
      </c>
      <c r="K1381" t="s">
        <v>3396</v>
      </c>
      <c r="N1381" t="s">
        <v>314</v>
      </c>
      <c r="Q1381" t="s">
        <v>3395</v>
      </c>
      <c r="R1381">
        <v>1383</v>
      </c>
      <c r="S1381">
        <v>460</v>
      </c>
    </row>
    <row r="1382" spans="1:19" x14ac:dyDescent="0.3">
      <c r="A1382" t="s">
        <v>27</v>
      </c>
      <c r="B1382" t="s">
        <v>28</v>
      </c>
      <c r="C1382" t="s">
        <v>22</v>
      </c>
      <c r="D1382" t="s">
        <v>23</v>
      </c>
      <c r="E1382" t="s">
        <v>5</v>
      </c>
      <c r="G1382" t="s">
        <v>24</v>
      </c>
      <c r="H1382">
        <v>1484937</v>
      </c>
      <c r="I1382">
        <v>1487057</v>
      </c>
      <c r="J1382" t="s">
        <v>25</v>
      </c>
      <c r="K1382" t="s">
        <v>3398</v>
      </c>
      <c r="N1382" t="s">
        <v>3399</v>
      </c>
      <c r="Q1382" t="s">
        <v>3397</v>
      </c>
      <c r="R1382">
        <v>2121</v>
      </c>
      <c r="S1382">
        <v>706</v>
      </c>
    </row>
    <row r="1383" spans="1:19" x14ac:dyDescent="0.3">
      <c r="A1383" t="s">
        <v>27</v>
      </c>
      <c r="B1383" t="s">
        <v>28</v>
      </c>
      <c r="C1383" t="s">
        <v>22</v>
      </c>
      <c r="D1383" t="s">
        <v>23</v>
      </c>
      <c r="E1383" t="s">
        <v>5</v>
      </c>
      <c r="G1383" t="s">
        <v>24</v>
      </c>
      <c r="H1383">
        <v>1487054</v>
      </c>
      <c r="I1383">
        <v>1491067</v>
      </c>
      <c r="J1383" t="s">
        <v>25</v>
      </c>
      <c r="K1383" t="s">
        <v>3401</v>
      </c>
      <c r="N1383" t="s">
        <v>3402</v>
      </c>
      <c r="Q1383" t="s">
        <v>3400</v>
      </c>
      <c r="R1383">
        <v>4014</v>
      </c>
      <c r="S1383">
        <v>1337</v>
      </c>
    </row>
    <row r="1384" spans="1:19" x14ac:dyDescent="0.3">
      <c r="A1384" t="s">
        <v>27</v>
      </c>
      <c r="B1384" t="s">
        <v>28</v>
      </c>
      <c r="C1384" t="s">
        <v>22</v>
      </c>
      <c r="D1384" t="s">
        <v>23</v>
      </c>
      <c r="E1384" t="s">
        <v>5</v>
      </c>
      <c r="G1384" t="s">
        <v>24</v>
      </c>
      <c r="H1384">
        <v>1491064</v>
      </c>
      <c r="I1384">
        <v>1491405</v>
      </c>
      <c r="J1384" t="s">
        <v>25</v>
      </c>
      <c r="K1384" t="s">
        <v>3404</v>
      </c>
      <c r="N1384" t="s">
        <v>3405</v>
      </c>
      <c r="Q1384" t="s">
        <v>3403</v>
      </c>
      <c r="R1384">
        <v>342</v>
      </c>
      <c r="S1384">
        <v>113</v>
      </c>
    </row>
    <row r="1385" spans="1:19" x14ac:dyDescent="0.3">
      <c r="A1385" t="s">
        <v>27</v>
      </c>
      <c r="B1385" t="s">
        <v>28</v>
      </c>
      <c r="C1385" t="s">
        <v>22</v>
      </c>
      <c r="D1385" t="s">
        <v>23</v>
      </c>
      <c r="E1385" t="s">
        <v>5</v>
      </c>
      <c r="G1385" t="s">
        <v>24</v>
      </c>
      <c r="H1385">
        <v>1491395</v>
      </c>
      <c r="I1385">
        <v>1492522</v>
      </c>
      <c r="J1385" t="s">
        <v>25</v>
      </c>
      <c r="K1385" t="s">
        <v>3407</v>
      </c>
      <c r="N1385" t="s">
        <v>3408</v>
      </c>
      <c r="Q1385" t="s">
        <v>3406</v>
      </c>
      <c r="R1385">
        <v>1128</v>
      </c>
      <c r="S1385">
        <v>375</v>
      </c>
    </row>
    <row r="1386" spans="1:19" x14ac:dyDescent="0.3">
      <c r="A1386" t="s">
        <v>27</v>
      </c>
      <c r="B1386" t="s">
        <v>28</v>
      </c>
      <c r="C1386" t="s">
        <v>22</v>
      </c>
      <c r="D1386" t="s">
        <v>23</v>
      </c>
      <c r="E1386" t="s">
        <v>5</v>
      </c>
      <c r="G1386" t="s">
        <v>24</v>
      </c>
      <c r="H1386">
        <v>1492519</v>
      </c>
      <c r="I1386">
        <v>1493307</v>
      </c>
      <c r="J1386" t="s">
        <v>25</v>
      </c>
      <c r="K1386" t="s">
        <v>3410</v>
      </c>
      <c r="N1386" t="s">
        <v>3411</v>
      </c>
      <c r="Q1386" t="s">
        <v>3409</v>
      </c>
      <c r="R1386">
        <v>789</v>
      </c>
      <c r="S1386">
        <v>262</v>
      </c>
    </row>
    <row r="1387" spans="1:19" x14ac:dyDescent="0.3">
      <c r="A1387" t="s">
        <v>27</v>
      </c>
      <c r="B1387" t="s">
        <v>28</v>
      </c>
      <c r="C1387" t="s">
        <v>22</v>
      </c>
      <c r="D1387" t="s">
        <v>23</v>
      </c>
      <c r="E1387" t="s">
        <v>5</v>
      </c>
      <c r="G1387" t="s">
        <v>24</v>
      </c>
      <c r="H1387">
        <v>1493321</v>
      </c>
      <c r="I1387">
        <v>1494040</v>
      </c>
      <c r="J1387" t="s">
        <v>25</v>
      </c>
      <c r="K1387" t="s">
        <v>3413</v>
      </c>
      <c r="N1387" t="s">
        <v>45</v>
      </c>
      <c r="Q1387" t="s">
        <v>3412</v>
      </c>
      <c r="R1387">
        <v>720</v>
      </c>
      <c r="S1387">
        <v>239</v>
      </c>
    </row>
    <row r="1388" spans="1:19" x14ac:dyDescent="0.3">
      <c r="A1388" t="s">
        <v>27</v>
      </c>
      <c r="B1388" t="s">
        <v>28</v>
      </c>
      <c r="C1388" t="s">
        <v>22</v>
      </c>
      <c r="D1388" t="s">
        <v>23</v>
      </c>
      <c r="E1388" t="s">
        <v>5</v>
      </c>
      <c r="G1388" t="s">
        <v>24</v>
      </c>
      <c r="H1388">
        <v>1494106</v>
      </c>
      <c r="I1388">
        <v>1494525</v>
      </c>
      <c r="J1388" t="s">
        <v>46</v>
      </c>
      <c r="K1388" t="s">
        <v>3415</v>
      </c>
      <c r="N1388" t="s">
        <v>639</v>
      </c>
      <c r="Q1388" t="s">
        <v>3414</v>
      </c>
      <c r="R1388">
        <v>420</v>
      </c>
      <c r="S1388">
        <v>139</v>
      </c>
    </row>
    <row r="1389" spans="1:19" x14ac:dyDescent="0.3">
      <c r="A1389" t="s">
        <v>27</v>
      </c>
      <c r="B1389" t="s">
        <v>28</v>
      </c>
      <c r="C1389" t="s">
        <v>22</v>
      </c>
      <c r="D1389" t="s">
        <v>23</v>
      </c>
      <c r="E1389" t="s">
        <v>5</v>
      </c>
      <c r="G1389" t="s">
        <v>24</v>
      </c>
      <c r="H1389">
        <v>1494575</v>
      </c>
      <c r="I1389">
        <v>1495741</v>
      </c>
      <c r="J1389" t="s">
        <v>25</v>
      </c>
      <c r="K1389" t="s">
        <v>3417</v>
      </c>
      <c r="N1389" t="s">
        <v>325</v>
      </c>
      <c r="Q1389" t="s">
        <v>3416</v>
      </c>
      <c r="R1389">
        <v>1167</v>
      </c>
      <c r="S1389">
        <v>388</v>
      </c>
    </row>
    <row r="1390" spans="1:19" x14ac:dyDescent="0.3">
      <c r="A1390" t="s">
        <v>27</v>
      </c>
      <c r="B1390" t="s">
        <v>28</v>
      </c>
      <c r="C1390" t="s">
        <v>22</v>
      </c>
      <c r="D1390" t="s">
        <v>23</v>
      </c>
      <c r="E1390" t="s">
        <v>5</v>
      </c>
      <c r="G1390" t="s">
        <v>24</v>
      </c>
      <c r="H1390">
        <v>1495899</v>
      </c>
      <c r="I1390">
        <v>1497428</v>
      </c>
      <c r="J1390" t="s">
        <v>25</v>
      </c>
      <c r="K1390" t="s">
        <v>3419</v>
      </c>
      <c r="N1390" t="s">
        <v>3420</v>
      </c>
      <c r="Q1390" t="s">
        <v>3418</v>
      </c>
      <c r="R1390">
        <v>1530</v>
      </c>
      <c r="S1390">
        <v>509</v>
      </c>
    </row>
    <row r="1391" spans="1:19" x14ac:dyDescent="0.3">
      <c r="A1391" t="s">
        <v>27</v>
      </c>
      <c r="B1391" t="s">
        <v>28</v>
      </c>
      <c r="C1391" t="s">
        <v>22</v>
      </c>
      <c r="D1391" t="s">
        <v>23</v>
      </c>
      <c r="E1391" t="s">
        <v>5</v>
      </c>
      <c r="G1391" t="s">
        <v>24</v>
      </c>
      <c r="H1391">
        <v>1497519</v>
      </c>
      <c r="I1391">
        <v>1498436</v>
      </c>
      <c r="J1391" t="s">
        <v>46</v>
      </c>
      <c r="K1391" t="s">
        <v>3422</v>
      </c>
      <c r="N1391" t="s">
        <v>587</v>
      </c>
      <c r="Q1391" t="s">
        <v>3421</v>
      </c>
      <c r="R1391">
        <v>918</v>
      </c>
      <c r="S1391">
        <v>305</v>
      </c>
    </row>
    <row r="1392" spans="1:19" x14ac:dyDescent="0.3">
      <c r="A1392" t="s">
        <v>27</v>
      </c>
      <c r="B1392" t="s">
        <v>28</v>
      </c>
      <c r="C1392" t="s">
        <v>22</v>
      </c>
      <c r="D1392" t="s">
        <v>23</v>
      </c>
      <c r="E1392" t="s">
        <v>5</v>
      </c>
      <c r="G1392" t="s">
        <v>24</v>
      </c>
      <c r="H1392">
        <v>1498492</v>
      </c>
      <c r="I1392">
        <v>1499196</v>
      </c>
      <c r="J1392" t="s">
        <v>25</v>
      </c>
      <c r="K1392" t="s">
        <v>3424</v>
      </c>
      <c r="N1392" t="s">
        <v>45</v>
      </c>
      <c r="Q1392" t="s">
        <v>3423</v>
      </c>
      <c r="R1392">
        <v>705</v>
      </c>
      <c r="S1392">
        <v>234</v>
      </c>
    </row>
    <row r="1393" spans="1:19" x14ac:dyDescent="0.3">
      <c r="A1393" t="s">
        <v>27</v>
      </c>
      <c r="B1393" t="s">
        <v>28</v>
      </c>
      <c r="C1393" t="s">
        <v>22</v>
      </c>
      <c r="D1393" t="s">
        <v>23</v>
      </c>
      <c r="E1393" t="s">
        <v>5</v>
      </c>
      <c r="G1393" t="s">
        <v>24</v>
      </c>
      <c r="H1393">
        <v>1499206</v>
      </c>
      <c r="I1393">
        <v>1499991</v>
      </c>
      <c r="J1393" t="s">
        <v>25</v>
      </c>
      <c r="K1393" t="s">
        <v>3426</v>
      </c>
      <c r="N1393" t="s">
        <v>3427</v>
      </c>
      <c r="Q1393" t="s">
        <v>3425</v>
      </c>
      <c r="R1393">
        <v>786</v>
      </c>
      <c r="S1393">
        <v>261</v>
      </c>
    </row>
    <row r="1394" spans="1:19" x14ac:dyDescent="0.3">
      <c r="A1394" t="s">
        <v>27</v>
      </c>
      <c r="B1394" t="s">
        <v>28</v>
      </c>
      <c r="C1394" t="s">
        <v>22</v>
      </c>
      <c r="D1394" t="s">
        <v>23</v>
      </c>
      <c r="E1394" t="s">
        <v>5</v>
      </c>
      <c r="G1394" t="s">
        <v>24</v>
      </c>
      <c r="H1394">
        <v>1500002</v>
      </c>
      <c r="I1394">
        <v>1501075</v>
      </c>
      <c r="J1394" t="s">
        <v>46</v>
      </c>
      <c r="K1394" t="s">
        <v>3429</v>
      </c>
      <c r="N1394" t="s">
        <v>3430</v>
      </c>
      <c r="Q1394" t="s">
        <v>3428</v>
      </c>
      <c r="R1394">
        <v>1074</v>
      </c>
      <c r="S1394">
        <v>357</v>
      </c>
    </row>
    <row r="1395" spans="1:19" x14ac:dyDescent="0.3">
      <c r="A1395" t="s">
        <v>27</v>
      </c>
      <c r="B1395" t="s">
        <v>28</v>
      </c>
      <c r="C1395" t="s">
        <v>22</v>
      </c>
      <c r="D1395" t="s">
        <v>23</v>
      </c>
      <c r="E1395" t="s">
        <v>5</v>
      </c>
      <c r="G1395" t="s">
        <v>24</v>
      </c>
      <c r="H1395">
        <v>1501181</v>
      </c>
      <c r="I1395">
        <v>1502392</v>
      </c>
      <c r="J1395" t="s">
        <v>25</v>
      </c>
      <c r="K1395" t="s">
        <v>3432</v>
      </c>
      <c r="N1395" t="s">
        <v>3433</v>
      </c>
      <c r="Q1395" t="s">
        <v>3431</v>
      </c>
      <c r="R1395">
        <v>1212</v>
      </c>
      <c r="S1395">
        <v>403</v>
      </c>
    </row>
    <row r="1396" spans="1:19" x14ac:dyDescent="0.3">
      <c r="A1396" t="s">
        <v>27</v>
      </c>
      <c r="B1396" t="s">
        <v>28</v>
      </c>
      <c r="C1396" t="s">
        <v>22</v>
      </c>
      <c r="D1396" t="s">
        <v>23</v>
      </c>
      <c r="E1396" t="s">
        <v>5</v>
      </c>
      <c r="G1396" t="s">
        <v>24</v>
      </c>
      <c r="H1396">
        <v>1502413</v>
      </c>
      <c r="I1396">
        <v>1503150</v>
      </c>
      <c r="J1396" t="s">
        <v>25</v>
      </c>
      <c r="K1396" t="s">
        <v>3435</v>
      </c>
      <c r="N1396" t="s">
        <v>45</v>
      </c>
      <c r="Q1396" t="s">
        <v>3434</v>
      </c>
      <c r="R1396">
        <v>738</v>
      </c>
      <c r="S1396">
        <v>245</v>
      </c>
    </row>
    <row r="1397" spans="1:19" x14ac:dyDescent="0.3">
      <c r="A1397" t="s">
        <v>27</v>
      </c>
      <c r="B1397" t="s">
        <v>28</v>
      </c>
      <c r="C1397" t="s">
        <v>22</v>
      </c>
      <c r="D1397" t="s">
        <v>23</v>
      </c>
      <c r="E1397" t="s">
        <v>5</v>
      </c>
      <c r="G1397" t="s">
        <v>24</v>
      </c>
      <c r="H1397">
        <v>1503147</v>
      </c>
      <c r="I1397">
        <v>1503692</v>
      </c>
      <c r="J1397" t="s">
        <v>25</v>
      </c>
      <c r="K1397" t="s">
        <v>3437</v>
      </c>
      <c r="N1397" t="s">
        <v>45</v>
      </c>
      <c r="Q1397" t="s">
        <v>3436</v>
      </c>
      <c r="R1397">
        <v>546</v>
      </c>
      <c r="S1397">
        <v>181</v>
      </c>
    </row>
    <row r="1398" spans="1:19" x14ac:dyDescent="0.3">
      <c r="A1398" t="s">
        <v>27</v>
      </c>
      <c r="B1398" t="s">
        <v>28</v>
      </c>
      <c r="C1398" t="s">
        <v>22</v>
      </c>
      <c r="D1398" t="s">
        <v>23</v>
      </c>
      <c r="E1398" t="s">
        <v>5</v>
      </c>
      <c r="G1398" t="s">
        <v>24</v>
      </c>
      <c r="H1398">
        <v>1503720</v>
      </c>
      <c r="I1398">
        <v>1504703</v>
      </c>
      <c r="J1398" t="s">
        <v>25</v>
      </c>
      <c r="K1398" t="s">
        <v>3439</v>
      </c>
      <c r="N1398" t="s">
        <v>1879</v>
      </c>
      <c r="Q1398" t="s">
        <v>3438</v>
      </c>
      <c r="R1398">
        <v>984</v>
      </c>
      <c r="S1398">
        <v>327</v>
      </c>
    </row>
    <row r="1399" spans="1:19" x14ac:dyDescent="0.3">
      <c r="A1399" t="s">
        <v>27</v>
      </c>
      <c r="B1399" t="s">
        <v>28</v>
      </c>
      <c r="C1399" t="s">
        <v>22</v>
      </c>
      <c r="D1399" t="s">
        <v>23</v>
      </c>
      <c r="E1399" t="s">
        <v>5</v>
      </c>
      <c r="G1399" t="s">
        <v>24</v>
      </c>
      <c r="H1399">
        <v>1504700</v>
      </c>
      <c r="I1399">
        <v>1506001</v>
      </c>
      <c r="J1399" t="s">
        <v>25</v>
      </c>
      <c r="K1399" t="s">
        <v>3441</v>
      </c>
      <c r="N1399" t="s">
        <v>1882</v>
      </c>
      <c r="Q1399" t="s">
        <v>3440</v>
      </c>
      <c r="R1399">
        <v>1302</v>
      </c>
      <c r="S1399">
        <v>433</v>
      </c>
    </row>
    <row r="1400" spans="1:19" x14ac:dyDescent="0.3">
      <c r="A1400" t="s">
        <v>27</v>
      </c>
      <c r="B1400" t="s">
        <v>28</v>
      </c>
      <c r="C1400" t="s">
        <v>22</v>
      </c>
      <c r="D1400" t="s">
        <v>23</v>
      </c>
      <c r="E1400" t="s">
        <v>5</v>
      </c>
      <c r="G1400" t="s">
        <v>24</v>
      </c>
      <c r="H1400">
        <v>1505998</v>
      </c>
      <c r="I1400">
        <v>1506120</v>
      </c>
      <c r="J1400" t="s">
        <v>25</v>
      </c>
      <c r="K1400" t="s">
        <v>3443</v>
      </c>
      <c r="N1400" t="s">
        <v>45</v>
      </c>
      <c r="Q1400" t="s">
        <v>3442</v>
      </c>
      <c r="R1400">
        <v>123</v>
      </c>
      <c r="S1400">
        <v>40</v>
      </c>
    </row>
    <row r="1401" spans="1:19" x14ac:dyDescent="0.3">
      <c r="A1401" t="s">
        <v>27</v>
      </c>
      <c r="B1401" t="s">
        <v>28</v>
      </c>
      <c r="C1401" t="s">
        <v>22</v>
      </c>
      <c r="D1401" t="s">
        <v>23</v>
      </c>
      <c r="E1401" t="s">
        <v>5</v>
      </c>
      <c r="G1401" t="s">
        <v>24</v>
      </c>
      <c r="H1401">
        <v>1506117</v>
      </c>
      <c r="I1401">
        <v>1506662</v>
      </c>
      <c r="J1401" t="s">
        <v>25</v>
      </c>
      <c r="K1401" t="s">
        <v>3445</v>
      </c>
      <c r="N1401" t="s">
        <v>45</v>
      </c>
      <c r="Q1401" t="s">
        <v>3444</v>
      </c>
      <c r="R1401">
        <v>546</v>
      </c>
      <c r="S1401">
        <v>181</v>
      </c>
    </row>
    <row r="1402" spans="1:19" x14ac:dyDescent="0.3">
      <c r="A1402" t="s">
        <v>27</v>
      </c>
      <c r="B1402" t="s">
        <v>28</v>
      </c>
      <c r="C1402" t="s">
        <v>22</v>
      </c>
      <c r="D1402" t="s">
        <v>23</v>
      </c>
      <c r="E1402" t="s">
        <v>5</v>
      </c>
      <c r="G1402" t="s">
        <v>24</v>
      </c>
      <c r="H1402">
        <v>1506659</v>
      </c>
      <c r="I1402">
        <v>1507192</v>
      </c>
      <c r="J1402" t="s">
        <v>46</v>
      </c>
      <c r="K1402" t="s">
        <v>3447</v>
      </c>
      <c r="N1402" t="s">
        <v>80</v>
      </c>
      <c r="Q1402" t="s">
        <v>3446</v>
      </c>
      <c r="R1402">
        <v>534</v>
      </c>
      <c r="S1402">
        <v>177</v>
      </c>
    </row>
    <row r="1403" spans="1:19" x14ac:dyDescent="0.3">
      <c r="A1403" t="s">
        <v>27</v>
      </c>
      <c r="B1403" t="s">
        <v>28</v>
      </c>
      <c r="C1403" t="s">
        <v>22</v>
      </c>
      <c r="D1403" t="s">
        <v>23</v>
      </c>
      <c r="E1403" t="s">
        <v>5</v>
      </c>
      <c r="G1403" t="s">
        <v>24</v>
      </c>
      <c r="H1403">
        <v>1507294</v>
      </c>
      <c r="I1403">
        <v>1508709</v>
      </c>
      <c r="J1403" t="s">
        <v>25</v>
      </c>
      <c r="K1403" t="s">
        <v>3449</v>
      </c>
      <c r="N1403" t="s">
        <v>470</v>
      </c>
      <c r="Q1403" t="s">
        <v>3448</v>
      </c>
      <c r="R1403">
        <v>1416</v>
      </c>
      <c r="S1403">
        <v>471</v>
      </c>
    </row>
    <row r="1404" spans="1:19" x14ac:dyDescent="0.3">
      <c r="A1404" t="s">
        <v>27</v>
      </c>
      <c r="B1404" t="s">
        <v>28</v>
      </c>
      <c r="C1404" t="s">
        <v>22</v>
      </c>
      <c r="D1404" t="s">
        <v>23</v>
      </c>
      <c r="E1404" t="s">
        <v>5</v>
      </c>
      <c r="G1404" t="s">
        <v>24</v>
      </c>
      <c r="H1404">
        <v>1508788</v>
      </c>
      <c r="I1404">
        <v>1509147</v>
      </c>
      <c r="J1404" t="s">
        <v>25</v>
      </c>
      <c r="K1404" t="s">
        <v>3451</v>
      </c>
      <c r="N1404" t="s">
        <v>168</v>
      </c>
      <c r="Q1404" t="s">
        <v>3450</v>
      </c>
      <c r="R1404">
        <v>360</v>
      </c>
      <c r="S1404">
        <v>119</v>
      </c>
    </row>
    <row r="1405" spans="1:19" x14ac:dyDescent="0.3">
      <c r="A1405" t="s">
        <v>27</v>
      </c>
      <c r="B1405" t="s">
        <v>28</v>
      </c>
      <c r="C1405" t="s">
        <v>22</v>
      </c>
      <c r="D1405" t="s">
        <v>23</v>
      </c>
      <c r="E1405" t="s">
        <v>5</v>
      </c>
      <c r="G1405" t="s">
        <v>24</v>
      </c>
      <c r="H1405">
        <v>1509164</v>
      </c>
      <c r="I1405">
        <v>1510639</v>
      </c>
      <c r="J1405" t="s">
        <v>46</v>
      </c>
      <c r="K1405" t="s">
        <v>3453</v>
      </c>
      <c r="N1405" t="s">
        <v>3454</v>
      </c>
      <c r="Q1405" t="s">
        <v>3452</v>
      </c>
      <c r="R1405">
        <v>1476</v>
      </c>
      <c r="S1405">
        <v>491</v>
      </c>
    </row>
    <row r="1406" spans="1:19" x14ac:dyDescent="0.3">
      <c r="A1406" t="s">
        <v>27</v>
      </c>
      <c r="B1406" t="s">
        <v>28</v>
      </c>
      <c r="C1406" t="s">
        <v>22</v>
      </c>
      <c r="D1406" t="s">
        <v>23</v>
      </c>
      <c r="E1406" t="s">
        <v>5</v>
      </c>
      <c r="G1406" t="s">
        <v>24</v>
      </c>
      <c r="H1406">
        <v>1510703</v>
      </c>
      <c r="I1406">
        <v>1512445</v>
      </c>
      <c r="J1406" t="s">
        <v>25</v>
      </c>
      <c r="K1406" t="s">
        <v>3456</v>
      </c>
      <c r="N1406" t="s">
        <v>3457</v>
      </c>
      <c r="Q1406" t="s">
        <v>3455</v>
      </c>
      <c r="R1406">
        <v>1743</v>
      </c>
      <c r="S1406">
        <v>580</v>
      </c>
    </row>
    <row r="1407" spans="1:19" x14ac:dyDescent="0.3">
      <c r="A1407" t="s">
        <v>27</v>
      </c>
      <c r="B1407" t="s">
        <v>28</v>
      </c>
      <c r="C1407" t="s">
        <v>22</v>
      </c>
      <c r="D1407" t="s">
        <v>23</v>
      </c>
      <c r="E1407" t="s">
        <v>5</v>
      </c>
      <c r="G1407" t="s">
        <v>24</v>
      </c>
      <c r="H1407">
        <v>1512442</v>
      </c>
      <c r="I1407">
        <v>1513665</v>
      </c>
      <c r="J1407" t="s">
        <v>25</v>
      </c>
      <c r="K1407" t="s">
        <v>3459</v>
      </c>
      <c r="N1407" t="s">
        <v>3460</v>
      </c>
      <c r="Q1407" t="s">
        <v>3458</v>
      </c>
      <c r="R1407">
        <v>1224</v>
      </c>
      <c r="S1407">
        <v>407</v>
      </c>
    </row>
    <row r="1408" spans="1:19" x14ac:dyDescent="0.3">
      <c r="A1408" t="s">
        <v>27</v>
      </c>
      <c r="B1408" t="s">
        <v>28</v>
      </c>
      <c r="C1408" t="s">
        <v>22</v>
      </c>
      <c r="D1408" t="s">
        <v>23</v>
      </c>
      <c r="E1408" t="s">
        <v>5</v>
      </c>
      <c r="G1408" t="s">
        <v>24</v>
      </c>
      <c r="H1408">
        <v>1513681</v>
      </c>
      <c r="I1408">
        <v>1514037</v>
      </c>
      <c r="J1408" t="s">
        <v>46</v>
      </c>
      <c r="K1408" t="s">
        <v>3462</v>
      </c>
      <c r="N1408" t="s">
        <v>45</v>
      </c>
      <c r="Q1408" t="s">
        <v>3461</v>
      </c>
      <c r="R1408">
        <v>357</v>
      </c>
      <c r="S1408">
        <v>118</v>
      </c>
    </row>
    <row r="1409" spans="1:19" x14ac:dyDescent="0.3">
      <c r="A1409" t="s">
        <v>27</v>
      </c>
      <c r="B1409" t="s">
        <v>28</v>
      </c>
      <c r="C1409" t="s">
        <v>22</v>
      </c>
      <c r="D1409" t="s">
        <v>23</v>
      </c>
      <c r="E1409" t="s">
        <v>5</v>
      </c>
      <c r="G1409" t="s">
        <v>24</v>
      </c>
      <c r="H1409">
        <v>1514064</v>
      </c>
      <c r="I1409">
        <v>1514297</v>
      </c>
      <c r="J1409" t="s">
        <v>46</v>
      </c>
      <c r="K1409" t="s">
        <v>3464</v>
      </c>
      <c r="N1409" t="s">
        <v>45</v>
      </c>
      <c r="Q1409" t="s">
        <v>3463</v>
      </c>
      <c r="R1409">
        <v>234</v>
      </c>
      <c r="S1409">
        <v>77</v>
      </c>
    </row>
    <row r="1410" spans="1:19" x14ac:dyDescent="0.3">
      <c r="A1410" t="s">
        <v>27</v>
      </c>
      <c r="B1410" t="s">
        <v>28</v>
      </c>
      <c r="C1410" t="s">
        <v>22</v>
      </c>
      <c r="D1410" t="s">
        <v>23</v>
      </c>
      <c r="E1410" t="s">
        <v>5</v>
      </c>
      <c r="G1410" t="s">
        <v>24</v>
      </c>
      <c r="H1410">
        <v>1514311</v>
      </c>
      <c r="I1410">
        <v>1515888</v>
      </c>
      <c r="J1410" t="s">
        <v>46</v>
      </c>
      <c r="K1410" t="s">
        <v>3466</v>
      </c>
      <c r="N1410" t="s">
        <v>3467</v>
      </c>
      <c r="Q1410" t="s">
        <v>3465</v>
      </c>
      <c r="R1410">
        <v>1578</v>
      </c>
      <c r="S1410">
        <v>525</v>
      </c>
    </row>
    <row r="1411" spans="1:19" x14ac:dyDescent="0.3">
      <c r="A1411" t="s">
        <v>27</v>
      </c>
      <c r="B1411" t="s">
        <v>28</v>
      </c>
      <c r="C1411" t="s">
        <v>22</v>
      </c>
      <c r="D1411" t="s">
        <v>23</v>
      </c>
      <c r="E1411" t="s">
        <v>5</v>
      </c>
      <c r="G1411" t="s">
        <v>24</v>
      </c>
      <c r="H1411">
        <v>1515999</v>
      </c>
      <c r="I1411">
        <v>1516415</v>
      </c>
      <c r="J1411" t="s">
        <v>25</v>
      </c>
      <c r="K1411" t="s">
        <v>3469</v>
      </c>
      <c r="N1411" t="s">
        <v>45</v>
      </c>
      <c r="Q1411" t="s">
        <v>3468</v>
      </c>
      <c r="R1411">
        <v>417</v>
      </c>
      <c r="S1411">
        <v>138</v>
      </c>
    </row>
    <row r="1412" spans="1:19" x14ac:dyDescent="0.3">
      <c r="A1412" t="s">
        <v>27</v>
      </c>
      <c r="B1412" t="s">
        <v>28</v>
      </c>
      <c r="C1412" t="s">
        <v>22</v>
      </c>
      <c r="D1412" t="s">
        <v>23</v>
      </c>
      <c r="E1412" t="s">
        <v>5</v>
      </c>
      <c r="G1412" t="s">
        <v>24</v>
      </c>
      <c r="H1412">
        <v>1516417</v>
      </c>
      <c r="I1412">
        <v>1517520</v>
      </c>
      <c r="J1412" t="s">
        <v>25</v>
      </c>
      <c r="K1412" t="s">
        <v>3471</v>
      </c>
      <c r="N1412" t="s">
        <v>45</v>
      </c>
      <c r="Q1412" t="s">
        <v>3470</v>
      </c>
      <c r="R1412">
        <v>1104</v>
      </c>
      <c r="S1412">
        <v>367</v>
      </c>
    </row>
    <row r="1413" spans="1:19" x14ac:dyDescent="0.3">
      <c r="A1413" t="s">
        <v>27</v>
      </c>
      <c r="B1413" t="s">
        <v>28</v>
      </c>
      <c r="C1413" t="s">
        <v>22</v>
      </c>
      <c r="D1413" t="s">
        <v>23</v>
      </c>
      <c r="E1413" t="s">
        <v>5</v>
      </c>
      <c r="G1413" t="s">
        <v>24</v>
      </c>
      <c r="H1413">
        <v>1517710</v>
      </c>
      <c r="I1413">
        <v>1520349</v>
      </c>
      <c r="J1413" t="s">
        <v>25</v>
      </c>
      <c r="K1413" t="s">
        <v>3473</v>
      </c>
      <c r="N1413" t="s">
        <v>3474</v>
      </c>
      <c r="Q1413" t="s">
        <v>3472</v>
      </c>
      <c r="R1413">
        <v>2640</v>
      </c>
      <c r="S1413">
        <v>879</v>
      </c>
    </row>
    <row r="1414" spans="1:19" x14ac:dyDescent="0.3">
      <c r="A1414" t="s">
        <v>27</v>
      </c>
      <c r="B1414" t="s">
        <v>28</v>
      </c>
      <c r="C1414" t="s">
        <v>22</v>
      </c>
      <c r="D1414" t="s">
        <v>23</v>
      </c>
      <c r="E1414" t="s">
        <v>5</v>
      </c>
      <c r="G1414" t="s">
        <v>24</v>
      </c>
      <c r="H1414">
        <v>1520349</v>
      </c>
      <c r="I1414">
        <v>1521158</v>
      </c>
      <c r="J1414" t="s">
        <v>25</v>
      </c>
      <c r="K1414" t="s">
        <v>3476</v>
      </c>
      <c r="N1414" t="s">
        <v>3477</v>
      </c>
      <c r="Q1414" t="s">
        <v>3475</v>
      </c>
      <c r="R1414">
        <v>810</v>
      </c>
      <c r="S1414">
        <v>269</v>
      </c>
    </row>
    <row r="1415" spans="1:19" x14ac:dyDescent="0.3">
      <c r="A1415" t="s">
        <v>27</v>
      </c>
      <c r="B1415" t="s">
        <v>28</v>
      </c>
      <c r="C1415" t="s">
        <v>22</v>
      </c>
      <c r="D1415" t="s">
        <v>23</v>
      </c>
      <c r="E1415" t="s">
        <v>5</v>
      </c>
      <c r="G1415" t="s">
        <v>24</v>
      </c>
      <c r="H1415">
        <v>1521148</v>
      </c>
      <c r="I1415">
        <v>1521255</v>
      </c>
      <c r="J1415" t="s">
        <v>46</v>
      </c>
      <c r="K1415" t="s">
        <v>3479</v>
      </c>
      <c r="N1415" t="s">
        <v>45</v>
      </c>
      <c r="Q1415" t="s">
        <v>3478</v>
      </c>
      <c r="R1415">
        <v>108</v>
      </c>
      <c r="S1415">
        <v>35</v>
      </c>
    </row>
    <row r="1416" spans="1:19" x14ac:dyDescent="0.3">
      <c r="A1416" t="s">
        <v>27</v>
      </c>
      <c r="B1416" t="s">
        <v>28</v>
      </c>
      <c r="C1416" t="s">
        <v>22</v>
      </c>
      <c r="D1416" t="s">
        <v>23</v>
      </c>
      <c r="E1416" t="s">
        <v>5</v>
      </c>
      <c r="G1416" t="s">
        <v>24</v>
      </c>
      <c r="H1416">
        <v>1521252</v>
      </c>
      <c r="I1416">
        <v>1522649</v>
      </c>
      <c r="J1416" t="s">
        <v>46</v>
      </c>
      <c r="K1416" t="s">
        <v>3481</v>
      </c>
      <c r="N1416" t="s">
        <v>314</v>
      </c>
      <c r="Q1416" t="s">
        <v>3480</v>
      </c>
      <c r="R1416">
        <v>1398</v>
      </c>
      <c r="S1416">
        <v>465</v>
      </c>
    </row>
    <row r="1417" spans="1:19" x14ac:dyDescent="0.3">
      <c r="A1417" t="s">
        <v>27</v>
      </c>
      <c r="B1417" t="s">
        <v>28</v>
      </c>
      <c r="C1417" t="s">
        <v>22</v>
      </c>
      <c r="D1417" t="s">
        <v>23</v>
      </c>
      <c r="E1417" t="s">
        <v>5</v>
      </c>
      <c r="G1417" t="s">
        <v>24</v>
      </c>
      <c r="H1417">
        <v>1522785</v>
      </c>
      <c r="I1417">
        <v>1523411</v>
      </c>
      <c r="J1417" t="s">
        <v>25</v>
      </c>
      <c r="K1417" t="s">
        <v>3483</v>
      </c>
      <c r="N1417" t="s">
        <v>3484</v>
      </c>
      <c r="Q1417" t="s">
        <v>3482</v>
      </c>
      <c r="R1417">
        <v>627</v>
      </c>
      <c r="S1417">
        <v>208</v>
      </c>
    </row>
    <row r="1418" spans="1:19" x14ac:dyDescent="0.3">
      <c r="A1418" t="s">
        <v>27</v>
      </c>
      <c r="B1418" t="s">
        <v>28</v>
      </c>
      <c r="C1418" t="s">
        <v>22</v>
      </c>
      <c r="D1418" t="s">
        <v>23</v>
      </c>
      <c r="E1418" t="s">
        <v>5</v>
      </c>
      <c r="G1418" t="s">
        <v>24</v>
      </c>
      <c r="H1418">
        <v>1523484</v>
      </c>
      <c r="I1418">
        <v>1524050</v>
      </c>
      <c r="J1418" t="s">
        <v>46</v>
      </c>
      <c r="K1418" t="s">
        <v>3486</v>
      </c>
      <c r="N1418" t="s">
        <v>1309</v>
      </c>
      <c r="Q1418" t="s">
        <v>3485</v>
      </c>
      <c r="R1418">
        <v>567</v>
      </c>
      <c r="S1418">
        <v>188</v>
      </c>
    </row>
    <row r="1419" spans="1:19" x14ac:dyDescent="0.3">
      <c r="A1419" t="s">
        <v>27</v>
      </c>
      <c r="B1419" t="s">
        <v>28</v>
      </c>
      <c r="C1419" t="s">
        <v>22</v>
      </c>
      <c r="D1419" t="s">
        <v>23</v>
      </c>
      <c r="E1419" t="s">
        <v>5</v>
      </c>
      <c r="G1419" t="s">
        <v>24</v>
      </c>
      <c r="H1419">
        <v>1524193</v>
      </c>
      <c r="I1419">
        <v>1525389</v>
      </c>
      <c r="J1419" t="s">
        <v>25</v>
      </c>
      <c r="K1419" t="s">
        <v>3488</v>
      </c>
      <c r="N1419" t="s">
        <v>3489</v>
      </c>
      <c r="Q1419" t="s">
        <v>3487</v>
      </c>
      <c r="R1419">
        <v>1197</v>
      </c>
      <c r="S1419">
        <v>398</v>
      </c>
    </row>
    <row r="1420" spans="1:19" x14ac:dyDescent="0.3">
      <c r="A1420" t="s">
        <v>27</v>
      </c>
      <c r="B1420" t="s">
        <v>28</v>
      </c>
      <c r="C1420" t="s">
        <v>22</v>
      </c>
      <c r="D1420" t="s">
        <v>23</v>
      </c>
      <c r="E1420" t="s">
        <v>5</v>
      </c>
      <c r="G1420" t="s">
        <v>24</v>
      </c>
      <c r="H1420">
        <v>1525400</v>
      </c>
      <c r="I1420">
        <v>1525903</v>
      </c>
      <c r="J1420" t="s">
        <v>25</v>
      </c>
      <c r="K1420" t="s">
        <v>3491</v>
      </c>
      <c r="N1420" t="s">
        <v>3492</v>
      </c>
      <c r="Q1420" t="s">
        <v>3490</v>
      </c>
      <c r="R1420">
        <v>504</v>
      </c>
      <c r="S1420">
        <v>167</v>
      </c>
    </row>
    <row r="1421" spans="1:19" x14ac:dyDescent="0.3">
      <c r="A1421" t="s">
        <v>27</v>
      </c>
      <c r="B1421" t="s">
        <v>28</v>
      </c>
      <c r="C1421" t="s">
        <v>22</v>
      </c>
      <c r="D1421" t="s">
        <v>23</v>
      </c>
      <c r="E1421" t="s">
        <v>5</v>
      </c>
      <c r="G1421" t="s">
        <v>24</v>
      </c>
      <c r="H1421">
        <v>1525978</v>
      </c>
      <c r="I1421">
        <v>1527198</v>
      </c>
      <c r="J1421" t="s">
        <v>25</v>
      </c>
      <c r="K1421" t="s">
        <v>3494</v>
      </c>
      <c r="N1421" t="s">
        <v>314</v>
      </c>
      <c r="Q1421" t="s">
        <v>3493</v>
      </c>
      <c r="R1421">
        <v>1221</v>
      </c>
      <c r="S1421">
        <v>406</v>
      </c>
    </row>
    <row r="1422" spans="1:19" x14ac:dyDescent="0.3">
      <c r="A1422" t="s">
        <v>27</v>
      </c>
      <c r="B1422" t="s">
        <v>28</v>
      </c>
      <c r="C1422" t="s">
        <v>22</v>
      </c>
      <c r="D1422" t="s">
        <v>23</v>
      </c>
      <c r="E1422" t="s">
        <v>5</v>
      </c>
      <c r="G1422" t="s">
        <v>24</v>
      </c>
      <c r="H1422">
        <v>1527244</v>
      </c>
      <c r="I1422">
        <v>1528584</v>
      </c>
      <c r="J1422" t="s">
        <v>46</v>
      </c>
      <c r="K1422" t="s">
        <v>3496</v>
      </c>
      <c r="N1422" t="s">
        <v>3497</v>
      </c>
      <c r="Q1422" t="s">
        <v>3495</v>
      </c>
      <c r="R1422">
        <v>1341</v>
      </c>
      <c r="S1422">
        <v>446</v>
      </c>
    </row>
    <row r="1423" spans="1:19" x14ac:dyDescent="0.3">
      <c r="A1423" t="s">
        <v>27</v>
      </c>
      <c r="B1423" t="s">
        <v>28</v>
      </c>
      <c r="C1423" t="s">
        <v>22</v>
      </c>
      <c r="D1423" t="s">
        <v>23</v>
      </c>
      <c r="E1423" t="s">
        <v>5</v>
      </c>
      <c r="G1423" t="s">
        <v>24</v>
      </c>
      <c r="H1423">
        <v>1528719</v>
      </c>
      <c r="I1423">
        <v>1529882</v>
      </c>
      <c r="J1423" t="s">
        <v>25</v>
      </c>
      <c r="K1423" t="s">
        <v>3499</v>
      </c>
      <c r="N1423" t="s">
        <v>325</v>
      </c>
      <c r="Q1423" t="s">
        <v>3498</v>
      </c>
      <c r="R1423">
        <v>1164</v>
      </c>
      <c r="S1423">
        <v>387</v>
      </c>
    </row>
    <row r="1424" spans="1:19" x14ac:dyDescent="0.3">
      <c r="A1424" t="s">
        <v>27</v>
      </c>
      <c r="B1424" t="s">
        <v>28</v>
      </c>
      <c r="C1424" t="s">
        <v>22</v>
      </c>
      <c r="D1424" t="s">
        <v>23</v>
      </c>
      <c r="E1424" t="s">
        <v>5</v>
      </c>
      <c r="G1424" t="s">
        <v>24</v>
      </c>
      <c r="H1424">
        <v>1529898</v>
      </c>
      <c r="I1424">
        <v>1530848</v>
      </c>
      <c r="J1424" t="s">
        <v>46</v>
      </c>
      <c r="K1424" t="s">
        <v>3501</v>
      </c>
      <c r="N1424" t="s">
        <v>2113</v>
      </c>
      <c r="Q1424" t="s">
        <v>3500</v>
      </c>
      <c r="R1424">
        <v>951</v>
      </c>
      <c r="S1424">
        <v>316</v>
      </c>
    </row>
    <row r="1425" spans="1:19" x14ac:dyDescent="0.3">
      <c r="A1425" t="s">
        <v>27</v>
      </c>
      <c r="B1425" t="s">
        <v>28</v>
      </c>
      <c r="C1425" t="s">
        <v>22</v>
      </c>
      <c r="D1425" t="s">
        <v>23</v>
      </c>
      <c r="E1425" t="s">
        <v>5</v>
      </c>
      <c r="G1425" t="s">
        <v>24</v>
      </c>
      <c r="H1425">
        <v>1531230</v>
      </c>
      <c r="I1425">
        <v>1531961</v>
      </c>
      <c r="J1425" t="s">
        <v>46</v>
      </c>
      <c r="K1425" t="s">
        <v>3503</v>
      </c>
      <c r="N1425" t="s">
        <v>45</v>
      </c>
      <c r="Q1425" t="s">
        <v>3502</v>
      </c>
      <c r="R1425">
        <v>732</v>
      </c>
      <c r="S1425">
        <v>243</v>
      </c>
    </row>
    <row r="1426" spans="1:19" x14ac:dyDescent="0.3">
      <c r="A1426" t="s">
        <v>27</v>
      </c>
      <c r="B1426" t="s">
        <v>28</v>
      </c>
      <c r="C1426" t="s">
        <v>22</v>
      </c>
      <c r="D1426" t="s">
        <v>23</v>
      </c>
      <c r="E1426" t="s">
        <v>5</v>
      </c>
      <c r="G1426" t="s">
        <v>24</v>
      </c>
      <c r="H1426">
        <v>1532114</v>
      </c>
      <c r="I1426">
        <v>1532587</v>
      </c>
      <c r="J1426" t="s">
        <v>25</v>
      </c>
      <c r="K1426" t="s">
        <v>3505</v>
      </c>
      <c r="N1426" t="s">
        <v>45</v>
      </c>
      <c r="Q1426" t="s">
        <v>3504</v>
      </c>
      <c r="R1426">
        <v>474</v>
      </c>
      <c r="S1426">
        <v>157</v>
      </c>
    </row>
    <row r="1427" spans="1:19" x14ac:dyDescent="0.3">
      <c r="A1427" t="s">
        <v>27</v>
      </c>
      <c r="B1427" t="s">
        <v>28</v>
      </c>
      <c r="C1427" t="s">
        <v>22</v>
      </c>
      <c r="D1427" t="s">
        <v>23</v>
      </c>
      <c r="E1427" t="s">
        <v>5</v>
      </c>
      <c r="G1427" t="s">
        <v>24</v>
      </c>
      <c r="H1427">
        <v>1533397</v>
      </c>
      <c r="I1427">
        <v>1533585</v>
      </c>
      <c r="J1427" t="s">
        <v>25</v>
      </c>
      <c r="K1427" t="s">
        <v>3507</v>
      </c>
      <c r="N1427" t="s">
        <v>45</v>
      </c>
      <c r="Q1427" t="s">
        <v>3506</v>
      </c>
      <c r="R1427">
        <v>189</v>
      </c>
      <c r="S1427">
        <v>62</v>
      </c>
    </row>
    <row r="1428" spans="1:19" x14ac:dyDescent="0.3">
      <c r="A1428" t="s">
        <v>27</v>
      </c>
      <c r="B1428" t="s">
        <v>28</v>
      </c>
      <c r="C1428" t="s">
        <v>22</v>
      </c>
      <c r="D1428" t="s">
        <v>23</v>
      </c>
      <c r="E1428" t="s">
        <v>5</v>
      </c>
      <c r="G1428" t="s">
        <v>24</v>
      </c>
      <c r="H1428">
        <v>1533504</v>
      </c>
      <c r="I1428">
        <v>1534205</v>
      </c>
      <c r="J1428" t="s">
        <v>46</v>
      </c>
      <c r="K1428" t="s">
        <v>3509</v>
      </c>
      <c r="N1428" t="s">
        <v>1776</v>
      </c>
      <c r="Q1428" t="s">
        <v>3508</v>
      </c>
      <c r="R1428">
        <v>702</v>
      </c>
      <c r="S1428">
        <v>233</v>
      </c>
    </row>
    <row r="1429" spans="1:19" x14ac:dyDescent="0.3">
      <c r="A1429" t="s">
        <v>27</v>
      </c>
      <c r="B1429" t="s">
        <v>28</v>
      </c>
      <c r="C1429" t="s">
        <v>22</v>
      </c>
      <c r="D1429" t="s">
        <v>23</v>
      </c>
      <c r="E1429" t="s">
        <v>5</v>
      </c>
      <c r="G1429" t="s">
        <v>24</v>
      </c>
      <c r="H1429">
        <v>1535614</v>
      </c>
      <c r="I1429">
        <v>1536114</v>
      </c>
      <c r="J1429" t="s">
        <v>25</v>
      </c>
      <c r="K1429" t="s">
        <v>3511</v>
      </c>
      <c r="N1429" t="s">
        <v>425</v>
      </c>
      <c r="Q1429" t="s">
        <v>3510</v>
      </c>
      <c r="R1429">
        <v>501</v>
      </c>
      <c r="S1429">
        <v>166</v>
      </c>
    </row>
    <row r="1430" spans="1:19" x14ac:dyDescent="0.3">
      <c r="A1430" t="s">
        <v>27</v>
      </c>
      <c r="B1430" t="s">
        <v>28</v>
      </c>
      <c r="C1430" t="s">
        <v>22</v>
      </c>
      <c r="D1430" t="s">
        <v>23</v>
      </c>
      <c r="E1430" t="s">
        <v>5</v>
      </c>
      <c r="G1430" t="s">
        <v>24</v>
      </c>
      <c r="H1430">
        <v>1536111</v>
      </c>
      <c r="I1430">
        <v>1536920</v>
      </c>
      <c r="J1430" t="s">
        <v>25</v>
      </c>
      <c r="K1430" t="s">
        <v>3513</v>
      </c>
      <c r="N1430" t="s">
        <v>45</v>
      </c>
      <c r="Q1430" t="s">
        <v>3512</v>
      </c>
      <c r="R1430">
        <v>810</v>
      </c>
      <c r="S1430">
        <v>269</v>
      </c>
    </row>
    <row r="1431" spans="1:19" x14ac:dyDescent="0.3">
      <c r="A1431" t="s">
        <v>27</v>
      </c>
      <c r="B1431" t="s">
        <v>28</v>
      </c>
      <c r="C1431" t="s">
        <v>22</v>
      </c>
      <c r="D1431" t="s">
        <v>23</v>
      </c>
      <c r="E1431" t="s">
        <v>5</v>
      </c>
      <c r="G1431" t="s">
        <v>24</v>
      </c>
      <c r="H1431">
        <v>1536917</v>
      </c>
      <c r="I1431">
        <v>1537939</v>
      </c>
      <c r="J1431" t="s">
        <v>25</v>
      </c>
      <c r="K1431" t="s">
        <v>3515</v>
      </c>
      <c r="N1431" t="s">
        <v>45</v>
      </c>
      <c r="Q1431" t="s">
        <v>3514</v>
      </c>
      <c r="R1431">
        <v>1023</v>
      </c>
      <c r="S1431">
        <v>340</v>
      </c>
    </row>
    <row r="1432" spans="1:19" x14ac:dyDescent="0.3">
      <c r="A1432" t="s">
        <v>27</v>
      </c>
      <c r="B1432" t="s">
        <v>28</v>
      </c>
      <c r="C1432" t="s">
        <v>22</v>
      </c>
      <c r="D1432" t="s">
        <v>23</v>
      </c>
      <c r="E1432" t="s">
        <v>5</v>
      </c>
      <c r="G1432" t="s">
        <v>24</v>
      </c>
      <c r="H1432">
        <v>1537960</v>
      </c>
      <c r="I1432">
        <v>1541058</v>
      </c>
      <c r="J1432" t="s">
        <v>46</v>
      </c>
      <c r="K1432" t="s">
        <v>3517</v>
      </c>
      <c r="N1432" t="s">
        <v>1664</v>
      </c>
      <c r="Q1432" t="s">
        <v>3516</v>
      </c>
      <c r="R1432">
        <v>3099</v>
      </c>
      <c r="S1432">
        <v>1032</v>
      </c>
    </row>
    <row r="1433" spans="1:19" x14ac:dyDescent="0.3">
      <c r="A1433" t="s">
        <v>27</v>
      </c>
      <c r="B1433" t="s">
        <v>28</v>
      </c>
      <c r="C1433" t="s">
        <v>22</v>
      </c>
      <c r="D1433" t="s">
        <v>23</v>
      </c>
      <c r="E1433" t="s">
        <v>5</v>
      </c>
      <c r="G1433" t="s">
        <v>24</v>
      </c>
      <c r="H1433">
        <v>1541241</v>
      </c>
      <c r="I1433">
        <v>1542170</v>
      </c>
      <c r="J1433" t="s">
        <v>25</v>
      </c>
      <c r="K1433" t="s">
        <v>3519</v>
      </c>
      <c r="N1433" t="s">
        <v>279</v>
      </c>
      <c r="Q1433" t="s">
        <v>3518</v>
      </c>
      <c r="R1433">
        <v>930</v>
      </c>
      <c r="S1433">
        <v>309</v>
      </c>
    </row>
    <row r="1434" spans="1:19" x14ac:dyDescent="0.3">
      <c r="A1434" t="s">
        <v>27</v>
      </c>
      <c r="B1434" t="s">
        <v>28</v>
      </c>
      <c r="C1434" t="s">
        <v>22</v>
      </c>
      <c r="D1434" t="s">
        <v>23</v>
      </c>
      <c r="E1434" t="s">
        <v>5</v>
      </c>
      <c r="G1434" t="s">
        <v>24</v>
      </c>
      <c r="H1434">
        <v>1542176</v>
      </c>
      <c r="I1434">
        <v>1543195</v>
      </c>
      <c r="J1434" t="s">
        <v>25</v>
      </c>
      <c r="K1434" t="s">
        <v>3521</v>
      </c>
      <c r="N1434" t="s">
        <v>146</v>
      </c>
      <c r="Q1434" t="s">
        <v>3520</v>
      </c>
      <c r="R1434">
        <v>1020</v>
      </c>
      <c r="S1434">
        <v>339</v>
      </c>
    </row>
    <row r="1435" spans="1:19" x14ac:dyDescent="0.3">
      <c r="A1435" t="s">
        <v>27</v>
      </c>
      <c r="B1435" t="s">
        <v>28</v>
      </c>
      <c r="C1435" t="s">
        <v>22</v>
      </c>
      <c r="D1435" t="s">
        <v>23</v>
      </c>
      <c r="E1435" t="s">
        <v>5</v>
      </c>
      <c r="G1435" t="s">
        <v>24</v>
      </c>
      <c r="H1435">
        <v>1543262</v>
      </c>
      <c r="I1435">
        <v>1544464</v>
      </c>
      <c r="J1435" t="s">
        <v>46</v>
      </c>
      <c r="K1435" t="s">
        <v>3523</v>
      </c>
      <c r="N1435" t="s">
        <v>3374</v>
      </c>
      <c r="Q1435" t="s">
        <v>3522</v>
      </c>
      <c r="R1435">
        <v>1203</v>
      </c>
      <c r="S1435">
        <v>400</v>
      </c>
    </row>
    <row r="1436" spans="1:19" x14ac:dyDescent="0.3">
      <c r="A1436" t="s">
        <v>27</v>
      </c>
      <c r="B1436" t="s">
        <v>28</v>
      </c>
      <c r="C1436" t="s">
        <v>22</v>
      </c>
      <c r="D1436" t="s">
        <v>23</v>
      </c>
      <c r="E1436" t="s">
        <v>5</v>
      </c>
      <c r="G1436" t="s">
        <v>24</v>
      </c>
      <c r="H1436">
        <v>1544490</v>
      </c>
      <c r="I1436">
        <v>1545383</v>
      </c>
      <c r="J1436" t="s">
        <v>46</v>
      </c>
      <c r="K1436" t="s">
        <v>3525</v>
      </c>
      <c r="N1436" t="s">
        <v>155</v>
      </c>
      <c r="Q1436" t="s">
        <v>3524</v>
      </c>
      <c r="R1436">
        <v>894</v>
      </c>
      <c r="S1436">
        <v>297</v>
      </c>
    </row>
    <row r="1437" spans="1:19" x14ac:dyDescent="0.3">
      <c r="A1437" t="s">
        <v>27</v>
      </c>
      <c r="B1437" t="s">
        <v>28</v>
      </c>
      <c r="C1437" t="s">
        <v>22</v>
      </c>
      <c r="D1437" t="s">
        <v>23</v>
      </c>
      <c r="E1437" t="s">
        <v>5</v>
      </c>
      <c r="G1437" t="s">
        <v>24</v>
      </c>
      <c r="H1437">
        <v>1545380</v>
      </c>
      <c r="I1437">
        <v>1546330</v>
      </c>
      <c r="J1437" t="s">
        <v>46</v>
      </c>
      <c r="K1437" t="s">
        <v>3527</v>
      </c>
      <c r="N1437" t="s">
        <v>155</v>
      </c>
      <c r="Q1437" t="s">
        <v>3526</v>
      </c>
      <c r="R1437">
        <v>951</v>
      </c>
      <c r="S1437">
        <v>316</v>
      </c>
    </row>
    <row r="1438" spans="1:19" x14ac:dyDescent="0.3">
      <c r="A1438" t="s">
        <v>27</v>
      </c>
      <c r="B1438" t="s">
        <v>28</v>
      </c>
      <c r="C1438" t="s">
        <v>22</v>
      </c>
      <c r="D1438" t="s">
        <v>23</v>
      </c>
      <c r="E1438" t="s">
        <v>5</v>
      </c>
      <c r="G1438" t="s">
        <v>24</v>
      </c>
      <c r="H1438">
        <v>1546335</v>
      </c>
      <c r="I1438">
        <v>1547690</v>
      </c>
      <c r="J1438" t="s">
        <v>46</v>
      </c>
      <c r="K1438" t="s">
        <v>3529</v>
      </c>
      <c r="N1438" t="s">
        <v>152</v>
      </c>
      <c r="Q1438" t="s">
        <v>3528</v>
      </c>
      <c r="R1438">
        <v>1356</v>
      </c>
      <c r="S1438">
        <v>451</v>
      </c>
    </row>
    <row r="1439" spans="1:19" x14ac:dyDescent="0.3">
      <c r="A1439" t="s">
        <v>27</v>
      </c>
      <c r="B1439" t="s">
        <v>28</v>
      </c>
      <c r="C1439" t="s">
        <v>22</v>
      </c>
      <c r="D1439" t="s">
        <v>23</v>
      </c>
      <c r="E1439" t="s">
        <v>5</v>
      </c>
      <c r="G1439" t="s">
        <v>24</v>
      </c>
      <c r="H1439">
        <v>1547786</v>
      </c>
      <c r="I1439">
        <v>1549558</v>
      </c>
      <c r="J1439" t="s">
        <v>25</v>
      </c>
      <c r="K1439" t="s">
        <v>3531</v>
      </c>
      <c r="N1439" t="s">
        <v>168</v>
      </c>
      <c r="Q1439" t="s">
        <v>3530</v>
      </c>
      <c r="R1439">
        <v>1773</v>
      </c>
      <c r="S1439">
        <v>590</v>
      </c>
    </row>
    <row r="1440" spans="1:19" x14ac:dyDescent="0.3">
      <c r="A1440" t="s">
        <v>27</v>
      </c>
      <c r="B1440" t="s">
        <v>28</v>
      </c>
      <c r="C1440" t="s">
        <v>22</v>
      </c>
      <c r="D1440" t="s">
        <v>23</v>
      </c>
      <c r="E1440" t="s">
        <v>5</v>
      </c>
      <c r="G1440" t="s">
        <v>24</v>
      </c>
      <c r="H1440">
        <v>1549643</v>
      </c>
      <c r="I1440">
        <v>1550722</v>
      </c>
      <c r="J1440" t="s">
        <v>25</v>
      </c>
      <c r="K1440" t="s">
        <v>3533</v>
      </c>
      <c r="N1440" t="s">
        <v>146</v>
      </c>
      <c r="Q1440" t="s">
        <v>3532</v>
      </c>
      <c r="R1440">
        <v>1080</v>
      </c>
      <c r="S1440">
        <v>359</v>
      </c>
    </row>
    <row r="1441" spans="1:19" x14ac:dyDescent="0.3">
      <c r="A1441" t="s">
        <v>27</v>
      </c>
      <c r="B1441" t="s">
        <v>28</v>
      </c>
      <c r="C1441" t="s">
        <v>22</v>
      </c>
      <c r="D1441" t="s">
        <v>23</v>
      </c>
      <c r="E1441" t="s">
        <v>5</v>
      </c>
      <c r="G1441" t="s">
        <v>24</v>
      </c>
      <c r="H1441">
        <v>1550703</v>
      </c>
      <c r="I1441">
        <v>1551674</v>
      </c>
      <c r="J1441" t="s">
        <v>25</v>
      </c>
      <c r="K1441" t="s">
        <v>3535</v>
      </c>
      <c r="N1441" t="s">
        <v>430</v>
      </c>
      <c r="Q1441" t="s">
        <v>3534</v>
      </c>
      <c r="R1441">
        <v>972</v>
      </c>
      <c r="S1441">
        <v>323</v>
      </c>
    </row>
    <row r="1442" spans="1:19" x14ac:dyDescent="0.3">
      <c r="A1442" t="s">
        <v>27</v>
      </c>
      <c r="B1442" t="s">
        <v>28</v>
      </c>
      <c r="C1442" t="s">
        <v>22</v>
      </c>
      <c r="D1442" t="s">
        <v>23</v>
      </c>
      <c r="E1442" t="s">
        <v>5</v>
      </c>
      <c r="G1442" t="s">
        <v>24</v>
      </c>
      <c r="H1442">
        <v>1551741</v>
      </c>
      <c r="I1442">
        <v>1552322</v>
      </c>
      <c r="J1442" t="s">
        <v>25</v>
      </c>
      <c r="K1442" t="s">
        <v>3537</v>
      </c>
      <c r="N1442" t="s">
        <v>45</v>
      </c>
      <c r="Q1442" t="s">
        <v>3536</v>
      </c>
      <c r="R1442">
        <v>582</v>
      </c>
      <c r="S1442">
        <v>193</v>
      </c>
    </row>
    <row r="1443" spans="1:19" x14ac:dyDescent="0.3">
      <c r="A1443" t="s">
        <v>27</v>
      </c>
      <c r="B1443" t="s">
        <v>28</v>
      </c>
      <c r="C1443" t="s">
        <v>22</v>
      </c>
      <c r="D1443" t="s">
        <v>23</v>
      </c>
      <c r="E1443" t="s">
        <v>5</v>
      </c>
      <c r="G1443" t="s">
        <v>24</v>
      </c>
      <c r="H1443">
        <v>1552426</v>
      </c>
      <c r="I1443">
        <v>1553877</v>
      </c>
      <c r="J1443" t="s">
        <v>46</v>
      </c>
      <c r="K1443" t="s">
        <v>3539</v>
      </c>
      <c r="N1443" t="s">
        <v>2943</v>
      </c>
      <c r="Q1443" t="s">
        <v>3538</v>
      </c>
      <c r="R1443">
        <v>1452</v>
      </c>
      <c r="S1443">
        <v>483</v>
      </c>
    </row>
    <row r="1444" spans="1:19" x14ac:dyDescent="0.3">
      <c r="A1444" t="s">
        <v>27</v>
      </c>
      <c r="B1444" t="s">
        <v>28</v>
      </c>
      <c r="C1444" t="s">
        <v>22</v>
      </c>
      <c r="D1444" t="s">
        <v>23</v>
      </c>
      <c r="E1444" t="s">
        <v>5</v>
      </c>
      <c r="G1444" t="s">
        <v>24</v>
      </c>
      <c r="H1444">
        <v>1553947</v>
      </c>
      <c r="I1444">
        <v>1554321</v>
      </c>
      <c r="J1444" t="s">
        <v>46</v>
      </c>
      <c r="K1444" t="s">
        <v>3541</v>
      </c>
      <c r="N1444" t="s">
        <v>920</v>
      </c>
      <c r="Q1444" t="s">
        <v>3540</v>
      </c>
      <c r="R1444">
        <v>375</v>
      </c>
      <c r="S1444">
        <v>124</v>
      </c>
    </row>
    <row r="1445" spans="1:19" x14ac:dyDescent="0.3">
      <c r="A1445" t="s">
        <v>27</v>
      </c>
      <c r="B1445" t="s">
        <v>28</v>
      </c>
      <c r="C1445" t="s">
        <v>22</v>
      </c>
      <c r="D1445" t="s">
        <v>23</v>
      </c>
      <c r="E1445" t="s">
        <v>5</v>
      </c>
      <c r="G1445" t="s">
        <v>24</v>
      </c>
      <c r="H1445">
        <v>1554403</v>
      </c>
      <c r="I1445">
        <v>1555107</v>
      </c>
      <c r="J1445" t="s">
        <v>25</v>
      </c>
      <c r="K1445" t="s">
        <v>3543</v>
      </c>
      <c r="N1445" t="s">
        <v>83</v>
      </c>
      <c r="Q1445" t="s">
        <v>3542</v>
      </c>
      <c r="R1445">
        <v>705</v>
      </c>
      <c r="S1445">
        <v>234</v>
      </c>
    </row>
    <row r="1446" spans="1:19" x14ac:dyDescent="0.3">
      <c r="A1446" t="s">
        <v>27</v>
      </c>
      <c r="B1446" t="s">
        <v>28</v>
      </c>
      <c r="C1446" t="s">
        <v>22</v>
      </c>
      <c r="D1446" t="s">
        <v>23</v>
      </c>
      <c r="E1446" t="s">
        <v>5</v>
      </c>
      <c r="G1446" t="s">
        <v>24</v>
      </c>
      <c r="H1446">
        <v>1555225</v>
      </c>
      <c r="I1446">
        <v>1555842</v>
      </c>
      <c r="J1446" t="s">
        <v>25</v>
      </c>
      <c r="K1446" t="s">
        <v>3545</v>
      </c>
      <c r="N1446" t="s">
        <v>425</v>
      </c>
      <c r="Q1446" t="s">
        <v>3544</v>
      </c>
      <c r="R1446">
        <v>618</v>
      </c>
      <c r="S1446">
        <v>205</v>
      </c>
    </row>
    <row r="1447" spans="1:19" x14ac:dyDescent="0.3">
      <c r="A1447" t="s">
        <v>27</v>
      </c>
      <c r="B1447" t="s">
        <v>28</v>
      </c>
      <c r="C1447" t="s">
        <v>22</v>
      </c>
      <c r="D1447" t="s">
        <v>23</v>
      </c>
      <c r="E1447" t="s">
        <v>5</v>
      </c>
      <c r="G1447" t="s">
        <v>24</v>
      </c>
      <c r="H1447">
        <v>1555839</v>
      </c>
      <c r="I1447">
        <v>1556729</v>
      </c>
      <c r="J1447" t="s">
        <v>25</v>
      </c>
      <c r="K1447" t="s">
        <v>3547</v>
      </c>
      <c r="N1447" t="s">
        <v>45</v>
      </c>
      <c r="Q1447" t="s">
        <v>3546</v>
      </c>
      <c r="R1447">
        <v>891</v>
      </c>
      <c r="S1447">
        <v>296</v>
      </c>
    </row>
    <row r="1448" spans="1:19" x14ac:dyDescent="0.3">
      <c r="A1448" t="s">
        <v>27</v>
      </c>
      <c r="B1448" t="s">
        <v>28</v>
      </c>
      <c r="C1448" t="s">
        <v>22</v>
      </c>
      <c r="D1448" t="s">
        <v>23</v>
      </c>
      <c r="E1448" t="s">
        <v>5</v>
      </c>
      <c r="G1448" t="s">
        <v>24</v>
      </c>
      <c r="H1448">
        <v>1556922</v>
      </c>
      <c r="I1448">
        <v>1557659</v>
      </c>
      <c r="J1448" t="s">
        <v>46</v>
      </c>
      <c r="K1448" t="s">
        <v>3549</v>
      </c>
      <c r="N1448" t="s">
        <v>83</v>
      </c>
      <c r="Q1448" t="s">
        <v>3548</v>
      </c>
      <c r="R1448">
        <v>738</v>
      </c>
      <c r="S1448">
        <v>245</v>
      </c>
    </row>
    <row r="1449" spans="1:19" x14ac:dyDescent="0.3">
      <c r="A1449" t="s">
        <v>27</v>
      </c>
      <c r="B1449" t="s">
        <v>28</v>
      </c>
      <c r="C1449" t="s">
        <v>22</v>
      </c>
      <c r="D1449" t="s">
        <v>23</v>
      </c>
      <c r="E1449" t="s">
        <v>5</v>
      </c>
      <c r="G1449" t="s">
        <v>24</v>
      </c>
      <c r="H1449">
        <v>1557945</v>
      </c>
      <c r="I1449">
        <v>1565633</v>
      </c>
      <c r="J1449" t="s">
        <v>25</v>
      </c>
      <c r="K1449" t="s">
        <v>3551</v>
      </c>
      <c r="N1449" t="s">
        <v>1838</v>
      </c>
      <c r="Q1449" t="s">
        <v>3550</v>
      </c>
      <c r="R1449">
        <v>7689</v>
      </c>
      <c r="S1449">
        <v>2562</v>
      </c>
    </row>
    <row r="1450" spans="1:19" x14ac:dyDescent="0.3">
      <c r="A1450" t="s">
        <v>27</v>
      </c>
      <c r="B1450" t="s">
        <v>28</v>
      </c>
      <c r="C1450" t="s">
        <v>22</v>
      </c>
      <c r="D1450" t="s">
        <v>23</v>
      </c>
      <c r="E1450" t="s">
        <v>5</v>
      </c>
      <c r="G1450" t="s">
        <v>24</v>
      </c>
      <c r="H1450">
        <v>1565644</v>
      </c>
      <c r="I1450">
        <v>1566333</v>
      </c>
      <c r="J1450" t="s">
        <v>25</v>
      </c>
      <c r="K1450" t="s">
        <v>3553</v>
      </c>
      <c r="N1450" t="s">
        <v>45</v>
      </c>
      <c r="Q1450" t="s">
        <v>3552</v>
      </c>
      <c r="R1450">
        <v>690</v>
      </c>
      <c r="S1450">
        <v>229</v>
      </c>
    </row>
    <row r="1451" spans="1:19" x14ac:dyDescent="0.3">
      <c r="A1451" t="s">
        <v>27</v>
      </c>
      <c r="B1451" t="s">
        <v>28</v>
      </c>
      <c r="C1451" t="s">
        <v>22</v>
      </c>
      <c r="D1451" t="s">
        <v>23</v>
      </c>
      <c r="E1451" t="s">
        <v>5</v>
      </c>
      <c r="G1451" t="s">
        <v>24</v>
      </c>
      <c r="H1451">
        <v>1566305</v>
      </c>
      <c r="I1451">
        <v>1567345</v>
      </c>
      <c r="J1451" t="s">
        <v>25</v>
      </c>
      <c r="K1451" t="s">
        <v>3555</v>
      </c>
      <c r="N1451" t="s">
        <v>3556</v>
      </c>
      <c r="Q1451" t="s">
        <v>3554</v>
      </c>
      <c r="R1451">
        <v>1041</v>
      </c>
      <c r="S1451">
        <v>346</v>
      </c>
    </row>
    <row r="1452" spans="1:19" x14ac:dyDescent="0.3">
      <c r="A1452" t="s">
        <v>27</v>
      </c>
      <c r="B1452" t="s">
        <v>28</v>
      </c>
      <c r="C1452" t="s">
        <v>22</v>
      </c>
      <c r="D1452" t="s">
        <v>23</v>
      </c>
      <c r="E1452" t="s">
        <v>5</v>
      </c>
      <c r="G1452" t="s">
        <v>24</v>
      </c>
      <c r="H1452">
        <v>1567505</v>
      </c>
      <c r="I1452">
        <v>1568560</v>
      </c>
      <c r="J1452" t="s">
        <v>46</v>
      </c>
      <c r="K1452" t="s">
        <v>3558</v>
      </c>
      <c r="N1452" t="s">
        <v>45</v>
      </c>
      <c r="Q1452" t="s">
        <v>3557</v>
      </c>
      <c r="R1452">
        <v>1056</v>
      </c>
      <c r="S1452">
        <v>351</v>
      </c>
    </row>
    <row r="1453" spans="1:19" x14ac:dyDescent="0.3">
      <c r="A1453" t="s">
        <v>27</v>
      </c>
      <c r="B1453" t="s">
        <v>28</v>
      </c>
      <c r="C1453" t="s">
        <v>22</v>
      </c>
      <c r="D1453" t="s">
        <v>23</v>
      </c>
      <c r="E1453" t="s">
        <v>5</v>
      </c>
      <c r="G1453" t="s">
        <v>24</v>
      </c>
      <c r="H1453">
        <v>1568925</v>
      </c>
      <c r="I1453">
        <v>1569506</v>
      </c>
      <c r="J1453" t="s">
        <v>25</v>
      </c>
      <c r="K1453" t="s">
        <v>3560</v>
      </c>
      <c r="N1453" t="s">
        <v>45</v>
      </c>
      <c r="Q1453" t="s">
        <v>3559</v>
      </c>
      <c r="R1453">
        <v>582</v>
      </c>
      <c r="S1453">
        <v>193</v>
      </c>
    </row>
    <row r="1454" spans="1:19" x14ac:dyDescent="0.3">
      <c r="A1454" t="s">
        <v>27</v>
      </c>
      <c r="B1454" t="s">
        <v>28</v>
      </c>
      <c r="C1454" t="s">
        <v>22</v>
      </c>
      <c r="D1454" t="s">
        <v>23</v>
      </c>
      <c r="E1454" t="s">
        <v>5</v>
      </c>
      <c r="G1454" t="s">
        <v>24</v>
      </c>
      <c r="H1454">
        <v>1570141</v>
      </c>
      <c r="I1454">
        <v>1570917</v>
      </c>
      <c r="J1454" t="s">
        <v>25</v>
      </c>
      <c r="K1454" t="s">
        <v>3562</v>
      </c>
      <c r="N1454" t="s">
        <v>45</v>
      </c>
      <c r="Q1454" t="s">
        <v>3561</v>
      </c>
      <c r="R1454">
        <v>777</v>
      </c>
      <c r="S1454">
        <v>258</v>
      </c>
    </row>
    <row r="1455" spans="1:19" x14ac:dyDescent="0.3">
      <c r="A1455" t="s">
        <v>27</v>
      </c>
      <c r="B1455" t="s">
        <v>28</v>
      </c>
      <c r="C1455" t="s">
        <v>22</v>
      </c>
      <c r="D1455" t="s">
        <v>23</v>
      </c>
      <c r="E1455" t="s">
        <v>5</v>
      </c>
      <c r="G1455" t="s">
        <v>24</v>
      </c>
      <c r="H1455">
        <v>1571935</v>
      </c>
      <c r="I1455">
        <v>1572123</v>
      </c>
      <c r="J1455" t="s">
        <v>25</v>
      </c>
      <c r="K1455" t="s">
        <v>3565</v>
      </c>
      <c r="N1455" t="s">
        <v>45</v>
      </c>
      <c r="Q1455" t="s">
        <v>3564</v>
      </c>
      <c r="R1455">
        <v>189</v>
      </c>
      <c r="S1455">
        <v>62</v>
      </c>
    </row>
    <row r="1456" spans="1:19" x14ac:dyDescent="0.3">
      <c r="A1456" t="s">
        <v>27</v>
      </c>
      <c r="B1456" t="s">
        <v>28</v>
      </c>
      <c r="C1456" t="s">
        <v>22</v>
      </c>
      <c r="D1456" t="s">
        <v>23</v>
      </c>
      <c r="E1456" t="s">
        <v>5</v>
      </c>
      <c r="G1456" t="s">
        <v>24</v>
      </c>
      <c r="H1456">
        <v>1572264</v>
      </c>
      <c r="I1456">
        <v>1572935</v>
      </c>
      <c r="J1456" t="s">
        <v>25</v>
      </c>
      <c r="K1456" t="s">
        <v>3567</v>
      </c>
      <c r="N1456" t="s">
        <v>2295</v>
      </c>
      <c r="Q1456" t="s">
        <v>3566</v>
      </c>
      <c r="R1456">
        <v>672</v>
      </c>
      <c r="S1456">
        <v>223</v>
      </c>
    </row>
    <row r="1457" spans="1:19" x14ac:dyDescent="0.3">
      <c r="A1457" t="s">
        <v>27</v>
      </c>
      <c r="B1457" t="s">
        <v>28</v>
      </c>
      <c r="C1457" t="s">
        <v>22</v>
      </c>
      <c r="D1457" t="s">
        <v>23</v>
      </c>
      <c r="E1457" t="s">
        <v>5</v>
      </c>
      <c r="G1457" t="s">
        <v>24</v>
      </c>
      <c r="H1457">
        <v>1573077</v>
      </c>
      <c r="I1457">
        <v>1573826</v>
      </c>
      <c r="J1457" t="s">
        <v>25</v>
      </c>
      <c r="K1457" t="s">
        <v>3569</v>
      </c>
      <c r="N1457" t="s">
        <v>45</v>
      </c>
      <c r="Q1457" t="s">
        <v>3568</v>
      </c>
      <c r="R1457">
        <v>750</v>
      </c>
      <c r="S1457">
        <v>249</v>
      </c>
    </row>
    <row r="1458" spans="1:19" x14ac:dyDescent="0.3">
      <c r="A1458" t="s">
        <v>27</v>
      </c>
      <c r="B1458" t="s">
        <v>28</v>
      </c>
      <c r="C1458" t="s">
        <v>22</v>
      </c>
      <c r="D1458" t="s">
        <v>23</v>
      </c>
      <c r="E1458" t="s">
        <v>5</v>
      </c>
      <c r="G1458" t="s">
        <v>24</v>
      </c>
      <c r="H1458">
        <v>1573937</v>
      </c>
      <c r="I1458">
        <v>1575805</v>
      </c>
      <c r="J1458" t="s">
        <v>46</v>
      </c>
      <c r="K1458" t="s">
        <v>3571</v>
      </c>
      <c r="N1458" t="s">
        <v>394</v>
      </c>
      <c r="Q1458" t="s">
        <v>3570</v>
      </c>
      <c r="R1458">
        <v>1869</v>
      </c>
      <c r="S1458">
        <v>622</v>
      </c>
    </row>
    <row r="1459" spans="1:19" x14ac:dyDescent="0.3">
      <c r="A1459" t="s">
        <v>27</v>
      </c>
      <c r="B1459" t="s">
        <v>28</v>
      </c>
      <c r="C1459" t="s">
        <v>22</v>
      </c>
      <c r="D1459" t="s">
        <v>23</v>
      </c>
      <c r="E1459" t="s">
        <v>5</v>
      </c>
      <c r="G1459" t="s">
        <v>24</v>
      </c>
      <c r="H1459">
        <v>1575913</v>
      </c>
      <c r="I1459">
        <v>1576869</v>
      </c>
      <c r="J1459" t="s">
        <v>46</v>
      </c>
      <c r="K1459" t="s">
        <v>3573</v>
      </c>
      <c r="N1459" t="s">
        <v>425</v>
      </c>
      <c r="Q1459" t="s">
        <v>3572</v>
      </c>
      <c r="R1459">
        <v>957</v>
      </c>
      <c r="S1459">
        <v>318</v>
      </c>
    </row>
    <row r="1460" spans="1:19" x14ac:dyDescent="0.3">
      <c r="A1460" t="s">
        <v>27</v>
      </c>
      <c r="B1460" t="s">
        <v>28</v>
      </c>
      <c r="C1460" t="s">
        <v>22</v>
      </c>
      <c r="D1460" t="s">
        <v>23</v>
      </c>
      <c r="E1460" t="s">
        <v>5</v>
      </c>
      <c r="G1460" t="s">
        <v>24</v>
      </c>
      <c r="H1460">
        <v>1576866</v>
      </c>
      <c r="I1460">
        <v>1577777</v>
      </c>
      <c r="J1460" t="s">
        <v>46</v>
      </c>
      <c r="K1460" t="s">
        <v>3575</v>
      </c>
      <c r="N1460" t="s">
        <v>89</v>
      </c>
      <c r="Q1460" t="s">
        <v>3574</v>
      </c>
      <c r="R1460">
        <v>912</v>
      </c>
      <c r="S1460">
        <v>303</v>
      </c>
    </row>
    <row r="1461" spans="1:19" x14ac:dyDescent="0.3">
      <c r="A1461" t="s">
        <v>27</v>
      </c>
      <c r="B1461" t="s">
        <v>28</v>
      </c>
      <c r="C1461" t="s">
        <v>22</v>
      </c>
      <c r="D1461" t="s">
        <v>23</v>
      </c>
      <c r="E1461" t="s">
        <v>5</v>
      </c>
      <c r="G1461" t="s">
        <v>24</v>
      </c>
      <c r="H1461">
        <v>1577955</v>
      </c>
      <c r="I1461">
        <v>1578650</v>
      </c>
      <c r="J1461" t="s">
        <v>25</v>
      </c>
      <c r="K1461" t="s">
        <v>3577</v>
      </c>
      <c r="N1461" t="s">
        <v>89</v>
      </c>
      <c r="Q1461" t="s">
        <v>3576</v>
      </c>
      <c r="R1461">
        <v>696</v>
      </c>
      <c r="S1461">
        <v>231</v>
      </c>
    </row>
    <row r="1462" spans="1:19" x14ac:dyDescent="0.3">
      <c r="A1462" t="s">
        <v>27</v>
      </c>
      <c r="B1462" t="s">
        <v>28</v>
      </c>
      <c r="C1462" t="s">
        <v>22</v>
      </c>
      <c r="D1462" t="s">
        <v>23</v>
      </c>
      <c r="E1462" t="s">
        <v>5</v>
      </c>
      <c r="G1462" t="s">
        <v>24</v>
      </c>
      <c r="H1462">
        <v>1578688</v>
      </c>
      <c r="I1462">
        <v>1579773</v>
      </c>
      <c r="J1462" t="s">
        <v>46</v>
      </c>
      <c r="K1462" t="s">
        <v>3579</v>
      </c>
      <c r="N1462" t="s">
        <v>235</v>
      </c>
      <c r="Q1462" t="s">
        <v>3578</v>
      </c>
      <c r="R1462">
        <v>1086</v>
      </c>
      <c r="S1462">
        <v>361</v>
      </c>
    </row>
    <row r="1463" spans="1:19" x14ac:dyDescent="0.3">
      <c r="A1463" t="s">
        <v>27</v>
      </c>
      <c r="B1463" t="s">
        <v>28</v>
      </c>
      <c r="C1463" t="s">
        <v>22</v>
      </c>
      <c r="D1463" t="s">
        <v>23</v>
      </c>
      <c r="E1463" t="s">
        <v>5</v>
      </c>
      <c r="G1463" t="s">
        <v>24</v>
      </c>
      <c r="H1463">
        <v>1579861</v>
      </c>
      <c r="I1463">
        <v>1581231</v>
      </c>
      <c r="J1463" t="s">
        <v>25</v>
      </c>
      <c r="K1463" t="s">
        <v>3581</v>
      </c>
      <c r="N1463" t="s">
        <v>168</v>
      </c>
      <c r="Q1463" t="s">
        <v>3580</v>
      </c>
      <c r="R1463">
        <v>1371</v>
      </c>
      <c r="S1463">
        <v>456</v>
      </c>
    </row>
    <row r="1464" spans="1:19" x14ac:dyDescent="0.3">
      <c r="A1464" t="s">
        <v>27</v>
      </c>
      <c r="B1464" t="s">
        <v>28</v>
      </c>
      <c r="C1464" t="s">
        <v>22</v>
      </c>
      <c r="D1464" t="s">
        <v>23</v>
      </c>
      <c r="E1464" t="s">
        <v>5</v>
      </c>
      <c r="G1464" t="s">
        <v>24</v>
      </c>
      <c r="H1464">
        <v>1581238</v>
      </c>
      <c r="I1464">
        <v>1582062</v>
      </c>
      <c r="J1464" t="s">
        <v>46</v>
      </c>
      <c r="K1464" t="s">
        <v>3583</v>
      </c>
      <c r="N1464" t="s">
        <v>2071</v>
      </c>
      <c r="Q1464" t="s">
        <v>3582</v>
      </c>
      <c r="R1464">
        <v>825</v>
      </c>
      <c r="S1464">
        <v>274</v>
      </c>
    </row>
    <row r="1465" spans="1:19" x14ac:dyDescent="0.3">
      <c r="A1465" t="s">
        <v>27</v>
      </c>
      <c r="B1465" t="s">
        <v>28</v>
      </c>
      <c r="C1465" t="s">
        <v>22</v>
      </c>
      <c r="D1465" t="s">
        <v>23</v>
      </c>
      <c r="E1465" t="s">
        <v>5</v>
      </c>
      <c r="G1465" t="s">
        <v>24</v>
      </c>
      <c r="H1465">
        <v>1582196</v>
      </c>
      <c r="I1465">
        <v>1583050</v>
      </c>
      <c r="J1465" t="s">
        <v>25</v>
      </c>
      <c r="K1465" t="s">
        <v>3585</v>
      </c>
      <c r="N1465" t="s">
        <v>899</v>
      </c>
      <c r="Q1465" t="s">
        <v>3584</v>
      </c>
      <c r="R1465">
        <v>855</v>
      </c>
      <c r="S1465">
        <v>284</v>
      </c>
    </row>
    <row r="1466" spans="1:19" x14ac:dyDescent="0.3">
      <c r="A1466" t="s">
        <v>27</v>
      </c>
      <c r="B1466" t="s">
        <v>28</v>
      </c>
      <c r="C1466" t="s">
        <v>22</v>
      </c>
      <c r="D1466" t="s">
        <v>23</v>
      </c>
      <c r="E1466" t="s">
        <v>5</v>
      </c>
      <c r="G1466" t="s">
        <v>24</v>
      </c>
      <c r="H1466">
        <v>1583159</v>
      </c>
      <c r="I1466">
        <v>1584004</v>
      </c>
      <c r="J1466" t="s">
        <v>25</v>
      </c>
      <c r="K1466" t="s">
        <v>3587</v>
      </c>
      <c r="N1466" t="s">
        <v>83</v>
      </c>
      <c r="Q1466" t="s">
        <v>3586</v>
      </c>
      <c r="R1466">
        <v>846</v>
      </c>
      <c r="S1466">
        <v>281</v>
      </c>
    </row>
    <row r="1467" spans="1:19" x14ac:dyDescent="0.3">
      <c r="A1467" t="s">
        <v>27</v>
      </c>
      <c r="B1467" t="s">
        <v>28</v>
      </c>
      <c r="C1467" t="s">
        <v>22</v>
      </c>
      <c r="D1467" t="s">
        <v>23</v>
      </c>
      <c r="E1467" t="s">
        <v>5</v>
      </c>
      <c r="G1467" t="s">
        <v>24</v>
      </c>
      <c r="H1467">
        <v>1584093</v>
      </c>
      <c r="I1467">
        <v>1584869</v>
      </c>
      <c r="J1467" t="s">
        <v>25</v>
      </c>
      <c r="K1467" t="s">
        <v>3589</v>
      </c>
      <c r="N1467" t="s">
        <v>83</v>
      </c>
      <c r="Q1467" t="s">
        <v>3588</v>
      </c>
      <c r="R1467">
        <v>777</v>
      </c>
      <c r="S1467">
        <v>258</v>
      </c>
    </row>
    <row r="1468" spans="1:19" x14ac:dyDescent="0.3">
      <c r="A1468" t="s">
        <v>27</v>
      </c>
      <c r="B1468" t="s">
        <v>28</v>
      </c>
      <c r="C1468" t="s">
        <v>22</v>
      </c>
      <c r="D1468" t="s">
        <v>23</v>
      </c>
      <c r="E1468" t="s">
        <v>5</v>
      </c>
      <c r="G1468" t="s">
        <v>24</v>
      </c>
      <c r="H1468">
        <v>1584870</v>
      </c>
      <c r="I1468">
        <v>1586288</v>
      </c>
      <c r="J1468" t="s">
        <v>25</v>
      </c>
      <c r="K1468" t="s">
        <v>3591</v>
      </c>
      <c r="N1468" t="s">
        <v>3247</v>
      </c>
      <c r="Q1468" t="s">
        <v>3590</v>
      </c>
      <c r="R1468">
        <v>1419</v>
      </c>
      <c r="S1468">
        <v>472</v>
      </c>
    </row>
    <row r="1469" spans="1:19" x14ac:dyDescent="0.3">
      <c r="A1469" t="s">
        <v>27</v>
      </c>
      <c r="B1469" t="s">
        <v>28</v>
      </c>
      <c r="C1469" t="s">
        <v>22</v>
      </c>
      <c r="D1469" t="s">
        <v>23</v>
      </c>
      <c r="E1469" t="s">
        <v>5</v>
      </c>
      <c r="G1469" t="s">
        <v>24</v>
      </c>
      <c r="H1469">
        <v>1586315</v>
      </c>
      <c r="I1469">
        <v>1587130</v>
      </c>
      <c r="J1469" t="s">
        <v>25</v>
      </c>
      <c r="K1469" t="s">
        <v>3593</v>
      </c>
      <c r="N1469" t="s">
        <v>83</v>
      </c>
      <c r="Q1469" t="s">
        <v>3592</v>
      </c>
      <c r="R1469">
        <v>816</v>
      </c>
      <c r="S1469">
        <v>271</v>
      </c>
    </row>
    <row r="1470" spans="1:19" x14ac:dyDescent="0.3">
      <c r="A1470" t="s">
        <v>27</v>
      </c>
      <c r="B1470" t="s">
        <v>28</v>
      </c>
      <c r="C1470" t="s">
        <v>22</v>
      </c>
      <c r="D1470" t="s">
        <v>23</v>
      </c>
      <c r="E1470" t="s">
        <v>5</v>
      </c>
      <c r="G1470" t="s">
        <v>24</v>
      </c>
      <c r="H1470">
        <v>1589803</v>
      </c>
      <c r="I1470">
        <v>1590099</v>
      </c>
      <c r="J1470" t="s">
        <v>25</v>
      </c>
      <c r="K1470" t="s">
        <v>3597</v>
      </c>
      <c r="N1470" t="s">
        <v>45</v>
      </c>
      <c r="Q1470" t="s">
        <v>3596</v>
      </c>
      <c r="R1470">
        <v>297</v>
      </c>
      <c r="S1470">
        <v>98</v>
      </c>
    </row>
    <row r="1471" spans="1:19" x14ac:dyDescent="0.3">
      <c r="A1471" t="s">
        <v>27</v>
      </c>
      <c r="B1471" t="s">
        <v>28</v>
      </c>
      <c r="C1471" t="s">
        <v>22</v>
      </c>
      <c r="D1471" t="s">
        <v>23</v>
      </c>
      <c r="E1471" t="s">
        <v>5</v>
      </c>
      <c r="G1471" t="s">
        <v>24</v>
      </c>
      <c r="H1471">
        <v>1590748</v>
      </c>
      <c r="I1471">
        <v>1591122</v>
      </c>
      <c r="J1471" t="s">
        <v>25</v>
      </c>
      <c r="K1471" t="s">
        <v>3599</v>
      </c>
      <c r="N1471" t="s">
        <v>168</v>
      </c>
      <c r="Q1471" t="s">
        <v>3598</v>
      </c>
      <c r="R1471">
        <v>375</v>
      </c>
      <c r="S1471">
        <v>124</v>
      </c>
    </row>
    <row r="1472" spans="1:19" x14ac:dyDescent="0.3">
      <c r="A1472" t="s">
        <v>27</v>
      </c>
      <c r="B1472" t="s">
        <v>28</v>
      </c>
      <c r="C1472" t="s">
        <v>22</v>
      </c>
      <c r="D1472" t="s">
        <v>23</v>
      </c>
      <c r="E1472" t="s">
        <v>5</v>
      </c>
      <c r="G1472" t="s">
        <v>24</v>
      </c>
      <c r="H1472">
        <v>1591240</v>
      </c>
      <c r="I1472">
        <v>1592445</v>
      </c>
      <c r="J1472" t="s">
        <v>25</v>
      </c>
      <c r="K1472" t="s">
        <v>3601</v>
      </c>
      <c r="N1472" t="s">
        <v>3602</v>
      </c>
      <c r="Q1472" t="s">
        <v>3600</v>
      </c>
      <c r="R1472">
        <v>1206</v>
      </c>
      <c r="S1472">
        <v>401</v>
      </c>
    </row>
    <row r="1473" spans="1:19" x14ac:dyDescent="0.3">
      <c r="A1473" t="s">
        <v>27</v>
      </c>
      <c r="B1473" t="s">
        <v>28</v>
      </c>
      <c r="C1473" t="s">
        <v>22</v>
      </c>
      <c r="D1473" t="s">
        <v>23</v>
      </c>
      <c r="E1473" t="s">
        <v>5</v>
      </c>
      <c r="G1473" t="s">
        <v>24</v>
      </c>
      <c r="H1473">
        <v>1592493</v>
      </c>
      <c r="I1473">
        <v>1593440</v>
      </c>
      <c r="J1473" t="s">
        <v>46</v>
      </c>
      <c r="K1473" t="s">
        <v>3604</v>
      </c>
      <c r="N1473" t="s">
        <v>630</v>
      </c>
      <c r="Q1473" t="s">
        <v>3603</v>
      </c>
      <c r="R1473">
        <v>948</v>
      </c>
      <c r="S1473">
        <v>315</v>
      </c>
    </row>
    <row r="1474" spans="1:19" x14ac:dyDescent="0.3">
      <c r="A1474" t="s">
        <v>27</v>
      </c>
      <c r="B1474" t="s">
        <v>28</v>
      </c>
      <c r="C1474" t="s">
        <v>22</v>
      </c>
      <c r="D1474" t="s">
        <v>23</v>
      </c>
      <c r="E1474" t="s">
        <v>5</v>
      </c>
      <c r="G1474" t="s">
        <v>24</v>
      </c>
      <c r="H1474">
        <v>1593530</v>
      </c>
      <c r="I1474">
        <v>1594225</v>
      </c>
      <c r="J1474" t="s">
        <v>25</v>
      </c>
      <c r="K1474" t="s">
        <v>3606</v>
      </c>
      <c r="N1474" t="s">
        <v>412</v>
      </c>
      <c r="Q1474" t="s">
        <v>3605</v>
      </c>
      <c r="R1474">
        <v>696</v>
      </c>
      <c r="S1474">
        <v>231</v>
      </c>
    </row>
    <row r="1475" spans="1:19" x14ac:dyDescent="0.3">
      <c r="A1475" t="s">
        <v>27</v>
      </c>
      <c r="B1475" t="s">
        <v>28</v>
      </c>
      <c r="C1475" t="s">
        <v>22</v>
      </c>
      <c r="D1475" t="s">
        <v>23</v>
      </c>
      <c r="E1475" t="s">
        <v>5</v>
      </c>
      <c r="G1475" t="s">
        <v>24</v>
      </c>
      <c r="H1475">
        <v>1594283</v>
      </c>
      <c r="I1475">
        <v>1597081</v>
      </c>
      <c r="J1475" t="s">
        <v>46</v>
      </c>
      <c r="K1475" t="s">
        <v>3608</v>
      </c>
      <c r="N1475" t="s">
        <v>3609</v>
      </c>
      <c r="Q1475" t="s">
        <v>3607</v>
      </c>
      <c r="R1475">
        <v>2799</v>
      </c>
      <c r="S1475">
        <v>932</v>
      </c>
    </row>
    <row r="1476" spans="1:19" x14ac:dyDescent="0.3">
      <c r="A1476" t="s">
        <v>27</v>
      </c>
      <c r="B1476" t="s">
        <v>28</v>
      </c>
      <c r="C1476" t="s">
        <v>22</v>
      </c>
      <c r="D1476" t="s">
        <v>23</v>
      </c>
      <c r="E1476" t="s">
        <v>5</v>
      </c>
      <c r="G1476" t="s">
        <v>24</v>
      </c>
      <c r="H1476">
        <v>1597167</v>
      </c>
      <c r="I1476">
        <v>1597679</v>
      </c>
      <c r="J1476" t="s">
        <v>46</v>
      </c>
      <c r="K1476" t="s">
        <v>3611</v>
      </c>
      <c r="N1476" t="s">
        <v>72</v>
      </c>
      <c r="Q1476" t="s">
        <v>3610</v>
      </c>
      <c r="R1476">
        <v>513</v>
      </c>
      <c r="S1476">
        <v>170</v>
      </c>
    </row>
    <row r="1477" spans="1:19" x14ac:dyDescent="0.3">
      <c r="A1477" t="s">
        <v>27</v>
      </c>
      <c r="B1477" t="s">
        <v>28</v>
      </c>
      <c r="C1477" t="s">
        <v>22</v>
      </c>
      <c r="D1477" t="s">
        <v>23</v>
      </c>
      <c r="E1477" t="s">
        <v>5</v>
      </c>
      <c r="G1477" t="s">
        <v>24</v>
      </c>
      <c r="H1477">
        <v>1597777</v>
      </c>
      <c r="I1477">
        <v>1598751</v>
      </c>
      <c r="J1477" t="s">
        <v>25</v>
      </c>
      <c r="K1477" t="s">
        <v>3613</v>
      </c>
      <c r="N1477" t="s">
        <v>1092</v>
      </c>
      <c r="Q1477" t="s">
        <v>3612</v>
      </c>
      <c r="R1477">
        <v>975</v>
      </c>
      <c r="S1477">
        <v>324</v>
      </c>
    </row>
    <row r="1478" spans="1:19" x14ac:dyDescent="0.3">
      <c r="A1478" t="s">
        <v>27</v>
      </c>
      <c r="B1478" t="s">
        <v>28</v>
      </c>
      <c r="C1478" t="s">
        <v>22</v>
      </c>
      <c r="D1478" t="s">
        <v>23</v>
      </c>
      <c r="E1478" t="s">
        <v>5</v>
      </c>
      <c r="G1478" t="s">
        <v>24</v>
      </c>
      <c r="H1478">
        <v>1598891</v>
      </c>
      <c r="I1478">
        <v>1599841</v>
      </c>
      <c r="J1478" t="s">
        <v>25</v>
      </c>
      <c r="K1478" t="s">
        <v>3615</v>
      </c>
      <c r="N1478" t="s">
        <v>155</v>
      </c>
      <c r="Q1478" t="s">
        <v>3614</v>
      </c>
      <c r="R1478">
        <v>951</v>
      </c>
      <c r="S1478">
        <v>316</v>
      </c>
    </row>
    <row r="1479" spans="1:19" x14ac:dyDescent="0.3">
      <c r="A1479" t="s">
        <v>27</v>
      </c>
      <c r="B1479" t="s">
        <v>28</v>
      </c>
      <c r="C1479" t="s">
        <v>22</v>
      </c>
      <c r="D1479" t="s">
        <v>23</v>
      </c>
      <c r="E1479" t="s">
        <v>5</v>
      </c>
      <c r="G1479" t="s">
        <v>24</v>
      </c>
      <c r="H1479">
        <v>1599852</v>
      </c>
      <c r="I1479">
        <v>1600733</v>
      </c>
      <c r="J1479" t="s">
        <v>25</v>
      </c>
      <c r="K1479" t="s">
        <v>3617</v>
      </c>
      <c r="N1479" t="s">
        <v>155</v>
      </c>
      <c r="Q1479" t="s">
        <v>3616</v>
      </c>
      <c r="R1479">
        <v>882</v>
      </c>
      <c r="S1479">
        <v>293</v>
      </c>
    </row>
    <row r="1480" spans="1:19" x14ac:dyDescent="0.3">
      <c r="A1480" t="s">
        <v>27</v>
      </c>
      <c r="B1480" t="s">
        <v>28</v>
      </c>
      <c r="C1480" t="s">
        <v>22</v>
      </c>
      <c r="D1480" t="s">
        <v>23</v>
      </c>
      <c r="E1480" t="s">
        <v>5</v>
      </c>
      <c r="G1480" t="s">
        <v>24</v>
      </c>
      <c r="H1480">
        <v>1600778</v>
      </c>
      <c r="I1480">
        <v>1602736</v>
      </c>
      <c r="J1480" t="s">
        <v>46</v>
      </c>
      <c r="K1480" t="s">
        <v>3619</v>
      </c>
      <c r="N1480" t="s">
        <v>3620</v>
      </c>
      <c r="Q1480" t="s">
        <v>3618</v>
      </c>
      <c r="R1480">
        <v>1959</v>
      </c>
      <c r="S1480">
        <v>652</v>
      </c>
    </row>
    <row r="1481" spans="1:19" x14ac:dyDescent="0.3">
      <c r="A1481" t="s">
        <v>27</v>
      </c>
      <c r="B1481" t="s">
        <v>28</v>
      </c>
      <c r="C1481" t="s">
        <v>22</v>
      </c>
      <c r="D1481" t="s">
        <v>23</v>
      </c>
      <c r="E1481" t="s">
        <v>5</v>
      </c>
      <c r="G1481" t="s">
        <v>24</v>
      </c>
      <c r="H1481">
        <v>1602791</v>
      </c>
      <c r="I1481">
        <v>1604185</v>
      </c>
      <c r="J1481" t="s">
        <v>46</v>
      </c>
      <c r="K1481" t="s">
        <v>3622</v>
      </c>
      <c r="N1481" t="s">
        <v>45</v>
      </c>
      <c r="Q1481" t="s">
        <v>3621</v>
      </c>
      <c r="R1481">
        <v>1395</v>
      </c>
      <c r="S1481">
        <v>464</v>
      </c>
    </row>
    <row r="1482" spans="1:19" x14ac:dyDescent="0.3">
      <c r="A1482" t="s">
        <v>27</v>
      </c>
      <c r="B1482" t="s">
        <v>28</v>
      </c>
      <c r="C1482" t="s">
        <v>22</v>
      </c>
      <c r="D1482" t="s">
        <v>23</v>
      </c>
      <c r="E1482" t="s">
        <v>5</v>
      </c>
      <c r="G1482" t="s">
        <v>24</v>
      </c>
      <c r="H1482">
        <v>1604322</v>
      </c>
      <c r="I1482">
        <v>1605683</v>
      </c>
      <c r="J1482" t="s">
        <v>25</v>
      </c>
      <c r="K1482" t="s">
        <v>3624</v>
      </c>
      <c r="N1482" t="s">
        <v>152</v>
      </c>
      <c r="Q1482" t="s">
        <v>3623</v>
      </c>
      <c r="R1482">
        <v>1362</v>
      </c>
      <c r="S1482">
        <v>453</v>
      </c>
    </row>
    <row r="1483" spans="1:19" x14ac:dyDescent="0.3">
      <c r="A1483" t="s">
        <v>27</v>
      </c>
      <c r="B1483" t="s">
        <v>28</v>
      </c>
      <c r="C1483" t="s">
        <v>22</v>
      </c>
      <c r="D1483" t="s">
        <v>23</v>
      </c>
      <c r="E1483" t="s">
        <v>5</v>
      </c>
      <c r="G1483" t="s">
        <v>24</v>
      </c>
      <c r="H1483">
        <v>1605762</v>
      </c>
      <c r="I1483">
        <v>1607255</v>
      </c>
      <c r="J1483" t="s">
        <v>25</v>
      </c>
      <c r="K1483" t="s">
        <v>3626</v>
      </c>
      <c r="N1483" t="s">
        <v>3627</v>
      </c>
      <c r="Q1483" t="s">
        <v>3625</v>
      </c>
      <c r="R1483">
        <v>1494</v>
      </c>
      <c r="S1483">
        <v>497</v>
      </c>
    </row>
    <row r="1484" spans="1:19" x14ac:dyDescent="0.3">
      <c r="A1484" t="s">
        <v>27</v>
      </c>
      <c r="B1484" t="s">
        <v>28</v>
      </c>
      <c r="C1484" t="s">
        <v>22</v>
      </c>
      <c r="D1484" t="s">
        <v>23</v>
      </c>
      <c r="E1484" t="s">
        <v>5</v>
      </c>
      <c r="G1484" t="s">
        <v>24</v>
      </c>
      <c r="H1484">
        <v>1607277</v>
      </c>
      <c r="I1484">
        <v>1608464</v>
      </c>
      <c r="J1484" t="s">
        <v>25</v>
      </c>
      <c r="K1484" t="s">
        <v>3629</v>
      </c>
      <c r="N1484" t="s">
        <v>279</v>
      </c>
      <c r="Q1484" t="s">
        <v>3628</v>
      </c>
      <c r="R1484">
        <v>1188</v>
      </c>
      <c r="S1484">
        <v>395</v>
      </c>
    </row>
    <row r="1485" spans="1:19" x14ac:dyDescent="0.3">
      <c r="A1485" t="s">
        <v>27</v>
      </c>
      <c r="B1485" t="s">
        <v>28</v>
      </c>
      <c r="C1485" t="s">
        <v>22</v>
      </c>
      <c r="D1485" t="s">
        <v>23</v>
      </c>
      <c r="E1485" t="s">
        <v>5</v>
      </c>
      <c r="G1485" t="s">
        <v>24</v>
      </c>
      <c r="H1485">
        <v>1608698</v>
      </c>
      <c r="I1485">
        <v>1609759</v>
      </c>
      <c r="J1485" t="s">
        <v>25</v>
      </c>
      <c r="K1485" t="s">
        <v>3631</v>
      </c>
      <c r="N1485" t="s">
        <v>3632</v>
      </c>
      <c r="Q1485" t="s">
        <v>3630</v>
      </c>
      <c r="R1485">
        <v>1062</v>
      </c>
      <c r="S1485">
        <v>353</v>
      </c>
    </row>
    <row r="1486" spans="1:19" x14ac:dyDescent="0.3">
      <c r="A1486" t="s">
        <v>27</v>
      </c>
      <c r="B1486" t="s">
        <v>28</v>
      </c>
      <c r="C1486" t="s">
        <v>22</v>
      </c>
      <c r="D1486" t="s">
        <v>23</v>
      </c>
      <c r="E1486" t="s">
        <v>5</v>
      </c>
      <c r="G1486" t="s">
        <v>24</v>
      </c>
      <c r="H1486">
        <v>1609867</v>
      </c>
      <c r="I1486">
        <v>1610208</v>
      </c>
      <c r="J1486" t="s">
        <v>46</v>
      </c>
      <c r="K1486" t="s">
        <v>3634</v>
      </c>
      <c r="N1486" t="s">
        <v>45</v>
      </c>
      <c r="Q1486" t="s">
        <v>3633</v>
      </c>
      <c r="R1486">
        <v>342</v>
      </c>
      <c r="S1486">
        <v>113</v>
      </c>
    </row>
    <row r="1487" spans="1:19" x14ac:dyDescent="0.3">
      <c r="A1487" t="s">
        <v>27</v>
      </c>
      <c r="B1487" t="s">
        <v>28</v>
      </c>
      <c r="C1487" t="s">
        <v>22</v>
      </c>
      <c r="D1487" t="s">
        <v>23</v>
      </c>
      <c r="E1487" t="s">
        <v>5</v>
      </c>
      <c r="G1487" t="s">
        <v>24</v>
      </c>
      <c r="H1487">
        <v>1610389</v>
      </c>
      <c r="I1487">
        <v>1611273</v>
      </c>
      <c r="J1487" t="s">
        <v>25</v>
      </c>
      <c r="K1487" t="s">
        <v>3636</v>
      </c>
      <c r="N1487" t="s">
        <v>412</v>
      </c>
      <c r="Q1487" t="s">
        <v>3635</v>
      </c>
      <c r="R1487">
        <v>885</v>
      </c>
      <c r="S1487">
        <v>294</v>
      </c>
    </row>
    <row r="1488" spans="1:19" x14ac:dyDescent="0.3">
      <c r="A1488" t="s">
        <v>27</v>
      </c>
      <c r="B1488" t="s">
        <v>28</v>
      </c>
      <c r="C1488" t="s">
        <v>22</v>
      </c>
      <c r="D1488" t="s">
        <v>23</v>
      </c>
      <c r="E1488" t="s">
        <v>5</v>
      </c>
      <c r="G1488" t="s">
        <v>24</v>
      </c>
      <c r="H1488">
        <v>1611284</v>
      </c>
      <c r="I1488">
        <v>1611703</v>
      </c>
      <c r="J1488" t="s">
        <v>46</v>
      </c>
      <c r="K1488" t="s">
        <v>3638</v>
      </c>
      <c r="N1488" t="s">
        <v>920</v>
      </c>
      <c r="Q1488" t="s">
        <v>3637</v>
      </c>
      <c r="R1488">
        <v>420</v>
      </c>
      <c r="S1488">
        <v>139</v>
      </c>
    </row>
    <row r="1489" spans="1:19" x14ac:dyDescent="0.3">
      <c r="A1489" t="s">
        <v>27</v>
      </c>
      <c r="B1489" t="s">
        <v>28</v>
      </c>
      <c r="C1489" t="s">
        <v>22</v>
      </c>
      <c r="D1489" t="s">
        <v>23</v>
      </c>
      <c r="E1489" t="s">
        <v>5</v>
      </c>
      <c r="G1489" t="s">
        <v>24</v>
      </c>
      <c r="H1489">
        <v>1611772</v>
      </c>
      <c r="I1489">
        <v>1612167</v>
      </c>
      <c r="J1489" t="s">
        <v>46</v>
      </c>
      <c r="K1489" t="s">
        <v>3640</v>
      </c>
      <c r="N1489" t="s">
        <v>168</v>
      </c>
      <c r="Q1489" t="s">
        <v>3639</v>
      </c>
      <c r="R1489">
        <v>396</v>
      </c>
      <c r="S1489">
        <v>131</v>
      </c>
    </row>
    <row r="1490" spans="1:19" x14ac:dyDescent="0.3">
      <c r="A1490" t="s">
        <v>27</v>
      </c>
      <c r="B1490" t="s">
        <v>28</v>
      </c>
      <c r="C1490" t="s">
        <v>22</v>
      </c>
      <c r="D1490" t="s">
        <v>23</v>
      </c>
      <c r="E1490" t="s">
        <v>5</v>
      </c>
      <c r="G1490" t="s">
        <v>24</v>
      </c>
      <c r="H1490">
        <v>1612260</v>
      </c>
      <c r="I1490">
        <v>1612373</v>
      </c>
      <c r="J1490" t="s">
        <v>25</v>
      </c>
      <c r="K1490" t="s">
        <v>3642</v>
      </c>
      <c r="N1490" t="s">
        <v>45</v>
      </c>
      <c r="Q1490" t="s">
        <v>3641</v>
      </c>
      <c r="R1490">
        <v>114</v>
      </c>
      <c r="S1490">
        <v>37</v>
      </c>
    </row>
    <row r="1491" spans="1:19" x14ac:dyDescent="0.3">
      <c r="A1491" t="s">
        <v>27</v>
      </c>
      <c r="B1491" t="s">
        <v>28</v>
      </c>
      <c r="C1491" t="s">
        <v>22</v>
      </c>
      <c r="D1491" t="s">
        <v>23</v>
      </c>
      <c r="E1491" t="s">
        <v>5</v>
      </c>
      <c r="G1491" t="s">
        <v>24</v>
      </c>
      <c r="H1491">
        <v>1612395</v>
      </c>
      <c r="I1491">
        <v>1612739</v>
      </c>
      <c r="J1491" t="s">
        <v>25</v>
      </c>
      <c r="K1491" t="s">
        <v>3644</v>
      </c>
      <c r="N1491" t="s">
        <v>45</v>
      </c>
      <c r="Q1491" t="s">
        <v>3643</v>
      </c>
      <c r="R1491">
        <v>345</v>
      </c>
      <c r="S1491">
        <v>114</v>
      </c>
    </row>
    <row r="1492" spans="1:19" x14ac:dyDescent="0.3">
      <c r="A1492" t="s">
        <v>27</v>
      </c>
      <c r="B1492" t="s">
        <v>28</v>
      </c>
      <c r="C1492" t="s">
        <v>22</v>
      </c>
      <c r="D1492" t="s">
        <v>23</v>
      </c>
      <c r="E1492" t="s">
        <v>5</v>
      </c>
      <c r="G1492" t="s">
        <v>24</v>
      </c>
      <c r="H1492">
        <v>1612874</v>
      </c>
      <c r="I1492">
        <v>1615021</v>
      </c>
      <c r="J1492" t="s">
        <v>46</v>
      </c>
      <c r="K1492" t="s">
        <v>3646</v>
      </c>
      <c r="N1492" t="s">
        <v>2581</v>
      </c>
      <c r="Q1492" t="s">
        <v>3645</v>
      </c>
      <c r="R1492">
        <v>2148</v>
      </c>
      <c r="S1492">
        <v>715</v>
      </c>
    </row>
    <row r="1493" spans="1:19" x14ac:dyDescent="0.3">
      <c r="A1493" t="s">
        <v>27</v>
      </c>
      <c r="B1493" t="s">
        <v>28</v>
      </c>
      <c r="C1493" t="s">
        <v>22</v>
      </c>
      <c r="D1493" t="s">
        <v>23</v>
      </c>
      <c r="E1493" t="s">
        <v>5</v>
      </c>
      <c r="G1493" t="s">
        <v>24</v>
      </c>
      <c r="H1493">
        <v>1615146</v>
      </c>
      <c r="I1493">
        <v>1615781</v>
      </c>
      <c r="J1493" t="s">
        <v>46</v>
      </c>
      <c r="K1493" t="s">
        <v>3648</v>
      </c>
      <c r="N1493" t="s">
        <v>1719</v>
      </c>
      <c r="Q1493" t="s">
        <v>3647</v>
      </c>
      <c r="R1493">
        <v>636</v>
      </c>
      <c r="S1493">
        <v>211</v>
      </c>
    </row>
    <row r="1494" spans="1:19" x14ac:dyDescent="0.3">
      <c r="A1494" t="s">
        <v>27</v>
      </c>
      <c r="B1494" t="s">
        <v>28</v>
      </c>
      <c r="C1494" t="s">
        <v>22</v>
      </c>
      <c r="D1494" t="s">
        <v>23</v>
      </c>
      <c r="E1494" t="s">
        <v>5</v>
      </c>
      <c r="G1494" t="s">
        <v>24</v>
      </c>
      <c r="H1494">
        <v>1616054</v>
      </c>
      <c r="I1494">
        <v>1617550</v>
      </c>
      <c r="J1494" t="s">
        <v>46</v>
      </c>
      <c r="K1494" t="s">
        <v>3650</v>
      </c>
      <c r="N1494" t="s">
        <v>314</v>
      </c>
      <c r="Q1494" t="s">
        <v>3649</v>
      </c>
      <c r="R1494">
        <v>1497</v>
      </c>
      <c r="S1494">
        <v>498</v>
      </c>
    </row>
    <row r="1495" spans="1:19" x14ac:dyDescent="0.3">
      <c r="A1495" t="s">
        <v>27</v>
      </c>
      <c r="B1495" t="s">
        <v>28</v>
      </c>
      <c r="C1495" t="s">
        <v>22</v>
      </c>
      <c r="D1495" t="s">
        <v>23</v>
      </c>
      <c r="E1495" t="s">
        <v>5</v>
      </c>
      <c r="G1495" t="s">
        <v>24</v>
      </c>
      <c r="H1495">
        <v>1617716</v>
      </c>
      <c r="I1495">
        <v>1618018</v>
      </c>
      <c r="J1495" t="s">
        <v>25</v>
      </c>
      <c r="K1495" t="s">
        <v>3652</v>
      </c>
      <c r="N1495" t="s">
        <v>2589</v>
      </c>
      <c r="Q1495" t="s">
        <v>3651</v>
      </c>
      <c r="R1495">
        <v>303</v>
      </c>
      <c r="S1495">
        <v>100</v>
      </c>
    </row>
    <row r="1496" spans="1:19" x14ac:dyDescent="0.3">
      <c r="A1496" t="s">
        <v>27</v>
      </c>
      <c r="B1496" t="s">
        <v>28</v>
      </c>
      <c r="C1496" t="s">
        <v>22</v>
      </c>
      <c r="D1496" t="s">
        <v>23</v>
      </c>
      <c r="E1496" t="s">
        <v>5</v>
      </c>
      <c r="G1496" t="s">
        <v>24</v>
      </c>
      <c r="H1496">
        <v>1618243</v>
      </c>
      <c r="I1496">
        <v>1619706</v>
      </c>
      <c r="J1496" t="s">
        <v>25</v>
      </c>
      <c r="K1496" t="s">
        <v>3654</v>
      </c>
      <c r="N1496" t="s">
        <v>142</v>
      </c>
      <c r="Q1496" t="s">
        <v>3653</v>
      </c>
      <c r="R1496">
        <v>1464</v>
      </c>
      <c r="S1496">
        <v>487</v>
      </c>
    </row>
    <row r="1497" spans="1:19" x14ac:dyDescent="0.3">
      <c r="A1497" t="s">
        <v>27</v>
      </c>
      <c r="B1497" t="s">
        <v>28</v>
      </c>
      <c r="C1497" t="s">
        <v>22</v>
      </c>
      <c r="D1497" t="s">
        <v>23</v>
      </c>
      <c r="E1497" t="s">
        <v>5</v>
      </c>
      <c r="G1497" t="s">
        <v>24</v>
      </c>
      <c r="H1497">
        <v>1619780</v>
      </c>
      <c r="I1497">
        <v>1620343</v>
      </c>
      <c r="J1497" t="s">
        <v>25</v>
      </c>
      <c r="K1497" t="s">
        <v>3656</v>
      </c>
      <c r="N1497" t="s">
        <v>618</v>
      </c>
      <c r="Q1497" t="s">
        <v>3655</v>
      </c>
      <c r="R1497">
        <v>564</v>
      </c>
      <c r="S1497">
        <v>187</v>
      </c>
    </row>
    <row r="1498" spans="1:19" x14ac:dyDescent="0.3">
      <c r="A1498" t="s">
        <v>27</v>
      </c>
      <c r="B1498" t="s">
        <v>28</v>
      </c>
      <c r="C1498" t="s">
        <v>22</v>
      </c>
      <c r="D1498" t="s">
        <v>23</v>
      </c>
      <c r="E1498" t="s">
        <v>5</v>
      </c>
      <c r="G1498" t="s">
        <v>24</v>
      </c>
      <c r="H1498">
        <v>1620408</v>
      </c>
      <c r="I1498">
        <v>1621217</v>
      </c>
      <c r="J1498" t="s">
        <v>25</v>
      </c>
      <c r="K1498" t="s">
        <v>3658</v>
      </c>
      <c r="N1498" t="s">
        <v>3659</v>
      </c>
      <c r="Q1498" t="s">
        <v>3657</v>
      </c>
      <c r="R1498">
        <v>810</v>
      </c>
      <c r="S1498">
        <v>269</v>
      </c>
    </row>
    <row r="1499" spans="1:19" x14ac:dyDescent="0.3">
      <c r="A1499" t="s">
        <v>27</v>
      </c>
      <c r="B1499" t="s">
        <v>28</v>
      </c>
      <c r="C1499" t="s">
        <v>22</v>
      </c>
      <c r="D1499" t="s">
        <v>23</v>
      </c>
      <c r="E1499" t="s">
        <v>5</v>
      </c>
      <c r="G1499" t="s">
        <v>24</v>
      </c>
      <c r="H1499">
        <v>1621534</v>
      </c>
      <c r="I1499">
        <v>1622178</v>
      </c>
      <c r="J1499" t="s">
        <v>25</v>
      </c>
      <c r="K1499" t="s">
        <v>3661</v>
      </c>
      <c r="N1499" t="s">
        <v>412</v>
      </c>
      <c r="Q1499" t="s">
        <v>3660</v>
      </c>
      <c r="R1499">
        <v>645</v>
      </c>
      <c r="S1499">
        <v>214</v>
      </c>
    </row>
    <row r="1500" spans="1:19" x14ac:dyDescent="0.3">
      <c r="A1500" t="s">
        <v>27</v>
      </c>
      <c r="B1500" t="s">
        <v>28</v>
      </c>
      <c r="C1500" t="s">
        <v>22</v>
      </c>
      <c r="D1500" t="s">
        <v>23</v>
      </c>
      <c r="E1500" t="s">
        <v>5</v>
      </c>
      <c r="G1500" t="s">
        <v>24</v>
      </c>
      <c r="H1500">
        <v>1622525</v>
      </c>
      <c r="I1500">
        <v>1623532</v>
      </c>
      <c r="J1500" t="s">
        <v>25</v>
      </c>
      <c r="K1500" t="s">
        <v>3663</v>
      </c>
      <c r="N1500" t="s">
        <v>3664</v>
      </c>
      <c r="Q1500" t="s">
        <v>3662</v>
      </c>
      <c r="R1500">
        <v>1008</v>
      </c>
      <c r="S1500">
        <v>335</v>
      </c>
    </row>
    <row r="1501" spans="1:19" x14ac:dyDescent="0.3">
      <c r="A1501" t="s">
        <v>27</v>
      </c>
      <c r="B1501" t="s">
        <v>28</v>
      </c>
      <c r="C1501" t="s">
        <v>22</v>
      </c>
      <c r="D1501" t="s">
        <v>23</v>
      </c>
      <c r="E1501" t="s">
        <v>5</v>
      </c>
      <c r="G1501" t="s">
        <v>24</v>
      </c>
      <c r="H1501">
        <v>1623592</v>
      </c>
      <c r="I1501">
        <v>1624467</v>
      </c>
      <c r="J1501" t="s">
        <v>46</v>
      </c>
      <c r="K1501" t="s">
        <v>3666</v>
      </c>
      <c r="N1501" t="s">
        <v>2071</v>
      </c>
      <c r="Q1501" t="s">
        <v>3665</v>
      </c>
      <c r="R1501">
        <v>876</v>
      </c>
      <c r="S1501">
        <v>291</v>
      </c>
    </row>
    <row r="1502" spans="1:19" x14ac:dyDescent="0.3">
      <c r="A1502" t="s">
        <v>27</v>
      </c>
      <c r="B1502" t="s">
        <v>28</v>
      </c>
      <c r="C1502" t="s">
        <v>22</v>
      </c>
      <c r="D1502" t="s">
        <v>23</v>
      </c>
      <c r="E1502" t="s">
        <v>5</v>
      </c>
      <c r="G1502" t="s">
        <v>24</v>
      </c>
      <c r="H1502">
        <v>1624629</v>
      </c>
      <c r="I1502">
        <v>1625648</v>
      </c>
      <c r="J1502" t="s">
        <v>25</v>
      </c>
      <c r="K1502" t="s">
        <v>3668</v>
      </c>
      <c r="N1502" t="s">
        <v>1483</v>
      </c>
      <c r="Q1502" t="s">
        <v>3667</v>
      </c>
      <c r="R1502">
        <v>1020</v>
      </c>
      <c r="S1502">
        <v>339</v>
      </c>
    </row>
    <row r="1503" spans="1:19" x14ac:dyDescent="0.3">
      <c r="A1503" t="s">
        <v>27</v>
      </c>
      <c r="B1503" t="s">
        <v>28</v>
      </c>
      <c r="C1503" t="s">
        <v>22</v>
      </c>
      <c r="D1503" t="s">
        <v>23</v>
      </c>
      <c r="E1503" t="s">
        <v>5</v>
      </c>
      <c r="G1503" t="s">
        <v>24</v>
      </c>
      <c r="H1503">
        <v>1625728</v>
      </c>
      <c r="I1503">
        <v>1626249</v>
      </c>
      <c r="J1503" t="s">
        <v>25</v>
      </c>
      <c r="K1503" t="s">
        <v>3670</v>
      </c>
      <c r="N1503" t="s">
        <v>168</v>
      </c>
      <c r="Q1503" t="s">
        <v>3669</v>
      </c>
      <c r="R1503">
        <v>522</v>
      </c>
      <c r="S1503">
        <v>173</v>
      </c>
    </row>
    <row r="1504" spans="1:19" x14ac:dyDescent="0.3">
      <c r="A1504" t="s">
        <v>27</v>
      </c>
      <c r="B1504" t="s">
        <v>28</v>
      </c>
      <c r="C1504" t="s">
        <v>22</v>
      </c>
      <c r="D1504" t="s">
        <v>23</v>
      </c>
      <c r="E1504" t="s">
        <v>5</v>
      </c>
      <c r="G1504" t="s">
        <v>24</v>
      </c>
      <c r="H1504">
        <v>1626277</v>
      </c>
      <c r="I1504">
        <v>1627542</v>
      </c>
      <c r="J1504" t="s">
        <v>25</v>
      </c>
      <c r="K1504" t="s">
        <v>3672</v>
      </c>
      <c r="N1504" t="s">
        <v>3673</v>
      </c>
      <c r="Q1504" t="s">
        <v>3671</v>
      </c>
      <c r="R1504">
        <v>1266</v>
      </c>
      <c r="S1504">
        <v>421</v>
      </c>
    </row>
    <row r="1505" spans="1:19" x14ac:dyDescent="0.3">
      <c r="A1505" t="s">
        <v>27</v>
      </c>
      <c r="B1505" t="s">
        <v>28</v>
      </c>
      <c r="C1505" t="s">
        <v>22</v>
      </c>
      <c r="D1505" t="s">
        <v>23</v>
      </c>
      <c r="E1505" t="s">
        <v>5</v>
      </c>
      <c r="G1505" t="s">
        <v>24</v>
      </c>
      <c r="H1505">
        <v>1627568</v>
      </c>
      <c r="I1505">
        <v>1629787</v>
      </c>
      <c r="J1505" t="s">
        <v>46</v>
      </c>
      <c r="K1505" t="s">
        <v>3675</v>
      </c>
      <c r="N1505" t="s">
        <v>3676</v>
      </c>
      <c r="Q1505" t="s">
        <v>3674</v>
      </c>
      <c r="R1505">
        <v>2220</v>
      </c>
      <c r="S1505">
        <v>739</v>
      </c>
    </row>
    <row r="1506" spans="1:19" x14ac:dyDescent="0.3">
      <c r="A1506" t="s">
        <v>27</v>
      </c>
      <c r="B1506" t="s">
        <v>28</v>
      </c>
      <c r="C1506" t="s">
        <v>22</v>
      </c>
      <c r="D1506" t="s">
        <v>23</v>
      </c>
      <c r="E1506" t="s">
        <v>5</v>
      </c>
      <c r="G1506" t="s">
        <v>24</v>
      </c>
      <c r="H1506">
        <v>1629936</v>
      </c>
      <c r="I1506">
        <v>1630883</v>
      </c>
      <c r="J1506" t="s">
        <v>46</v>
      </c>
      <c r="K1506" t="s">
        <v>3678</v>
      </c>
      <c r="N1506" t="s">
        <v>45</v>
      </c>
      <c r="Q1506" t="s">
        <v>3677</v>
      </c>
      <c r="R1506">
        <v>948</v>
      </c>
      <c r="S1506">
        <v>315</v>
      </c>
    </row>
    <row r="1507" spans="1:19" x14ac:dyDescent="0.3">
      <c r="A1507" t="s">
        <v>27</v>
      </c>
      <c r="B1507" t="s">
        <v>28</v>
      </c>
      <c r="C1507" t="s">
        <v>22</v>
      </c>
      <c r="D1507" t="s">
        <v>23</v>
      </c>
      <c r="E1507" t="s">
        <v>5</v>
      </c>
      <c r="G1507" t="s">
        <v>24</v>
      </c>
      <c r="H1507">
        <v>1630880</v>
      </c>
      <c r="I1507">
        <v>1631245</v>
      </c>
      <c r="J1507" t="s">
        <v>46</v>
      </c>
      <c r="K1507" t="s">
        <v>3680</v>
      </c>
      <c r="N1507" t="s">
        <v>287</v>
      </c>
      <c r="Q1507" t="s">
        <v>3679</v>
      </c>
      <c r="R1507">
        <v>366</v>
      </c>
      <c r="S1507">
        <v>121</v>
      </c>
    </row>
    <row r="1508" spans="1:19" x14ac:dyDescent="0.3">
      <c r="A1508" t="s">
        <v>27</v>
      </c>
      <c r="B1508" t="s">
        <v>28</v>
      </c>
      <c r="C1508" t="s">
        <v>22</v>
      </c>
      <c r="D1508" t="s">
        <v>23</v>
      </c>
      <c r="E1508" t="s">
        <v>5</v>
      </c>
      <c r="G1508" t="s">
        <v>24</v>
      </c>
      <c r="H1508">
        <v>1631337</v>
      </c>
      <c r="I1508">
        <v>1632170</v>
      </c>
      <c r="J1508" t="s">
        <v>46</v>
      </c>
      <c r="K1508" t="s">
        <v>3682</v>
      </c>
      <c r="N1508" t="s">
        <v>83</v>
      </c>
      <c r="Q1508" t="s">
        <v>3681</v>
      </c>
      <c r="R1508">
        <v>834</v>
      </c>
      <c r="S1508">
        <v>277</v>
      </c>
    </row>
    <row r="1509" spans="1:19" x14ac:dyDescent="0.3">
      <c r="A1509" t="s">
        <v>27</v>
      </c>
      <c r="B1509" t="s">
        <v>28</v>
      </c>
      <c r="C1509" t="s">
        <v>22</v>
      </c>
      <c r="D1509" t="s">
        <v>23</v>
      </c>
      <c r="E1509" t="s">
        <v>5</v>
      </c>
      <c r="G1509" t="s">
        <v>24</v>
      </c>
      <c r="H1509">
        <v>1632196</v>
      </c>
      <c r="I1509">
        <v>1632753</v>
      </c>
      <c r="J1509" t="s">
        <v>46</v>
      </c>
      <c r="K1509" t="s">
        <v>3684</v>
      </c>
      <c r="N1509" t="s">
        <v>968</v>
      </c>
      <c r="Q1509" t="s">
        <v>3683</v>
      </c>
      <c r="R1509">
        <v>558</v>
      </c>
      <c r="S1509">
        <v>185</v>
      </c>
    </row>
    <row r="1510" spans="1:19" x14ac:dyDescent="0.3">
      <c r="A1510" t="s">
        <v>27</v>
      </c>
      <c r="B1510" t="s">
        <v>28</v>
      </c>
      <c r="C1510" t="s">
        <v>22</v>
      </c>
      <c r="D1510" t="s">
        <v>23</v>
      </c>
      <c r="E1510" t="s">
        <v>5</v>
      </c>
      <c r="G1510" t="s">
        <v>24</v>
      </c>
      <c r="H1510">
        <v>1632851</v>
      </c>
      <c r="I1510">
        <v>1633387</v>
      </c>
      <c r="J1510" t="s">
        <v>46</v>
      </c>
      <c r="K1510" t="s">
        <v>3686</v>
      </c>
      <c r="N1510" t="s">
        <v>72</v>
      </c>
      <c r="Q1510" t="s">
        <v>3685</v>
      </c>
      <c r="R1510">
        <v>537</v>
      </c>
      <c r="S1510">
        <v>178</v>
      </c>
    </row>
    <row r="1511" spans="1:19" x14ac:dyDescent="0.3">
      <c r="A1511" t="s">
        <v>27</v>
      </c>
      <c r="B1511" t="s">
        <v>28</v>
      </c>
      <c r="C1511" t="s">
        <v>22</v>
      </c>
      <c r="D1511" t="s">
        <v>23</v>
      </c>
      <c r="E1511" t="s">
        <v>5</v>
      </c>
      <c r="G1511" t="s">
        <v>24</v>
      </c>
      <c r="H1511">
        <v>1633413</v>
      </c>
      <c r="I1511">
        <v>1634807</v>
      </c>
      <c r="J1511" t="s">
        <v>46</v>
      </c>
      <c r="K1511" t="s">
        <v>3688</v>
      </c>
      <c r="N1511" t="s">
        <v>314</v>
      </c>
      <c r="Q1511" t="s">
        <v>3687</v>
      </c>
      <c r="R1511">
        <v>1395</v>
      </c>
      <c r="S1511">
        <v>464</v>
      </c>
    </row>
    <row r="1512" spans="1:19" x14ac:dyDescent="0.3">
      <c r="A1512" t="s">
        <v>27</v>
      </c>
      <c r="B1512" t="s">
        <v>28</v>
      </c>
      <c r="C1512" t="s">
        <v>22</v>
      </c>
      <c r="D1512" t="s">
        <v>23</v>
      </c>
      <c r="E1512" t="s">
        <v>5</v>
      </c>
      <c r="G1512" t="s">
        <v>24</v>
      </c>
      <c r="H1512">
        <v>1634902</v>
      </c>
      <c r="I1512">
        <v>1635486</v>
      </c>
      <c r="J1512" t="s">
        <v>25</v>
      </c>
      <c r="K1512" t="s">
        <v>3690</v>
      </c>
      <c r="N1512" t="s">
        <v>80</v>
      </c>
      <c r="Q1512" t="s">
        <v>3689</v>
      </c>
      <c r="R1512">
        <v>585</v>
      </c>
      <c r="S1512">
        <v>194</v>
      </c>
    </row>
    <row r="1513" spans="1:19" x14ac:dyDescent="0.3">
      <c r="A1513" t="s">
        <v>27</v>
      </c>
      <c r="B1513" t="s">
        <v>28</v>
      </c>
      <c r="C1513" t="s">
        <v>22</v>
      </c>
      <c r="D1513" t="s">
        <v>23</v>
      </c>
      <c r="E1513" t="s">
        <v>5</v>
      </c>
      <c r="G1513" t="s">
        <v>24</v>
      </c>
      <c r="H1513">
        <v>1635491</v>
      </c>
      <c r="I1513">
        <v>1636066</v>
      </c>
      <c r="J1513" t="s">
        <v>46</v>
      </c>
      <c r="K1513" t="s">
        <v>3692</v>
      </c>
      <c r="N1513" t="s">
        <v>80</v>
      </c>
      <c r="Q1513" t="s">
        <v>3691</v>
      </c>
      <c r="R1513">
        <v>576</v>
      </c>
      <c r="S1513">
        <v>191</v>
      </c>
    </row>
    <row r="1514" spans="1:19" x14ac:dyDescent="0.3">
      <c r="A1514" t="s">
        <v>27</v>
      </c>
      <c r="B1514" t="s">
        <v>28</v>
      </c>
      <c r="C1514" t="s">
        <v>22</v>
      </c>
      <c r="D1514" t="s">
        <v>23</v>
      </c>
      <c r="E1514" t="s">
        <v>5</v>
      </c>
      <c r="G1514" t="s">
        <v>24</v>
      </c>
      <c r="H1514">
        <v>1636142</v>
      </c>
      <c r="I1514">
        <v>1636729</v>
      </c>
      <c r="J1514" t="s">
        <v>25</v>
      </c>
      <c r="K1514" t="s">
        <v>3694</v>
      </c>
      <c r="N1514" t="s">
        <v>72</v>
      </c>
      <c r="Q1514" t="s">
        <v>3693</v>
      </c>
      <c r="R1514">
        <v>588</v>
      </c>
      <c r="S1514">
        <v>195</v>
      </c>
    </row>
    <row r="1515" spans="1:19" x14ac:dyDescent="0.3">
      <c r="A1515" t="s">
        <v>27</v>
      </c>
      <c r="B1515" t="s">
        <v>28</v>
      </c>
      <c r="C1515" t="s">
        <v>22</v>
      </c>
      <c r="D1515" t="s">
        <v>23</v>
      </c>
      <c r="E1515" t="s">
        <v>5</v>
      </c>
      <c r="G1515" t="s">
        <v>24</v>
      </c>
      <c r="H1515">
        <v>1636811</v>
      </c>
      <c r="I1515">
        <v>1637026</v>
      </c>
      <c r="J1515" t="s">
        <v>25</v>
      </c>
      <c r="K1515" t="s">
        <v>3696</v>
      </c>
      <c r="N1515" t="s">
        <v>45</v>
      </c>
      <c r="Q1515" t="s">
        <v>3695</v>
      </c>
      <c r="R1515">
        <v>216</v>
      </c>
      <c r="S1515">
        <v>71</v>
      </c>
    </row>
    <row r="1516" spans="1:19" x14ac:dyDescent="0.3">
      <c r="A1516" t="s">
        <v>27</v>
      </c>
      <c r="B1516" t="s">
        <v>28</v>
      </c>
      <c r="C1516" t="s">
        <v>22</v>
      </c>
      <c r="D1516" t="s">
        <v>23</v>
      </c>
      <c r="E1516" t="s">
        <v>5</v>
      </c>
      <c r="G1516" t="s">
        <v>24</v>
      </c>
      <c r="H1516">
        <v>1637078</v>
      </c>
      <c r="I1516">
        <v>1637563</v>
      </c>
      <c r="J1516" t="s">
        <v>25</v>
      </c>
      <c r="K1516" t="s">
        <v>3698</v>
      </c>
      <c r="N1516" t="s">
        <v>45</v>
      </c>
      <c r="Q1516" t="s">
        <v>3697</v>
      </c>
      <c r="R1516">
        <v>486</v>
      </c>
      <c r="S1516">
        <v>161</v>
      </c>
    </row>
    <row r="1517" spans="1:19" x14ac:dyDescent="0.3">
      <c r="A1517" t="s">
        <v>27</v>
      </c>
      <c r="B1517" t="s">
        <v>28</v>
      </c>
      <c r="C1517" t="s">
        <v>22</v>
      </c>
      <c r="D1517" t="s">
        <v>23</v>
      </c>
      <c r="E1517" t="s">
        <v>5</v>
      </c>
      <c r="G1517" t="s">
        <v>24</v>
      </c>
      <c r="H1517">
        <v>1637597</v>
      </c>
      <c r="I1517">
        <v>1638478</v>
      </c>
      <c r="J1517" t="s">
        <v>46</v>
      </c>
      <c r="K1517" t="s">
        <v>3700</v>
      </c>
      <c r="N1517" t="s">
        <v>45</v>
      </c>
      <c r="Q1517" t="s">
        <v>3699</v>
      </c>
      <c r="R1517">
        <v>882</v>
      </c>
      <c r="S1517">
        <v>293</v>
      </c>
    </row>
    <row r="1518" spans="1:19" x14ac:dyDescent="0.3">
      <c r="A1518" t="s">
        <v>27</v>
      </c>
      <c r="B1518" t="s">
        <v>28</v>
      </c>
      <c r="C1518" t="s">
        <v>22</v>
      </c>
      <c r="D1518" t="s">
        <v>23</v>
      </c>
      <c r="E1518" t="s">
        <v>5</v>
      </c>
      <c r="G1518" t="s">
        <v>24</v>
      </c>
      <c r="H1518">
        <v>1638655</v>
      </c>
      <c r="I1518">
        <v>1639485</v>
      </c>
      <c r="J1518" t="s">
        <v>25</v>
      </c>
      <c r="K1518" t="s">
        <v>3702</v>
      </c>
      <c r="N1518" t="s">
        <v>2679</v>
      </c>
      <c r="Q1518" t="s">
        <v>3701</v>
      </c>
      <c r="R1518">
        <v>831</v>
      </c>
      <c r="S1518">
        <v>276</v>
      </c>
    </row>
    <row r="1519" spans="1:19" x14ac:dyDescent="0.3">
      <c r="A1519" t="s">
        <v>27</v>
      </c>
      <c r="B1519" t="s">
        <v>28</v>
      </c>
      <c r="C1519" t="s">
        <v>22</v>
      </c>
      <c r="D1519" t="s">
        <v>23</v>
      </c>
      <c r="E1519" t="s">
        <v>5</v>
      </c>
      <c r="G1519" t="s">
        <v>24</v>
      </c>
      <c r="H1519">
        <v>1639490</v>
      </c>
      <c r="I1519">
        <v>1640044</v>
      </c>
      <c r="J1519" t="s">
        <v>46</v>
      </c>
      <c r="K1519" t="s">
        <v>3704</v>
      </c>
      <c r="N1519" t="s">
        <v>899</v>
      </c>
      <c r="Q1519" t="s">
        <v>3703</v>
      </c>
      <c r="R1519">
        <v>555</v>
      </c>
      <c r="S1519">
        <v>184</v>
      </c>
    </row>
    <row r="1520" spans="1:19" x14ac:dyDescent="0.3">
      <c r="A1520" t="s">
        <v>27</v>
      </c>
      <c r="B1520" t="s">
        <v>28</v>
      </c>
      <c r="C1520" t="s">
        <v>22</v>
      </c>
      <c r="D1520" t="s">
        <v>23</v>
      </c>
      <c r="E1520" t="s">
        <v>5</v>
      </c>
      <c r="G1520" t="s">
        <v>24</v>
      </c>
      <c r="H1520">
        <v>1640114</v>
      </c>
      <c r="I1520">
        <v>1640803</v>
      </c>
      <c r="J1520" t="s">
        <v>25</v>
      </c>
      <c r="K1520" t="s">
        <v>3706</v>
      </c>
      <c r="N1520" t="s">
        <v>1744</v>
      </c>
      <c r="Q1520" t="s">
        <v>3705</v>
      </c>
      <c r="R1520">
        <v>690</v>
      </c>
      <c r="S1520">
        <v>229</v>
      </c>
    </row>
    <row r="1521" spans="1:19" x14ac:dyDescent="0.3">
      <c r="A1521" t="s">
        <v>27</v>
      </c>
      <c r="B1521" t="s">
        <v>28</v>
      </c>
      <c r="C1521" t="s">
        <v>22</v>
      </c>
      <c r="D1521" t="s">
        <v>23</v>
      </c>
      <c r="E1521" t="s">
        <v>5</v>
      </c>
      <c r="G1521" t="s">
        <v>24</v>
      </c>
      <c r="H1521">
        <v>1640803</v>
      </c>
      <c r="I1521">
        <v>1641126</v>
      </c>
      <c r="J1521" t="s">
        <v>25</v>
      </c>
      <c r="K1521" t="s">
        <v>3708</v>
      </c>
      <c r="N1521" t="s">
        <v>1747</v>
      </c>
      <c r="Q1521" t="s">
        <v>3707</v>
      </c>
      <c r="R1521">
        <v>324</v>
      </c>
      <c r="S1521">
        <v>107</v>
      </c>
    </row>
    <row r="1522" spans="1:19" x14ac:dyDescent="0.3">
      <c r="A1522" t="s">
        <v>27</v>
      </c>
      <c r="B1522" t="s">
        <v>28</v>
      </c>
      <c r="C1522" t="s">
        <v>22</v>
      </c>
      <c r="D1522" t="s">
        <v>23</v>
      </c>
      <c r="E1522" t="s">
        <v>5</v>
      </c>
      <c r="G1522" t="s">
        <v>24</v>
      </c>
      <c r="H1522">
        <v>1641188</v>
      </c>
      <c r="I1522">
        <v>1641742</v>
      </c>
      <c r="J1522" t="s">
        <v>25</v>
      </c>
      <c r="K1522" t="s">
        <v>3710</v>
      </c>
      <c r="N1522" t="s">
        <v>45</v>
      </c>
      <c r="Q1522" t="s">
        <v>3709</v>
      </c>
      <c r="R1522">
        <v>555</v>
      </c>
      <c r="S1522">
        <v>184</v>
      </c>
    </row>
    <row r="1523" spans="1:19" x14ac:dyDescent="0.3">
      <c r="A1523" t="s">
        <v>27</v>
      </c>
      <c r="B1523" t="s">
        <v>28</v>
      </c>
      <c r="C1523" t="s">
        <v>22</v>
      </c>
      <c r="D1523" t="s">
        <v>23</v>
      </c>
      <c r="E1523" t="s">
        <v>5</v>
      </c>
      <c r="G1523" t="s">
        <v>24</v>
      </c>
      <c r="H1523">
        <v>1641770</v>
      </c>
      <c r="I1523">
        <v>1642390</v>
      </c>
      <c r="J1523" t="s">
        <v>25</v>
      </c>
      <c r="K1523" t="s">
        <v>3712</v>
      </c>
      <c r="N1523" t="s">
        <v>45</v>
      </c>
      <c r="Q1523" t="s">
        <v>3711</v>
      </c>
      <c r="R1523">
        <v>621</v>
      </c>
      <c r="S1523">
        <v>206</v>
      </c>
    </row>
    <row r="1524" spans="1:19" x14ac:dyDescent="0.3">
      <c r="A1524" t="s">
        <v>27</v>
      </c>
      <c r="B1524" t="s">
        <v>28</v>
      </c>
      <c r="C1524" t="s">
        <v>22</v>
      </c>
      <c r="D1524" t="s">
        <v>23</v>
      </c>
      <c r="E1524" t="s">
        <v>5</v>
      </c>
      <c r="G1524" t="s">
        <v>24</v>
      </c>
      <c r="H1524">
        <v>1643095</v>
      </c>
      <c r="I1524">
        <v>1645164</v>
      </c>
      <c r="J1524" t="s">
        <v>46</v>
      </c>
      <c r="K1524" t="s">
        <v>3715</v>
      </c>
      <c r="N1524" t="s">
        <v>3716</v>
      </c>
      <c r="Q1524" t="s">
        <v>3714</v>
      </c>
      <c r="R1524">
        <v>2070</v>
      </c>
      <c r="S1524">
        <v>689</v>
      </c>
    </row>
    <row r="1525" spans="1:19" x14ac:dyDescent="0.3">
      <c r="A1525" t="s">
        <v>27</v>
      </c>
      <c r="B1525" t="s">
        <v>28</v>
      </c>
      <c r="C1525" t="s">
        <v>22</v>
      </c>
      <c r="D1525" t="s">
        <v>23</v>
      </c>
      <c r="E1525" t="s">
        <v>5</v>
      </c>
      <c r="G1525" t="s">
        <v>24</v>
      </c>
      <c r="H1525">
        <v>1645297</v>
      </c>
      <c r="I1525">
        <v>1646172</v>
      </c>
      <c r="J1525" t="s">
        <v>46</v>
      </c>
      <c r="K1525" t="s">
        <v>3718</v>
      </c>
      <c r="N1525" t="s">
        <v>45</v>
      </c>
      <c r="Q1525" t="s">
        <v>3717</v>
      </c>
      <c r="R1525">
        <v>876</v>
      </c>
      <c r="S1525">
        <v>291</v>
      </c>
    </row>
    <row r="1526" spans="1:19" x14ac:dyDescent="0.3">
      <c r="A1526" t="s">
        <v>27</v>
      </c>
      <c r="B1526" t="s">
        <v>28</v>
      </c>
      <c r="C1526" t="s">
        <v>22</v>
      </c>
      <c r="D1526" t="s">
        <v>23</v>
      </c>
      <c r="E1526" t="s">
        <v>5</v>
      </c>
      <c r="G1526" t="s">
        <v>24</v>
      </c>
      <c r="H1526">
        <v>1646504</v>
      </c>
      <c r="I1526">
        <v>1648099</v>
      </c>
      <c r="J1526" t="s">
        <v>25</v>
      </c>
      <c r="K1526" t="s">
        <v>3720</v>
      </c>
      <c r="N1526" t="s">
        <v>45</v>
      </c>
      <c r="Q1526" t="s">
        <v>3719</v>
      </c>
      <c r="R1526">
        <v>1596</v>
      </c>
      <c r="S1526">
        <v>531</v>
      </c>
    </row>
    <row r="1527" spans="1:19" x14ac:dyDescent="0.3">
      <c r="A1527" t="s">
        <v>27</v>
      </c>
      <c r="B1527" t="s">
        <v>28</v>
      </c>
      <c r="C1527" t="s">
        <v>22</v>
      </c>
      <c r="D1527" t="s">
        <v>23</v>
      </c>
      <c r="E1527" t="s">
        <v>5</v>
      </c>
      <c r="G1527" t="s">
        <v>24</v>
      </c>
      <c r="H1527">
        <v>1648364</v>
      </c>
      <c r="I1527">
        <v>1649833</v>
      </c>
      <c r="J1527" t="s">
        <v>25</v>
      </c>
      <c r="K1527" t="s">
        <v>3722</v>
      </c>
      <c r="N1527" t="s">
        <v>737</v>
      </c>
      <c r="Q1527" t="s">
        <v>3721</v>
      </c>
      <c r="R1527">
        <v>1470</v>
      </c>
      <c r="S1527">
        <v>489</v>
      </c>
    </row>
    <row r="1528" spans="1:19" x14ac:dyDescent="0.3">
      <c r="A1528" t="s">
        <v>27</v>
      </c>
      <c r="B1528" t="s">
        <v>28</v>
      </c>
      <c r="C1528" t="s">
        <v>22</v>
      </c>
      <c r="D1528" t="s">
        <v>23</v>
      </c>
      <c r="E1528" t="s">
        <v>5</v>
      </c>
      <c r="G1528" t="s">
        <v>24</v>
      </c>
      <c r="H1528">
        <v>1649841</v>
      </c>
      <c r="I1528">
        <v>1650869</v>
      </c>
      <c r="J1528" t="s">
        <v>25</v>
      </c>
      <c r="K1528" t="s">
        <v>3724</v>
      </c>
      <c r="N1528" t="s">
        <v>536</v>
      </c>
      <c r="Q1528" t="s">
        <v>3723</v>
      </c>
      <c r="R1528">
        <v>1029</v>
      </c>
      <c r="S1528">
        <v>342</v>
      </c>
    </row>
    <row r="1529" spans="1:19" x14ac:dyDescent="0.3">
      <c r="A1529" t="s">
        <v>27</v>
      </c>
      <c r="B1529" t="s">
        <v>28</v>
      </c>
      <c r="C1529" t="s">
        <v>22</v>
      </c>
      <c r="D1529" t="s">
        <v>23</v>
      </c>
      <c r="E1529" t="s">
        <v>5</v>
      </c>
      <c r="G1529" t="s">
        <v>24</v>
      </c>
      <c r="H1529">
        <v>1650881</v>
      </c>
      <c r="I1529">
        <v>1651306</v>
      </c>
      <c r="J1529" t="s">
        <v>46</v>
      </c>
      <c r="K1529" t="s">
        <v>3726</v>
      </c>
      <c r="N1529" t="s">
        <v>45</v>
      </c>
      <c r="Q1529" t="s">
        <v>3725</v>
      </c>
      <c r="R1529">
        <v>426</v>
      </c>
      <c r="S1529">
        <v>141</v>
      </c>
    </row>
    <row r="1530" spans="1:19" x14ac:dyDescent="0.3">
      <c r="A1530" t="s">
        <v>27</v>
      </c>
      <c r="B1530" t="s">
        <v>28</v>
      </c>
      <c r="C1530" t="s">
        <v>22</v>
      </c>
      <c r="D1530" t="s">
        <v>23</v>
      </c>
      <c r="E1530" t="s">
        <v>5</v>
      </c>
      <c r="G1530" t="s">
        <v>24</v>
      </c>
      <c r="H1530">
        <v>1651483</v>
      </c>
      <c r="I1530">
        <v>1651854</v>
      </c>
      <c r="J1530" t="s">
        <v>25</v>
      </c>
      <c r="K1530" t="s">
        <v>3728</v>
      </c>
      <c r="N1530" t="s">
        <v>662</v>
      </c>
      <c r="Q1530" t="s">
        <v>3727</v>
      </c>
      <c r="R1530">
        <v>372</v>
      </c>
      <c r="S1530">
        <v>123</v>
      </c>
    </row>
    <row r="1531" spans="1:19" x14ac:dyDescent="0.3">
      <c r="A1531" t="s">
        <v>27</v>
      </c>
      <c r="B1531" t="s">
        <v>28</v>
      </c>
      <c r="C1531" t="s">
        <v>22</v>
      </c>
      <c r="D1531" t="s">
        <v>23</v>
      </c>
      <c r="E1531" t="s">
        <v>5</v>
      </c>
      <c r="G1531" t="s">
        <v>24</v>
      </c>
      <c r="H1531">
        <v>1651873</v>
      </c>
      <c r="I1531">
        <v>1653108</v>
      </c>
      <c r="J1531" t="s">
        <v>25</v>
      </c>
      <c r="K1531" t="s">
        <v>3730</v>
      </c>
      <c r="N1531" t="s">
        <v>670</v>
      </c>
      <c r="Q1531" t="s">
        <v>3729</v>
      </c>
      <c r="R1531">
        <v>1236</v>
      </c>
      <c r="S1531">
        <v>411</v>
      </c>
    </row>
    <row r="1532" spans="1:19" x14ac:dyDescent="0.3">
      <c r="A1532" t="s">
        <v>27</v>
      </c>
      <c r="B1532" t="s">
        <v>28</v>
      </c>
      <c r="C1532" t="s">
        <v>22</v>
      </c>
      <c r="D1532" t="s">
        <v>23</v>
      </c>
      <c r="E1532" t="s">
        <v>5</v>
      </c>
      <c r="G1532" t="s">
        <v>24</v>
      </c>
      <c r="H1532">
        <v>1653128</v>
      </c>
      <c r="I1532">
        <v>1653478</v>
      </c>
      <c r="J1532" t="s">
        <v>46</v>
      </c>
      <c r="K1532" t="s">
        <v>3732</v>
      </c>
      <c r="N1532" t="s">
        <v>2709</v>
      </c>
      <c r="Q1532" t="s">
        <v>3731</v>
      </c>
      <c r="R1532">
        <v>351</v>
      </c>
      <c r="S1532">
        <v>116</v>
      </c>
    </row>
    <row r="1533" spans="1:19" x14ac:dyDescent="0.3">
      <c r="A1533" t="s">
        <v>27</v>
      </c>
      <c r="B1533" t="s">
        <v>28</v>
      </c>
      <c r="C1533" t="s">
        <v>22</v>
      </c>
      <c r="D1533" t="s">
        <v>23</v>
      </c>
      <c r="E1533" t="s">
        <v>5</v>
      </c>
      <c r="G1533" t="s">
        <v>24</v>
      </c>
      <c r="H1533">
        <v>1653475</v>
      </c>
      <c r="I1533">
        <v>1653939</v>
      </c>
      <c r="J1533" t="s">
        <v>46</v>
      </c>
      <c r="K1533" t="s">
        <v>3734</v>
      </c>
      <c r="N1533" t="s">
        <v>375</v>
      </c>
      <c r="Q1533" t="s">
        <v>3733</v>
      </c>
      <c r="R1533">
        <v>465</v>
      </c>
      <c r="S1533">
        <v>154</v>
      </c>
    </row>
    <row r="1534" spans="1:19" x14ac:dyDescent="0.3">
      <c r="A1534" t="s">
        <v>27</v>
      </c>
      <c r="B1534" t="s">
        <v>28</v>
      </c>
      <c r="C1534" t="s">
        <v>22</v>
      </c>
      <c r="D1534" t="s">
        <v>23</v>
      </c>
      <c r="E1534" t="s">
        <v>5</v>
      </c>
      <c r="G1534" t="s">
        <v>24</v>
      </c>
      <c r="H1534">
        <v>1653995</v>
      </c>
      <c r="I1534">
        <v>1654804</v>
      </c>
      <c r="J1534" t="s">
        <v>46</v>
      </c>
      <c r="K1534" t="s">
        <v>3736</v>
      </c>
      <c r="N1534" t="s">
        <v>465</v>
      </c>
      <c r="Q1534" t="s">
        <v>3735</v>
      </c>
      <c r="R1534">
        <v>810</v>
      </c>
      <c r="S1534">
        <v>269</v>
      </c>
    </row>
    <row r="1535" spans="1:19" x14ac:dyDescent="0.3">
      <c r="A1535" t="s">
        <v>27</v>
      </c>
      <c r="B1535" t="s">
        <v>28</v>
      </c>
      <c r="C1535" t="s">
        <v>22</v>
      </c>
      <c r="D1535" t="s">
        <v>23</v>
      </c>
      <c r="E1535" t="s">
        <v>5</v>
      </c>
      <c r="G1535" t="s">
        <v>24</v>
      </c>
      <c r="H1535">
        <v>1654791</v>
      </c>
      <c r="I1535">
        <v>1655681</v>
      </c>
      <c r="J1535" t="s">
        <v>46</v>
      </c>
      <c r="K1535" t="s">
        <v>3738</v>
      </c>
      <c r="N1535" t="s">
        <v>171</v>
      </c>
      <c r="Q1535" t="s">
        <v>3737</v>
      </c>
      <c r="R1535">
        <v>891</v>
      </c>
      <c r="S1535">
        <v>296</v>
      </c>
    </row>
    <row r="1536" spans="1:19" x14ac:dyDescent="0.3">
      <c r="A1536" t="s">
        <v>27</v>
      </c>
      <c r="B1536" t="s">
        <v>28</v>
      </c>
      <c r="C1536" t="s">
        <v>22</v>
      </c>
      <c r="D1536" t="s">
        <v>23</v>
      </c>
      <c r="E1536" t="s">
        <v>5</v>
      </c>
      <c r="G1536" t="s">
        <v>24</v>
      </c>
      <c r="H1536">
        <v>1655829</v>
      </c>
      <c r="I1536">
        <v>1656551</v>
      </c>
      <c r="J1536" t="s">
        <v>46</v>
      </c>
      <c r="K1536" t="s">
        <v>3740</v>
      </c>
      <c r="N1536" t="s">
        <v>3741</v>
      </c>
      <c r="Q1536" t="s">
        <v>3739</v>
      </c>
      <c r="R1536">
        <v>723</v>
      </c>
      <c r="S1536">
        <v>240</v>
      </c>
    </row>
    <row r="1537" spans="1:19" x14ac:dyDescent="0.3">
      <c r="A1537" t="s">
        <v>27</v>
      </c>
      <c r="B1537" t="s">
        <v>28</v>
      </c>
      <c r="C1537" t="s">
        <v>22</v>
      </c>
      <c r="D1537" t="s">
        <v>23</v>
      </c>
      <c r="E1537" t="s">
        <v>5</v>
      </c>
      <c r="G1537" t="s">
        <v>24</v>
      </c>
      <c r="H1537">
        <v>1656548</v>
      </c>
      <c r="I1537">
        <v>1657666</v>
      </c>
      <c r="J1537" t="s">
        <v>46</v>
      </c>
      <c r="K1537" t="s">
        <v>3743</v>
      </c>
      <c r="N1537" t="s">
        <v>3744</v>
      </c>
      <c r="Q1537" t="s">
        <v>3742</v>
      </c>
      <c r="R1537">
        <v>1119</v>
      </c>
      <c r="S1537">
        <v>372</v>
      </c>
    </row>
    <row r="1538" spans="1:19" x14ac:dyDescent="0.3">
      <c r="A1538" t="s">
        <v>27</v>
      </c>
      <c r="B1538" t="s">
        <v>28</v>
      </c>
      <c r="C1538" t="s">
        <v>22</v>
      </c>
      <c r="D1538" t="s">
        <v>23</v>
      </c>
      <c r="E1538" t="s">
        <v>5</v>
      </c>
      <c r="G1538" t="s">
        <v>24</v>
      </c>
      <c r="H1538">
        <v>1657654</v>
      </c>
      <c r="I1538">
        <v>1658391</v>
      </c>
      <c r="J1538" t="s">
        <v>46</v>
      </c>
      <c r="K1538" t="s">
        <v>3746</v>
      </c>
      <c r="N1538" t="s">
        <v>3747</v>
      </c>
      <c r="Q1538" t="s">
        <v>3745</v>
      </c>
      <c r="R1538">
        <v>738</v>
      </c>
      <c r="S1538">
        <v>245</v>
      </c>
    </row>
    <row r="1539" spans="1:19" x14ac:dyDescent="0.3">
      <c r="A1539" t="s">
        <v>27</v>
      </c>
      <c r="B1539" t="s">
        <v>28</v>
      </c>
      <c r="C1539" t="s">
        <v>22</v>
      </c>
      <c r="D1539" t="s">
        <v>23</v>
      </c>
      <c r="E1539" t="s">
        <v>5</v>
      </c>
      <c r="G1539" t="s">
        <v>24</v>
      </c>
      <c r="H1539">
        <v>1658456</v>
      </c>
      <c r="I1539">
        <v>1659409</v>
      </c>
      <c r="J1539" t="s">
        <v>25</v>
      </c>
      <c r="K1539" t="s">
        <v>3749</v>
      </c>
      <c r="N1539" t="s">
        <v>3750</v>
      </c>
      <c r="Q1539" t="s">
        <v>3748</v>
      </c>
      <c r="R1539">
        <v>954</v>
      </c>
      <c r="S1539">
        <v>317</v>
      </c>
    </row>
    <row r="1540" spans="1:19" x14ac:dyDescent="0.3">
      <c r="A1540" t="s">
        <v>27</v>
      </c>
      <c r="B1540" t="s">
        <v>28</v>
      </c>
      <c r="C1540" t="s">
        <v>22</v>
      </c>
      <c r="D1540" t="s">
        <v>23</v>
      </c>
      <c r="E1540" t="s">
        <v>5</v>
      </c>
      <c r="G1540" t="s">
        <v>24</v>
      </c>
      <c r="H1540">
        <v>1659547</v>
      </c>
      <c r="I1540">
        <v>1659765</v>
      </c>
      <c r="J1540" t="s">
        <v>25</v>
      </c>
      <c r="K1540" t="s">
        <v>3752</v>
      </c>
      <c r="N1540" t="s">
        <v>45</v>
      </c>
      <c r="Q1540" t="s">
        <v>3751</v>
      </c>
      <c r="R1540">
        <v>219</v>
      </c>
      <c r="S1540">
        <v>72</v>
      </c>
    </row>
    <row r="1541" spans="1:19" x14ac:dyDescent="0.3">
      <c r="A1541" t="s">
        <v>27</v>
      </c>
      <c r="B1541" t="s">
        <v>28</v>
      </c>
      <c r="C1541" t="s">
        <v>22</v>
      </c>
      <c r="D1541" t="s">
        <v>23</v>
      </c>
      <c r="E1541" t="s">
        <v>5</v>
      </c>
      <c r="G1541" t="s">
        <v>24</v>
      </c>
      <c r="H1541">
        <v>1659755</v>
      </c>
      <c r="I1541">
        <v>1660510</v>
      </c>
      <c r="J1541" t="s">
        <v>46</v>
      </c>
      <c r="K1541" t="s">
        <v>3754</v>
      </c>
      <c r="N1541" t="s">
        <v>499</v>
      </c>
      <c r="Q1541" t="s">
        <v>3753</v>
      </c>
      <c r="R1541">
        <v>756</v>
      </c>
      <c r="S1541">
        <v>251</v>
      </c>
    </row>
    <row r="1542" spans="1:19" x14ac:dyDescent="0.3">
      <c r="A1542" t="s">
        <v>27</v>
      </c>
      <c r="B1542" t="s">
        <v>28</v>
      </c>
      <c r="C1542" t="s">
        <v>22</v>
      </c>
      <c r="D1542" t="s">
        <v>23</v>
      </c>
      <c r="E1542" t="s">
        <v>5</v>
      </c>
      <c r="G1542" t="s">
        <v>24</v>
      </c>
      <c r="H1542">
        <v>1660554</v>
      </c>
      <c r="I1542">
        <v>1661666</v>
      </c>
      <c r="J1542" t="s">
        <v>46</v>
      </c>
      <c r="K1542" t="s">
        <v>3756</v>
      </c>
      <c r="N1542" t="s">
        <v>3757</v>
      </c>
      <c r="Q1542" t="s">
        <v>3755</v>
      </c>
      <c r="R1542">
        <v>1113</v>
      </c>
      <c r="S1542">
        <v>370</v>
      </c>
    </row>
    <row r="1543" spans="1:19" x14ac:dyDescent="0.3">
      <c r="A1543" t="s">
        <v>27</v>
      </c>
      <c r="B1543" t="s">
        <v>28</v>
      </c>
      <c r="C1543" t="s">
        <v>22</v>
      </c>
      <c r="D1543" t="s">
        <v>23</v>
      </c>
      <c r="E1543" t="s">
        <v>5</v>
      </c>
      <c r="G1543" t="s">
        <v>24</v>
      </c>
      <c r="H1543">
        <v>1661673</v>
      </c>
      <c r="I1543">
        <v>1662992</v>
      </c>
      <c r="J1543" t="s">
        <v>46</v>
      </c>
      <c r="K1543" t="s">
        <v>3759</v>
      </c>
      <c r="N1543" t="s">
        <v>3760</v>
      </c>
      <c r="Q1543" t="s">
        <v>3758</v>
      </c>
      <c r="R1543">
        <v>1320</v>
      </c>
      <c r="S1543">
        <v>439</v>
      </c>
    </row>
    <row r="1544" spans="1:19" x14ac:dyDescent="0.3">
      <c r="A1544" t="s">
        <v>27</v>
      </c>
      <c r="B1544" t="s">
        <v>28</v>
      </c>
      <c r="C1544" t="s">
        <v>22</v>
      </c>
      <c r="D1544" t="s">
        <v>23</v>
      </c>
      <c r="E1544" t="s">
        <v>5</v>
      </c>
      <c r="G1544" t="s">
        <v>24</v>
      </c>
      <c r="H1544">
        <v>1663061</v>
      </c>
      <c r="I1544">
        <v>1663849</v>
      </c>
      <c r="J1544" t="s">
        <v>46</v>
      </c>
      <c r="K1544" t="s">
        <v>3762</v>
      </c>
      <c r="N1544" t="s">
        <v>83</v>
      </c>
      <c r="Q1544" t="s">
        <v>3761</v>
      </c>
      <c r="R1544">
        <v>789</v>
      </c>
      <c r="S1544">
        <v>262</v>
      </c>
    </row>
    <row r="1545" spans="1:19" x14ac:dyDescent="0.3">
      <c r="A1545" t="s">
        <v>27</v>
      </c>
      <c r="B1545" t="s">
        <v>28</v>
      </c>
      <c r="C1545" t="s">
        <v>22</v>
      </c>
      <c r="D1545" t="s">
        <v>23</v>
      </c>
      <c r="E1545" t="s">
        <v>5</v>
      </c>
      <c r="G1545" t="s">
        <v>24</v>
      </c>
      <c r="H1545">
        <v>1663850</v>
      </c>
      <c r="I1545">
        <v>1664530</v>
      </c>
      <c r="J1545" t="s">
        <v>46</v>
      </c>
      <c r="K1545" t="s">
        <v>3764</v>
      </c>
      <c r="N1545" t="s">
        <v>45</v>
      </c>
      <c r="Q1545" t="s">
        <v>3763</v>
      </c>
      <c r="R1545">
        <v>681</v>
      </c>
      <c r="S1545">
        <v>226</v>
      </c>
    </row>
    <row r="1546" spans="1:19" x14ac:dyDescent="0.3">
      <c r="A1546" t="s">
        <v>27</v>
      </c>
      <c r="B1546" t="s">
        <v>28</v>
      </c>
      <c r="C1546" t="s">
        <v>22</v>
      </c>
      <c r="D1546" t="s">
        <v>23</v>
      </c>
      <c r="E1546" t="s">
        <v>5</v>
      </c>
      <c r="G1546" t="s">
        <v>24</v>
      </c>
      <c r="H1546">
        <v>1664573</v>
      </c>
      <c r="I1546">
        <v>1665910</v>
      </c>
      <c r="J1546" t="s">
        <v>25</v>
      </c>
      <c r="K1546" t="s">
        <v>3766</v>
      </c>
      <c r="N1546" t="s">
        <v>3148</v>
      </c>
      <c r="Q1546" t="s">
        <v>3765</v>
      </c>
      <c r="R1546">
        <v>1338</v>
      </c>
      <c r="S1546">
        <v>445</v>
      </c>
    </row>
    <row r="1547" spans="1:19" x14ac:dyDescent="0.3">
      <c r="A1547" t="s">
        <v>27</v>
      </c>
      <c r="B1547" t="s">
        <v>28</v>
      </c>
      <c r="C1547" t="s">
        <v>22</v>
      </c>
      <c r="D1547" t="s">
        <v>23</v>
      </c>
      <c r="E1547" t="s">
        <v>5</v>
      </c>
      <c r="G1547" t="s">
        <v>24</v>
      </c>
      <c r="H1547">
        <v>1665907</v>
      </c>
      <c r="I1547">
        <v>1666986</v>
      </c>
      <c r="J1547" t="s">
        <v>25</v>
      </c>
      <c r="K1547" t="s">
        <v>3768</v>
      </c>
      <c r="N1547" t="s">
        <v>3148</v>
      </c>
      <c r="Q1547" t="s">
        <v>3767</v>
      </c>
      <c r="R1547">
        <v>1080</v>
      </c>
      <c r="S1547">
        <v>359</v>
      </c>
    </row>
    <row r="1548" spans="1:19" x14ac:dyDescent="0.3">
      <c r="A1548" t="s">
        <v>27</v>
      </c>
      <c r="B1548" t="s">
        <v>28</v>
      </c>
      <c r="C1548" t="s">
        <v>22</v>
      </c>
      <c r="D1548" t="s">
        <v>23</v>
      </c>
      <c r="E1548" t="s">
        <v>5</v>
      </c>
      <c r="G1548" t="s">
        <v>24</v>
      </c>
      <c r="H1548">
        <v>1667085</v>
      </c>
      <c r="I1548">
        <v>1668212</v>
      </c>
      <c r="J1548" t="s">
        <v>25</v>
      </c>
      <c r="K1548" t="s">
        <v>3770</v>
      </c>
      <c r="N1548" t="s">
        <v>3771</v>
      </c>
      <c r="Q1548" t="s">
        <v>3769</v>
      </c>
      <c r="R1548">
        <v>1128</v>
      </c>
      <c r="S1548">
        <v>375</v>
      </c>
    </row>
    <row r="1549" spans="1:19" x14ac:dyDescent="0.3">
      <c r="A1549" t="s">
        <v>27</v>
      </c>
      <c r="B1549" t="s">
        <v>28</v>
      </c>
      <c r="C1549" t="s">
        <v>22</v>
      </c>
      <c r="D1549" t="s">
        <v>23</v>
      </c>
      <c r="E1549" t="s">
        <v>5</v>
      </c>
      <c r="G1549" t="s">
        <v>24</v>
      </c>
      <c r="H1549">
        <v>1668908</v>
      </c>
      <c r="I1549">
        <v>1669102</v>
      </c>
      <c r="J1549" t="s">
        <v>46</v>
      </c>
      <c r="K1549" t="s">
        <v>3774</v>
      </c>
      <c r="N1549" t="s">
        <v>168</v>
      </c>
      <c r="Q1549" t="s">
        <v>3773</v>
      </c>
      <c r="R1549">
        <v>195</v>
      </c>
      <c r="S1549">
        <v>64</v>
      </c>
    </row>
    <row r="1550" spans="1:19" x14ac:dyDescent="0.3">
      <c r="A1550" t="s">
        <v>27</v>
      </c>
      <c r="B1550" t="s">
        <v>28</v>
      </c>
      <c r="C1550" t="s">
        <v>22</v>
      </c>
      <c r="D1550" t="s">
        <v>23</v>
      </c>
      <c r="E1550" t="s">
        <v>5</v>
      </c>
      <c r="G1550" t="s">
        <v>24</v>
      </c>
      <c r="H1550">
        <v>1669225</v>
      </c>
      <c r="I1550">
        <v>1670322</v>
      </c>
      <c r="J1550" t="s">
        <v>25</v>
      </c>
      <c r="K1550" t="s">
        <v>3776</v>
      </c>
      <c r="N1550" t="s">
        <v>3777</v>
      </c>
      <c r="Q1550" t="s">
        <v>3775</v>
      </c>
      <c r="R1550">
        <v>1098</v>
      </c>
      <c r="S1550">
        <v>365</v>
      </c>
    </row>
    <row r="1551" spans="1:19" x14ac:dyDescent="0.3">
      <c r="A1551" t="s">
        <v>27</v>
      </c>
      <c r="B1551" t="s">
        <v>28</v>
      </c>
      <c r="C1551" t="s">
        <v>22</v>
      </c>
      <c r="D1551" t="s">
        <v>23</v>
      </c>
      <c r="E1551" t="s">
        <v>5</v>
      </c>
      <c r="G1551" t="s">
        <v>24</v>
      </c>
      <c r="H1551">
        <v>1670392</v>
      </c>
      <c r="I1551">
        <v>1671111</v>
      </c>
      <c r="J1551" t="s">
        <v>46</v>
      </c>
      <c r="K1551" t="s">
        <v>3779</v>
      </c>
      <c r="N1551" t="s">
        <v>45</v>
      </c>
      <c r="Q1551" t="s">
        <v>3778</v>
      </c>
      <c r="R1551">
        <v>720</v>
      </c>
      <c r="S1551">
        <v>239</v>
      </c>
    </row>
    <row r="1552" spans="1:19" x14ac:dyDescent="0.3">
      <c r="A1552" t="s">
        <v>27</v>
      </c>
      <c r="B1552" t="s">
        <v>28</v>
      </c>
      <c r="C1552" t="s">
        <v>22</v>
      </c>
      <c r="D1552" t="s">
        <v>23</v>
      </c>
      <c r="E1552" t="s">
        <v>5</v>
      </c>
      <c r="G1552" t="s">
        <v>24</v>
      </c>
      <c r="H1552">
        <v>1671203</v>
      </c>
      <c r="I1552">
        <v>1672171</v>
      </c>
      <c r="J1552" t="s">
        <v>46</v>
      </c>
      <c r="K1552" t="s">
        <v>3781</v>
      </c>
      <c r="N1552" t="s">
        <v>3782</v>
      </c>
      <c r="Q1552" t="s">
        <v>3780</v>
      </c>
      <c r="R1552">
        <v>969</v>
      </c>
      <c r="S1552">
        <v>322</v>
      </c>
    </row>
    <row r="1553" spans="1:19" x14ac:dyDescent="0.3">
      <c r="A1553" t="s">
        <v>27</v>
      </c>
      <c r="B1553" t="s">
        <v>28</v>
      </c>
      <c r="C1553" t="s">
        <v>22</v>
      </c>
      <c r="D1553" t="s">
        <v>23</v>
      </c>
      <c r="E1553" t="s">
        <v>5</v>
      </c>
      <c r="G1553" t="s">
        <v>24</v>
      </c>
      <c r="H1553">
        <v>1672168</v>
      </c>
      <c r="I1553">
        <v>1673145</v>
      </c>
      <c r="J1553" t="s">
        <v>46</v>
      </c>
      <c r="K1553" t="s">
        <v>3784</v>
      </c>
      <c r="N1553" t="s">
        <v>3785</v>
      </c>
      <c r="Q1553" t="s">
        <v>3783</v>
      </c>
      <c r="R1553">
        <v>978</v>
      </c>
      <c r="S1553">
        <v>325</v>
      </c>
    </row>
    <row r="1554" spans="1:19" x14ac:dyDescent="0.3">
      <c r="A1554" t="s">
        <v>27</v>
      </c>
      <c r="B1554" t="s">
        <v>28</v>
      </c>
      <c r="C1554" t="s">
        <v>22</v>
      </c>
      <c r="D1554" t="s">
        <v>23</v>
      </c>
      <c r="E1554" t="s">
        <v>5</v>
      </c>
      <c r="G1554" t="s">
        <v>24</v>
      </c>
      <c r="H1554">
        <v>1673270</v>
      </c>
      <c r="I1554">
        <v>1674574</v>
      </c>
      <c r="J1554" t="s">
        <v>25</v>
      </c>
      <c r="K1554" t="s">
        <v>3787</v>
      </c>
      <c r="N1554" t="s">
        <v>45</v>
      </c>
      <c r="Q1554" t="s">
        <v>3786</v>
      </c>
      <c r="R1554">
        <v>1305</v>
      </c>
      <c r="S1554">
        <v>434</v>
      </c>
    </row>
    <row r="1555" spans="1:19" x14ac:dyDescent="0.3">
      <c r="A1555" t="s">
        <v>27</v>
      </c>
      <c r="B1555" t="s">
        <v>28</v>
      </c>
      <c r="C1555" t="s">
        <v>22</v>
      </c>
      <c r="D1555" t="s">
        <v>23</v>
      </c>
      <c r="E1555" t="s">
        <v>5</v>
      </c>
      <c r="G1555" t="s">
        <v>24</v>
      </c>
      <c r="H1555">
        <v>1674915</v>
      </c>
      <c r="I1555">
        <v>1675166</v>
      </c>
      <c r="J1555" t="s">
        <v>25</v>
      </c>
      <c r="K1555" t="s">
        <v>3789</v>
      </c>
      <c r="N1555" t="s">
        <v>561</v>
      </c>
      <c r="Q1555" t="s">
        <v>3788</v>
      </c>
      <c r="R1555">
        <v>252</v>
      </c>
      <c r="S1555">
        <v>83</v>
      </c>
    </row>
    <row r="1556" spans="1:19" x14ac:dyDescent="0.3">
      <c r="A1556" t="s">
        <v>27</v>
      </c>
      <c r="B1556" t="s">
        <v>28</v>
      </c>
      <c r="C1556" t="s">
        <v>22</v>
      </c>
      <c r="D1556" t="s">
        <v>23</v>
      </c>
      <c r="E1556" t="s">
        <v>5</v>
      </c>
      <c r="G1556" t="s">
        <v>24</v>
      </c>
      <c r="H1556">
        <v>1675379</v>
      </c>
      <c r="I1556">
        <v>1678291</v>
      </c>
      <c r="J1556" t="s">
        <v>25</v>
      </c>
      <c r="K1556" t="s">
        <v>3791</v>
      </c>
      <c r="N1556" t="s">
        <v>536</v>
      </c>
      <c r="Q1556" t="s">
        <v>3790</v>
      </c>
      <c r="R1556">
        <v>2913</v>
      </c>
      <c r="S1556">
        <v>970</v>
      </c>
    </row>
    <row r="1557" spans="1:19" x14ac:dyDescent="0.3">
      <c r="A1557" t="s">
        <v>27</v>
      </c>
      <c r="B1557" t="s">
        <v>28</v>
      </c>
      <c r="C1557" t="s">
        <v>22</v>
      </c>
      <c r="D1557" t="s">
        <v>23</v>
      </c>
      <c r="E1557" t="s">
        <v>5</v>
      </c>
      <c r="G1557" t="s">
        <v>24</v>
      </c>
      <c r="H1557">
        <v>1678288</v>
      </c>
      <c r="I1557">
        <v>1679766</v>
      </c>
      <c r="J1557" t="s">
        <v>25</v>
      </c>
      <c r="K1557" t="s">
        <v>3793</v>
      </c>
      <c r="N1557" t="s">
        <v>45</v>
      </c>
      <c r="Q1557" t="s">
        <v>3792</v>
      </c>
      <c r="R1557">
        <v>1479</v>
      </c>
      <c r="S1557">
        <v>492</v>
      </c>
    </row>
    <row r="1558" spans="1:19" x14ac:dyDescent="0.3">
      <c r="A1558" t="s">
        <v>27</v>
      </c>
      <c r="B1558" t="s">
        <v>28</v>
      </c>
      <c r="C1558" t="s">
        <v>22</v>
      </c>
      <c r="D1558" t="s">
        <v>23</v>
      </c>
      <c r="E1558" t="s">
        <v>5</v>
      </c>
      <c r="G1558" t="s">
        <v>24</v>
      </c>
      <c r="H1558">
        <v>1679796</v>
      </c>
      <c r="I1558">
        <v>1680242</v>
      </c>
      <c r="J1558" t="s">
        <v>46</v>
      </c>
      <c r="K1558" t="s">
        <v>3795</v>
      </c>
      <c r="N1558" t="s">
        <v>45</v>
      </c>
      <c r="Q1558" t="s">
        <v>3794</v>
      </c>
      <c r="R1558">
        <v>447</v>
      </c>
      <c r="S1558">
        <v>148</v>
      </c>
    </row>
    <row r="1559" spans="1:19" x14ac:dyDescent="0.3">
      <c r="A1559" t="s">
        <v>27</v>
      </c>
      <c r="B1559" t="s">
        <v>28</v>
      </c>
      <c r="C1559" t="s">
        <v>22</v>
      </c>
      <c r="D1559" t="s">
        <v>23</v>
      </c>
      <c r="E1559" t="s">
        <v>5</v>
      </c>
      <c r="G1559" t="s">
        <v>24</v>
      </c>
      <c r="H1559">
        <v>1680274</v>
      </c>
      <c r="I1559">
        <v>1680669</v>
      </c>
      <c r="J1559" t="s">
        <v>25</v>
      </c>
      <c r="K1559" t="s">
        <v>3797</v>
      </c>
      <c r="N1559" t="s">
        <v>45</v>
      </c>
      <c r="Q1559" t="s">
        <v>3796</v>
      </c>
      <c r="R1559">
        <v>396</v>
      </c>
      <c r="S1559">
        <v>131</v>
      </c>
    </row>
    <row r="1560" spans="1:19" x14ac:dyDescent="0.3">
      <c r="A1560" t="s">
        <v>27</v>
      </c>
      <c r="B1560" t="s">
        <v>28</v>
      </c>
      <c r="C1560" t="s">
        <v>22</v>
      </c>
      <c r="D1560" t="s">
        <v>23</v>
      </c>
      <c r="E1560" t="s">
        <v>5</v>
      </c>
      <c r="G1560" t="s">
        <v>24</v>
      </c>
      <c r="H1560">
        <v>1680801</v>
      </c>
      <c r="I1560">
        <v>1681889</v>
      </c>
      <c r="J1560" t="s">
        <v>25</v>
      </c>
      <c r="K1560" t="s">
        <v>3799</v>
      </c>
      <c r="N1560" t="s">
        <v>816</v>
      </c>
      <c r="Q1560" t="s">
        <v>3798</v>
      </c>
      <c r="R1560">
        <v>1089</v>
      </c>
      <c r="S1560">
        <v>362</v>
      </c>
    </row>
    <row r="1561" spans="1:19" x14ac:dyDescent="0.3">
      <c r="A1561" t="s">
        <v>27</v>
      </c>
      <c r="B1561" t="s">
        <v>28</v>
      </c>
      <c r="C1561" t="s">
        <v>22</v>
      </c>
      <c r="D1561" t="s">
        <v>23</v>
      </c>
      <c r="E1561" t="s">
        <v>5</v>
      </c>
      <c r="G1561" t="s">
        <v>24</v>
      </c>
      <c r="H1561">
        <v>1681882</v>
      </c>
      <c r="I1561">
        <v>1682616</v>
      </c>
      <c r="J1561" t="s">
        <v>25</v>
      </c>
      <c r="K1561" t="s">
        <v>3801</v>
      </c>
      <c r="N1561" t="s">
        <v>3802</v>
      </c>
      <c r="Q1561" t="s">
        <v>3800</v>
      </c>
      <c r="R1561">
        <v>735</v>
      </c>
      <c r="S1561">
        <v>244</v>
      </c>
    </row>
    <row r="1562" spans="1:19" x14ac:dyDescent="0.3">
      <c r="A1562" t="s">
        <v>27</v>
      </c>
      <c r="B1562" t="s">
        <v>28</v>
      </c>
      <c r="C1562" t="s">
        <v>22</v>
      </c>
      <c r="D1562" t="s">
        <v>23</v>
      </c>
      <c r="E1562" t="s">
        <v>5</v>
      </c>
      <c r="G1562" t="s">
        <v>24</v>
      </c>
      <c r="H1562">
        <v>1682627</v>
      </c>
      <c r="I1562">
        <v>1682986</v>
      </c>
      <c r="J1562" t="s">
        <v>46</v>
      </c>
      <c r="K1562" t="s">
        <v>3804</v>
      </c>
      <c r="N1562" t="s">
        <v>920</v>
      </c>
      <c r="Q1562" t="s">
        <v>3803</v>
      </c>
      <c r="R1562">
        <v>360</v>
      </c>
      <c r="S1562">
        <v>119</v>
      </c>
    </row>
    <row r="1563" spans="1:19" x14ac:dyDescent="0.3">
      <c r="A1563" t="s">
        <v>27</v>
      </c>
      <c r="B1563" t="s">
        <v>28</v>
      </c>
      <c r="C1563" t="s">
        <v>22</v>
      </c>
      <c r="D1563" t="s">
        <v>23</v>
      </c>
      <c r="E1563" t="s">
        <v>5</v>
      </c>
      <c r="G1563" t="s">
        <v>24</v>
      </c>
      <c r="H1563">
        <v>1683134</v>
      </c>
      <c r="I1563">
        <v>1684000</v>
      </c>
      <c r="J1563" t="s">
        <v>25</v>
      </c>
      <c r="K1563" t="s">
        <v>3806</v>
      </c>
      <c r="N1563" t="s">
        <v>3007</v>
      </c>
      <c r="Q1563" t="s">
        <v>3805</v>
      </c>
      <c r="R1563">
        <v>867</v>
      </c>
      <c r="S1563">
        <v>288</v>
      </c>
    </row>
    <row r="1564" spans="1:19" x14ac:dyDescent="0.3">
      <c r="A1564" t="s">
        <v>27</v>
      </c>
      <c r="B1564" t="s">
        <v>28</v>
      </c>
      <c r="C1564" t="s">
        <v>22</v>
      </c>
      <c r="D1564" t="s">
        <v>23</v>
      </c>
      <c r="E1564" t="s">
        <v>5</v>
      </c>
      <c r="G1564" t="s">
        <v>24</v>
      </c>
      <c r="H1564">
        <v>1684060</v>
      </c>
      <c r="I1564">
        <v>1685448</v>
      </c>
      <c r="J1564" t="s">
        <v>25</v>
      </c>
      <c r="K1564" t="s">
        <v>3808</v>
      </c>
      <c r="N1564" t="s">
        <v>3809</v>
      </c>
      <c r="Q1564" t="s">
        <v>3807</v>
      </c>
      <c r="R1564">
        <v>1389</v>
      </c>
      <c r="S1564">
        <v>462</v>
      </c>
    </row>
    <row r="1565" spans="1:19" x14ac:dyDescent="0.3">
      <c r="A1565" t="s">
        <v>27</v>
      </c>
      <c r="B1565" t="s">
        <v>28</v>
      </c>
      <c r="C1565" t="s">
        <v>22</v>
      </c>
      <c r="D1565" t="s">
        <v>23</v>
      </c>
      <c r="E1565" t="s">
        <v>5</v>
      </c>
      <c r="G1565" t="s">
        <v>24</v>
      </c>
      <c r="H1565">
        <v>1685448</v>
      </c>
      <c r="I1565">
        <v>1685654</v>
      </c>
      <c r="J1565" t="s">
        <v>25</v>
      </c>
      <c r="K1565" t="s">
        <v>3811</v>
      </c>
      <c r="N1565" t="s">
        <v>3812</v>
      </c>
      <c r="Q1565" t="s">
        <v>3810</v>
      </c>
      <c r="R1565">
        <v>207</v>
      </c>
      <c r="S1565">
        <v>68</v>
      </c>
    </row>
    <row r="1566" spans="1:19" x14ac:dyDescent="0.3">
      <c r="A1566" t="s">
        <v>27</v>
      </c>
      <c r="B1566" t="s">
        <v>28</v>
      </c>
      <c r="C1566" t="s">
        <v>22</v>
      </c>
      <c r="D1566" t="s">
        <v>23</v>
      </c>
      <c r="E1566" t="s">
        <v>5</v>
      </c>
      <c r="G1566" t="s">
        <v>24</v>
      </c>
      <c r="H1566">
        <v>1685654</v>
      </c>
      <c r="I1566">
        <v>1686730</v>
      </c>
      <c r="J1566" t="s">
        <v>25</v>
      </c>
      <c r="K1566" t="s">
        <v>3814</v>
      </c>
      <c r="N1566" t="s">
        <v>45</v>
      </c>
      <c r="Q1566" t="s">
        <v>3813</v>
      </c>
      <c r="R1566">
        <v>1077</v>
      </c>
      <c r="S1566">
        <v>358</v>
      </c>
    </row>
    <row r="1567" spans="1:19" x14ac:dyDescent="0.3">
      <c r="A1567" t="s">
        <v>27</v>
      </c>
      <c r="B1567" t="s">
        <v>28</v>
      </c>
      <c r="C1567" t="s">
        <v>22</v>
      </c>
      <c r="D1567" t="s">
        <v>23</v>
      </c>
      <c r="E1567" t="s">
        <v>5</v>
      </c>
      <c r="G1567" t="s">
        <v>24</v>
      </c>
      <c r="H1567">
        <v>1686724</v>
      </c>
      <c r="I1567">
        <v>1687896</v>
      </c>
      <c r="J1567" t="s">
        <v>25</v>
      </c>
      <c r="K1567" t="s">
        <v>3816</v>
      </c>
      <c r="N1567" t="s">
        <v>3817</v>
      </c>
      <c r="Q1567" t="s">
        <v>3815</v>
      </c>
      <c r="R1567">
        <v>1173</v>
      </c>
      <c r="S1567">
        <v>390</v>
      </c>
    </row>
    <row r="1568" spans="1:19" x14ac:dyDescent="0.3">
      <c r="A1568" t="s">
        <v>27</v>
      </c>
      <c r="B1568" t="s">
        <v>28</v>
      </c>
      <c r="C1568" t="s">
        <v>22</v>
      </c>
      <c r="D1568" t="s">
        <v>23</v>
      </c>
      <c r="E1568" t="s">
        <v>5</v>
      </c>
      <c r="G1568" t="s">
        <v>24</v>
      </c>
      <c r="H1568">
        <v>1687943</v>
      </c>
      <c r="I1568">
        <v>1688902</v>
      </c>
      <c r="J1568" t="s">
        <v>25</v>
      </c>
      <c r="K1568" t="s">
        <v>3819</v>
      </c>
      <c r="N1568" t="s">
        <v>3820</v>
      </c>
      <c r="Q1568" t="s">
        <v>3818</v>
      </c>
      <c r="R1568">
        <v>960</v>
      </c>
      <c r="S1568">
        <v>319</v>
      </c>
    </row>
    <row r="1569" spans="1:19" x14ac:dyDescent="0.3">
      <c r="A1569" t="s">
        <v>27</v>
      </c>
      <c r="B1569" t="s">
        <v>28</v>
      </c>
      <c r="C1569" t="s">
        <v>22</v>
      </c>
      <c r="D1569" t="s">
        <v>23</v>
      </c>
      <c r="E1569" t="s">
        <v>5</v>
      </c>
      <c r="G1569" t="s">
        <v>24</v>
      </c>
      <c r="H1569">
        <v>1689134</v>
      </c>
      <c r="I1569">
        <v>1689502</v>
      </c>
      <c r="J1569" t="s">
        <v>46</v>
      </c>
      <c r="K1569" t="s">
        <v>3822</v>
      </c>
      <c r="N1569" t="s">
        <v>639</v>
      </c>
      <c r="Q1569" t="s">
        <v>3821</v>
      </c>
      <c r="R1569">
        <v>369</v>
      </c>
      <c r="S1569">
        <v>122</v>
      </c>
    </row>
    <row r="1570" spans="1:19" x14ac:dyDescent="0.3">
      <c r="A1570" t="s">
        <v>27</v>
      </c>
      <c r="B1570" t="s">
        <v>28</v>
      </c>
      <c r="C1570" t="s">
        <v>22</v>
      </c>
      <c r="D1570" t="s">
        <v>23</v>
      </c>
      <c r="E1570" t="s">
        <v>5</v>
      </c>
      <c r="G1570" t="s">
        <v>24</v>
      </c>
      <c r="H1570">
        <v>1689644</v>
      </c>
      <c r="I1570">
        <v>1691080</v>
      </c>
      <c r="J1570" t="s">
        <v>25</v>
      </c>
      <c r="K1570" t="s">
        <v>3824</v>
      </c>
      <c r="N1570" t="s">
        <v>3825</v>
      </c>
      <c r="Q1570" t="s">
        <v>3823</v>
      </c>
      <c r="R1570">
        <v>1437</v>
      </c>
      <c r="S1570">
        <v>478</v>
      </c>
    </row>
    <row r="1571" spans="1:19" x14ac:dyDescent="0.3">
      <c r="A1571" t="s">
        <v>27</v>
      </c>
      <c r="B1571" t="s">
        <v>28</v>
      </c>
      <c r="C1571" t="s">
        <v>22</v>
      </c>
      <c r="D1571" t="s">
        <v>23</v>
      </c>
      <c r="E1571" t="s">
        <v>5</v>
      </c>
      <c r="G1571" t="s">
        <v>24</v>
      </c>
      <c r="H1571">
        <v>1691292</v>
      </c>
      <c r="I1571">
        <v>1692908</v>
      </c>
      <c r="J1571" t="s">
        <v>25</v>
      </c>
      <c r="K1571" t="s">
        <v>3827</v>
      </c>
      <c r="N1571" t="s">
        <v>1560</v>
      </c>
      <c r="Q1571" t="s">
        <v>3826</v>
      </c>
      <c r="R1571">
        <v>1617</v>
      </c>
      <c r="S1571">
        <v>538</v>
      </c>
    </row>
    <row r="1572" spans="1:19" x14ac:dyDescent="0.3">
      <c r="A1572" t="s">
        <v>27</v>
      </c>
      <c r="B1572" t="s">
        <v>28</v>
      </c>
      <c r="C1572" t="s">
        <v>22</v>
      </c>
      <c r="D1572" t="s">
        <v>23</v>
      </c>
      <c r="E1572" t="s">
        <v>5</v>
      </c>
      <c r="G1572" t="s">
        <v>24</v>
      </c>
      <c r="H1572">
        <v>1692895</v>
      </c>
      <c r="I1572">
        <v>1694859</v>
      </c>
      <c r="J1572" t="s">
        <v>46</v>
      </c>
      <c r="K1572" t="s">
        <v>3829</v>
      </c>
      <c r="N1572" t="s">
        <v>3309</v>
      </c>
      <c r="Q1572" t="s">
        <v>3828</v>
      </c>
      <c r="R1572">
        <v>1965</v>
      </c>
      <c r="S1572">
        <v>654</v>
      </c>
    </row>
    <row r="1573" spans="1:19" x14ac:dyDescent="0.3">
      <c r="A1573" t="s">
        <v>27</v>
      </c>
      <c r="B1573" t="s">
        <v>28</v>
      </c>
      <c r="C1573" t="s">
        <v>22</v>
      </c>
      <c r="D1573" t="s">
        <v>23</v>
      </c>
      <c r="E1573" t="s">
        <v>5</v>
      </c>
      <c r="G1573" t="s">
        <v>24</v>
      </c>
      <c r="H1573">
        <v>1694943</v>
      </c>
      <c r="I1573">
        <v>1695482</v>
      </c>
      <c r="J1573" t="s">
        <v>25</v>
      </c>
      <c r="K1573" t="s">
        <v>3831</v>
      </c>
      <c r="N1573" t="s">
        <v>45</v>
      </c>
      <c r="Q1573" t="s">
        <v>3830</v>
      </c>
      <c r="R1573">
        <v>540</v>
      </c>
      <c r="S1573">
        <v>179</v>
      </c>
    </row>
    <row r="1574" spans="1:19" x14ac:dyDescent="0.3">
      <c r="A1574" t="s">
        <v>27</v>
      </c>
      <c r="B1574" t="s">
        <v>28</v>
      </c>
      <c r="C1574" t="s">
        <v>22</v>
      </c>
      <c r="D1574" t="s">
        <v>23</v>
      </c>
      <c r="E1574" t="s">
        <v>5</v>
      </c>
      <c r="G1574" t="s">
        <v>24</v>
      </c>
      <c r="H1574">
        <v>1696348</v>
      </c>
      <c r="I1574">
        <v>1697604</v>
      </c>
      <c r="J1574" t="s">
        <v>46</v>
      </c>
      <c r="K1574" t="s">
        <v>3834</v>
      </c>
      <c r="N1574" t="s">
        <v>2341</v>
      </c>
      <c r="Q1574" t="s">
        <v>3833</v>
      </c>
      <c r="R1574">
        <v>1257</v>
      </c>
      <c r="S1574">
        <v>418</v>
      </c>
    </row>
    <row r="1575" spans="1:19" x14ac:dyDescent="0.3">
      <c r="A1575" t="s">
        <v>27</v>
      </c>
      <c r="B1575" t="s">
        <v>28</v>
      </c>
      <c r="C1575" t="s">
        <v>22</v>
      </c>
      <c r="D1575" t="s">
        <v>23</v>
      </c>
      <c r="E1575" t="s">
        <v>5</v>
      </c>
      <c r="G1575" t="s">
        <v>24</v>
      </c>
      <c r="H1575">
        <v>1697737</v>
      </c>
      <c r="I1575">
        <v>1698735</v>
      </c>
      <c r="J1575" t="s">
        <v>25</v>
      </c>
      <c r="K1575" t="s">
        <v>3836</v>
      </c>
      <c r="N1575" t="s">
        <v>3837</v>
      </c>
      <c r="Q1575" t="s">
        <v>3835</v>
      </c>
      <c r="R1575">
        <v>999</v>
      </c>
      <c r="S1575">
        <v>332</v>
      </c>
    </row>
    <row r="1576" spans="1:19" x14ac:dyDescent="0.3">
      <c r="A1576" t="s">
        <v>27</v>
      </c>
      <c r="B1576" t="s">
        <v>28</v>
      </c>
      <c r="C1576" t="s">
        <v>22</v>
      </c>
      <c r="D1576" t="s">
        <v>23</v>
      </c>
      <c r="E1576" t="s">
        <v>5</v>
      </c>
      <c r="G1576" t="s">
        <v>24</v>
      </c>
      <c r="H1576">
        <v>1698824</v>
      </c>
      <c r="I1576">
        <v>1699603</v>
      </c>
      <c r="J1576" t="s">
        <v>25</v>
      </c>
      <c r="K1576" t="s">
        <v>3839</v>
      </c>
      <c r="N1576" t="s">
        <v>3840</v>
      </c>
      <c r="Q1576" t="s">
        <v>3838</v>
      </c>
      <c r="R1576">
        <v>780</v>
      </c>
      <c r="S1576">
        <v>259</v>
      </c>
    </row>
    <row r="1577" spans="1:19" x14ac:dyDescent="0.3">
      <c r="A1577" t="s">
        <v>27</v>
      </c>
      <c r="B1577" t="s">
        <v>28</v>
      </c>
      <c r="C1577" t="s">
        <v>22</v>
      </c>
      <c r="D1577" t="s">
        <v>23</v>
      </c>
      <c r="E1577" t="s">
        <v>5</v>
      </c>
      <c r="G1577" t="s">
        <v>24</v>
      </c>
      <c r="H1577">
        <v>1700447</v>
      </c>
      <c r="I1577">
        <v>1702237</v>
      </c>
      <c r="J1577" t="s">
        <v>25</v>
      </c>
      <c r="K1577" t="s">
        <v>3842</v>
      </c>
      <c r="N1577" t="s">
        <v>3843</v>
      </c>
      <c r="Q1577" t="s">
        <v>3841</v>
      </c>
      <c r="R1577">
        <v>1791</v>
      </c>
      <c r="S1577">
        <v>596</v>
      </c>
    </row>
    <row r="1578" spans="1:19" x14ac:dyDescent="0.3">
      <c r="A1578" t="s">
        <v>27</v>
      </c>
      <c r="B1578" t="s">
        <v>28</v>
      </c>
      <c r="C1578" t="s">
        <v>22</v>
      </c>
      <c r="D1578" t="s">
        <v>23</v>
      </c>
      <c r="E1578" t="s">
        <v>5</v>
      </c>
      <c r="G1578" t="s">
        <v>24</v>
      </c>
      <c r="H1578">
        <v>1702278</v>
      </c>
      <c r="I1578">
        <v>1703309</v>
      </c>
      <c r="J1578" t="s">
        <v>25</v>
      </c>
      <c r="K1578" t="s">
        <v>3845</v>
      </c>
      <c r="N1578" t="s">
        <v>155</v>
      </c>
      <c r="Q1578" t="s">
        <v>3844</v>
      </c>
      <c r="R1578">
        <v>1032</v>
      </c>
      <c r="S1578">
        <v>343</v>
      </c>
    </row>
    <row r="1579" spans="1:19" x14ac:dyDescent="0.3">
      <c r="A1579" t="s">
        <v>27</v>
      </c>
      <c r="B1579" t="s">
        <v>28</v>
      </c>
      <c r="C1579" t="s">
        <v>22</v>
      </c>
      <c r="D1579" t="s">
        <v>23</v>
      </c>
      <c r="E1579" t="s">
        <v>5</v>
      </c>
      <c r="G1579" t="s">
        <v>24</v>
      </c>
      <c r="H1579">
        <v>1703306</v>
      </c>
      <c r="I1579">
        <v>1704184</v>
      </c>
      <c r="J1579" t="s">
        <v>25</v>
      </c>
      <c r="K1579" t="s">
        <v>3847</v>
      </c>
      <c r="N1579" t="s">
        <v>155</v>
      </c>
      <c r="Q1579" t="s">
        <v>3846</v>
      </c>
      <c r="R1579">
        <v>879</v>
      </c>
      <c r="S1579">
        <v>292</v>
      </c>
    </row>
    <row r="1580" spans="1:19" x14ac:dyDescent="0.3">
      <c r="A1580" t="s">
        <v>27</v>
      </c>
      <c r="B1580" t="s">
        <v>28</v>
      </c>
      <c r="C1580" t="s">
        <v>22</v>
      </c>
      <c r="D1580" t="s">
        <v>23</v>
      </c>
      <c r="E1580" t="s">
        <v>5</v>
      </c>
      <c r="G1580" t="s">
        <v>24</v>
      </c>
      <c r="H1580">
        <v>1704181</v>
      </c>
      <c r="I1580">
        <v>1705134</v>
      </c>
      <c r="J1580" t="s">
        <v>25</v>
      </c>
      <c r="K1580" t="s">
        <v>3849</v>
      </c>
      <c r="N1580" t="s">
        <v>3850</v>
      </c>
      <c r="Q1580" t="s">
        <v>3848</v>
      </c>
      <c r="R1580">
        <v>954</v>
      </c>
      <c r="S1580">
        <v>317</v>
      </c>
    </row>
    <row r="1581" spans="1:19" x14ac:dyDescent="0.3">
      <c r="A1581" t="s">
        <v>27</v>
      </c>
      <c r="B1581" t="s">
        <v>28</v>
      </c>
      <c r="C1581" t="s">
        <v>22</v>
      </c>
      <c r="D1581" t="s">
        <v>23</v>
      </c>
      <c r="E1581" t="s">
        <v>5</v>
      </c>
      <c r="G1581" t="s">
        <v>24</v>
      </c>
      <c r="H1581">
        <v>1705135</v>
      </c>
      <c r="I1581">
        <v>1706058</v>
      </c>
      <c r="J1581" t="s">
        <v>25</v>
      </c>
      <c r="K1581" t="s">
        <v>3852</v>
      </c>
      <c r="N1581" t="s">
        <v>3850</v>
      </c>
      <c r="Q1581" t="s">
        <v>3851</v>
      </c>
      <c r="R1581">
        <v>924</v>
      </c>
      <c r="S1581">
        <v>307</v>
      </c>
    </row>
    <row r="1582" spans="1:19" x14ac:dyDescent="0.3">
      <c r="A1582" t="s">
        <v>27</v>
      </c>
      <c r="B1582" t="s">
        <v>28</v>
      </c>
      <c r="C1582" t="s">
        <v>22</v>
      </c>
      <c r="D1582" t="s">
        <v>23</v>
      </c>
      <c r="E1582" t="s">
        <v>5</v>
      </c>
      <c r="G1582" t="s">
        <v>24</v>
      </c>
      <c r="H1582">
        <v>1706055</v>
      </c>
      <c r="I1582">
        <v>1706591</v>
      </c>
      <c r="J1582" t="s">
        <v>25</v>
      </c>
      <c r="K1582" t="s">
        <v>3854</v>
      </c>
      <c r="N1582" t="s">
        <v>3855</v>
      </c>
      <c r="Q1582" t="s">
        <v>3853</v>
      </c>
      <c r="R1582">
        <v>537</v>
      </c>
      <c r="S1582">
        <v>178</v>
      </c>
    </row>
    <row r="1583" spans="1:19" x14ac:dyDescent="0.3">
      <c r="A1583" t="s">
        <v>27</v>
      </c>
      <c r="B1583" t="s">
        <v>28</v>
      </c>
      <c r="C1583" t="s">
        <v>22</v>
      </c>
      <c r="D1583" t="s">
        <v>23</v>
      </c>
      <c r="E1583" t="s">
        <v>5</v>
      </c>
      <c r="G1583" t="s">
        <v>24</v>
      </c>
      <c r="H1583">
        <v>1706697</v>
      </c>
      <c r="I1583">
        <v>1707977</v>
      </c>
      <c r="J1583" t="s">
        <v>25</v>
      </c>
      <c r="K1583" t="s">
        <v>3857</v>
      </c>
      <c r="N1583" t="s">
        <v>3858</v>
      </c>
      <c r="Q1583" t="s">
        <v>3856</v>
      </c>
      <c r="R1583">
        <v>1281</v>
      </c>
      <c r="S1583">
        <v>426</v>
      </c>
    </row>
    <row r="1584" spans="1:19" x14ac:dyDescent="0.3">
      <c r="A1584" t="s">
        <v>27</v>
      </c>
      <c r="B1584" t="s">
        <v>28</v>
      </c>
      <c r="C1584" t="s">
        <v>22</v>
      </c>
      <c r="D1584" t="s">
        <v>23</v>
      </c>
      <c r="E1584" t="s">
        <v>5</v>
      </c>
      <c r="G1584" t="s">
        <v>24</v>
      </c>
      <c r="H1584">
        <v>1708620</v>
      </c>
      <c r="I1584">
        <v>1709912</v>
      </c>
      <c r="J1584" t="s">
        <v>46</v>
      </c>
      <c r="K1584" t="s">
        <v>3860</v>
      </c>
      <c r="N1584" t="s">
        <v>1882</v>
      </c>
      <c r="Q1584" t="s">
        <v>3859</v>
      </c>
      <c r="R1584">
        <v>1293</v>
      </c>
      <c r="S1584">
        <v>430</v>
      </c>
    </row>
    <row r="1585" spans="1:19" x14ac:dyDescent="0.3">
      <c r="A1585" t="s">
        <v>27</v>
      </c>
      <c r="B1585" t="s">
        <v>28</v>
      </c>
      <c r="C1585" t="s">
        <v>22</v>
      </c>
      <c r="D1585" t="s">
        <v>23</v>
      </c>
      <c r="E1585" t="s">
        <v>5</v>
      </c>
      <c r="G1585" t="s">
        <v>24</v>
      </c>
      <c r="H1585">
        <v>1709912</v>
      </c>
      <c r="I1585">
        <v>1710889</v>
      </c>
      <c r="J1585" t="s">
        <v>46</v>
      </c>
      <c r="K1585" t="s">
        <v>3862</v>
      </c>
      <c r="N1585" t="s">
        <v>1879</v>
      </c>
      <c r="Q1585" t="s">
        <v>3861</v>
      </c>
      <c r="R1585">
        <v>978</v>
      </c>
      <c r="S1585">
        <v>325</v>
      </c>
    </row>
    <row r="1586" spans="1:19" x14ac:dyDescent="0.3">
      <c r="A1586" t="s">
        <v>27</v>
      </c>
      <c r="B1586" t="s">
        <v>28</v>
      </c>
      <c r="C1586" t="s">
        <v>22</v>
      </c>
      <c r="D1586" t="s">
        <v>23</v>
      </c>
      <c r="E1586" t="s">
        <v>5</v>
      </c>
      <c r="G1586" t="s">
        <v>24</v>
      </c>
      <c r="H1586">
        <v>1710886</v>
      </c>
      <c r="I1586">
        <v>1712037</v>
      </c>
      <c r="J1586" t="s">
        <v>46</v>
      </c>
      <c r="K1586" t="s">
        <v>3864</v>
      </c>
      <c r="N1586" t="s">
        <v>45</v>
      </c>
      <c r="Q1586" t="s">
        <v>3863</v>
      </c>
      <c r="R1586">
        <v>1152</v>
      </c>
      <c r="S1586">
        <v>383</v>
      </c>
    </row>
    <row r="1587" spans="1:19" x14ac:dyDescent="0.3">
      <c r="A1587" t="s">
        <v>27</v>
      </c>
      <c r="B1587" t="s">
        <v>28</v>
      </c>
      <c r="C1587" t="s">
        <v>22</v>
      </c>
      <c r="D1587" t="s">
        <v>23</v>
      </c>
      <c r="E1587" t="s">
        <v>5</v>
      </c>
      <c r="G1587" t="s">
        <v>24</v>
      </c>
      <c r="H1587">
        <v>1712034</v>
      </c>
      <c r="I1587">
        <v>1712684</v>
      </c>
      <c r="J1587" t="s">
        <v>46</v>
      </c>
      <c r="K1587" t="s">
        <v>3866</v>
      </c>
      <c r="N1587" t="s">
        <v>45</v>
      </c>
      <c r="Q1587" t="s">
        <v>3865</v>
      </c>
      <c r="R1587">
        <v>651</v>
      </c>
      <c r="S1587">
        <v>216</v>
      </c>
    </row>
    <row r="1588" spans="1:19" x14ac:dyDescent="0.3">
      <c r="A1588" t="s">
        <v>27</v>
      </c>
      <c r="B1588" t="s">
        <v>28</v>
      </c>
      <c r="C1588" t="s">
        <v>22</v>
      </c>
      <c r="D1588" t="s">
        <v>23</v>
      </c>
      <c r="E1588" t="s">
        <v>5</v>
      </c>
      <c r="G1588" t="s">
        <v>24</v>
      </c>
      <c r="H1588">
        <v>1712669</v>
      </c>
      <c r="I1588">
        <v>1713811</v>
      </c>
      <c r="J1588" t="s">
        <v>46</v>
      </c>
      <c r="K1588" t="s">
        <v>3868</v>
      </c>
      <c r="N1588" t="s">
        <v>45</v>
      </c>
      <c r="Q1588" t="s">
        <v>3867</v>
      </c>
      <c r="R1588">
        <v>1143</v>
      </c>
      <c r="S1588">
        <v>380</v>
      </c>
    </row>
    <row r="1589" spans="1:19" x14ac:dyDescent="0.3">
      <c r="A1589" t="s">
        <v>27</v>
      </c>
      <c r="B1589" t="s">
        <v>28</v>
      </c>
      <c r="C1589" t="s">
        <v>22</v>
      </c>
      <c r="D1589" t="s">
        <v>23</v>
      </c>
      <c r="E1589" t="s">
        <v>5</v>
      </c>
      <c r="G1589" t="s">
        <v>24</v>
      </c>
      <c r="H1589">
        <v>1714056</v>
      </c>
      <c r="I1589">
        <v>1714733</v>
      </c>
      <c r="J1589" t="s">
        <v>25</v>
      </c>
      <c r="K1589" t="s">
        <v>3870</v>
      </c>
      <c r="N1589" t="s">
        <v>717</v>
      </c>
      <c r="Q1589" t="s">
        <v>3869</v>
      </c>
      <c r="R1589">
        <v>678</v>
      </c>
      <c r="S1589">
        <v>225</v>
      </c>
    </row>
    <row r="1590" spans="1:19" x14ac:dyDescent="0.3">
      <c r="A1590" t="s">
        <v>27</v>
      </c>
      <c r="B1590" t="s">
        <v>28</v>
      </c>
      <c r="C1590" t="s">
        <v>22</v>
      </c>
      <c r="D1590" t="s">
        <v>23</v>
      </c>
      <c r="E1590" t="s">
        <v>5</v>
      </c>
      <c r="G1590" t="s">
        <v>24</v>
      </c>
      <c r="H1590">
        <v>1714826</v>
      </c>
      <c r="I1590">
        <v>1716463</v>
      </c>
      <c r="J1590" t="s">
        <v>25</v>
      </c>
      <c r="K1590" t="s">
        <v>3872</v>
      </c>
      <c r="N1590" t="s">
        <v>720</v>
      </c>
      <c r="Q1590" t="s">
        <v>3871</v>
      </c>
      <c r="R1590">
        <v>1638</v>
      </c>
      <c r="S1590">
        <v>545</v>
      </c>
    </row>
    <row r="1591" spans="1:19" x14ac:dyDescent="0.3">
      <c r="A1591" t="s">
        <v>27</v>
      </c>
      <c r="B1591" t="s">
        <v>28</v>
      </c>
      <c r="C1591" t="s">
        <v>22</v>
      </c>
      <c r="D1591" t="s">
        <v>23</v>
      </c>
      <c r="E1591" t="s">
        <v>5</v>
      </c>
      <c r="G1591" t="s">
        <v>24</v>
      </c>
      <c r="H1591">
        <v>1716460</v>
      </c>
      <c r="I1591">
        <v>1718235</v>
      </c>
      <c r="J1591" t="s">
        <v>25</v>
      </c>
      <c r="K1591" t="s">
        <v>3874</v>
      </c>
      <c r="N1591" t="s">
        <v>45</v>
      </c>
      <c r="Q1591" t="s">
        <v>3873</v>
      </c>
      <c r="R1591">
        <v>1776</v>
      </c>
      <c r="S1591">
        <v>591</v>
      </c>
    </row>
    <row r="1592" spans="1:19" x14ac:dyDescent="0.3">
      <c r="A1592" t="s">
        <v>27</v>
      </c>
      <c r="B1592" t="s">
        <v>28</v>
      </c>
      <c r="C1592" t="s">
        <v>22</v>
      </c>
      <c r="D1592" t="s">
        <v>23</v>
      </c>
      <c r="E1592" t="s">
        <v>5</v>
      </c>
      <c r="G1592" t="s">
        <v>24</v>
      </c>
      <c r="H1592">
        <v>1718428</v>
      </c>
      <c r="I1592">
        <v>1718985</v>
      </c>
      <c r="J1592" t="s">
        <v>25</v>
      </c>
      <c r="K1592" t="s">
        <v>3876</v>
      </c>
      <c r="N1592" t="s">
        <v>301</v>
      </c>
      <c r="Q1592" t="s">
        <v>3875</v>
      </c>
      <c r="R1592">
        <v>558</v>
      </c>
      <c r="S1592">
        <v>185</v>
      </c>
    </row>
    <row r="1593" spans="1:19" x14ac:dyDescent="0.3">
      <c r="A1593" t="s">
        <v>27</v>
      </c>
      <c r="B1593" t="s">
        <v>28</v>
      </c>
      <c r="C1593" t="s">
        <v>22</v>
      </c>
      <c r="D1593" t="s">
        <v>23</v>
      </c>
      <c r="E1593" t="s">
        <v>5</v>
      </c>
      <c r="G1593" t="s">
        <v>24</v>
      </c>
      <c r="H1593">
        <v>1719178</v>
      </c>
      <c r="I1593">
        <v>1719651</v>
      </c>
      <c r="J1593" t="s">
        <v>25</v>
      </c>
      <c r="K1593" t="s">
        <v>3878</v>
      </c>
      <c r="N1593" t="s">
        <v>3879</v>
      </c>
      <c r="Q1593" t="s">
        <v>3877</v>
      </c>
      <c r="R1593">
        <v>474</v>
      </c>
      <c r="S1593">
        <v>157</v>
      </c>
    </row>
    <row r="1594" spans="1:19" x14ac:dyDescent="0.3">
      <c r="A1594" t="s">
        <v>27</v>
      </c>
      <c r="B1594" t="s">
        <v>28</v>
      </c>
      <c r="C1594" t="s">
        <v>22</v>
      </c>
      <c r="D1594" t="s">
        <v>23</v>
      </c>
      <c r="E1594" t="s">
        <v>5</v>
      </c>
      <c r="G1594" t="s">
        <v>24</v>
      </c>
      <c r="H1594">
        <v>1719742</v>
      </c>
      <c r="I1594">
        <v>1720950</v>
      </c>
      <c r="J1594" t="s">
        <v>25</v>
      </c>
      <c r="K1594" t="s">
        <v>3881</v>
      </c>
      <c r="N1594" t="s">
        <v>314</v>
      </c>
      <c r="Q1594" t="s">
        <v>3880</v>
      </c>
      <c r="R1594">
        <v>1209</v>
      </c>
      <c r="S1594">
        <v>402</v>
      </c>
    </row>
    <row r="1595" spans="1:19" x14ac:dyDescent="0.3">
      <c r="A1595" t="s">
        <v>27</v>
      </c>
      <c r="B1595" t="s">
        <v>28</v>
      </c>
      <c r="C1595" t="s">
        <v>22</v>
      </c>
      <c r="D1595" t="s">
        <v>23</v>
      </c>
      <c r="E1595" t="s">
        <v>5</v>
      </c>
      <c r="G1595" t="s">
        <v>24</v>
      </c>
      <c r="H1595">
        <v>1721042</v>
      </c>
      <c r="I1595">
        <v>1721971</v>
      </c>
      <c r="J1595" t="s">
        <v>25</v>
      </c>
      <c r="K1595" t="s">
        <v>3883</v>
      </c>
      <c r="N1595" t="s">
        <v>3884</v>
      </c>
      <c r="Q1595" t="s">
        <v>3882</v>
      </c>
      <c r="R1595">
        <v>930</v>
      </c>
      <c r="S1595">
        <v>309</v>
      </c>
    </row>
    <row r="1596" spans="1:19" x14ac:dyDescent="0.3">
      <c r="A1596" t="s">
        <v>27</v>
      </c>
      <c r="B1596" t="s">
        <v>28</v>
      </c>
      <c r="C1596" t="s">
        <v>22</v>
      </c>
      <c r="D1596" t="s">
        <v>23</v>
      </c>
      <c r="E1596" t="s">
        <v>5</v>
      </c>
      <c r="G1596" t="s">
        <v>24</v>
      </c>
      <c r="H1596">
        <v>1722039</v>
      </c>
      <c r="I1596">
        <v>1722746</v>
      </c>
      <c r="J1596" t="s">
        <v>25</v>
      </c>
      <c r="K1596" t="s">
        <v>3886</v>
      </c>
      <c r="N1596" t="s">
        <v>3887</v>
      </c>
      <c r="Q1596" t="s">
        <v>3885</v>
      </c>
      <c r="R1596">
        <v>708</v>
      </c>
      <c r="S1596">
        <v>235</v>
      </c>
    </row>
    <row r="1597" spans="1:19" x14ac:dyDescent="0.3">
      <c r="A1597" t="s">
        <v>27</v>
      </c>
      <c r="B1597" t="s">
        <v>28</v>
      </c>
      <c r="C1597" t="s">
        <v>22</v>
      </c>
      <c r="D1597" t="s">
        <v>23</v>
      </c>
      <c r="E1597" t="s">
        <v>5</v>
      </c>
      <c r="G1597" t="s">
        <v>24</v>
      </c>
      <c r="H1597">
        <v>1722965</v>
      </c>
      <c r="I1597">
        <v>1723588</v>
      </c>
      <c r="J1597" t="s">
        <v>25</v>
      </c>
      <c r="K1597" t="s">
        <v>3889</v>
      </c>
      <c r="N1597" t="s">
        <v>3890</v>
      </c>
      <c r="Q1597" t="s">
        <v>3888</v>
      </c>
      <c r="R1597">
        <v>624</v>
      </c>
      <c r="S1597">
        <v>207</v>
      </c>
    </row>
    <row r="1598" spans="1:19" x14ac:dyDescent="0.3">
      <c r="A1598" t="s">
        <v>27</v>
      </c>
      <c r="B1598" t="s">
        <v>28</v>
      </c>
      <c r="C1598" t="s">
        <v>22</v>
      </c>
      <c r="D1598" t="s">
        <v>23</v>
      </c>
      <c r="E1598" t="s">
        <v>5</v>
      </c>
      <c r="G1598" t="s">
        <v>24</v>
      </c>
      <c r="H1598">
        <v>1723899</v>
      </c>
      <c r="I1598">
        <v>1725125</v>
      </c>
      <c r="J1598" t="s">
        <v>25</v>
      </c>
      <c r="K1598" t="s">
        <v>3892</v>
      </c>
      <c r="N1598" t="s">
        <v>478</v>
      </c>
      <c r="Q1598" t="s">
        <v>3891</v>
      </c>
      <c r="R1598">
        <v>1227</v>
      </c>
      <c r="S1598">
        <v>408</v>
      </c>
    </row>
    <row r="1599" spans="1:19" x14ac:dyDescent="0.3">
      <c r="A1599" t="s">
        <v>27</v>
      </c>
      <c r="B1599" t="s">
        <v>28</v>
      </c>
      <c r="C1599" t="s">
        <v>22</v>
      </c>
      <c r="D1599" t="s">
        <v>23</v>
      </c>
      <c r="E1599" t="s">
        <v>5</v>
      </c>
      <c r="G1599" t="s">
        <v>24</v>
      </c>
      <c r="H1599">
        <v>1725343</v>
      </c>
      <c r="I1599">
        <v>1728237</v>
      </c>
      <c r="J1599" t="s">
        <v>25</v>
      </c>
      <c r="K1599" t="s">
        <v>3894</v>
      </c>
      <c r="N1599" t="s">
        <v>3895</v>
      </c>
      <c r="Q1599" t="s">
        <v>3893</v>
      </c>
      <c r="R1599">
        <v>2895</v>
      </c>
      <c r="S1599">
        <v>964</v>
      </c>
    </row>
    <row r="1600" spans="1:19" x14ac:dyDescent="0.3">
      <c r="A1600" t="s">
        <v>27</v>
      </c>
      <c r="B1600" t="s">
        <v>28</v>
      </c>
      <c r="C1600" t="s">
        <v>22</v>
      </c>
      <c r="D1600" t="s">
        <v>23</v>
      </c>
      <c r="E1600" t="s">
        <v>5</v>
      </c>
      <c r="G1600" t="s">
        <v>24</v>
      </c>
      <c r="H1600">
        <v>1728301</v>
      </c>
      <c r="I1600">
        <v>1729317</v>
      </c>
      <c r="J1600" t="s">
        <v>25</v>
      </c>
      <c r="K1600" t="s">
        <v>3897</v>
      </c>
      <c r="N1600" t="s">
        <v>3898</v>
      </c>
      <c r="Q1600" t="s">
        <v>3896</v>
      </c>
      <c r="R1600">
        <v>1017</v>
      </c>
      <c r="S1600">
        <v>338</v>
      </c>
    </row>
    <row r="1601" spans="1:19" x14ac:dyDescent="0.3">
      <c r="A1601" t="s">
        <v>27</v>
      </c>
      <c r="B1601" t="s">
        <v>28</v>
      </c>
      <c r="C1601" t="s">
        <v>22</v>
      </c>
      <c r="D1601" t="s">
        <v>23</v>
      </c>
      <c r="E1601" t="s">
        <v>5</v>
      </c>
      <c r="G1601" t="s">
        <v>24</v>
      </c>
      <c r="H1601">
        <v>1729499</v>
      </c>
      <c r="I1601">
        <v>1730536</v>
      </c>
      <c r="J1601" t="s">
        <v>25</v>
      </c>
      <c r="K1601" t="s">
        <v>3900</v>
      </c>
      <c r="N1601" t="s">
        <v>146</v>
      </c>
      <c r="Q1601" t="s">
        <v>3899</v>
      </c>
      <c r="R1601">
        <v>1038</v>
      </c>
      <c r="S1601">
        <v>345</v>
      </c>
    </row>
    <row r="1602" spans="1:19" x14ac:dyDescent="0.3">
      <c r="A1602" t="s">
        <v>27</v>
      </c>
      <c r="B1602" t="s">
        <v>28</v>
      </c>
      <c r="C1602" t="s">
        <v>22</v>
      </c>
      <c r="D1602" t="s">
        <v>23</v>
      </c>
      <c r="E1602" t="s">
        <v>5</v>
      </c>
      <c r="G1602" t="s">
        <v>24</v>
      </c>
      <c r="H1602">
        <v>1730533</v>
      </c>
      <c r="I1602">
        <v>1731825</v>
      </c>
      <c r="J1602" t="s">
        <v>25</v>
      </c>
      <c r="K1602" t="s">
        <v>3902</v>
      </c>
      <c r="N1602" t="s">
        <v>152</v>
      </c>
      <c r="Q1602" t="s">
        <v>3901</v>
      </c>
      <c r="R1602">
        <v>1293</v>
      </c>
      <c r="S1602">
        <v>430</v>
      </c>
    </row>
    <row r="1603" spans="1:19" x14ac:dyDescent="0.3">
      <c r="A1603" t="s">
        <v>27</v>
      </c>
      <c r="B1603" t="s">
        <v>28</v>
      </c>
      <c r="C1603" t="s">
        <v>22</v>
      </c>
      <c r="D1603" t="s">
        <v>23</v>
      </c>
      <c r="E1603" t="s">
        <v>5</v>
      </c>
      <c r="G1603" t="s">
        <v>24</v>
      </c>
      <c r="H1603">
        <v>1731822</v>
      </c>
      <c r="I1603">
        <v>1732748</v>
      </c>
      <c r="J1603" t="s">
        <v>25</v>
      </c>
      <c r="K1603" t="s">
        <v>3904</v>
      </c>
      <c r="N1603" t="s">
        <v>155</v>
      </c>
      <c r="Q1603" t="s">
        <v>3903</v>
      </c>
      <c r="R1603">
        <v>927</v>
      </c>
      <c r="S1603">
        <v>308</v>
      </c>
    </row>
    <row r="1604" spans="1:19" x14ac:dyDescent="0.3">
      <c r="A1604" t="s">
        <v>27</v>
      </c>
      <c r="B1604" t="s">
        <v>28</v>
      </c>
      <c r="C1604" t="s">
        <v>22</v>
      </c>
      <c r="D1604" t="s">
        <v>23</v>
      </c>
      <c r="E1604" t="s">
        <v>5</v>
      </c>
      <c r="G1604" t="s">
        <v>24</v>
      </c>
      <c r="H1604">
        <v>1732748</v>
      </c>
      <c r="I1604">
        <v>1733572</v>
      </c>
      <c r="J1604" t="s">
        <v>25</v>
      </c>
      <c r="K1604" t="s">
        <v>3906</v>
      </c>
      <c r="N1604" t="s">
        <v>155</v>
      </c>
      <c r="Q1604" t="s">
        <v>3905</v>
      </c>
      <c r="R1604">
        <v>825</v>
      </c>
      <c r="S1604">
        <v>274</v>
      </c>
    </row>
    <row r="1605" spans="1:19" x14ac:dyDescent="0.3">
      <c r="A1605" t="s">
        <v>27</v>
      </c>
      <c r="B1605" t="s">
        <v>28</v>
      </c>
      <c r="C1605" t="s">
        <v>22</v>
      </c>
      <c r="D1605" t="s">
        <v>23</v>
      </c>
      <c r="E1605" t="s">
        <v>5</v>
      </c>
      <c r="G1605" t="s">
        <v>24</v>
      </c>
      <c r="H1605">
        <v>1733606</v>
      </c>
      <c r="I1605">
        <v>1734664</v>
      </c>
      <c r="J1605" t="s">
        <v>25</v>
      </c>
      <c r="K1605" t="s">
        <v>3908</v>
      </c>
      <c r="N1605" t="s">
        <v>3909</v>
      </c>
      <c r="Q1605" t="s">
        <v>3907</v>
      </c>
      <c r="R1605">
        <v>1059</v>
      </c>
      <c r="S1605">
        <v>352</v>
      </c>
    </row>
    <row r="1606" spans="1:19" x14ac:dyDescent="0.3">
      <c r="A1606" t="s">
        <v>27</v>
      </c>
      <c r="B1606" t="s">
        <v>28</v>
      </c>
      <c r="C1606" t="s">
        <v>22</v>
      </c>
      <c r="D1606" t="s">
        <v>23</v>
      </c>
      <c r="E1606" t="s">
        <v>5</v>
      </c>
      <c r="G1606" t="s">
        <v>24</v>
      </c>
      <c r="H1606">
        <v>1734661</v>
      </c>
      <c r="I1606">
        <v>1736640</v>
      </c>
      <c r="J1606" t="s">
        <v>25</v>
      </c>
      <c r="K1606" t="s">
        <v>3911</v>
      </c>
      <c r="N1606" t="s">
        <v>45</v>
      </c>
      <c r="Q1606" t="s">
        <v>3910</v>
      </c>
      <c r="R1606">
        <v>1980</v>
      </c>
      <c r="S1606">
        <v>659</v>
      </c>
    </row>
    <row r="1607" spans="1:19" x14ac:dyDescent="0.3">
      <c r="A1607" t="s">
        <v>27</v>
      </c>
      <c r="B1607" t="s">
        <v>28</v>
      </c>
      <c r="C1607" t="s">
        <v>22</v>
      </c>
      <c r="D1607" t="s">
        <v>23</v>
      </c>
      <c r="E1607" t="s">
        <v>5</v>
      </c>
      <c r="G1607" t="s">
        <v>24</v>
      </c>
      <c r="H1607">
        <v>1736621</v>
      </c>
      <c r="I1607">
        <v>1737670</v>
      </c>
      <c r="J1607" t="s">
        <v>46</v>
      </c>
      <c r="K1607" t="s">
        <v>3913</v>
      </c>
      <c r="N1607" t="s">
        <v>587</v>
      </c>
      <c r="Q1607" t="s">
        <v>3912</v>
      </c>
      <c r="R1607">
        <v>1050</v>
      </c>
      <c r="S1607">
        <v>349</v>
      </c>
    </row>
    <row r="1608" spans="1:19" x14ac:dyDescent="0.3">
      <c r="A1608" t="s">
        <v>27</v>
      </c>
      <c r="B1608" t="s">
        <v>28</v>
      </c>
      <c r="C1608" t="s">
        <v>22</v>
      </c>
      <c r="D1608" t="s">
        <v>23</v>
      </c>
      <c r="E1608" t="s">
        <v>5</v>
      </c>
      <c r="G1608" t="s">
        <v>24</v>
      </c>
      <c r="H1608">
        <v>1737675</v>
      </c>
      <c r="I1608">
        <v>1738397</v>
      </c>
      <c r="J1608" t="s">
        <v>46</v>
      </c>
      <c r="K1608" t="s">
        <v>3915</v>
      </c>
      <c r="N1608" t="s">
        <v>430</v>
      </c>
      <c r="Q1608" t="s">
        <v>3914</v>
      </c>
      <c r="R1608">
        <v>723</v>
      </c>
      <c r="S1608">
        <v>240</v>
      </c>
    </row>
    <row r="1609" spans="1:19" x14ac:dyDescent="0.3">
      <c r="A1609" t="s">
        <v>27</v>
      </c>
      <c r="B1609" t="s">
        <v>28</v>
      </c>
      <c r="C1609" t="s">
        <v>22</v>
      </c>
      <c r="D1609" t="s">
        <v>23</v>
      </c>
      <c r="E1609" t="s">
        <v>5</v>
      </c>
      <c r="G1609" t="s">
        <v>24</v>
      </c>
      <c r="H1609">
        <v>1738525</v>
      </c>
      <c r="I1609">
        <v>1739364</v>
      </c>
      <c r="J1609" t="s">
        <v>46</v>
      </c>
      <c r="K1609" t="s">
        <v>3917</v>
      </c>
      <c r="N1609" t="s">
        <v>3918</v>
      </c>
      <c r="Q1609" t="s">
        <v>3916</v>
      </c>
      <c r="R1609">
        <v>840</v>
      </c>
      <c r="S1609">
        <v>279</v>
      </c>
    </row>
    <row r="1610" spans="1:19" x14ac:dyDescent="0.3">
      <c r="A1610" t="s">
        <v>27</v>
      </c>
      <c r="B1610" t="s">
        <v>28</v>
      </c>
      <c r="C1610" t="s">
        <v>22</v>
      </c>
      <c r="D1610" t="s">
        <v>23</v>
      </c>
      <c r="E1610" t="s">
        <v>5</v>
      </c>
      <c r="G1610" t="s">
        <v>24</v>
      </c>
      <c r="H1610">
        <v>1739893</v>
      </c>
      <c r="I1610">
        <v>1740675</v>
      </c>
      <c r="J1610" t="s">
        <v>46</v>
      </c>
      <c r="K1610" t="s">
        <v>3920</v>
      </c>
      <c r="N1610" t="s">
        <v>45</v>
      </c>
      <c r="Q1610" t="s">
        <v>3919</v>
      </c>
      <c r="R1610">
        <v>783</v>
      </c>
      <c r="S1610">
        <v>260</v>
      </c>
    </row>
    <row r="1611" spans="1:19" x14ac:dyDescent="0.3">
      <c r="A1611" t="s">
        <v>27</v>
      </c>
      <c r="B1611" t="s">
        <v>28</v>
      </c>
      <c r="C1611" t="s">
        <v>22</v>
      </c>
      <c r="D1611" t="s">
        <v>23</v>
      </c>
      <c r="E1611" t="s">
        <v>5</v>
      </c>
      <c r="G1611" t="s">
        <v>24</v>
      </c>
      <c r="H1611">
        <v>1740677</v>
      </c>
      <c r="I1611">
        <v>1741714</v>
      </c>
      <c r="J1611" t="s">
        <v>46</v>
      </c>
      <c r="K1611" t="s">
        <v>3922</v>
      </c>
      <c r="N1611" t="s">
        <v>45</v>
      </c>
      <c r="Q1611" t="s">
        <v>3921</v>
      </c>
      <c r="R1611">
        <v>1038</v>
      </c>
      <c r="S1611">
        <v>345</v>
      </c>
    </row>
    <row r="1612" spans="1:19" x14ac:dyDescent="0.3">
      <c r="A1612" t="s">
        <v>27</v>
      </c>
      <c r="B1612" t="s">
        <v>28</v>
      </c>
      <c r="C1612" t="s">
        <v>22</v>
      </c>
      <c r="D1612" t="s">
        <v>23</v>
      </c>
      <c r="E1612" t="s">
        <v>5</v>
      </c>
      <c r="G1612" t="s">
        <v>24</v>
      </c>
      <c r="H1612">
        <v>1742000</v>
      </c>
      <c r="I1612">
        <v>1742554</v>
      </c>
      <c r="J1612" t="s">
        <v>25</v>
      </c>
      <c r="K1612" t="s">
        <v>3924</v>
      </c>
      <c r="N1612" t="s">
        <v>45</v>
      </c>
      <c r="Q1612" t="s">
        <v>3923</v>
      </c>
      <c r="R1612">
        <v>555</v>
      </c>
      <c r="S1612">
        <v>184</v>
      </c>
    </row>
    <row r="1613" spans="1:19" x14ac:dyDescent="0.3">
      <c r="A1613" t="s">
        <v>27</v>
      </c>
      <c r="B1613" t="s">
        <v>28</v>
      </c>
      <c r="C1613" t="s">
        <v>22</v>
      </c>
      <c r="D1613" t="s">
        <v>23</v>
      </c>
      <c r="E1613" t="s">
        <v>5</v>
      </c>
      <c r="G1613" t="s">
        <v>24</v>
      </c>
      <c r="H1613">
        <v>1742579</v>
      </c>
      <c r="I1613">
        <v>1742827</v>
      </c>
      <c r="J1613" t="s">
        <v>46</v>
      </c>
      <c r="K1613" t="s">
        <v>3926</v>
      </c>
      <c r="N1613" t="s">
        <v>1017</v>
      </c>
      <c r="Q1613" t="s">
        <v>3925</v>
      </c>
      <c r="R1613">
        <v>249</v>
      </c>
      <c r="S1613">
        <v>82</v>
      </c>
    </row>
    <row r="1614" spans="1:19" x14ac:dyDescent="0.3">
      <c r="A1614" t="s">
        <v>27</v>
      </c>
      <c r="B1614" t="s">
        <v>28</v>
      </c>
      <c r="C1614" t="s">
        <v>22</v>
      </c>
      <c r="D1614" t="s">
        <v>23</v>
      </c>
      <c r="E1614" t="s">
        <v>5</v>
      </c>
      <c r="G1614" t="s">
        <v>24</v>
      </c>
      <c r="H1614">
        <v>1743042</v>
      </c>
      <c r="I1614">
        <v>1743701</v>
      </c>
      <c r="J1614" t="s">
        <v>25</v>
      </c>
      <c r="K1614" t="s">
        <v>3928</v>
      </c>
      <c r="N1614" t="s">
        <v>3929</v>
      </c>
      <c r="Q1614" t="s">
        <v>3927</v>
      </c>
      <c r="R1614">
        <v>660</v>
      </c>
      <c r="S1614">
        <v>219</v>
      </c>
    </row>
    <row r="1615" spans="1:19" x14ac:dyDescent="0.3">
      <c r="A1615" t="s">
        <v>27</v>
      </c>
      <c r="B1615" t="s">
        <v>28</v>
      </c>
      <c r="C1615" t="s">
        <v>22</v>
      </c>
      <c r="D1615" t="s">
        <v>23</v>
      </c>
      <c r="E1615" t="s">
        <v>5</v>
      </c>
      <c r="G1615" t="s">
        <v>24</v>
      </c>
      <c r="H1615">
        <v>1743701</v>
      </c>
      <c r="I1615">
        <v>1744969</v>
      </c>
      <c r="J1615" t="s">
        <v>25</v>
      </c>
      <c r="K1615" t="s">
        <v>3931</v>
      </c>
      <c r="N1615" t="s">
        <v>45</v>
      </c>
      <c r="Q1615" t="s">
        <v>3930</v>
      </c>
      <c r="R1615">
        <v>1269</v>
      </c>
      <c r="S1615">
        <v>422</v>
      </c>
    </row>
    <row r="1616" spans="1:19" x14ac:dyDescent="0.3">
      <c r="A1616" t="s">
        <v>27</v>
      </c>
      <c r="B1616" t="s">
        <v>28</v>
      </c>
      <c r="C1616" t="s">
        <v>22</v>
      </c>
      <c r="D1616" t="s">
        <v>23</v>
      </c>
      <c r="E1616" t="s">
        <v>5</v>
      </c>
      <c r="G1616" t="s">
        <v>24</v>
      </c>
      <c r="H1616">
        <v>1745101</v>
      </c>
      <c r="I1616">
        <v>1745892</v>
      </c>
      <c r="J1616" t="s">
        <v>25</v>
      </c>
      <c r="K1616" t="s">
        <v>3933</v>
      </c>
      <c r="N1616" t="s">
        <v>45</v>
      </c>
      <c r="Q1616" t="s">
        <v>3932</v>
      </c>
      <c r="R1616">
        <v>792</v>
      </c>
      <c r="S1616">
        <v>263</v>
      </c>
    </row>
    <row r="1617" spans="1:19" x14ac:dyDescent="0.3">
      <c r="A1617" t="s">
        <v>27</v>
      </c>
      <c r="B1617" t="s">
        <v>28</v>
      </c>
      <c r="C1617" t="s">
        <v>22</v>
      </c>
      <c r="D1617" t="s">
        <v>23</v>
      </c>
      <c r="E1617" t="s">
        <v>5</v>
      </c>
      <c r="G1617" t="s">
        <v>24</v>
      </c>
      <c r="H1617">
        <v>1745924</v>
      </c>
      <c r="I1617">
        <v>1746577</v>
      </c>
      <c r="J1617" t="s">
        <v>25</v>
      </c>
      <c r="K1617" t="s">
        <v>3935</v>
      </c>
      <c r="N1617" t="s">
        <v>994</v>
      </c>
      <c r="Q1617" t="s">
        <v>3934</v>
      </c>
      <c r="R1617">
        <v>654</v>
      </c>
      <c r="S1617">
        <v>217</v>
      </c>
    </row>
    <row r="1618" spans="1:19" x14ac:dyDescent="0.3">
      <c r="A1618" t="s">
        <v>27</v>
      </c>
      <c r="B1618" t="s">
        <v>28</v>
      </c>
      <c r="C1618" t="s">
        <v>22</v>
      </c>
      <c r="D1618" t="s">
        <v>23</v>
      </c>
      <c r="E1618" t="s">
        <v>5</v>
      </c>
      <c r="G1618" t="s">
        <v>24</v>
      </c>
      <c r="H1618">
        <v>1746574</v>
      </c>
      <c r="I1618">
        <v>1747809</v>
      </c>
      <c r="J1618" t="s">
        <v>25</v>
      </c>
      <c r="K1618" t="s">
        <v>3937</v>
      </c>
      <c r="N1618" t="s">
        <v>45</v>
      </c>
      <c r="Q1618" t="s">
        <v>3936</v>
      </c>
      <c r="R1618">
        <v>1236</v>
      </c>
      <c r="S1618">
        <v>411</v>
      </c>
    </row>
    <row r="1619" spans="1:19" x14ac:dyDescent="0.3">
      <c r="A1619" t="s">
        <v>27</v>
      </c>
      <c r="B1619" t="s">
        <v>28</v>
      </c>
      <c r="C1619" t="s">
        <v>22</v>
      </c>
      <c r="D1619" t="s">
        <v>23</v>
      </c>
      <c r="E1619" t="s">
        <v>5</v>
      </c>
      <c r="G1619" t="s">
        <v>24</v>
      </c>
      <c r="H1619">
        <v>1747772</v>
      </c>
      <c r="I1619">
        <v>1748509</v>
      </c>
      <c r="J1619" t="s">
        <v>46</v>
      </c>
      <c r="K1619" t="s">
        <v>3939</v>
      </c>
      <c r="N1619" t="s">
        <v>45</v>
      </c>
      <c r="Q1619" t="s">
        <v>3938</v>
      </c>
      <c r="R1619">
        <v>738</v>
      </c>
      <c r="S1619">
        <v>245</v>
      </c>
    </row>
    <row r="1620" spans="1:19" x14ac:dyDescent="0.3">
      <c r="A1620" t="s">
        <v>27</v>
      </c>
      <c r="B1620" t="s">
        <v>28</v>
      </c>
      <c r="C1620" t="s">
        <v>22</v>
      </c>
      <c r="D1620" t="s">
        <v>23</v>
      </c>
      <c r="E1620" t="s">
        <v>5</v>
      </c>
      <c r="G1620" t="s">
        <v>24</v>
      </c>
      <c r="H1620">
        <v>1748516</v>
      </c>
      <c r="I1620">
        <v>1749844</v>
      </c>
      <c r="J1620" t="s">
        <v>46</v>
      </c>
      <c r="K1620" t="s">
        <v>3941</v>
      </c>
      <c r="N1620" t="s">
        <v>168</v>
      </c>
      <c r="Q1620" t="s">
        <v>3940</v>
      </c>
      <c r="R1620">
        <v>1329</v>
      </c>
      <c r="S1620">
        <v>442</v>
      </c>
    </row>
    <row r="1621" spans="1:19" x14ac:dyDescent="0.3">
      <c r="A1621" t="s">
        <v>27</v>
      </c>
      <c r="B1621" t="s">
        <v>28</v>
      </c>
      <c r="C1621" t="s">
        <v>22</v>
      </c>
      <c r="D1621" t="s">
        <v>23</v>
      </c>
      <c r="E1621" t="s">
        <v>5</v>
      </c>
      <c r="G1621" t="s">
        <v>24</v>
      </c>
      <c r="H1621">
        <v>1749849</v>
      </c>
      <c r="I1621">
        <v>1750343</v>
      </c>
      <c r="J1621" t="s">
        <v>46</v>
      </c>
      <c r="K1621" t="s">
        <v>3943</v>
      </c>
      <c r="N1621" t="s">
        <v>45</v>
      </c>
      <c r="Q1621" t="s">
        <v>3942</v>
      </c>
      <c r="R1621">
        <v>495</v>
      </c>
      <c r="S1621">
        <v>164</v>
      </c>
    </row>
    <row r="1622" spans="1:19" x14ac:dyDescent="0.3">
      <c r="A1622" t="s">
        <v>27</v>
      </c>
      <c r="B1622" t="s">
        <v>28</v>
      </c>
      <c r="C1622" t="s">
        <v>22</v>
      </c>
      <c r="D1622" t="s">
        <v>23</v>
      </c>
      <c r="E1622" t="s">
        <v>5</v>
      </c>
      <c r="G1622" t="s">
        <v>24</v>
      </c>
      <c r="H1622">
        <v>1750554</v>
      </c>
      <c r="I1622">
        <v>1752011</v>
      </c>
      <c r="J1622" t="s">
        <v>25</v>
      </c>
      <c r="K1622" t="s">
        <v>3945</v>
      </c>
      <c r="N1622" t="s">
        <v>3946</v>
      </c>
      <c r="Q1622" t="s">
        <v>3944</v>
      </c>
      <c r="R1622">
        <v>1458</v>
      </c>
      <c r="S1622">
        <v>485</v>
      </c>
    </row>
    <row r="1623" spans="1:19" x14ac:dyDescent="0.3">
      <c r="A1623" t="s">
        <v>27</v>
      </c>
      <c r="B1623" t="s">
        <v>28</v>
      </c>
      <c r="C1623" t="s">
        <v>22</v>
      </c>
      <c r="D1623" t="s">
        <v>23</v>
      </c>
      <c r="E1623" t="s">
        <v>5</v>
      </c>
      <c r="G1623" t="s">
        <v>24</v>
      </c>
      <c r="H1623">
        <v>1752011</v>
      </c>
      <c r="I1623">
        <v>1752535</v>
      </c>
      <c r="J1623" t="s">
        <v>25</v>
      </c>
      <c r="K1623" t="s">
        <v>3948</v>
      </c>
      <c r="N1623" t="s">
        <v>45</v>
      </c>
      <c r="Q1623" t="s">
        <v>3947</v>
      </c>
      <c r="R1623">
        <v>525</v>
      </c>
      <c r="S1623">
        <v>174</v>
      </c>
    </row>
    <row r="1624" spans="1:19" x14ac:dyDescent="0.3">
      <c r="A1624" t="s">
        <v>27</v>
      </c>
      <c r="B1624" t="s">
        <v>28</v>
      </c>
      <c r="C1624" t="s">
        <v>22</v>
      </c>
      <c r="D1624" t="s">
        <v>23</v>
      </c>
      <c r="E1624" t="s">
        <v>5</v>
      </c>
      <c r="G1624" t="s">
        <v>24</v>
      </c>
      <c r="H1624">
        <v>1752593</v>
      </c>
      <c r="I1624">
        <v>1753537</v>
      </c>
      <c r="J1624" t="s">
        <v>25</v>
      </c>
      <c r="K1624" t="s">
        <v>3950</v>
      </c>
      <c r="N1624" t="s">
        <v>2204</v>
      </c>
      <c r="Q1624" t="s">
        <v>3949</v>
      </c>
      <c r="R1624">
        <v>945</v>
      </c>
      <c r="S1624">
        <v>314</v>
      </c>
    </row>
    <row r="1625" spans="1:19" x14ac:dyDescent="0.3">
      <c r="A1625" t="s">
        <v>27</v>
      </c>
      <c r="B1625" t="s">
        <v>28</v>
      </c>
      <c r="C1625" t="s">
        <v>22</v>
      </c>
      <c r="D1625" t="s">
        <v>23</v>
      </c>
      <c r="E1625" t="s">
        <v>5</v>
      </c>
      <c r="G1625" t="s">
        <v>24</v>
      </c>
      <c r="H1625">
        <v>1753661</v>
      </c>
      <c r="I1625">
        <v>1754530</v>
      </c>
      <c r="J1625" t="s">
        <v>46</v>
      </c>
      <c r="K1625" t="s">
        <v>3952</v>
      </c>
      <c r="N1625" t="s">
        <v>3953</v>
      </c>
      <c r="Q1625" t="s">
        <v>3951</v>
      </c>
      <c r="R1625">
        <v>870</v>
      </c>
      <c r="S1625">
        <v>289</v>
      </c>
    </row>
    <row r="1626" spans="1:19" x14ac:dyDescent="0.3">
      <c r="A1626" t="s">
        <v>27</v>
      </c>
      <c r="B1626" t="s">
        <v>28</v>
      </c>
      <c r="C1626" t="s">
        <v>22</v>
      </c>
      <c r="D1626" t="s">
        <v>23</v>
      </c>
      <c r="E1626" t="s">
        <v>5</v>
      </c>
      <c r="G1626" t="s">
        <v>24</v>
      </c>
      <c r="H1626">
        <v>1754764</v>
      </c>
      <c r="I1626">
        <v>1756392</v>
      </c>
      <c r="J1626" t="s">
        <v>25</v>
      </c>
      <c r="K1626" t="s">
        <v>3955</v>
      </c>
      <c r="N1626" t="s">
        <v>3956</v>
      </c>
      <c r="Q1626" t="s">
        <v>3954</v>
      </c>
      <c r="R1626">
        <v>1629</v>
      </c>
      <c r="S1626">
        <v>542</v>
      </c>
    </row>
    <row r="1627" spans="1:19" x14ac:dyDescent="0.3">
      <c r="A1627" t="s">
        <v>27</v>
      </c>
      <c r="B1627" t="s">
        <v>28</v>
      </c>
      <c r="C1627" t="s">
        <v>22</v>
      </c>
      <c r="D1627" t="s">
        <v>23</v>
      </c>
      <c r="E1627" t="s">
        <v>5</v>
      </c>
      <c r="G1627" t="s">
        <v>24</v>
      </c>
      <c r="H1627">
        <v>1756516</v>
      </c>
      <c r="I1627">
        <v>1757157</v>
      </c>
      <c r="J1627" t="s">
        <v>46</v>
      </c>
      <c r="K1627" t="s">
        <v>3958</v>
      </c>
      <c r="N1627" t="s">
        <v>80</v>
      </c>
      <c r="Q1627" t="s">
        <v>3957</v>
      </c>
      <c r="R1627">
        <v>642</v>
      </c>
      <c r="S1627">
        <v>213</v>
      </c>
    </row>
    <row r="1628" spans="1:19" x14ac:dyDescent="0.3">
      <c r="A1628" t="s">
        <v>27</v>
      </c>
      <c r="B1628" t="s">
        <v>28</v>
      </c>
      <c r="C1628" t="s">
        <v>22</v>
      </c>
      <c r="D1628" t="s">
        <v>23</v>
      </c>
      <c r="E1628" t="s">
        <v>5</v>
      </c>
      <c r="G1628" t="s">
        <v>24</v>
      </c>
      <c r="H1628">
        <v>1757297</v>
      </c>
      <c r="I1628">
        <v>1758199</v>
      </c>
      <c r="J1628" t="s">
        <v>25</v>
      </c>
      <c r="K1628" t="s">
        <v>3960</v>
      </c>
      <c r="N1628" t="s">
        <v>3055</v>
      </c>
      <c r="Q1628" t="s">
        <v>3959</v>
      </c>
      <c r="R1628">
        <v>903</v>
      </c>
      <c r="S1628">
        <v>300</v>
      </c>
    </row>
    <row r="1629" spans="1:19" x14ac:dyDescent="0.3">
      <c r="A1629" t="s">
        <v>27</v>
      </c>
      <c r="B1629" t="s">
        <v>28</v>
      </c>
      <c r="C1629" t="s">
        <v>22</v>
      </c>
      <c r="D1629" t="s">
        <v>23</v>
      </c>
      <c r="E1629" t="s">
        <v>5</v>
      </c>
      <c r="G1629" t="s">
        <v>24</v>
      </c>
      <c r="H1629">
        <v>1758287</v>
      </c>
      <c r="I1629">
        <v>1758484</v>
      </c>
      <c r="J1629" t="s">
        <v>46</v>
      </c>
      <c r="K1629" t="s">
        <v>3962</v>
      </c>
      <c r="N1629" t="s">
        <v>45</v>
      </c>
      <c r="Q1629" t="s">
        <v>3961</v>
      </c>
      <c r="R1629">
        <v>198</v>
      </c>
      <c r="S1629">
        <v>65</v>
      </c>
    </row>
    <row r="1630" spans="1:19" x14ac:dyDescent="0.3">
      <c r="A1630" t="s">
        <v>27</v>
      </c>
      <c r="B1630" t="s">
        <v>28</v>
      </c>
      <c r="C1630" t="s">
        <v>22</v>
      </c>
      <c r="D1630" t="s">
        <v>23</v>
      </c>
      <c r="E1630" t="s">
        <v>5</v>
      </c>
      <c r="G1630" t="s">
        <v>24</v>
      </c>
      <c r="H1630">
        <v>1758600</v>
      </c>
      <c r="I1630">
        <v>1759109</v>
      </c>
      <c r="J1630" t="s">
        <v>46</v>
      </c>
      <c r="K1630" t="s">
        <v>3964</v>
      </c>
      <c r="N1630" t="s">
        <v>45</v>
      </c>
      <c r="Q1630" t="s">
        <v>3963</v>
      </c>
      <c r="R1630">
        <v>510</v>
      </c>
      <c r="S1630">
        <v>169</v>
      </c>
    </row>
    <row r="1631" spans="1:19" x14ac:dyDescent="0.3">
      <c r="A1631" t="s">
        <v>27</v>
      </c>
      <c r="B1631" t="s">
        <v>28</v>
      </c>
      <c r="C1631" t="s">
        <v>22</v>
      </c>
      <c r="D1631" t="s">
        <v>23</v>
      </c>
      <c r="E1631" t="s">
        <v>5</v>
      </c>
      <c r="G1631" t="s">
        <v>24</v>
      </c>
      <c r="H1631">
        <v>1759251</v>
      </c>
      <c r="I1631">
        <v>1760165</v>
      </c>
      <c r="J1631" t="s">
        <v>25</v>
      </c>
      <c r="K1631" t="s">
        <v>3966</v>
      </c>
      <c r="N1631" t="s">
        <v>89</v>
      </c>
      <c r="Q1631" t="s">
        <v>3965</v>
      </c>
      <c r="R1631">
        <v>915</v>
      </c>
      <c r="S1631">
        <v>304</v>
      </c>
    </row>
    <row r="1632" spans="1:19" x14ac:dyDescent="0.3">
      <c r="A1632" t="s">
        <v>27</v>
      </c>
      <c r="B1632" t="s">
        <v>28</v>
      </c>
      <c r="C1632" t="s">
        <v>22</v>
      </c>
      <c r="D1632" t="s">
        <v>23</v>
      </c>
      <c r="E1632" t="s">
        <v>5</v>
      </c>
      <c r="G1632" t="s">
        <v>24</v>
      </c>
      <c r="H1632">
        <v>1760162</v>
      </c>
      <c r="I1632">
        <v>1761085</v>
      </c>
      <c r="J1632" t="s">
        <v>25</v>
      </c>
      <c r="K1632" t="s">
        <v>3968</v>
      </c>
      <c r="N1632" t="s">
        <v>425</v>
      </c>
      <c r="Q1632" t="s">
        <v>3967</v>
      </c>
      <c r="R1632">
        <v>924</v>
      </c>
      <c r="S1632">
        <v>307</v>
      </c>
    </row>
    <row r="1633" spans="1:20" x14ac:dyDescent="0.3">
      <c r="A1633" t="s">
        <v>27</v>
      </c>
      <c r="B1633" t="s">
        <v>28</v>
      </c>
      <c r="C1633" t="s">
        <v>22</v>
      </c>
      <c r="D1633" t="s">
        <v>23</v>
      </c>
      <c r="E1633" t="s">
        <v>5</v>
      </c>
      <c r="G1633" t="s">
        <v>24</v>
      </c>
      <c r="H1633">
        <v>1761147</v>
      </c>
      <c r="I1633">
        <v>1761891</v>
      </c>
      <c r="J1633" t="s">
        <v>46</v>
      </c>
      <c r="K1633" t="s">
        <v>3970</v>
      </c>
      <c r="N1633" t="s">
        <v>3971</v>
      </c>
      <c r="Q1633" t="s">
        <v>3969</v>
      </c>
      <c r="R1633">
        <v>744</v>
      </c>
      <c r="S1633">
        <v>247</v>
      </c>
      <c r="T1633" t="s">
        <v>3972</v>
      </c>
    </row>
    <row r="1634" spans="1:20" x14ac:dyDescent="0.3">
      <c r="A1634" t="s">
        <v>27</v>
      </c>
      <c r="B1634" t="s">
        <v>28</v>
      </c>
      <c r="C1634" t="s">
        <v>22</v>
      </c>
      <c r="D1634" t="s">
        <v>23</v>
      </c>
      <c r="E1634" t="s">
        <v>5</v>
      </c>
      <c r="G1634" t="s">
        <v>24</v>
      </c>
      <c r="H1634">
        <v>1761964</v>
      </c>
      <c r="I1634">
        <v>1762767</v>
      </c>
      <c r="J1634" t="s">
        <v>25</v>
      </c>
      <c r="K1634" t="s">
        <v>3974</v>
      </c>
      <c r="N1634" t="s">
        <v>45</v>
      </c>
      <c r="Q1634" t="s">
        <v>3973</v>
      </c>
      <c r="R1634">
        <v>804</v>
      </c>
      <c r="S1634">
        <v>267</v>
      </c>
    </row>
    <row r="1635" spans="1:20" x14ac:dyDescent="0.3">
      <c r="A1635" t="s">
        <v>27</v>
      </c>
      <c r="B1635" t="s">
        <v>28</v>
      </c>
      <c r="C1635" t="s">
        <v>22</v>
      </c>
      <c r="D1635" t="s">
        <v>23</v>
      </c>
      <c r="E1635" t="s">
        <v>5</v>
      </c>
      <c r="G1635" t="s">
        <v>24</v>
      </c>
      <c r="H1635">
        <v>1762784</v>
      </c>
      <c r="I1635">
        <v>1763191</v>
      </c>
      <c r="J1635" t="s">
        <v>46</v>
      </c>
      <c r="K1635" t="s">
        <v>3976</v>
      </c>
      <c r="N1635" t="s">
        <v>45</v>
      </c>
      <c r="Q1635" t="s">
        <v>3975</v>
      </c>
      <c r="R1635">
        <v>408</v>
      </c>
      <c r="S1635">
        <v>135</v>
      </c>
    </row>
    <row r="1636" spans="1:20" x14ac:dyDescent="0.3">
      <c r="A1636" t="s">
        <v>27</v>
      </c>
      <c r="B1636" t="s">
        <v>28</v>
      </c>
      <c r="C1636" t="s">
        <v>22</v>
      </c>
      <c r="D1636" t="s">
        <v>23</v>
      </c>
      <c r="E1636" t="s">
        <v>5</v>
      </c>
      <c r="G1636" t="s">
        <v>24</v>
      </c>
      <c r="H1636">
        <v>1763232</v>
      </c>
      <c r="I1636">
        <v>1764686</v>
      </c>
      <c r="J1636" t="s">
        <v>46</v>
      </c>
      <c r="K1636" t="s">
        <v>3978</v>
      </c>
      <c r="N1636" t="s">
        <v>3374</v>
      </c>
      <c r="Q1636" t="s">
        <v>3977</v>
      </c>
      <c r="R1636">
        <v>1455</v>
      </c>
      <c r="S1636">
        <v>484</v>
      </c>
    </row>
    <row r="1637" spans="1:20" x14ac:dyDescent="0.3">
      <c r="A1637" t="s">
        <v>27</v>
      </c>
      <c r="B1637" t="s">
        <v>28</v>
      </c>
      <c r="C1637" t="s">
        <v>22</v>
      </c>
      <c r="D1637" t="s">
        <v>23</v>
      </c>
      <c r="E1637" t="s">
        <v>5</v>
      </c>
      <c r="G1637" t="s">
        <v>24</v>
      </c>
      <c r="H1637">
        <v>1764823</v>
      </c>
      <c r="I1637">
        <v>1765203</v>
      </c>
      <c r="J1637" t="s">
        <v>25</v>
      </c>
      <c r="K1637" t="s">
        <v>3980</v>
      </c>
      <c r="N1637" t="s">
        <v>45</v>
      </c>
      <c r="Q1637" t="s">
        <v>3979</v>
      </c>
      <c r="R1637">
        <v>381</v>
      </c>
      <c r="S1637">
        <v>126</v>
      </c>
    </row>
    <row r="1638" spans="1:20" x14ac:dyDescent="0.3">
      <c r="A1638" t="s">
        <v>27</v>
      </c>
      <c r="B1638" t="s">
        <v>28</v>
      </c>
      <c r="C1638" t="s">
        <v>22</v>
      </c>
      <c r="D1638" t="s">
        <v>23</v>
      </c>
      <c r="E1638" t="s">
        <v>5</v>
      </c>
      <c r="G1638" t="s">
        <v>24</v>
      </c>
      <c r="H1638">
        <v>1765200</v>
      </c>
      <c r="I1638">
        <v>1765664</v>
      </c>
      <c r="J1638" t="s">
        <v>25</v>
      </c>
      <c r="K1638" t="s">
        <v>3982</v>
      </c>
      <c r="N1638" t="s">
        <v>45</v>
      </c>
      <c r="Q1638" t="s">
        <v>3981</v>
      </c>
      <c r="R1638">
        <v>465</v>
      </c>
      <c r="S1638">
        <v>154</v>
      </c>
    </row>
    <row r="1639" spans="1:20" x14ac:dyDescent="0.3">
      <c r="A1639" t="s">
        <v>27</v>
      </c>
      <c r="B1639" t="s">
        <v>28</v>
      </c>
      <c r="C1639" t="s">
        <v>22</v>
      </c>
      <c r="D1639" t="s">
        <v>23</v>
      </c>
      <c r="E1639" t="s">
        <v>5</v>
      </c>
      <c r="G1639" t="s">
        <v>24</v>
      </c>
      <c r="H1639">
        <v>1765668</v>
      </c>
      <c r="I1639">
        <v>1767539</v>
      </c>
      <c r="J1639" t="s">
        <v>46</v>
      </c>
      <c r="K1639" t="s">
        <v>3984</v>
      </c>
      <c r="N1639" t="s">
        <v>45</v>
      </c>
      <c r="Q1639" t="s">
        <v>3983</v>
      </c>
      <c r="R1639">
        <v>1872</v>
      </c>
      <c r="S1639">
        <v>623</v>
      </c>
    </row>
    <row r="1640" spans="1:20" x14ac:dyDescent="0.3">
      <c r="A1640" t="s">
        <v>27</v>
      </c>
      <c r="B1640" t="s">
        <v>28</v>
      </c>
      <c r="C1640" t="s">
        <v>22</v>
      </c>
      <c r="D1640" t="s">
        <v>23</v>
      </c>
      <c r="E1640" t="s">
        <v>5</v>
      </c>
      <c r="G1640" t="s">
        <v>24</v>
      </c>
      <c r="H1640">
        <v>1767686</v>
      </c>
      <c r="I1640">
        <v>1768537</v>
      </c>
      <c r="J1640" t="s">
        <v>25</v>
      </c>
      <c r="K1640" t="s">
        <v>3986</v>
      </c>
      <c r="N1640" t="s">
        <v>3987</v>
      </c>
      <c r="Q1640" t="s">
        <v>3985</v>
      </c>
      <c r="R1640">
        <v>852</v>
      </c>
      <c r="S1640">
        <v>283</v>
      </c>
    </row>
    <row r="1641" spans="1:20" x14ac:dyDescent="0.3">
      <c r="A1641" t="s">
        <v>27</v>
      </c>
      <c r="B1641" t="s">
        <v>28</v>
      </c>
      <c r="C1641" t="s">
        <v>22</v>
      </c>
      <c r="D1641" t="s">
        <v>23</v>
      </c>
      <c r="E1641" t="s">
        <v>5</v>
      </c>
      <c r="G1641" t="s">
        <v>24</v>
      </c>
      <c r="H1641">
        <v>1768534</v>
      </c>
      <c r="I1641">
        <v>1769139</v>
      </c>
      <c r="J1641" t="s">
        <v>46</v>
      </c>
      <c r="K1641" t="s">
        <v>3989</v>
      </c>
      <c r="N1641" t="s">
        <v>931</v>
      </c>
      <c r="Q1641" t="s">
        <v>3988</v>
      </c>
      <c r="R1641">
        <v>606</v>
      </c>
      <c r="S1641">
        <v>201</v>
      </c>
    </row>
    <row r="1642" spans="1:20" x14ac:dyDescent="0.3">
      <c r="A1642" t="s">
        <v>27</v>
      </c>
      <c r="B1642" t="s">
        <v>28</v>
      </c>
      <c r="C1642" t="s">
        <v>22</v>
      </c>
      <c r="D1642" t="s">
        <v>23</v>
      </c>
      <c r="E1642" t="s">
        <v>5</v>
      </c>
      <c r="G1642" t="s">
        <v>24</v>
      </c>
      <c r="H1642">
        <v>1769136</v>
      </c>
      <c r="I1642">
        <v>1770206</v>
      </c>
      <c r="J1642" t="s">
        <v>46</v>
      </c>
      <c r="K1642" t="s">
        <v>3991</v>
      </c>
      <c r="N1642" t="s">
        <v>720</v>
      </c>
      <c r="Q1642" t="s">
        <v>3990</v>
      </c>
      <c r="R1642">
        <v>1071</v>
      </c>
      <c r="S1642">
        <v>356</v>
      </c>
    </row>
    <row r="1643" spans="1:20" x14ac:dyDescent="0.3">
      <c r="A1643" t="s">
        <v>27</v>
      </c>
      <c r="B1643" t="s">
        <v>28</v>
      </c>
      <c r="C1643" t="s">
        <v>22</v>
      </c>
      <c r="D1643" t="s">
        <v>23</v>
      </c>
      <c r="E1643" t="s">
        <v>5</v>
      </c>
      <c r="G1643" t="s">
        <v>24</v>
      </c>
      <c r="H1643">
        <v>1770284</v>
      </c>
      <c r="I1643">
        <v>1771132</v>
      </c>
      <c r="J1643" t="s">
        <v>46</v>
      </c>
      <c r="K1643" t="s">
        <v>3993</v>
      </c>
      <c r="N1643" t="s">
        <v>45</v>
      </c>
      <c r="Q1643" t="s">
        <v>3992</v>
      </c>
      <c r="R1643">
        <v>849</v>
      </c>
      <c r="S1643">
        <v>282</v>
      </c>
    </row>
    <row r="1644" spans="1:20" x14ac:dyDescent="0.3">
      <c r="A1644" t="s">
        <v>27</v>
      </c>
      <c r="B1644" t="s">
        <v>28</v>
      </c>
      <c r="C1644" t="s">
        <v>22</v>
      </c>
      <c r="D1644" t="s">
        <v>23</v>
      </c>
      <c r="E1644" t="s">
        <v>5</v>
      </c>
      <c r="G1644" t="s">
        <v>24</v>
      </c>
      <c r="H1644">
        <v>1771284</v>
      </c>
      <c r="I1644">
        <v>1771925</v>
      </c>
      <c r="J1644" t="s">
        <v>25</v>
      </c>
      <c r="K1644" t="s">
        <v>3995</v>
      </c>
      <c r="N1644" t="s">
        <v>45</v>
      </c>
      <c r="Q1644" t="s">
        <v>3994</v>
      </c>
      <c r="R1644">
        <v>642</v>
      </c>
      <c r="S1644">
        <v>213</v>
      </c>
    </row>
    <row r="1645" spans="1:20" x14ac:dyDescent="0.3">
      <c r="A1645" t="s">
        <v>27</v>
      </c>
      <c r="B1645" t="s">
        <v>28</v>
      </c>
      <c r="C1645" t="s">
        <v>22</v>
      </c>
      <c r="D1645" t="s">
        <v>23</v>
      </c>
      <c r="E1645" t="s">
        <v>5</v>
      </c>
      <c r="G1645" t="s">
        <v>24</v>
      </c>
      <c r="H1645">
        <v>1771952</v>
      </c>
      <c r="I1645">
        <v>1773151</v>
      </c>
      <c r="J1645" t="s">
        <v>46</v>
      </c>
      <c r="K1645" t="s">
        <v>3997</v>
      </c>
      <c r="N1645" t="s">
        <v>314</v>
      </c>
      <c r="Q1645" t="s">
        <v>3996</v>
      </c>
      <c r="R1645">
        <v>1200</v>
      </c>
      <c r="S1645">
        <v>399</v>
      </c>
    </row>
    <row r="1646" spans="1:20" x14ac:dyDescent="0.3">
      <c r="A1646" t="s">
        <v>27</v>
      </c>
      <c r="B1646" t="s">
        <v>28</v>
      </c>
      <c r="C1646" t="s">
        <v>22</v>
      </c>
      <c r="D1646" t="s">
        <v>23</v>
      </c>
      <c r="E1646" t="s">
        <v>5</v>
      </c>
      <c r="G1646" t="s">
        <v>24</v>
      </c>
      <c r="H1646">
        <v>1773395</v>
      </c>
      <c r="I1646">
        <v>1773886</v>
      </c>
      <c r="J1646" t="s">
        <v>25</v>
      </c>
      <c r="K1646" t="s">
        <v>3999</v>
      </c>
      <c r="N1646" t="s">
        <v>298</v>
      </c>
      <c r="Q1646" t="s">
        <v>3998</v>
      </c>
      <c r="R1646">
        <v>492</v>
      </c>
      <c r="S1646">
        <v>163</v>
      </c>
    </row>
    <row r="1647" spans="1:20" x14ac:dyDescent="0.3">
      <c r="A1647" t="s">
        <v>27</v>
      </c>
      <c r="B1647" t="s">
        <v>28</v>
      </c>
      <c r="C1647" t="s">
        <v>22</v>
      </c>
      <c r="D1647" t="s">
        <v>23</v>
      </c>
      <c r="E1647" t="s">
        <v>5</v>
      </c>
      <c r="G1647" t="s">
        <v>24</v>
      </c>
      <c r="H1647">
        <v>1774024</v>
      </c>
      <c r="I1647">
        <v>1778889</v>
      </c>
      <c r="J1647" t="s">
        <v>25</v>
      </c>
      <c r="K1647" t="s">
        <v>4001</v>
      </c>
      <c r="N1647" t="s">
        <v>4002</v>
      </c>
      <c r="Q1647" t="s">
        <v>4000</v>
      </c>
      <c r="R1647">
        <v>4866</v>
      </c>
      <c r="S1647">
        <v>1621</v>
      </c>
    </row>
    <row r="1648" spans="1:20" x14ac:dyDescent="0.3">
      <c r="A1648" t="s">
        <v>27</v>
      </c>
      <c r="B1648" t="s">
        <v>28</v>
      </c>
      <c r="C1648" t="s">
        <v>22</v>
      </c>
      <c r="D1648" t="s">
        <v>23</v>
      </c>
      <c r="E1648" t="s">
        <v>5</v>
      </c>
      <c r="G1648" t="s">
        <v>24</v>
      </c>
      <c r="H1648">
        <v>1779083</v>
      </c>
      <c r="I1648">
        <v>1779820</v>
      </c>
      <c r="J1648" t="s">
        <v>46</v>
      </c>
      <c r="K1648" t="s">
        <v>4004</v>
      </c>
      <c r="N1648" t="s">
        <v>230</v>
      </c>
      <c r="Q1648" t="s">
        <v>4003</v>
      </c>
      <c r="R1648">
        <v>738</v>
      </c>
      <c r="S1648">
        <v>245</v>
      </c>
    </row>
    <row r="1649" spans="1:19" x14ac:dyDescent="0.3">
      <c r="A1649" t="s">
        <v>27</v>
      </c>
      <c r="B1649" t="s">
        <v>28</v>
      </c>
      <c r="C1649" t="s">
        <v>22</v>
      </c>
      <c r="D1649" t="s">
        <v>23</v>
      </c>
      <c r="E1649" t="s">
        <v>5</v>
      </c>
      <c r="G1649" t="s">
        <v>24</v>
      </c>
      <c r="H1649">
        <v>1780064</v>
      </c>
      <c r="I1649">
        <v>1781065</v>
      </c>
      <c r="J1649" t="s">
        <v>25</v>
      </c>
      <c r="K1649" t="s">
        <v>4006</v>
      </c>
      <c r="N1649" t="s">
        <v>4007</v>
      </c>
      <c r="Q1649" t="s">
        <v>4005</v>
      </c>
      <c r="R1649">
        <v>1002</v>
      </c>
      <c r="S1649">
        <v>333</v>
      </c>
    </row>
    <row r="1650" spans="1:19" x14ac:dyDescent="0.3">
      <c r="A1650" t="s">
        <v>27</v>
      </c>
      <c r="B1650" t="s">
        <v>28</v>
      </c>
      <c r="C1650" t="s">
        <v>22</v>
      </c>
      <c r="D1650" t="s">
        <v>23</v>
      </c>
      <c r="E1650" t="s">
        <v>5</v>
      </c>
      <c r="G1650" t="s">
        <v>24</v>
      </c>
      <c r="H1650">
        <v>1781062</v>
      </c>
      <c r="I1650">
        <v>1782117</v>
      </c>
      <c r="J1650" t="s">
        <v>25</v>
      </c>
      <c r="K1650" t="s">
        <v>4009</v>
      </c>
      <c r="N1650" t="s">
        <v>4010</v>
      </c>
      <c r="Q1650" t="s">
        <v>4008</v>
      </c>
      <c r="R1650">
        <v>1056</v>
      </c>
      <c r="S1650">
        <v>351</v>
      </c>
    </row>
    <row r="1651" spans="1:19" x14ac:dyDescent="0.3">
      <c r="A1651" t="s">
        <v>27</v>
      </c>
      <c r="B1651" t="s">
        <v>28</v>
      </c>
      <c r="C1651" t="s">
        <v>22</v>
      </c>
      <c r="D1651" t="s">
        <v>23</v>
      </c>
      <c r="E1651" t="s">
        <v>5</v>
      </c>
      <c r="G1651" t="s">
        <v>24</v>
      </c>
      <c r="H1651">
        <v>1782117</v>
      </c>
      <c r="I1651">
        <v>1783058</v>
      </c>
      <c r="J1651" t="s">
        <v>25</v>
      </c>
      <c r="K1651" t="s">
        <v>4012</v>
      </c>
      <c r="N1651" t="s">
        <v>2919</v>
      </c>
      <c r="Q1651" t="s">
        <v>4011</v>
      </c>
      <c r="R1651">
        <v>942</v>
      </c>
      <c r="S1651">
        <v>313</v>
      </c>
    </row>
    <row r="1652" spans="1:19" x14ac:dyDescent="0.3">
      <c r="A1652" t="s">
        <v>27</v>
      </c>
      <c r="B1652" t="s">
        <v>28</v>
      </c>
      <c r="C1652" t="s">
        <v>22</v>
      </c>
      <c r="D1652" t="s">
        <v>23</v>
      </c>
      <c r="E1652" t="s">
        <v>5</v>
      </c>
      <c r="G1652" t="s">
        <v>24</v>
      </c>
      <c r="H1652">
        <v>1783475</v>
      </c>
      <c r="I1652">
        <v>1784347</v>
      </c>
      <c r="J1652" t="s">
        <v>25</v>
      </c>
      <c r="K1652" t="s">
        <v>4014</v>
      </c>
      <c r="N1652" t="s">
        <v>45</v>
      </c>
      <c r="Q1652" t="s">
        <v>4013</v>
      </c>
      <c r="R1652">
        <v>873</v>
      </c>
      <c r="S1652">
        <v>290</v>
      </c>
    </row>
    <row r="1653" spans="1:19" x14ac:dyDescent="0.3">
      <c r="A1653" t="s">
        <v>27</v>
      </c>
      <c r="B1653" t="s">
        <v>28</v>
      </c>
      <c r="C1653" t="s">
        <v>22</v>
      </c>
      <c r="D1653" t="s">
        <v>23</v>
      </c>
      <c r="E1653" t="s">
        <v>5</v>
      </c>
      <c r="G1653" t="s">
        <v>24</v>
      </c>
      <c r="H1653">
        <v>1784344</v>
      </c>
      <c r="I1653">
        <v>1785231</v>
      </c>
      <c r="J1653" t="s">
        <v>25</v>
      </c>
      <c r="K1653" t="s">
        <v>4016</v>
      </c>
      <c r="N1653" t="s">
        <v>4017</v>
      </c>
      <c r="Q1653" t="s">
        <v>4015</v>
      </c>
      <c r="R1653">
        <v>888</v>
      </c>
      <c r="S1653">
        <v>295</v>
      </c>
    </row>
    <row r="1654" spans="1:19" x14ac:dyDescent="0.3">
      <c r="A1654" t="s">
        <v>27</v>
      </c>
      <c r="B1654" t="s">
        <v>28</v>
      </c>
      <c r="C1654" t="s">
        <v>22</v>
      </c>
      <c r="D1654" t="s">
        <v>23</v>
      </c>
      <c r="E1654" t="s">
        <v>5</v>
      </c>
      <c r="G1654" t="s">
        <v>24</v>
      </c>
      <c r="H1654">
        <v>1785307</v>
      </c>
      <c r="I1654">
        <v>1787226</v>
      </c>
      <c r="J1654" t="s">
        <v>25</v>
      </c>
      <c r="K1654" t="s">
        <v>4019</v>
      </c>
      <c r="N1654" t="s">
        <v>4020</v>
      </c>
      <c r="Q1654" t="s">
        <v>4018</v>
      </c>
      <c r="R1654">
        <v>1920</v>
      </c>
      <c r="S1654">
        <v>639</v>
      </c>
    </row>
    <row r="1655" spans="1:19" x14ac:dyDescent="0.3">
      <c r="A1655" t="s">
        <v>27</v>
      </c>
      <c r="B1655" t="s">
        <v>28</v>
      </c>
      <c r="C1655" t="s">
        <v>22</v>
      </c>
      <c r="D1655" t="s">
        <v>23</v>
      </c>
      <c r="E1655" t="s">
        <v>5</v>
      </c>
      <c r="G1655" t="s">
        <v>24</v>
      </c>
      <c r="H1655">
        <v>1787228</v>
      </c>
      <c r="I1655">
        <v>1788121</v>
      </c>
      <c r="J1655" t="s">
        <v>25</v>
      </c>
      <c r="K1655" t="s">
        <v>4022</v>
      </c>
      <c r="N1655" t="s">
        <v>4010</v>
      </c>
      <c r="Q1655" t="s">
        <v>4021</v>
      </c>
      <c r="R1655">
        <v>894</v>
      </c>
      <c r="S1655">
        <v>297</v>
      </c>
    </row>
    <row r="1656" spans="1:19" x14ac:dyDescent="0.3">
      <c r="A1656" t="s">
        <v>27</v>
      </c>
      <c r="B1656" t="s">
        <v>28</v>
      </c>
      <c r="C1656" t="s">
        <v>22</v>
      </c>
      <c r="D1656" t="s">
        <v>23</v>
      </c>
      <c r="E1656" t="s">
        <v>5</v>
      </c>
      <c r="G1656" t="s">
        <v>24</v>
      </c>
      <c r="H1656">
        <v>1788203</v>
      </c>
      <c r="I1656">
        <v>1789198</v>
      </c>
      <c r="J1656" t="s">
        <v>25</v>
      </c>
      <c r="K1656" t="s">
        <v>4024</v>
      </c>
      <c r="N1656" t="s">
        <v>4025</v>
      </c>
      <c r="Q1656" t="s">
        <v>4023</v>
      </c>
      <c r="R1656">
        <v>996</v>
      </c>
      <c r="S1656">
        <v>331</v>
      </c>
    </row>
    <row r="1657" spans="1:19" x14ac:dyDescent="0.3">
      <c r="A1657" t="s">
        <v>27</v>
      </c>
      <c r="B1657" t="s">
        <v>28</v>
      </c>
      <c r="C1657" t="s">
        <v>22</v>
      </c>
      <c r="D1657" t="s">
        <v>23</v>
      </c>
      <c r="E1657" t="s">
        <v>5</v>
      </c>
      <c r="G1657" t="s">
        <v>24</v>
      </c>
      <c r="H1657">
        <v>1789209</v>
      </c>
      <c r="I1657">
        <v>1790255</v>
      </c>
      <c r="J1657" t="s">
        <v>25</v>
      </c>
      <c r="K1657" t="s">
        <v>4027</v>
      </c>
      <c r="N1657" t="s">
        <v>687</v>
      </c>
      <c r="Q1657" t="s">
        <v>4026</v>
      </c>
      <c r="R1657">
        <v>1047</v>
      </c>
      <c r="S1657">
        <v>348</v>
      </c>
    </row>
    <row r="1658" spans="1:19" x14ac:dyDescent="0.3">
      <c r="A1658" t="s">
        <v>27</v>
      </c>
      <c r="B1658" t="s">
        <v>28</v>
      </c>
      <c r="C1658" t="s">
        <v>22</v>
      </c>
      <c r="D1658" t="s">
        <v>23</v>
      </c>
      <c r="E1658" t="s">
        <v>5</v>
      </c>
      <c r="G1658" t="s">
        <v>24</v>
      </c>
      <c r="H1658">
        <v>1790252</v>
      </c>
      <c r="I1658">
        <v>1791109</v>
      </c>
      <c r="J1658" t="s">
        <v>25</v>
      </c>
      <c r="K1658" t="s">
        <v>4029</v>
      </c>
      <c r="N1658" t="s">
        <v>465</v>
      </c>
      <c r="Q1658" t="s">
        <v>4028</v>
      </c>
      <c r="R1658">
        <v>858</v>
      </c>
      <c r="S1658">
        <v>285</v>
      </c>
    </row>
    <row r="1659" spans="1:19" x14ac:dyDescent="0.3">
      <c r="A1659" t="s">
        <v>27</v>
      </c>
      <c r="B1659" t="s">
        <v>28</v>
      </c>
      <c r="C1659" t="s">
        <v>22</v>
      </c>
      <c r="D1659" t="s">
        <v>23</v>
      </c>
      <c r="E1659" t="s">
        <v>5</v>
      </c>
      <c r="G1659" t="s">
        <v>24</v>
      </c>
      <c r="H1659">
        <v>1791366</v>
      </c>
      <c r="I1659">
        <v>1792415</v>
      </c>
      <c r="J1659" t="s">
        <v>25</v>
      </c>
      <c r="K1659" t="s">
        <v>4031</v>
      </c>
      <c r="N1659" t="s">
        <v>4007</v>
      </c>
      <c r="Q1659" t="s">
        <v>4030</v>
      </c>
      <c r="R1659">
        <v>1050</v>
      </c>
      <c r="S1659">
        <v>349</v>
      </c>
    </row>
    <row r="1660" spans="1:19" x14ac:dyDescent="0.3">
      <c r="A1660" t="s">
        <v>27</v>
      </c>
      <c r="B1660" t="s">
        <v>28</v>
      </c>
      <c r="C1660" t="s">
        <v>22</v>
      </c>
      <c r="D1660" t="s">
        <v>23</v>
      </c>
      <c r="E1660" t="s">
        <v>5</v>
      </c>
      <c r="G1660" t="s">
        <v>24</v>
      </c>
      <c r="H1660">
        <v>1792486</v>
      </c>
      <c r="I1660">
        <v>1793982</v>
      </c>
      <c r="J1660" t="s">
        <v>25</v>
      </c>
      <c r="K1660" t="s">
        <v>4033</v>
      </c>
      <c r="N1660" t="s">
        <v>4034</v>
      </c>
      <c r="Q1660" t="s">
        <v>4032</v>
      </c>
      <c r="R1660">
        <v>1497</v>
      </c>
      <c r="S1660">
        <v>498</v>
      </c>
    </row>
    <row r="1661" spans="1:19" x14ac:dyDescent="0.3">
      <c r="A1661" t="s">
        <v>27</v>
      </c>
      <c r="B1661" t="s">
        <v>28</v>
      </c>
      <c r="C1661" t="s">
        <v>22</v>
      </c>
      <c r="D1661" t="s">
        <v>23</v>
      </c>
      <c r="E1661" t="s">
        <v>5</v>
      </c>
      <c r="G1661" t="s">
        <v>24</v>
      </c>
      <c r="H1661">
        <v>1794094</v>
      </c>
      <c r="I1661">
        <v>1794207</v>
      </c>
      <c r="J1661" t="s">
        <v>25</v>
      </c>
      <c r="K1661" t="s">
        <v>4036</v>
      </c>
      <c r="N1661" t="s">
        <v>45</v>
      </c>
      <c r="Q1661" t="s">
        <v>4035</v>
      </c>
      <c r="R1661">
        <v>114</v>
      </c>
      <c r="S1661">
        <v>37</v>
      </c>
    </row>
    <row r="1662" spans="1:19" x14ac:dyDescent="0.3">
      <c r="A1662" t="s">
        <v>27</v>
      </c>
      <c r="B1662" t="s">
        <v>28</v>
      </c>
      <c r="C1662" t="s">
        <v>22</v>
      </c>
      <c r="D1662" t="s">
        <v>23</v>
      </c>
      <c r="E1662" t="s">
        <v>5</v>
      </c>
      <c r="G1662" t="s">
        <v>24</v>
      </c>
      <c r="H1662">
        <v>1794358</v>
      </c>
      <c r="I1662">
        <v>1795359</v>
      </c>
      <c r="J1662" t="s">
        <v>46</v>
      </c>
      <c r="K1662" t="s">
        <v>4038</v>
      </c>
      <c r="N1662" t="s">
        <v>816</v>
      </c>
      <c r="Q1662" t="s">
        <v>4037</v>
      </c>
      <c r="R1662">
        <v>1002</v>
      </c>
      <c r="S1662">
        <v>333</v>
      </c>
    </row>
    <row r="1663" spans="1:19" x14ac:dyDescent="0.3">
      <c r="A1663" t="s">
        <v>27</v>
      </c>
      <c r="B1663" t="s">
        <v>28</v>
      </c>
      <c r="C1663" t="s">
        <v>22</v>
      </c>
      <c r="D1663" t="s">
        <v>23</v>
      </c>
      <c r="E1663" t="s">
        <v>5</v>
      </c>
      <c r="G1663" t="s">
        <v>24</v>
      </c>
      <c r="H1663">
        <v>1795370</v>
      </c>
      <c r="I1663">
        <v>1796515</v>
      </c>
      <c r="J1663" t="s">
        <v>46</v>
      </c>
      <c r="K1663" t="s">
        <v>4040</v>
      </c>
      <c r="N1663" t="s">
        <v>4041</v>
      </c>
      <c r="Q1663" t="s">
        <v>4039</v>
      </c>
      <c r="R1663">
        <v>1146</v>
      </c>
      <c r="S1663">
        <v>381</v>
      </c>
    </row>
    <row r="1664" spans="1:19" x14ac:dyDescent="0.3">
      <c r="A1664" t="s">
        <v>27</v>
      </c>
      <c r="B1664" t="s">
        <v>28</v>
      </c>
      <c r="C1664" t="s">
        <v>22</v>
      </c>
      <c r="D1664" t="s">
        <v>23</v>
      </c>
      <c r="E1664" t="s">
        <v>5</v>
      </c>
      <c r="G1664" t="s">
        <v>24</v>
      </c>
      <c r="H1664">
        <v>1796592</v>
      </c>
      <c r="I1664">
        <v>1797626</v>
      </c>
      <c r="J1664" t="s">
        <v>25</v>
      </c>
      <c r="K1664" t="s">
        <v>4043</v>
      </c>
      <c r="N1664" t="s">
        <v>4007</v>
      </c>
      <c r="Q1664" t="s">
        <v>4042</v>
      </c>
      <c r="R1664">
        <v>1035</v>
      </c>
      <c r="S1664">
        <v>344</v>
      </c>
    </row>
    <row r="1665" spans="1:19" x14ac:dyDescent="0.3">
      <c r="A1665" t="s">
        <v>27</v>
      </c>
      <c r="B1665" t="s">
        <v>28</v>
      </c>
      <c r="C1665" t="s">
        <v>22</v>
      </c>
      <c r="D1665" t="s">
        <v>23</v>
      </c>
      <c r="E1665" t="s">
        <v>5</v>
      </c>
      <c r="G1665" t="s">
        <v>24</v>
      </c>
      <c r="H1665">
        <v>1797709</v>
      </c>
      <c r="I1665">
        <v>1798452</v>
      </c>
      <c r="J1665" t="s">
        <v>25</v>
      </c>
      <c r="K1665" t="s">
        <v>4045</v>
      </c>
      <c r="N1665" t="s">
        <v>230</v>
      </c>
      <c r="Q1665" t="s">
        <v>4044</v>
      </c>
      <c r="R1665">
        <v>744</v>
      </c>
      <c r="S1665">
        <v>247</v>
      </c>
    </row>
    <row r="1666" spans="1:19" x14ac:dyDescent="0.3">
      <c r="A1666" t="s">
        <v>27</v>
      </c>
      <c r="B1666" t="s">
        <v>28</v>
      </c>
      <c r="C1666" t="s">
        <v>22</v>
      </c>
      <c r="D1666" t="s">
        <v>23</v>
      </c>
      <c r="E1666" t="s">
        <v>5</v>
      </c>
      <c r="G1666" t="s">
        <v>24</v>
      </c>
      <c r="H1666">
        <v>1798492</v>
      </c>
      <c r="I1666">
        <v>1799781</v>
      </c>
      <c r="J1666" t="s">
        <v>46</v>
      </c>
      <c r="K1666" t="s">
        <v>4047</v>
      </c>
      <c r="N1666" t="s">
        <v>45</v>
      </c>
      <c r="Q1666" t="s">
        <v>4046</v>
      </c>
      <c r="R1666">
        <v>1290</v>
      </c>
      <c r="S1666">
        <v>429</v>
      </c>
    </row>
    <row r="1667" spans="1:19" x14ac:dyDescent="0.3">
      <c r="A1667" t="s">
        <v>27</v>
      </c>
      <c r="B1667" t="s">
        <v>28</v>
      </c>
      <c r="C1667" t="s">
        <v>22</v>
      </c>
      <c r="D1667" t="s">
        <v>23</v>
      </c>
      <c r="E1667" t="s">
        <v>5</v>
      </c>
      <c r="G1667" t="s">
        <v>24</v>
      </c>
      <c r="H1667">
        <v>1799807</v>
      </c>
      <c r="I1667">
        <v>1800307</v>
      </c>
      <c r="J1667" t="s">
        <v>46</v>
      </c>
      <c r="K1667" t="s">
        <v>4049</v>
      </c>
      <c r="N1667" t="s">
        <v>425</v>
      </c>
      <c r="Q1667" t="s">
        <v>4048</v>
      </c>
      <c r="R1667">
        <v>501</v>
      </c>
      <c r="S1667">
        <v>166</v>
      </c>
    </row>
    <row r="1668" spans="1:19" x14ac:dyDescent="0.3">
      <c r="A1668" t="s">
        <v>27</v>
      </c>
      <c r="B1668" t="s">
        <v>28</v>
      </c>
      <c r="C1668" t="s">
        <v>22</v>
      </c>
      <c r="D1668" t="s">
        <v>23</v>
      </c>
      <c r="E1668" t="s">
        <v>5</v>
      </c>
      <c r="G1668" t="s">
        <v>24</v>
      </c>
      <c r="H1668">
        <v>1800603</v>
      </c>
      <c r="I1668">
        <v>1801880</v>
      </c>
      <c r="J1668" t="s">
        <v>25</v>
      </c>
      <c r="K1668" t="s">
        <v>4051</v>
      </c>
      <c r="N1668" t="s">
        <v>1412</v>
      </c>
      <c r="Q1668" t="s">
        <v>4050</v>
      </c>
      <c r="R1668">
        <v>1278</v>
      </c>
      <c r="S1668">
        <v>425</v>
      </c>
    </row>
    <row r="1669" spans="1:19" x14ac:dyDescent="0.3">
      <c r="A1669" t="s">
        <v>27</v>
      </c>
      <c r="B1669" t="s">
        <v>28</v>
      </c>
      <c r="C1669" t="s">
        <v>22</v>
      </c>
      <c r="D1669" t="s">
        <v>23</v>
      </c>
      <c r="E1669" t="s">
        <v>5</v>
      </c>
      <c r="G1669" t="s">
        <v>24</v>
      </c>
      <c r="H1669">
        <v>1801880</v>
      </c>
      <c r="I1669">
        <v>1802740</v>
      </c>
      <c r="J1669" t="s">
        <v>25</v>
      </c>
      <c r="K1669" t="s">
        <v>4053</v>
      </c>
      <c r="N1669" t="s">
        <v>1415</v>
      </c>
      <c r="Q1669" t="s">
        <v>4052</v>
      </c>
      <c r="R1669">
        <v>861</v>
      </c>
      <c r="S1669">
        <v>286</v>
      </c>
    </row>
    <row r="1670" spans="1:19" x14ac:dyDescent="0.3">
      <c r="A1670" t="s">
        <v>27</v>
      </c>
      <c r="B1670" t="s">
        <v>28</v>
      </c>
      <c r="C1670" t="s">
        <v>22</v>
      </c>
      <c r="D1670" t="s">
        <v>23</v>
      </c>
      <c r="E1670" t="s">
        <v>5</v>
      </c>
      <c r="G1670" t="s">
        <v>24</v>
      </c>
      <c r="H1670">
        <v>1802865</v>
      </c>
      <c r="I1670">
        <v>1803803</v>
      </c>
      <c r="J1670" t="s">
        <v>25</v>
      </c>
      <c r="K1670" t="s">
        <v>4055</v>
      </c>
      <c r="N1670" t="s">
        <v>1415</v>
      </c>
      <c r="Q1670" t="s">
        <v>4054</v>
      </c>
      <c r="R1670">
        <v>939</v>
      </c>
      <c r="S1670">
        <v>312</v>
      </c>
    </row>
    <row r="1671" spans="1:19" x14ac:dyDescent="0.3">
      <c r="A1671" t="s">
        <v>27</v>
      </c>
      <c r="B1671" t="s">
        <v>28</v>
      </c>
      <c r="C1671" t="s">
        <v>22</v>
      </c>
      <c r="D1671" t="s">
        <v>23</v>
      </c>
      <c r="E1671" t="s">
        <v>5</v>
      </c>
      <c r="G1671" t="s">
        <v>24</v>
      </c>
      <c r="H1671">
        <v>1803818</v>
      </c>
      <c r="I1671">
        <v>1804015</v>
      </c>
      <c r="J1671" t="s">
        <v>25</v>
      </c>
      <c r="K1671" t="s">
        <v>4057</v>
      </c>
      <c r="N1671" t="s">
        <v>45</v>
      </c>
      <c r="Q1671" t="s">
        <v>4056</v>
      </c>
      <c r="R1671">
        <v>198</v>
      </c>
      <c r="S1671">
        <v>65</v>
      </c>
    </row>
    <row r="1672" spans="1:19" x14ac:dyDescent="0.3">
      <c r="A1672" t="s">
        <v>27</v>
      </c>
      <c r="B1672" t="s">
        <v>28</v>
      </c>
      <c r="C1672" t="s">
        <v>22</v>
      </c>
      <c r="D1672" t="s">
        <v>23</v>
      </c>
      <c r="E1672" t="s">
        <v>5</v>
      </c>
      <c r="G1672" t="s">
        <v>24</v>
      </c>
      <c r="H1672">
        <v>1804147</v>
      </c>
      <c r="I1672">
        <v>1804524</v>
      </c>
      <c r="J1672" t="s">
        <v>25</v>
      </c>
      <c r="K1672" t="s">
        <v>4059</v>
      </c>
      <c r="N1672" t="s">
        <v>1422</v>
      </c>
      <c r="Q1672" t="s">
        <v>4058</v>
      </c>
      <c r="R1672">
        <v>378</v>
      </c>
      <c r="S1672">
        <v>125</v>
      </c>
    </row>
    <row r="1673" spans="1:19" x14ac:dyDescent="0.3">
      <c r="A1673" t="s">
        <v>27</v>
      </c>
      <c r="B1673" t="s">
        <v>28</v>
      </c>
      <c r="C1673" t="s">
        <v>22</v>
      </c>
      <c r="D1673" t="s">
        <v>23</v>
      </c>
      <c r="E1673" t="s">
        <v>5</v>
      </c>
      <c r="G1673" t="s">
        <v>24</v>
      </c>
      <c r="H1673">
        <v>1804521</v>
      </c>
      <c r="I1673">
        <v>1804994</v>
      </c>
      <c r="J1673" t="s">
        <v>25</v>
      </c>
      <c r="K1673" t="s">
        <v>4061</v>
      </c>
      <c r="N1673" t="s">
        <v>45</v>
      </c>
      <c r="Q1673" t="s">
        <v>4060</v>
      </c>
      <c r="R1673">
        <v>474</v>
      </c>
      <c r="S1673">
        <v>157</v>
      </c>
    </row>
    <row r="1674" spans="1:19" x14ac:dyDescent="0.3">
      <c r="A1674" t="s">
        <v>27</v>
      </c>
      <c r="B1674" t="s">
        <v>28</v>
      </c>
      <c r="C1674" t="s">
        <v>22</v>
      </c>
      <c r="D1674" t="s">
        <v>23</v>
      </c>
      <c r="E1674" t="s">
        <v>5</v>
      </c>
      <c r="G1674" t="s">
        <v>24</v>
      </c>
      <c r="H1674">
        <v>1805048</v>
      </c>
      <c r="I1674">
        <v>1805482</v>
      </c>
      <c r="J1674" t="s">
        <v>25</v>
      </c>
      <c r="K1674" t="s">
        <v>4063</v>
      </c>
      <c r="N1674" t="s">
        <v>45</v>
      </c>
      <c r="Q1674" t="s">
        <v>4062</v>
      </c>
      <c r="R1674">
        <v>435</v>
      </c>
      <c r="S1674">
        <v>144</v>
      </c>
    </row>
    <row r="1675" spans="1:19" x14ac:dyDescent="0.3">
      <c r="A1675" t="s">
        <v>27</v>
      </c>
      <c r="B1675" t="s">
        <v>28</v>
      </c>
      <c r="C1675" t="s">
        <v>22</v>
      </c>
      <c r="D1675" t="s">
        <v>23</v>
      </c>
      <c r="E1675" t="s">
        <v>5</v>
      </c>
      <c r="G1675" t="s">
        <v>24</v>
      </c>
      <c r="H1675">
        <v>1805513</v>
      </c>
      <c r="I1675">
        <v>1806307</v>
      </c>
      <c r="J1675" t="s">
        <v>25</v>
      </c>
      <c r="K1675" t="s">
        <v>4065</v>
      </c>
      <c r="N1675" t="s">
        <v>83</v>
      </c>
      <c r="Q1675" t="s">
        <v>4064</v>
      </c>
      <c r="R1675">
        <v>795</v>
      </c>
      <c r="S1675">
        <v>264</v>
      </c>
    </row>
    <row r="1676" spans="1:19" x14ac:dyDescent="0.3">
      <c r="A1676" t="s">
        <v>27</v>
      </c>
      <c r="B1676" t="s">
        <v>28</v>
      </c>
      <c r="C1676" t="s">
        <v>22</v>
      </c>
      <c r="D1676" t="s">
        <v>23</v>
      </c>
      <c r="E1676" t="s">
        <v>5</v>
      </c>
      <c r="G1676" t="s">
        <v>24</v>
      </c>
      <c r="H1676">
        <v>1806424</v>
      </c>
      <c r="I1676">
        <v>1807545</v>
      </c>
      <c r="J1676" t="s">
        <v>25</v>
      </c>
      <c r="K1676" t="s">
        <v>4067</v>
      </c>
      <c r="N1676" t="s">
        <v>4068</v>
      </c>
      <c r="Q1676" t="s">
        <v>4066</v>
      </c>
      <c r="R1676">
        <v>1122</v>
      </c>
      <c r="S1676">
        <v>373</v>
      </c>
    </row>
    <row r="1677" spans="1:19" x14ac:dyDescent="0.3">
      <c r="A1677" t="s">
        <v>27</v>
      </c>
      <c r="B1677" t="s">
        <v>28</v>
      </c>
      <c r="C1677" t="s">
        <v>22</v>
      </c>
      <c r="D1677" t="s">
        <v>23</v>
      </c>
      <c r="E1677" t="s">
        <v>5</v>
      </c>
      <c r="G1677" t="s">
        <v>24</v>
      </c>
      <c r="H1677">
        <v>1807547</v>
      </c>
      <c r="I1677">
        <v>1808329</v>
      </c>
      <c r="J1677" t="s">
        <v>25</v>
      </c>
      <c r="K1677" t="s">
        <v>4070</v>
      </c>
      <c r="N1677" t="s">
        <v>4071</v>
      </c>
      <c r="Q1677" t="s">
        <v>4069</v>
      </c>
      <c r="R1677">
        <v>783</v>
      </c>
      <c r="S1677">
        <v>260</v>
      </c>
    </row>
    <row r="1678" spans="1:19" x14ac:dyDescent="0.3">
      <c r="A1678" t="s">
        <v>27</v>
      </c>
      <c r="B1678" t="s">
        <v>28</v>
      </c>
      <c r="C1678" t="s">
        <v>22</v>
      </c>
      <c r="D1678" t="s">
        <v>23</v>
      </c>
      <c r="E1678" t="s">
        <v>5</v>
      </c>
      <c r="G1678" t="s">
        <v>24</v>
      </c>
      <c r="H1678">
        <v>1808416</v>
      </c>
      <c r="I1678">
        <v>1810056</v>
      </c>
      <c r="J1678" t="s">
        <v>46</v>
      </c>
      <c r="K1678" t="s">
        <v>4073</v>
      </c>
      <c r="N1678" t="s">
        <v>1501</v>
      </c>
      <c r="Q1678" t="s">
        <v>4072</v>
      </c>
      <c r="R1678">
        <v>1641</v>
      </c>
      <c r="S1678">
        <v>546</v>
      </c>
    </row>
    <row r="1679" spans="1:19" x14ac:dyDescent="0.3">
      <c r="A1679" t="s">
        <v>27</v>
      </c>
      <c r="B1679" t="s">
        <v>28</v>
      </c>
      <c r="C1679" t="s">
        <v>22</v>
      </c>
      <c r="D1679" t="s">
        <v>23</v>
      </c>
      <c r="E1679" t="s">
        <v>5</v>
      </c>
      <c r="G1679" t="s">
        <v>24</v>
      </c>
      <c r="H1679">
        <v>1810467</v>
      </c>
      <c r="I1679">
        <v>1811585</v>
      </c>
      <c r="J1679" t="s">
        <v>46</v>
      </c>
      <c r="K1679" t="s">
        <v>4075</v>
      </c>
      <c r="N1679" t="s">
        <v>4076</v>
      </c>
      <c r="Q1679" t="s">
        <v>4074</v>
      </c>
      <c r="R1679">
        <v>1119</v>
      </c>
      <c r="S1679">
        <v>372</v>
      </c>
    </row>
    <row r="1680" spans="1:19" x14ac:dyDescent="0.3">
      <c r="A1680" t="s">
        <v>27</v>
      </c>
      <c r="B1680" t="s">
        <v>28</v>
      </c>
      <c r="C1680" t="s">
        <v>22</v>
      </c>
      <c r="D1680" t="s">
        <v>23</v>
      </c>
      <c r="E1680" t="s">
        <v>5</v>
      </c>
      <c r="G1680" t="s">
        <v>24</v>
      </c>
      <c r="H1680">
        <v>1811770</v>
      </c>
      <c r="I1680">
        <v>1812678</v>
      </c>
      <c r="J1680" t="s">
        <v>46</v>
      </c>
      <c r="K1680" t="s">
        <v>4078</v>
      </c>
      <c r="N1680" t="s">
        <v>630</v>
      </c>
      <c r="Q1680" t="s">
        <v>4077</v>
      </c>
      <c r="R1680">
        <v>909</v>
      </c>
      <c r="S1680">
        <v>302</v>
      </c>
    </row>
    <row r="1681" spans="1:19" x14ac:dyDescent="0.3">
      <c r="A1681" t="s">
        <v>27</v>
      </c>
      <c r="B1681" t="s">
        <v>28</v>
      </c>
      <c r="C1681" t="s">
        <v>22</v>
      </c>
      <c r="D1681" t="s">
        <v>23</v>
      </c>
      <c r="E1681" t="s">
        <v>5</v>
      </c>
      <c r="G1681" t="s">
        <v>24</v>
      </c>
      <c r="H1681">
        <v>1812751</v>
      </c>
      <c r="I1681">
        <v>1813656</v>
      </c>
      <c r="J1681" t="s">
        <v>25</v>
      </c>
      <c r="K1681" t="s">
        <v>4080</v>
      </c>
      <c r="N1681" t="s">
        <v>2308</v>
      </c>
      <c r="Q1681" t="s">
        <v>4079</v>
      </c>
      <c r="R1681">
        <v>906</v>
      </c>
      <c r="S1681">
        <v>301</v>
      </c>
    </row>
    <row r="1682" spans="1:19" x14ac:dyDescent="0.3">
      <c r="A1682" t="s">
        <v>27</v>
      </c>
      <c r="B1682" t="s">
        <v>28</v>
      </c>
      <c r="C1682" t="s">
        <v>22</v>
      </c>
      <c r="D1682" t="s">
        <v>23</v>
      </c>
      <c r="E1682" t="s">
        <v>5</v>
      </c>
      <c r="G1682" t="s">
        <v>24</v>
      </c>
      <c r="H1682">
        <v>1813698</v>
      </c>
      <c r="I1682">
        <v>1814714</v>
      </c>
      <c r="J1682" t="s">
        <v>25</v>
      </c>
      <c r="K1682" t="s">
        <v>4082</v>
      </c>
      <c r="N1682" t="s">
        <v>45</v>
      </c>
      <c r="Q1682" t="s">
        <v>4081</v>
      </c>
      <c r="R1682">
        <v>1017</v>
      </c>
      <c r="S1682">
        <v>338</v>
      </c>
    </row>
    <row r="1683" spans="1:19" x14ac:dyDescent="0.3">
      <c r="A1683" t="s">
        <v>27</v>
      </c>
      <c r="B1683" t="s">
        <v>28</v>
      </c>
      <c r="C1683" t="s">
        <v>22</v>
      </c>
      <c r="D1683" t="s">
        <v>23</v>
      </c>
      <c r="E1683" t="s">
        <v>5</v>
      </c>
      <c r="G1683" t="s">
        <v>24</v>
      </c>
      <c r="H1683">
        <v>1814719</v>
      </c>
      <c r="I1683">
        <v>1815276</v>
      </c>
      <c r="J1683" t="s">
        <v>46</v>
      </c>
      <c r="K1683" t="s">
        <v>4084</v>
      </c>
      <c r="N1683" t="s">
        <v>168</v>
      </c>
      <c r="Q1683" t="s">
        <v>4083</v>
      </c>
      <c r="R1683">
        <v>558</v>
      </c>
      <c r="S1683">
        <v>185</v>
      </c>
    </row>
    <row r="1684" spans="1:19" x14ac:dyDescent="0.3">
      <c r="A1684" t="s">
        <v>27</v>
      </c>
      <c r="B1684" t="s">
        <v>28</v>
      </c>
      <c r="C1684" t="s">
        <v>22</v>
      </c>
      <c r="D1684" t="s">
        <v>23</v>
      </c>
      <c r="E1684" t="s">
        <v>5</v>
      </c>
      <c r="G1684" t="s">
        <v>24</v>
      </c>
      <c r="H1684">
        <v>1815273</v>
      </c>
      <c r="I1684">
        <v>1816007</v>
      </c>
      <c r="J1684" t="s">
        <v>46</v>
      </c>
      <c r="K1684" t="s">
        <v>4086</v>
      </c>
      <c r="N1684" t="s">
        <v>2263</v>
      </c>
      <c r="Q1684" t="s">
        <v>4085</v>
      </c>
      <c r="R1684">
        <v>735</v>
      </c>
      <c r="S1684">
        <v>244</v>
      </c>
    </row>
    <row r="1685" spans="1:19" x14ac:dyDescent="0.3">
      <c r="A1685" t="s">
        <v>27</v>
      </c>
      <c r="B1685" t="s">
        <v>28</v>
      </c>
      <c r="C1685" t="s">
        <v>22</v>
      </c>
      <c r="D1685" t="s">
        <v>23</v>
      </c>
      <c r="E1685" t="s">
        <v>5</v>
      </c>
      <c r="G1685" t="s">
        <v>24</v>
      </c>
      <c r="H1685">
        <v>1815992</v>
      </c>
      <c r="I1685">
        <v>1817122</v>
      </c>
      <c r="J1685" t="s">
        <v>46</v>
      </c>
      <c r="K1685" t="s">
        <v>4088</v>
      </c>
      <c r="N1685" t="s">
        <v>4089</v>
      </c>
      <c r="Q1685" t="s">
        <v>4087</v>
      </c>
      <c r="R1685">
        <v>1131</v>
      </c>
      <c r="S1685">
        <v>376</v>
      </c>
    </row>
    <row r="1686" spans="1:19" x14ac:dyDescent="0.3">
      <c r="A1686" t="s">
        <v>27</v>
      </c>
      <c r="B1686" t="s">
        <v>28</v>
      </c>
      <c r="C1686" t="s">
        <v>22</v>
      </c>
      <c r="D1686" t="s">
        <v>23</v>
      </c>
      <c r="E1686" t="s">
        <v>5</v>
      </c>
      <c r="G1686" t="s">
        <v>24</v>
      </c>
      <c r="H1686">
        <v>1817310</v>
      </c>
      <c r="I1686">
        <v>1818491</v>
      </c>
      <c r="J1686" t="s">
        <v>25</v>
      </c>
      <c r="K1686" t="s">
        <v>4091</v>
      </c>
      <c r="N1686" t="s">
        <v>4092</v>
      </c>
      <c r="Q1686" t="s">
        <v>4090</v>
      </c>
      <c r="R1686">
        <v>1182</v>
      </c>
      <c r="S1686">
        <v>393</v>
      </c>
    </row>
    <row r="1687" spans="1:19" x14ac:dyDescent="0.3">
      <c r="A1687" t="s">
        <v>27</v>
      </c>
      <c r="B1687" t="s">
        <v>28</v>
      </c>
      <c r="C1687" t="s">
        <v>22</v>
      </c>
      <c r="D1687" t="s">
        <v>23</v>
      </c>
      <c r="E1687" t="s">
        <v>5</v>
      </c>
      <c r="G1687" t="s">
        <v>24</v>
      </c>
      <c r="H1687">
        <v>1818745</v>
      </c>
      <c r="I1687">
        <v>1819296</v>
      </c>
      <c r="J1687" t="s">
        <v>46</v>
      </c>
      <c r="K1687" t="s">
        <v>4094</v>
      </c>
      <c r="N1687" t="s">
        <v>80</v>
      </c>
      <c r="Q1687" t="s">
        <v>4093</v>
      </c>
      <c r="R1687">
        <v>552</v>
      </c>
      <c r="S1687">
        <v>183</v>
      </c>
    </row>
    <row r="1688" spans="1:19" x14ac:dyDescent="0.3">
      <c r="A1688" t="s">
        <v>27</v>
      </c>
      <c r="B1688" t="s">
        <v>28</v>
      </c>
      <c r="C1688" t="s">
        <v>22</v>
      </c>
      <c r="D1688" t="s">
        <v>23</v>
      </c>
      <c r="E1688" t="s">
        <v>5</v>
      </c>
      <c r="G1688" t="s">
        <v>24</v>
      </c>
      <c r="H1688">
        <v>1819343</v>
      </c>
      <c r="I1688">
        <v>1819759</v>
      </c>
      <c r="J1688" t="s">
        <v>46</v>
      </c>
      <c r="K1688" t="s">
        <v>4096</v>
      </c>
      <c r="N1688" t="s">
        <v>218</v>
      </c>
      <c r="Q1688" t="s">
        <v>4095</v>
      </c>
      <c r="R1688">
        <v>417</v>
      </c>
      <c r="S1688">
        <v>138</v>
      </c>
    </row>
    <row r="1689" spans="1:19" x14ac:dyDescent="0.3">
      <c r="A1689" t="s">
        <v>27</v>
      </c>
      <c r="B1689" t="s">
        <v>28</v>
      </c>
      <c r="C1689" t="s">
        <v>22</v>
      </c>
      <c r="D1689" t="s">
        <v>23</v>
      </c>
      <c r="E1689" t="s">
        <v>5</v>
      </c>
      <c r="G1689" t="s">
        <v>24</v>
      </c>
      <c r="H1689">
        <v>1819895</v>
      </c>
      <c r="I1689">
        <v>1820092</v>
      </c>
      <c r="J1689" t="s">
        <v>25</v>
      </c>
      <c r="K1689" t="s">
        <v>4098</v>
      </c>
      <c r="N1689" t="s">
        <v>45</v>
      </c>
      <c r="Q1689" t="s">
        <v>4097</v>
      </c>
      <c r="R1689">
        <v>198</v>
      </c>
      <c r="S1689">
        <v>65</v>
      </c>
    </row>
    <row r="1690" spans="1:19" x14ac:dyDescent="0.3">
      <c r="A1690" t="s">
        <v>27</v>
      </c>
      <c r="B1690" t="s">
        <v>28</v>
      </c>
      <c r="C1690" t="s">
        <v>22</v>
      </c>
      <c r="D1690" t="s">
        <v>23</v>
      </c>
      <c r="E1690" t="s">
        <v>5</v>
      </c>
      <c r="G1690" t="s">
        <v>24</v>
      </c>
      <c r="H1690">
        <v>1820141</v>
      </c>
      <c r="I1690">
        <v>1820818</v>
      </c>
      <c r="J1690" t="s">
        <v>25</v>
      </c>
      <c r="K1690" t="s">
        <v>4100</v>
      </c>
      <c r="N1690" t="s">
        <v>4101</v>
      </c>
      <c r="Q1690" t="s">
        <v>4099</v>
      </c>
      <c r="R1690">
        <v>678</v>
      </c>
      <c r="S1690">
        <v>225</v>
      </c>
    </row>
    <row r="1691" spans="1:19" x14ac:dyDescent="0.3">
      <c r="A1691" t="s">
        <v>27</v>
      </c>
      <c r="B1691" t="s">
        <v>28</v>
      </c>
      <c r="C1691" t="s">
        <v>22</v>
      </c>
      <c r="D1691" t="s">
        <v>23</v>
      </c>
      <c r="E1691" t="s">
        <v>5</v>
      </c>
      <c r="G1691" t="s">
        <v>24</v>
      </c>
      <c r="H1691">
        <v>1820932</v>
      </c>
      <c r="I1691">
        <v>1821774</v>
      </c>
      <c r="J1691" t="s">
        <v>25</v>
      </c>
      <c r="K1691" t="s">
        <v>4103</v>
      </c>
      <c r="N1691" t="s">
        <v>593</v>
      </c>
      <c r="Q1691" t="s">
        <v>4102</v>
      </c>
      <c r="R1691">
        <v>843</v>
      </c>
      <c r="S1691">
        <v>280</v>
      </c>
    </row>
    <row r="1692" spans="1:19" x14ac:dyDescent="0.3">
      <c r="A1692" t="s">
        <v>27</v>
      </c>
      <c r="B1692" t="s">
        <v>28</v>
      </c>
      <c r="C1692" t="s">
        <v>22</v>
      </c>
      <c r="D1692" t="s">
        <v>23</v>
      </c>
      <c r="E1692" t="s">
        <v>5</v>
      </c>
      <c r="G1692" t="s">
        <v>24</v>
      </c>
      <c r="H1692">
        <v>1821794</v>
      </c>
      <c r="I1692">
        <v>1823200</v>
      </c>
      <c r="J1692" t="s">
        <v>25</v>
      </c>
      <c r="K1692" t="s">
        <v>4105</v>
      </c>
      <c r="N1692" t="s">
        <v>4106</v>
      </c>
      <c r="Q1692" t="s">
        <v>4104</v>
      </c>
      <c r="R1692">
        <v>1407</v>
      </c>
      <c r="S1692">
        <v>468</v>
      </c>
    </row>
    <row r="1693" spans="1:19" x14ac:dyDescent="0.3">
      <c r="A1693" t="s">
        <v>27</v>
      </c>
      <c r="B1693" t="s">
        <v>28</v>
      </c>
      <c r="C1693" t="s">
        <v>22</v>
      </c>
      <c r="D1693" t="s">
        <v>23</v>
      </c>
      <c r="E1693" t="s">
        <v>5</v>
      </c>
      <c r="G1693" t="s">
        <v>24</v>
      </c>
      <c r="H1693">
        <v>1823213</v>
      </c>
      <c r="I1693">
        <v>1824205</v>
      </c>
      <c r="J1693" t="s">
        <v>25</v>
      </c>
      <c r="K1693" t="s">
        <v>4108</v>
      </c>
      <c r="N1693" t="s">
        <v>741</v>
      </c>
      <c r="Q1693" t="s">
        <v>4107</v>
      </c>
      <c r="R1693">
        <v>993</v>
      </c>
      <c r="S1693">
        <v>330</v>
      </c>
    </row>
    <row r="1694" spans="1:19" x14ac:dyDescent="0.3">
      <c r="A1694" t="s">
        <v>27</v>
      </c>
      <c r="B1694" t="s">
        <v>28</v>
      </c>
      <c r="C1694" t="s">
        <v>22</v>
      </c>
      <c r="D1694" t="s">
        <v>23</v>
      </c>
      <c r="E1694" t="s">
        <v>5</v>
      </c>
      <c r="G1694" t="s">
        <v>24</v>
      </c>
      <c r="H1694">
        <v>1824211</v>
      </c>
      <c r="I1694">
        <v>1825059</v>
      </c>
      <c r="J1694" t="s">
        <v>46</v>
      </c>
      <c r="K1694" t="s">
        <v>4110</v>
      </c>
      <c r="N1694" t="s">
        <v>155</v>
      </c>
      <c r="Q1694" t="s">
        <v>4109</v>
      </c>
      <c r="R1694">
        <v>849</v>
      </c>
      <c r="S1694">
        <v>282</v>
      </c>
    </row>
    <row r="1695" spans="1:19" x14ac:dyDescent="0.3">
      <c r="A1695" t="s">
        <v>27</v>
      </c>
      <c r="B1695" t="s">
        <v>28</v>
      </c>
      <c r="C1695" t="s">
        <v>22</v>
      </c>
      <c r="D1695" t="s">
        <v>23</v>
      </c>
      <c r="E1695" t="s">
        <v>5</v>
      </c>
      <c r="G1695" t="s">
        <v>24</v>
      </c>
      <c r="H1695">
        <v>1825061</v>
      </c>
      <c r="I1695">
        <v>1825990</v>
      </c>
      <c r="J1695" t="s">
        <v>46</v>
      </c>
      <c r="K1695" t="s">
        <v>4112</v>
      </c>
      <c r="N1695" t="s">
        <v>155</v>
      </c>
      <c r="Q1695" t="s">
        <v>4111</v>
      </c>
      <c r="R1695">
        <v>930</v>
      </c>
      <c r="S1695">
        <v>309</v>
      </c>
    </row>
    <row r="1696" spans="1:19" x14ac:dyDescent="0.3">
      <c r="A1696" t="s">
        <v>27</v>
      </c>
      <c r="B1696" t="s">
        <v>28</v>
      </c>
      <c r="C1696" t="s">
        <v>22</v>
      </c>
      <c r="D1696" t="s">
        <v>23</v>
      </c>
      <c r="E1696" t="s">
        <v>5</v>
      </c>
      <c r="G1696" t="s">
        <v>24</v>
      </c>
      <c r="H1696">
        <v>1825990</v>
      </c>
      <c r="I1696">
        <v>1827273</v>
      </c>
      <c r="J1696" t="s">
        <v>46</v>
      </c>
      <c r="K1696" t="s">
        <v>4114</v>
      </c>
      <c r="N1696" t="s">
        <v>152</v>
      </c>
      <c r="Q1696" t="s">
        <v>4113</v>
      </c>
      <c r="R1696">
        <v>1284</v>
      </c>
      <c r="S1696">
        <v>427</v>
      </c>
    </row>
    <row r="1697" spans="1:19" x14ac:dyDescent="0.3">
      <c r="A1697" t="s">
        <v>27</v>
      </c>
      <c r="B1697" t="s">
        <v>28</v>
      </c>
      <c r="C1697" t="s">
        <v>22</v>
      </c>
      <c r="D1697" t="s">
        <v>23</v>
      </c>
      <c r="E1697" t="s">
        <v>5</v>
      </c>
      <c r="G1697" t="s">
        <v>24</v>
      </c>
      <c r="H1697">
        <v>1827455</v>
      </c>
      <c r="I1697">
        <v>1828594</v>
      </c>
      <c r="J1697" t="s">
        <v>25</v>
      </c>
      <c r="K1697" t="s">
        <v>4116</v>
      </c>
      <c r="N1697" t="s">
        <v>1550</v>
      </c>
      <c r="Q1697" t="s">
        <v>4115</v>
      </c>
      <c r="R1697">
        <v>1140</v>
      </c>
      <c r="S1697">
        <v>379</v>
      </c>
    </row>
    <row r="1698" spans="1:19" x14ac:dyDescent="0.3">
      <c r="A1698" t="s">
        <v>27</v>
      </c>
      <c r="B1698" t="s">
        <v>28</v>
      </c>
      <c r="C1698" t="s">
        <v>22</v>
      </c>
      <c r="D1698" t="s">
        <v>23</v>
      </c>
      <c r="E1698" t="s">
        <v>5</v>
      </c>
      <c r="G1698" t="s">
        <v>24</v>
      </c>
      <c r="H1698">
        <v>1828591</v>
      </c>
      <c r="I1698">
        <v>1829304</v>
      </c>
      <c r="J1698" t="s">
        <v>25</v>
      </c>
      <c r="K1698" t="s">
        <v>4118</v>
      </c>
      <c r="N1698" t="s">
        <v>1547</v>
      </c>
      <c r="Q1698" t="s">
        <v>4117</v>
      </c>
      <c r="R1698">
        <v>714</v>
      </c>
      <c r="S1698">
        <v>237</v>
      </c>
    </row>
    <row r="1699" spans="1:19" x14ac:dyDescent="0.3">
      <c r="A1699" t="s">
        <v>27</v>
      </c>
      <c r="B1699" t="s">
        <v>28</v>
      </c>
      <c r="C1699" t="s">
        <v>22</v>
      </c>
      <c r="D1699" t="s">
        <v>23</v>
      </c>
      <c r="E1699" t="s">
        <v>5</v>
      </c>
      <c r="G1699" t="s">
        <v>24</v>
      </c>
      <c r="H1699">
        <v>1829429</v>
      </c>
      <c r="I1699">
        <v>1830388</v>
      </c>
      <c r="J1699" t="s">
        <v>25</v>
      </c>
      <c r="K1699" t="s">
        <v>4120</v>
      </c>
      <c r="N1699" t="s">
        <v>4121</v>
      </c>
      <c r="Q1699" t="s">
        <v>4119</v>
      </c>
      <c r="R1699">
        <v>960</v>
      </c>
      <c r="S1699">
        <v>319</v>
      </c>
    </row>
    <row r="1700" spans="1:19" x14ac:dyDescent="0.3">
      <c r="A1700" t="s">
        <v>27</v>
      </c>
      <c r="B1700" t="s">
        <v>28</v>
      </c>
      <c r="C1700" t="s">
        <v>22</v>
      </c>
      <c r="D1700" t="s">
        <v>23</v>
      </c>
      <c r="E1700" t="s">
        <v>5</v>
      </c>
      <c r="G1700" t="s">
        <v>24</v>
      </c>
      <c r="H1700">
        <v>1830450</v>
      </c>
      <c r="I1700">
        <v>1831496</v>
      </c>
      <c r="J1700" t="s">
        <v>46</v>
      </c>
      <c r="K1700" t="s">
        <v>4123</v>
      </c>
      <c r="N1700" t="s">
        <v>2919</v>
      </c>
      <c r="Q1700" t="s">
        <v>4122</v>
      </c>
      <c r="R1700">
        <v>1047</v>
      </c>
      <c r="S1700">
        <v>348</v>
      </c>
    </row>
    <row r="1701" spans="1:19" x14ac:dyDescent="0.3">
      <c r="A1701" t="s">
        <v>27</v>
      </c>
      <c r="B1701" t="s">
        <v>28</v>
      </c>
      <c r="C1701" t="s">
        <v>22</v>
      </c>
      <c r="D1701" t="s">
        <v>23</v>
      </c>
      <c r="E1701" t="s">
        <v>5</v>
      </c>
      <c r="G1701" t="s">
        <v>24</v>
      </c>
      <c r="H1701">
        <v>1831604</v>
      </c>
      <c r="I1701">
        <v>1831999</v>
      </c>
      <c r="J1701" t="s">
        <v>25</v>
      </c>
      <c r="K1701" t="s">
        <v>4125</v>
      </c>
      <c r="N1701" t="s">
        <v>45</v>
      </c>
      <c r="Q1701" t="s">
        <v>4124</v>
      </c>
      <c r="R1701">
        <v>396</v>
      </c>
      <c r="S1701">
        <v>131</v>
      </c>
    </row>
    <row r="1702" spans="1:19" x14ac:dyDescent="0.3">
      <c r="A1702" t="s">
        <v>27</v>
      </c>
      <c r="B1702" t="s">
        <v>28</v>
      </c>
      <c r="C1702" t="s">
        <v>22</v>
      </c>
      <c r="D1702" t="s">
        <v>23</v>
      </c>
      <c r="E1702" t="s">
        <v>5</v>
      </c>
      <c r="G1702" t="s">
        <v>24</v>
      </c>
      <c r="H1702">
        <v>1831978</v>
      </c>
      <c r="I1702">
        <v>1832142</v>
      </c>
      <c r="J1702" t="s">
        <v>25</v>
      </c>
      <c r="K1702" t="s">
        <v>4127</v>
      </c>
      <c r="N1702" t="s">
        <v>45</v>
      </c>
      <c r="Q1702" t="s">
        <v>4126</v>
      </c>
      <c r="R1702">
        <v>165</v>
      </c>
      <c r="S1702">
        <v>54</v>
      </c>
    </row>
    <row r="1703" spans="1:19" x14ac:dyDescent="0.3">
      <c r="A1703" t="s">
        <v>27</v>
      </c>
      <c r="B1703" t="s">
        <v>28</v>
      </c>
      <c r="C1703" t="s">
        <v>22</v>
      </c>
      <c r="D1703" t="s">
        <v>23</v>
      </c>
      <c r="E1703" t="s">
        <v>5</v>
      </c>
      <c r="G1703" t="s">
        <v>24</v>
      </c>
      <c r="H1703">
        <v>1832273</v>
      </c>
      <c r="I1703">
        <v>1832962</v>
      </c>
      <c r="J1703" t="s">
        <v>25</v>
      </c>
      <c r="K1703" t="s">
        <v>4129</v>
      </c>
      <c r="N1703" t="s">
        <v>4130</v>
      </c>
      <c r="Q1703" t="s">
        <v>4128</v>
      </c>
      <c r="R1703">
        <v>690</v>
      </c>
      <c r="S1703">
        <v>229</v>
      </c>
    </row>
    <row r="1704" spans="1:19" x14ac:dyDescent="0.3">
      <c r="A1704" t="s">
        <v>27</v>
      </c>
      <c r="B1704" t="s">
        <v>28</v>
      </c>
      <c r="C1704" t="s">
        <v>22</v>
      </c>
      <c r="D1704" t="s">
        <v>23</v>
      </c>
      <c r="E1704" t="s">
        <v>5</v>
      </c>
      <c r="G1704" t="s">
        <v>24</v>
      </c>
      <c r="H1704">
        <v>1832992</v>
      </c>
      <c r="I1704">
        <v>1833903</v>
      </c>
      <c r="J1704" t="s">
        <v>25</v>
      </c>
      <c r="K1704" t="s">
        <v>4132</v>
      </c>
      <c r="N1704" t="s">
        <v>572</v>
      </c>
      <c r="Q1704" t="s">
        <v>4131</v>
      </c>
      <c r="R1704">
        <v>912</v>
      </c>
      <c r="S1704">
        <v>303</v>
      </c>
    </row>
    <row r="1705" spans="1:19" x14ac:dyDescent="0.3">
      <c r="A1705" t="s">
        <v>27</v>
      </c>
      <c r="B1705" t="s">
        <v>28</v>
      </c>
      <c r="C1705" t="s">
        <v>22</v>
      </c>
      <c r="D1705" t="s">
        <v>23</v>
      </c>
      <c r="E1705" t="s">
        <v>5</v>
      </c>
      <c r="G1705" t="s">
        <v>24</v>
      </c>
      <c r="H1705">
        <v>1833961</v>
      </c>
      <c r="I1705">
        <v>1835418</v>
      </c>
      <c r="J1705" t="s">
        <v>25</v>
      </c>
      <c r="K1705" t="s">
        <v>4134</v>
      </c>
      <c r="N1705" t="s">
        <v>3052</v>
      </c>
      <c r="Q1705" t="s">
        <v>4133</v>
      </c>
      <c r="R1705">
        <v>1458</v>
      </c>
      <c r="S1705">
        <v>485</v>
      </c>
    </row>
    <row r="1706" spans="1:19" x14ac:dyDescent="0.3">
      <c r="A1706" t="s">
        <v>27</v>
      </c>
      <c r="B1706" t="s">
        <v>28</v>
      </c>
      <c r="C1706" t="s">
        <v>22</v>
      </c>
      <c r="D1706" t="s">
        <v>23</v>
      </c>
      <c r="E1706" t="s">
        <v>5</v>
      </c>
      <c r="G1706" t="s">
        <v>24</v>
      </c>
      <c r="H1706">
        <v>1835440</v>
      </c>
      <c r="I1706">
        <v>1835910</v>
      </c>
      <c r="J1706" t="s">
        <v>25</v>
      </c>
      <c r="K1706" t="s">
        <v>4136</v>
      </c>
      <c r="N1706" t="s">
        <v>4137</v>
      </c>
      <c r="Q1706" t="s">
        <v>4135</v>
      </c>
      <c r="R1706">
        <v>471</v>
      </c>
      <c r="S1706">
        <v>156</v>
      </c>
    </row>
    <row r="1707" spans="1:19" x14ac:dyDescent="0.3">
      <c r="A1707" t="s">
        <v>27</v>
      </c>
      <c r="B1707" t="s">
        <v>28</v>
      </c>
      <c r="C1707" t="s">
        <v>22</v>
      </c>
      <c r="D1707" t="s">
        <v>23</v>
      </c>
      <c r="E1707" t="s">
        <v>5</v>
      </c>
      <c r="G1707" t="s">
        <v>24</v>
      </c>
      <c r="H1707">
        <v>1836008</v>
      </c>
      <c r="I1707">
        <v>1836604</v>
      </c>
      <c r="J1707" t="s">
        <v>25</v>
      </c>
      <c r="K1707" t="s">
        <v>4139</v>
      </c>
      <c r="N1707" t="s">
        <v>4140</v>
      </c>
      <c r="Q1707" t="s">
        <v>4138</v>
      </c>
      <c r="R1707">
        <v>597</v>
      </c>
      <c r="S1707">
        <v>198</v>
      </c>
    </row>
    <row r="1708" spans="1:19" x14ac:dyDescent="0.3">
      <c r="A1708" t="s">
        <v>27</v>
      </c>
      <c r="B1708" t="s">
        <v>28</v>
      </c>
      <c r="C1708" t="s">
        <v>22</v>
      </c>
      <c r="D1708" t="s">
        <v>23</v>
      </c>
      <c r="E1708" t="s">
        <v>5</v>
      </c>
      <c r="G1708" t="s">
        <v>24</v>
      </c>
      <c r="H1708">
        <v>1837433</v>
      </c>
      <c r="I1708">
        <v>1837861</v>
      </c>
      <c r="J1708" t="s">
        <v>46</v>
      </c>
      <c r="K1708" t="s">
        <v>4145</v>
      </c>
      <c r="N1708" t="s">
        <v>116</v>
      </c>
      <c r="Q1708" t="s">
        <v>4144</v>
      </c>
      <c r="R1708">
        <v>429</v>
      </c>
      <c r="S1708">
        <v>142</v>
      </c>
    </row>
    <row r="1709" spans="1:19" x14ac:dyDescent="0.3">
      <c r="A1709" t="s">
        <v>27</v>
      </c>
      <c r="B1709" t="s">
        <v>28</v>
      </c>
      <c r="C1709" t="s">
        <v>22</v>
      </c>
      <c r="D1709" t="s">
        <v>23</v>
      </c>
      <c r="E1709" t="s">
        <v>5</v>
      </c>
      <c r="G1709" t="s">
        <v>24</v>
      </c>
      <c r="H1709">
        <v>1838083</v>
      </c>
      <c r="I1709">
        <v>1838892</v>
      </c>
      <c r="J1709" t="s">
        <v>25</v>
      </c>
      <c r="K1709" t="s">
        <v>4147</v>
      </c>
      <c r="N1709" t="s">
        <v>1032</v>
      </c>
      <c r="Q1709" t="s">
        <v>4146</v>
      </c>
      <c r="R1709">
        <v>810</v>
      </c>
      <c r="S1709">
        <v>269</v>
      </c>
    </row>
    <row r="1710" spans="1:19" x14ac:dyDescent="0.3">
      <c r="A1710" t="s">
        <v>27</v>
      </c>
      <c r="B1710" t="s">
        <v>28</v>
      </c>
      <c r="C1710" t="s">
        <v>22</v>
      </c>
      <c r="D1710" t="s">
        <v>23</v>
      </c>
      <c r="E1710" t="s">
        <v>5</v>
      </c>
      <c r="G1710" t="s">
        <v>24</v>
      </c>
      <c r="H1710">
        <v>1838923</v>
      </c>
      <c r="I1710">
        <v>1840242</v>
      </c>
      <c r="J1710" t="s">
        <v>46</v>
      </c>
      <c r="K1710" t="s">
        <v>4149</v>
      </c>
      <c r="N1710" t="s">
        <v>45</v>
      </c>
      <c r="Q1710" t="s">
        <v>4148</v>
      </c>
      <c r="R1710">
        <v>1320</v>
      </c>
      <c r="S1710">
        <v>439</v>
      </c>
    </row>
    <row r="1711" spans="1:19" x14ac:dyDescent="0.3">
      <c r="A1711" t="s">
        <v>27</v>
      </c>
      <c r="B1711" t="s">
        <v>28</v>
      </c>
      <c r="C1711" t="s">
        <v>22</v>
      </c>
      <c r="D1711" t="s">
        <v>23</v>
      </c>
      <c r="E1711" t="s">
        <v>5</v>
      </c>
      <c r="G1711" t="s">
        <v>24</v>
      </c>
      <c r="H1711">
        <v>1840304</v>
      </c>
      <c r="I1711">
        <v>1841026</v>
      </c>
      <c r="J1711" t="s">
        <v>46</v>
      </c>
      <c r="K1711" t="s">
        <v>4151</v>
      </c>
      <c r="N1711" t="s">
        <v>45</v>
      </c>
      <c r="Q1711" t="s">
        <v>4150</v>
      </c>
      <c r="R1711">
        <v>723</v>
      </c>
      <c r="S1711">
        <v>240</v>
      </c>
    </row>
    <row r="1712" spans="1:19" x14ac:dyDescent="0.3">
      <c r="A1712" t="s">
        <v>27</v>
      </c>
      <c r="B1712" t="s">
        <v>28</v>
      </c>
      <c r="C1712" t="s">
        <v>22</v>
      </c>
      <c r="D1712" t="s">
        <v>23</v>
      </c>
      <c r="E1712" t="s">
        <v>5</v>
      </c>
      <c r="G1712" t="s">
        <v>24</v>
      </c>
      <c r="H1712">
        <v>1841023</v>
      </c>
      <c r="I1712">
        <v>1841598</v>
      </c>
      <c r="J1712" t="s">
        <v>46</v>
      </c>
      <c r="K1712" t="s">
        <v>4153</v>
      </c>
      <c r="N1712" t="s">
        <v>1092</v>
      </c>
      <c r="Q1712" t="s">
        <v>4152</v>
      </c>
      <c r="R1712">
        <v>576</v>
      </c>
      <c r="S1712">
        <v>191</v>
      </c>
    </row>
    <row r="1713" spans="1:19" x14ac:dyDescent="0.3">
      <c r="A1713" t="s">
        <v>27</v>
      </c>
      <c r="B1713" t="s">
        <v>28</v>
      </c>
      <c r="C1713" t="s">
        <v>22</v>
      </c>
      <c r="D1713" t="s">
        <v>23</v>
      </c>
      <c r="E1713" t="s">
        <v>5</v>
      </c>
      <c r="G1713" t="s">
        <v>24</v>
      </c>
      <c r="H1713">
        <v>1841678</v>
      </c>
      <c r="I1713">
        <v>1842595</v>
      </c>
      <c r="J1713" t="s">
        <v>25</v>
      </c>
      <c r="K1713" t="s">
        <v>4155</v>
      </c>
      <c r="N1713" t="s">
        <v>4156</v>
      </c>
      <c r="Q1713" t="s">
        <v>4154</v>
      </c>
      <c r="R1713">
        <v>918</v>
      </c>
      <c r="S1713">
        <v>305</v>
      </c>
    </row>
    <row r="1714" spans="1:19" x14ac:dyDescent="0.3">
      <c r="A1714" t="s">
        <v>27</v>
      </c>
      <c r="B1714" t="s">
        <v>28</v>
      </c>
      <c r="C1714" t="s">
        <v>22</v>
      </c>
      <c r="D1714" t="s">
        <v>23</v>
      </c>
      <c r="E1714" t="s">
        <v>5</v>
      </c>
      <c r="G1714" t="s">
        <v>24</v>
      </c>
      <c r="H1714">
        <v>1842925</v>
      </c>
      <c r="I1714">
        <v>1845051</v>
      </c>
      <c r="J1714" t="s">
        <v>25</v>
      </c>
      <c r="K1714" t="s">
        <v>4158</v>
      </c>
      <c r="N1714" t="s">
        <v>3627</v>
      </c>
      <c r="Q1714" t="s">
        <v>4157</v>
      </c>
      <c r="R1714">
        <v>2127</v>
      </c>
      <c r="S1714">
        <v>708</v>
      </c>
    </row>
    <row r="1715" spans="1:19" x14ac:dyDescent="0.3">
      <c r="A1715" t="s">
        <v>27</v>
      </c>
      <c r="B1715" t="s">
        <v>28</v>
      </c>
      <c r="C1715" t="s">
        <v>22</v>
      </c>
      <c r="D1715" t="s">
        <v>23</v>
      </c>
      <c r="E1715" t="s">
        <v>5</v>
      </c>
      <c r="G1715" t="s">
        <v>24</v>
      </c>
      <c r="H1715">
        <v>1845066</v>
      </c>
      <c r="I1715">
        <v>1845998</v>
      </c>
      <c r="J1715" t="s">
        <v>25</v>
      </c>
      <c r="K1715" t="s">
        <v>4160</v>
      </c>
      <c r="N1715" t="s">
        <v>155</v>
      </c>
      <c r="Q1715" t="s">
        <v>4159</v>
      </c>
      <c r="R1715">
        <v>933</v>
      </c>
      <c r="S1715">
        <v>310</v>
      </c>
    </row>
    <row r="1716" spans="1:19" x14ac:dyDescent="0.3">
      <c r="A1716" t="s">
        <v>27</v>
      </c>
      <c r="B1716" t="s">
        <v>28</v>
      </c>
      <c r="C1716" t="s">
        <v>22</v>
      </c>
      <c r="D1716" t="s">
        <v>23</v>
      </c>
      <c r="E1716" t="s">
        <v>5</v>
      </c>
      <c r="G1716" t="s">
        <v>24</v>
      </c>
      <c r="H1716">
        <v>1845995</v>
      </c>
      <c r="I1716">
        <v>1846876</v>
      </c>
      <c r="J1716" t="s">
        <v>25</v>
      </c>
      <c r="K1716" t="s">
        <v>4162</v>
      </c>
      <c r="N1716" t="s">
        <v>155</v>
      </c>
      <c r="Q1716" t="s">
        <v>4161</v>
      </c>
      <c r="R1716">
        <v>882</v>
      </c>
      <c r="S1716">
        <v>293</v>
      </c>
    </row>
    <row r="1717" spans="1:19" x14ac:dyDescent="0.3">
      <c r="A1717" t="s">
        <v>27</v>
      </c>
      <c r="B1717" t="s">
        <v>28</v>
      </c>
      <c r="C1717" t="s">
        <v>22</v>
      </c>
      <c r="D1717" t="s">
        <v>23</v>
      </c>
      <c r="E1717" t="s">
        <v>5</v>
      </c>
      <c r="G1717" t="s">
        <v>24</v>
      </c>
      <c r="H1717">
        <v>1846885</v>
      </c>
      <c r="I1717">
        <v>1848240</v>
      </c>
      <c r="J1717" t="s">
        <v>25</v>
      </c>
      <c r="K1717" t="s">
        <v>4164</v>
      </c>
      <c r="N1717" t="s">
        <v>152</v>
      </c>
      <c r="Q1717" t="s">
        <v>4163</v>
      </c>
      <c r="R1717">
        <v>1356</v>
      </c>
      <c r="S1717">
        <v>451</v>
      </c>
    </row>
    <row r="1718" spans="1:19" x14ac:dyDescent="0.3">
      <c r="A1718" t="s">
        <v>27</v>
      </c>
      <c r="B1718" t="s">
        <v>28</v>
      </c>
      <c r="C1718" t="s">
        <v>22</v>
      </c>
      <c r="D1718" t="s">
        <v>23</v>
      </c>
      <c r="E1718" t="s">
        <v>5</v>
      </c>
      <c r="G1718" t="s">
        <v>24</v>
      </c>
      <c r="H1718">
        <v>1848237</v>
      </c>
      <c r="I1718">
        <v>1849016</v>
      </c>
      <c r="J1718" t="s">
        <v>46</v>
      </c>
      <c r="K1718" t="s">
        <v>4166</v>
      </c>
      <c r="N1718" t="s">
        <v>4167</v>
      </c>
      <c r="Q1718" t="s">
        <v>4165</v>
      </c>
      <c r="R1718">
        <v>780</v>
      </c>
      <c r="S1718">
        <v>259</v>
      </c>
    </row>
    <row r="1719" spans="1:19" x14ac:dyDescent="0.3">
      <c r="A1719" t="s">
        <v>27</v>
      </c>
      <c r="B1719" t="s">
        <v>28</v>
      </c>
      <c r="C1719" t="s">
        <v>22</v>
      </c>
      <c r="D1719" t="s">
        <v>23</v>
      </c>
      <c r="E1719" t="s">
        <v>5</v>
      </c>
      <c r="G1719" t="s">
        <v>24</v>
      </c>
      <c r="H1719">
        <v>1849013</v>
      </c>
      <c r="I1719">
        <v>1849810</v>
      </c>
      <c r="J1719" t="s">
        <v>46</v>
      </c>
      <c r="K1719" t="s">
        <v>4169</v>
      </c>
      <c r="N1719" t="s">
        <v>4167</v>
      </c>
      <c r="Q1719" t="s">
        <v>4168</v>
      </c>
      <c r="R1719">
        <v>798</v>
      </c>
      <c r="S1719">
        <v>265</v>
      </c>
    </row>
    <row r="1720" spans="1:19" x14ac:dyDescent="0.3">
      <c r="A1720" t="s">
        <v>27</v>
      </c>
      <c r="B1720" t="s">
        <v>28</v>
      </c>
      <c r="C1720" t="s">
        <v>22</v>
      </c>
      <c r="D1720" t="s">
        <v>23</v>
      </c>
      <c r="E1720" t="s">
        <v>5</v>
      </c>
      <c r="G1720" t="s">
        <v>24</v>
      </c>
      <c r="H1720">
        <v>1849807</v>
      </c>
      <c r="I1720">
        <v>1850625</v>
      </c>
      <c r="J1720" t="s">
        <v>46</v>
      </c>
      <c r="K1720" t="s">
        <v>4171</v>
      </c>
      <c r="N1720" t="s">
        <v>465</v>
      </c>
      <c r="Q1720" t="s">
        <v>4170</v>
      </c>
      <c r="R1720">
        <v>819</v>
      </c>
      <c r="S1720">
        <v>272</v>
      </c>
    </row>
    <row r="1721" spans="1:19" x14ac:dyDescent="0.3">
      <c r="A1721" t="s">
        <v>27</v>
      </c>
      <c r="B1721" t="s">
        <v>28</v>
      </c>
      <c r="C1721" t="s">
        <v>22</v>
      </c>
      <c r="D1721" t="s">
        <v>23</v>
      </c>
      <c r="E1721" t="s">
        <v>5</v>
      </c>
      <c r="G1721" t="s">
        <v>24</v>
      </c>
      <c r="H1721">
        <v>1850951</v>
      </c>
      <c r="I1721">
        <v>1851517</v>
      </c>
      <c r="J1721" t="s">
        <v>25</v>
      </c>
      <c r="K1721" t="s">
        <v>4173</v>
      </c>
      <c r="N1721" t="s">
        <v>4140</v>
      </c>
      <c r="Q1721" t="s">
        <v>4172</v>
      </c>
      <c r="R1721">
        <v>567</v>
      </c>
      <c r="S1721">
        <v>188</v>
      </c>
    </row>
    <row r="1722" spans="1:19" x14ac:dyDescent="0.3">
      <c r="A1722" t="s">
        <v>27</v>
      </c>
      <c r="B1722" t="s">
        <v>28</v>
      </c>
      <c r="C1722" t="s">
        <v>22</v>
      </c>
      <c r="D1722" t="s">
        <v>23</v>
      </c>
      <c r="E1722" t="s">
        <v>5</v>
      </c>
      <c r="G1722" t="s">
        <v>24</v>
      </c>
      <c r="H1722">
        <v>1851514</v>
      </c>
      <c r="I1722">
        <v>1851924</v>
      </c>
      <c r="J1722" t="s">
        <v>25</v>
      </c>
      <c r="K1722" t="s">
        <v>4175</v>
      </c>
      <c r="N1722" t="s">
        <v>45</v>
      </c>
      <c r="Q1722" t="s">
        <v>4174</v>
      </c>
      <c r="R1722">
        <v>411</v>
      </c>
      <c r="S1722">
        <v>136</v>
      </c>
    </row>
    <row r="1723" spans="1:19" x14ac:dyDescent="0.3">
      <c r="A1723" t="s">
        <v>27</v>
      </c>
      <c r="B1723" t="s">
        <v>28</v>
      </c>
      <c r="C1723" t="s">
        <v>22</v>
      </c>
      <c r="D1723" t="s">
        <v>23</v>
      </c>
      <c r="E1723" t="s">
        <v>5</v>
      </c>
      <c r="G1723" t="s">
        <v>24</v>
      </c>
      <c r="H1723">
        <v>1851917</v>
      </c>
      <c r="I1723">
        <v>1853473</v>
      </c>
      <c r="J1723" t="s">
        <v>25</v>
      </c>
      <c r="K1723" t="s">
        <v>4177</v>
      </c>
      <c r="N1723" t="s">
        <v>4178</v>
      </c>
      <c r="Q1723" t="s">
        <v>4176</v>
      </c>
      <c r="R1723">
        <v>1557</v>
      </c>
      <c r="S1723">
        <v>518</v>
      </c>
    </row>
    <row r="1724" spans="1:19" x14ac:dyDescent="0.3">
      <c r="A1724" t="s">
        <v>27</v>
      </c>
      <c r="B1724" t="s">
        <v>28</v>
      </c>
      <c r="C1724" t="s">
        <v>22</v>
      </c>
      <c r="D1724" t="s">
        <v>23</v>
      </c>
      <c r="E1724" t="s">
        <v>5</v>
      </c>
      <c r="G1724" t="s">
        <v>24</v>
      </c>
      <c r="H1724">
        <v>1853560</v>
      </c>
      <c r="I1724">
        <v>1854003</v>
      </c>
      <c r="J1724" t="s">
        <v>25</v>
      </c>
      <c r="K1724" t="s">
        <v>4180</v>
      </c>
      <c r="N1724" t="s">
        <v>45</v>
      </c>
      <c r="Q1724" t="s">
        <v>4179</v>
      </c>
      <c r="R1724">
        <v>444</v>
      </c>
      <c r="S1724">
        <v>147</v>
      </c>
    </row>
    <row r="1725" spans="1:19" x14ac:dyDescent="0.3">
      <c r="A1725" t="s">
        <v>27</v>
      </c>
      <c r="B1725" t="s">
        <v>28</v>
      </c>
      <c r="C1725" t="s">
        <v>22</v>
      </c>
      <c r="D1725" t="s">
        <v>23</v>
      </c>
      <c r="E1725" t="s">
        <v>5</v>
      </c>
      <c r="G1725" t="s">
        <v>24</v>
      </c>
      <c r="H1725">
        <v>1854090</v>
      </c>
      <c r="I1725">
        <v>1854311</v>
      </c>
      <c r="J1725" t="s">
        <v>46</v>
      </c>
      <c r="K1725" t="s">
        <v>4182</v>
      </c>
      <c r="N1725" t="s">
        <v>45</v>
      </c>
      <c r="Q1725" t="s">
        <v>4181</v>
      </c>
      <c r="R1725">
        <v>222</v>
      </c>
      <c r="S1725">
        <v>73</v>
      </c>
    </row>
    <row r="1726" spans="1:19" x14ac:dyDescent="0.3">
      <c r="A1726" t="s">
        <v>27</v>
      </c>
      <c r="B1726" t="s">
        <v>28</v>
      </c>
      <c r="C1726" t="s">
        <v>22</v>
      </c>
      <c r="D1726" t="s">
        <v>23</v>
      </c>
      <c r="E1726" t="s">
        <v>5</v>
      </c>
      <c r="G1726" t="s">
        <v>24</v>
      </c>
      <c r="H1726">
        <v>1854401</v>
      </c>
      <c r="I1726">
        <v>1855498</v>
      </c>
      <c r="J1726" t="s">
        <v>46</v>
      </c>
      <c r="K1726" t="s">
        <v>4184</v>
      </c>
      <c r="N1726" t="s">
        <v>385</v>
      </c>
      <c r="Q1726" t="s">
        <v>4183</v>
      </c>
      <c r="R1726">
        <v>1098</v>
      </c>
      <c r="S1726">
        <v>365</v>
      </c>
    </row>
    <row r="1727" spans="1:19" x14ac:dyDescent="0.3">
      <c r="A1727" t="s">
        <v>27</v>
      </c>
      <c r="B1727" t="s">
        <v>28</v>
      </c>
      <c r="C1727" t="s">
        <v>22</v>
      </c>
      <c r="D1727" t="s">
        <v>23</v>
      </c>
      <c r="E1727" t="s">
        <v>5</v>
      </c>
      <c r="G1727" t="s">
        <v>24</v>
      </c>
      <c r="H1727">
        <v>1855560</v>
      </c>
      <c r="I1727">
        <v>1856417</v>
      </c>
      <c r="J1727" t="s">
        <v>46</v>
      </c>
      <c r="K1727" t="s">
        <v>4186</v>
      </c>
      <c r="N1727" t="s">
        <v>2308</v>
      </c>
      <c r="Q1727" t="s">
        <v>4185</v>
      </c>
      <c r="R1727">
        <v>858</v>
      </c>
      <c r="S1727">
        <v>285</v>
      </c>
    </row>
    <row r="1728" spans="1:19" x14ac:dyDescent="0.3">
      <c r="A1728" t="s">
        <v>27</v>
      </c>
      <c r="B1728" t="s">
        <v>28</v>
      </c>
      <c r="C1728" t="s">
        <v>22</v>
      </c>
      <c r="D1728" t="s">
        <v>23</v>
      </c>
      <c r="E1728" t="s">
        <v>5</v>
      </c>
      <c r="G1728" t="s">
        <v>24</v>
      </c>
      <c r="H1728">
        <v>1856577</v>
      </c>
      <c r="I1728">
        <v>1857179</v>
      </c>
      <c r="J1728" t="s">
        <v>46</v>
      </c>
      <c r="K1728" t="s">
        <v>4188</v>
      </c>
      <c r="N1728" t="s">
        <v>80</v>
      </c>
      <c r="Q1728" t="s">
        <v>4187</v>
      </c>
      <c r="R1728">
        <v>603</v>
      </c>
      <c r="S1728">
        <v>200</v>
      </c>
    </row>
    <row r="1729" spans="1:19" x14ac:dyDescent="0.3">
      <c r="A1729" t="s">
        <v>27</v>
      </c>
      <c r="B1729" t="s">
        <v>28</v>
      </c>
      <c r="C1729" t="s">
        <v>22</v>
      </c>
      <c r="D1729" t="s">
        <v>23</v>
      </c>
      <c r="E1729" t="s">
        <v>5</v>
      </c>
      <c r="G1729" t="s">
        <v>24</v>
      </c>
      <c r="H1729">
        <v>1857275</v>
      </c>
      <c r="I1729">
        <v>1858726</v>
      </c>
      <c r="J1729" t="s">
        <v>25</v>
      </c>
      <c r="K1729" t="s">
        <v>4190</v>
      </c>
      <c r="N1729" t="s">
        <v>4191</v>
      </c>
      <c r="Q1729" t="s">
        <v>4189</v>
      </c>
      <c r="R1729">
        <v>1452</v>
      </c>
      <c r="S1729">
        <v>483</v>
      </c>
    </row>
    <row r="1730" spans="1:19" x14ac:dyDescent="0.3">
      <c r="A1730" t="s">
        <v>27</v>
      </c>
      <c r="B1730" t="s">
        <v>28</v>
      </c>
      <c r="C1730" t="s">
        <v>22</v>
      </c>
      <c r="D1730" t="s">
        <v>23</v>
      </c>
      <c r="E1730" t="s">
        <v>5</v>
      </c>
      <c r="G1730" t="s">
        <v>24</v>
      </c>
      <c r="H1730">
        <v>1858797</v>
      </c>
      <c r="I1730">
        <v>1860101</v>
      </c>
      <c r="J1730" t="s">
        <v>25</v>
      </c>
      <c r="K1730" t="s">
        <v>4193</v>
      </c>
      <c r="N1730" t="s">
        <v>168</v>
      </c>
      <c r="Q1730" t="s">
        <v>4192</v>
      </c>
      <c r="R1730">
        <v>1305</v>
      </c>
      <c r="S1730">
        <v>434</v>
      </c>
    </row>
    <row r="1731" spans="1:19" x14ac:dyDescent="0.3">
      <c r="A1731" t="s">
        <v>27</v>
      </c>
      <c r="B1731" t="s">
        <v>28</v>
      </c>
      <c r="C1731" t="s">
        <v>22</v>
      </c>
      <c r="D1731" t="s">
        <v>23</v>
      </c>
      <c r="E1731" t="s">
        <v>5</v>
      </c>
      <c r="G1731" t="s">
        <v>24</v>
      </c>
      <c r="H1731">
        <v>1860098</v>
      </c>
      <c r="I1731">
        <v>1860325</v>
      </c>
      <c r="J1731" t="s">
        <v>25</v>
      </c>
      <c r="K1731" t="s">
        <v>4195</v>
      </c>
      <c r="N1731" t="s">
        <v>45</v>
      </c>
      <c r="Q1731" t="s">
        <v>4194</v>
      </c>
      <c r="R1731">
        <v>228</v>
      </c>
      <c r="S1731">
        <v>75</v>
      </c>
    </row>
    <row r="1732" spans="1:19" x14ac:dyDescent="0.3">
      <c r="A1732" t="s">
        <v>27</v>
      </c>
      <c r="B1732" t="s">
        <v>28</v>
      </c>
      <c r="C1732" t="s">
        <v>22</v>
      </c>
      <c r="D1732" t="s">
        <v>23</v>
      </c>
      <c r="E1732" t="s">
        <v>5</v>
      </c>
      <c r="G1732" t="s">
        <v>24</v>
      </c>
      <c r="H1732">
        <v>1860344</v>
      </c>
      <c r="I1732">
        <v>1861858</v>
      </c>
      <c r="J1732" t="s">
        <v>46</v>
      </c>
      <c r="K1732" t="s">
        <v>4197</v>
      </c>
      <c r="N1732" t="s">
        <v>45</v>
      </c>
      <c r="Q1732" t="s">
        <v>4196</v>
      </c>
      <c r="R1732">
        <v>1515</v>
      </c>
      <c r="S1732">
        <v>504</v>
      </c>
    </row>
    <row r="1733" spans="1:19" x14ac:dyDescent="0.3">
      <c r="A1733" t="s">
        <v>27</v>
      </c>
      <c r="B1733" t="s">
        <v>28</v>
      </c>
      <c r="C1733" t="s">
        <v>22</v>
      </c>
      <c r="D1733" t="s">
        <v>23</v>
      </c>
      <c r="E1733" t="s">
        <v>5</v>
      </c>
      <c r="G1733" t="s">
        <v>24</v>
      </c>
      <c r="H1733">
        <v>1861939</v>
      </c>
      <c r="I1733">
        <v>1862832</v>
      </c>
      <c r="J1733" t="s">
        <v>46</v>
      </c>
      <c r="K1733" t="s">
        <v>4199</v>
      </c>
      <c r="N1733" t="s">
        <v>4200</v>
      </c>
      <c r="Q1733" t="s">
        <v>4198</v>
      </c>
      <c r="R1733">
        <v>894</v>
      </c>
      <c r="S1733">
        <v>297</v>
      </c>
    </row>
    <row r="1734" spans="1:19" x14ac:dyDescent="0.3">
      <c r="A1734" t="s">
        <v>27</v>
      </c>
      <c r="B1734" t="s">
        <v>28</v>
      </c>
      <c r="C1734" t="s">
        <v>22</v>
      </c>
      <c r="D1734" t="s">
        <v>23</v>
      </c>
      <c r="E1734" t="s">
        <v>5</v>
      </c>
      <c r="G1734" t="s">
        <v>24</v>
      </c>
      <c r="H1734">
        <v>1862914</v>
      </c>
      <c r="I1734">
        <v>1863681</v>
      </c>
      <c r="J1734" t="s">
        <v>46</v>
      </c>
      <c r="K1734" t="s">
        <v>4202</v>
      </c>
      <c r="N1734" t="s">
        <v>639</v>
      </c>
      <c r="Q1734" t="s">
        <v>4201</v>
      </c>
      <c r="R1734">
        <v>768</v>
      </c>
      <c r="S1734">
        <v>255</v>
      </c>
    </row>
    <row r="1735" spans="1:19" x14ac:dyDescent="0.3">
      <c r="A1735" t="s">
        <v>27</v>
      </c>
      <c r="B1735" t="s">
        <v>28</v>
      </c>
      <c r="C1735" t="s">
        <v>22</v>
      </c>
      <c r="D1735" t="s">
        <v>23</v>
      </c>
      <c r="E1735" t="s">
        <v>5</v>
      </c>
      <c r="G1735" t="s">
        <v>24</v>
      </c>
      <c r="H1735">
        <v>1863794</v>
      </c>
      <c r="I1735">
        <v>1865605</v>
      </c>
      <c r="J1735" t="s">
        <v>25</v>
      </c>
      <c r="K1735" t="s">
        <v>4204</v>
      </c>
      <c r="N1735" t="s">
        <v>45</v>
      </c>
      <c r="Q1735" t="s">
        <v>4203</v>
      </c>
      <c r="R1735">
        <v>1812</v>
      </c>
      <c r="S1735">
        <v>603</v>
      </c>
    </row>
    <row r="1736" spans="1:19" x14ac:dyDescent="0.3">
      <c r="A1736" t="s">
        <v>27</v>
      </c>
      <c r="B1736" t="s">
        <v>28</v>
      </c>
      <c r="C1736" t="s">
        <v>22</v>
      </c>
      <c r="D1736" t="s">
        <v>23</v>
      </c>
      <c r="E1736" t="s">
        <v>5</v>
      </c>
      <c r="G1736" t="s">
        <v>24</v>
      </c>
      <c r="H1736">
        <v>1865637</v>
      </c>
      <c r="I1736">
        <v>1866461</v>
      </c>
      <c r="J1736" t="s">
        <v>25</v>
      </c>
      <c r="K1736" t="s">
        <v>4206</v>
      </c>
      <c r="N1736" t="s">
        <v>83</v>
      </c>
      <c r="Q1736" t="s">
        <v>4205</v>
      </c>
      <c r="R1736">
        <v>825</v>
      </c>
      <c r="S1736">
        <v>274</v>
      </c>
    </row>
    <row r="1737" spans="1:19" x14ac:dyDescent="0.3">
      <c r="A1737" t="s">
        <v>27</v>
      </c>
      <c r="B1737" t="s">
        <v>28</v>
      </c>
      <c r="C1737" t="s">
        <v>22</v>
      </c>
      <c r="D1737" t="s">
        <v>23</v>
      </c>
      <c r="E1737" t="s">
        <v>5</v>
      </c>
      <c r="G1737" t="s">
        <v>24</v>
      </c>
      <c r="H1737">
        <v>1866464</v>
      </c>
      <c r="I1737">
        <v>1867489</v>
      </c>
      <c r="J1737" t="s">
        <v>25</v>
      </c>
      <c r="K1737" t="s">
        <v>4208</v>
      </c>
      <c r="N1737" t="s">
        <v>615</v>
      </c>
      <c r="Q1737" t="s">
        <v>4207</v>
      </c>
      <c r="R1737">
        <v>1026</v>
      </c>
      <c r="S1737">
        <v>341</v>
      </c>
    </row>
    <row r="1738" spans="1:19" x14ac:dyDescent="0.3">
      <c r="A1738" t="s">
        <v>27</v>
      </c>
      <c r="B1738" t="s">
        <v>28</v>
      </c>
      <c r="C1738" t="s">
        <v>22</v>
      </c>
      <c r="D1738" t="s">
        <v>23</v>
      </c>
      <c r="E1738" t="s">
        <v>5</v>
      </c>
      <c r="G1738" t="s">
        <v>24</v>
      </c>
      <c r="H1738">
        <v>1867519</v>
      </c>
      <c r="I1738">
        <v>1868679</v>
      </c>
      <c r="J1738" t="s">
        <v>25</v>
      </c>
      <c r="K1738" t="s">
        <v>4210</v>
      </c>
      <c r="N1738" t="s">
        <v>4211</v>
      </c>
      <c r="Q1738" t="s">
        <v>4209</v>
      </c>
      <c r="R1738">
        <v>1161</v>
      </c>
      <c r="S1738">
        <v>386</v>
      </c>
    </row>
    <row r="1739" spans="1:19" x14ac:dyDescent="0.3">
      <c r="A1739" t="s">
        <v>27</v>
      </c>
      <c r="B1739" t="s">
        <v>28</v>
      </c>
      <c r="C1739" t="s">
        <v>22</v>
      </c>
      <c r="D1739" t="s">
        <v>23</v>
      </c>
      <c r="E1739" t="s">
        <v>5</v>
      </c>
      <c r="G1739" t="s">
        <v>24</v>
      </c>
      <c r="H1739">
        <v>1868951</v>
      </c>
      <c r="I1739">
        <v>1870522</v>
      </c>
      <c r="J1739" t="s">
        <v>25</v>
      </c>
      <c r="K1739" t="s">
        <v>4213</v>
      </c>
      <c r="N1739" t="s">
        <v>465</v>
      </c>
      <c r="Q1739" t="s">
        <v>4212</v>
      </c>
      <c r="R1739">
        <v>1572</v>
      </c>
      <c r="S1739">
        <v>523</v>
      </c>
    </row>
    <row r="1740" spans="1:19" x14ac:dyDescent="0.3">
      <c r="A1740" t="s">
        <v>27</v>
      </c>
      <c r="B1740" t="s">
        <v>28</v>
      </c>
      <c r="C1740" t="s">
        <v>22</v>
      </c>
      <c r="D1740" t="s">
        <v>23</v>
      </c>
      <c r="E1740" t="s">
        <v>5</v>
      </c>
      <c r="G1740" t="s">
        <v>24</v>
      </c>
      <c r="H1740">
        <v>1870519</v>
      </c>
      <c r="I1740">
        <v>1871556</v>
      </c>
      <c r="J1740" t="s">
        <v>25</v>
      </c>
      <c r="K1740" t="s">
        <v>4215</v>
      </c>
      <c r="N1740" t="s">
        <v>687</v>
      </c>
      <c r="Q1740" t="s">
        <v>4214</v>
      </c>
      <c r="R1740">
        <v>1038</v>
      </c>
      <c r="S1740">
        <v>345</v>
      </c>
    </row>
    <row r="1741" spans="1:19" x14ac:dyDescent="0.3">
      <c r="A1741" t="s">
        <v>27</v>
      </c>
      <c r="B1741" t="s">
        <v>28</v>
      </c>
      <c r="C1741" t="s">
        <v>22</v>
      </c>
      <c r="D1741" t="s">
        <v>23</v>
      </c>
      <c r="E1741" t="s">
        <v>5</v>
      </c>
      <c r="G1741" t="s">
        <v>24</v>
      </c>
      <c r="H1741">
        <v>1871573</v>
      </c>
      <c r="I1741">
        <v>1872580</v>
      </c>
      <c r="J1741" t="s">
        <v>25</v>
      </c>
      <c r="K1741" t="s">
        <v>4217</v>
      </c>
      <c r="N1741" t="s">
        <v>4025</v>
      </c>
      <c r="Q1741" t="s">
        <v>4216</v>
      </c>
      <c r="R1741">
        <v>1008</v>
      </c>
      <c r="S1741">
        <v>335</v>
      </c>
    </row>
    <row r="1742" spans="1:19" x14ac:dyDescent="0.3">
      <c r="A1742" t="s">
        <v>27</v>
      </c>
      <c r="B1742" t="s">
        <v>28</v>
      </c>
      <c r="C1742" t="s">
        <v>22</v>
      </c>
      <c r="D1742" t="s">
        <v>23</v>
      </c>
      <c r="E1742" t="s">
        <v>5</v>
      </c>
      <c r="G1742" t="s">
        <v>24</v>
      </c>
      <c r="H1742">
        <v>1872794</v>
      </c>
      <c r="I1742">
        <v>1873789</v>
      </c>
      <c r="J1742" t="s">
        <v>46</v>
      </c>
      <c r="K1742" t="s">
        <v>4219</v>
      </c>
      <c r="N1742" t="s">
        <v>146</v>
      </c>
      <c r="Q1742" t="s">
        <v>4218</v>
      </c>
      <c r="R1742">
        <v>996</v>
      </c>
      <c r="S1742">
        <v>331</v>
      </c>
    </row>
    <row r="1743" spans="1:19" x14ac:dyDescent="0.3">
      <c r="A1743" t="s">
        <v>27</v>
      </c>
      <c r="B1743" t="s">
        <v>28</v>
      </c>
      <c r="C1743" t="s">
        <v>22</v>
      </c>
      <c r="D1743" t="s">
        <v>23</v>
      </c>
      <c r="E1743" t="s">
        <v>5</v>
      </c>
      <c r="G1743" t="s">
        <v>24</v>
      </c>
      <c r="H1743">
        <v>1873918</v>
      </c>
      <c r="I1743">
        <v>1875348</v>
      </c>
      <c r="J1743" t="s">
        <v>25</v>
      </c>
      <c r="K1743" t="s">
        <v>4221</v>
      </c>
      <c r="N1743" t="s">
        <v>4222</v>
      </c>
      <c r="Q1743" t="s">
        <v>4220</v>
      </c>
      <c r="R1743">
        <v>1431</v>
      </c>
      <c r="S1743">
        <v>476</v>
      </c>
    </row>
    <row r="1744" spans="1:19" x14ac:dyDescent="0.3">
      <c r="A1744" t="s">
        <v>27</v>
      </c>
      <c r="B1744" t="s">
        <v>28</v>
      </c>
      <c r="C1744" t="s">
        <v>22</v>
      </c>
      <c r="D1744" t="s">
        <v>23</v>
      </c>
      <c r="E1744" t="s">
        <v>5</v>
      </c>
      <c r="G1744" t="s">
        <v>24</v>
      </c>
      <c r="H1744">
        <v>1875353</v>
      </c>
      <c r="I1744">
        <v>1875739</v>
      </c>
      <c r="J1744" t="s">
        <v>25</v>
      </c>
      <c r="K1744" t="s">
        <v>4224</v>
      </c>
      <c r="N1744" t="s">
        <v>4225</v>
      </c>
      <c r="Q1744" t="s">
        <v>4223</v>
      </c>
      <c r="R1744">
        <v>387</v>
      </c>
      <c r="S1744">
        <v>128</v>
      </c>
    </row>
    <row r="1745" spans="1:19" x14ac:dyDescent="0.3">
      <c r="A1745" t="s">
        <v>27</v>
      </c>
      <c r="B1745" t="s">
        <v>28</v>
      </c>
      <c r="C1745" t="s">
        <v>22</v>
      </c>
      <c r="D1745" t="s">
        <v>23</v>
      </c>
      <c r="E1745" t="s">
        <v>5</v>
      </c>
      <c r="G1745" t="s">
        <v>24</v>
      </c>
      <c r="H1745">
        <v>1875736</v>
      </c>
      <c r="I1745">
        <v>1876293</v>
      </c>
      <c r="J1745" t="s">
        <v>25</v>
      </c>
      <c r="K1745" t="s">
        <v>4227</v>
      </c>
      <c r="N1745" t="s">
        <v>4228</v>
      </c>
      <c r="Q1745" t="s">
        <v>4226</v>
      </c>
      <c r="R1745">
        <v>558</v>
      </c>
      <c r="S1745">
        <v>185</v>
      </c>
    </row>
    <row r="1746" spans="1:19" x14ac:dyDescent="0.3">
      <c r="A1746" t="s">
        <v>27</v>
      </c>
      <c r="B1746" t="s">
        <v>28</v>
      </c>
      <c r="C1746" t="s">
        <v>22</v>
      </c>
      <c r="D1746" t="s">
        <v>23</v>
      </c>
      <c r="E1746" t="s">
        <v>5</v>
      </c>
      <c r="G1746" t="s">
        <v>24</v>
      </c>
      <c r="H1746">
        <v>1876329</v>
      </c>
      <c r="I1746">
        <v>1876595</v>
      </c>
      <c r="J1746" t="s">
        <v>46</v>
      </c>
      <c r="K1746" t="s">
        <v>4230</v>
      </c>
      <c r="N1746" t="s">
        <v>45</v>
      </c>
      <c r="Q1746" t="s">
        <v>4229</v>
      </c>
      <c r="R1746">
        <v>267</v>
      </c>
      <c r="S1746">
        <v>88</v>
      </c>
    </row>
    <row r="1747" spans="1:19" x14ac:dyDescent="0.3">
      <c r="A1747" t="s">
        <v>27</v>
      </c>
      <c r="B1747" t="s">
        <v>28</v>
      </c>
      <c r="C1747" t="s">
        <v>22</v>
      </c>
      <c r="D1747" t="s">
        <v>23</v>
      </c>
      <c r="E1747" t="s">
        <v>5</v>
      </c>
      <c r="G1747" t="s">
        <v>24</v>
      </c>
      <c r="H1747">
        <v>1876725</v>
      </c>
      <c r="I1747">
        <v>1877297</v>
      </c>
      <c r="J1747" t="s">
        <v>25</v>
      </c>
      <c r="K1747" t="s">
        <v>4232</v>
      </c>
      <c r="N1747" t="s">
        <v>4233</v>
      </c>
      <c r="Q1747" t="s">
        <v>4231</v>
      </c>
      <c r="R1747">
        <v>573</v>
      </c>
      <c r="S1747">
        <v>190</v>
      </c>
    </row>
    <row r="1748" spans="1:19" x14ac:dyDescent="0.3">
      <c r="A1748" t="s">
        <v>27</v>
      </c>
      <c r="B1748" t="s">
        <v>28</v>
      </c>
      <c r="C1748" t="s">
        <v>22</v>
      </c>
      <c r="D1748" t="s">
        <v>23</v>
      </c>
      <c r="E1748" t="s">
        <v>5</v>
      </c>
      <c r="G1748" t="s">
        <v>24</v>
      </c>
      <c r="H1748">
        <v>1877358</v>
      </c>
      <c r="I1748">
        <v>1879154</v>
      </c>
      <c r="J1748" t="s">
        <v>25</v>
      </c>
      <c r="K1748" t="s">
        <v>4235</v>
      </c>
      <c r="N1748" t="s">
        <v>2021</v>
      </c>
      <c r="Q1748" t="s">
        <v>4234</v>
      </c>
      <c r="R1748">
        <v>1797</v>
      </c>
      <c r="S1748">
        <v>598</v>
      </c>
    </row>
    <row r="1749" spans="1:19" x14ac:dyDescent="0.3">
      <c r="A1749" t="s">
        <v>27</v>
      </c>
      <c r="B1749" t="s">
        <v>28</v>
      </c>
      <c r="C1749" t="s">
        <v>22</v>
      </c>
      <c r="D1749" t="s">
        <v>23</v>
      </c>
      <c r="E1749" t="s">
        <v>5</v>
      </c>
      <c r="G1749" t="s">
        <v>24</v>
      </c>
      <c r="H1749">
        <v>1879472</v>
      </c>
      <c r="I1749">
        <v>1880314</v>
      </c>
      <c r="J1749" t="s">
        <v>46</v>
      </c>
      <c r="K1749" t="s">
        <v>4237</v>
      </c>
      <c r="N1749" t="s">
        <v>2071</v>
      </c>
      <c r="Q1749" t="s">
        <v>4236</v>
      </c>
      <c r="R1749">
        <v>843</v>
      </c>
      <c r="S1749">
        <v>280</v>
      </c>
    </row>
    <row r="1750" spans="1:19" x14ac:dyDescent="0.3">
      <c r="A1750" t="s">
        <v>27</v>
      </c>
      <c r="B1750" t="s">
        <v>28</v>
      </c>
      <c r="C1750" t="s">
        <v>22</v>
      </c>
      <c r="D1750" t="s">
        <v>23</v>
      </c>
      <c r="E1750" t="s">
        <v>5</v>
      </c>
      <c r="G1750" t="s">
        <v>24</v>
      </c>
      <c r="H1750">
        <v>1880561</v>
      </c>
      <c r="I1750">
        <v>1881286</v>
      </c>
      <c r="J1750" t="s">
        <v>25</v>
      </c>
      <c r="K1750" t="s">
        <v>4239</v>
      </c>
      <c r="N1750" t="s">
        <v>83</v>
      </c>
      <c r="Q1750" t="s">
        <v>4238</v>
      </c>
      <c r="R1750">
        <v>726</v>
      </c>
      <c r="S1750">
        <v>241</v>
      </c>
    </row>
    <row r="1751" spans="1:19" x14ac:dyDescent="0.3">
      <c r="A1751" t="s">
        <v>27</v>
      </c>
      <c r="B1751" t="s">
        <v>28</v>
      </c>
      <c r="C1751" t="s">
        <v>22</v>
      </c>
      <c r="D1751" t="s">
        <v>23</v>
      </c>
      <c r="E1751" t="s">
        <v>5</v>
      </c>
      <c r="G1751" t="s">
        <v>24</v>
      </c>
      <c r="H1751">
        <v>1881351</v>
      </c>
      <c r="I1751">
        <v>1881539</v>
      </c>
      <c r="J1751" t="s">
        <v>46</v>
      </c>
      <c r="K1751" t="s">
        <v>4241</v>
      </c>
      <c r="N1751" t="s">
        <v>45</v>
      </c>
      <c r="Q1751" t="s">
        <v>4240</v>
      </c>
      <c r="R1751">
        <v>189</v>
      </c>
      <c r="S1751">
        <v>62</v>
      </c>
    </row>
    <row r="1752" spans="1:19" x14ac:dyDescent="0.3">
      <c r="A1752" t="s">
        <v>27</v>
      </c>
      <c r="B1752" t="s">
        <v>28</v>
      </c>
      <c r="C1752" t="s">
        <v>22</v>
      </c>
      <c r="D1752" t="s">
        <v>23</v>
      </c>
      <c r="E1752" t="s">
        <v>5</v>
      </c>
      <c r="G1752" t="s">
        <v>24</v>
      </c>
      <c r="H1752">
        <v>1882161</v>
      </c>
      <c r="I1752">
        <v>1882913</v>
      </c>
      <c r="J1752" t="s">
        <v>46</v>
      </c>
      <c r="K1752" t="s">
        <v>4244</v>
      </c>
      <c r="N1752" t="s">
        <v>45</v>
      </c>
      <c r="Q1752" t="s">
        <v>4243</v>
      </c>
      <c r="R1752">
        <v>753</v>
      </c>
      <c r="S1752">
        <v>250</v>
      </c>
    </row>
    <row r="1753" spans="1:19" x14ac:dyDescent="0.3">
      <c r="A1753" t="s">
        <v>27</v>
      </c>
      <c r="B1753" t="s">
        <v>28</v>
      </c>
      <c r="C1753" t="s">
        <v>22</v>
      </c>
      <c r="D1753" t="s">
        <v>23</v>
      </c>
      <c r="E1753" t="s">
        <v>5</v>
      </c>
      <c r="G1753" t="s">
        <v>24</v>
      </c>
      <c r="H1753">
        <v>1882948</v>
      </c>
      <c r="I1753">
        <v>1883592</v>
      </c>
      <c r="J1753" t="s">
        <v>25</v>
      </c>
      <c r="K1753" t="s">
        <v>4246</v>
      </c>
      <c r="N1753" t="s">
        <v>4247</v>
      </c>
      <c r="Q1753" t="s">
        <v>4245</v>
      </c>
      <c r="R1753">
        <v>645</v>
      </c>
      <c r="S1753">
        <v>214</v>
      </c>
    </row>
    <row r="1754" spans="1:19" x14ac:dyDescent="0.3">
      <c r="A1754" t="s">
        <v>27</v>
      </c>
      <c r="B1754" t="s">
        <v>28</v>
      </c>
      <c r="C1754" t="s">
        <v>22</v>
      </c>
      <c r="D1754" t="s">
        <v>23</v>
      </c>
      <c r="E1754" t="s">
        <v>5</v>
      </c>
      <c r="G1754" t="s">
        <v>24</v>
      </c>
      <c r="H1754">
        <v>1883713</v>
      </c>
      <c r="I1754">
        <v>1884198</v>
      </c>
      <c r="J1754" t="s">
        <v>46</v>
      </c>
      <c r="K1754" t="s">
        <v>4249</v>
      </c>
      <c r="N1754" t="s">
        <v>4250</v>
      </c>
      <c r="Q1754" t="s">
        <v>4248</v>
      </c>
      <c r="R1754">
        <v>486</v>
      </c>
      <c r="S1754">
        <v>161</v>
      </c>
    </row>
    <row r="1755" spans="1:19" x14ac:dyDescent="0.3">
      <c r="A1755" t="s">
        <v>27</v>
      </c>
      <c r="B1755" t="s">
        <v>28</v>
      </c>
      <c r="C1755" t="s">
        <v>22</v>
      </c>
      <c r="D1755" t="s">
        <v>23</v>
      </c>
      <c r="E1755" t="s">
        <v>5</v>
      </c>
      <c r="G1755" t="s">
        <v>24</v>
      </c>
      <c r="H1755">
        <v>1884349</v>
      </c>
      <c r="I1755">
        <v>1885551</v>
      </c>
      <c r="J1755" t="s">
        <v>25</v>
      </c>
      <c r="K1755" t="s">
        <v>4252</v>
      </c>
      <c r="N1755" t="s">
        <v>4253</v>
      </c>
      <c r="Q1755" t="s">
        <v>4251</v>
      </c>
      <c r="R1755">
        <v>1203</v>
      </c>
      <c r="S1755">
        <v>400</v>
      </c>
    </row>
    <row r="1756" spans="1:19" x14ac:dyDescent="0.3">
      <c r="A1756" t="s">
        <v>27</v>
      </c>
      <c r="B1756" t="s">
        <v>28</v>
      </c>
      <c r="C1756" t="s">
        <v>22</v>
      </c>
      <c r="D1756" t="s">
        <v>23</v>
      </c>
      <c r="E1756" t="s">
        <v>5</v>
      </c>
      <c r="G1756" t="s">
        <v>24</v>
      </c>
      <c r="H1756">
        <v>1885708</v>
      </c>
      <c r="I1756">
        <v>1886178</v>
      </c>
      <c r="J1756" t="s">
        <v>25</v>
      </c>
      <c r="K1756" t="s">
        <v>4255</v>
      </c>
      <c r="N1756" t="s">
        <v>45</v>
      </c>
      <c r="Q1756" t="s">
        <v>4254</v>
      </c>
      <c r="R1756">
        <v>471</v>
      </c>
      <c r="S1756">
        <v>156</v>
      </c>
    </row>
    <row r="1757" spans="1:19" x14ac:dyDescent="0.3">
      <c r="A1757" t="s">
        <v>27</v>
      </c>
      <c r="B1757" t="s">
        <v>28</v>
      </c>
      <c r="C1757" t="s">
        <v>22</v>
      </c>
      <c r="D1757" t="s">
        <v>23</v>
      </c>
      <c r="E1757" t="s">
        <v>5</v>
      </c>
      <c r="G1757" t="s">
        <v>24</v>
      </c>
      <c r="H1757">
        <v>1886252</v>
      </c>
      <c r="I1757">
        <v>1887649</v>
      </c>
      <c r="J1757" t="s">
        <v>25</v>
      </c>
      <c r="K1757" t="s">
        <v>4257</v>
      </c>
      <c r="N1757" t="s">
        <v>654</v>
      </c>
      <c r="Q1757" t="s">
        <v>4256</v>
      </c>
      <c r="R1757">
        <v>1398</v>
      </c>
      <c r="S1757">
        <v>465</v>
      </c>
    </row>
    <row r="1758" spans="1:19" x14ac:dyDescent="0.3">
      <c r="A1758" t="s">
        <v>27</v>
      </c>
      <c r="B1758" t="s">
        <v>28</v>
      </c>
      <c r="C1758" t="s">
        <v>22</v>
      </c>
      <c r="D1758" t="s">
        <v>23</v>
      </c>
      <c r="E1758" t="s">
        <v>5</v>
      </c>
      <c r="G1758" t="s">
        <v>24</v>
      </c>
      <c r="H1758">
        <v>1887838</v>
      </c>
      <c r="I1758">
        <v>1888440</v>
      </c>
      <c r="J1758" t="s">
        <v>25</v>
      </c>
      <c r="K1758" t="s">
        <v>4259</v>
      </c>
      <c r="N1758" t="s">
        <v>45</v>
      </c>
      <c r="Q1758" t="s">
        <v>4258</v>
      </c>
      <c r="R1758">
        <v>603</v>
      </c>
      <c r="S1758">
        <v>200</v>
      </c>
    </row>
    <row r="1759" spans="1:19" x14ac:dyDescent="0.3">
      <c r="A1759" t="s">
        <v>27</v>
      </c>
      <c r="B1759" t="s">
        <v>28</v>
      </c>
      <c r="C1759" t="s">
        <v>22</v>
      </c>
      <c r="D1759" t="s">
        <v>23</v>
      </c>
      <c r="E1759" t="s">
        <v>5</v>
      </c>
      <c r="G1759" t="s">
        <v>24</v>
      </c>
      <c r="H1759">
        <v>1888447</v>
      </c>
      <c r="I1759">
        <v>1889145</v>
      </c>
      <c r="J1759" t="s">
        <v>25</v>
      </c>
      <c r="K1759" t="s">
        <v>4261</v>
      </c>
      <c r="N1759" t="s">
        <v>717</v>
      </c>
      <c r="Q1759" t="s">
        <v>4260</v>
      </c>
      <c r="R1759">
        <v>699</v>
      </c>
      <c r="S1759">
        <v>232</v>
      </c>
    </row>
    <row r="1760" spans="1:19" x14ac:dyDescent="0.3">
      <c r="A1760" t="s">
        <v>27</v>
      </c>
      <c r="B1760" t="s">
        <v>28</v>
      </c>
      <c r="C1760" t="s">
        <v>22</v>
      </c>
      <c r="D1760" t="s">
        <v>23</v>
      </c>
      <c r="E1760" t="s">
        <v>5</v>
      </c>
      <c r="G1760" t="s">
        <v>24</v>
      </c>
      <c r="H1760">
        <v>1889174</v>
      </c>
      <c r="I1760">
        <v>1890406</v>
      </c>
      <c r="J1760" t="s">
        <v>25</v>
      </c>
      <c r="K1760" t="s">
        <v>4263</v>
      </c>
      <c r="N1760" t="s">
        <v>720</v>
      </c>
      <c r="Q1760" t="s">
        <v>4262</v>
      </c>
      <c r="R1760">
        <v>1233</v>
      </c>
      <c r="S1760">
        <v>410</v>
      </c>
    </row>
    <row r="1761" spans="1:19" x14ac:dyDescent="0.3">
      <c r="A1761" t="s">
        <v>27</v>
      </c>
      <c r="B1761" t="s">
        <v>28</v>
      </c>
      <c r="C1761" t="s">
        <v>22</v>
      </c>
      <c r="D1761" t="s">
        <v>23</v>
      </c>
      <c r="E1761" t="s">
        <v>5</v>
      </c>
      <c r="G1761" t="s">
        <v>24</v>
      </c>
      <c r="H1761">
        <v>1890503</v>
      </c>
      <c r="I1761">
        <v>1890928</v>
      </c>
      <c r="J1761" t="s">
        <v>25</v>
      </c>
      <c r="K1761" t="s">
        <v>4265</v>
      </c>
      <c r="N1761" t="s">
        <v>45</v>
      </c>
      <c r="Q1761" t="s">
        <v>4264</v>
      </c>
      <c r="R1761">
        <v>426</v>
      </c>
      <c r="S1761">
        <v>141</v>
      </c>
    </row>
    <row r="1762" spans="1:19" x14ac:dyDescent="0.3">
      <c r="A1762" t="s">
        <v>27</v>
      </c>
      <c r="B1762" t="s">
        <v>28</v>
      </c>
      <c r="C1762" t="s">
        <v>22</v>
      </c>
      <c r="D1762" t="s">
        <v>23</v>
      </c>
      <c r="E1762" t="s">
        <v>5</v>
      </c>
      <c r="G1762" t="s">
        <v>24</v>
      </c>
      <c r="H1762">
        <v>1891009</v>
      </c>
      <c r="I1762">
        <v>1892214</v>
      </c>
      <c r="J1762" t="s">
        <v>46</v>
      </c>
      <c r="K1762" t="s">
        <v>4267</v>
      </c>
      <c r="N1762" t="s">
        <v>4268</v>
      </c>
      <c r="Q1762" t="s">
        <v>4266</v>
      </c>
      <c r="R1762">
        <v>1206</v>
      </c>
      <c r="S1762">
        <v>401</v>
      </c>
    </row>
    <row r="1763" spans="1:19" x14ac:dyDescent="0.3">
      <c r="A1763" t="s">
        <v>27</v>
      </c>
      <c r="B1763" t="s">
        <v>28</v>
      </c>
      <c r="C1763" t="s">
        <v>22</v>
      </c>
      <c r="D1763" t="s">
        <v>23</v>
      </c>
      <c r="E1763" t="s">
        <v>5</v>
      </c>
      <c r="G1763" t="s">
        <v>24</v>
      </c>
      <c r="H1763">
        <v>1892302</v>
      </c>
      <c r="I1763">
        <v>1893147</v>
      </c>
      <c r="J1763" t="s">
        <v>46</v>
      </c>
      <c r="K1763" t="s">
        <v>4270</v>
      </c>
      <c r="N1763" t="s">
        <v>45</v>
      </c>
      <c r="Q1763" t="s">
        <v>4269</v>
      </c>
      <c r="R1763">
        <v>846</v>
      </c>
      <c r="S1763">
        <v>281</v>
      </c>
    </row>
    <row r="1764" spans="1:19" x14ac:dyDescent="0.3">
      <c r="A1764" t="s">
        <v>27</v>
      </c>
      <c r="B1764" t="s">
        <v>28</v>
      </c>
      <c r="C1764" t="s">
        <v>22</v>
      </c>
      <c r="D1764" t="s">
        <v>23</v>
      </c>
      <c r="E1764" t="s">
        <v>5</v>
      </c>
      <c r="G1764" t="s">
        <v>24</v>
      </c>
      <c r="H1764">
        <v>1893233</v>
      </c>
      <c r="I1764">
        <v>1894426</v>
      </c>
      <c r="J1764" t="s">
        <v>25</v>
      </c>
      <c r="K1764" t="s">
        <v>4272</v>
      </c>
      <c r="N1764" t="s">
        <v>4273</v>
      </c>
      <c r="Q1764" t="s">
        <v>4271</v>
      </c>
      <c r="R1764">
        <v>1194</v>
      </c>
      <c r="S1764">
        <v>397</v>
      </c>
    </row>
    <row r="1765" spans="1:19" x14ac:dyDescent="0.3">
      <c r="A1765" t="s">
        <v>27</v>
      </c>
      <c r="B1765" t="s">
        <v>28</v>
      </c>
      <c r="C1765" t="s">
        <v>22</v>
      </c>
      <c r="D1765" t="s">
        <v>23</v>
      </c>
      <c r="E1765" t="s">
        <v>5</v>
      </c>
      <c r="G1765" t="s">
        <v>24</v>
      </c>
      <c r="H1765">
        <v>1894576</v>
      </c>
      <c r="I1765">
        <v>1895202</v>
      </c>
      <c r="J1765" t="s">
        <v>25</v>
      </c>
      <c r="K1765" t="s">
        <v>4275</v>
      </c>
      <c r="N1765" t="s">
        <v>45</v>
      </c>
      <c r="Q1765" t="s">
        <v>4274</v>
      </c>
      <c r="R1765">
        <v>627</v>
      </c>
      <c r="S1765">
        <v>208</v>
      </c>
    </row>
    <row r="1766" spans="1:19" x14ac:dyDescent="0.3">
      <c r="A1766" t="s">
        <v>27</v>
      </c>
      <c r="B1766" t="s">
        <v>28</v>
      </c>
      <c r="C1766" t="s">
        <v>22</v>
      </c>
      <c r="D1766" t="s">
        <v>23</v>
      </c>
      <c r="E1766" t="s">
        <v>5</v>
      </c>
      <c r="G1766" t="s">
        <v>24</v>
      </c>
      <c r="H1766">
        <v>1895230</v>
      </c>
      <c r="I1766">
        <v>1896975</v>
      </c>
      <c r="J1766" t="s">
        <v>25</v>
      </c>
      <c r="K1766" t="s">
        <v>4277</v>
      </c>
      <c r="N1766" t="s">
        <v>4278</v>
      </c>
      <c r="Q1766" t="s">
        <v>4276</v>
      </c>
      <c r="R1766">
        <v>1746</v>
      </c>
      <c r="S1766">
        <v>581</v>
      </c>
    </row>
    <row r="1767" spans="1:19" x14ac:dyDescent="0.3">
      <c r="A1767" t="s">
        <v>27</v>
      </c>
      <c r="B1767" t="s">
        <v>28</v>
      </c>
      <c r="C1767" t="s">
        <v>22</v>
      </c>
      <c r="D1767" t="s">
        <v>23</v>
      </c>
      <c r="E1767" t="s">
        <v>5</v>
      </c>
      <c r="G1767" t="s">
        <v>24</v>
      </c>
      <c r="H1767">
        <v>1896991</v>
      </c>
      <c r="I1767">
        <v>1897566</v>
      </c>
      <c r="J1767" t="s">
        <v>46</v>
      </c>
      <c r="K1767" t="s">
        <v>4280</v>
      </c>
      <c r="N1767" t="s">
        <v>4281</v>
      </c>
      <c r="Q1767" t="s">
        <v>4279</v>
      </c>
      <c r="R1767">
        <v>576</v>
      </c>
      <c r="S1767">
        <v>191</v>
      </c>
    </row>
    <row r="1768" spans="1:19" x14ac:dyDescent="0.3">
      <c r="A1768" t="s">
        <v>27</v>
      </c>
      <c r="B1768" t="s">
        <v>28</v>
      </c>
      <c r="C1768" t="s">
        <v>22</v>
      </c>
      <c r="D1768" t="s">
        <v>23</v>
      </c>
      <c r="E1768" t="s">
        <v>5</v>
      </c>
      <c r="G1768" t="s">
        <v>24</v>
      </c>
      <c r="H1768">
        <v>1897645</v>
      </c>
      <c r="I1768">
        <v>1898424</v>
      </c>
      <c r="J1768" t="s">
        <v>46</v>
      </c>
      <c r="K1768" t="s">
        <v>4283</v>
      </c>
      <c r="N1768" t="s">
        <v>83</v>
      </c>
      <c r="Q1768" t="s">
        <v>4282</v>
      </c>
      <c r="R1768">
        <v>780</v>
      </c>
      <c r="S1768">
        <v>259</v>
      </c>
    </row>
    <row r="1769" spans="1:19" x14ac:dyDescent="0.3">
      <c r="A1769" t="s">
        <v>27</v>
      </c>
      <c r="B1769" t="s">
        <v>28</v>
      </c>
      <c r="C1769" t="s">
        <v>22</v>
      </c>
      <c r="D1769" t="s">
        <v>23</v>
      </c>
      <c r="E1769" t="s">
        <v>5</v>
      </c>
      <c r="G1769" t="s">
        <v>24</v>
      </c>
      <c r="H1769">
        <v>1898564</v>
      </c>
      <c r="I1769">
        <v>1899304</v>
      </c>
      <c r="J1769" t="s">
        <v>25</v>
      </c>
      <c r="K1769" t="s">
        <v>4285</v>
      </c>
      <c r="N1769" t="s">
        <v>304</v>
      </c>
      <c r="Q1769" t="s">
        <v>4284</v>
      </c>
      <c r="R1769">
        <v>741</v>
      </c>
      <c r="S1769">
        <v>246</v>
      </c>
    </row>
    <row r="1770" spans="1:19" x14ac:dyDescent="0.3">
      <c r="A1770" t="s">
        <v>27</v>
      </c>
      <c r="B1770" t="s">
        <v>28</v>
      </c>
      <c r="C1770" t="s">
        <v>22</v>
      </c>
      <c r="D1770" t="s">
        <v>23</v>
      </c>
      <c r="E1770" t="s">
        <v>5</v>
      </c>
      <c r="G1770" t="s">
        <v>24</v>
      </c>
      <c r="H1770">
        <v>1899308</v>
      </c>
      <c r="I1770">
        <v>1900264</v>
      </c>
      <c r="J1770" t="s">
        <v>25</v>
      </c>
      <c r="K1770" t="s">
        <v>4287</v>
      </c>
      <c r="N1770" t="s">
        <v>245</v>
      </c>
      <c r="Q1770" t="s">
        <v>4286</v>
      </c>
      <c r="R1770">
        <v>957</v>
      </c>
      <c r="S1770">
        <v>318</v>
      </c>
    </row>
    <row r="1771" spans="1:19" x14ac:dyDescent="0.3">
      <c r="A1771" t="s">
        <v>27</v>
      </c>
      <c r="B1771" t="s">
        <v>28</v>
      </c>
      <c r="C1771" t="s">
        <v>22</v>
      </c>
      <c r="D1771" t="s">
        <v>23</v>
      </c>
      <c r="E1771" t="s">
        <v>5</v>
      </c>
      <c r="G1771" t="s">
        <v>24</v>
      </c>
      <c r="H1771">
        <v>1900311</v>
      </c>
      <c r="I1771">
        <v>1901126</v>
      </c>
      <c r="J1771" t="s">
        <v>25</v>
      </c>
      <c r="K1771" t="s">
        <v>4289</v>
      </c>
      <c r="N1771" t="s">
        <v>235</v>
      </c>
      <c r="Q1771" t="s">
        <v>4288</v>
      </c>
      <c r="R1771">
        <v>816</v>
      </c>
      <c r="S1771">
        <v>271</v>
      </c>
    </row>
    <row r="1772" spans="1:19" x14ac:dyDescent="0.3">
      <c r="A1772" t="s">
        <v>27</v>
      </c>
      <c r="B1772" t="s">
        <v>28</v>
      </c>
      <c r="C1772" t="s">
        <v>22</v>
      </c>
      <c r="D1772" t="s">
        <v>23</v>
      </c>
      <c r="E1772" t="s">
        <v>5</v>
      </c>
      <c r="G1772" t="s">
        <v>24</v>
      </c>
      <c r="H1772">
        <v>1901267</v>
      </c>
      <c r="I1772">
        <v>1902097</v>
      </c>
      <c r="J1772" t="s">
        <v>46</v>
      </c>
      <c r="K1772" t="s">
        <v>4291</v>
      </c>
      <c r="N1772" t="s">
        <v>83</v>
      </c>
      <c r="Q1772" t="s">
        <v>4290</v>
      </c>
      <c r="R1772">
        <v>831</v>
      </c>
      <c r="S1772">
        <v>276</v>
      </c>
    </row>
    <row r="1773" spans="1:19" x14ac:dyDescent="0.3">
      <c r="A1773" t="s">
        <v>27</v>
      </c>
      <c r="B1773" t="s">
        <v>28</v>
      </c>
      <c r="C1773" t="s">
        <v>22</v>
      </c>
      <c r="D1773" t="s">
        <v>23</v>
      </c>
      <c r="E1773" t="s">
        <v>5</v>
      </c>
      <c r="G1773" t="s">
        <v>24</v>
      </c>
      <c r="H1773">
        <v>1902112</v>
      </c>
      <c r="I1773">
        <v>1902816</v>
      </c>
      <c r="J1773" t="s">
        <v>46</v>
      </c>
      <c r="K1773" t="s">
        <v>4293</v>
      </c>
      <c r="N1773" t="s">
        <v>80</v>
      </c>
      <c r="Q1773" t="s">
        <v>4292</v>
      </c>
      <c r="R1773">
        <v>705</v>
      </c>
      <c r="S1773">
        <v>234</v>
      </c>
    </row>
    <row r="1774" spans="1:19" x14ac:dyDescent="0.3">
      <c r="A1774" t="s">
        <v>27</v>
      </c>
      <c r="B1774" t="s">
        <v>28</v>
      </c>
      <c r="C1774" t="s">
        <v>22</v>
      </c>
      <c r="D1774" t="s">
        <v>23</v>
      </c>
      <c r="E1774" t="s">
        <v>5</v>
      </c>
      <c r="G1774" t="s">
        <v>24</v>
      </c>
      <c r="H1774">
        <v>1902938</v>
      </c>
      <c r="I1774">
        <v>1903699</v>
      </c>
      <c r="J1774" t="s">
        <v>25</v>
      </c>
      <c r="K1774" t="s">
        <v>4295</v>
      </c>
      <c r="N1774" t="s">
        <v>4296</v>
      </c>
      <c r="Q1774" t="s">
        <v>4294</v>
      </c>
      <c r="R1774">
        <v>762</v>
      </c>
      <c r="S1774">
        <v>253</v>
      </c>
    </row>
    <row r="1775" spans="1:19" x14ac:dyDescent="0.3">
      <c r="A1775" t="s">
        <v>27</v>
      </c>
      <c r="B1775" t="s">
        <v>28</v>
      </c>
      <c r="C1775" t="s">
        <v>22</v>
      </c>
      <c r="D1775" t="s">
        <v>23</v>
      </c>
      <c r="E1775" t="s">
        <v>5</v>
      </c>
      <c r="G1775" t="s">
        <v>24</v>
      </c>
      <c r="H1775">
        <v>1903709</v>
      </c>
      <c r="I1775">
        <v>1904563</v>
      </c>
      <c r="J1775" t="s">
        <v>46</v>
      </c>
      <c r="K1775" t="s">
        <v>4298</v>
      </c>
      <c r="N1775" t="s">
        <v>45</v>
      </c>
      <c r="Q1775" t="s">
        <v>4297</v>
      </c>
      <c r="R1775">
        <v>855</v>
      </c>
      <c r="S1775">
        <v>284</v>
      </c>
    </row>
    <row r="1776" spans="1:19" x14ac:dyDescent="0.3">
      <c r="A1776" t="s">
        <v>27</v>
      </c>
      <c r="B1776" t="s">
        <v>28</v>
      </c>
      <c r="C1776" t="s">
        <v>22</v>
      </c>
      <c r="D1776" t="s">
        <v>23</v>
      </c>
      <c r="E1776" t="s">
        <v>5</v>
      </c>
      <c r="G1776" t="s">
        <v>24</v>
      </c>
      <c r="H1776">
        <v>1904642</v>
      </c>
      <c r="I1776">
        <v>1905535</v>
      </c>
      <c r="J1776" t="s">
        <v>46</v>
      </c>
      <c r="K1776" t="s">
        <v>4300</v>
      </c>
      <c r="N1776" t="s">
        <v>4301</v>
      </c>
      <c r="Q1776" t="s">
        <v>4299</v>
      </c>
      <c r="R1776">
        <v>894</v>
      </c>
      <c r="S1776">
        <v>297</v>
      </c>
    </row>
    <row r="1777" spans="1:19" x14ac:dyDescent="0.3">
      <c r="A1777" t="s">
        <v>27</v>
      </c>
      <c r="B1777" t="s">
        <v>28</v>
      </c>
      <c r="C1777" t="s">
        <v>22</v>
      </c>
      <c r="D1777" t="s">
        <v>23</v>
      </c>
      <c r="E1777" t="s">
        <v>5</v>
      </c>
      <c r="G1777" t="s">
        <v>24</v>
      </c>
      <c r="H1777">
        <v>1905661</v>
      </c>
      <c r="I1777">
        <v>1906695</v>
      </c>
      <c r="J1777" t="s">
        <v>46</v>
      </c>
      <c r="K1777" t="s">
        <v>4303</v>
      </c>
      <c r="N1777" t="s">
        <v>146</v>
      </c>
      <c r="Q1777" t="s">
        <v>4302</v>
      </c>
      <c r="R1777">
        <v>1035</v>
      </c>
      <c r="S1777">
        <v>344</v>
      </c>
    </row>
    <row r="1778" spans="1:19" x14ac:dyDescent="0.3">
      <c r="A1778" t="s">
        <v>27</v>
      </c>
      <c r="B1778" t="s">
        <v>28</v>
      </c>
      <c r="C1778" t="s">
        <v>22</v>
      </c>
      <c r="D1778" t="s">
        <v>23</v>
      </c>
      <c r="E1778" t="s">
        <v>5</v>
      </c>
      <c r="G1778" t="s">
        <v>24</v>
      </c>
      <c r="H1778">
        <v>1906697</v>
      </c>
      <c r="I1778">
        <v>1907599</v>
      </c>
      <c r="J1778" t="s">
        <v>46</v>
      </c>
      <c r="K1778" t="s">
        <v>4305</v>
      </c>
      <c r="N1778" t="s">
        <v>155</v>
      </c>
      <c r="Q1778" t="s">
        <v>4304</v>
      </c>
      <c r="R1778">
        <v>903</v>
      </c>
      <c r="S1778">
        <v>300</v>
      </c>
    </row>
    <row r="1779" spans="1:19" x14ac:dyDescent="0.3">
      <c r="A1779" t="s">
        <v>27</v>
      </c>
      <c r="B1779" t="s">
        <v>28</v>
      </c>
      <c r="C1779" t="s">
        <v>22</v>
      </c>
      <c r="D1779" t="s">
        <v>23</v>
      </c>
      <c r="E1779" t="s">
        <v>5</v>
      </c>
      <c r="G1779" t="s">
        <v>24</v>
      </c>
      <c r="H1779">
        <v>1907599</v>
      </c>
      <c r="I1779">
        <v>1908525</v>
      </c>
      <c r="J1779" t="s">
        <v>46</v>
      </c>
      <c r="K1779" t="s">
        <v>4307</v>
      </c>
      <c r="N1779" t="s">
        <v>155</v>
      </c>
      <c r="Q1779" t="s">
        <v>4306</v>
      </c>
      <c r="R1779">
        <v>927</v>
      </c>
      <c r="S1779">
        <v>308</v>
      </c>
    </row>
    <row r="1780" spans="1:19" x14ac:dyDescent="0.3">
      <c r="A1780" t="s">
        <v>27</v>
      </c>
      <c r="B1780" t="s">
        <v>28</v>
      </c>
      <c r="C1780" t="s">
        <v>22</v>
      </c>
      <c r="D1780" t="s">
        <v>23</v>
      </c>
      <c r="E1780" t="s">
        <v>5</v>
      </c>
      <c r="G1780" t="s">
        <v>24</v>
      </c>
      <c r="H1780">
        <v>1908522</v>
      </c>
      <c r="I1780">
        <v>1909844</v>
      </c>
      <c r="J1780" t="s">
        <v>46</v>
      </c>
      <c r="K1780" t="s">
        <v>4309</v>
      </c>
      <c r="N1780" t="s">
        <v>152</v>
      </c>
      <c r="Q1780" t="s">
        <v>4308</v>
      </c>
      <c r="R1780">
        <v>1323</v>
      </c>
      <c r="S1780">
        <v>440</v>
      </c>
    </row>
    <row r="1781" spans="1:19" x14ac:dyDescent="0.3">
      <c r="A1781" t="s">
        <v>27</v>
      </c>
      <c r="B1781" t="s">
        <v>28</v>
      </c>
      <c r="C1781" t="s">
        <v>22</v>
      </c>
      <c r="D1781" t="s">
        <v>23</v>
      </c>
      <c r="E1781" t="s">
        <v>5</v>
      </c>
      <c r="G1781" t="s">
        <v>24</v>
      </c>
      <c r="H1781">
        <v>1910024</v>
      </c>
      <c r="I1781">
        <v>1912054</v>
      </c>
      <c r="J1781" t="s">
        <v>25</v>
      </c>
      <c r="K1781" t="s">
        <v>4311</v>
      </c>
      <c r="N1781" t="s">
        <v>1477</v>
      </c>
      <c r="Q1781" t="s">
        <v>4310</v>
      </c>
      <c r="R1781">
        <v>2031</v>
      </c>
      <c r="S1781">
        <v>676</v>
      </c>
    </row>
    <row r="1782" spans="1:19" x14ac:dyDescent="0.3">
      <c r="A1782" t="s">
        <v>27</v>
      </c>
      <c r="B1782" t="s">
        <v>28</v>
      </c>
      <c r="C1782" t="s">
        <v>22</v>
      </c>
      <c r="D1782" t="s">
        <v>23</v>
      </c>
      <c r="E1782" t="s">
        <v>5</v>
      </c>
      <c r="G1782" t="s">
        <v>24</v>
      </c>
      <c r="H1782">
        <v>1912054</v>
      </c>
      <c r="I1782">
        <v>1913622</v>
      </c>
      <c r="J1782" t="s">
        <v>25</v>
      </c>
      <c r="K1782" t="s">
        <v>4313</v>
      </c>
      <c r="N1782" t="s">
        <v>4314</v>
      </c>
      <c r="Q1782" t="s">
        <v>4312</v>
      </c>
      <c r="R1782">
        <v>1569</v>
      </c>
      <c r="S1782">
        <v>522</v>
      </c>
    </row>
    <row r="1783" spans="1:19" x14ac:dyDescent="0.3">
      <c r="A1783" t="s">
        <v>27</v>
      </c>
      <c r="B1783" t="s">
        <v>28</v>
      </c>
      <c r="C1783" t="s">
        <v>22</v>
      </c>
      <c r="D1783" t="s">
        <v>23</v>
      </c>
      <c r="E1783" t="s">
        <v>5</v>
      </c>
      <c r="G1783" t="s">
        <v>24</v>
      </c>
      <c r="H1783">
        <v>1913740</v>
      </c>
      <c r="I1783">
        <v>1914972</v>
      </c>
      <c r="J1783" t="s">
        <v>25</v>
      </c>
      <c r="K1783" t="s">
        <v>4316</v>
      </c>
      <c r="N1783" t="s">
        <v>654</v>
      </c>
      <c r="Q1783" t="s">
        <v>4315</v>
      </c>
      <c r="R1783">
        <v>1233</v>
      </c>
      <c r="S1783">
        <v>410</v>
      </c>
    </row>
    <row r="1784" spans="1:19" x14ac:dyDescent="0.3">
      <c r="A1784" t="s">
        <v>27</v>
      </c>
      <c r="B1784" t="s">
        <v>28</v>
      </c>
      <c r="C1784" t="s">
        <v>22</v>
      </c>
      <c r="D1784" t="s">
        <v>23</v>
      </c>
      <c r="E1784" t="s">
        <v>5</v>
      </c>
      <c r="G1784" t="s">
        <v>24</v>
      </c>
      <c r="H1784">
        <v>1915063</v>
      </c>
      <c r="I1784">
        <v>1916118</v>
      </c>
      <c r="J1784" t="s">
        <v>25</v>
      </c>
      <c r="K1784" t="s">
        <v>4318</v>
      </c>
      <c r="N1784" t="s">
        <v>146</v>
      </c>
      <c r="Q1784" t="s">
        <v>4317</v>
      </c>
      <c r="R1784">
        <v>1056</v>
      </c>
      <c r="S1784">
        <v>351</v>
      </c>
    </row>
    <row r="1785" spans="1:19" x14ac:dyDescent="0.3">
      <c r="A1785" t="s">
        <v>27</v>
      </c>
      <c r="B1785" t="s">
        <v>28</v>
      </c>
      <c r="C1785" t="s">
        <v>22</v>
      </c>
      <c r="D1785" t="s">
        <v>23</v>
      </c>
      <c r="E1785" t="s">
        <v>5</v>
      </c>
      <c r="G1785" t="s">
        <v>24</v>
      </c>
      <c r="H1785">
        <v>1916195</v>
      </c>
      <c r="I1785">
        <v>1917505</v>
      </c>
      <c r="J1785" t="s">
        <v>25</v>
      </c>
      <c r="K1785" t="s">
        <v>4320</v>
      </c>
      <c r="N1785" t="s">
        <v>152</v>
      </c>
      <c r="Q1785" t="s">
        <v>4319</v>
      </c>
      <c r="R1785">
        <v>1311</v>
      </c>
      <c r="S1785">
        <v>436</v>
      </c>
    </row>
    <row r="1786" spans="1:19" x14ac:dyDescent="0.3">
      <c r="A1786" t="s">
        <v>27</v>
      </c>
      <c r="B1786" t="s">
        <v>28</v>
      </c>
      <c r="C1786" t="s">
        <v>22</v>
      </c>
      <c r="D1786" t="s">
        <v>23</v>
      </c>
      <c r="E1786" t="s">
        <v>5</v>
      </c>
      <c r="G1786" t="s">
        <v>24</v>
      </c>
      <c r="H1786">
        <v>1917509</v>
      </c>
      <c r="I1786">
        <v>1918417</v>
      </c>
      <c r="J1786" t="s">
        <v>25</v>
      </c>
      <c r="K1786" t="s">
        <v>4322</v>
      </c>
      <c r="N1786" t="s">
        <v>155</v>
      </c>
      <c r="Q1786" t="s">
        <v>4321</v>
      </c>
      <c r="R1786">
        <v>909</v>
      </c>
      <c r="S1786">
        <v>302</v>
      </c>
    </row>
    <row r="1787" spans="1:19" x14ac:dyDescent="0.3">
      <c r="A1787" t="s">
        <v>27</v>
      </c>
      <c r="B1787" t="s">
        <v>28</v>
      </c>
      <c r="C1787" t="s">
        <v>22</v>
      </c>
      <c r="D1787" t="s">
        <v>23</v>
      </c>
      <c r="E1787" t="s">
        <v>5</v>
      </c>
      <c r="G1787" t="s">
        <v>24</v>
      </c>
      <c r="H1787">
        <v>1918414</v>
      </c>
      <c r="I1787">
        <v>1919292</v>
      </c>
      <c r="J1787" t="s">
        <v>25</v>
      </c>
      <c r="K1787" t="s">
        <v>4324</v>
      </c>
      <c r="N1787" t="s">
        <v>155</v>
      </c>
      <c r="Q1787" t="s">
        <v>4323</v>
      </c>
      <c r="R1787">
        <v>879</v>
      </c>
      <c r="S1787">
        <v>292</v>
      </c>
    </row>
    <row r="1788" spans="1:19" x14ac:dyDescent="0.3">
      <c r="A1788" t="s">
        <v>27</v>
      </c>
      <c r="B1788" t="s">
        <v>28</v>
      </c>
      <c r="C1788" t="s">
        <v>22</v>
      </c>
      <c r="D1788" t="s">
        <v>23</v>
      </c>
      <c r="E1788" t="s">
        <v>5</v>
      </c>
      <c r="G1788" t="s">
        <v>24</v>
      </c>
      <c r="H1788">
        <v>1919304</v>
      </c>
      <c r="I1788">
        <v>1921526</v>
      </c>
      <c r="J1788" t="s">
        <v>25</v>
      </c>
      <c r="K1788" t="s">
        <v>4326</v>
      </c>
      <c r="N1788" t="s">
        <v>3609</v>
      </c>
      <c r="Q1788" t="s">
        <v>4325</v>
      </c>
      <c r="R1788">
        <v>2223</v>
      </c>
      <c r="S1788">
        <v>740</v>
      </c>
    </row>
    <row r="1789" spans="1:19" x14ac:dyDescent="0.3">
      <c r="A1789" t="s">
        <v>27</v>
      </c>
      <c r="B1789" t="s">
        <v>28</v>
      </c>
      <c r="C1789" t="s">
        <v>22</v>
      </c>
      <c r="D1789" t="s">
        <v>23</v>
      </c>
      <c r="E1789" t="s">
        <v>5</v>
      </c>
      <c r="G1789" t="s">
        <v>24</v>
      </c>
      <c r="H1789">
        <v>1921574</v>
      </c>
      <c r="I1789">
        <v>1924453</v>
      </c>
      <c r="J1789" t="s">
        <v>46</v>
      </c>
      <c r="K1789" t="s">
        <v>4328</v>
      </c>
      <c r="N1789" t="s">
        <v>2313</v>
      </c>
      <c r="Q1789" t="s">
        <v>4327</v>
      </c>
      <c r="R1789">
        <v>2880</v>
      </c>
      <c r="S1789">
        <v>959</v>
      </c>
    </row>
    <row r="1790" spans="1:19" x14ac:dyDescent="0.3">
      <c r="A1790" t="s">
        <v>27</v>
      </c>
      <c r="B1790" t="s">
        <v>28</v>
      </c>
      <c r="C1790" t="s">
        <v>22</v>
      </c>
      <c r="D1790" t="s">
        <v>23</v>
      </c>
      <c r="E1790" t="s">
        <v>5</v>
      </c>
      <c r="G1790" t="s">
        <v>24</v>
      </c>
      <c r="H1790">
        <v>1924681</v>
      </c>
      <c r="I1790">
        <v>1925925</v>
      </c>
      <c r="J1790" t="s">
        <v>46</v>
      </c>
      <c r="K1790" t="s">
        <v>4330</v>
      </c>
      <c r="N1790" t="s">
        <v>279</v>
      </c>
      <c r="Q1790" t="s">
        <v>4329</v>
      </c>
      <c r="R1790">
        <v>1245</v>
      </c>
      <c r="S1790">
        <v>414</v>
      </c>
    </row>
    <row r="1791" spans="1:19" x14ac:dyDescent="0.3">
      <c r="A1791" t="s">
        <v>27</v>
      </c>
      <c r="B1791" t="s">
        <v>28</v>
      </c>
      <c r="C1791" t="s">
        <v>22</v>
      </c>
      <c r="D1791" t="s">
        <v>23</v>
      </c>
      <c r="E1791" t="s">
        <v>5</v>
      </c>
      <c r="G1791" t="s">
        <v>24</v>
      </c>
      <c r="H1791">
        <v>1926038</v>
      </c>
      <c r="I1791">
        <v>1927705</v>
      </c>
      <c r="J1791" t="s">
        <v>25</v>
      </c>
      <c r="K1791" t="s">
        <v>4332</v>
      </c>
      <c r="N1791" t="s">
        <v>152</v>
      </c>
      <c r="Q1791" t="s">
        <v>4331</v>
      </c>
      <c r="R1791">
        <v>1668</v>
      </c>
      <c r="S1791">
        <v>555</v>
      </c>
    </row>
    <row r="1792" spans="1:19" x14ac:dyDescent="0.3">
      <c r="A1792" t="s">
        <v>27</v>
      </c>
      <c r="B1792" t="s">
        <v>28</v>
      </c>
      <c r="C1792" t="s">
        <v>22</v>
      </c>
      <c r="D1792" t="s">
        <v>23</v>
      </c>
      <c r="E1792" t="s">
        <v>5</v>
      </c>
      <c r="G1792" t="s">
        <v>24</v>
      </c>
      <c r="H1792">
        <v>1927689</v>
      </c>
      <c r="I1792">
        <v>1928675</v>
      </c>
      <c r="J1792" t="s">
        <v>25</v>
      </c>
      <c r="K1792" t="s">
        <v>4334</v>
      </c>
      <c r="N1792" t="s">
        <v>155</v>
      </c>
      <c r="Q1792" t="s">
        <v>4333</v>
      </c>
      <c r="R1792">
        <v>987</v>
      </c>
      <c r="S1792">
        <v>328</v>
      </c>
    </row>
    <row r="1793" spans="1:19" x14ac:dyDescent="0.3">
      <c r="A1793" t="s">
        <v>27</v>
      </c>
      <c r="B1793" t="s">
        <v>28</v>
      </c>
      <c r="C1793" t="s">
        <v>22</v>
      </c>
      <c r="D1793" t="s">
        <v>23</v>
      </c>
      <c r="E1793" t="s">
        <v>5</v>
      </c>
      <c r="G1793" t="s">
        <v>24</v>
      </c>
      <c r="H1793">
        <v>1928672</v>
      </c>
      <c r="I1793">
        <v>1929628</v>
      </c>
      <c r="J1793" t="s">
        <v>25</v>
      </c>
      <c r="K1793" t="s">
        <v>4336</v>
      </c>
      <c r="N1793" t="s">
        <v>155</v>
      </c>
      <c r="Q1793" t="s">
        <v>4335</v>
      </c>
      <c r="R1793">
        <v>957</v>
      </c>
      <c r="S1793">
        <v>318</v>
      </c>
    </row>
    <row r="1794" spans="1:19" x14ac:dyDescent="0.3">
      <c r="A1794" t="s">
        <v>27</v>
      </c>
      <c r="B1794" t="s">
        <v>28</v>
      </c>
      <c r="C1794" t="s">
        <v>22</v>
      </c>
      <c r="D1794" t="s">
        <v>23</v>
      </c>
      <c r="E1794" t="s">
        <v>5</v>
      </c>
      <c r="G1794" t="s">
        <v>24</v>
      </c>
      <c r="H1794">
        <v>1929651</v>
      </c>
      <c r="I1794">
        <v>1931879</v>
      </c>
      <c r="J1794" t="s">
        <v>25</v>
      </c>
      <c r="K1794" t="s">
        <v>4338</v>
      </c>
      <c r="N1794" t="s">
        <v>4339</v>
      </c>
      <c r="Q1794" t="s">
        <v>4337</v>
      </c>
      <c r="R1794">
        <v>2229</v>
      </c>
      <c r="S1794">
        <v>742</v>
      </c>
    </row>
    <row r="1795" spans="1:19" x14ac:dyDescent="0.3">
      <c r="A1795" t="s">
        <v>27</v>
      </c>
      <c r="B1795" t="s">
        <v>28</v>
      </c>
      <c r="C1795" t="s">
        <v>22</v>
      </c>
      <c r="D1795" t="s">
        <v>23</v>
      </c>
      <c r="E1795" t="s">
        <v>5</v>
      </c>
      <c r="G1795" t="s">
        <v>24</v>
      </c>
      <c r="H1795">
        <v>1931876</v>
      </c>
      <c r="I1795">
        <v>1933825</v>
      </c>
      <c r="J1795" t="s">
        <v>25</v>
      </c>
      <c r="K1795" t="s">
        <v>4341</v>
      </c>
      <c r="N1795" t="s">
        <v>1477</v>
      </c>
      <c r="Q1795" t="s">
        <v>4340</v>
      </c>
      <c r="R1795">
        <v>1950</v>
      </c>
      <c r="S1795">
        <v>649</v>
      </c>
    </row>
    <row r="1796" spans="1:19" x14ac:dyDescent="0.3">
      <c r="A1796" t="s">
        <v>27</v>
      </c>
      <c r="B1796" t="s">
        <v>28</v>
      </c>
      <c r="C1796" t="s">
        <v>22</v>
      </c>
      <c r="D1796" t="s">
        <v>23</v>
      </c>
      <c r="E1796" t="s">
        <v>5</v>
      </c>
      <c r="G1796" t="s">
        <v>24</v>
      </c>
      <c r="H1796">
        <v>1933829</v>
      </c>
      <c r="I1796">
        <v>1934848</v>
      </c>
      <c r="J1796" t="s">
        <v>46</v>
      </c>
      <c r="K1796" t="s">
        <v>4343</v>
      </c>
      <c r="N1796" t="s">
        <v>146</v>
      </c>
      <c r="Q1796" t="s">
        <v>4342</v>
      </c>
      <c r="R1796">
        <v>1020</v>
      </c>
      <c r="S1796">
        <v>339</v>
      </c>
    </row>
    <row r="1797" spans="1:19" x14ac:dyDescent="0.3">
      <c r="A1797" t="s">
        <v>27</v>
      </c>
      <c r="B1797" t="s">
        <v>28</v>
      </c>
      <c r="C1797" t="s">
        <v>22</v>
      </c>
      <c r="D1797" t="s">
        <v>23</v>
      </c>
      <c r="E1797" t="s">
        <v>5</v>
      </c>
      <c r="G1797" t="s">
        <v>24</v>
      </c>
      <c r="H1797">
        <v>1935162</v>
      </c>
      <c r="I1797">
        <v>1935857</v>
      </c>
      <c r="J1797" t="s">
        <v>25</v>
      </c>
      <c r="K1797" t="s">
        <v>4345</v>
      </c>
      <c r="N1797" t="s">
        <v>4346</v>
      </c>
      <c r="Q1797" t="s">
        <v>4344</v>
      </c>
      <c r="R1797">
        <v>696</v>
      </c>
      <c r="S1797">
        <v>231</v>
      </c>
    </row>
    <row r="1798" spans="1:19" x14ac:dyDescent="0.3">
      <c r="A1798" t="s">
        <v>27</v>
      </c>
      <c r="B1798" t="s">
        <v>28</v>
      </c>
      <c r="C1798" t="s">
        <v>22</v>
      </c>
      <c r="D1798" t="s">
        <v>23</v>
      </c>
      <c r="E1798" t="s">
        <v>5</v>
      </c>
      <c r="G1798" t="s">
        <v>24</v>
      </c>
      <c r="H1798">
        <v>1935836</v>
      </c>
      <c r="I1798">
        <v>1936396</v>
      </c>
      <c r="J1798" t="s">
        <v>46</v>
      </c>
      <c r="K1798" t="s">
        <v>4348</v>
      </c>
      <c r="N1798" t="s">
        <v>298</v>
      </c>
      <c r="Q1798" t="s">
        <v>4347</v>
      </c>
      <c r="R1798">
        <v>561</v>
      </c>
      <c r="S1798">
        <v>186</v>
      </c>
    </row>
    <row r="1799" spans="1:19" x14ac:dyDescent="0.3">
      <c r="A1799" t="s">
        <v>27</v>
      </c>
      <c r="B1799" t="s">
        <v>28</v>
      </c>
      <c r="C1799" t="s">
        <v>22</v>
      </c>
      <c r="D1799" t="s">
        <v>23</v>
      </c>
      <c r="E1799" t="s">
        <v>5</v>
      </c>
      <c r="G1799" t="s">
        <v>24</v>
      </c>
      <c r="H1799">
        <v>1936393</v>
      </c>
      <c r="I1799">
        <v>1937751</v>
      </c>
      <c r="J1799" t="s">
        <v>46</v>
      </c>
      <c r="K1799" t="s">
        <v>4350</v>
      </c>
      <c r="N1799" t="s">
        <v>4351</v>
      </c>
      <c r="Q1799" t="s">
        <v>4349</v>
      </c>
      <c r="R1799">
        <v>1359</v>
      </c>
      <c r="S1799">
        <v>452</v>
      </c>
    </row>
    <row r="1800" spans="1:19" x14ac:dyDescent="0.3">
      <c r="A1800" t="s">
        <v>27</v>
      </c>
      <c r="B1800" t="s">
        <v>28</v>
      </c>
      <c r="C1800" t="s">
        <v>22</v>
      </c>
      <c r="D1800" t="s">
        <v>23</v>
      </c>
      <c r="E1800" t="s">
        <v>5</v>
      </c>
      <c r="G1800" t="s">
        <v>24</v>
      </c>
      <c r="H1800">
        <v>1937801</v>
      </c>
      <c r="I1800">
        <v>1938088</v>
      </c>
      <c r="J1800" t="s">
        <v>25</v>
      </c>
      <c r="K1800" t="s">
        <v>4353</v>
      </c>
      <c r="N1800" t="s">
        <v>4354</v>
      </c>
      <c r="Q1800" t="s">
        <v>4352</v>
      </c>
      <c r="R1800">
        <v>288</v>
      </c>
      <c r="S1800">
        <v>95</v>
      </c>
    </row>
    <row r="1801" spans="1:19" x14ac:dyDescent="0.3">
      <c r="A1801" t="s">
        <v>27</v>
      </c>
      <c r="B1801" t="s">
        <v>28</v>
      </c>
      <c r="C1801" t="s">
        <v>22</v>
      </c>
      <c r="D1801" t="s">
        <v>23</v>
      </c>
      <c r="E1801" t="s">
        <v>5</v>
      </c>
      <c r="G1801" t="s">
        <v>24</v>
      </c>
      <c r="H1801">
        <v>1938085</v>
      </c>
      <c r="I1801">
        <v>1938636</v>
      </c>
      <c r="J1801" t="s">
        <v>25</v>
      </c>
      <c r="K1801" t="s">
        <v>4356</v>
      </c>
      <c r="N1801" t="s">
        <v>45</v>
      </c>
      <c r="Q1801" t="s">
        <v>4355</v>
      </c>
      <c r="R1801">
        <v>552</v>
      </c>
      <c r="S1801">
        <v>183</v>
      </c>
    </row>
    <row r="1802" spans="1:19" x14ac:dyDescent="0.3">
      <c r="A1802" t="s">
        <v>27</v>
      </c>
      <c r="B1802" t="s">
        <v>28</v>
      </c>
      <c r="C1802" t="s">
        <v>22</v>
      </c>
      <c r="D1802" t="s">
        <v>23</v>
      </c>
      <c r="E1802" t="s">
        <v>5</v>
      </c>
      <c r="G1802" t="s">
        <v>24</v>
      </c>
      <c r="H1802">
        <v>1938672</v>
      </c>
      <c r="I1802">
        <v>1939649</v>
      </c>
      <c r="J1802" t="s">
        <v>25</v>
      </c>
      <c r="K1802" t="s">
        <v>4358</v>
      </c>
      <c r="N1802" t="s">
        <v>680</v>
      </c>
      <c r="Q1802" t="s">
        <v>4357</v>
      </c>
      <c r="R1802">
        <v>978</v>
      </c>
      <c r="S1802">
        <v>325</v>
      </c>
    </row>
    <row r="1803" spans="1:19" x14ac:dyDescent="0.3">
      <c r="A1803" t="s">
        <v>27</v>
      </c>
      <c r="B1803" t="s">
        <v>28</v>
      </c>
      <c r="C1803" t="s">
        <v>22</v>
      </c>
      <c r="D1803" t="s">
        <v>23</v>
      </c>
      <c r="E1803" t="s">
        <v>5</v>
      </c>
      <c r="G1803" t="s">
        <v>24</v>
      </c>
      <c r="H1803">
        <v>1939706</v>
      </c>
      <c r="I1803">
        <v>1940167</v>
      </c>
      <c r="J1803" t="s">
        <v>25</v>
      </c>
      <c r="K1803" t="s">
        <v>4360</v>
      </c>
      <c r="N1803" t="s">
        <v>4361</v>
      </c>
      <c r="Q1803" t="s">
        <v>4359</v>
      </c>
      <c r="R1803">
        <v>462</v>
      </c>
      <c r="S1803">
        <v>153</v>
      </c>
    </row>
    <row r="1804" spans="1:19" x14ac:dyDescent="0.3">
      <c r="A1804" t="s">
        <v>27</v>
      </c>
      <c r="B1804" t="s">
        <v>28</v>
      </c>
      <c r="C1804" t="s">
        <v>22</v>
      </c>
      <c r="D1804" t="s">
        <v>23</v>
      </c>
      <c r="E1804" t="s">
        <v>5</v>
      </c>
      <c r="G1804" t="s">
        <v>24</v>
      </c>
      <c r="H1804">
        <v>1940169</v>
      </c>
      <c r="I1804">
        <v>1940447</v>
      </c>
      <c r="J1804" t="s">
        <v>25</v>
      </c>
      <c r="K1804" t="s">
        <v>4363</v>
      </c>
      <c r="N1804" t="s">
        <v>2386</v>
      </c>
      <c r="Q1804" t="s">
        <v>4362</v>
      </c>
      <c r="R1804">
        <v>279</v>
      </c>
      <c r="S1804">
        <v>92</v>
      </c>
    </row>
    <row r="1805" spans="1:19" x14ac:dyDescent="0.3">
      <c r="A1805" t="s">
        <v>27</v>
      </c>
      <c r="B1805" t="s">
        <v>28</v>
      </c>
      <c r="C1805" t="s">
        <v>22</v>
      </c>
      <c r="D1805" t="s">
        <v>23</v>
      </c>
      <c r="E1805" t="s">
        <v>5</v>
      </c>
      <c r="G1805" t="s">
        <v>24</v>
      </c>
      <c r="H1805">
        <v>1940486</v>
      </c>
      <c r="I1805">
        <v>1941433</v>
      </c>
      <c r="J1805" t="s">
        <v>25</v>
      </c>
      <c r="K1805" t="s">
        <v>4365</v>
      </c>
      <c r="N1805" t="s">
        <v>4366</v>
      </c>
      <c r="Q1805" t="s">
        <v>4364</v>
      </c>
      <c r="R1805">
        <v>948</v>
      </c>
      <c r="S1805">
        <v>315</v>
      </c>
    </row>
    <row r="1806" spans="1:19" x14ac:dyDescent="0.3">
      <c r="A1806" t="s">
        <v>27</v>
      </c>
      <c r="B1806" t="s">
        <v>28</v>
      </c>
      <c r="C1806" t="s">
        <v>22</v>
      </c>
      <c r="D1806" t="s">
        <v>23</v>
      </c>
      <c r="E1806" t="s">
        <v>5</v>
      </c>
      <c r="G1806" t="s">
        <v>24</v>
      </c>
      <c r="H1806">
        <v>1941468</v>
      </c>
      <c r="I1806">
        <v>1941827</v>
      </c>
      <c r="J1806" t="s">
        <v>46</v>
      </c>
      <c r="K1806" t="s">
        <v>4368</v>
      </c>
      <c r="N1806" t="s">
        <v>45</v>
      </c>
      <c r="Q1806" t="s">
        <v>4367</v>
      </c>
      <c r="R1806">
        <v>360</v>
      </c>
      <c r="S1806">
        <v>119</v>
      </c>
    </row>
    <row r="1807" spans="1:19" x14ac:dyDescent="0.3">
      <c r="A1807" t="s">
        <v>27</v>
      </c>
      <c r="B1807" t="s">
        <v>28</v>
      </c>
      <c r="C1807" t="s">
        <v>22</v>
      </c>
      <c r="D1807" t="s">
        <v>23</v>
      </c>
      <c r="E1807" t="s">
        <v>5</v>
      </c>
      <c r="G1807" t="s">
        <v>24</v>
      </c>
      <c r="H1807">
        <v>1941939</v>
      </c>
      <c r="I1807">
        <v>1942811</v>
      </c>
      <c r="J1807" t="s">
        <v>25</v>
      </c>
      <c r="K1807" t="s">
        <v>4370</v>
      </c>
      <c r="N1807" t="s">
        <v>4371</v>
      </c>
      <c r="Q1807" t="s">
        <v>4369</v>
      </c>
      <c r="R1807">
        <v>873</v>
      </c>
      <c r="S1807">
        <v>290</v>
      </c>
    </row>
    <row r="1808" spans="1:19" x14ac:dyDescent="0.3">
      <c r="A1808" t="s">
        <v>27</v>
      </c>
      <c r="B1808" t="s">
        <v>28</v>
      </c>
      <c r="C1808" t="s">
        <v>22</v>
      </c>
      <c r="D1808" t="s">
        <v>23</v>
      </c>
      <c r="E1808" t="s">
        <v>5</v>
      </c>
      <c r="G1808" t="s">
        <v>24</v>
      </c>
      <c r="H1808">
        <v>1942984</v>
      </c>
      <c r="I1808">
        <v>1943730</v>
      </c>
      <c r="J1808" t="s">
        <v>25</v>
      </c>
      <c r="K1808" t="s">
        <v>4373</v>
      </c>
      <c r="N1808" t="s">
        <v>412</v>
      </c>
      <c r="Q1808" t="s">
        <v>4372</v>
      </c>
      <c r="R1808">
        <v>747</v>
      </c>
      <c r="S1808">
        <v>248</v>
      </c>
    </row>
    <row r="1809" spans="1:19" x14ac:dyDescent="0.3">
      <c r="A1809" t="s">
        <v>27</v>
      </c>
      <c r="B1809" t="s">
        <v>28</v>
      </c>
      <c r="C1809" t="s">
        <v>22</v>
      </c>
      <c r="D1809" t="s">
        <v>23</v>
      </c>
      <c r="E1809" t="s">
        <v>5</v>
      </c>
      <c r="G1809" t="s">
        <v>24</v>
      </c>
      <c r="H1809">
        <v>1943770</v>
      </c>
      <c r="I1809">
        <v>1944942</v>
      </c>
      <c r="J1809" t="s">
        <v>46</v>
      </c>
      <c r="K1809" t="s">
        <v>4375</v>
      </c>
      <c r="N1809" t="s">
        <v>816</v>
      </c>
      <c r="Q1809" t="s">
        <v>4374</v>
      </c>
      <c r="R1809">
        <v>1173</v>
      </c>
      <c r="S1809">
        <v>390</v>
      </c>
    </row>
    <row r="1810" spans="1:19" x14ac:dyDescent="0.3">
      <c r="A1810" t="s">
        <v>27</v>
      </c>
      <c r="B1810" t="s">
        <v>28</v>
      </c>
      <c r="C1810" t="s">
        <v>22</v>
      </c>
      <c r="D1810" t="s">
        <v>23</v>
      </c>
      <c r="E1810" t="s">
        <v>5</v>
      </c>
      <c r="G1810" t="s">
        <v>24</v>
      </c>
      <c r="H1810">
        <v>1945101</v>
      </c>
      <c r="I1810">
        <v>1945910</v>
      </c>
      <c r="J1810" t="s">
        <v>25</v>
      </c>
      <c r="K1810" t="s">
        <v>4377</v>
      </c>
      <c r="N1810" t="s">
        <v>4378</v>
      </c>
      <c r="Q1810" t="s">
        <v>4376</v>
      </c>
      <c r="R1810">
        <v>810</v>
      </c>
      <c r="S1810">
        <v>269</v>
      </c>
    </row>
    <row r="1811" spans="1:19" x14ac:dyDescent="0.3">
      <c r="A1811" t="s">
        <v>27</v>
      </c>
      <c r="B1811" t="s">
        <v>28</v>
      </c>
      <c r="C1811" t="s">
        <v>22</v>
      </c>
      <c r="D1811" t="s">
        <v>23</v>
      </c>
      <c r="E1811" t="s">
        <v>5</v>
      </c>
      <c r="G1811" t="s">
        <v>24</v>
      </c>
      <c r="H1811">
        <v>1945921</v>
      </c>
      <c r="I1811">
        <v>1946637</v>
      </c>
      <c r="J1811" t="s">
        <v>25</v>
      </c>
      <c r="K1811" t="s">
        <v>4380</v>
      </c>
      <c r="N1811" t="s">
        <v>4381</v>
      </c>
      <c r="Q1811" t="s">
        <v>4379</v>
      </c>
      <c r="R1811">
        <v>717</v>
      </c>
      <c r="S1811">
        <v>238</v>
      </c>
    </row>
    <row r="1812" spans="1:19" x14ac:dyDescent="0.3">
      <c r="A1812" t="s">
        <v>27</v>
      </c>
      <c r="B1812" t="s">
        <v>28</v>
      </c>
      <c r="C1812" t="s">
        <v>22</v>
      </c>
      <c r="D1812" t="s">
        <v>23</v>
      </c>
      <c r="E1812" t="s">
        <v>5</v>
      </c>
      <c r="G1812" t="s">
        <v>24</v>
      </c>
      <c r="H1812">
        <v>1946634</v>
      </c>
      <c r="I1812">
        <v>1947239</v>
      </c>
      <c r="J1812" t="s">
        <v>25</v>
      </c>
      <c r="K1812" t="s">
        <v>4383</v>
      </c>
      <c r="N1812" t="s">
        <v>4384</v>
      </c>
      <c r="Q1812" t="s">
        <v>4382</v>
      </c>
      <c r="R1812">
        <v>606</v>
      </c>
      <c r="S1812">
        <v>201</v>
      </c>
    </row>
    <row r="1813" spans="1:19" x14ac:dyDescent="0.3">
      <c r="A1813" t="s">
        <v>27</v>
      </c>
      <c r="B1813" t="s">
        <v>28</v>
      </c>
      <c r="C1813" t="s">
        <v>22</v>
      </c>
      <c r="D1813" t="s">
        <v>23</v>
      </c>
      <c r="E1813" t="s">
        <v>5</v>
      </c>
      <c r="G1813" t="s">
        <v>24</v>
      </c>
      <c r="H1813">
        <v>1947239</v>
      </c>
      <c r="I1813">
        <v>1947823</v>
      </c>
      <c r="J1813" t="s">
        <v>25</v>
      </c>
      <c r="K1813" t="s">
        <v>4386</v>
      </c>
      <c r="N1813" t="s">
        <v>45</v>
      </c>
      <c r="Q1813" t="s">
        <v>4385</v>
      </c>
      <c r="R1813">
        <v>585</v>
      </c>
      <c r="S1813">
        <v>194</v>
      </c>
    </row>
    <row r="1814" spans="1:19" x14ac:dyDescent="0.3">
      <c r="A1814" t="s">
        <v>27</v>
      </c>
      <c r="B1814" t="s">
        <v>28</v>
      </c>
      <c r="C1814" t="s">
        <v>22</v>
      </c>
      <c r="D1814" t="s">
        <v>23</v>
      </c>
      <c r="E1814" t="s">
        <v>5</v>
      </c>
      <c r="G1814" t="s">
        <v>24</v>
      </c>
      <c r="H1814">
        <v>1947875</v>
      </c>
      <c r="I1814">
        <v>1948372</v>
      </c>
      <c r="J1814" t="s">
        <v>46</v>
      </c>
      <c r="K1814" t="s">
        <v>4388</v>
      </c>
      <c r="N1814" t="s">
        <v>72</v>
      </c>
      <c r="Q1814" t="s">
        <v>4387</v>
      </c>
      <c r="R1814">
        <v>498</v>
      </c>
      <c r="S1814">
        <v>165</v>
      </c>
    </row>
    <row r="1815" spans="1:19" x14ac:dyDescent="0.3">
      <c r="A1815" t="s">
        <v>27</v>
      </c>
      <c r="B1815" t="s">
        <v>28</v>
      </c>
      <c r="C1815" t="s">
        <v>22</v>
      </c>
      <c r="D1815" t="s">
        <v>23</v>
      </c>
      <c r="E1815" t="s">
        <v>5</v>
      </c>
      <c r="G1815" t="s">
        <v>24</v>
      </c>
      <c r="H1815">
        <v>1948402</v>
      </c>
      <c r="I1815">
        <v>1949610</v>
      </c>
      <c r="J1815" t="s">
        <v>46</v>
      </c>
      <c r="K1815" t="s">
        <v>4390</v>
      </c>
      <c r="N1815" t="s">
        <v>314</v>
      </c>
      <c r="Q1815" t="s">
        <v>4389</v>
      </c>
      <c r="R1815">
        <v>1209</v>
      </c>
      <c r="S1815">
        <v>402</v>
      </c>
    </row>
    <row r="1816" spans="1:19" x14ac:dyDescent="0.3">
      <c r="A1816" t="s">
        <v>27</v>
      </c>
      <c r="B1816" t="s">
        <v>28</v>
      </c>
      <c r="C1816" t="s">
        <v>22</v>
      </c>
      <c r="D1816" t="s">
        <v>23</v>
      </c>
      <c r="E1816" t="s">
        <v>5</v>
      </c>
      <c r="G1816" t="s">
        <v>24</v>
      </c>
      <c r="H1816">
        <v>1949679</v>
      </c>
      <c r="I1816">
        <v>1950596</v>
      </c>
      <c r="J1816" t="s">
        <v>25</v>
      </c>
      <c r="K1816" t="s">
        <v>4392</v>
      </c>
      <c r="N1816" t="s">
        <v>630</v>
      </c>
      <c r="Q1816" t="s">
        <v>4391</v>
      </c>
      <c r="R1816">
        <v>918</v>
      </c>
      <c r="S1816">
        <v>305</v>
      </c>
    </row>
    <row r="1817" spans="1:19" x14ac:dyDescent="0.3">
      <c r="A1817" t="s">
        <v>27</v>
      </c>
      <c r="B1817" t="s">
        <v>28</v>
      </c>
      <c r="C1817" t="s">
        <v>22</v>
      </c>
      <c r="D1817" t="s">
        <v>23</v>
      </c>
      <c r="E1817" t="s">
        <v>5</v>
      </c>
      <c r="G1817" t="s">
        <v>24</v>
      </c>
      <c r="H1817">
        <v>1950616</v>
      </c>
      <c r="I1817">
        <v>1952799</v>
      </c>
      <c r="J1817" t="s">
        <v>46</v>
      </c>
      <c r="K1817" t="s">
        <v>4394</v>
      </c>
      <c r="N1817" t="s">
        <v>1864</v>
      </c>
      <c r="Q1817" t="s">
        <v>4393</v>
      </c>
      <c r="R1817">
        <v>2184</v>
      </c>
      <c r="S1817">
        <v>727</v>
      </c>
    </row>
    <row r="1818" spans="1:19" x14ac:dyDescent="0.3">
      <c r="A1818" t="s">
        <v>27</v>
      </c>
      <c r="B1818" t="s">
        <v>28</v>
      </c>
      <c r="C1818" t="s">
        <v>22</v>
      </c>
      <c r="D1818" t="s">
        <v>23</v>
      </c>
      <c r="E1818" t="s">
        <v>5</v>
      </c>
      <c r="G1818" t="s">
        <v>24</v>
      </c>
      <c r="H1818">
        <v>1952956</v>
      </c>
      <c r="I1818">
        <v>1953774</v>
      </c>
      <c r="J1818" t="s">
        <v>46</v>
      </c>
      <c r="K1818" t="s">
        <v>4396</v>
      </c>
      <c r="N1818" t="s">
        <v>45</v>
      </c>
      <c r="Q1818" t="s">
        <v>4395</v>
      </c>
      <c r="R1818">
        <v>819</v>
      </c>
      <c r="S1818">
        <v>272</v>
      </c>
    </row>
    <row r="1819" spans="1:19" x14ac:dyDescent="0.3">
      <c r="A1819" t="s">
        <v>27</v>
      </c>
      <c r="B1819" t="s">
        <v>28</v>
      </c>
      <c r="C1819" t="s">
        <v>22</v>
      </c>
      <c r="D1819" t="s">
        <v>23</v>
      </c>
      <c r="E1819" t="s">
        <v>5</v>
      </c>
      <c r="G1819" t="s">
        <v>24</v>
      </c>
      <c r="H1819">
        <v>1954219</v>
      </c>
      <c r="I1819">
        <v>1955871</v>
      </c>
      <c r="J1819" t="s">
        <v>46</v>
      </c>
      <c r="K1819" t="s">
        <v>4399</v>
      </c>
      <c r="N1819" t="s">
        <v>3309</v>
      </c>
      <c r="Q1819" t="s">
        <v>4398</v>
      </c>
      <c r="R1819">
        <v>1653</v>
      </c>
      <c r="S1819">
        <v>550</v>
      </c>
    </row>
    <row r="1820" spans="1:19" x14ac:dyDescent="0.3">
      <c r="A1820" t="s">
        <v>27</v>
      </c>
      <c r="B1820" t="s">
        <v>28</v>
      </c>
      <c r="C1820" t="s">
        <v>22</v>
      </c>
      <c r="D1820" t="s">
        <v>23</v>
      </c>
      <c r="E1820" t="s">
        <v>5</v>
      </c>
      <c r="G1820" t="s">
        <v>24</v>
      </c>
      <c r="H1820">
        <v>1956180</v>
      </c>
      <c r="I1820">
        <v>1956647</v>
      </c>
      <c r="J1820" t="s">
        <v>46</v>
      </c>
      <c r="K1820" t="s">
        <v>4401</v>
      </c>
      <c r="N1820" t="s">
        <v>1179</v>
      </c>
      <c r="Q1820" t="s">
        <v>4400</v>
      </c>
      <c r="R1820">
        <v>468</v>
      </c>
      <c r="S1820">
        <v>155</v>
      </c>
    </row>
    <row r="1821" spans="1:19" x14ac:dyDescent="0.3">
      <c r="A1821" t="s">
        <v>27</v>
      </c>
      <c r="B1821" t="s">
        <v>28</v>
      </c>
      <c r="C1821" t="s">
        <v>22</v>
      </c>
      <c r="D1821" t="s">
        <v>23</v>
      </c>
      <c r="E1821" t="s">
        <v>5</v>
      </c>
      <c r="G1821" t="s">
        <v>24</v>
      </c>
      <c r="H1821">
        <v>1956790</v>
      </c>
      <c r="I1821">
        <v>1957833</v>
      </c>
      <c r="J1821" t="s">
        <v>25</v>
      </c>
      <c r="K1821" t="s">
        <v>4403</v>
      </c>
      <c r="N1821" t="s">
        <v>2221</v>
      </c>
      <c r="Q1821" t="s">
        <v>4402</v>
      </c>
      <c r="R1821">
        <v>1044</v>
      </c>
      <c r="S1821">
        <v>347</v>
      </c>
    </row>
    <row r="1822" spans="1:19" x14ac:dyDescent="0.3">
      <c r="A1822" t="s">
        <v>27</v>
      </c>
      <c r="B1822" t="s">
        <v>28</v>
      </c>
      <c r="C1822" t="s">
        <v>22</v>
      </c>
      <c r="D1822" t="s">
        <v>23</v>
      </c>
      <c r="E1822" t="s">
        <v>5</v>
      </c>
      <c r="G1822" t="s">
        <v>24</v>
      </c>
      <c r="H1822">
        <v>1957937</v>
      </c>
      <c r="I1822">
        <v>1958200</v>
      </c>
      <c r="J1822" t="s">
        <v>25</v>
      </c>
      <c r="K1822" t="s">
        <v>4405</v>
      </c>
      <c r="N1822" t="s">
        <v>45</v>
      </c>
      <c r="Q1822" t="s">
        <v>4404</v>
      </c>
      <c r="R1822">
        <v>264</v>
      </c>
      <c r="S1822">
        <v>87</v>
      </c>
    </row>
    <row r="1823" spans="1:19" x14ac:dyDescent="0.3">
      <c r="A1823" t="s">
        <v>27</v>
      </c>
      <c r="B1823" t="s">
        <v>28</v>
      </c>
      <c r="C1823" t="s">
        <v>22</v>
      </c>
      <c r="D1823" t="s">
        <v>23</v>
      </c>
      <c r="E1823" t="s">
        <v>5</v>
      </c>
      <c r="G1823" t="s">
        <v>24</v>
      </c>
      <c r="H1823">
        <v>1958197</v>
      </c>
      <c r="I1823">
        <v>1958535</v>
      </c>
      <c r="J1823" t="s">
        <v>25</v>
      </c>
      <c r="K1823" t="s">
        <v>4407</v>
      </c>
      <c r="N1823" t="s">
        <v>4408</v>
      </c>
      <c r="Q1823" t="s">
        <v>4406</v>
      </c>
      <c r="R1823">
        <v>339</v>
      </c>
      <c r="S1823">
        <v>112</v>
      </c>
    </row>
    <row r="1824" spans="1:19" x14ac:dyDescent="0.3">
      <c r="A1824" t="s">
        <v>27</v>
      </c>
      <c r="B1824" t="s">
        <v>28</v>
      </c>
      <c r="C1824" t="s">
        <v>22</v>
      </c>
      <c r="D1824" t="s">
        <v>23</v>
      </c>
      <c r="E1824" t="s">
        <v>5</v>
      </c>
      <c r="G1824" t="s">
        <v>24</v>
      </c>
      <c r="H1824">
        <v>1958644</v>
      </c>
      <c r="I1824">
        <v>1959240</v>
      </c>
      <c r="J1824" t="s">
        <v>25</v>
      </c>
      <c r="K1824" t="s">
        <v>4410</v>
      </c>
      <c r="N1824" t="s">
        <v>80</v>
      </c>
      <c r="Q1824" t="s">
        <v>4409</v>
      </c>
      <c r="R1824">
        <v>597</v>
      </c>
      <c r="S1824">
        <v>198</v>
      </c>
    </row>
    <row r="1825" spans="1:19" x14ac:dyDescent="0.3">
      <c r="A1825" t="s">
        <v>27</v>
      </c>
      <c r="B1825" t="s">
        <v>28</v>
      </c>
      <c r="C1825" t="s">
        <v>22</v>
      </c>
      <c r="D1825" t="s">
        <v>23</v>
      </c>
      <c r="E1825" t="s">
        <v>5</v>
      </c>
      <c r="G1825" t="s">
        <v>24</v>
      </c>
      <c r="H1825">
        <v>1959269</v>
      </c>
      <c r="I1825">
        <v>1960147</v>
      </c>
      <c r="J1825" t="s">
        <v>25</v>
      </c>
      <c r="K1825" t="s">
        <v>4412</v>
      </c>
      <c r="N1825" t="s">
        <v>168</v>
      </c>
      <c r="Q1825" t="s">
        <v>4411</v>
      </c>
      <c r="R1825">
        <v>879</v>
      </c>
      <c r="S1825">
        <v>292</v>
      </c>
    </row>
    <row r="1826" spans="1:19" x14ac:dyDescent="0.3">
      <c r="A1826" t="s">
        <v>27</v>
      </c>
      <c r="B1826" t="s">
        <v>28</v>
      </c>
      <c r="C1826" t="s">
        <v>22</v>
      </c>
      <c r="D1826" t="s">
        <v>23</v>
      </c>
      <c r="E1826" t="s">
        <v>5</v>
      </c>
      <c r="G1826" t="s">
        <v>24</v>
      </c>
      <c r="H1826">
        <v>1960266</v>
      </c>
      <c r="I1826">
        <v>1961381</v>
      </c>
      <c r="J1826" t="s">
        <v>25</v>
      </c>
      <c r="K1826" t="s">
        <v>4414</v>
      </c>
      <c r="N1826" t="s">
        <v>221</v>
      </c>
      <c r="Q1826" t="s">
        <v>4413</v>
      </c>
      <c r="R1826">
        <v>1116</v>
      </c>
      <c r="S1826">
        <v>371</v>
      </c>
    </row>
    <row r="1827" spans="1:19" x14ac:dyDescent="0.3">
      <c r="A1827" t="s">
        <v>27</v>
      </c>
      <c r="B1827" t="s">
        <v>28</v>
      </c>
      <c r="C1827" t="s">
        <v>22</v>
      </c>
      <c r="D1827" t="s">
        <v>23</v>
      </c>
      <c r="E1827" t="s">
        <v>5</v>
      </c>
      <c r="G1827" t="s">
        <v>24</v>
      </c>
      <c r="H1827">
        <v>1961749</v>
      </c>
      <c r="I1827">
        <v>1962891</v>
      </c>
      <c r="J1827" t="s">
        <v>25</v>
      </c>
      <c r="K1827" t="s">
        <v>4416</v>
      </c>
      <c r="N1827" t="s">
        <v>45</v>
      </c>
      <c r="Q1827" t="s">
        <v>4415</v>
      </c>
      <c r="R1827">
        <v>1143</v>
      </c>
      <c r="S1827">
        <v>380</v>
      </c>
    </row>
    <row r="1828" spans="1:19" x14ac:dyDescent="0.3">
      <c r="A1828" t="s">
        <v>27</v>
      </c>
      <c r="B1828" t="s">
        <v>28</v>
      </c>
      <c r="C1828" t="s">
        <v>22</v>
      </c>
      <c r="D1828" t="s">
        <v>23</v>
      </c>
      <c r="E1828" t="s">
        <v>5</v>
      </c>
      <c r="G1828" t="s">
        <v>24</v>
      </c>
      <c r="H1828">
        <v>1962888</v>
      </c>
      <c r="I1828">
        <v>1963673</v>
      </c>
      <c r="J1828" t="s">
        <v>25</v>
      </c>
      <c r="K1828" t="s">
        <v>4418</v>
      </c>
      <c r="N1828" t="s">
        <v>45</v>
      </c>
      <c r="Q1828" t="s">
        <v>4417</v>
      </c>
      <c r="R1828">
        <v>786</v>
      </c>
      <c r="S1828">
        <v>261</v>
      </c>
    </row>
    <row r="1829" spans="1:19" x14ac:dyDescent="0.3">
      <c r="A1829" t="s">
        <v>27</v>
      </c>
      <c r="B1829" t="s">
        <v>28</v>
      </c>
      <c r="C1829" t="s">
        <v>22</v>
      </c>
      <c r="D1829" t="s">
        <v>23</v>
      </c>
      <c r="E1829" t="s">
        <v>5</v>
      </c>
      <c r="G1829" t="s">
        <v>24</v>
      </c>
      <c r="H1829">
        <v>1963718</v>
      </c>
      <c r="I1829">
        <v>1964872</v>
      </c>
      <c r="J1829" t="s">
        <v>25</v>
      </c>
      <c r="K1829" t="s">
        <v>4420</v>
      </c>
      <c r="N1829" t="s">
        <v>1994</v>
      </c>
      <c r="Q1829" t="s">
        <v>4419</v>
      </c>
      <c r="R1829">
        <v>1155</v>
      </c>
      <c r="S1829">
        <v>384</v>
      </c>
    </row>
    <row r="1830" spans="1:19" x14ac:dyDescent="0.3">
      <c r="A1830" t="s">
        <v>27</v>
      </c>
      <c r="B1830" t="s">
        <v>28</v>
      </c>
      <c r="C1830" t="s">
        <v>22</v>
      </c>
      <c r="D1830" t="s">
        <v>23</v>
      </c>
      <c r="E1830" t="s">
        <v>5</v>
      </c>
      <c r="G1830" t="s">
        <v>24</v>
      </c>
      <c r="H1830">
        <v>1964906</v>
      </c>
      <c r="I1830">
        <v>1966207</v>
      </c>
      <c r="J1830" t="s">
        <v>25</v>
      </c>
      <c r="K1830" t="s">
        <v>4422</v>
      </c>
      <c r="N1830" t="s">
        <v>4423</v>
      </c>
      <c r="Q1830" t="s">
        <v>4421</v>
      </c>
      <c r="R1830">
        <v>1302</v>
      </c>
      <c r="S1830">
        <v>433</v>
      </c>
    </row>
    <row r="1831" spans="1:19" x14ac:dyDescent="0.3">
      <c r="A1831" t="s">
        <v>27</v>
      </c>
      <c r="B1831" t="s">
        <v>28</v>
      </c>
      <c r="C1831" t="s">
        <v>22</v>
      </c>
      <c r="D1831" t="s">
        <v>23</v>
      </c>
      <c r="E1831" t="s">
        <v>5</v>
      </c>
      <c r="G1831" t="s">
        <v>24</v>
      </c>
      <c r="H1831">
        <v>1966236</v>
      </c>
      <c r="I1831">
        <v>1966949</v>
      </c>
      <c r="J1831" t="s">
        <v>25</v>
      </c>
      <c r="K1831" t="s">
        <v>4425</v>
      </c>
      <c r="N1831" t="s">
        <v>3010</v>
      </c>
      <c r="Q1831" t="s">
        <v>4424</v>
      </c>
      <c r="R1831">
        <v>714</v>
      </c>
      <c r="S1831">
        <v>237</v>
      </c>
    </row>
    <row r="1832" spans="1:19" x14ac:dyDescent="0.3">
      <c r="A1832" t="s">
        <v>27</v>
      </c>
      <c r="B1832" t="s">
        <v>28</v>
      </c>
      <c r="C1832" t="s">
        <v>22</v>
      </c>
      <c r="D1832" t="s">
        <v>23</v>
      </c>
      <c r="E1832" t="s">
        <v>5</v>
      </c>
      <c r="G1832" t="s">
        <v>24</v>
      </c>
      <c r="H1832">
        <v>1966964</v>
      </c>
      <c r="I1832">
        <v>1967782</v>
      </c>
      <c r="J1832" t="s">
        <v>46</v>
      </c>
      <c r="K1832" t="s">
        <v>4427</v>
      </c>
      <c r="N1832" t="s">
        <v>245</v>
      </c>
      <c r="Q1832" t="s">
        <v>4426</v>
      </c>
      <c r="R1832">
        <v>819</v>
      </c>
      <c r="S1832">
        <v>272</v>
      </c>
    </row>
    <row r="1833" spans="1:19" x14ac:dyDescent="0.3">
      <c r="A1833" t="s">
        <v>27</v>
      </c>
      <c r="B1833" t="s">
        <v>28</v>
      </c>
      <c r="C1833" t="s">
        <v>22</v>
      </c>
      <c r="D1833" t="s">
        <v>23</v>
      </c>
      <c r="E1833" t="s">
        <v>5</v>
      </c>
      <c r="G1833" t="s">
        <v>24</v>
      </c>
      <c r="H1833">
        <v>1967871</v>
      </c>
      <c r="I1833">
        <v>1968686</v>
      </c>
      <c r="J1833" t="s">
        <v>46</v>
      </c>
      <c r="K1833" t="s">
        <v>4429</v>
      </c>
      <c r="N1833" t="s">
        <v>4430</v>
      </c>
      <c r="Q1833" t="s">
        <v>4428</v>
      </c>
      <c r="R1833">
        <v>816</v>
      </c>
      <c r="S1833">
        <v>271</v>
      </c>
    </row>
    <row r="1834" spans="1:19" x14ac:dyDescent="0.3">
      <c r="A1834" t="s">
        <v>27</v>
      </c>
      <c r="B1834" t="s">
        <v>28</v>
      </c>
      <c r="C1834" t="s">
        <v>22</v>
      </c>
      <c r="D1834" t="s">
        <v>23</v>
      </c>
      <c r="E1834" t="s">
        <v>5</v>
      </c>
      <c r="G1834" t="s">
        <v>24</v>
      </c>
      <c r="H1834">
        <v>1968761</v>
      </c>
      <c r="I1834">
        <v>1968862</v>
      </c>
      <c r="J1834" t="s">
        <v>46</v>
      </c>
      <c r="K1834" t="s">
        <v>4432</v>
      </c>
      <c r="N1834" t="s">
        <v>45</v>
      </c>
      <c r="Q1834" t="s">
        <v>4431</v>
      </c>
      <c r="R1834">
        <v>102</v>
      </c>
      <c r="S1834">
        <v>33</v>
      </c>
    </row>
    <row r="1835" spans="1:19" x14ac:dyDescent="0.3">
      <c r="A1835" t="s">
        <v>27</v>
      </c>
      <c r="B1835" t="s">
        <v>28</v>
      </c>
      <c r="C1835" t="s">
        <v>22</v>
      </c>
      <c r="D1835" t="s">
        <v>23</v>
      </c>
      <c r="E1835" t="s">
        <v>5</v>
      </c>
      <c r="G1835" t="s">
        <v>24</v>
      </c>
      <c r="H1835">
        <v>1968980</v>
      </c>
      <c r="I1835">
        <v>1970287</v>
      </c>
      <c r="J1835" t="s">
        <v>25</v>
      </c>
      <c r="K1835" t="s">
        <v>4434</v>
      </c>
      <c r="N1835" t="s">
        <v>430</v>
      </c>
      <c r="Q1835" t="s">
        <v>4433</v>
      </c>
      <c r="R1835">
        <v>1308</v>
      </c>
      <c r="S1835">
        <v>435</v>
      </c>
    </row>
    <row r="1836" spans="1:19" x14ac:dyDescent="0.3">
      <c r="A1836" t="s">
        <v>27</v>
      </c>
      <c r="B1836" t="s">
        <v>28</v>
      </c>
      <c r="C1836" t="s">
        <v>22</v>
      </c>
      <c r="D1836" t="s">
        <v>23</v>
      </c>
      <c r="E1836" t="s">
        <v>5</v>
      </c>
      <c r="G1836" t="s">
        <v>24</v>
      </c>
      <c r="H1836">
        <v>1970291</v>
      </c>
      <c r="I1836">
        <v>1970701</v>
      </c>
      <c r="J1836" t="s">
        <v>46</v>
      </c>
      <c r="K1836" t="s">
        <v>4436</v>
      </c>
      <c r="N1836" t="s">
        <v>45</v>
      </c>
      <c r="Q1836" t="s">
        <v>4435</v>
      </c>
      <c r="R1836">
        <v>411</v>
      </c>
      <c r="S1836">
        <v>136</v>
      </c>
    </row>
    <row r="1837" spans="1:19" x14ac:dyDescent="0.3">
      <c r="A1837" t="s">
        <v>27</v>
      </c>
      <c r="B1837" t="s">
        <v>28</v>
      </c>
      <c r="C1837" t="s">
        <v>22</v>
      </c>
      <c r="D1837" t="s">
        <v>23</v>
      </c>
      <c r="E1837" t="s">
        <v>5</v>
      </c>
      <c r="G1837" t="s">
        <v>24</v>
      </c>
      <c r="H1837">
        <v>1970802</v>
      </c>
      <c r="I1837">
        <v>1971164</v>
      </c>
      <c r="J1837" t="s">
        <v>25</v>
      </c>
      <c r="K1837" t="s">
        <v>4438</v>
      </c>
      <c r="N1837" t="s">
        <v>45</v>
      </c>
      <c r="Q1837" t="s">
        <v>4437</v>
      </c>
      <c r="R1837">
        <v>363</v>
      </c>
      <c r="S1837">
        <v>120</v>
      </c>
    </row>
    <row r="1838" spans="1:19" x14ac:dyDescent="0.3">
      <c r="A1838" t="s">
        <v>27</v>
      </c>
      <c r="B1838" t="s">
        <v>28</v>
      </c>
      <c r="C1838" t="s">
        <v>22</v>
      </c>
      <c r="D1838" t="s">
        <v>23</v>
      </c>
      <c r="E1838" t="s">
        <v>5</v>
      </c>
      <c r="G1838" t="s">
        <v>24</v>
      </c>
      <c r="H1838">
        <v>1971175</v>
      </c>
      <c r="I1838">
        <v>1971654</v>
      </c>
      <c r="J1838" t="s">
        <v>46</v>
      </c>
      <c r="K1838" t="s">
        <v>4440</v>
      </c>
      <c r="N1838" t="s">
        <v>45</v>
      </c>
      <c r="Q1838" t="s">
        <v>4439</v>
      </c>
      <c r="R1838">
        <v>480</v>
      </c>
      <c r="S1838">
        <v>159</v>
      </c>
    </row>
    <row r="1839" spans="1:19" x14ac:dyDescent="0.3">
      <c r="A1839" t="s">
        <v>27</v>
      </c>
      <c r="B1839" t="s">
        <v>28</v>
      </c>
      <c r="C1839" t="s">
        <v>22</v>
      </c>
      <c r="D1839" t="s">
        <v>23</v>
      </c>
      <c r="E1839" t="s">
        <v>5</v>
      </c>
      <c r="G1839" t="s">
        <v>24</v>
      </c>
      <c r="H1839">
        <v>1971651</v>
      </c>
      <c r="I1839">
        <v>1972655</v>
      </c>
      <c r="J1839" t="s">
        <v>46</v>
      </c>
      <c r="K1839" t="s">
        <v>4442</v>
      </c>
      <c r="N1839" t="s">
        <v>680</v>
      </c>
      <c r="Q1839" t="s">
        <v>4441</v>
      </c>
      <c r="R1839">
        <v>1005</v>
      </c>
      <c r="S1839">
        <v>334</v>
      </c>
    </row>
    <row r="1840" spans="1:19" x14ac:dyDescent="0.3">
      <c r="A1840" t="s">
        <v>27</v>
      </c>
      <c r="B1840" t="s">
        <v>28</v>
      </c>
      <c r="C1840" t="s">
        <v>22</v>
      </c>
      <c r="D1840" t="s">
        <v>23</v>
      </c>
      <c r="E1840" t="s">
        <v>5</v>
      </c>
      <c r="G1840" t="s">
        <v>24</v>
      </c>
      <c r="H1840">
        <v>1972717</v>
      </c>
      <c r="I1840">
        <v>1973811</v>
      </c>
      <c r="J1840" t="s">
        <v>25</v>
      </c>
      <c r="K1840" t="s">
        <v>4444</v>
      </c>
      <c r="N1840" t="s">
        <v>630</v>
      </c>
      <c r="Q1840" t="s">
        <v>4443</v>
      </c>
      <c r="R1840">
        <v>1095</v>
      </c>
      <c r="S1840">
        <v>364</v>
      </c>
    </row>
    <row r="1841" spans="1:19" x14ac:dyDescent="0.3">
      <c r="A1841" t="s">
        <v>27</v>
      </c>
      <c r="B1841" t="s">
        <v>28</v>
      </c>
      <c r="C1841" t="s">
        <v>22</v>
      </c>
      <c r="D1841" t="s">
        <v>23</v>
      </c>
      <c r="E1841" t="s">
        <v>5</v>
      </c>
      <c r="G1841" t="s">
        <v>24</v>
      </c>
      <c r="H1841">
        <v>1974031</v>
      </c>
      <c r="I1841">
        <v>1974567</v>
      </c>
      <c r="J1841" t="s">
        <v>46</v>
      </c>
      <c r="K1841" t="s">
        <v>4446</v>
      </c>
      <c r="N1841" t="s">
        <v>168</v>
      </c>
      <c r="Q1841" t="s">
        <v>4445</v>
      </c>
      <c r="R1841">
        <v>537</v>
      </c>
      <c r="S1841">
        <v>178</v>
      </c>
    </row>
    <row r="1842" spans="1:19" x14ac:dyDescent="0.3">
      <c r="A1842" t="s">
        <v>27</v>
      </c>
      <c r="B1842" t="s">
        <v>28</v>
      </c>
      <c r="C1842" t="s">
        <v>22</v>
      </c>
      <c r="D1842" t="s">
        <v>23</v>
      </c>
      <c r="E1842" t="s">
        <v>5</v>
      </c>
      <c r="G1842" t="s">
        <v>24</v>
      </c>
      <c r="H1842">
        <v>1976005</v>
      </c>
      <c r="I1842">
        <v>1976553</v>
      </c>
      <c r="J1842" t="s">
        <v>46</v>
      </c>
      <c r="K1842" t="s">
        <v>4448</v>
      </c>
      <c r="N1842" t="s">
        <v>4449</v>
      </c>
      <c r="Q1842" t="s">
        <v>4447</v>
      </c>
      <c r="R1842">
        <v>549</v>
      </c>
      <c r="S1842">
        <v>182</v>
      </c>
    </row>
    <row r="1843" spans="1:19" x14ac:dyDescent="0.3">
      <c r="A1843" t="s">
        <v>27</v>
      </c>
      <c r="B1843" t="s">
        <v>28</v>
      </c>
      <c r="C1843" t="s">
        <v>22</v>
      </c>
      <c r="D1843" t="s">
        <v>23</v>
      </c>
      <c r="E1843" t="s">
        <v>5</v>
      </c>
      <c r="G1843" t="s">
        <v>24</v>
      </c>
      <c r="H1843">
        <v>1976664</v>
      </c>
      <c r="I1843">
        <v>1978103</v>
      </c>
      <c r="J1843" t="s">
        <v>46</v>
      </c>
      <c r="K1843" t="s">
        <v>4451</v>
      </c>
      <c r="N1843" t="s">
        <v>36</v>
      </c>
      <c r="Q1843" t="s">
        <v>4450</v>
      </c>
      <c r="R1843">
        <v>1440</v>
      </c>
      <c r="S1843">
        <v>479</v>
      </c>
    </row>
    <row r="1844" spans="1:19" x14ac:dyDescent="0.3">
      <c r="A1844" t="s">
        <v>27</v>
      </c>
      <c r="B1844" t="s">
        <v>28</v>
      </c>
      <c r="C1844" t="s">
        <v>22</v>
      </c>
      <c r="D1844" t="s">
        <v>23</v>
      </c>
      <c r="E1844" t="s">
        <v>5</v>
      </c>
      <c r="G1844" t="s">
        <v>24</v>
      </c>
      <c r="H1844">
        <v>1978355</v>
      </c>
      <c r="I1844">
        <v>1981627</v>
      </c>
      <c r="J1844" t="s">
        <v>25</v>
      </c>
      <c r="K1844" t="s">
        <v>4453</v>
      </c>
      <c r="N1844" t="s">
        <v>1876</v>
      </c>
      <c r="Q1844" t="s">
        <v>4452</v>
      </c>
      <c r="R1844">
        <v>3273</v>
      </c>
      <c r="S1844">
        <v>1090</v>
      </c>
    </row>
    <row r="1845" spans="1:19" x14ac:dyDescent="0.3">
      <c r="A1845" t="s">
        <v>27</v>
      </c>
      <c r="B1845" t="s">
        <v>28</v>
      </c>
      <c r="C1845" t="s">
        <v>22</v>
      </c>
      <c r="D1845" t="s">
        <v>23</v>
      </c>
      <c r="E1845" t="s">
        <v>5</v>
      </c>
      <c r="G1845" t="s">
        <v>24</v>
      </c>
      <c r="H1845">
        <v>1981627</v>
      </c>
      <c r="I1845">
        <v>1983276</v>
      </c>
      <c r="J1845" t="s">
        <v>25</v>
      </c>
      <c r="K1845" t="s">
        <v>4455</v>
      </c>
      <c r="N1845" t="s">
        <v>4456</v>
      </c>
      <c r="Q1845" t="s">
        <v>4454</v>
      </c>
      <c r="R1845">
        <v>1650</v>
      </c>
      <c r="S1845">
        <v>549</v>
      </c>
    </row>
    <row r="1846" spans="1:19" x14ac:dyDescent="0.3">
      <c r="A1846" t="s">
        <v>27</v>
      </c>
      <c r="B1846" t="s">
        <v>28</v>
      </c>
      <c r="C1846" t="s">
        <v>22</v>
      </c>
      <c r="D1846" t="s">
        <v>23</v>
      </c>
      <c r="E1846" t="s">
        <v>5</v>
      </c>
      <c r="G1846" t="s">
        <v>24</v>
      </c>
      <c r="H1846">
        <v>1983430</v>
      </c>
      <c r="I1846">
        <v>1983960</v>
      </c>
      <c r="J1846" t="s">
        <v>25</v>
      </c>
      <c r="K1846" t="s">
        <v>4458</v>
      </c>
      <c r="N1846" t="s">
        <v>4281</v>
      </c>
      <c r="Q1846" t="s">
        <v>4457</v>
      </c>
      <c r="R1846">
        <v>531</v>
      </c>
      <c r="S1846">
        <v>176</v>
      </c>
    </row>
    <row r="1847" spans="1:19" x14ac:dyDescent="0.3">
      <c r="A1847" t="s">
        <v>27</v>
      </c>
      <c r="B1847" t="s">
        <v>28</v>
      </c>
      <c r="C1847" t="s">
        <v>22</v>
      </c>
      <c r="D1847" t="s">
        <v>23</v>
      </c>
      <c r="E1847" t="s">
        <v>5</v>
      </c>
      <c r="G1847" t="s">
        <v>24</v>
      </c>
      <c r="H1847">
        <v>1983991</v>
      </c>
      <c r="I1847">
        <v>1984209</v>
      </c>
      <c r="J1847" t="s">
        <v>25</v>
      </c>
      <c r="K1847" t="s">
        <v>4460</v>
      </c>
      <c r="N1847" t="s">
        <v>45</v>
      </c>
      <c r="Q1847" t="s">
        <v>4459</v>
      </c>
      <c r="R1847">
        <v>219</v>
      </c>
      <c r="S1847">
        <v>72</v>
      </c>
    </row>
    <row r="1848" spans="1:19" x14ac:dyDescent="0.3">
      <c r="A1848" t="s">
        <v>27</v>
      </c>
      <c r="B1848" t="s">
        <v>28</v>
      </c>
      <c r="C1848" t="s">
        <v>22</v>
      </c>
      <c r="D1848" t="s">
        <v>23</v>
      </c>
      <c r="E1848" t="s">
        <v>5</v>
      </c>
      <c r="G1848" t="s">
        <v>24</v>
      </c>
      <c r="H1848">
        <v>1984461</v>
      </c>
      <c r="I1848">
        <v>1985294</v>
      </c>
      <c r="J1848" t="s">
        <v>46</v>
      </c>
      <c r="K1848" t="s">
        <v>4462</v>
      </c>
      <c r="N1848" t="s">
        <v>304</v>
      </c>
      <c r="Q1848" t="s">
        <v>4461</v>
      </c>
      <c r="R1848">
        <v>834</v>
      </c>
      <c r="S1848">
        <v>277</v>
      </c>
    </row>
    <row r="1849" spans="1:19" x14ac:dyDescent="0.3">
      <c r="A1849" t="s">
        <v>27</v>
      </c>
      <c r="B1849" t="s">
        <v>28</v>
      </c>
      <c r="C1849" t="s">
        <v>22</v>
      </c>
      <c r="D1849" t="s">
        <v>23</v>
      </c>
      <c r="E1849" t="s">
        <v>5</v>
      </c>
      <c r="G1849" t="s">
        <v>24</v>
      </c>
      <c r="H1849">
        <v>1985325</v>
      </c>
      <c r="I1849">
        <v>1986548</v>
      </c>
      <c r="J1849" t="s">
        <v>46</v>
      </c>
      <c r="K1849" t="s">
        <v>4464</v>
      </c>
      <c r="N1849" t="s">
        <v>587</v>
      </c>
      <c r="Q1849" t="s">
        <v>4463</v>
      </c>
      <c r="R1849">
        <v>1224</v>
      </c>
      <c r="S1849">
        <v>407</v>
      </c>
    </row>
    <row r="1850" spans="1:19" x14ac:dyDescent="0.3">
      <c r="A1850" t="s">
        <v>27</v>
      </c>
      <c r="B1850" t="s">
        <v>28</v>
      </c>
      <c r="C1850" t="s">
        <v>22</v>
      </c>
      <c r="D1850" t="s">
        <v>23</v>
      </c>
      <c r="E1850" t="s">
        <v>5</v>
      </c>
      <c r="G1850" t="s">
        <v>24</v>
      </c>
      <c r="H1850">
        <v>1986621</v>
      </c>
      <c r="I1850">
        <v>1987823</v>
      </c>
      <c r="J1850" t="s">
        <v>46</v>
      </c>
      <c r="K1850" t="s">
        <v>4466</v>
      </c>
      <c r="N1850" t="s">
        <v>4467</v>
      </c>
      <c r="Q1850" t="s">
        <v>4465</v>
      </c>
      <c r="R1850">
        <v>1203</v>
      </c>
      <c r="S1850">
        <v>400</v>
      </c>
    </row>
    <row r="1851" spans="1:19" x14ac:dyDescent="0.3">
      <c r="A1851" t="s">
        <v>27</v>
      </c>
      <c r="B1851" t="s">
        <v>28</v>
      </c>
      <c r="C1851" t="s">
        <v>22</v>
      </c>
      <c r="D1851" t="s">
        <v>23</v>
      </c>
      <c r="E1851" t="s">
        <v>5</v>
      </c>
      <c r="G1851" t="s">
        <v>24</v>
      </c>
      <c r="H1851">
        <v>1988041</v>
      </c>
      <c r="I1851">
        <v>1988607</v>
      </c>
      <c r="J1851" t="s">
        <v>25</v>
      </c>
      <c r="K1851" t="s">
        <v>4469</v>
      </c>
      <c r="N1851" t="s">
        <v>4470</v>
      </c>
      <c r="Q1851" t="s">
        <v>4468</v>
      </c>
      <c r="R1851">
        <v>567</v>
      </c>
      <c r="S1851">
        <v>188</v>
      </c>
    </row>
    <row r="1852" spans="1:19" x14ac:dyDescent="0.3">
      <c r="A1852" t="s">
        <v>27</v>
      </c>
      <c r="B1852" t="s">
        <v>28</v>
      </c>
      <c r="C1852" t="s">
        <v>22</v>
      </c>
      <c r="D1852" t="s">
        <v>23</v>
      </c>
      <c r="E1852" t="s">
        <v>5</v>
      </c>
      <c r="G1852" t="s">
        <v>24</v>
      </c>
      <c r="H1852">
        <v>1988597</v>
      </c>
      <c r="I1852">
        <v>1989592</v>
      </c>
      <c r="J1852" t="s">
        <v>46</v>
      </c>
      <c r="K1852" t="s">
        <v>4472</v>
      </c>
      <c r="N1852" t="s">
        <v>4473</v>
      </c>
      <c r="Q1852" t="s">
        <v>4471</v>
      </c>
      <c r="R1852">
        <v>996</v>
      </c>
      <c r="S1852">
        <v>331</v>
      </c>
    </row>
    <row r="1853" spans="1:19" x14ac:dyDescent="0.3">
      <c r="A1853" t="s">
        <v>27</v>
      </c>
      <c r="B1853" t="s">
        <v>28</v>
      </c>
      <c r="C1853" t="s">
        <v>22</v>
      </c>
      <c r="D1853" t="s">
        <v>23</v>
      </c>
      <c r="E1853" t="s">
        <v>5</v>
      </c>
      <c r="G1853" t="s">
        <v>24</v>
      </c>
      <c r="H1853">
        <v>1989701</v>
      </c>
      <c r="I1853">
        <v>1989958</v>
      </c>
      <c r="J1853" t="s">
        <v>46</v>
      </c>
      <c r="K1853" t="s">
        <v>4475</v>
      </c>
      <c r="N1853" t="s">
        <v>45</v>
      </c>
      <c r="Q1853" t="s">
        <v>4474</v>
      </c>
      <c r="R1853">
        <v>258</v>
      </c>
      <c r="S1853">
        <v>85</v>
      </c>
    </row>
    <row r="1854" spans="1:19" x14ac:dyDescent="0.3">
      <c r="A1854" t="s">
        <v>27</v>
      </c>
      <c r="B1854" t="s">
        <v>28</v>
      </c>
      <c r="C1854" t="s">
        <v>22</v>
      </c>
      <c r="D1854" t="s">
        <v>23</v>
      </c>
      <c r="E1854" t="s">
        <v>5</v>
      </c>
      <c r="G1854" t="s">
        <v>24</v>
      </c>
      <c r="H1854">
        <v>1990156</v>
      </c>
      <c r="I1854">
        <v>1991754</v>
      </c>
      <c r="J1854" t="s">
        <v>25</v>
      </c>
      <c r="K1854" t="s">
        <v>4477</v>
      </c>
      <c r="N1854" t="s">
        <v>465</v>
      </c>
      <c r="Q1854" t="s">
        <v>4476</v>
      </c>
      <c r="R1854">
        <v>1599</v>
      </c>
      <c r="S1854">
        <v>532</v>
      </c>
    </row>
    <row r="1855" spans="1:19" x14ac:dyDescent="0.3">
      <c r="A1855" t="s">
        <v>27</v>
      </c>
      <c r="B1855" t="s">
        <v>28</v>
      </c>
      <c r="C1855" t="s">
        <v>22</v>
      </c>
      <c r="D1855" t="s">
        <v>23</v>
      </c>
      <c r="E1855" t="s">
        <v>5</v>
      </c>
      <c r="G1855" t="s">
        <v>24</v>
      </c>
      <c r="H1855">
        <v>1991759</v>
      </c>
      <c r="I1855">
        <v>1992043</v>
      </c>
      <c r="J1855" t="s">
        <v>46</v>
      </c>
      <c r="K1855" t="s">
        <v>4479</v>
      </c>
      <c r="N1855" t="s">
        <v>3392</v>
      </c>
      <c r="Q1855" t="s">
        <v>4478</v>
      </c>
      <c r="R1855">
        <v>285</v>
      </c>
      <c r="S1855">
        <v>94</v>
      </c>
    </row>
    <row r="1856" spans="1:19" x14ac:dyDescent="0.3">
      <c r="A1856" t="s">
        <v>27</v>
      </c>
      <c r="B1856" t="s">
        <v>28</v>
      </c>
      <c r="C1856" t="s">
        <v>22</v>
      </c>
      <c r="D1856" t="s">
        <v>23</v>
      </c>
      <c r="E1856" t="s">
        <v>5</v>
      </c>
      <c r="G1856" t="s">
        <v>24</v>
      </c>
      <c r="H1856">
        <v>1992158</v>
      </c>
      <c r="I1856">
        <v>1992667</v>
      </c>
      <c r="J1856" t="s">
        <v>25</v>
      </c>
      <c r="K1856" t="s">
        <v>4481</v>
      </c>
      <c r="N1856" t="s">
        <v>72</v>
      </c>
      <c r="Q1856" t="s">
        <v>4480</v>
      </c>
      <c r="R1856">
        <v>510</v>
      </c>
      <c r="S1856">
        <v>169</v>
      </c>
    </row>
    <row r="1857" spans="1:19" x14ac:dyDescent="0.3">
      <c r="A1857" t="s">
        <v>27</v>
      </c>
      <c r="B1857" t="s">
        <v>28</v>
      </c>
      <c r="C1857" t="s">
        <v>22</v>
      </c>
      <c r="D1857" t="s">
        <v>23</v>
      </c>
      <c r="E1857" t="s">
        <v>5</v>
      </c>
      <c r="G1857" t="s">
        <v>24</v>
      </c>
      <c r="H1857">
        <v>1992643</v>
      </c>
      <c r="I1857">
        <v>1993668</v>
      </c>
      <c r="J1857" t="s">
        <v>46</v>
      </c>
      <c r="K1857" t="s">
        <v>4483</v>
      </c>
      <c r="N1857" t="s">
        <v>3820</v>
      </c>
      <c r="Q1857" t="s">
        <v>4482</v>
      </c>
      <c r="R1857">
        <v>1026</v>
      </c>
      <c r="S1857">
        <v>341</v>
      </c>
    </row>
    <row r="1858" spans="1:19" x14ac:dyDescent="0.3">
      <c r="A1858" t="s">
        <v>27</v>
      </c>
      <c r="B1858" t="s">
        <v>28</v>
      </c>
      <c r="C1858" t="s">
        <v>22</v>
      </c>
      <c r="D1858" t="s">
        <v>23</v>
      </c>
      <c r="E1858" t="s">
        <v>5</v>
      </c>
      <c r="G1858" t="s">
        <v>24</v>
      </c>
      <c r="H1858">
        <v>1993665</v>
      </c>
      <c r="I1858">
        <v>1994075</v>
      </c>
      <c r="J1858" t="s">
        <v>46</v>
      </c>
      <c r="K1858" t="s">
        <v>4485</v>
      </c>
      <c r="N1858" t="s">
        <v>1092</v>
      </c>
      <c r="Q1858" t="s">
        <v>4484</v>
      </c>
      <c r="R1858">
        <v>411</v>
      </c>
      <c r="S1858">
        <v>136</v>
      </c>
    </row>
    <row r="1859" spans="1:19" x14ac:dyDescent="0.3">
      <c r="A1859" t="s">
        <v>27</v>
      </c>
      <c r="B1859" t="s">
        <v>28</v>
      </c>
      <c r="C1859" t="s">
        <v>22</v>
      </c>
      <c r="D1859" t="s">
        <v>23</v>
      </c>
      <c r="E1859" t="s">
        <v>5</v>
      </c>
      <c r="G1859" t="s">
        <v>24</v>
      </c>
      <c r="H1859">
        <v>1994155</v>
      </c>
      <c r="I1859">
        <v>1996326</v>
      </c>
      <c r="J1859" t="s">
        <v>46</v>
      </c>
      <c r="K1859" t="s">
        <v>4487</v>
      </c>
      <c r="N1859" t="s">
        <v>3609</v>
      </c>
      <c r="Q1859" t="s">
        <v>4486</v>
      </c>
      <c r="R1859">
        <v>2172</v>
      </c>
      <c r="S1859">
        <v>723</v>
      </c>
    </row>
    <row r="1860" spans="1:19" x14ac:dyDescent="0.3">
      <c r="A1860" t="s">
        <v>27</v>
      </c>
      <c r="B1860" t="s">
        <v>28</v>
      </c>
      <c r="C1860" t="s">
        <v>22</v>
      </c>
      <c r="D1860" t="s">
        <v>23</v>
      </c>
      <c r="E1860" t="s">
        <v>5</v>
      </c>
      <c r="G1860" t="s">
        <v>24</v>
      </c>
      <c r="H1860">
        <v>1996326</v>
      </c>
      <c r="I1860">
        <v>1997483</v>
      </c>
      <c r="J1860" t="s">
        <v>46</v>
      </c>
      <c r="K1860" t="s">
        <v>4489</v>
      </c>
      <c r="N1860" t="s">
        <v>4490</v>
      </c>
      <c r="Q1860" t="s">
        <v>4488</v>
      </c>
      <c r="R1860">
        <v>1158</v>
      </c>
      <c r="S1860">
        <v>385</v>
      </c>
    </row>
    <row r="1861" spans="1:19" x14ac:dyDescent="0.3">
      <c r="A1861" t="s">
        <v>27</v>
      </c>
      <c r="B1861" t="s">
        <v>28</v>
      </c>
      <c r="C1861" t="s">
        <v>22</v>
      </c>
      <c r="D1861" t="s">
        <v>23</v>
      </c>
      <c r="E1861" t="s">
        <v>5</v>
      </c>
      <c r="G1861" t="s">
        <v>24</v>
      </c>
      <c r="H1861">
        <v>1997492</v>
      </c>
      <c r="I1861">
        <v>1998742</v>
      </c>
      <c r="J1861" t="s">
        <v>46</v>
      </c>
      <c r="K1861" t="s">
        <v>4492</v>
      </c>
      <c r="N1861" t="s">
        <v>152</v>
      </c>
      <c r="Q1861" t="s">
        <v>4491</v>
      </c>
      <c r="R1861">
        <v>1251</v>
      </c>
      <c r="S1861">
        <v>416</v>
      </c>
    </row>
    <row r="1862" spans="1:19" x14ac:dyDescent="0.3">
      <c r="A1862" t="s">
        <v>27</v>
      </c>
      <c r="B1862" t="s">
        <v>28</v>
      </c>
      <c r="C1862" t="s">
        <v>22</v>
      </c>
      <c r="D1862" t="s">
        <v>23</v>
      </c>
      <c r="E1862" t="s">
        <v>5</v>
      </c>
      <c r="G1862" t="s">
        <v>24</v>
      </c>
      <c r="H1862">
        <v>1998766</v>
      </c>
      <c r="I1862">
        <v>1999590</v>
      </c>
      <c r="J1862" t="s">
        <v>46</v>
      </c>
      <c r="K1862" t="s">
        <v>4494</v>
      </c>
      <c r="N1862" t="s">
        <v>155</v>
      </c>
      <c r="Q1862" t="s">
        <v>4493</v>
      </c>
      <c r="R1862">
        <v>825</v>
      </c>
      <c r="S1862">
        <v>274</v>
      </c>
    </row>
    <row r="1863" spans="1:19" x14ac:dyDescent="0.3">
      <c r="A1863" t="s">
        <v>27</v>
      </c>
      <c r="B1863" t="s">
        <v>28</v>
      </c>
      <c r="C1863" t="s">
        <v>22</v>
      </c>
      <c r="D1863" t="s">
        <v>23</v>
      </c>
      <c r="E1863" t="s">
        <v>5</v>
      </c>
      <c r="G1863" t="s">
        <v>24</v>
      </c>
      <c r="H1863">
        <v>1999583</v>
      </c>
      <c r="I1863">
        <v>2000506</v>
      </c>
      <c r="J1863" t="s">
        <v>46</v>
      </c>
      <c r="K1863" t="s">
        <v>4496</v>
      </c>
      <c r="N1863" t="s">
        <v>155</v>
      </c>
      <c r="Q1863" t="s">
        <v>4495</v>
      </c>
      <c r="R1863">
        <v>924</v>
      </c>
      <c r="S1863">
        <v>307</v>
      </c>
    </row>
    <row r="1864" spans="1:19" x14ac:dyDescent="0.3">
      <c r="A1864" t="s">
        <v>27</v>
      </c>
      <c r="B1864" t="s">
        <v>28</v>
      </c>
      <c r="C1864" t="s">
        <v>22</v>
      </c>
      <c r="D1864" t="s">
        <v>23</v>
      </c>
      <c r="E1864" t="s">
        <v>5</v>
      </c>
      <c r="G1864" t="s">
        <v>24</v>
      </c>
      <c r="H1864">
        <v>2000503</v>
      </c>
      <c r="I1864">
        <v>2001711</v>
      </c>
      <c r="J1864" t="s">
        <v>46</v>
      </c>
      <c r="K1864" t="s">
        <v>4498</v>
      </c>
      <c r="N1864" t="s">
        <v>279</v>
      </c>
      <c r="Q1864" t="s">
        <v>4497</v>
      </c>
      <c r="R1864">
        <v>1209</v>
      </c>
      <c r="S1864">
        <v>402</v>
      </c>
    </row>
    <row r="1865" spans="1:19" x14ac:dyDescent="0.3">
      <c r="A1865" t="s">
        <v>27</v>
      </c>
      <c r="B1865" t="s">
        <v>28</v>
      </c>
      <c r="C1865" t="s">
        <v>22</v>
      </c>
      <c r="D1865" t="s">
        <v>23</v>
      </c>
      <c r="E1865" t="s">
        <v>5</v>
      </c>
      <c r="G1865" t="s">
        <v>24</v>
      </c>
      <c r="H1865">
        <v>2002046</v>
      </c>
      <c r="I1865">
        <v>2002339</v>
      </c>
      <c r="J1865" t="s">
        <v>25</v>
      </c>
      <c r="K1865" t="s">
        <v>4500</v>
      </c>
      <c r="N1865" t="s">
        <v>45</v>
      </c>
      <c r="Q1865" t="s">
        <v>4499</v>
      </c>
      <c r="R1865">
        <v>294</v>
      </c>
      <c r="S1865">
        <v>97</v>
      </c>
    </row>
    <row r="1866" spans="1:19" x14ac:dyDescent="0.3">
      <c r="A1866" t="s">
        <v>27</v>
      </c>
      <c r="B1866" t="s">
        <v>28</v>
      </c>
      <c r="C1866" t="s">
        <v>22</v>
      </c>
      <c r="D1866" t="s">
        <v>23</v>
      </c>
      <c r="E1866" t="s">
        <v>5</v>
      </c>
      <c r="G1866" t="s">
        <v>24</v>
      </c>
      <c r="H1866">
        <v>2002358</v>
      </c>
      <c r="I1866">
        <v>2003488</v>
      </c>
      <c r="J1866" t="s">
        <v>46</v>
      </c>
      <c r="K1866" t="s">
        <v>4502</v>
      </c>
      <c r="N1866" t="s">
        <v>221</v>
      </c>
      <c r="Q1866" t="s">
        <v>4501</v>
      </c>
      <c r="R1866">
        <v>1131</v>
      </c>
      <c r="S1866">
        <v>376</v>
      </c>
    </row>
    <row r="1867" spans="1:19" x14ac:dyDescent="0.3">
      <c r="A1867" t="s">
        <v>27</v>
      </c>
      <c r="B1867" t="s">
        <v>28</v>
      </c>
      <c r="C1867" t="s">
        <v>22</v>
      </c>
      <c r="D1867" t="s">
        <v>23</v>
      </c>
      <c r="E1867" t="s">
        <v>5</v>
      </c>
      <c r="G1867" t="s">
        <v>24</v>
      </c>
      <c r="H1867">
        <v>2003649</v>
      </c>
      <c r="I1867">
        <v>2004338</v>
      </c>
      <c r="J1867" t="s">
        <v>25</v>
      </c>
      <c r="K1867" t="s">
        <v>4504</v>
      </c>
      <c r="N1867" t="s">
        <v>1776</v>
      </c>
      <c r="Q1867" t="s">
        <v>4503</v>
      </c>
      <c r="R1867">
        <v>690</v>
      </c>
      <c r="S1867">
        <v>229</v>
      </c>
    </row>
    <row r="1868" spans="1:19" x14ac:dyDescent="0.3">
      <c r="A1868" t="s">
        <v>27</v>
      </c>
      <c r="B1868" t="s">
        <v>28</v>
      </c>
      <c r="C1868" t="s">
        <v>22</v>
      </c>
      <c r="D1868" t="s">
        <v>23</v>
      </c>
      <c r="E1868" t="s">
        <v>5</v>
      </c>
      <c r="G1868" t="s">
        <v>24</v>
      </c>
      <c r="H1868">
        <v>2004393</v>
      </c>
      <c r="I1868">
        <v>2005019</v>
      </c>
      <c r="J1868" t="s">
        <v>25</v>
      </c>
      <c r="K1868" t="s">
        <v>4506</v>
      </c>
      <c r="N1868" t="s">
        <v>168</v>
      </c>
      <c r="Q1868" t="s">
        <v>4505</v>
      </c>
      <c r="R1868">
        <v>627</v>
      </c>
      <c r="S1868">
        <v>208</v>
      </c>
    </row>
    <row r="1869" spans="1:19" x14ac:dyDescent="0.3">
      <c r="A1869" t="s">
        <v>27</v>
      </c>
      <c r="B1869" t="s">
        <v>28</v>
      </c>
      <c r="C1869" t="s">
        <v>22</v>
      </c>
      <c r="D1869" t="s">
        <v>23</v>
      </c>
      <c r="E1869" t="s">
        <v>5</v>
      </c>
      <c r="G1869" t="s">
        <v>24</v>
      </c>
      <c r="H1869">
        <v>2005033</v>
      </c>
      <c r="I1869">
        <v>2005899</v>
      </c>
      <c r="J1869" t="s">
        <v>46</v>
      </c>
      <c r="K1869" t="s">
        <v>4508</v>
      </c>
      <c r="N1869" t="s">
        <v>2071</v>
      </c>
      <c r="Q1869" t="s">
        <v>4507</v>
      </c>
      <c r="R1869">
        <v>867</v>
      </c>
      <c r="S1869">
        <v>288</v>
      </c>
    </row>
    <row r="1870" spans="1:19" x14ac:dyDescent="0.3">
      <c r="A1870" t="s">
        <v>27</v>
      </c>
      <c r="B1870" t="s">
        <v>28</v>
      </c>
      <c r="C1870" t="s">
        <v>22</v>
      </c>
      <c r="D1870" t="s">
        <v>23</v>
      </c>
      <c r="E1870" t="s">
        <v>5</v>
      </c>
      <c r="G1870" t="s">
        <v>24</v>
      </c>
      <c r="H1870">
        <v>2006346</v>
      </c>
      <c r="I1870">
        <v>2006537</v>
      </c>
      <c r="J1870" t="s">
        <v>25</v>
      </c>
      <c r="K1870" t="s">
        <v>4510</v>
      </c>
      <c r="N1870" t="s">
        <v>45</v>
      </c>
      <c r="Q1870" t="s">
        <v>4509</v>
      </c>
      <c r="R1870">
        <v>192</v>
      </c>
      <c r="S1870">
        <v>63</v>
      </c>
    </row>
    <row r="1871" spans="1:19" x14ac:dyDescent="0.3">
      <c r="A1871" t="s">
        <v>27</v>
      </c>
      <c r="B1871" t="s">
        <v>28</v>
      </c>
      <c r="C1871" t="s">
        <v>22</v>
      </c>
      <c r="D1871" t="s">
        <v>23</v>
      </c>
      <c r="E1871" t="s">
        <v>5</v>
      </c>
      <c r="G1871" t="s">
        <v>24</v>
      </c>
      <c r="H1871">
        <v>2006564</v>
      </c>
      <c r="I1871">
        <v>2006755</v>
      </c>
      <c r="J1871" t="s">
        <v>25</v>
      </c>
      <c r="K1871" t="s">
        <v>4512</v>
      </c>
      <c r="N1871" t="s">
        <v>45</v>
      </c>
      <c r="Q1871" t="s">
        <v>4511</v>
      </c>
      <c r="R1871">
        <v>192</v>
      </c>
      <c r="S1871">
        <v>63</v>
      </c>
    </row>
    <row r="1872" spans="1:19" x14ac:dyDescent="0.3">
      <c r="A1872" t="s">
        <v>27</v>
      </c>
      <c r="B1872" t="s">
        <v>28</v>
      </c>
      <c r="C1872" t="s">
        <v>22</v>
      </c>
      <c r="D1872" t="s">
        <v>23</v>
      </c>
      <c r="E1872" t="s">
        <v>5</v>
      </c>
      <c r="G1872" t="s">
        <v>24</v>
      </c>
      <c r="H1872">
        <v>2007019</v>
      </c>
      <c r="I1872">
        <v>2007252</v>
      </c>
      <c r="J1872" t="s">
        <v>46</v>
      </c>
      <c r="K1872" t="s">
        <v>4514</v>
      </c>
      <c r="N1872" t="s">
        <v>4515</v>
      </c>
      <c r="Q1872" t="s">
        <v>4513</v>
      </c>
      <c r="R1872">
        <v>234</v>
      </c>
      <c r="S1872">
        <v>77</v>
      </c>
    </row>
    <row r="1873" spans="1:19" x14ac:dyDescent="0.3">
      <c r="A1873" t="s">
        <v>27</v>
      </c>
      <c r="B1873" t="s">
        <v>28</v>
      </c>
      <c r="C1873" t="s">
        <v>22</v>
      </c>
      <c r="D1873" t="s">
        <v>23</v>
      </c>
      <c r="E1873" t="s">
        <v>5</v>
      </c>
      <c r="G1873" t="s">
        <v>24</v>
      </c>
      <c r="H1873">
        <v>2007639</v>
      </c>
      <c r="I1873">
        <v>2008466</v>
      </c>
      <c r="J1873" t="s">
        <v>25</v>
      </c>
      <c r="K1873" t="s">
        <v>4517</v>
      </c>
      <c r="N1873" t="s">
        <v>2679</v>
      </c>
      <c r="Q1873" t="s">
        <v>4516</v>
      </c>
      <c r="R1873">
        <v>828</v>
      </c>
      <c r="S1873">
        <v>275</v>
      </c>
    </row>
    <row r="1874" spans="1:19" x14ac:dyDescent="0.3">
      <c r="A1874" t="s">
        <v>27</v>
      </c>
      <c r="B1874" t="s">
        <v>28</v>
      </c>
      <c r="C1874" t="s">
        <v>22</v>
      </c>
      <c r="D1874" t="s">
        <v>23</v>
      </c>
      <c r="E1874" t="s">
        <v>5</v>
      </c>
      <c r="G1874" t="s">
        <v>24</v>
      </c>
      <c r="H1874">
        <v>2008739</v>
      </c>
      <c r="I1874">
        <v>2009173</v>
      </c>
      <c r="J1874" t="s">
        <v>46</v>
      </c>
      <c r="K1874" t="s">
        <v>4519</v>
      </c>
      <c r="N1874" t="s">
        <v>45</v>
      </c>
      <c r="Q1874" t="s">
        <v>4518</v>
      </c>
      <c r="R1874">
        <v>435</v>
      </c>
      <c r="S1874">
        <v>144</v>
      </c>
    </row>
    <row r="1875" spans="1:19" x14ac:dyDescent="0.3">
      <c r="A1875" t="s">
        <v>27</v>
      </c>
      <c r="B1875" t="s">
        <v>28</v>
      </c>
      <c r="C1875" t="s">
        <v>22</v>
      </c>
      <c r="D1875" t="s">
        <v>23</v>
      </c>
      <c r="E1875" t="s">
        <v>5</v>
      </c>
      <c r="G1875" t="s">
        <v>24</v>
      </c>
      <c r="H1875">
        <v>2009309</v>
      </c>
      <c r="I1875">
        <v>2009743</v>
      </c>
      <c r="J1875" t="s">
        <v>25</v>
      </c>
      <c r="K1875" t="s">
        <v>4521</v>
      </c>
      <c r="N1875" t="s">
        <v>1857</v>
      </c>
      <c r="Q1875" t="s">
        <v>4520</v>
      </c>
      <c r="R1875">
        <v>435</v>
      </c>
      <c r="S1875">
        <v>144</v>
      </c>
    </row>
    <row r="1876" spans="1:19" x14ac:dyDescent="0.3">
      <c r="A1876" t="s">
        <v>27</v>
      </c>
      <c r="B1876" t="s">
        <v>28</v>
      </c>
      <c r="C1876" t="s">
        <v>22</v>
      </c>
      <c r="D1876" t="s">
        <v>23</v>
      </c>
      <c r="E1876" t="s">
        <v>5</v>
      </c>
      <c r="G1876" t="s">
        <v>24</v>
      </c>
      <c r="H1876">
        <v>2009796</v>
      </c>
      <c r="I1876">
        <v>2010515</v>
      </c>
      <c r="J1876" t="s">
        <v>25</v>
      </c>
      <c r="K1876" t="s">
        <v>4523</v>
      </c>
      <c r="N1876" t="s">
        <v>45</v>
      </c>
      <c r="Q1876" t="s">
        <v>4522</v>
      </c>
      <c r="R1876">
        <v>720</v>
      </c>
      <c r="S1876">
        <v>239</v>
      </c>
    </row>
    <row r="1877" spans="1:19" x14ac:dyDescent="0.3">
      <c r="A1877" t="s">
        <v>27</v>
      </c>
      <c r="B1877" t="s">
        <v>28</v>
      </c>
      <c r="C1877" t="s">
        <v>22</v>
      </c>
      <c r="D1877" t="s">
        <v>23</v>
      </c>
      <c r="E1877" t="s">
        <v>5</v>
      </c>
      <c r="G1877" t="s">
        <v>24</v>
      </c>
      <c r="H1877">
        <v>2010550</v>
      </c>
      <c r="I1877">
        <v>2010939</v>
      </c>
      <c r="J1877" t="s">
        <v>25</v>
      </c>
      <c r="K1877" t="s">
        <v>4525</v>
      </c>
      <c r="N1877" t="s">
        <v>45</v>
      </c>
      <c r="Q1877" t="s">
        <v>4524</v>
      </c>
      <c r="R1877">
        <v>390</v>
      </c>
      <c r="S1877">
        <v>129</v>
      </c>
    </row>
    <row r="1878" spans="1:19" x14ac:dyDescent="0.3">
      <c r="A1878" t="s">
        <v>27</v>
      </c>
      <c r="B1878" t="s">
        <v>28</v>
      </c>
      <c r="C1878" t="s">
        <v>22</v>
      </c>
      <c r="D1878" t="s">
        <v>23</v>
      </c>
      <c r="E1878" t="s">
        <v>5</v>
      </c>
      <c r="G1878" t="s">
        <v>24</v>
      </c>
      <c r="H1878">
        <v>2011111</v>
      </c>
      <c r="I1878">
        <v>2011863</v>
      </c>
      <c r="J1878" t="s">
        <v>25</v>
      </c>
      <c r="K1878" t="s">
        <v>4527</v>
      </c>
      <c r="N1878" t="s">
        <v>45</v>
      </c>
      <c r="Q1878" t="s">
        <v>4526</v>
      </c>
      <c r="R1878">
        <v>753</v>
      </c>
      <c r="S1878">
        <v>250</v>
      </c>
    </row>
    <row r="1879" spans="1:19" x14ac:dyDescent="0.3">
      <c r="A1879" t="s">
        <v>27</v>
      </c>
      <c r="B1879" t="s">
        <v>28</v>
      </c>
      <c r="C1879" t="s">
        <v>22</v>
      </c>
      <c r="D1879" t="s">
        <v>23</v>
      </c>
      <c r="E1879" t="s">
        <v>5</v>
      </c>
      <c r="G1879" t="s">
        <v>24</v>
      </c>
      <c r="H1879">
        <v>2011931</v>
      </c>
      <c r="I1879">
        <v>2013160</v>
      </c>
      <c r="J1879" t="s">
        <v>25</v>
      </c>
      <c r="K1879" t="s">
        <v>4529</v>
      </c>
      <c r="N1879" t="s">
        <v>4530</v>
      </c>
      <c r="Q1879" t="s">
        <v>4528</v>
      </c>
      <c r="R1879">
        <v>1230</v>
      </c>
      <c r="S1879">
        <v>409</v>
      </c>
    </row>
    <row r="1880" spans="1:19" x14ac:dyDescent="0.3">
      <c r="A1880" t="s">
        <v>27</v>
      </c>
      <c r="B1880" t="s">
        <v>28</v>
      </c>
      <c r="C1880" t="s">
        <v>22</v>
      </c>
      <c r="D1880" t="s">
        <v>23</v>
      </c>
      <c r="E1880" t="s">
        <v>5</v>
      </c>
      <c r="G1880" t="s">
        <v>24</v>
      </c>
      <c r="H1880">
        <v>2013186</v>
      </c>
      <c r="I1880">
        <v>2013662</v>
      </c>
      <c r="J1880" t="s">
        <v>46</v>
      </c>
      <c r="K1880" t="s">
        <v>4532</v>
      </c>
      <c r="N1880" t="s">
        <v>4533</v>
      </c>
      <c r="Q1880" t="s">
        <v>4531</v>
      </c>
      <c r="R1880">
        <v>477</v>
      </c>
      <c r="S1880">
        <v>158</v>
      </c>
    </row>
    <row r="1881" spans="1:19" x14ac:dyDescent="0.3">
      <c r="A1881" t="s">
        <v>27</v>
      </c>
      <c r="B1881" t="s">
        <v>28</v>
      </c>
      <c r="C1881" t="s">
        <v>22</v>
      </c>
      <c r="D1881" t="s">
        <v>23</v>
      </c>
      <c r="E1881" t="s">
        <v>5</v>
      </c>
      <c r="G1881" t="s">
        <v>24</v>
      </c>
      <c r="H1881">
        <v>2013662</v>
      </c>
      <c r="I1881">
        <v>2015017</v>
      </c>
      <c r="J1881" t="s">
        <v>46</v>
      </c>
      <c r="K1881" t="s">
        <v>4535</v>
      </c>
      <c r="N1881" t="s">
        <v>4530</v>
      </c>
      <c r="Q1881" t="s">
        <v>4534</v>
      </c>
      <c r="R1881">
        <v>1356</v>
      </c>
      <c r="S1881">
        <v>451</v>
      </c>
    </row>
    <row r="1882" spans="1:19" x14ac:dyDescent="0.3">
      <c r="A1882" t="s">
        <v>27</v>
      </c>
      <c r="B1882" t="s">
        <v>28</v>
      </c>
      <c r="C1882" t="s">
        <v>22</v>
      </c>
      <c r="D1882" t="s">
        <v>23</v>
      </c>
      <c r="E1882" t="s">
        <v>5</v>
      </c>
      <c r="G1882" t="s">
        <v>24</v>
      </c>
      <c r="H1882">
        <v>2015033</v>
      </c>
      <c r="I1882">
        <v>2015662</v>
      </c>
      <c r="J1882" t="s">
        <v>46</v>
      </c>
      <c r="K1882" t="s">
        <v>4537</v>
      </c>
      <c r="N1882" t="s">
        <v>1733</v>
      </c>
      <c r="Q1882" t="s">
        <v>4536</v>
      </c>
      <c r="R1882">
        <v>630</v>
      </c>
      <c r="S1882">
        <v>209</v>
      </c>
    </row>
    <row r="1883" spans="1:19" x14ac:dyDescent="0.3">
      <c r="A1883" t="s">
        <v>27</v>
      </c>
      <c r="B1883" t="s">
        <v>28</v>
      </c>
      <c r="C1883" t="s">
        <v>22</v>
      </c>
      <c r="D1883" t="s">
        <v>23</v>
      </c>
      <c r="E1883" t="s">
        <v>5</v>
      </c>
      <c r="G1883" t="s">
        <v>24</v>
      </c>
      <c r="H1883">
        <v>2015659</v>
      </c>
      <c r="I1883">
        <v>2016348</v>
      </c>
      <c r="J1883" t="s">
        <v>46</v>
      </c>
      <c r="K1883" t="s">
        <v>4539</v>
      </c>
      <c r="N1883" t="s">
        <v>45</v>
      </c>
      <c r="Q1883" t="s">
        <v>4538</v>
      </c>
      <c r="R1883">
        <v>690</v>
      </c>
      <c r="S1883">
        <v>229</v>
      </c>
    </row>
    <row r="1884" spans="1:19" x14ac:dyDescent="0.3">
      <c r="A1884" t="s">
        <v>27</v>
      </c>
      <c r="B1884" t="s">
        <v>28</v>
      </c>
      <c r="C1884" t="s">
        <v>22</v>
      </c>
      <c r="D1884" t="s">
        <v>23</v>
      </c>
      <c r="E1884" t="s">
        <v>5</v>
      </c>
      <c r="G1884" t="s">
        <v>24</v>
      </c>
      <c r="H1884">
        <v>2016538</v>
      </c>
      <c r="I1884">
        <v>2017356</v>
      </c>
      <c r="J1884" t="s">
        <v>25</v>
      </c>
      <c r="K1884" t="s">
        <v>4541</v>
      </c>
      <c r="N1884" t="s">
        <v>4542</v>
      </c>
      <c r="Q1884" t="s">
        <v>4540</v>
      </c>
      <c r="R1884">
        <v>819</v>
      </c>
      <c r="S1884">
        <v>272</v>
      </c>
    </row>
    <row r="1885" spans="1:19" x14ac:dyDescent="0.3">
      <c r="A1885" t="s">
        <v>27</v>
      </c>
      <c r="B1885" t="s">
        <v>28</v>
      </c>
      <c r="C1885" t="s">
        <v>22</v>
      </c>
      <c r="D1885" t="s">
        <v>23</v>
      </c>
      <c r="E1885" t="s">
        <v>5</v>
      </c>
      <c r="G1885" t="s">
        <v>24</v>
      </c>
      <c r="H1885">
        <v>2017366</v>
      </c>
      <c r="I1885">
        <v>2018895</v>
      </c>
      <c r="J1885" t="s">
        <v>46</v>
      </c>
      <c r="K1885" t="s">
        <v>4544</v>
      </c>
      <c r="N1885" t="s">
        <v>168</v>
      </c>
      <c r="Q1885" t="s">
        <v>4543</v>
      </c>
      <c r="R1885">
        <v>1530</v>
      </c>
      <c r="S1885">
        <v>509</v>
      </c>
    </row>
    <row r="1886" spans="1:19" x14ac:dyDescent="0.3">
      <c r="A1886" t="s">
        <v>27</v>
      </c>
      <c r="B1886" t="s">
        <v>28</v>
      </c>
      <c r="C1886" t="s">
        <v>22</v>
      </c>
      <c r="D1886" t="s">
        <v>23</v>
      </c>
      <c r="E1886" t="s">
        <v>5</v>
      </c>
      <c r="G1886" t="s">
        <v>24</v>
      </c>
      <c r="H1886">
        <v>2018998</v>
      </c>
      <c r="I1886">
        <v>2019780</v>
      </c>
      <c r="J1886" t="s">
        <v>25</v>
      </c>
      <c r="K1886" t="s">
        <v>4546</v>
      </c>
      <c r="N1886" t="s">
        <v>45</v>
      </c>
      <c r="Q1886" t="s">
        <v>4545</v>
      </c>
      <c r="R1886">
        <v>783</v>
      </c>
      <c r="S1886">
        <v>260</v>
      </c>
    </row>
    <row r="1887" spans="1:19" x14ac:dyDescent="0.3">
      <c r="A1887" t="s">
        <v>27</v>
      </c>
      <c r="B1887" t="s">
        <v>28</v>
      </c>
      <c r="C1887" t="s">
        <v>22</v>
      </c>
      <c r="D1887" t="s">
        <v>23</v>
      </c>
      <c r="E1887" t="s">
        <v>5</v>
      </c>
      <c r="G1887" t="s">
        <v>24</v>
      </c>
      <c r="H1887">
        <v>2019884</v>
      </c>
      <c r="I1887">
        <v>2020054</v>
      </c>
      <c r="J1887" t="s">
        <v>25</v>
      </c>
      <c r="K1887" t="s">
        <v>4548</v>
      </c>
      <c r="N1887" t="s">
        <v>45</v>
      </c>
      <c r="Q1887" t="s">
        <v>4547</v>
      </c>
      <c r="R1887">
        <v>171</v>
      </c>
      <c r="S1887">
        <v>56</v>
      </c>
    </row>
    <row r="1888" spans="1:19" x14ac:dyDescent="0.3">
      <c r="A1888" t="s">
        <v>27</v>
      </c>
      <c r="B1888" t="s">
        <v>28</v>
      </c>
      <c r="C1888" t="s">
        <v>22</v>
      </c>
      <c r="D1888" t="s">
        <v>23</v>
      </c>
      <c r="E1888" t="s">
        <v>5</v>
      </c>
      <c r="G1888" t="s">
        <v>24</v>
      </c>
      <c r="H1888">
        <v>2020051</v>
      </c>
      <c r="I1888">
        <v>2020818</v>
      </c>
      <c r="J1888" t="s">
        <v>25</v>
      </c>
      <c r="K1888" t="s">
        <v>4550</v>
      </c>
      <c r="N1888" t="s">
        <v>45</v>
      </c>
      <c r="Q1888" t="s">
        <v>4549</v>
      </c>
      <c r="R1888">
        <v>768</v>
      </c>
      <c r="S1888">
        <v>255</v>
      </c>
    </row>
    <row r="1889" spans="1:19" x14ac:dyDescent="0.3">
      <c r="A1889" t="s">
        <v>27</v>
      </c>
      <c r="B1889" t="s">
        <v>28</v>
      </c>
      <c r="C1889" t="s">
        <v>22</v>
      </c>
      <c r="D1889" t="s">
        <v>23</v>
      </c>
      <c r="E1889" t="s">
        <v>5</v>
      </c>
      <c r="G1889" t="s">
        <v>24</v>
      </c>
      <c r="H1889">
        <v>2020820</v>
      </c>
      <c r="I1889">
        <v>2021281</v>
      </c>
      <c r="J1889" t="s">
        <v>25</v>
      </c>
      <c r="K1889" t="s">
        <v>4552</v>
      </c>
      <c r="N1889" t="s">
        <v>1193</v>
      </c>
      <c r="Q1889" t="s">
        <v>4551</v>
      </c>
      <c r="R1889">
        <v>462</v>
      </c>
      <c r="S1889">
        <v>153</v>
      </c>
    </row>
    <row r="1890" spans="1:19" x14ac:dyDescent="0.3">
      <c r="A1890" t="s">
        <v>27</v>
      </c>
      <c r="B1890" t="s">
        <v>28</v>
      </c>
      <c r="C1890" t="s">
        <v>22</v>
      </c>
      <c r="D1890" t="s">
        <v>23</v>
      </c>
      <c r="E1890" t="s">
        <v>5</v>
      </c>
      <c r="G1890" t="s">
        <v>24</v>
      </c>
      <c r="H1890">
        <v>2021257</v>
      </c>
      <c r="I1890">
        <v>2021925</v>
      </c>
      <c r="J1890" t="s">
        <v>25</v>
      </c>
      <c r="K1890" t="s">
        <v>4554</v>
      </c>
      <c r="N1890" t="s">
        <v>45</v>
      </c>
      <c r="Q1890" t="s">
        <v>4553</v>
      </c>
      <c r="R1890">
        <v>669</v>
      </c>
      <c r="S1890">
        <v>222</v>
      </c>
    </row>
    <row r="1891" spans="1:19" x14ac:dyDescent="0.3">
      <c r="A1891" t="s">
        <v>27</v>
      </c>
      <c r="B1891" t="s">
        <v>28</v>
      </c>
      <c r="C1891" t="s">
        <v>22</v>
      </c>
      <c r="D1891" t="s">
        <v>23</v>
      </c>
      <c r="E1891" t="s">
        <v>5</v>
      </c>
      <c r="G1891" t="s">
        <v>24</v>
      </c>
      <c r="H1891">
        <v>2022032</v>
      </c>
      <c r="I1891">
        <v>2023072</v>
      </c>
      <c r="J1891" t="s">
        <v>25</v>
      </c>
      <c r="K1891" t="s">
        <v>4556</v>
      </c>
      <c r="N1891" t="s">
        <v>3189</v>
      </c>
      <c r="Q1891" t="s">
        <v>4555</v>
      </c>
      <c r="R1891">
        <v>1041</v>
      </c>
      <c r="S1891">
        <v>346</v>
      </c>
    </row>
    <row r="1892" spans="1:19" x14ac:dyDescent="0.3">
      <c r="A1892" t="s">
        <v>27</v>
      </c>
      <c r="B1892" t="s">
        <v>28</v>
      </c>
      <c r="C1892" t="s">
        <v>22</v>
      </c>
      <c r="D1892" t="s">
        <v>23</v>
      </c>
      <c r="E1892" t="s">
        <v>5</v>
      </c>
      <c r="G1892" t="s">
        <v>24</v>
      </c>
      <c r="H1892">
        <v>2023139</v>
      </c>
      <c r="I1892">
        <v>2024014</v>
      </c>
      <c r="J1892" t="s">
        <v>46</v>
      </c>
      <c r="K1892" t="s">
        <v>4558</v>
      </c>
      <c r="N1892" t="s">
        <v>83</v>
      </c>
      <c r="Q1892" t="s">
        <v>4557</v>
      </c>
      <c r="R1892">
        <v>876</v>
      </c>
      <c r="S1892">
        <v>291</v>
      </c>
    </row>
    <row r="1893" spans="1:19" x14ac:dyDescent="0.3">
      <c r="A1893" t="s">
        <v>27</v>
      </c>
      <c r="B1893" t="s">
        <v>28</v>
      </c>
      <c r="C1893" t="s">
        <v>22</v>
      </c>
      <c r="D1893" t="s">
        <v>23</v>
      </c>
      <c r="E1893" t="s">
        <v>5</v>
      </c>
      <c r="G1893" t="s">
        <v>24</v>
      </c>
      <c r="H1893">
        <v>2024171</v>
      </c>
      <c r="I1893">
        <v>2025298</v>
      </c>
      <c r="J1893" t="s">
        <v>25</v>
      </c>
      <c r="K1893" t="s">
        <v>4560</v>
      </c>
      <c r="N1893" t="s">
        <v>4561</v>
      </c>
      <c r="Q1893" t="s">
        <v>4559</v>
      </c>
      <c r="R1893">
        <v>1128</v>
      </c>
      <c r="S1893">
        <v>375</v>
      </c>
    </row>
    <row r="1894" spans="1:19" x14ac:dyDescent="0.3">
      <c r="A1894" t="s">
        <v>27</v>
      </c>
      <c r="B1894" t="s">
        <v>28</v>
      </c>
      <c r="C1894" t="s">
        <v>22</v>
      </c>
      <c r="D1894" t="s">
        <v>23</v>
      </c>
      <c r="E1894" t="s">
        <v>5</v>
      </c>
      <c r="G1894" t="s">
        <v>24</v>
      </c>
      <c r="H1894">
        <v>2025469</v>
      </c>
      <c r="I1894">
        <v>2025798</v>
      </c>
      <c r="J1894" t="s">
        <v>25</v>
      </c>
      <c r="K1894" t="s">
        <v>4563</v>
      </c>
      <c r="N1894" t="s">
        <v>4564</v>
      </c>
      <c r="Q1894" t="s">
        <v>4562</v>
      </c>
      <c r="R1894">
        <v>330</v>
      </c>
      <c r="S1894">
        <v>109</v>
      </c>
    </row>
    <row r="1895" spans="1:19" x14ac:dyDescent="0.3">
      <c r="A1895" t="s">
        <v>27</v>
      </c>
      <c r="B1895" t="s">
        <v>28</v>
      </c>
      <c r="C1895" t="s">
        <v>22</v>
      </c>
      <c r="D1895" t="s">
        <v>23</v>
      </c>
      <c r="E1895" t="s">
        <v>5</v>
      </c>
      <c r="G1895" t="s">
        <v>24</v>
      </c>
      <c r="H1895">
        <v>2025935</v>
      </c>
      <c r="I1895">
        <v>2026060</v>
      </c>
      <c r="J1895" t="s">
        <v>25</v>
      </c>
      <c r="K1895" t="s">
        <v>4566</v>
      </c>
      <c r="N1895" t="s">
        <v>45</v>
      </c>
      <c r="Q1895" t="s">
        <v>4565</v>
      </c>
      <c r="R1895">
        <v>126</v>
      </c>
      <c r="S1895">
        <v>41</v>
      </c>
    </row>
    <row r="1896" spans="1:19" x14ac:dyDescent="0.3">
      <c r="A1896" t="s">
        <v>27</v>
      </c>
      <c r="B1896" t="s">
        <v>28</v>
      </c>
      <c r="C1896" t="s">
        <v>22</v>
      </c>
      <c r="D1896" t="s">
        <v>23</v>
      </c>
      <c r="E1896" t="s">
        <v>5</v>
      </c>
      <c r="G1896" t="s">
        <v>24</v>
      </c>
      <c r="H1896">
        <v>2026085</v>
      </c>
      <c r="I1896">
        <v>2027014</v>
      </c>
      <c r="J1896" t="s">
        <v>46</v>
      </c>
      <c r="K1896" t="s">
        <v>4568</v>
      </c>
      <c r="N1896" t="s">
        <v>168</v>
      </c>
      <c r="Q1896" t="s">
        <v>4567</v>
      </c>
      <c r="R1896">
        <v>930</v>
      </c>
      <c r="S1896">
        <v>309</v>
      </c>
    </row>
    <row r="1897" spans="1:19" x14ac:dyDescent="0.3">
      <c r="A1897" t="s">
        <v>27</v>
      </c>
      <c r="B1897" t="s">
        <v>28</v>
      </c>
      <c r="C1897" t="s">
        <v>22</v>
      </c>
      <c r="D1897" t="s">
        <v>23</v>
      </c>
      <c r="E1897" t="s">
        <v>5</v>
      </c>
      <c r="G1897" t="s">
        <v>24</v>
      </c>
      <c r="H1897">
        <v>2027137</v>
      </c>
      <c r="I1897">
        <v>2028048</v>
      </c>
      <c r="J1897" t="s">
        <v>25</v>
      </c>
      <c r="K1897" t="s">
        <v>4570</v>
      </c>
      <c r="N1897" t="s">
        <v>465</v>
      </c>
      <c r="Q1897" t="s">
        <v>4569</v>
      </c>
      <c r="R1897">
        <v>912</v>
      </c>
      <c r="S1897">
        <v>303</v>
      </c>
    </row>
    <row r="1898" spans="1:19" x14ac:dyDescent="0.3">
      <c r="A1898" t="s">
        <v>27</v>
      </c>
      <c r="B1898" t="s">
        <v>28</v>
      </c>
      <c r="C1898" t="s">
        <v>22</v>
      </c>
      <c r="D1898" t="s">
        <v>23</v>
      </c>
      <c r="E1898" t="s">
        <v>5</v>
      </c>
      <c r="G1898" t="s">
        <v>24</v>
      </c>
      <c r="H1898">
        <v>2028045</v>
      </c>
      <c r="I1898">
        <v>2028878</v>
      </c>
      <c r="J1898" t="s">
        <v>25</v>
      </c>
      <c r="K1898" t="s">
        <v>4572</v>
      </c>
      <c r="N1898" t="s">
        <v>171</v>
      </c>
      <c r="Q1898" t="s">
        <v>4571</v>
      </c>
      <c r="R1898">
        <v>834</v>
      </c>
      <c r="S1898">
        <v>277</v>
      </c>
    </row>
    <row r="1899" spans="1:19" x14ac:dyDescent="0.3">
      <c r="A1899" t="s">
        <v>27</v>
      </c>
      <c r="B1899" t="s">
        <v>28</v>
      </c>
      <c r="C1899" t="s">
        <v>22</v>
      </c>
      <c r="D1899" t="s">
        <v>23</v>
      </c>
      <c r="E1899" t="s">
        <v>5</v>
      </c>
      <c r="G1899" t="s">
        <v>24</v>
      </c>
      <c r="H1899">
        <v>2028885</v>
      </c>
      <c r="I1899">
        <v>2029388</v>
      </c>
      <c r="J1899" t="s">
        <v>46</v>
      </c>
      <c r="K1899" t="s">
        <v>4574</v>
      </c>
      <c r="N1899" t="s">
        <v>920</v>
      </c>
      <c r="Q1899" t="s">
        <v>4573</v>
      </c>
      <c r="R1899">
        <v>504</v>
      </c>
      <c r="S1899">
        <v>167</v>
      </c>
    </row>
    <row r="1900" spans="1:19" x14ac:dyDescent="0.3">
      <c r="A1900" t="s">
        <v>27</v>
      </c>
      <c r="B1900" t="s">
        <v>28</v>
      </c>
      <c r="C1900" t="s">
        <v>22</v>
      </c>
      <c r="D1900" t="s">
        <v>23</v>
      </c>
      <c r="E1900" t="s">
        <v>5</v>
      </c>
      <c r="G1900" t="s">
        <v>24</v>
      </c>
      <c r="H1900">
        <v>2029467</v>
      </c>
      <c r="I1900">
        <v>2029976</v>
      </c>
      <c r="J1900" t="s">
        <v>25</v>
      </c>
      <c r="K1900" t="s">
        <v>4576</v>
      </c>
      <c r="N1900" t="s">
        <v>72</v>
      </c>
      <c r="Q1900" t="s">
        <v>4575</v>
      </c>
      <c r="R1900">
        <v>510</v>
      </c>
      <c r="S1900">
        <v>169</v>
      </c>
    </row>
    <row r="1901" spans="1:19" x14ac:dyDescent="0.3">
      <c r="A1901" t="s">
        <v>27</v>
      </c>
      <c r="B1901" t="s">
        <v>28</v>
      </c>
      <c r="C1901" t="s">
        <v>22</v>
      </c>
      <c r="D1901" t="s">
        <v>23</v>
      </c>
      <c r="E1901" t="s">
        <v>5</v>
      </c>
      <c r="G1901" t="s">
        <v>24</v>
      </c>
      <c r="H1901">
        <v>2030188</v>
      </c>
      <c r="I1901">
        <v>2030799</v>
      </c>
      <c r="J1901" t="s">
        <v>46</v>
      </c>
      <c r="K1901" t="s">
        <v>4578</v>
      </c>
      <c r="N1901" t="s">
        <v>499</v>
      </c>
      <c r="Q1901" t="s">
        <v>4577</v>
      </c>
      <c r="R1901">
        <v>612</v>
      </c>
      <c r="S1901">
        <v>203</v>
      </c>
    </row>
    <row r="1902" spans="1:19" x14ac:dyDescent="0.3">
      <c r="A1902" t="s">
        <v>27</v>
      </c>
      <c r="B1902" t="s">
        <v>28</v>
      </c>
      <c r="C1902" t="s">
        <v>22</v>
      </c>
      <c r="D1902" t="s">
        <v>23</v>
      </c>
      <c r="E1902" t="s">
        <v>5</v>
      </c>
      <c r="G1902" t="s">
        <v>24</v>
      </c>
      <c r="H1902">
        <v>2030994</v>
      </c>
      <c r="I1902">
        <v>2031131</v>
      </c>
      <c r="J1902" t="s">
        <v>46</v>
      </c>
      <c r="K1902" t="s">
        <v>4580</v>
      </c>
      <c r="N1902" t="s">
        <v>45</v>
      </c>
      <c r="Q1902" t="s">
        <v>4579</v>
      </c>
      <c r="R1902">
        <v>138</v>
      </c>
      <c r="S1902">
        <v>45</v>
      </c>
    </row>
    <row r="1903" spans="1:19" x14ac:dyDescent="0.3">
      <c r="A1903" t="s">
        <v>27</v>
      </c>
      <c r="B1903" t="s">
        <v>28</v>
      </c>
      <c r="C1903" t="s">
        <v>22</v>
      </c>
      <c r="D1903" t="s">
        <v>23</v>
      </c>
      <c r="E1903" t="s">
        <v>5</v>
      </c>
      <c r="G1903" t="s">
        <v>24</v>
      </c>
      <c r="H1903">
        <v>2031183</v>
      </c>
      <c r="I1903">
        <v>2031764</v>
      </c>
      <c r="J1903" t="s">
        <v>46</v>
      </c>
      <c r="K1903" t="s">
        <v>4582</v>
      </c>
      <c r="N1903" t="s">
        <v>1092</v>
      </c>
      <c r="Q1903" t="s">
        <v>4581</v>
      </c>
      <c r="R1903">
        <v>582</v>
      </c>
      <c r="S1903">
        <v>193</v>
      </c>
    </row>
    <row r="1904" spans="1:19" x14ac:dyDescent="0.3">
      <c r="A1904" t="s">
        <v>27</v>
      </c>
      <c r="B1904" t="s">
        <v>28</v>
      </c>
      <c r="C1904" t="s">
        <v>22</v>
      </c>
      <c r="D1904" t="s">
        <v>23</v>
      </c>
      <c r="E1904" t="s">
        <v>5</v>
      </c>
      <c r="G1904" t="s">
        <v>24</v>
      </c>
      <c r="H1904">
        <v>2031834</v>
      </c>
      <c r="I1904">
        <v>2032415</v>
      </c>
      <c r="J1904" t="s">
        <v>25</v>
      </c>
      <c r="K1904" t="s">
        <v>4584</v>
      </c>
      <c r="N1904" t="s">
        <v>4585</v>
      </c>
      <c r="Q1904" t="s">
        <v>4583</v>
      </c>
      <c r="R1904">
        <v>582</v>
      </c>
      <c r="S1904">
        <v>193</v>
      </c>
    </row>
    <row r="1905" spans="1:19" x14ac:dyDescent="0.3">
      <c r="A1905" t="s">
        <v>27</v>
      </c>
      <c r="B1905" t="s">
        <v>28</v>
      </c>
      <c r="C1905" t="s">
        <v>22</v>
      </c>
      <c r="D1905" t="s">
        <v>23</v>
      </c>
      <c r="E1905" t="s">
        <v>5</v>
      </c>
      <c r="G1905" t="s">
        <v>24</v>
      </c>
      <c r="H1905">
        <v>2032420</v>
      </c>
      <c r="I1905">
        <v>2032833</v>
      </c>
      <c r="J1905" t="s">
        <v>46</v>
      </c>
      <c r="K1905" t="s">
        <v>4587</v>
      </c>
      <c r="N1905" t="s">
        <v>298</v>
      </c>
      <c r="Q1905" t="s">
        <v>4586</v>
      </c>
      <c r="R1905">
        <v>414</v>
      </c>
      <c r="S1905">
        <v>137</v>
      </c>
    </row>
    <row r="1906" spans="1:19" x14ac:dyDescent="0.3">
      <c r="A1906" t="s">
        <v>27</v>
      </c>
      <c r="B1906" t="s">
        <v>28</v>
      </c>
      <c r="C1906" t="s">
        <v>22</v>
      </c>
      <c r="D1906" t="s">
        <v>23</v>
      </c>
      <c r="E1906" t="s">
        <v>5</v>
      </c>
      <c r="G1906" t="s">
        <v>24</v>
      </c>
      <c r="H1906">
        <v>2032885</v>
      </c>
      <c r="I1906">
        <v>2033313</v>
      </c>
      <c r="J1906" t="s">
        <v>25</v>
      </c>
      <c r="K1906" t="s">
        <v>4589</v>
      </c>
      <c r="N1906" t="s">
        <v>168</v>
      </c>
      <c r="Q1906" t="s">
        <v>4588</v>
      </c>
      <c r="R1906">
        <v>429</v>
      </c>
      <c r="S1906">
        <v>142</v>
      </c>
    </row>
    <row r="1907" spans="1:19" x14ac:dyDescent="0.3">
      <c r="A1907" t="s">
        <v>27</v>
      </c>
      <c r="B1907" t="s">
        <v>28</v>
      </c>
      <c r="C1907" t="s">
        <v>22</v>
      </c>
      <c r="D1907" t="s">
        <v>23</v>
      </c>
      <c r="E1907" t="s">
        <v>5</v>
      </c>
      <c r="G1907" t="s">
        <v>24</v>
      </c>
      <c r="H1907">
        <v>2033293</v>
      </c>
      <c r="I1907">
        <v>2034534</v>
      </c>
      <c r="J1907" t="s">
        <v>46</v>
      </c>
      <c r="K1907" t="s">
        <v>4591</v>
      </c>
      <c r="N1907" t="s">
        <v>1469</v>
      </c>
      <c r="Q1907" t="s">
        <v>4590</v>
      </c>
      <c r="R1907">
        <v>1242</v>
      </c>
      <c r="S1907">
        <v>413</v>
      </c>
    </row>
    <row r="1908" spans="1:19" x14ac:dyDescent="0.3">
      <c r="A1908" t="s">
        <v>27</v>
      </c>
      <c r="B1908" t="s">
        <v>28</v>
      </c>
      <c r="C1908" t="s">
        <v>22</v>
      </c>
      <c r="D1908" t="s">
        <v>23</v>
      </c>
      <c r="E1908" t="s">
        <v>5</v>
      </c>
      <c r="G1908" t="s">
        <v>24</v>
      </c>
      <c r="H1908">
        <v>2034564</v>
      </c>
      <c r="I1908">
        <v>2035808</v>
      </c>
      <c r="J1908" t="s">
        <v>46</v>
      </c>
      <c r="K1908" t="s">
        <v>4593</v>
      </c>
      <c r="N1908" t="s">
        <v>4594</v>
      </c>
      <c r="Q1908" t="s">
        <v>4592</v>
      </c>
      <c r="R1908">
        <v>1245</v>
      </c>
      <c r="S1908">
        <v>414</v>
      </c>
    </row>
    <row r="1909" spans="1:19" x14ac:dyDescent="0.3">
      <c r="A1909" t="s">
        <v>27</v>
      </c>
      <c r="B1909" t="s">
        <v>28</v>
      </c>
      <c r="C1909" t="s">
        <v>22</v>
      </c>
      <c r="D1909" t="s">
        <v>23</v>
      </c>
      <c r="E1909" t="s">
        <v>5</v>
      </c>
      <c r="G1909" t="s">
        <v>24</v>
      </c>
      <c r="H1909">
        <v>2035805</v>
      </c>
      <c r="I1909">
        <v>2036617</v>
      </c>
      <c r="J1909" t="s">
        <v>46</v>
      </c>
      <c r="K1909" t="s">
        <v>4596</v>
      </c>
      <c r="N1909" t="s">
        <v>615</v>
      </c>
      <c r="Q1909" t="s">
        <v>4595</v>
      </c>
      <c r="R1909">
        <v>813</v>
      </c>
      <c r="S1909">
        <v>270</v>
      </c>
    </row>
    <row r="1910" spans="1:19" x14ac:dyDescent="0.3">
      <c r="A1910" t="s">
        <v>27</v>
      </c>
      <c r="B1910" t="s">
        <v>28</v>
      </c>
      <c r="C1910" t="s">
        <v>22</v>
      </c>
      <c r="D1910" t="s">
        <v>23</v>
      </c>
      <c r="E1910" t="s">
        <v>5</v>
      </c>
      <c r="G1910" t="s">
        <v>24</v>
      </c>
      <c r="H1910">
        <v>2036634</v>
      </c>
      <c r="I1910">
        <v>2036924</v>
      </c>
      <c r="J1910" t="s">
        <v>46</v>
      </c>
      <c r="K1910" t="s">
        <v>4598</v>
      </c>
      <c r="N1910" t="s">
        <v>45</v>
      </c>
      <c r="Q1910" t="s">
        <v>4597</v>
      </c>
      <c r="R1910">
        <v>291</v>
      </c>
      <c r="S1910">
        <v>96</v>
      </c>
    </row>
    <row r="1911" spans="1:19" x14ac:dyDescent="0.3">
      <c r="A1911" t="s">
        <v>27</v>
      </c>
      <c r="B1911" t="s">
        <v>28</v>
      </c>
      <c r="C1911" t="s">
        <v>22</v>
      </c>
      <c r="D1911" t="s">
        <v>23</v>
      </c>
      <c r="E1911" t="s">
        <v>5</v>
      </c>
      <c r="G1911" t="s">
        <v>24</v>
      </c>
      <c r="H1911">
        <v>2037021</v>
      </c>
      <c r="I1911">
        <v>2037824</v>
      </c>
      <c r="J1911" t="s">
        <v>46</v>
      </c>
      <c r="K1911" t="s">
        <v>4600</v>
      </c>
      <c r="N1911" t="s">
        <v>1776</v>
      </c>
      <c r="Q1911" t="s">
        <v>4599</v>
      </c>
      <c r="R1911">
        <v>804</v>
      </c>
      <c r="S1911">
        <v>267</v>
      </c>
    </row>
    <row r="1912" spans="1:19" x14ac:dyDescent="0.3">
      <c r="A1912" t="s">
        <v>27</v>
      </c>
      <c r="B1912" t="s">
        <v>28</v>
      </c>
      <c r="C1912" t="s">
        <v>22</v>
      </c>
      <c r="D1912" t="s">
        <v>23</v>
      </c>
      <c r="E1912" t="s">
        <v>5</v>
      </c>
      <c r="G1912" t="s">
        <v>24</v>
      </c>
      <c r="H1912">
        <v>2037853</v>
      </c>
      <c r="I1912">
        <v>2038269</v>
      </c>
      <c r="J1912" t="s">
        <v>46</v>
      </c>
      <c r="K1912" t="s">
        <v>4602</v>
      </c>
      <c r="N1912" t="s">
        <v>168</v>
      </c>
      <c r="Q1912" t="s">
        <v>4601</v>
      </c>
      <c r="R1912">
        <v>417</v>
      </c>
      <c r="S1912">
        <v>138</v>
      </c>
    </row>
    <row r="1913" spans="1:19" x14ac:dyDescent="0.3">
      <c r="A1913" t="s">
        <v>27</v>
      </c>
      <c r="B1913" t="s">
        <v>28</v>
      </c>
      <c r="C1913" t="s">
        <v>22</v>
      </c>
      <c r="D1913" t="s">
        <v>23</v>
      </c>
      <c r="E1913" t="s">
        <v>5</v>
      </c>
      <c r="G1913" t="s">
        <v>24</v>
      </c>
      <c r="H1913">
        <v>2038342</v>
      </c>
      <c r="I1913">
        <v>2038974</v>
      </c>
      <c r="J1913" t="s">
        <v>25</v>
      </c>
      <c r="K1913" t="s">
        <v>4604</v>
      </c>
      <c r="N1913" t="s">
        <v>639</v>
      </c>
      <c r="Q1913" t="s">
        <v>4603</v>
      </c>
      <c r="R1913">
        <v>633</v>
      </c>
      <c r="S1913">
        <v>210</v>
      </c>
    </row>
    <row r="1914" spans="1:19" x14ac:dyDescent="0.3">
      <c r="A1914" t="s">
        <v>27</v>
      </c>
      <c r="B1914" t="s">
        <v>28</v>
      </c>
      <c r="C1914" t="s">
        <v>22</v>
      </c>
      <c r="D1914" t="s">
        <v>23</v>
      </c>
      <c r="E1914" t="s">
        <v>5</v>
      </c>
      <c r="G1914" t="s">
        <v>24</v>
      </c>
      <c r="H1914">
        <v>2039093</v>
      </c>
      <c r="I1914">
        <v>2039545</v>
      </c>
      <c r="J1914" t="s">
        <v>25</v>
      </c>
      <c r="K1914" t="s">
        <v>4606</v>
      </c>
      <c r="N1914" t="s">
        <v>45</v>
      </c>
      <c r="Q1914" t="s">
        <v>4605</v>
      </c>
      <c r="R1914">
        <v>453</v>
      </c>
      <c r="S1914">
        <v>150</v>
      </c>
    </row>
    <row r="1915" spans="1:19" x14ac:dyDescent="0.3">
      <c r="A1915" t="s">
        <v>27</v>
      </c>
      <c r="B1915" t="s">
        <v>28</v>
      </c>
      <c r="C1915" t="s">
        <v>22</v>
      </c>
      <c r="D1915" t="s">
        <v>23</v>
      </c>
      <c r="E1915" t="s">
        <v>5</v>
      </c>
      <c r="G1915" t="s">
        <v>24</v>
      </c>
      <c r="H1915">
        <v>2039542</v>
      </c>
      <c r="I1915">
        <v>2040717</v>
      </c>
      <c r="J1915" t="s">
        <v>25</v>
      </c>
      <c r="K1915" t="s">
        <v>4608</v>
      </c>
      <c r="N1915" t="s">
        <v>2221</v>
      </c>
      <c r="Q1915" t="s">
        <v>4607</v>
      </c>
      <c r="R1915">
        <v>1176</v>
      </c>
      <c r="S1915">
        <v>391</v>
      </c>
    </row>
    <row r="1916" spans="1:19" x14ac:dyDescent="0.3">
      <c r="A1916" t="s">
        <v>27</v>
      </c>
      <c r="B1916" t="s">
        <v>28</v>
      </c>
      <c r="C1916" t="s">
        <v>22</v>
      </c>
      <c r="D1916" t="s">
        <v>23</v>
      </c>
      <c r="E1916" t="s">
        <v>5</v>
      </c>
      <c r="G1916" t="s">
        <v>24</v>
      </c>
      <c r="H1916">
        <v>2040795</v>
      </c>
      <c r="I1916">
        <v>2041286</v>
      </c>
      <c r="J1916" t="s">
        <v>25</v>
      </c>
      <c r="K1916" t="s">
        <v>4610</v>
      </c>
      <c r="N1916" t="s">
        <v>45</v>
      </c>
      <c r="Q1916" t="s">
        <v>4609</v>
      </c>
      <c r="R1916">
        <v>492</v>
      </c>
      <c r="S1916">
        <v>163</v>
      </c>
    </row>
    <row r="1917" spans="1:19" x14ac:dyDescent="0.3">
      <c r="A1917" t="s">
        <v>27</v>
      </c>
      <c r="B1917" t="s">
        <v>28</v>
      </c>
      <c r="C1917" t="s">
        <v>22</v>
      </c>
      <c r="D1917" t="s">
        <v>23</v>
      </c>
      <c r="E1917" t="s">
        <v>5</v>
      </c>
      <c r="G1917" t="s">
        <v>24</v>
      </c>
      <c r="H1917">
        <v>2041300</v>
      </c>
      <c r="I1917">
        <v>2042076</v>
      </c>
      <c r="J1917" t="s">
        <v>46</v>
      </c>
      <c r="K1917" t="s">
        <v>4612</v>
      </c>
      <c r="N1917" t="s">
        <v>959</v>
      </c>
      <c r="Q1917" t="s">
        <v>4611</v>
      </c>
      <c r="R1917">
        <v>777</v>
      </c>
      <c r="S1917">
        <v>258</v>
      </c>
    </row>
    <row r="1918" spans="1:19" x14ac:dyDescent="0.3">
      <c r="A1918" t="s">
        <v>27</v>
      </c>
      <c r="B1918" t="s">
        <v>28</v>
      </c>
      <c r="C1918" t="s">
        <v>22</v>
      </c>
      <c r="D1918" t="s">
        <v>23</v>
      </c>
      <c r="E1918" t="s">
        <v>5</v>
      </c>
      <c r="G1918" t="s">
        <v>24</v>
      </c>
      <c r="H1918">
        <v>2042179</v>
      </c>
      <c r="I1918">
        <v>2042535</v>
      </c>
      <c r="J1918" t="s">
        <v>25</v>
      </c>
      <c r="K1918" t="s">
        <v>4614</v>
      </c>
      <c r="N1918" t="s">
        <v>4615</v>
      </c>
      <c r="Q1918" t="s">
        <v>4613</v>
      </c>
      <c r="R1918">
        <v>357</v>
      </c>
      <c r="S1918">
        <v>118</v>
      </c>
    </row>
    <row r="1919" spans="1:19" x14ac:dyDescent="0.3">
      <c r="A1919" t="s">
        <v>27</v>
      </c>
      <c r="B1919" t="s">
        <v>28</v>
      </c>
      <c r="C1919" t="s">
        <v>22</v>
      </c>
      <c r="D1919" t="s">
        <v>23</v>
      </c>
      <c r="E1919" t="s">
        <v>5</v>
      </c>
      <c r="G1919" t="s">
        <v>24</v>
      </c>
      <c r="H1919">
        <v>2042540</v>
      </c>
      <c r="I1919">
        <v>2043757</v>
      </c>
      <c r="J1919" t="s">
        <v>46</v>
      </c>
      <c r="K1919" t="s">
        <v>4617</v>
      </c>
      <c r="N1919" t="s">
        <v>45</v>
      </c>
      <c r="Q1919" t="s">
        <v>4616</v>
      </c>
      <c r="R1919">
        <v>1218</v>
      </c>
      <c r="S1919">
        <v>405</v>
      </c>
    </row>
    <row r="1920" spans="1:19" x14ac:dyDescent="0.3">
      <c r="A1920" t="s">
        <v>27</v>
      </c>
      <c r="B1920" t="s">
        <v>28</v>
      </c>
      <c r="C1920" t="s">
        <v>22</v>
      </c>
      <c r="D1920" t="s">
        <v>23</v>
      </c>
      <c r="E1920" t="s">
        <v>5</v>
      </c>
      <c r="G1920" t="s">
        <v>24</v>
      </c>
      <c r="H1920">
        <v>2043870</v>
      </c>
      <c r="I1920">
        <v>2044664</v>
      </c>
      <c r="J1920" t="s">
        <v>46</v>
      </c>
      <c r="K1920" t="s">
        <v>4619</v>
      </c>
      <c r="N1920" t="s">
        <v>45</v>
      </c>
      <c r="Q1920" t="s">
        <v>4618</v>
      </c>
      <c r="R1920">
        <v>795</v>
      </c>
      <c r="S1920">
        <v>264</v>
      </c>
    </row>
    <row r="1921" spans="1:19" x14ac:dyDescent="0.3">
      <c r="A1921" t="s">
        <v>27</v>
      </c>
      <c r="B1921" t="s">
        <v>28</v>
      </c>
      <c r="C1921" t="s">
        <v>22</v>
      </c>
      <c r="D1921" t="s">
        <v>23</v>
      </c>
      <c r="E1921" t="s">
        <v>5</v>
      </c>
      <c r="G1921" t="s">
        <v>24</v>
      </c>
      <c r="H1921">
        <v>2044825</v>
      </c>
      <c r="I1921">
        <v>2046276</v>
      </c>
      <c r="J1921" t="s">
        <v>46</v>
      </c>
      <c r="K1921" t="s">
        <v>4621</v>
      </c>
      <c r="N1921" t="s">
        <v>720</v>
      </c>
      <c r="Q1921" t="s">
        <v>4620</v>
      </c>
      <c r="R1921">
        <v>1452</v>
      </c>
      <c r="S1921">
        <v>483</v>
      </c>
    </row>
    <row r="1922" spans="1:19" x14ac:dyDescent="0.3">
      <c r="A1922" t="s">
        <v>27</v>
      </c>
      <c r="B1922" t="s">
        <v>28</v>
      </c>
      <c r="C1922" t="s">
        <v>22</v>
      </c>
      <c r="D1922" t="s">
        <v>23</v>
      </c>
      <c r="E1922" t="s">
        <v>5</v>
      </c>
      <c r="G1922" t="s">
        <v>24</v>
      </c>
      <c r="H1922">
        <v>2046273</v>
      </c>
      <c r="I1922">
        <v>2047007</v>
      </c>
      <c r="J1922" t="s">
        <v>46</v>
      </c>
      <c r="K1922" t="s">
        <v>4623</v>
      </c>
      <c r="N1922" t="s">
        <v>717</v>
      </c>
      <c r="Q1922" t="s">
        <v>4622</v>
      </c>
      <c r="R1922">
        <v>735</v>
      </c>
      <c r="S1922">
        <v>244</v>
      </c>
    </row>
    <row r="1923" spans="1:19" x14ac:dyDescent="0.3">
      <c r="A1923" t="s">
        <v>27</v>
      </c>
      <c r="B1923" t="s">
        <v>28</v>
      </c>
      <c r="C1923" t="s">
        <v>22</v>
      </c>
      <c r="D1923" t="s">
        <v>23</v>
      </c>
      <c r="E1923" t="s">
        <v>5</v>
      </c>
      <c r="G1923" t="s">
        <v>24</v>
      </c>
      <c r="H1923">
        <v>2047028</v>
      </c>
      <c r="I1923">
        <v>2047822</v>
      </c>
      <c r="J1923" t="s">
        <v>46</v>
      </c>
      <c r="K1923" t="s">
        <v>4625</v>
      </c>
      <c r="N1923" t="s">
        <v>45</v>
      </c>
      <c r="Q1923" t="s">
        <v>4624</v>
      </c>
      <c r="R1923">
        <v>795</v>
      </c>
      <c r="S1923">
        <v>264</v>
      </c>
    </row>
    <row r="1924" spans="1:19" x14ac:dyDescent="0.3">
      <c r="A1924" t="s">
        <v>27</v>
      </c>
      <c r="B1924" t="s">
        <v>28</v>
      </c>
      <c r="C1924" t="s">
        <v>22</v>
      </c>
      <c r="D1924" t="s">
        <v>23</v>
      </c>
      <c r="E1924" t="s">
        <v>5</v>
      </c>
      <c r="G1924" t="s">
        <v>24</v>
      </c>
      <c r="H1924">
        <v>2047819</v>
      </c>
      <c r="I1924">
        <v>2048733</v>
      </c>
      <c r="J1924" t="s">
        <v>46</v>
      </c>
      <c r="K1924" t="s">
        <v>4627</v>
      </c>
      <c r="N1924" t="s">
        <v>465</v>
      </c>
      <c r="Q1924" t="s">
        <v>4626</v>
      </c>
      <c r="R1924">
        <v>915</v>
      </c>
      <c r="S1924">
        <v>304</v>
      </c>
    </row>
    <row r="1925" spans="1:19" x14ac:dyDescent="0.3">
      <c r="A1925" t="s">
        <v>27</v>
      </c>
      <c r="B1925" t="s">
        <v>28</v>
      </c>
      <c r="C1925" t="s">
        <v>22</v>
      </c>
      <c r="D1925" t="s">
        <v>23</v>
      </c>
      <c r="E1925" t="s">
        <v>5</v>
      </c>
      <c r="G1925" t="s">
        <v>24</v>
      </c>
      <c r="H1925">
        <v>2048851</v>
      </c>
      <c r="I1925">
        <v>2049738</v>
      </c>
      <c r="J1925" t="s">
        <v>46</v>
      </c>
      <c r="K1925" t="s">
        <v>4629</v>
      </c>
      <c r="N1925" t="s">
        <v>899</v>
      </c>
      <c r="Q1925" t="s">
        <v>4628</v>
      </c>
      <c r="R1925">
        <v>888</v>
      </c>
      <c r="S1925">
        <v>295</v>
      </c>
    </row>
    <row r="1926" spans="1:19" x14ac:dyDescent="0.3">
      <c r="A1926" t="s">
        <v>27</v>
      </c>
      <c r="B1926" t="s">
        <v>28</v>
      </c>
      <c r="C1926" t="s">
        <v>22</v>
      </c>
      <c r="D1926" t="s">
        <v>23</v>
      </c>
      <c r="E1926" t="s">
        <v>5</v>
      </c>
      <c r="G1926" t="s">
        <v>24</v>
      </c>
      <c r="H1926">
        <v>2049919</v>
      </c>
      <c r="I1926">
        <v>2050818</v>
      </c>
      <c r="J1926" t="s">
        <v>25</v>
      </c>
      <c r="K1926" t="s">
        <v>4631</v>
      </c>
      <c r="N1926" t="s">
        <v>83</v>
      </c>
      <c r="Q1926" t="s">
        <v>4630</v>
      </c>
      <c r="R1926">
        <v>900</v>
      </c>
      <c r="S1926">
        <v>299</v>
      </c>
    </row>
    <row r="1927" spans="1:19" x14ac:dyDescent="0.3">
      <c r="A1927" t="s">
        <v>27</v>
      </c>
      <c r="B1927" t="s">
        <v>28</v>
      </c>
      <c r="C1927" t="s">
        <v>22</v>
      </c>
      <c r="D1927" t="s">
        <v>23</v>
      </c>
      <c r="E1927" t="s">
        <v>5</v>
      </c>
      <c r="G1927" t="s">
        <v>24</v>
      </c>
      <c r="H1927">
        <v>2050915</v>
      </c>
      <c r="I1927">
        <v>2051712</v>
      </c>
      <c r="J1927" t="s">
        <v>25</v>
      </c>
      <c r="K1927" t="s">
        <v>4633</v>
      </c>
      <c r="N1927" t="s">
        <v>2882</v>
      </c>
      <c r="Q1927" t="s">
        <v>4632</v>
      </c>
      <c r="R1927">
        <v>798</v>
      </c>
      <c r="S1927">
        <v>265</v>
      </c>
    </row>
    <row r="1928" spans="1:19" x14ac:dyDescent="0.3">
      <c r="A1928" t="s">
        <v>27</v>
      </c>
      <c r="B1928" t="s">
        <v>28</v>
      </c>
      <c r="C1928" t="s">
        <v>22</v>
      </c>
      <c r="D1928" t="s">
        <v>23</v>
      </c>
      <c r="E1928" t="s">
        <v>5</v>
      </c>
      <c r="G1928" t="s">
        <v>24</v>
      </c>
      <c r="H1928">
        <v>2051834</v>
      </c>
      <c r="I1928">
        <v>2052277</v>
      </c>
      <c r="J1928" t="s">
        <v>46</v>
      </c>
      <c r="K1928" t="s">
        <v>4635</v>
      </c>
      <c r="N1928" t="s">
        <v>45</v>
      </c>
      <c r="Q1928" t="s">
        <v>4634</v>
      </c>
      <c r="R1928">
        <v>444</v>
      </c>
      <c r="S1928">
        <v>147</v>
      </c>
    </row>
    <row r="1929" spans="1:19" x14ac:dyDescent="0.3">
      <c r="A1929" t="s">
        <v>27</v>
      </c>
      <c r="B1929" t="s">
        <v>28</v>
      </c>
      <c r="C1929" t="s">
        <v>22</v>
      </c>
      <c r="D1929" t="s">
        <v>23</v>
      </c>
      <c r="E1929" t="s">
        <v>5</v>
      </c>
      <c r="G1929" t="s">
        <v>24</v>
      </c>
      <c r="H1929">
        <v>2052687</v>
      </c>
      <c r="I1929">
        <v>2053487</v>
      </c>
      <c r="J1929" t="s">
        <v>25</v>
      </c>
      <c r="K1929" t="s">
        <v>4637</v>
      </c>
      <c r="N1929" t="s">
        <v>4247</v>
      </c>
      <c r="Q1929" t="s">
        <v>4636</v>
      </c>
      <c r="R1929">
        <v>801</v>
      </c>
      <c r="S1929">
        <v>266</v>
      </c>
    </row>
    <row r="1930" spans="1:19" x14ac:dyDescent="0.3">
      <c r="A1930" t="s">
        <v>27</v>
      </c>
      <c r="B1930" t="s">
        <v>28</v>
      </c>
      <c r="C1930" t="s">
        <v>22</v>
      </c>
      <c r="D1930" t="s">
        <v>23</v>
      </c>
      <c r="E1930" t="s">
        <v>5</v>
      </c>
      <c r="G1930" t="s">
        <v>24</v>
      </c>
      <c r="H1930">
        <v>2053513</v>
      </c>
      <c r="I1930">
        <v>2054496</v>
      </c>
      <c r="J1930" t="s">
        <v>46</v>
      </c>
      <c r="K1930" t="s">
        <v>4639</v>
      </c>
      <c r="N1930" t="s">
        <v>2919</v>
      </c>
      <c r="Q1930" t="s">
        <v>4638</v>
      </c>
      <c r="R1930">
        <v>984</v>
      </c>
      <c r="S1930">
        <v>327</v>
      </c>
    </row>
    <row r="1931" spans="1:19" x14ac:dyDescent="0.3">
      <c r="A1931" t="s">
        <v>27</v>
      </c>
      <c r="B1931" t="s">
        <v>28</v>
      </c>
      <c r="C1931" t="s">
        <v>22</v>
      </c>
      <c r="D1931" t="s">
        <v>23</v>
      </c>
      <c r="E1931" t="s">
        <v>5</v>
      </c>
      <c r="G1931" t="s">
        <v>24</v>
      </c>
      <c r="H1931">
        <v>2054493</v>
      </c>
      <c r="I1931">
        <v>2055155</v>
      </c>
      <c r="J1931" t="s">
        <v>46</v>
      </c>
      <c r="K1931" t="s">
        <v>4641</v>
      </c>
      <c r="N1931" t="s">
        <v>4642</v>
      </c>
      <c r="Q1931" t="s">
        <v>4640</v>
      </c>
      <c r="R1931">
        <v>663</v>
      </c>
      <c r="S1931">
        <v>220</v>
      </c>
    </row>
    <row r="1932" spans="1:19" x14ac:dyDescent="0.3">
      <c r="A1932" t="s">
        <v>27</v>
      </c>
      <c r="B1932" t="s">
        <v>28</v>
      </c>
      <c r="C1932" t="s">
        <v>22</v>
      </c>
      <c r="D1932" t="s">
        <v>23</v>
      </c>
      <c r="E1932" t="s">
        <v>5</v>
      </c>
      <c r="G1932" t="s">
        <v>24</v>
      </c>
      <c r="H1932">
        <v>2056082</v>
      </c>
      <c r="I1932">
        <v>2059435</v>
      </c>
      <c r="J1932" t="s">
        <v>25</v>
      </c>
      <c r="K1932" t="s">
        <v>4646</v>
      </c>
      <c r="N1932" t="s">
        <v>215</v>
      </c>
      <c r="Q1932" t="s">
        <v>4645</v>
      </c>
      <c r="R1932">
        <v>3354</v>
      </c>
      <c r="S1932">
        <v>1117</v>
      </c>
    </row>
    <row r="1933" spans="1:19" x14ac:dyDescent="0.3">
      <c r="A1933" t="s">
        <v>27</v>
      </c>
      <c r="B1933" t="s">
        <v>28</v>
      </c>
      <c r="C1933" t="s">
        <v>22</v>
      </c>
      <c r="D1933" t="s">
        <v>23</v>
      </c>
      <c r="E1933" t="s">
        <v>5</v>
      </c>
      <c r="G1933" t="s">
        <v>24</v>
      </c>
      <c r="H1933">
        <v>2059492</v>
      </c>
      <c r="I1933">
        <v>2060289</v>
      </c>
      <c r="J1933" t="s">
        <v>46</v>
      </c>
      <c r="K1933" t="s">
        <v>4648</v>
      </c>
      <c r="N1933" t="s">
        <v>3659</v>
      </c>
      <c r="Q1933" t="s">
        <v>4647</v>
      </c>
      <c r="R1933">
        <v>798</v>
      </c>
      <c r="S1933">
        <v>265</v>
      </c>
    </row>
    <row r="1934" spans="1:19" x14ac:dyDescent="0.3">
      <c r="A1934" t="s">
        <v>27</v>
      </c>
      <c r="B1934" t="s">
        <v>28</v>
      </c>
      <c r="C1934" t="s">
        <v>22</v>
      </c>
      <c r="D1934" t="s">
        <v>23</v>
      </c>
      <c r="E1934" t="s">
        <v>5</v>
      </c>
      <c r="G1934" t="s">
        <v>24</v>
      </c>
      <c r="H1934">
        <v>2060351</v>
      </c>
      <c r="I1934">
        <v>2061508</v>
      </c>
      <c r="J1934" t="s">
        <v>25</v>
      </c>
      <c r="K1934" t="s">
        <v>4650</v>
      </c>
      <c r="N1934" t="s">
        <v>45</v>
      </c>
      <c r="Q1934" t="s">
        <v>4649</v>
      </c>
      <c r="R1934">
        <v>1158</v>
      </c>
      <c r="S1934">
        <v>385</v>
      </c>
    </row>
    <row r="1935" spans="1:19" x14ac:dyDescent="0.3">
      <c r="A1935" t="s">
        <v>27</v>
      </c>
      <c r="B1935" t="s">
        <v>28</v>
      </c>
      <c r="C1935" t="s">
        <v>22</v>
      </c>
      <c r="D1935" t="s">
        <v>23</v>
      </c>
      <c r="E1935" t="s">
        <v>5</v>
      </c>
      <c r="G1935" t="s">
        <v>24</v>
      </c>
      <c r="H1935">
        <v>2061551</v>
      </c>
      <c r="I1935">
        <v>2062789</v>
      </c>
      <c r="J1935" t="s">
        <v>46</v>
      </c>
      <c r="K1935" t="s">
        <v>4652</v>
      </c>
      <c r="N1935" t="s">
        <v>314</v>
      </c>
      <c r="Q1935" t="s">
        <v>4651</v>
      </c>
      <c r="R1935">
        <v>1239</v>
      </c>
      <c r="S1935">
        <v>412</v>
      </c>
    </row>
    <row r="1936" spans="1:19" x14ac:dyDescent="0.3">
      <c r="A1936" t="s">
        <v>27</v>
      </c>
      <c r="B1936" t="s">
        <v>28</v>
      </c>
      <c r="C1936" t="s">
        <v>22</v>
      </c>
      <c r="D1936" t="s">
        <v>23</v>
      </c>
      <c r="E1936" t="s">
        <v>5</v>
      </c>
      <c r="G1936" t="s">
        <v>24</v>
      </c>
      <c r="H1936">
        <v>2062896</v>
      </c>
      <c r="I1936">
        <v>2064338</v>
      </c>
      <c r="J1936" t="s">
        <v>46</v>
      </c>
      <c r="K1936" t="s">
        <v>4654</v>
      </c>
      <c r="N1936" t="s">
        <v>45</v>
      </c>
      <c r="Q1936" t="s">
        <v>4653</v>
      </c>
      <c r="R1936">
        <v>1443</v>
      </c>
      <c r="S1936">
        <v>480</v>
      </c>
    </row>
    <row r="1937" spans="1:19" x14ac:dyDescent="0.3">
      <c r="A1937" t="s">
        <v>27</v>
      </c>
      <c r="B1937" t="s">
        <v>28</v>
      </c>
      <c r="C1937" t="s">
        <v>22</v>
      </c>
      <c r="D1937" t="s">
        <v>23</v>
      </c>
      <c r="E1937" t="s">
        <v>5</v>
      </c>
      <c r="G1937" t="s">
        <v>24</v>
      </c>
      <c r="H1937">
        <v>2064335</v>
      </c>
      <c r="I1937">
        <v>2065777</v>
      </c>
      <c r="J1937" t="s">
        <v>46</v>
      </c>
      <c r="K1937" t="s">
        <v>4656</v>
      </c>
      <c r="N1937" t="s">
        <v>470</v>
      </c>
      <c r="Q1937" t="s">
        <v>4655</v>
      </c>
      <c r="R1937">
        <v>1443</v>
      </c>
      <c r="S1937">
        <v>480</v>
      </c>
    </row>
    <row r="1938" spans="1:19" x14ac:dyDescent="0.3">
      <c r="A1938" t="s">
        <v>27</v>
      </c>
      <c r="B1938" t="s">
        <v>28</v>
      </c>
      <c r="C1938" t="s">
        <v>22</v>
      </c>
      <c r="D1938" t="s">
        <v>23</v>
      </c>
      <c r="E1938" t="s">
        <v>5</v>
      </c>
      <c r="G1938" t="s">
        <v>24</v>
      </c>
      <c r="H1938">
        <v>2065864</v>
      </c>
      <c r="I1938">
        <v>2066478</v>
      </c>
      <c r="J1938" t="s">
        <v>25</v>
      </c>
      <c r="K1938" t="s">
        <v>4658</v>
      </c>
      <c r="N1938" t="s">
        <v>80</v>
      </c>
      <c r="Q1938" t="s">
        <v>4657</v>
      </c>
      <c r="R1938">
        <v>615</v>
      </c>
      <c r="S1938">
        <v>204</v>
      </c>
    </row>
    <row r="1939" spans="1:19" x14ac:dyDescent="0.3">
      <c r="A1939" t="s">
        <v>27</v>
      </c>
      <c r="B1939" t="s">
        <v>28</v>
      </c>
      <c r="C1939" t="s">
        <v>22</v>
      </c>
      <c r="D1939" t="s">
        <v>23</v>
      </c>
      <c r="E1939" t="s">
        <v>5</v>
      </c>
      <c r="G1939" t="s">
        <v>24</v>
      </c>
      <c r="H1939">
        <v>2066647</v>
      </c>
      <c r="I1939">
        <v>2067306</v>
      </c>
      <c r="J1939" t="s">
        <v>46</v>
      </c>
      <c r="K1939" t="s">
        <v>4660</v>
      </c>
      <c r="N1939" t="s">
        <v>931</v>
      </c>
      <c r="Q1939" t="s">
        <v>4659</v>
      </c>
      <c r="R1939">
        <v>660</v>
      </c>
      <c r="S1939">
        <v>219</v>
      </c>
    </row>
    <row r="1940" spans="1:19" x14ac:dyDescent="0.3">
      <c r="A1940" t="s">
        <v>27</v>
      </c>
      <c r="B1940" t="s">
        <v>28</v>
      </c>
      <c r="C1940" t="s">
        <v>22</v>
      </c>
      <c r="D1940" t="s">
        <v>23</v>
      </c>
      <c r="E1940" t="s">
        <v>5</v>
      </c>
      <c r="G1940" t="s">
        <v>24</v>
      </c>
      <c r="H1940">
        <v>2067299</v>
      </c>
      <c r="I1940">
        <v>2068483</v>
      </c>
      <c r="J1940" t="s">
        <v>46</v>
      </c>
      <c r="K1940" t="s">
        <v>4662</v>
      </c>
      <c r="N1940" t="s">
        <v>720</v>
      </c>
      <c r="Q1940" t="s">
        <v>4661</v>
      </c>
      <c r="R1940">
        <v>1185</v>
      </c>
      <c r="S1940">
        <v>394</v>
      </c>
    </row>
    <row r="1941" spans="1:19" x14ac:dyDescent="0.3">
      <c r="A1941" t="s">
        <v>27</v>
      </c>
      <c r="B1941" t="s">
        <v>28</v>
      </c>
      <c r="C1941" t="s">
        <v>22</v>
      </c>
      <c r="D1941" t="s">
        <v>23</v>
      </c>
      <c r="E1941" t="s">
        <v>5</v>
      </c>
      <c r="G1941" t="s">
        <v>24</v>
      </c>
      <c r="H1941">
        <v>2068646</v>
      </c>
      <c r="I1941">
        <v>2069071</v>
      </c>
      <c r="J1941" t="s">
        <v>25</v>
      </c>
      <c r="K1941" t="s">
        <v>4664</v>
      </c>
      <c r="N1941" t="s">
        <v>45</v>
      </c>
      <c r="Q1941" t="s">
        <v>4663</v>
      </c>
      <c r="R1941">
        <v>426</v>
      </c>
      <c r="S1941">
        <v>141</v>
      </c>
    </row>
    <row r="1942" spans="1:19" x14ac:dyDescent="0.3">
      <c r="A1942" t="s">
        <v>27</v>
      </c>
      <c r="B1942" t="s">
        <v>28</v>
      </c>
      <c r="C1942" t="s">
        <v>22</v>
      </c>
      <c r="D1942" t="s">
        <v>23</v>
      </c>
      <c r="E1942" t="s">
        <v>5</v>
      </c>
      <c r="G1942" t="s">
        <v>24</v>
      </c>
      <c r="H1942">
        <v>2069068</v>
      </c>
      <c r="I1942">
        <v>2070096</v>
      </c>
      <c r="J1942" t="s">
        <v>25</v>
      </c>
      <c r="K1942" t="s">
        <v>4666</v>
      </c>
      <c r="N1942" t="s">
        <v>45</v>
      </c>
      <c r="Q1942" t="s">
        <v>4665</v>
      </c>
      <c r="R1942">
        <v>1029</v>
      </c>
      <c r="S1942">
        <v>342</v>
      </c>
    </row>
    <row r="1943" spans="1:19" x14ac:dyDescent="0.3">
      <c r="A1943" t="s">
        <v>27</v>
      </c>
      <c r="B1943" t="s">
        <v>28</v>
      </c>
      <c r="C1943" t="s">
        <v>22</v>
      </c>
      <c r="D1943" t="s">
        <v>23</v>
      </c>
      <c r="E1943" t="s">
        <v>5</v>
      </c>
      <c r="G1943" t="s">
        <v>24</v>
      </c>
      <c r="H1943">
        <v>2070142</v>
      </c>
      <c r="I1943">
        <v>2070963</v>
      </c>
      <c r="J1943" t="s">
        <v>46</v>
      </c>
      <c r="K1943" t="s">
        <v>4668</v>
      </c>
      <c r="N1943" t="s">
        <v>45</v>
      </c>
      <c r="Q1943" t="s">
        <v>4667</v>
      </c>
      <c r="R1943">
        <v>822</v>
      </c>
      <c r="S1943">
        <v>273</v>
      </c>
    </row>
    <row r="1944" spans="1:19" x14ac:dyDescent="0.3">
      <c r="A1944" t="s">
        <v>27</v>
      </c>
      <c r="B1944" t="s">
        <v>28</v>
      </c>
      <c r="C1944" t="s">
        <v>22</v>
      </c>
      <c r="D1944" t="s">
        <v>23</v>
      </c>
      <c r="E1944" t="s">
        <v>5</v>
      </c>
      <c r="G1944" t="s">
        <v>24</v>
      </c>
      <c r="H1944">
        <v>2071478</v>
      </c>
      <c r="I1944">
        <v>2072341</v>
      </c>
      <c r="J1944" t="s">
        <v>46</v>
      </c>
      <c r="K1944" t="s">
        <v>4671</v>
      </c>
      <c r="N1944" t="s">
        <v>615</v>
      </c>
      <c r="Q1944" t="s">
        <v>4670</v>
      </c>
      <c r="R1944">
        <v>864</v>
      </c>
      <c r="S1944">
        <v>287</v>
      </c>
    </row>
    <row r="1945" spans="1:19" x14ac:dyDescent="0.3">
      <c r="A1945" t="s">
        <v>27</v>
      </c>
      <c r="B1945" t="s">
        <v>28</v>
      </c>
      <c r="C1945" t="s">
        <v>22</v>
      </c>
      <c r="D1945" t="s">
        <v>23</v>
      </c>
      <c r="E1945" t="s">
        <v>5</v>
      </c>
      <c r="G1945" t="s">
        <v>24</v>
      </c>
      <c r="H1945">
        <v>2072398</v>
      </c>
      <c r="I1945">
        <v>2073906</v>
      </c>
      <c r="J1945" t="s">
        <v>46</v>
      </c>
      <c r="K1945" t="s">
        <v>4673</v>
      </c>
      <c r="N1945" t="s">
        <v>314</v>
      </c>
      <c r="Q1945" t="s">
        <v>4672</v>
      </c>
      <c r="R1945">
        <v>1509</v>
      </c>
      <c r="S1945">
        <v>502</v>
      </c>
    </row>
    <row r="1946" spans="1:19" x14ac:dyDescent="0.3">
      <c r="A1946" t="s">
        <v>27</v>
      </c>
      <c r="B1946" t="s">
        <v>28</v>
      </c>
      <c r="C1946" t="s">
        <v>22</v>
      </c>
      <c r="D1946" t="s">
        <v>23</v>
      </c>
      <c r="E1946" t="s">
        <v>5</v>
      </c>
      <c r="G1946" t="s">
        <v>24</v>
      </c>
      <c r="H1946">
        <v>2073958</v>
      </c>
      <c r="I1946">
        <v>2074413</v>
      </c>
      <c r="J1946" t="s">
        <v>25</v>
      </c>
      <c r="K1946" t="s">
        <v>4675</v>
      </c>
      <c r="N1946" t="s">
        <v>639</v>
      </c>
      <c r="Q1946" t="s">
        <v>4674</v>
      </c>
      <c r="R1946">
        <v>456</v>
      </c>
      <c r="S1946">
        <v>151</v>
      </c>
    </row>
    <row r="1947" spans="1:19" x14ac:dyDescent="0.3">
      <c r="A1947" t="s">
        <v>27</v>
      </c>
      <c r="B1947" t="s">
        <v>28</v>
      </c>
      <c r="C1947" t="s">
        <v>22</v>
      </c>
      <c r="D1947" t="s">
        <v>23</v>
      </c>
      <c r="E1947" t="s">
        <v>5</v>
      </c>
      <c r="G1947" t="s">
        <v>24</v>
      </c>
      <c r="H1947">
        <v>2074447</v>
      </c>
      <c r="I1947">
        <v>2075040</v>
      </c>
      <c r="J1947" t="s">
        <v>46</v>
      </c>
      <c r="K1947" t="s">
        <v>4677</v>
      </c>
      <c r="N1947" t="s">
        <v>80</v>
      </c>
      <c r="Q1947" t="s">
        <v>4676</v>
      </c>
      <c r="R1947">
        <v>594</v>
      </c>
      <c r="S1947">
        <v>197</v>
      </c>
    </row>
    <row r="1948" spans="1:19" x14ac:dyDescent="0.3">
      <c r="A1948" t="s">
        <v>27</v>
      </c>
      <c r="B1948" t="s">
        <v>28</v>
      </c>
      <c r="C1948" t="s">
        <v>22</v>
      </c>
      <c r="D1948" t="s">
        <v>23</v>
      </c>
      <c r="E1948" t="s">
        <v>5</v>
      </c>
      <c r="G1948" t="s">
        <v>24</v>
      </c>
      <c r="H1948">
        <v>2075149</v>
      </c>
      <c r="I1948">
        <v>2075931</v>
      </c>
      <c r="J1948" t="s">
        <v>25</v>
      </c>
      <c r="K1948" t="s">
        <v>4679</v>
      </c>
      <c r="N1948" t="s">
        <v>83</v>
      </c>
      <c r="Q1948" t="s">
        <v>4678</v>
      </c>
      <c r="R1948">
        <v>783</v>
      </c>
      <c r="S1948">
        <v>260</v>
      </c>
    </row>
    <row r="1949" spans="1:19" x14ac:dyDescent="0.3">
      <c r="A1949" t="s">
        <v>27</v>
      </c>
      <c r="B1949" t="s">
        <v>28</v>
      </c>
      <c r="C1949" t="s">
        <v>22</v>
      </c>
      <c r="D1949" t="s">
        <v>23</v>
      </c>
      <c r="E1949" t="s">
        <v>5</v>
      </c>
      <c r="G1949" t="s">
        <v>24</v>
      </c>
      <c r="H1949">
        <v>2076086</v>
      </c>
      <c r="I1949">
        <v>2076820</v>
      </c>
      <c r="J1949" t="s">
        <v>25</v>
      </c>
      <c r="K1949" t="s">
        <v>4681</v>
      </c>
      <c r="N1949" t="s">
        <v>83</v>
      </c>
      <c r="Q1949" t="s">
        <v>4680</v>
      </c>
      <c r="R1949">
        <v>735</v>
      </c>
      <c r="S1949">
        <v>244</v>
      </c>
    </row>
    <row r="1950" spans="1:19" x14ac:dyDescent="0.3">
      <c r="A1950" t="s">
        <v>27</v>
      </c>
      <c r="B1950" t="s">
        <v>28</v>
      </c>
      <c r="C1950" t="s">
        <v>22</v>
      </c>
      <c r="D1950" t="s">
        <v>23</v>
      </c>
      <c r="E1950" t="s">
        <v>5</v>
      </c>
      <c r="G1950" t="s">
        <v>24</v>
      </c>
      <c r="H1950">
        <v>2076896</v>
      </c>
      <c r="I1950">
        <v>2077876</v>
      </c>
      <c r="J1950" t="s">
        <v>46</v>
      </c>
      <c r="K1950" t="s">
        <v>4683</v>
      </c>
      <c r="N1950" t="s">
        <v>2919</v>
      </c>
      <c r="Q1950" t="s">
        <v>4682</v>
      </c>
      <c r="R1950">
        <v>981</v>
      </c>
      <c r="S1950">
        <v>326</v>
      </c>
    </row>
    <row r="1951" spans="1:19" x14ac:dyDescent="0.3">
      <c r="A1951" t="s">
        <v>27</v>
      </c>
      <c r="B1951" t="s">
        <v>28</v>
      </c>
      <c r="C1951" t="s">
        <v>22</v>
      </c>
      <c r="D1951" t="s">
        <v>23</v>
      </c>
      <c r="E1951" t="s">
        <v>5</v>
      </c>
      <c r="G1951" t="s">
        <v>24</v>
      </c>
      <c r="H1951">
        <v>2077873</v>
      </c>
      <c r="I1951">
        <v>2078646</v>
      </c>
      <c r="J1951" t="s">
        <v>46</v>
      </c>
      <c r="K1951" t="s">
        <v>4685</v>
      </c>
      <c r="N1951" t="s">
        <v>524</v>
      </c>
      <c r="Q1951" t="s">
        <v>4684</v>
      </c>
      <c r="R1951">
        <v>774</v>
      </c>
      <c r="S1951">
        <v>257</v>
      </c>
    </row>
    <row r="1952" spans="1:19" x14ac:dyDescent="0.3">
      <c r="A1952" t="s">
        <v>27</v>
      </c>
      <c r="B1952" t="s">
        <v>28</v>
      </c>
      <c r="C1952" t="s">
        <v>22</v>
      </c>
      <c r="D1952" t="s">
        <v>23</v>
      </c>
      <c r="E1952" t="s">
        <v>5</v>
      </c>
      <c r="G1952" t="s">
        <v>24</v>
      </c>
      <c r="H1952">
        <v>2078643</v>
      </c>
      <c r="I1952">
        <v>2079953</v>
      </c>
      <c r="J1952" t="s">
        <v>46</v>
      </c>
      <c r="K1952" t="s">
        <v>4687</v>
      </c>
      <c r="N1952" t="s">
        <v>4688</v>
      </c>
      <c r="Q1952" t="s">
        <v>4686</v>
      </c>
      <c r="R1952">
        <v>1311</v>
      </c>
      <c r="S1952">
        <v>436</v>
      </c>
    </row>
    <row r="1953" spans="1:19" x14ac:dyDescent="0.3">
      <c r="A1953" t="s">
        <v>27</v>
      </c>
      <c r="B1953" t="s">
        <v>28</v>
      </c>
      <c r="C1953" t="s">
        <v>22</v>
      </c>
      <c r="D1953" t="s">
        <v>23</v>
      </c>
      <c r="E1953" t="s">
        <v>5</v>
      </c>
      <c r="G1953" t="s">
        <v>24</v>
      </c>
      <c r="H1953">
        <v>2079997</v>
      </c>
      <c r="I1953">
        <v>2080848</v>
      </c>
      <c r="J1953" t="s">
        <v>46</v>
      </c>
      <c r="K1953" t="s">
        <v>4690</v>
      </c>
      <c r="N1953" t="s">
        <v>155</v>
      </c>
      <c r="Q1953" t="s">
        <v>4689</v>
      </c>
      <c r="R1953">
        <v>852</v>
      </c>
      <c r="S1953">
        <v>283</v>
      </c>
    </row>
    <row r="1954" spans="1:19" x14ac:dyDescent="0.3">
      <c r="A1954" t="s">
        <v>27</v>
      </c>
      <c r="B1954" t="s">
        <v>28</v>
      </c>
      <c r="C1954" t="s">
        <v>22</v>
      </c>
      <c r="D1954" t="s">
        <v>23</v>
      </c>
      <c r="E1954" t="s">
        <v>5</v>
      </c>
      <c r="G1954" t="s">
        <v>24</v>
      </c>
      <c r="H1954">
        <v>2080845</v>
      </c>
      <c r="I1954">
        <v>2081849</v>
      </c>
      <c r="J1954" t="s">
        <v>46</v>
      </c>
      <c r="K1954" t="s">
        <v>4692</v>
      </c>
      <c r="N1954" t="s">
        <v>155</v>
      </c>
      <c r="Q1954" t="s">
        <v>4691</v>
      </c>
      <c r="R1954">
        <v>1005</v>
      </c>
      <c r="S1954">
        <v>334</v>
      </c>
    </row>
    <row r="1955" spans="1:19" x14ac:dyDescent="0.3">
      <c r="A1955" t="s">
        <v>27</v>
      </c>
      <c r="B1955" t="s">
        <v>28</v>
      </c>
      <c r="C1955" t="s">
        <v>22</v>
      </c>
      <c r="D1955" t="s">
        <v>23</v>
      </c>
      <c r="E1955" t="s">
        <v>5</v>
      </c>
      <c r="G1955" t="s">
        <v>24</v>
      </c>
      <c r="H1955">
        <v>2081863</v>
      </c>
      <c r="I1955">
        <v>2083143</v>
      </c>
      <c r="J1955" t="s">
        <v>46</v>
      </c>
      <c r="K1955" t="s">
        <v>4694</v>
      </c>
      <c r="N1955" t="s">
        <v>152</v>
      </c>
      <c r="Q1955" t="s">
        <v>4693</v>
      </c>
      <c r="R1955">
        <v>1281</v>
      </c>
      <c r="S1955">
        <v>426</v>
      </c>
    </row>
    <row r="1956" spans="1:19" x14ac:dyDescent="0.3">
      <c r="A1956" t="s">
        <v>27</v>
      </c>
      <c r="B1956" t="s">
        <v>28</v>
      </c>
      <c r="C1956" t="s">
        <v>22</v>
      </c>
      <c r="D1956" t="s">
        <v>23</v>
      </c>
      <c r="E1956" t="s">
        <v>5</v>
      </c>
      <c r="G1956" t="s">
        <v>24</v>
      </c>
      <c r="H1956">
        <v>2083265</v>
      </c>
      <c r="I1956">
        <v>2084440</v>
      </c>
      <c r="J1956" t="s">
        <v>46</v>
      </c>
      <c r="K1956" t="s">
        <v>4696</v>
      </c>
      <c r="N1956" t="s">
        <v>279</v>
      </c>
      <c r="Q1956" t="s">
        <v>4695</v>
      </c>
      <c r="R1956">
        <v>1176</v>
      </c>
      <c r="S1956">
        <v>391</v>
      </c>
    </row>
    <row r="1957" spans="1:19" x14ac:dyDescent="0.3">
      <c r="A1957" t="s">
        <v>27</v>
      </c>
      <c r="B1957" t="s">
        <v>28</v>
      </c>
      <c r="C1957" t="s">
        <v>22</v>
      </c>
      <c r="D1957" t="s">
        <v>23</v>
      </c>
      <c r="E1957" t="s">
        <v>5</v>
      </c>
      <c r="G1957" t="s">
        <v>24</v>
      </c>
      <c r="H1957">
        <v>2084565</v>
      </c>
      <c r="I1957">
        <v>2086754</v>
      </c>
      <c r="J1957" t="s">
        <v>25</v>
      </c>
      <c r="K1957" t="s">
        <v>4698</v>
      </c>
      <c r="N1957" t="s">
        <v>3627</v>
      </c>
      <c r="Q1957" t="s">
        <v>4697</v>
      </c>
      <c r="R1957">
        <v>2190</v>
      </c>
      <c r="S1957">
        <v>729</v>
      </c>
    </row>
    <row r="1958" spans="1:19" x14ac:dyDescent="0.3">
      <c r="A1958" t="s">
        <v>27</v>
      </c>
      <c r="B1958" t="s">
        <v>28</v>
      </c>
      <c r="C1958" t="s">
        <v>22</v>
      </c>
      <c r="D1958" t="s">
        <v>23</v>
      </c>
      <c r="E1958" t="s">
        <v>5</v>
      </c>
      <c r="G1958" t="s">
        <v>24</v>
      </c>
      <c r="H1958">
        <v>2086758</v>
      </c>
      <c r="I1958">
        <v>2087804</v>
      </c>
      <c r="J1958" t="s">
        <v>25</v>
      </c>
      <c r="K1958" t="s">
        <v>4700</v>
      </c>
      <c r="N1958" t="s">
        <v>1483</v>
      </c>
      <c r="Q1958" t="s">
        <v>4699</v>
      </c>
      <c r="R1958">
        <v>1047</v>
      </c>
      <c r="S1958">
        <v>348</v>
      </c>
    </row>
    <row r="1959" spans="1:19" x14ac:dyDescent="0.3">
      <c r="A1959" t="s">
        <v>27</v>
      </c>
      <c r="B1959" t="s">
        <v>28</v>
      </c>
      <c r="C1959" t="s">
        <v>22</v>
      </c>
      <c r="D1959" t="s">
        <v>23</v>
      </c>
      <c r="E1959" t="s">
        <v>5</v>
      </c>
      <c r="G1959" t="s">
        <v>24</v>
      </c>
      <c r="H1959">
        <v>2087813</v>
      </c>
      <c r="I1959">
        <v>2088817</v>
      </c>
      <c r="J1959" t="s">
        <v>25</v>
      </c>
      <c r="K1959" t="s">
        <v>4702</v>
      </c>
      <c r="N1959" t="s">
        <v>816</v>
      </c>
      <c r="Q1959" t="s">
        <v>4701</v>
      </c>
      <c r="R1959">
        <v>1005</v>
      </c>
      <c r="S1959">
        <v>334</v>
      </c>
    </row>
    <row r="1960" spans="1:19" x14ac:dyDescent="0.3">
      <c r="A1960" t="s">
        <v>27</v>
      </c>
      <c r="B1960" t="s">
        <v>28</v>
      </c>
      <c r="C1960" t="s">
        <v>22</v>
      </c>
      <c r="D1960" t="s">
        <v>23</v>
      </c>
      <c r="E1960" t="s">
        <v>5</v>
      </c>
      <c r="G1960" t="s">
        <v>24</v>
      </c>
      <c r="H1960">
        <v>2088914</v>
      </c>
      <c r="I1960">
        <v>2090155</v>
      </c>
      <c r="J1960" t="s">
        <v>46</v>
      </c>
      <c r="K1960" t="s">
        <v>4704</v>
      </c>
      <c r="N1960" t="s">
        <v>2113</v>
      </c>
      <c r="Q1960" t="s">
        <v>4703</v>
      </c>
      <c r="R1960">
        <v>1242</v>
      </c>
      <c r="S1960">
        <v>413</v>
      </c>
    </row>
    <row r="1961" spans="1:19" x14ac:dyDescent="0.3">
      <c r="A1961" t="s">
        <v>27</v>
      </c>
      <c r="B1961" t="s">
        <v>28</v>
      </c>
      <c r="C1961" t="s">
        <v>22</v>
      </c>
      <c r="D1961" t="s">
        <v>23</v>
      </c>
      <c r="E1961" t="s">
        <v>5</v>
      </c>
      <c r="G1961" t="s">
        <v>24</v>
      </c>
      <c r="H1961">
        <v>2090215</v>
      </c>
      <c r="I1961">
        <v>2090886</v>
      </c>
      <c r="J1961" t="s">
        <v>46</v>
      </c>
      <c r="K1961" t="s">
        <v>4706</v>
      </c>
      <c r="N1961" t="s">
        <v>45</v>
      </c>
      <c r="Q1961" t="s">
        <v>4705</v>
      </c>
      <c r="R1961">
        <v>672</v>
      </c>
      <c r="S1961">
        <v>223</v>
      </c>
    </row>
    <row r="1962" spans="1:19" x14ac:dyDescent="0.3">
      <c r="A1962" t="s">
        <v>27</v>
      </c>
      <c r="B1962" t="s">
        <v>28</v>
      </c>
      <c r="C1962" t="s">
        <v>22</v>
      </c>
      <c r="D1962" t="s">
        <v>23</v>
      </c>
      <c r="E1962" t="s">
        <v>5</v>
      </c>
      <c r="G1962" t="s">
        <v>24</v>
      </c>
      <c r="H1962">
        <v>2091114</v>
      </c>
      <c r="I1962">
        <v>2091878</v>
      </c>
      <c r="J1962" t="s">
        <v>25</v>
      </c>
      <c r="K1962" t="s">
        <v>4708</v>
      </c>
      <c r="N1962" t="s">
        <v>298</v>
      </c>
      <c r="Q1962" t="s">
        <v>4707</v>
      </c>
      <c r="R1962">
        <v>765</v>
      </c>
      <c r="S1962">
        <v>254</v>
      </c>
    </row>
    <row r="1963" spans="1:19" x14ac:dyDescent="0.3">
      <c r="A1963" t="s">
        <v>27</v>
      </c>
      <c r="B1963" t="s">
        <v>28</v>
      </c>
      <c r="C1963" t="s">
        <v>22</v>
      </c>
      <c r="D1963" t="s">
        <v>23</v>
      </c>
      <c r="E1963" t="s">
        <v>5</v>
      </c>
      <c r="G1963" t="s">
        <v>24</v>
      </c>
      <c r="H1963">
        <v>2091882</v>
      </c>
      <c r="I1963">
        <v>2095127</v>
      </c>
      <c r="J1963" t="s">
        <v>46</v>
      </c>
      <c r="K1963" t="s">
        <v>4710</v>
      </c>
      <c r="N1963" t="s">
        <v>986</v>
      </c>
      <c r="Q1963" t="s">
        <v>4709</v>
      </c>
      <c r="R1963">
        <v>3246</v>
      </c>
      <c r="S1963">
        <v>1081</v>
      </c>
    </row>
    <row r="1964" spans="1:19" x14ac:dyDescent="0.3">
      <c r="A1964" t="s">
        <v>27</v>
      </c>
      <c r="B1964" t="s">
        <v>28</v>
      </c>
      <c r="C1964" t="s">
        <v>22</v>
      </c>
      <c r="D1964" t="s">
        <v>23</v>
      </c>
      <c r="E1964" t="s">
        <v>5</v>
      </c>
      <c r="G1964" t="s">
        <v>24</v>
      </c>
      <c r="H1964">
        <v>2095304</v>
      </c>
      <c r="I1964">
        <v>2096194</v>
      </c>
      <c r="J1964" t="s">
        <v>25</v>
      </c>
      <c r="K1964" t="s">
        <v>4712</v>
      </c>
      <c r="N1964" t="s">
        <v>45</v>
      </c>
      <c r="Q1964" t="s">
        <v>4711</v>
      </c>
      <c r="R1964">
        <v>891</v>
      </c>
      <c r="S1964">
        <v>296</v>
      </c>
    </row>
    <row r="1965" spans="1:19" x14ac:dyDescent="0.3">
      <c r="A1965" t="s">
        <v>27</v>
      </c>
      <c r="B1965" t="s">
        <v>28</v>
      </c>
      <c r="C1965" t="s">
        <v>22</v>
      </c>
      <c r="D1965" t="s">
        <v>23</v>
      </c>
      <c r="E1965" t="s">
        <v>5</v>
      </c>
      <c r="G1965" t="s">
        <v>24</v>
      </c>
      <c r="H1965">
        <v>2096203</v>
      </c>
      <c r="I1965">
        <v>2097108</v>
      </c>
      <c r="J1965" t="s">
        <v>46</v>
      </c>
      <c r="K1965" t="s">
        <v>4714</v>
      </c>
      <c r="N1965" t="s">
        <v>899</v>
      </c>
      <c r="Q1965" t="s">
        <v>4713</v>
      </c>
      <c r="R1965">
        <v>906</v>
      </c>
      <c r="S1965">
        <v>301</v>
      </c>
    </row>
    <row r="1966" spans="1:19" x14ac:dyDescent="0.3">
      <c r="A1966" t="s">
        <v>27</v>
      </c>
      <c r="B1966" t="s">
        <v>28</v>
      </c>
      <c r="C1966" t="s">
        <v>22</v>
      </c>
      <c r="D1966" t="s">
        <v>23</v>
      </c>
      <c r="E1966" t="s">
        <v>5</v>
      </c>
      <c r="G1966" t="s">
        <v>24</v>
      </c>
      <c r="H1966">
        <v>2097267</v>
      </c>
      <c r="I1966">
        <v>2098172</v>
      </c>
      <c r="J1966" t="s">
        <v>25</v>
      </c>
      <c r="K1966" t="s">
        <v>4716</v>
      </c>
      <c r="N1966" t="s">
        <v>412</v>
      </c>
      <c r="Q1966" t="s">
        <v>4715</v>
      </c>
      <c r="R1966">
        <v>906</v>
      </c>
      <c r="S1966">
        <v>301</v>
      </c>
    </row>
    <row r="1967" spans="1:19" x14ac:dyDescent="0.3">
      <c r="A1967" t="s">
        <v>27</v>
      </c>
      <c r="B1967" t="s">
        <v>28</v>
      </c>
      <c r="C1967" t="s">
        <v>22</v>
      </c>
      <c r="D1967" t="s">
        <v>23</v>
      </c>
      <c r="E1967" t="s">
        <v>5</v>
      </c>
      <c r="G1967" t="s">
        <v>24</v>
      </c>
      <c r="H1967">
        <v>2098194</v>
      </c>
      <c r="I1967">
        <v>2099519</v>
      </c>
      <c r="J1967" t="s">
        <v>25</v>
      </c>
      <c r="K1967" t="s">
        <v>4718</v>
      </c>
      <c r="N1967" t="s">
        <v>4719</v>
      </c>
      <c r="Q1967" t="s">
        <v>4717</v>
      </c>
      <c r="R1967">
        <v>1326</v>
      </c>
      <c r="S1967">
        <v>441</v>
      </c>
    </row>
    <row r="1968" spans="1:19" x14ac:dyDescent="0.3">
      <c r="A1968" t="s">
        <v>27</v>
      </c>
      <c r="B1968" t="s">
        <v>28</v>
      </c>
      <c r="C1968" t="s">
        <v>22</v>
      </c>
      <c r="D1968" t="s">
        <v>23</v>
      </c>
      <c r="E1968" t="s">
        <v>5</v>
      </c>
      <c r="G1968" t="s">
        <v>24</v>
      </c>
      <c r="H1968">
        <v>2099577</v>
      </c>
      <c r="I1968">
        <v>2100215</v>
      </c>
      <c r="J1968" t="s">
        <v>46</v>
      </c>
      <c r="K1968" t="s">
        <v>4721</v>
      </c>
      <c r="N1968" t="s">
        <v>45</v>
      </c>
      <c r="Q1968" t="s">
        <v>4720</v>
      </c>
      <c r="R1968">
        <v>639</v>
      </c>
      <c r="S1968">
        <v>212</v>
      </c>
    </row>
    <row r="1969" spans="1:19" x14ac:dyDescent="0.3">
      <c r="A1969" t="s">
        <v>27</v>
      </c>
      <c r="B1969" t="s">
        <v>28</v>
      </c>
      <c r="C1969" t="s">
        <v>22</v>
      </c>
      <c r="D1969" t="s">
        <v>23</v>
      </c>
      <c r="E1969" t="s">
        <v>5</v>
      </c>
      <c r="G1969" t="s">
        <v>24</v>
      </c>
      <c r="H1969">
        <v>2100212</v>
      </c>
      <c r="I1969">
        <v>2100856</v>
      </c>
      <c r="J1969" t="s">
        <v>46</v>
      </c>
      <c r="K1969" t="s">
        <v>4723</v>
      </c>
      <c r="N1969" t="s">
        <v>45</v>
      </c>
      <c r="Q1969" t="s">
        <v>4722</v>
      </c>
      <c r="R1969">
        <v>645</v>
      </c>
      <c r="S1969">
        <v>214</v>
      </c>
    </row>
    <row r="1970" spans="1:19" x14ac:dyDescent="0.3">
      <c r="A1970" t="s">
        <v>27</v>
      </c>
      <c r="B1970" t="s">
        <v>28</v>
      </c>
      <c r="C1970" t="s">
        <v>22</v>
      </c>
      <c r="D1970" t="s">
        <v>23</v>
      </c>
      <c r="E1970" t="s">
        <v>5</v>
      </c>
      <c r="G1970" t="s">
        <v>24</v>
      </c>
      <c r="H1970">
        <v>2100868</v>
      </c>
      <c r="I1970">
        <v>2101734</v>
      </c>
      <c r="J1970" t="s">
        <v>46</v>
      </c>
      <c r="K1970" t="s">
        <v>4725</v>
      </c>
      <c r="N1970" t="s">
        <v>4726</v>
      </c>
      <c r="Q1970" t="s">
        <v>4724</v>
      </c>
      <c r="R1970">
        <v>867</v>
      </c>
      <c r="S1970">
        <v>288</v>
      </c>
    </row>
    <row r="1971" spans="1:19" x14ac:dyDescent="0.3">
      <c r="A1971" t="s">
        <v>27</v>
      </c>
      <c r="B1971" t="s">
        <v>28</v>
      </c>
      <c r="C1971" t="s">
        <v>22</v>
      </c>
      <c r="D1971" t="s">
        <v>23</v>
      </c>
      <c r="E1971" t="s">
        <v>5</v>
      </c>
      <c r="G1971" t="s">
        <v>24</v>
      </c>
      <c r="H1971">
        <v>2101731</v>
      </c>
      <c r="I1971">
        <v>2102477</v>
      </c>
      <c r="J1971" t="s">
        <v>46</v>
      </c>
      <c r="K1971" t="s">
        <v>4728</v>
      </c>
      <c r="N1971" t="s">
        <v>465</v>
      </c>
      <c r="Q1971" t="s">
        <v>4727</v>
      </c>
      <c r="R1971">
        <v>747</v>
      </c>
      <c r="S1971">
        <v>248</v>
      </c>
    </row>
    <row r="1972" spans="1:19" x14ac:dyDescent="0.3">
      <c r="A1972" t="s">
        <v>27</v>
      </c>
      <c r="B1972" t="s">
        <v>28</v>
      </c>
      <c r="C1972" t="s">
        <v>22</v>
      </c>
      <c r="D1972" t="s">
        <v>23</v>
      </c>
      <c r="E1972" t="s">
        <v>5</v>
      </c>
      <c r="G1972" t="s">
        <v>24</v>
      </c>
      <c r="H1972">
        <v>2102474</v>
      </c>
      <c r="I1972">
        <v>2103298</v>
      </c>
      <c r="J1972" t="s">
        <v>46</v>
      </c>
      <c r="K1972" t="s">
        <v>4730</v>
      </c>
      <c r="N1972" t="s">
        <v>45</v>
      </c>
      <c r="Q1972" t="s">
        <v>4729</v>
      </c>
      <c r="R1972">
        <v>825</v>
      </c>
      <c r="S1972">
        <v>274</v>
      </c>
    </row>
    <row r="1973" spans="1:19" x14ac:dyDescent="0.3">
      <c r="A1973" t="s">
        <v>27</v>
      </c>
      <c r="B1973" t="s">
        <v>28</v>
      </c>
      <c r="C1973" t="s">
        <v>22</v>
      </c>
      <c r="D1973" t="s">
        <v>23</v>
      </c>
      <c r="E1973" t="s">
        <v>5</v>
      </c>
      <c r="G1973" t="s">
        <v>24</v>
      </c>
      <c r="H1973">
        <v>2103295</v>
      </c>
      <c r="I1973">
        <v>2104854</v>
      </c>
      <c r="J1973" t="s">
        <v>46</v>
      </c>
      <c r="K1973" t="s">
        <v>4732</v>
      </c>
      <c r="N1973" t="s">
        <v>4733</v>
      </c>
      <c r="Q1973" t="s">
        <v>4731</v>
      </c>
      <c r="R1973">
        <v>1560</v>
      </c>
      <c r="S1973">
        <v>519</v>
      </c>
    </row>
    <row r="1974" spans="1:19" x14ac:dyDescent="0.3">
      <c r="A1974" t="s">
        <v>27</v>
      </c>
      <c r="B1974" t="s">
        <v>28</v>
      </c>
      <c r="C1974" t="s">
        <v>22</v>
      </c>
      <c r="D1974" t="s">
        <v>23</v>
      </c>
      <c r="E1974" t="s">
        <v>5</v>
      </c>
      <c r="G1974" t="s">
        <v>24</v>
      </c>
      <c r="H1974">
        <v>2104851</v>
      </c>
      <c r="I1974">
        <v>2107328</v>
      </c>
      <c r="J1974" t="s">
        <v>46</v>
      </c>
      <c r="K1974" t="s">
        <v>4735</v>
      </c>
      <c r="N1974" t="s">
        <v>4736</v>
      </c>
      <c r="Q1974" t="s">
        <v>4734</v>
      </c>
      <c r="R1974">
        <v>2478</v>
      </c>
      <c r="S1974">
        <v>825</v>
      </c>
    </row>
    <row r="1975" spans="1:19" x14ac:dyDescent="0.3">
      <c r="A1975" t="s">
        <v>27</v>
      </c>
      <c r="B1975" t="s">
        <v>28</v>
      </c>
      <c r="C1975" t="s">
        <v>22</v>
      </c>
      <c r="D1975" t="s">
        <v>23</v>
      </c>
      <c r="E1975" t="s">
        <v>5</v>
      </c>
      <c r="G1975" t="s">
        <v>24</v>
      </c>
      <c r="H1975">
        <v>2107519</v>
      </c>
      <c r="I1975">
        <v>2108169</v>
      </c>
      <c r="J1975" t="s">
        <v>25</v>
      </c>
      <c r="K1975" t="s">
        <v>4738</v>
      </c>
      <c r="N1975" t="s">
        <v>4739</v>
      </c>
      <c r="Q1975" t="s">
        <v>4737</v>
      </c>
      <c r="R1975">
        <v>651</v>
      </c>
      <c r="S1975">
        <v>216</v>
      </c>
    </row>
    <row r="1976" spans="1:19" x14ac:dyDescent="0.3">
      <c r="A1976" t="s">
        <v>27</v>
      </c>
      <c r="B1976" t="s">
        <v>28</v>
      </c>
      <c r="C1976" t="s">
        <v>22</v>
      </c>
      <c r="D1976" t="s">
        <v>23</v>
      </c>
      <c r="E1976" t="s">
        <v>5</v>
      </c>
      <c r="G1976" t="s">
        <v>24</v>
      </c>
      <c r="H1976">
        <v>2108190</v>
      </c>
      <c r="I1976">
        <v>2108711</v>
      </c>
      <c r="J1976" t="s">
        <v>46</v>
      </c>
      <c r="K1976" t="s">
        <v>4741</v>
      </c>
      <c r="N1976" t="s">
        <v>1400</v>
      </c>
      <c r="Q1976" t="s">
        <v>4740</v>
      </c>
      <c r="R1976">
        <v>522</v>
      </c>
      <c r="S1976">
        <v>173</v>
      </c>
    </row>
    <row r="1977" spans="1:19" x14ac:dyDescent="0.3">
      <c r="A1977" t="s">
        <v>27</v>
      </c>
      <c r="B1977" t="s">
        <v>28</v>
      </c>
      <c r="C1977" t="s">
        <v>22</v>
      </c>
      <c r="D1977" t="s">
        <v>23</v>
      </c>
      <c r="E1977" t="s">
        <v>5</v>
      </c>
      <c r="G1977" t="s">
        <v>24</v>
      </c>
      <c r="H1977">
        <v>2108681</v>
      </c>
      <c r="I1977">
        <v>2109616</v>
      </c>
      <c r="J1977" t="s">
        <v>46</v>
      </c>
      <c r="K1977" t="s">
        <v>4743</v>
      </c>
      <c r="N1977" t="s">
        <v>2308</v>
      </c>
      <c r="Q1977" t="s">
        <v>4742</v>
      </c>
      <c r="R1977">
        <v>936</v>
      </c>
      <c r="S1977">
        <v>311</v>
      </c>
    </row>
    <row r="1978" spans="1:19" x14ac:dyDescent="0.3">
      <c r="A1978" t="s">
        <v>27</v>
      </c>
      <c r="B1978" t="s">
        <v>28</v>
      </c>
      <c r="C1978" t="s">
        <v>22</v>
      </c>
      <c r="D1978" t="s">
        <v>23</v>
      </c>
      <c r="E1978" t="s">
        <v>5</v>
      </c>
      <c r="G1978" t="s">
        <v>24</v>
      </c>
      <c r="H1978">
        <v>2109697</v>
      </c>
      <c r="I1978">
        <v>2110602</v>
      </c>
      <c r="J1978" t="s">
        <v>25</v>
      </c>
      <c r="K1978" t="s">
        <v>4745</v>
      </c>
      <c r="N1978" t="s">
        <v>630</v>
      </c>
      <c r="Q1978" t="s">
        <v>4744</v>
      </c>
      <c r="R1978">
        <v>906</v>
      </c>
      <c r="S1978">
        <v>301</v>
      </c>
    </row>
    <row r="1979" spans="1:19" x14ac:dyDescent="0.3">
      <c r="A1979" t="s">
        <v>27</v>
      </c>
      <c r="B1979" t="s">
        <v>28</v>
      </c>
      <c r="C1979" t="s">
        <v>22</v>
      </c>
      <c r="D1979" t="s">
        <v>23</v>
      </c>
      <c r="E1979" t="s">
        <v>5</v>
      </c>
      <c r="G1979" t="s">
        <v>24</v>
      </c>
      <c r="H1979">
        <v>2110733</v>
      </c>
      <c r="I1979">
        <v>2111287</v>
      </c>
      <c r="J1979" t="s">
        <v>25</v>
      </c>
      <c r="K1979" t="s">
        <v>4747</v>
      </c>
      <c r="N1979" t="s">
        <v>45</v>
      </c>
      <c r="Q1979" t="s">
        <v>4746</v>
      </c>
      <c r="R1979">
        <v>555</v>
      </c>
      <c r="S1979">
        <v>184</v>
      </c>
    </row>
    <row r="1980" spans="1:19" x14ac:dyDescent="0.3">
      <c r="A1980" t="s">
        <v>27</v>
      </c>
      <c r="B1980" t="s">
        <v>28</v>
      </c>
      <c r="C1980" t="s">
        <v>22</v>
      </c>
      <c r="D1980" t="s">
        <v>23</v>
      </c>
      <c r="E1980" t="s">
        <v>5</v>
      </c>
      <c r="G1980" t="s">
        <v>24</v>
      </c>
      <c r="H1980">
        <v>2111471</v>
      </c>
      <c r="I1980">
        <v>2111869</v>
      </c>
      <c r="J1980" t="s">
        <v>46</v>
      </c>
      <c r="K1980" t="s">
        <v>4749</v>
      </c>
      <c r="N1980" t="s">
        <v>4615</v>
      </c>
      <c r="Q1980" t="s">
        <v>4748</v>
      </c>
      <c r="R1980">
        <v>399</v>
      </c>
      <c r="S1980">
        <v>132</v>
      </c>
    </row>
    <row r="1981" spans="1:19" x14ac:dyDescent="0.3">
      <c r="A1981" t="s">
        <v>27</v>
      </c>
      <c r="B1981" t="s">
        <v>28</v>
      </c>
      <c r="C1981" t="s">
        <v>22</v>
      </c>
      <c r="D1981" t="s">
        <v>23</v>
      </c>
      <c r="E1981" t="s">
        <v>5</v>
      </c>
      <c r="G1981" t="s">
        <v>24</v>
      </c>
      <c r="H1981">
        <v>2111973</v>
      </c>
      <c r="I1981">
        <v>2112407</v>
      </c>
      <c r="J1981" t="s">
        <v>25</v>
      </c>
      <c r="K1981" t="s">
        <v>4751</v>
      </c>
      <c r="N1981" t="s">
        <v>298</v>
      </c>
      <c r="Q1981" t="s">
        <v>4750</v>
      </c>
      <c r="R1981">
        <v>435</v>
      </c>
      <c r="S1981">
        <v>144</v>
      </c>
    </row>
    <row r="1982" spans="1:19" x14ac:dyDescent="0.3">
      <c r="A1982" t="s">
        <v>27</v>
      </c>
      <c r="B1982" t="s">
        <v>28</v>
      </c>
      <c r="C1982" t="s">
        <v>22</v>
      </c>
      <c r="D1982" t="s">
        <v>23</v>
      </c>
      <c r="E1982" t="s">
        <v>5</v>
      </c>
      <c r="G1982" t="s">
        <v>24</v>
      </c>
      <c r="H1982">
        <v>2112512</v>
      </c>
      <c r="I1982">
        <v>2114926</v>
      </c>
      <c r="J1982" t="s">
        <v>46</v>
      </c>
      <c r="K1982" t="s">
        <v>4753</v>
      </c>
      <c r="N1982" t="s">
        <v>4754</v>
      </c>
      <c r="Q1982" t="s">
        <v>4752</v>
      </c>
      <c r="R1982">
        <v>2415</v>
      </c>
      <c r="S1982">
        <v>804</v>
      </c>
    </row>
    <row r="1983" spans="1:19" x14ac:dyDescent="0.3">
      <c r="A1983" t="s">
        <v>27</v>
      </c>
      <c r="B1983" t="s">
        <v>28</v>
      </c>
      <c r="C1983" t="s">
        <v>22</v>
      </c>
      <c r="D1983" t="s">
        <v>23</v>
      </c>
      <c r="E1983" t="s">
        <v>5</v>
      </c>
      <c r="G1983" t="s">
        <v>24</v>
      </c>
      <c r="H1983">
        <v>2115080</v>
      </c>
      <c r="I1983">
        <v>2116057</v>
      </c>
      <c r="J1983" t="s">
        <v>46</v>
      </c>
      <c r="K1983" t="s">
        <v>4756</v>
      </c>
      <c r="N1983" t="s">
        <v>615</v>
      </c>
      <c r="Q1983" t="s">
        <v>4755</v>
      </c>
      <c r="R1983">
        <v>978</v>
      </c>
      <c r="S1983">
        <v>325</v>
      </c>
    </row>
    <row r="1984" spans="1:19" x14ac:dyDescent="0.3">
      <c r="A1984" t="s">
        <v>27</v>
      </c>
      <c r="B1984" t="s">
        <v>28</v>
      </c>
      <c r="C1984" t="s">
        <v>22</v>
      </c>
      <c r="D1984" t="s">
        <v>23</v>
      </c>
      <c r="E1984" t="s">
        <v>5</v>
      </c>
      <c r="G1984" t="s">
        <v>24</v>
      </c>
      <c r="H1984">
        <v>2116112</v>
      </c>
      <c r="I1984">
        <v>2116705</v>
      </c>
      <c r="J1984" t="s">
        <v>25</v>
      </c>
      <c r="K1984" t="s">
        <v>4758</v>
      </c>
      <c r="N1984" t="s">
        <v>80</v>
      </c>
      <c r="Q1984" t="s">
        <v>4757</v>
      </c>
      <c r="R1984">
        <v>594</v>
      </c>
      <c r="S1984">
        <v>197</v>
      </c>
    </row>
    <row r="1985" spans="1:19" x14ac:dyDescent="0.3">
      <c r="A1985" t="s">
        <v>27</v>
      </c>
      <c r="B1985" t="s">
        <v>28</v>
      </c>
      <c r="C1985" t="s">
        <v>22</v>
      </c>
      <c r="D1985" t="s">
        <v>23</v>
      </c>
      <c r="E1985" t="s">
        <v>5</v>
      </c>
      <c r="G1985" t="s">
        <v>24</v>
      </c>
      <c r="H1985">
        <v>2116860</v>
      </c>
      <c r="I1985">
        <v>2117792</v>
      </c>
      <c r="J1985" t="s">
        <v>46</v>
      </c>
      <c r="K1985" t="s">
        <v>4760</v>
      </c>
      <c r="N1985" t="s">
        <v>2221</v>
      </c>
      <c r="Q1985" t="s">
        <v>4759</v>
      </c>
      <c r="R1985">
        <v>933</v>
      </c>
      <c r="S1985">
        <v>310</v>
      </c>
    </row>
    <row r="1986" spans="1:19" x14ac:dyDescent="0.3">
      <c r="A1986" t="s">
        <v>27</v>
      </c>
      <c r="B1986" t="s">
        <v>28</v>
      </c>
      <c r="C1986" t="s">
        <v>22</v>
      </c>
      <c r="D1986" t="s">
        <v>23</v>
      </c>
      <c r="E1986" t="s">
        <v>5</v>
      </c>
      <c r="G1986" t="s">
        <v>24</v>
      </c>
      <c r="H1986">
        <v>2117836</v>
      </c>
      <c r="I1986">
        <v>2118471</v>
      </c>
      <c r="J1986" t="s">
        <v>46</v>
      </c>
      <c r="K1986" t="s">
        <v>4762</v>
      </c>
      <c r="N1986" t="s">
        <v>2199</v>
      </c>
      <c r="Q1986" t="s">
        <v>4761</v>
      </c>
      <c r="R1986">
        <v>636</v>
      </c>
      <c r="S1986">
        <v>211</v>
      </c>
    </row>
    <row r="1987" spans="1:19" x14ac:dyDescent="0.3">
      <c r="A1987" t="s">
        <v>27</v>
      </c>
      <c r="B1987" t="s">
        <v>28</v>
      </c>
      <c r="C1987" t="s">
        <v>22</v>
      </c>
      <c r="D1987" t="s">
        <v>23</v>
      </c>
      <c r="E1987" t="s">
        <v>5</v>
      </c>
      <c r="G1987" t="s">
        <v>24</v>
      </c>
      <c r="H1987">
        <v>2118592</v>
      </c>
      <c r="I1987">
        <v>2119254</v>
      </c>
      <c r="J1987" t="s">
        <v>46</v>
      </c>
      <c r="K1987" t="s">
        <v>4764</v>
      </c>
      <c r="N1987" t="s">
        <v>931</v>
      </c>
      <c r="Q1987" t="s">
        <v>4763</v>
      </c>
      <c r="R1987">
        <v>663</v>
      </c>
      <c r="S1987">
        <v>220</v>
      </c>
    </row>
    <row r="1988" spans="1:19" x14ac:dyDescent="0.3">
      <c r="A1988" t="s">
        <v>27</v>
      </c>
      <c r="B1988" t="s">
        <v>28</v>
      </c>
      <c r="C1988" t="s">
        <v>22</v>
      </c>
      <c r="D1988" t="s">
        <v>23</v>
      </c>
      <c r="E1988" t="s">
        <v>5</v>
      </c>
      <c r="G1988" t="s">
        <v>24</v>
      </c>
      <c r="H1988">
        <v>2120211</v>
      </c>
      <c r="I1988">
        <v>2121560</v>
      </c>
      <c r="J1988" t="s">
        <v>25</v>
      </c>
      <c r="K1988" t="s">
        <v>4767</v>
      </c>
      <c r="N1988" t="s">
        <v>654</v>
      </c>
      <c r="Q1988" t="s">
        <v>4766</v>
      </c>
      <c r="R1988">
        <v>1350</v>
      </c>
      <c r="S1988">
        <v>449</v>
      </c>
    </row>
    <row r="1989" spans="1:19" x14ac:dyDescent="0.3">
      <c r="A1989" t="s">
        <v>27</v>
      </c>
      <c r="B1989" t="s">
        <v>28</v>
      </c>
      <c r="C1989" t="s">
        <v>22</v>
      </c>
      <c r="D1989" t="s">
        <v>23</v>
      </c>
      <c r="E1989" t="s">
        <v>5</v>
      </c>
      <c r="G1989" t="s">
        <v>24</v>
      </c>
      <c r="H1989">
        <v>2121611</v>
      </c>
      <c r="I1989">
        <v>2122075</v>
      </c>
      <c r="J1989" t="s">
        <v>25</v>
      </c>
      <c r="K1989" t="s">
        <v>4769</v>
      </c>
      <c r="N1989" t="s">
        <v>45</v>
      </c>
      <c r="Q1989" t="s">
        <v>4768</v>
      </c>
      <c r="R1989">
        <v>465</v>
      </c>
      <c r="S1989">
        <v>154</v>
      </c>
    </row>
    <row r="1990" spans="1:19" x14ac:dyDescent="0.3">
      <c r="A1990" t="s">
        <v>27</v>
      </c>
      <c r="B1990" t="s">
        <v>28</v>
      </c>
      <c r="C1990" t="s">
        <v>22</v>
      </c>
      <c r="D1990" t="s">
        <v>23</v>
      </c>
      <c r="E1990" t="s">
        <v>5</v>
      </c>
      <c r="G1990" t="s">
        <v>24</v>
      </c>
      <c r="H1990">
        <v>2122072</v>
      </c>
      <c r="I1990">
        <v>2124003</v>
      </c>
      <c r="J1990" t="s">
        <v>25</v>
      </c>
      <c r="K1990" t="s">
        <v>4771</v>
      </c>
      <c r="N1990" t="s">
        <v>4178</v>
      </c>
      <c r="Q1990" t="s">
        <v>4770</v>
      </c>
      <c r="R1990">
        <v>1932</v>
      </c>
      <c r="S1990">
        <v>643</v>
      </c>
    </row>
    <row r="1991" spans="1:19" x14ac:dyDescent="0.3">
      <c r="A1991" t="s">
        <v>27</v>
      </c>
      <c r="B1991" t="s">
        <v>28</v>
      </c>
      <c r="C1991" t="s">
        <v>22</v>
      </c>
      <c r="D1991" t="s">
        <v>23</v>
      </c>
      <c r="E1991" t="s">
        <v>5</v>
      </c>
      <c r="G1991" t="s">
        <v>24</v>
      </c>
      <c r="H1991">
        <v>2124223</v>
      </c>
      <c r="I1991">
        <v>2126931</v>
      </c>
      <c r="J1991" t="s">
        <v>25</v>
      </c>
      <c r="K1991" t="s">
        <v>4773</v>
      </c>
      <c r="N1991" t="s">
        <v>235</v>
      </c>
      <c r="Q1991" t="s">
        <v>4772</v>
      </c>
      <c r="R1991">
        <v>2709</v>
      </c>
      <c r="S1991">
        <v>902</v>
      </c>
    </row>
    <row r="1992" spans="1:19" x14ac:dyDescent="0.3">
      <c r="A1992" t="s">
        <v>27</v>
      </c>
      <c r="B1992" t="s">
        <v>28</v>
      </c>
      <c r="C1992" t="s">
        <v>22</v>
      </c>
      <c r="D1992" t="s">
        <v>23</v>
      </c>
      <c r="E1992" t="s">
        <v>5</v>
      </c>
      <c r="G1992" t="s">
        <v>24</v>
      </c>
      <c r="H1992">
        <v>2126980</v>
      </c>
      <c r="I1992">
        <v>2127270</v>
      </c>
      <c r="J1992" t="s">
        <v>25</v>
      </c>
      <c r="K1992" t="s">
        <v>4775</v>
      </c>
      <c r="N1992" t="s">
        <v>45</v>
      </c>
      <c r="Q1992" t="s">
        <v>4774</v>
      </c>
      <c r="R1992">
        <v>291</v>
      </c>
      <c r="S1992">
        <v>96</v>
      </c>
    </row>
    <row r="1993" spans="1:19" x14ac:dyDescent="0.3">
      <c r="A1993" t="s">
        <v>27</v>
      </c>
      <c r="B1993" t="s">
        <v>28</v>
      </c>
      <c r="C1993" t="s">
        <v>22</v>
      </c>
      <c r="D1993" t="s">
        <v>23</v>
      </c>
      <c r="E1993" t="s">
        <v>5</v>
      </c>
      <c r="G1993" t="s">
        <v>24</v>
      </c>
      <c r="H1993">
        <v>2127380</v>
      </c>
      <c r="I1993">
        <v>2127802</v>
      </c>
      <c r="J1993" t="s">
        <v>46</v>
      </c>
      <c r="K1993" t="s">
        <v>4777</v>
      </c>
      <c r="N1993" t="s">
        <v>298</v>
      </c>
      <c r="Q1993" t="s">
        <v>4776</v>
      </c>
      <c r="R1993">
        <v>423</v>
      </c>
      <c r="S1993">
        <v>140</v>
      </c>
    </row>
    <row r="1994" spans="1:19" x14ac:dyDescent="0.3">
      <c r="A1994" t="s">
        <v>27</v>
      </c>
      <c r="B1994" t="s">
        <v>28</v>
      </c>
      <c r="C1994" t="s">
        <v>22</v>
      </c>
      <c r="D1994" t="s">
        <v>23</v>
      </c>
      <c r="E1994" t="s">
        <v>5</v>
      </c>
      <c r="G1994" t="s">
        <v>24</v>
      </c>
      <c r="H1994">
        <v>2127889</v>
      </c>
      <c r="I1994">
        <v>2128896</v>
      </c>
      <c r="J1994" t="s">
        <v>25</v>
      </c>
      <c r="K1994" t="s">
        <v>4779</v>
      </c>
      <c r="N1994" t="s">
        <v>1483</v>
      </c>
      <c r="Q1994" t="s">
        <v>4778</v>
      </c>
      <c r="R1994">
        <v>1008</v>
      </c>
      <c r="S1994">
        <v>335</v>
      </c>
    </row>
    <row r="1995" spans="1:19" x14ac:dyDescent="0.3">
      <c r="A1995" t="s">
        <v>27</v>
      </c>
      <c r="B1995" t="s">
        <v>28</v>
      </c>
      <c r="C1995" t="s">
        <v>22</v>
      </c>
      <c r="D1995" t="s">
        <v>23</v>
      </c>
      <c r="E1995" t="s">
        <v>5</v>
      </c>
      <c r="G1995" t="s">
        <v>24</v>
      </c>
      <c r="H1995">
        <v>2128919</v>
      </c>
      <c r="I1995">
        <v>2129377</v>
      </c>
      <c r="J1995" t="s">
        <v>25</v>
      </c>
      <c r="K1995" t="s">
        <v>4781</v>
      </c>
      <c r="N1995" t="s">
        <v>4615</v>
      </c>
      <c r="Q1995" t="s">
        <v>4780</v>
      </c>
      <c r="R1995">
        <v>459</v>
      </c>
      <c r="S1995">
        <v>152</v>
      </c>
    </row>
    <row r="1996" spans="1:19" x14ac:dyDescent="0.3">
      <c r="A1996" t="s">
        <v>27</v>
      </c>
      <c r="B1996" t="s">
        <v>28</v>
      </c>
      <c r="C1996" t="s">
        <v>22</v>
      </c>
      <c r="D1996" t="s">
        <v>23</v>
      </c>
      <c r="E1996" t="s">
        <v>5</v>
      </c>
      <c r="G1996" t="s">
        <v>24</v>
      </c>
      <c r="H1996">
        <v>2129414</v>
      </c>
      <c r="I1996">
        <v>2130295</v>
      </c>
      <c r="J1996" t="s">
        <v>46</v>
      </c>
      <c r="K1996" t="s">
        <v>4783</v>
      </c>
      <c r="N1996" t="s">
        <v>394</v>
      </c>
      <c r="Q1996" t="s">
        <v>4782</v>
      </c>
      <c r="R1996">
        <v>882</v>
      </c>
      <c r="S1996">
        <v>293</v>
      </c>
    </row>
    <row r="1997" spans="1:19" x14ac:dyDescent="0.3">
      <c r="A1997" t="s">
        <v>27</v>
      </c>
      <c r="B1997" t="s">
        <v>28</v>
      </c>
      <c r="C1997" t="s">
        <v>22</v>
      </c>
      <c r="D1997" t="s">
        <v>23</v>
      </c>
      <c r="E1997" t="s">
        <v>5</v>
      </c>
      <c r="G1997" t="s">
        <v>24</v>
      </c>
      <c r="H1997">
        <v>2130863</v>
      </c>
      <c r="I1997">
        <v>2132026</v>
      </c>
      <c r="J1997" t="s">
        <v>46</v>
      </c>
      <c r="K1997" t="s">
        <v>4786</v>
      </c>
      <c r="N1997" t="s">
        <v>4787</v>
      </c>
      <c r="Q1997" t="s">
        <v>4785</v>
      </c>
      <c r="R1997">
        <v>1164</v>
      </c>
      <c r="S1997">
        <v>387</v>
      </c>
    </row>
    <row r="1998" spans="1:19" x14ac:dyDescent="0.3">
      <c r="A1998" t="s">
        <v>27</v>
      </c>
      <c r="B1998" t="s">
        <v>28</v>
      </c>
      <c r="C1998" t="s">
        <v>22</v>
      </c>
      <c r="D1998" t="s">
        <v>23</v>
      </c>
      <c r="E1998" t="s">
        <v>5</v>
      </c>
      <c r="G1998" t="s">
        <v>24</v>
      </c>
      <c r="H1998">
        <v>2132068</v>
      </c>
      <c r="I1998">
        <v>2133297</v>
      </c>
      <c r="J1998" t="s">
        <v>25</v>
      </c>
      <c r="K1998" t="s">
        <v>4789</v>
      </c>
      <c r="N1998" t="s">
        <v>279</v>
      </c>
      <c r="Q1998" t="s">
        <v>4788</v>
      </c>
      <c r="R1998">
        <v>1230</v>
      </c>
      <c r="S1998">
        <v>409</v>
      </c>
    </row>
    <row r="1999" spans="1:19" x14ac:dyDescent="0.3">
      <c r="A1999" t="s">
        <v>27</v>
      </c>
      <c r="B1999" t="s">
        <v>28</v>
      </c>
      <c r="C1999" t="s">
        <v>22</v>
      </c>
      <c r="D1999" t="s">
        <v>23</v>
      </c>
      <c r="E1999" t="s">
        <v>5</v>
      </c>
      <c r="G1999" t="s">
        <v>24</v>
      </c>
      <c r="H1999">
        <v>2133294</v>
      </c>
      <c r="I1999">
        <v>2134145</v>
      </c>
      <c r="J1999" t="s">
        <v>25</v>
      </c>
      <c r="K1999" t="s">
        <v>4791</v>
      </c>
      <c r="N1999" t="s">
        <v>4792</v>
      </c>
      <c r="Q1999" t="s">
        <v>4790</v>
      </c>
      <c r="R1999">
        <v>852</v>
      </c>
      <c r="S1999">
        <v>283</v>
      </c>
    </row>
    <row r="2000" spans="1:19" x14ac:dyDescent="0.3">
      <c r="A2000" t="s">
        <v>27</v>
      </c>
      <c r="B2000" t="s">
        <v>28</v>
      </c>
      <c r="C2000" t="s">
        <v>22</v>
      </c>
      <c r="D2000" t="s">
        <v>23</v>
      </c>
      <c r="E2000" t="s">
        <v>5</v>
      </c>
      <c r="G2000" t="s">
        <v>24</v>
      </c>
      <c r="H2000">
        <v>2134276</v>
      </c>
      <c r="I2000">
        <v>2134452</v>
      </c>
      <c r="J2000" t="s">
        <v>46</v>
      </c>
      <c r="K2000" t="s">
        <v>4794</v>
      </c>
      <c r="N2000" t="s">
        <v>45</v>
      </c>
      <c r="Q2000" t="s">
        <v>4793</v>
      </c>
      <c r="R2000">
        <v>177</v>
      </c>
      <c r="S2000">
        <v>58</v>
      </c>
    </row>
    <row r="2001" spans="1:19" x14ac:dyDescent="0.3">
      <c r="A2001" t="s">
        <v>27</v>
      </c>
      <c r="B2001" t="s">
        <v>28</v>
      </c>
      <c r="C2001" t="s">
        <v>22</v>
      </c>
      <c r="D2001" t="s">
        <v>23</v>
      </c>
      <c r="E2001" t="s">
        <v>5</v>
      </c>
      <c r="G2001" t="s">
        <v>24</v>
      </c>
      <c r="H2001">
        <v>2134701</v>
      </c>
      <c r="I2001">
        <v>2134949</v>
      </c>
      <c r="J2001" t="s">
        <v>25</v>
      </c>
      <c r="K2001" t="s">
        <v>4796</v>
      </c>
      <c r="N2001" t="s">
        <v>45</v>
      </c>
      <c r="Q2001" t="s">
        <v>4795</v>
      </c>
      <c r="R2001">
        <v>249</v>
      </c>
      <c r="S2001">
        <v>82</v>
      </c>
    </row>
    <row r="2002" spans="1:19" x14ac:dyDescent="0.3">
      <c r="A2002" t="s">
        <v>27</v>
      </c>
      <c r="B2002" t="s">
        <v>28</v>
      </c>
      <c r="C2002" t="s">
        <v>22</v>
      </c>
      <c r="D2002" t="s">
        <v>23</v>
      </c>
      <c r="E2002" t="s">
        <v>5</v>
      </c>
      <c r="G2002" t="s">
        <v>24</v>
      </c>
      <c r="H2002">
        <v>2135067</v>
      </c>
      <c r="I2002">
        <v>2135399</v>
      </c>
      <c r="J2002" t="s">
        <v>25</v>
      </c>
      <c r="K2002" t="s">
        <v>4798</v>
      </c>
      <c r="N2002" t="s">
        <v>45</v>
      </c>
      <c r="Q2002" t="s">
        <v>4797</v>
      </c>
      <c r="R2002">
        <v>333</v>
      </c>
      <c r="S2002">
        <v>110</v>
      </c>
    </row>
    <row r="2003" spans="1:19" x14ac:dyDescent="0.3">
      <c r="A2003" t="s">
        <v>27</v>
      </c>
      <c r="B2003" t="s">
        <v>28</v>
      </c>
      <c r="C2003" t="s">
        <v>22</v>
      </c>
      <c r="D2003" t="s">
        <v>23</v>
      </c>
      <c r="E2003" t="s">
        <v>5</v>
      </c>
      <c r="G2003" t="s">
        <v>24</v>
      </c>
      <c r="H2003">
        <v>2135373</v>
      </c>
      <c r="I2003">
        <v>2136215</v>
      </c>
      <c r="J2003" t="s">
        <v>46</v>
      </c>
      <c r="K2003" t="s">
        <v>4800</v>
      </c>
      <c r="N2003" t="s">
        <v>2071</v>
      </c>
      <c r="Q2003" t="s">
        <v>4799</v>
      </c>
      <c r="R2003">
        <v>843</v>
      </c>
      <c r="S2003">
        <v>280</v>
      </c>
    </row>
    <row r="2004" spans="1:19" x14ac:dyDescent="0.3">
      <c r="A2004" t="s">
        <v>27</v>
      </c>
      <c r="B2004" t="s">
        <v>28</v>
      </c>
      <c r="C2004" t="s">
        <v>22</v>
      </c>
      <c r="D2004" t="s">
        <v>23</v>
      </c>
      <c r="E2004" t="s">
        <v>5</v>
      </c>
      <c r="G2004" t="s">
        <v>24</v>
      </c>
      <c r="H2004">
        <v>2136310</v>
      </c>
      <c r="I2004">
        <v>2137650</v>
      </c>
      <c r="J2004" t="s">
        <v>25</v>
      </c>
      <c r="K2004" t="s">
        <v>4802</v>
      </c>
      <c r="N2004" t="s">
        <v>168</v>
      </c>
      <c r="Q2004" t="s">
        <v>4801</v>
      </c>
      <c r="R2004">
        <v>1341</v>
      </c>
      <c r="S2004">
        <v>446</v>
      </c>
    </row>
    <row r="2005" spans="1:19" x14ac:dyDescent="0.3">
      <c r="A2005" t="s">
        <v>27</v>
      </c>
      <c r="B2005" t="s">
        <v>28</v>
      </c>
      <c r="C2005" t="s">
        <v>22</v>
      </c>
      <c r="D2005" t="s">
        <v>23</v>
      </c>
      <c r="E2005" t="s">
        <v>5</v>
      </c>
      <c r="G2005" t="s">
        <v>24</v>
      </c>
      <c r="H2005">
        <v>2137757</v>
      </c>
      <c r="I2005">
        <v>2138593</v>
      </c>
      <c r="J2005" t="s">
        <v>25</v>
      </c>
      <c r="K2005" t="s">
        <v>4804</v>
      </c>
      <c r="N2005" t="s">
        <v>83</v>
      </c>
      <c r="Q2005" t="s">
        <v>4803</v>
      </c>
      <c r="R2005">
        <v>837</v>
      </c>
      <c r="S2005">
        <v>278</v>
      </c>
    </row>
    <row r="2006" spans="1:19" x14ac:dyDescent="0.3">
      <c r="A2006" t="s">
        <v>27</v>
      </c>
      <c r="B2006" t="s">
        <v>28</v>
      </c>
      <c r="C2006" t="s">
        <v>22</v>
      </c>
      <c r="D2006" t="s">
        <v>23</v>
      </c>
      <c r="E2006" t="s">
        <v>5</v>
      </c>
      <c r="G2006" t="s">
        <v>24</v>
      </c>
      <c r="H2006">
        <v>2138600</v>
      </c>
      <c r="I2006">
        <v>2139127</v>
      </c>
      <c r="J2006" t="s">
        <v>46</v>
      </c>
      <c r="K2006" t="s">
        <v>4806</v>
      </c>
      <c r="N2006" t="s">
        <v>298</v>
      </c>
      <c r="Q2006" t="s">
        <v>4805</v>
      </c>
      <c r="R2006">
        <v>528</v>
      </c>
      <c r="S2006">
        <v>175</v>
      </c>
    </row>
    <row r="2007" spans="1:19" x14ac:dyDescent="0.3">
      <c r="A2007" t="s">
        <v>27</v>
      </c>
      <c r="B2007" t="s">
        <v>28</v>
      </c>
      <c r="C2007" t="s">
        <v>22</v>
      </c>
      <c r="D2007" t="s">
        <v>23</v>
      </c>
      <c r="E2007" t="s">
        <v>5</v>
      </c>
      <c r="G2007" t="s">
        <v>24</v>
      </c>
      <c r="H2007">
        <v>2139229</v>
      </c>
      <c r="I2007">
        <v>2139555</v>
      </c>
      <c r="J2007" t="s">
        <v>25</v>
      </c>
      <c r="K2007" t="s">
        <v>4808</v>
      </c>
      <c r="N2007" t="s">
        <v>45</v>
      </c>
      <c r="Q2007" t="s">
        <v>4807</v>
      </c>
      <c r="R2007">
        <v>327</v>
      </c>
      <c r="S2007">
        <v>108</v>
      </c>
    </row>
    <row r="2008" spans="1:19" x14ac:dyDescent="0.3">
      <c r="A2008" t="s">
        <v>27</v>
      </c>
      <c r="B2008" t="s">
        <v>28</v>
      </c>
      <c r="C2008" t="s">
        <v>22</v>
      </c>
      <c r="D2008" t="s">
        <v>23</v>
      </c>
      <c r="E2008" t="s">
        <v>5</v>
      </c>
      <c r="G2008" t="s">
        <v>24</v>
      </c>
      <c r="H2008">
        <v>2139907</v>
      </c>
      <c r="I2008">
        <v>2141826</v>
      </c>
      <c r="J2008" t="s">
        <v>46</v>
      </c>
      <c r="K2008" t="s">
        <v>4810</v>
      </c>
      <c r="N2008" t="s">
        <v>45</v>
      </c>
      <c r="Q2008" t="s">
        <v>4809</v>
      </c>
      <c r="R2008">
        <v>1920</v>
      </c>
      <c r="S2008">
        <v>639</v>
      </c>
    </row>
    <row r="2009" spans="1:19" x14ac:dyDescent="0.3">
      <c r="A2009" t="s">
        <v>27</v>
      </c>
      <c r="B2009" t="s">
        <v>28</v>
      </c>
      <c r="C2009" t="s">
        <v>22</v>
      </c>
      <c r="D2009" t="s">
        <v>23</v>
      </c>
      <c r="E2009" t="s">
        <v>5</v>
      </c>
      <c r="G2009" t="s">
        <v>24</v>
      </c>
      <c r="H2009">
        <v>2142327</v>
      </c>
      <c r="I2009">
        <v>2142818</v>
      </c>
      <c r="J2009" t="s">
        <v>25</v>
      </c>
      <c r="K2009" t="s">
        <v>4814</v>
      </c>
      <c r="N2009" t="s">
        <v>45</v>
      </c>
      <c r="Q2009" t="s">
        <v>4813</v>
      </c>
      <c r="R2009">
        <v>492</v>
      </c>
      <c r="S2009">
        <v>163</v>
      </c>
    </row>
    <row r="2010" spans="1:19" x14ac:dyDescent="0.3">
      <c r="A2010" t="s">
        <v>27</v>
      </c>
      <c r="B2010" t="s">
        <v>28</v>
      </c>
      <c r="C2010" t="s">
        <v>22</v>
      </c>
      <c r="D2010" t="s">
        <v>23</v>
      </c>
      <c r="E2010" t="s">
        <v>5</v>
      </c>
      <c r="G2010" t="s">
        <v>24</v>
      </c>
      <c r="H2010">
        <v>2144090</v>
      </c>
      <c r="I2010">
        <v>2144734</v>
      </c>
      <c r="J2010" t="s">
        <v>46</v>
      </c>
      <c r="K2010" t="s">
        <v>4816</v>
      </c>
      <c r="N2010" t="s">
        <v>80</v>
      </c>
      <c r="Q2010" t="s">
        <v>4815</v>
      </c>
      <c r="R2010">
        <v>645</v>
      </c>
      <c r="S2010">
        <v>214</v>
      </c>
    </row>
    <row r="2011" spans="1:19" x14ac:dyDescent="0.3">
      <c r="A2011" t="s">
        <v>27</v>
      </c>
      <c r="B2011" t="s">
        <v>28</v>
      </c>
      <c r="C2011" t="s">
        <v>22</v>
      </c>
      <c r="D2011" t="s">
        <v>23</v>
      </c>
      <c r="E2011" t="s">
        <v>5</v>
      </c>
      <c r="G2011" t="s">
        <v>24</v>
      </c>
      <c r="H2011">
        <v>2144879</v>
      </c>
      <c r="I2011">
        <v>2145658</v>
      </c>
      <c r="J2011" t="s">
        <v>25</v>
      </c>
      <c r="K2011" t="s">
        <v>4818</v>
      </c>
      <c r="N2011" t="s">
        <v>83</v>
      </c>
      <c r="Q2011" t="s">
        <v>4817</v>
      </c>
      <c r="R2011">
        <v>780</v>
      </c>
      <c r="S2011">
        <v>259</v>
      </c>
    </row>
    <row r="2012" spans="1:19" x14ac:dyDescent="0.3">
      <c r="A2012" t="s">
        <v>27</v>
      </c>
      <c r="B2012" t="s">
        <v>28</v>
      </c>
      <c r="C2012" t="s">
        <v>22</v>
      </c>
      <c r="D2012" t="s">
        <v>23</v>
      </c>
      <c r="E2012" t="s">
        <v>5</v>
      </c>
      <c r="G2012" t="s">
        <v>24</v>
      </c>
      <c r="H2012">
        <v>2145655</v>
      </c>
      <c r="I2012">
        <v>2146131</v>
      </c>
      <c r="J2012" t="s">
        <v>25</v>
      </c>
      <c r="K2012" t="s">
        <v>4820</v>
      </c>
      <c r="N2012" t="s">
        <v>45</v>
      </c>
      <c r="Q2012" t="s">
        <v>4819</v>
      </c>
      <c r="R2012">
        <v>477</v>
      </c>
      <c r="S2012">
        <v>158</v>
      </c>
    </row>
    <row r="2013" spans="1:19" x14ac:dyDescent="0.3">
      <c r="A2013" t="s">
        <v>27</v>
      </c>
      <c r="B2013" t="s">
        <v>28</v>
      </c>
      <c r="C2013" t="s">
        <v>22</v>
      </c>
      <c r="D2013" t="s">
        <v>23</v>
      </c>
      <c r="E2013" t="s">
        <v>5</v>
      </c>
      <c r="G2013" t="s">
        <v>24</v>
      </c>
      <c r="H2013">
        <v>2148114</v>
      </c>
      <c r="I2013">
        <v>2148806</v>
      </c>
      <c r="J2013" t="s">
        <v>25</v>
      </c>
      <c r="K2013" t="s">
        <v>4823</v>
      </c>
      <c r="N2013" t="s">
        <v>45</v>
      </c>
      <c r="Q2013" t="s">
        <v>4822</v>
      </c>
      <c r="R2013">
        <v>693</v>
      </c>
      <c r="S2013">
        <v>230</v>
      </c>
    </row>
    <row r="2014" spans="1:19" x14ac:dyDescent="0.3">
      <c r="A2014" t="s">
        <v>27</v>
      </c>
      <c r="B2014" t="s">
        <v>28</v>
      </c>
      <c r="C2014" t="s">
        <v>22</v>
      </c>
      <c r="D2014" t="s">
        <v>23</v>
      </c>
      <c r="E2014" t="s">
        <v>5</v>
      </c>
      <c r="G2014" t="s">
        <v>24</v>
      </c>
      <c r="H2014">
        <v>2149095</v>
      </c>
      <c r="I2014">
        <v>2149298</v>
      </c>
      <c r="J2014" t="s">
        <v>25</v>
      </c>
      <c r="K2014" t="s">
        <v>4825</v>
      </c>
      <c r="N2014" t="s">
        <v>45</v>
      </c>
      <c r="Q2014" t="s">
        <v>4824</v>
      </c>
      <c r="R2014">
        <v>204</v>
      </c>
      <c r="S2014">
        <v>67</v>
      </c>
    </row>
    <row r="2015" spans="1:19" x14ac:dyDescent="0.3">
      <c r="A2015" t="s">
        <v>27</v>
      </c>
      <c r="B2015" t="s">
        <v>28</v>
      </c>
      <c r="C2015" t="s">
        <v>22</v>
      </c>
      <c r="D2015" t="s">
        <v>23</v>
      </c>
      <c r="E2015" t="s">
        <v>5</v>
      </c>
      <c r="G2015" t="s">
        <v>24</v>
      </c>
      <c r="H2015">
        <v>2149491</v>
      </c>
      <c r="I2015">
        <v>2150195</v>
      </c>
      <c r="J2015" t="s">
        <v>46</v>
      </c>
      <c r="K2015" t="s">
        <v>4827</v>
      </c>
      <c r="N2015" t="s">
        <v>1776</v>
      </c>
      <c r="Q2015" t="s">
        <v>4826</v>
      </c>
      <c r="R2015">
        <v>705</v>
      </c>
      <c r="S2015">
        <v>234</v>
      </c>
    </row>
    <row r="2016" spans="1:19" x14ac:dyDescent="0.3">
      <c r="A2016" t="s">
        <v>27</v>
      </c>
      <c r="B2016" t="s">
        <v>28</v>
      </c>
      <c r="C2016" t="s">
        <v>22</v>
      </c>
      <c r="D2016" t="s">
        <v>23</v>
      </c>
      <c r="E2016" t="s">
        <v>5</v>
      </c>
      <c r="G2016" t="s">
        <v>24</v>
      </c>
      <c r="H2016">
        <v>2152347</v>
      </c>
      <c r="I2016">
        <v>2152607</v>
      </c>
      <c r="J2016" t="s">
        <v>46</v>
      </c>
      <c r="K2016" t="s">
        <v>4830</v>
      </c>
      <c r="N2016" t="s">
        <v>45</v>
      </c>
      <c r="Q2016" t="s">
        <v>4829</v>
      </c>
      <c r="R2016">
        <v>261</v>
      </c>
      <c r="S2016">
        <v>86</v>
      </c>
    </row>
    <row r="2017" spans="1:19" x14ac:dyDescent="0.3">
      <c r="A2017" t="s">
        <v>27</v>
      </c>
      <c r="B2017" t="s">
        <v>28</v>
      </c>
      <c r="C2017" t="s">
        <v>22</v>
      </c>
      <c r="D2017" t="s">
        <v>23</v>
      </c>
      <c r="E2017" t="s">
        <v>5</v>
      </c>
      <c r="G2017" t="s">
        <v>24</v>
      </c>
      <c r="H2017">
        <v>2152899</v>
      </c>
      <c r="I2017">
        <v>2153375</v>
      </c>
      <c r="J2017" t="s">
        <v>46</v>
      </c>
      <c r="K2017" t="s">
        <v>4832</v>
      </c>
      <c r="N2017" t="s">
        <v>45</v>
      </c>
      <c r="Q2017" t="s">
        <v>4831</v>
      </c>
      <c r="R2017">
        <v>477</v>
      </c>
      <c r="S2017">
        <v>158</v>
      </c>
    </row>
    <row r="2018" spans="1:19" x14ac:dyDescent="0.3">
      <c r="A2018" t="s">
        <v>27</v>
      </c>
      <c r="B2018" t="s">
        <v>28</v>
      </c>
      <c r="C2018" t="s">
        <v>22</v>
      </c>
      <c r="D2018" t="s">
        <v>23</v>
      </c>
      <c r="E2018" t="s">
        <v>5</v>
      </c>
      <c r="G2018" t="s">
        <v>24</v>
      </c>
      <c r="H2018">
        <v>2154057</v>
      </c>
      <c r="I2018">
        <v>2154308</v>
      </c>
      <c r="J2018" t="s">
        <v>46</v>
      </c>
      <c r="K2018" t="s">
        <v>4835</v>
      </c>
      <c r="N2018" t="s">
        <v>45</v>
      </c>
      <c r="Q2018" t="s">
        <v>4834</v>
      </c>
      <c r="R2018">
        <v>252</v>
      </c>
      <c r="S2018">
        <v>83</v>
      </c>
    </row>
    <row r="2019" spans="1:19" x14ac:dyDescent="0.3">
      <c r="A2019" t="s">
        <v>27</v>
      </c>
      <c r="B2019" t="s">
        <v>28</v>
      </c>
      <c r="C2019" t="s">
        <v>22</v>
      </c>
      <c r="D2019" t="s">
        <v>23</v>
      </c>
      <c r="E2019" t="s">
        <v>5</v>
      </c>
      <c r="G2019" t="s">
        <v>24</v>
      </c>
      <c r="H2019">
        <v>2155461</v>
      </c>
      <c r="I2019">
        <v>2155940</v>
      </c>
      <c r="J2019" t="s">
        <v>46</v>
      </c>
      <c r="K2019" t="s">
        <v>4837</v>
      </c>
      <c r="N2019" t="s">
        <v>45</v>
      </c>
      <c r="Q2019" t="s">
        <v>4836</v>
      </c>
      <c r="R2019">
        <v>480</v>
      </c>
      <c r="S2019">
        <v>159</v>
      </c>
    </row>
    <row r="2020" spans="1:19" x14ac:dyDescent="0.3">
      <c r="A2020" t="s">
        <v>27</v>
      </c>
      <c r="B2020" t="s">
        <v>28</v>
      </c>
      <c r="C2020" t="s">
        <v>22</v>
      </c>
      <c r="D2020" t="s">
        <v>23</v>
      </c>
      <c r="E2020" t="s">
        <v>5</v>
      </c>
      <c r="G2020" t="s">
        <v>24</v>
      </c>
      <c r="H2020">
        <v>2156593</v>
      </c>
      <c r="I2020">
        <v>2157531</v>
      </c>
      <c r="J2020" t="s">
        <v>46</v>
      </c>
      <c r="K2020" t="s">
        <v>4840</v>
      </c>
      <c r="N2020" t="s">
        <v>587</v>
      </c>
      <c r="Q2020" t="s">
        <v>4839</v>
      </c>
      <c r="R2020">
        <v>939</v>
      </c>
      <c r="S2020">
        <v>312</v>
      </c>
    </row>
    <row r="2021" spans="1:19" x14ac:dyDescent="0.3">
      <c r="A2021" t="s">
        <v>27</v>
      </c>
      <c r="B2021" t="s">
        <v>28</v>
      </c>
      <c r="C2021" t="s">
        <v>22</v>
      </c>
      <c r="D2021" t="s">
        <v>23</v>
      </c>
      <c r="E2021" t="s">
        <v>5</v>
      </c>
      <c r="G2021" t="s">
        <v>24</v>
      </c>
      <c r="H2021">
        <v>2157785</v>
      </c>
      <c r="I2021">
        <v>2158747</v>
      </c>
      <c r="J2021" t="s">
        <v>25</v>
      </c>
      <c r="K2021" t="s">
        <v>4842</v>
      </c>
      <c r="N2021" t="s">
        <v>425</v>
      </c>
      <c r="Q2021" t="s">
        <v>4841</v>
      </c>
      <c r="R2021">
        <v>963</v>
      </c>
      <c r="S2021">
        <v>320</v>
      </c>
    </row>
    <row r="2022" spans="1:19" x14ac:dyDescent="0.3">
      <c r="A2022" t="s">
        <v>27</v>
      </c>
      <c r="B2022" t="s">
        <v>28</v>
      </c>
      <c r="C2022" t="s">
        <v>22</v>
      </c>
      <c r="D2022" t="s">
        <v>23</v>
      </c>
      <c r="E2022" t="s">
        <v>5</v>
      </c>
      <c r="G2022" t="s">
        <v>24</v>
      </c>
      <c r="H2022">
        <v>2158793</v>
      </c>
      <c r="I2022">
        <v>2159410</v>
      </c>
      <c r="J2022" t="s">
        <v>25</v>
      </c>
      <c r="K2022" t="s">
        <v>4844</v>
      </c>
      <c r="N2022" t="s">
        <v>45</v>
      </c>
      <c r="Q2022" t="s">
        <v>4843</v>
      </c>
      <c r="R2022">
        <v>618</v>
      </c>
      <c r="S2022">
        <v>205</v>
      </c>
    </row>
    <row r="2023" spans="1:19" x14ac:dyDescent="0.3">
      <c r="A2023" t="s">
        <v>27</v>
      </c>
      <c r="B2023" t="s">
        <v>28</v>
      </c>
      <c r="C2023" t="s">
        <v>22</v>
      </c>
      <c r="D2023" t="s">
        <v>23</v>
      </c>
      <c r="E2023" t="s">
        <v>5</v>
      </c>
      <c r="G2023" t="s">
        <v>24</v>
      </c>
      <c r="H2023">
        <v>2159614</v>
      </c>
      <c r="I2023">
        <v>2160033</v>
      </c>
      <c r="J2023" t="s">
        <v>25</v>
      </c>
      <c r="K2023" t="s">
        <v>4846</v>
      </c>
      <c r="N2023" t="s">
        <v>457</v>
      </c>
      <c r="Q2023" t="s">
        <v>4845</v>
      </c>
      <c r="R2023">
        <v>420</v>
      </c>
      <c r="S2023">
        <v>139</v>
      </c>
    </row>
    <row r="2024" spans="1:19" x14ac:dyDescent="0.3">
      <c r="A2024" t="s">
        <v>27</v>
      </c>
      <c r="B2024" t="s">
        <v>28</v>
      </c>
      <c r="C2024" t="s">
        <v>22</v>
      </c>
      <c r="D2024" t="s">
        <v>23</v>
      </c>
      <c r="E2024" t="s">
        <v>5</v>
      </c>
      <c r="G2024" t="s">
        <v>24</v>
      </c>
      <c r="H2024">
        <v>2160858</v>
      </c>
      <c r="I2024">
        <v>2161601</v>
      </c>
      <c r="J2024" t="s">
        <v>46</v>
      </c>
      <c r="K2024" t="s">
        <v>4849</v>
      </c>
      <c r="N2024" t="s">
        <v>45</v>
      </c>
      <c r="Q2024" t="s">
        <v>4848</v>
      </c>
      <c r="R2024">
        <v>744</v>
      </c>
      <c r="S2024">
        <v>247</v>
      </c>
    </row>
    <row r="2025" spans="1:19" x14ac:dyDescent="0.3">
      <c r="A2025" t="s">
        <v>27</v>
      </c>
      <c r="B2025" t="s">
        <v>28</v>
      </c>
      <c r="C2025" t="s">
        <v>22</v>
      </c>
      <c r="D2025" t="s">
        <v>23</v>
      </c>
      <c r="E2025" t="s">
        <v>5</v>
      </c>
      <c r="G2025" t="s">
        <v>24</v>
      </c>
      <c r="H2025">
        <v>2161729</v>
      </c>
      <c r="I2025">
        <v>2162526</v>
      </c>
      <c r="J2025" t="s">
        <v>25</v>
      </c>
      <c r="K2025" t="s">
        <v>4851</v>
      </c>
      <c r="N2025" t="s">
        <v>430</v>
      </c>
      <c r="Q2025" t="s">
        <v>4850</v>
      </c>
      <c r="R2025">
        <v>798</v>
      </c>
      <c r="S2025">
        <v>265</v>
      </c>
    </row>
    <row r="2026" spans="1:19" x14ac:dyDescent="0.3">
      <c r="A2026" t="s">
        <v>27</v>
      </c>
      <c r="B2026" t="s">
        <v>28</v>
      </c>
      <c r="C2026" t="s">
        <v>22</v>
      </c>
      <c r="D2026" t="s">
        <v>23</v>
      </c>
      <c r="E2026" t="s">
        <v>5</v>
      </c>
      <c r="G2026" t="s">
        <v>24</v>
      </c>
      <c r="H2026">
        <v>2162595</v>
      </c>
      <c r="I2026">
        <v>2163218</v>
      </c>
      <c r="J2026" t="s">
        <v>25</v>
      </c>
      <c r="K2026" t="s">
        <v>4853</v>
      </c>
      <c r="N2026" t="s">
        <v>3036</v>
      </c>
      <c r="Q2026" t="s">
        <v>4852</v>
      </c>
      <c r="R2026">
        <v>624</v>
      </c>
      <c r="S2026">
        <v>207</v>
      </c>
    </row>
    <row r="2027" spans="1:19" x14ac:dyDescent="0.3">
      <c r="A2027" t="s">
        <v>27</v>
      </c>
      <c r="B2027" t="s">
        <v>28</v>
      </c>
      <c r="C2027" t="s">
        <v>22</v>
      </c>
      <c r="D2027" t="s">
        <v>23</v>
      </c>
      <c r="E2027" t="s">
        <v>5</v>
      </c>
      <c r="G2027" t="s">
        <v>24</v>
      </c>
      <c r="H2027">
        <v>2163694</v>
      </c>
      <c r="I2027">
        <v>2166396</v>
      </c>
      <c r="J2027" t="s">
        <v>46</v>
      </c>
      <c r="K2027" t="s">
        <v>4855</v>
      </c>
      <c r="N2027" t="s">
        <v>45</v>
      </c>
      <c r="Q2027" t="s">
        <v>4854</v>
      </c>
      <c r="R2027">
        <v>2703</v>
      </c>
      <c r="S2027">
        <v>900</v>
      </c>
    </row>
    <row r="2028" spans="1:19" x14ac:dyDescent="0.3">
      <c r="A2028" t="s">
        <v>27</v>
      </c>
      <c r="B2028" t="s">
        <v>28</v>
      </c>
      <c r="C2028" t="s">
        <v>22</v>
      </c>
      <c r="D2028" t="s">
        <v>23</v>
      </c>
      <c r="E2028" t="s">
        <v>5</v>
      </c>
      <c r="G2028" t="s">
        <v>24</v>
      </c>
      <c r="H2028">
        <v>2167231</v>
      </c>
      <c r="I2028">
        <v>2168247</v>
      </c>
      <c r="J2028" t="s">
        <v>25</v>
      </c>
      <c r="K2028" t="s">
        <v>4857</v>
      </c>
      <c r="N2028" t="s">
        <v>45</v>
      </c>
      <c r="Q2028" t="s">
        <v>4856</v>
      </c>
      <c r="R2028">
        <v>1017</v>
      </c>
      <c r="S2028">
        <v>338</v>
      </c>
    </row>
    <row r="2029" spans="1:19" x14ac:dyDescent="0.3">
      <c r="A2029" t="s">
        <v>27</v>
      </c>
      <c r="B2029" t="s">
        <v>28</v>
      </c>
      <c r="C2029" t="s">
        <v>22</v>
      </c>
      <c r="D2029" t="s">
        <v>23</v>
      </c>
      <c r="E2029" t="s">
        <v>5</v>
      </c>
      <c r="G2029" t="s">
        <v>24</v>
      </c>
      <c r="H2029">
        <v>2169236</v>
      </c>
      <c r="I2029">
        <v>2170009</v>
      </c>
      <c r="J2029" t="s">
        <v>25</v>
      </c>
      <c r="K2029" t="s">
        <v>4859</v>
      </c>
      <c r="N2029" t="s">
        <v>45</v>
      </c>
      <c r="Q2029" t="s">
        <v>4858</v>
      </c>
      <c r="R2029">
        <v>774</v>
      </c>
      <c r="S2029">
        <v>257</v>
      </c>
    </row>
    <row r="2030" spans="1:19" x14ac:dyDescent="0.3">
      <c r="A2030" t="s">
        <v>27</v>
      </c>
      <c r="B2030" t="s">
        <v>28</v>
      </c>
      <c r="C2030" t="s">
        <v>22</v>
      </c>
      <c r="D2030" t="s">
        <v>23</v>
      </c>
      <c r="E2030" t="s">
        <v>5</v>
      </c>
      <c r="G2030" t="s">
        <v>24</v>
      </c>
      <c r="H2030">
        <v>2170012</v>
      </c>
      <c r="I2030">
        <v>2170854</v>
      </c>
      <c r="J2030" t="s">
        <v>25</v>
      </c>
      <c r="K2030" t="s">
        <v>4861</v>
      </c>
      <c r="N2030" t="s">
        <v>4862</v>
      </c>
      <c r="Q2030" t="s">
        <v>4860</v>
      </c>
      <c r="R2030">
        <v>843</v>
      </c>
      <c r="S2030">
        <v>280</v>
      </c>
    </row>
    <row r="2031" spans="1:19" x14ac:dyDescent="0.3">
      <c r="A2031" t="s">
        <v>27</v>
      </c>
      <c r="B2031" t="s">
        <v>28</v>
      </c>
      <c r="C2031" t="s">
        <v>22</v>
      </c>
      <c r="D2031" t="s">
        <v>23</v>
      </c>
      <c r="E2031" t="s">
        <v>5</v>
      </c>
      <c r="G2031" t="s">
        <v>24</v>
      </c>
      <c r="H2031">
        <v>2171117</v>
      </c>
      <c r="I2031">
        <v>2171860</v>
      </c>
      <c r="J2031" t="s">
        <v>25</v>
      </c>
      <c r="K2031" t="s">
        <v>4864</v>
      </c>
      <c r="N2031" t="s">
        <v>230</v>
      </c>
      <c r="Q2031" t="s">
        <v>4863</v>
      </c>
      <c r="R2031">
        <v>744</v>
      </c>
      <c r="S2031">
        <v>247</v>
      </c>
    </row>
    <row r="2032" spans="1:19" x14ac:dyDescent="0.3">
      <c r="A2032" t="s">
        <v>27</v>
      </c>
      <c r="B2032" t="s">
        <v>28</v>
      </c>
      <c r="C2032" t="s">
        <v>22</v>
      </c>
      <c r="D2032" t="s">
        <v>23</v>
      </c>
      <c r="E2032" t="s">
        <v>5</v>
      </c>
      <c r="G2032" t="s">
        <v>24</v>
      </c>
      <c r="H2032">
        <v>2172011</v>
      </c>
      <c r="I2032">
        <v>2172328</v>
      </c>
      <c r="J2032" t="s">
        <v>25</v>
      </c>
      <c r="K2032" t="s">
        <v>4866</v>
      </c>
      <c r="N2032" t="s">
        <v>45</v>
      </c>
      <c r="Q2032" t="s">
        <v>4865</v>
      </c>
      <c r="R2032">
        <v>318</v>
      </c>
      <c r="S2032">
        <v>105</v>
      </c>
    </row>
    <row r="2033" spans="1:19" x14ac:dyDescent="0.3">
      <c r="A2033" t="s">
        <v>27</v>
      </c>
      <c r="B2033" t="s">
        <v>28</v>
      </c>
      <c r="C2033" t="s">
        <v>22</v>
      </c>
      <c r="D2033" t="s">
        <v>23</v>
      </c>
      <c r="E2033" t="s">
        <v>5</v>
      </c>
      <c r="G2033" t="s">
        <v>24</v>
      </c>
      <c r="H2033">
        <v>2172376</v>
      </c>
      <c r="I2033">
        <v>2172729</v>
      </c>
      <c r="J2033" t="s">
        <v>25</v>
      </c>
      <c r="K2033" t="s">
        <v>4868</v>
      </c>
      <c r="N2033" t="s">
        <v>45</v>
      </c>
      <c r="Q2033" t="s">
        <v>4867</v>
      </c>
      <c r="R2033">
        <v>354</v>
      </c>
      <c r="S2033">
        <v>117</v>
      </c>
    </row>
    <row r="2034" spans="1:19" x14ac:dyDescent="0.3">
      <c r="A2034" t="s">
        <v>27</v>
      </c>
      <c r="B2034" t="s">
        <v>28</v>
      </c>
      <c r="C2034" t="s">
        <v>22</v>
      </c>
      <c r="D2034" t="s">
        <v>23</v>
      </c>
      <c r="E2034" t="s">
        <v>5</v>
      </c>
      <c r="G2034" t="s">
        <v>24</v>
      </c>
      <c r="H2034">
        <v>2172726</v>
      </c>
      <c r="I2034">
        <v>2173067</v>
      </c>
      <c r="J2034" t="s">
        <v>25</v>
      </c>
      <c r="K2034" t="s">
        <v>4870</v>
      </c>
      <c r="N2034" t="s">
        <v>45</v>
      </c>
      <c r="Q2034" t="s">
        <v>4869</v>
      </c>
      <c r="R2034">
        <v>342</v>
      </c>
      <c r="S2034">
        <v>113</v>
      </c>
    </row>
    <row r="2035" spans="1:19" x14ac:dyDescent="0.3">
      <c r="A2035" t="s">
        <v>27</v>
      </c>
      <c r="B2035" t="s">
        <v>28</v>
      </c>
      <c r="C2035" t="s">
        <v>22</v>
      </c>
      <c r="D2035" t="s">
        <v>23</v>
      </c>
      <c r="E2035" t="s">
        <v>5</v>
      </c>
      <c r="G2035" t="s">
        <v>24</v>
      </c>
      <c r="H2035">
        <v>2173203</v>
      </c>
      <c r="I2035">
        <v>2174054</v>
      </c>
      <c r="J2035" t="s">
        <v>25</v>
      </c>
      <c r="K2035" t="s">
        <v>4872</v>
      </c>
      <c r="N2035" t="s">
        <v>45</v>
      </c>
      <c r="Q2035" t="s">
        <v>4871</v>
      </c>
      <c r="R2035">
        <v>852</v>
      </c>
      <c r="S2035">
        <v>283</v>
      </c>
    </row>
    <row r="2036" spans="1:19" x14ac:dyDescent="0.3">
      <c r="A2036" t="s">
        <v>27</v>
      </c>
      <c r="B2036" t="s">
        <v>28</v>
      </c>
      <c r="C2036" t="s">
        <v>22</v>
      </c>
      <c r="D2036" t="s">
        <v>23</v>
      </c>
      <c r="E2036" t="s">
        <v>5</v>
      </c>
      <c r="G2036" t="s">
        <v>24</v>
      </c>
      <c r="H2036">
        <v>2174047</v>
      </c>
      <c r="I2036">
        <v>2174889</v>
      </c>
      <c r="J2036" t="s">
        <v>25</v>
      </c>
      <c r="K2036" t="s">
        <v>4874</v>
      </c>
      <c r="N2036" t="s">
        <v>1005</v>
      </c>
      <c r="Q2036" t="s">
        <v>4873</v>
      </c>
      <c r="R2036">
        <v>843</v>
      </c>
      <c r="S2036">
        <v>280</v>
      </c>
    </row>
    <row r="2037" spans="1:19" x14ac:dyDescent="0.3">
      <c r="A2037" t="s">
        <v>27</v>
      </c>
      <c r="B2037" t="s">
        <v>28</v>
      </c>
      <c r="C2037" t="s">
        <v>22</v>
      </c>
      <c r="D2037" t="s">
        <v>23</v>
      </c>
      <c r="E2037" t="s">
        <v>5</v>
      </c>
      <c r="G2037" t="s">
        <v>24</v>
      </c>
      <c r="H2037">
        <v>2174886</v>
      </c>
      <c r="I2037">
        <v>2175095</v>
      </c>
      <c r="J2037" t="s">
        <v>25</v>
      </c>
      <c r="K2037" t="s">
        <v>4876</v>
      </c>
      <c r="N2037" t="s">
        <v>45</v>
      </c>
      <c r="Q2037" t="s">
        <v>4875</v>
      </c>
      <c r="R2037">
        <v>210</v>
      </c>
      <c r="S2037">
        <v>69</v>
      </c>
    </row>
    <row r="2038" spans="1:19" x14ac:dyDescent="0.3">
      <c r="A2038" t="s">
        <v>27</v>
      </c>
      <c r="B2038" t="s">
        <v>28</v>
      </c>
      <c r="C2038" t="s">
        <v>22</v>
      </c>
      <c r="D2038" t="s">
        <v>23</v>
      </c>
      <c r="E2038" t="s">
        <v>5</v>
      </c>
      <c r="G2038" t="s">
        <v>24</v>
      </c>
      <c r="H2038">
        <v>2175092</v>
      </c>
      <c r="I2038">
        <v>2175409</v>
      </c>
      <c r="J2038" t="s">
        <v>25</v>
      </c>
      <c r="K2038" t="s">
        <v>4878</v>
      </c>
      <c r="N2038" t="s">
        <v>45</v>
      </c>
      <c r="Q2038" t="s">
        <v>4877</v>
      </c>
      <c r="R2038">
        <v>318</v>
      </c>
      <c r="S2038">
        <v>105</v>
      </c>
    </row>
    <row r="2039" spans="1:19" x14ac:dyDescent="0.3">
      <c r="A2039" t="s">
        <v>27</v>
      </c>
      <c r="B2039" t="s">
        <v>28</v>
      </c>
      <c r="C2039" t="s">
        <v>22</v>
      </c>
      <c r="D2039" t="s">
        <v>23</v>
      </c>
      <c r="E2039" t="s">
        <v>5</v>
      </c>
      <c r="G2039" t="s">
        <v>24</v>
      </c>
      <c r="H2039">
        <v>2175406</v>
      </c>
      <c r="I2039">
        <v>2175747</v>
      </c>
      <c r="J2039" t="s">
        <v>25</v>
      </c>
      <c r="K2039" t="s">
        <v>4880</v>
      </c>
      <c r="N2039" t="s">
        <v>45</v>
      </c>
      <c r="Q2039" t="s">
        <v>4879</v>
      </c>
      <c r="R2039">
        <v>342</v>
      </c>
      <c r="S2039">
        <v>113</v>
      </c>
    </row>
    <row r="2040" spans="1:19" x14ac:dyDescent="0.3">
      <c r="A2040" t="s">
        <v>27</v>
      </c>
      <c r="B2040" t="s">
        <v>28</v>
      </c>
      <c r="C2040" t="s">
        <v>22</v>
      </c>
      <c r="D2040" t="s">
        <v>23</v>
      </c>
      <c r="E2040" t="s">
        <v>5</v>
      </c>
      <c r="G2040" t="s">
        <v>24</v>
      </c>
      <c r="H2040">
        <v>2175747</v>
      </c>
      <c r="I2040">
        <v>2176046</v>
      </c>
      <c r="J2040" t="s">
        <v>25</v>
      </c>
      <c r="K2040" t="s">
        <v>4882</v>
      </c>
      <c r="N2040" t="s">
        <v>45</v>
      </c>
      <c r="Q2040" t="s">
        <v>4881</v>
      </c>
      <c r="R2040">
        <v>300</v>
      </c>
      <c r="S2040">
        <v>99</v>
      </c>
    </row>
    <row r="2041" spans="1:19" x14ac:dyDescent="0.3">
      <c r="A2041" t="s">
        <v>27</v>
      </c>
      <c r="B2041" t="s">
        <v>28</v>
      </c>
      <c r="C2041" t="s">
        <v>22</v>
      </c>
      <c r="D2041" t="s">
        <v>23</v>
      </c>
      <c r="E2041" t="s">
        <v>5</v>
      </c>
      <c r="G2041" t="s">
        <v>24</v>
      </c>
      <c r="H2041">
        <v>2176043</v>
      </c>
      <c r="I2041">
        <v>2177113</v>
      </c>
      <c r="J2041" t="s">
        <v>25</v>
      </c>
      <c r="K2041" t="s">
        <v>4884</v>
      </c>
      <c r="N2041" t="s">
        <v>45</v>
      </c>
      <c r="Q2041" t="s">
        <v>4883</v>
      </c>
      <c r="R2041">
        <v>1071</v>
      </c>
      <c r="S2041">
        <v>356</v>
      </c>
    </row>
    <row r="2042" spans="1:19" x14ac:dyDescent="0.3">
      <c r="A2042" t="s">
        <v>27</v>
      </c>
      <c r="B2042" t="s">
        <v>28</v>
      </c>
      <c r="C2042" t="s">
        <v>22</v>
      </c>
      <c r="D2042" t="s">
        <v>23</v>
      </c>
      <c r="E2042" t="s">
        <v>5</v>
      </c>
      <c r="G2042" t="s">
        <v>24</v>
      </c>
      <c r="H2042">
        <v>2177216</v>
      </c>
      <c r="I2042">
        <v>2177458</v>
      </c>
      <c r="J2042" t="s">
        <v>25</v>
      </c>
      <c r="K2042" t="s">
        <v>4886</v>
      </c>
      <c r="N2042" t="s">
        <v>45</v>
      </c>
      <c r="Q2042" t="s">
        <v>4885</v>
      </c>
      <c r="R2042">
        <v>243</v>
      </c>
      <c r="S2042">
        <v>80</v>
      </c>
    </row>
    <row r="2043" spans="1:19" x14ac:dyDescent="0.3">
      <c r="A2043" t="s">
        <v>27</v>
      </c>
      <c r="B2043" t="s">
        <v>28</v>
      </c>
      <c r="C2043" t="s">
        <v>22</v>
      </c>
      <c r="D2043" t="s">
        <v>23</v>
      </c>
      <c r="E2043" t="s">
        <v>5</v>
      </c>
      <c r="G2043" t="s">
        <v>24</v>
      </c>
      <c r="H2043">
        <v>2177477</v>
      </c>
      <c r="I2043">
        <v>2177728</v>
      </c>
      <c r="J2043" t="s">
        <v>25</v>
      </c>
      <c r="K2043" t="s">
        <v>4888</v>
      </c>
      <c r="N2043" t="s">
        <v>45</v>
      </c>
      <c r="Q2043" t="s">
        <v>4887</v>
      </c>
      <c r="R2043">
        <v>252</v>
      </c>
      <c r="S2043">
        <v>83</v>
      </c>
    </row>
    <row r="2044" spans="1:19" x14ac:dyDescent="0.3">
      <c r="A2044" t="s">
        <v>27</v>
      </c>
      <c r="B2044" t="s">
        <v>28</v>
      </c>
      <c r="C2044" t="s">
        <v>22</v>
      </c>
      <c r="D2044" t="s">
        <v>23</v>
      </c>
      <c r="E2044" t="s">
        <v>5</v>
      </c>
      <c r="G2044" t="s">
        <v>24</v>
      </c>
      <c r="H2044">
        <v>2177874</v>
      </c>
      <c r="I2044">
        <v>2179436</v>
      </c>
      <c r="J2044" t="s">
        <v>25</v>
      </c>
      <c r="K2044" t="s">
        <v>4890</v>
      </c>
      <c r="N2044" t="s">
        <v>45</v>
      </c>
      <c r="Q2044" t="s">
        <v>4889</v>
      </c>
      <c r="R2044">
        <v>1563</v>
      </c>
      <c r="S2044">
        <v>520</v>
      </c>
    </row>
    <row r="2045" spans="1:19" x14ac:dyDescent="0.3">
      <c r="A2045" t="s">
        <v>27</v>
      </c>
      <c r="B2045" t="s">
        <v>28</v>
      </c>
      <c r="C2045" t="s">
        <v>22</v>
      </c>
      <c r="D2045" t="s">
        <v>23</v>
      </c>
      <c r="E2045" t="s">
        <v>5</v>
      </c>
      <c r="G2045" t="s">
        <v>24</v>
      </c>
      <c r="H2045">
        <v>2179466</v>
      </c>
      <c r="I2045">
        <v>2179663</v>
      </c>
      <c r="J2045" t="s">
        <v>25</v>
      </c>
      <c r="K2045" t="s">
        <v>4892</v>
      </c>
      <c r="N2045" t="s">
        <v>4893</v>
      </c>
      <c r="Q2045" t="s">
        <v>4891</v>
      </c>
      <c r="R2045">
        <v>198</v>
      </c>
      <c r="S2045">
        <v>65</v>
      </c>
    </row>
    <row r="2046" spans="1:19" x14ac:dyDescent="0.3">
      <c r="A2046" t="s">
        <v>27</v>
      </c>
      <c r="B2046" t="s">
        <v>28</v>
      </c>
      <c r="C2046" t="s">
        <v>22</v>
      </c>
      <c r="D2046" t="s">
        <v>23</v>
      </c>
      <c r="E2046" t="s">
        <v>5</v>
      </c>
      <c r="G2046" t="s">
        <v>24</v>
      </c>
      <c r="H2046">
        <v>2179672</v>
      </c>
      <c r="I2046">
        <v>2180865</v>
      </c>
      <c r="J2046" t="s">
        <v>25</v>
      </c>
      <c r="K2046" t="s">
        <v>4895</v>
      </c>
      <c r="N2046" t="s">
        <v>1020</v>
      </c>
      <c r="Q2046" t="s">
        <v>4894</v>
      </c>
      <c r="R2046">
        <v>1194</v>
      </c>
      <c r="S2046">
        <v>397</v>
      </c>
    </row>
    <row r="2047" spans="1:19" x14ac:dyDescent="0.3">
      <c r="A2047" t="s">
        <v>27</v>
      </c>
      <c r="B2047" t="s">
        <v>28</v>
      </c>
      <c r="C2047" t="s">
        <v>22</v>
      </c>
      <c r="D2047" t="s">
        <v>23</v>
      </c>
      <c r="E2047" t="s">
        <v>5</v>
      </c>
      <c r="G2047" t="s">
        <v>24</v>
      </c>
      <c r="H2047">
        <v>2181082</v>
      </c>
      <c r="I2047">
        <v>2182635</v>
      </c>
      <c r="J2047" t="s">
        <v>46</v>
      </c>
      <c r="K2047" t="s">
        <v>4898</v>
      </c>
      <c r="N2047" t="s">
        <v>4899</v>
      </c>
      <c r="Q2047" t="s">
        <v>4897</v>
      </c>
      <c r="R2047">
        <v>1554</v>
      </c>
      <c r="S2047">
        <v>517</v>
      </c>
    </row>
    <row r="2048" spans="1:19" x14ac:dyDescent="0.3">
      <c r="A2048" t="s">
        <v>27</v>
      </c>
      <c r="B2048" t="s">
        <v>28</v>
      </c>
      <c r="C2048" t="s">
        <v>22</v>
      </c>
      <c r="D2048" t="s">
        <v>23</v>
      </c>
      <c r="E2048" t="s">
        <v>5</v>
      </c>
      <c r="G2048" t="s">
        <v>24</v>
      </c>
      <c r="H2048">
        <v>2182635</v>
      </c>
      <c r="I2048">
        <v>2183300</v>
      </c>
      <c r="J2048" t="s">
        <v>46</v>
      </c>
      <c r="K2048" t="s">
        <v>4901</v>
      </c>
      <c r="N2048" t="s">
        <v>4902</v>
      </c>
      <c r="Q2048" t="s">
        <v>4900</v>
      </c>
      <c r="R2048">
        <v>666</v>
      </c>
      <c r="S2048">
        <v>221</v>
      </c>
    </row>
    <row r="2049" spans="1:19" x14ac:dyDescent="0.3">
      <c r="A2049" t="s">
        <v>27</v>
      </c>
      <c r="B2049" t="s">
        <v>28</v>
      </c>
      <c r="C2049" t="s">
        <v>22</v>
      </c>
      <c r="D2049" t="s">
        <v>23</v>
      </c>
      <c r="E2049" t="s">
        <v>5</v>
      </c>
      <c r="G2049" t="s">
        <v>24</v>
      </c>
      <c r="H2049">
        <v>2183551</v>
      </c>
      <c r="I2049">
        <v>2184939</v>
      </c>
      <c r="J2049" t="s">
        <v>46</v>
      </c>
      <c r="K2049" t="s">
        <v>4904</v>
      </c>
      <c r="N2049" t="s">
        <v>4905</v>
      </c>
      <c r="Q2049" t="s">
        <v>4903</v>
      </c>
      <c r="R2049">
        <v>1389</v>
      </c>
      <c r="S2049">
        <v>462</v>
      </c>
    </row>
    <row r="2050" spans="1:19" x14ac:dyDescent="0.3">
      <c r="A2050" t="s">
        <v>27</v>
      </c>
      <c r="B2050" t="s">
        <v>28</v>
      </c>
      <c r="C2050" t="s">
        <v>22</v>
      </c>
      <c r="D2050" t="s">
        <v>23</v>
      </c>
      <c r="E2050" t="s">
        <v>5</v>
      </c>
      <c r="G2050" t="s">
        <v>24</v>
      </c>
      <c r="H2050">
        <v>2184936</v>
      </c>
      <c r="I2050">
        <v>2185943</v>
      </c>
      <c r="J2050" t="s">
        <v>46</v>
      </c>
      <c r="K2050" t="s">
        <v>4907</v>
      </c>
      <c r="N2050" t="s">
        <v>146</v>
      </c>
      <c r="Q2050" t="s">
        <v>4906</v>
      </c>
      <c r="R2050">
        <v>1008</v>
      </c>
      <c r="S2050">
        <v>335</v>
      </c>
    </row>
    <row r="2051" spans="1:19" x14ac:dyDescent="0.3">
      <c r="A2051" t="s">
        <v>27</v>
      </c>
      <c r="B2051" t="s">
        <v>28</v>
      </c>
      <c r="C2051" t="s">
        <v>22</v>
      </c>
      <c r="D2051" t="s">
        <v>23</v>
      </c>
      <c r="E2051" t="s">
        <v>5</v>
      </c>
      <c r="G2051" t="s">
        <v>24</v>
      </c>
      <c r="H2051">
        <v>2186151</v>
      </c>
      <c r="I2051">
        <v>2187122</v>
      </c>
      <c r="J2051" t="s">
        <v>25</v>
      </c>
      <c r="K2051" t="s">
        <v>4909</v>
      </c>
      <c r="N2051" t="s">
        <v>155</v>
      </c>
      <c r="Q2051" t="s">
        <v>4908</v>
      </c>
      <c r="R2051">
        <v>972</v>
      </c>
      <c r="S2051">
        <v>323</v>
      </c>
    </row>
    <row r="2052" spans="1:19" x14ac:dyDescent="0.3">
      <c r="A2052" t="s">
        <v>27</v>
      </c>
      <c r="B2052" t="s">
        <v>28</v>
      </c>
      <c r="C2052" t="s">
        <v>22</v>
      </c>
      <c r="D2052" t="s">
        <v>23</v>
      </c>
      <c r="E2052" t="s">
        <v>5</v>
      </c>
      <c r="G2052" t="s">
        <v>24</v>
      </c>
      <c r="H2052">
        <v>2187112</v>
      </c>
      <c r="I2052">
        <v>2187990</v>
      </c>
      <c r="J2052" t="s">
        <v>25</v>
      </c>
      <c r="K2052" t="s">
        <v>4911</v>
      </c>
      <c r="N2052" t="s">
        <v>155</v>
      </c>
      <c r="Q2052" t="s">
        <v>4910</v>
      </c>
      <c r="R2052">
        <v>879</v>
      </c>
      <c r="S2052">
        <v>292</v>
      </c>
    </row>
    <row r="2053" spans="1:19" x14ac:dyDescent="0.3">
      <c r="A2053" t="s">
        <v>27</v>
      </c>
      <c r="B2053" t="s">
        <v>28</v>
      </c>
      <c r="C2053" t="s">
        <v>22</v>
      </c>
      <c r="D2053" t="s">
        <v>23</v>
      </c>
      <c r="E2053" t="s">
        <v>5</v>
      </c>
      <c r="G2053" t="s">
        <v>24</v>
      </c>
      <c r="H2053">
        <v>2188047</v>
      </c>
      <c r="I2053">
        <v>2189366</v>
      </c>
      <c r="J2053" t="s">
        <v>25</v>
      </c>
      <c r="K2053" t="s">
        <v>4913</v>
      </c>
      <c r="N2053" t="s">
        <v>152</v>
      </c>
      <c r="Q2053" t="s">
        <v>4912</v>
      </c>
      <c r="R2053">
        <v>1320</v>
      </c>
      <c r="S2053">
        <v>439</v>
      </c>
    </row>
    <row r="2054" spans="1:19" x14ac:dyDescent="0.3">
      <c r="A2054" t="s">
        <v>27</v>
      </c>
      <c r="B2054" t="s">
        <v>28</v>
      </c>
      <c r="C2054" t="s">
        <v>22</v>
      </c>
      <c r="D2054" t="s">
        <v>23</v>
      </c>
      <c r="E2054" t="s">
        <v>5</v>
      </c>
      <c r="G2054" t="s">
        <v>24</v>
      </c>
      <c r="H2054">
        <v>2189363</v>
      </c>
      <c r="I2054">
        <v>2191441</v>
      </c>
      <c r="J2054" t="s">
        <v>25</v>
      </c>
      <c r="K2054" t="s">
        <v>4915</v>
      </c>
      <c r="N2054" t="s">
        <v>168</v>
      </c>
      <c r="Q2054" t="s">
        <v>4914</v>
      </c>
      <c r="R2054">
        <v>2079</v>
      </c>
      <c r="S2054">
        <v>692</v>
      </c>
    </row>
    <row r="2055" spans="1:19" x14ac:dyDescent="0.3">
      <c r="A2055" t="s">
        <v>27</v>
      </c>
      <c r="B2055" t="s">
        <v>28</v>
      </c>
      <c r="C2055" t="s">
        <v>22</v>
      </c>
      <c r="D2055" t="s">
        <v>23</v>
      </c>
      <c r="E2055" t="s">
        <v>5</v>
      </c>
      <c r="G2055" t="s">
        <v>24</v>
      </c>
      <c r="H2055">
        <v>2191464</v>
      </c>
      <c r="I2055">
        <v>2192831</v>
      </c>
      <c r="J2055" t="s">
        <v>25</v>
      </c>
      <c r="K2055" t="s">
        <v>4917</v>
      </c>
      <c r="N2055" t="s">
        <v>816</v>
      </c>
      <c r="Q2055" t="s">
        <v>4916</v>
      </c>
      <c r="R2055">
        <v>1368</v>
      </c>
      <c r="S2055">
        <v>455</v>
      </c>
    </row>
    <row r="2056" spans="1:19" x14ac:dyDescent="0.3">
      <c r="A2056" t="s">
        <v>27</v>
      </c>
      <c r="B2056" t="s">
        <v>28</v>
      </c>
      <c r="C2056" t="s">
        <v>22</v>
      </c>
      <c r="D2056" t="s">
        <v>23</v>
      </c>
      <c r="E2056" t="s">
        <v>5</v>
      </c>
      <c r="G2056" t="s">
        <v>24</v>
      </c>
      <c r="H2056">
        <v>2192956</v>
      </c>
      <c r="I2056">
        <v>2193471</v>
      </c>
      <c r="J2056" t="s">
        <v>46</v>
      </c>
      <c r="K2056" t="s">
        <v>4919</v>
      </c>
      <c r="N2056" t="s">
        <v>45</v>
      </c>
      <c r="Q2056" t="s">
        <v>4918</v>
      </c>
      <c r="R2056">
        <v>516</v>
      </c>
      <c r="S2056">
        <v>171</v>
      </c>
    </row>
    <row r="2057" spans="1:19" x14ac:dyDescent="0.3">
      <c r="A2057" t="s">
        <v>27</v>
      </c>
      <c r="B2057" t="s">
        <v>28</v>
      </c>
      <c r="C2057" t="s">
        <v>22</v>
      </c>
      <c r="D2057" t="s">
        <v>23</v>
      </c>
      <c r="E2057" t="s">
        <v>5</v>
      </c>
      <c r="G2057" t="s">
        <v>24</v>
      </c>
      <c r="H2057">
        <v>2194136</v>
      </c>
      <c r="I2057">
        <v>2194744</v>
      </c>
      <c r="J2057" t="s">
        <v>46</v>
      </c>
      <c r="K2057" t="s">
        <v>4923</v>
      </c>
      <c r="N2057" t="s">
        <v>4924</v>
      </c>
      <c r="Q2057" t="s">
        <v>4922</v>
      </c>
      <c r="R2057">
        <v>609</v>
      </c>
      <c r="S2057">
        <v>202</v>
      </c>
    </row>
    <row r="2058" spans="1:19" x14ac:dyDescent="0.3">
      <c r="A2058" t="s">
        <v>27</v>
      </c>
      <c r="B2058" t="s">
        <v>28</v>
      </c>
      <c r="C2058" t="s">
        <v>22</v>
      </c>
      <c r="D2058" t="s">
        <v>23</v>
      </c>
      <c r="E2058" t="s">
        <v>5</v>
      </c>
      <c r="G2058" t="s">
        <v>24</v>
      </c>
      <c r="H2058">
        <v>2194820</v>
      </c>
      <c r="I2058">
        <v>2195725</v>
      </c>
      <c r="J2058" t="s">
        <v>46</v>
      </c>
      <c r="K2058" t="s">
        <v>4926</v>
      </c>
      <c r="N2058" t="s">
        <v>435</v>
      </c>
      <c r="Q2058" t="s">
        <v>4925</v>
      </c>
      <c r="R2058">
        <v>906</v>
      </c>
      <c r="S2058">
        <v>301</v>
      </c>
    </row>
    <row r="2059" spans="1:19" x14ac:dyDescent="0.3">
      <c r="A2059" t="s">
        <v>27</v>
      </c>
      <c r="B2059" t="s">
        <v>28</v>
      </c>
      <c r="C2059" t="s">
        <v>22</v>
      </c>
      <c r="D2059" t="s">
        <v>23</v>
      </c>
      <c r="E2059" t="s">
        <v>5</v>
      </c>
      <c r="G2059" t="s">
        <v>24</v>
      </c>
      <c r="H2059">
        <v>2195841</v>
      </c>
      <c r="I2059">
        <v>2199047</v>
      </c>
      <c r="J2059" t="s">
        <v>25</v>
      </c>
      <c r="K2059" t="s">
        <v>4928</v>
      </c>
      <c r="N2059" t="s">
        <v>4929</v>
      </c>
      <c r="Q2059" t="s">
        <v>4927</v>
      </c>
      <c r="R2059">
        <v>3207</v>
      </c>
      <c r="S2059">
        <v>1068</v>
      </c>
    </row>
    <row r="2060" spans="1:19" x14ac:dyDescent="0.3">
      <c r="A2060" t="s">
        <v>27</v>
      </c>
      <c r="B2060" t="s">
        <v>28</v>
      </c>
      <c r="C2060" t="s">
        <v>22</v>
      </c>
      <c r="D2060" t="s">
        <v>23</v>
      </c>
      <c r="E2060" t="s">
        <v>5</v>
      </c>
      <c r="G2060" t="s">
        <v>24</v>
      </c>
      <c r="H2060">
        <v>2199081</v>
      </c>
      <c r="I2060">
        <v>2199950</v>
      </c>
      <c r="J2060" t="s">
        <v>25</v>
      </c>
      <c r="K2060" t="s">
        <v>4931</v>
      </c>
      <c r="N2060" t="s">
        <v>3052</v>
      </c>
      <c r="Q2060" t="s">
        <v>4930</v>
      </c>
      <c r="R2060">
        <v>870</v>
      </c>
      <c r="S2060">
        <v>289</v>
      </c>
    </row>
    <row r="2061" spans="1:19" x14ac:dyDescent="0.3">
      <c r="A2061" t="s">
        <v>27</v>
      </c>
      <c r="B2061" t="s">
        <v>28</v>
      </c>
      <c r="C2061" t="s">
        <v>22</v>
      </c>
      <c r="D2061" t="s">
        <v>23</v>
      </c>
      <c r="E2061" t="s">
        <v>5</v>
      </c>
      <c r="G2061" t="s">
        <v>24</v>
      </c>
      <c r="H2061">
        <v>2200015</v>
      </c>
      <c r="I2061">
        <v>2200218</v>
      </c>
      <c r="J2061" t="s">
        <v>46</v>
      </c>
      <c r="K2061" t="s">
        <v>4933</v>
      </c>
      <c r="N2061" t="s">
        <v>2977</v>
      </c>
      <c r="Q2061" t="s">
        <v>4932</v>
      </c>
      <c r="R2061">
        <v>204</v>
      </c>
      <c r="S2061">
        <v>67</v>
      </c>
    </row>
    <row r="2062" spans="1:19" x14ac:dyDescent="0.3">
      <c r="A2062" t="s">
        <v>27</v>
      </c>
      <c r="B2062" t="s">
        <v>28</v>
      </c>
      <c r="C2062" t="s">
        <v>22</v>
      </c>
      <c r="D2062" t="s">
        <v>23</v>
      </c>
      <c r="E2062" t="s">
        <v>5</v>
      </c>
      <c r="G2062" t="s">
        <v>24</v>
      </c>
      <c r="H2062">
        <v>2200468</v>
      </c>
      <c r="I2062">
        <v>2201172</v>
      </c>
      <c r="J2062" t="s">
        <v>46</v>
      </c>
      <c r="K2062" t="s">
        <v>4935</v>
      </c>
      <c r="N2062" t="s">
        <v>45</v>
      </c>
      <c r="Q2062" t="s">
        <v>4934</v>
      </c>
      <c r="R2062">
        <v>705</v>
      </c>
      <c r="S2062">
        <v>234</v>
      </c>
    </row>
    <row r="2063" spans="1:19" x14ac:dyDescent="0.3">
      <c r="A2063" t="s">
        <v>27</v>
      </c>
      <c r="B2063" t="s">
        <v>28</v>
      </c>
      <c r="C2063" t="s">
        <v>22</v>
      </c>
      <c r="D2063" t="s">
        <v>23</v>
      </c>
      <c r="E2063" t="s">
        <v>5</v>
      </c>
      <c r="G2063" t="s">
        <v>24</v>
      </c>
      <c r="H2063">
        <v>2201165</v>
      </c>
      <c r="I2063">
        <v>2201932</v>
      </c>
      <c r="J2063" t="s">
        <v>46</v>
      </c>
      <c r="K2063" t="s">
        <v>4937</v>
      </c>
      <c r="N2063" t="s">
        <v>45</v>
      </c>
      <c r="Q2063" t="s">
        <v>4936</v>
      </c>
      <c r="R2063">
        <v>768</v>
      </c>
      <c r="S2063">
        <v>255</v>
      </c>
    </row>
    <row r="2064" spans="1:19" x14ac:dyDescent="0.3">
      <c r="A2064" t="s">
        <v>27</v>
      </c>
      <c r="B2064" t="s">
        <v>28</v>
      </c>
      <c r="C2064" t="s">
        <v>22</v>
      </c>
      <c r="D2064" t="s">
        <v>23</v>
      </c>
      <c r="E2064" t="s">
        <v>5</v>
      </c>
      <c r="G2064" t="s">
        <v>24</v>
      </c>
      <c r="H2064">
        <v>2201929</v>
      </c>
      <c r="I2064">
        <v>2202645</v>
      </c>
      <c r="J2064" t="s">
        <v>46</v>
      </c>
      <c r="K2064" t="s">
        <v>4939</v>
      </c>
      <c r="N2064" t="s">
        <v>465</v>
      </c>
      <c r="Q2064" t="s">
        <v>4938</v>
      </c>
      <c r="R2064">
        <v>717</v>
      </c>
      <c r="S2064">
        <v>238</v>
      </c>
    </row>
    <row r="2065" spans="1:19" x14ac:dyDescent="0.3">
      <c r="A2065" t="s">
        <v>27</v>
      </c>
      <c r="B2065" t="s">
        <v>28</v>
      </c>
      <c r="C2065" t="s">
        <v>22</v>
      </c>
      <c r="D2065" t="s">
        <v>23</v>
      </c>
      <c r="E2065" t="s">
        <v>5</v>
      </c>
      <c r="G2065" t="s">
        <v>24</v>
      </c>
      <c r="H2065">
        <v>2202705</v>
      </c>
      <c r="I2065">
        <v>2203367</v>
      </c>
      <c r="J2065" t="s">
        <v>46</v>
      </c>
      <c r="K2065" t="s">
        <v>4941</v>
      </c>
      <c r="N2065" t="s">
        <v>931</v>
      </c>
      <c r="Q2065" t="s">
        <v>4940</v>
      </c>
      <c r="R2065">
        <v>663</v>
      </c>
      <c r="S2065">
        <v>220</v>
      </c>
    </row>
    <row r="2066" spans="1:19" x14ac:dyDescent="0.3">
      <c r="A2066" t="s">
        <v>27</v>
      </c>
      <c r="B2066" t="s">
        <v>28</v>
      </c>
      <c r="C2066" t="s">
        <v>22</v>
      </c>
      <c r="D2066" t="s">
        <v>23</v>
      </c>
      <c r="E2066" t="s">
        <v>5</v>
      </c>
      <c r="G2066" t="s">
        <v>24</v>
      </c>
      <c r="H2066">
        <v>2203364</v>
      </c>
      <c r="I2066">
        <v>2204485</v>
      </c>
      <c r="J2066" t="s">
        <v>46</v>
      </c>
      <c r="K2066" t="s">
        <v>4943</v>
      </c>
      <c r="N2066" t="s">
        <v>720</v>
      </c>
      <c r="Q2066" t="s">
        <v>4942</v>
      </c>
      <c r="R2066">
        <v>1122</v>
      </c>
      <c r="S2066">
        <v>373</v>
      </c>
    </row>
    <row r="2067" spans="1:19" x14ac:dyDescent="0.3">
      <c r="A2067" t="s">
        <v>27</v>
      </c>
      <c r="B2067" t="s">
        <v>28</v>
      </c>
      <c r="C2067" t="s">
        <v>22</v>
      </c>
      <c r="D2067" t="s">
        <v>23</v>
      </c>
      <c r="E2067" t="s">
        <v>5</v>
      </c>
      <c r="G2067" t="s">
        <v>24</v>
      </c>
      <c r="H2067">
        <v>2204570</v>
      </c>
      <c r="I2067">
        <v>2205418</v>
      </c>
      <c r="J2067" t="s">
        <v>25</v>
      </c>
      <c r="K2067" t="s">
        <v>4945</v>
      </c>
      <c r="N2067" t="s">
        <v>590</v>
      </c>
      <c r="Q2067" t="s">
        <v>4944</v>
      </c>
      <c r="R2067">
        <v>849</v>
      </c>
      <c r="S2067">
        <v>282</v>
      </c>
    </row>
    <row r="2068" spans="1:19" x14ac:dyDescent="0.3">
      <c r="A2068" t="s">
        <v>27</v>
      </c>
      <c r="B2068" t="s">
        <v>28</v>
      </c>
      <c r="C2068" t="s">
        <v>22</v>
      </c>
      <c r="D2068" t="s">
        <v>23</v>
      </c>
      <c r="E2068" t="s">
        <v>5</v>
      </c>
      <c r="G2068" t="s">
        <v>24</v>
      </c>
      <c r="H2068">
        <v>2205424</v>
      </c>
      <c r="I2068">
        <v>2207232</v>
      </c>
      <c r="J2068" t="s">
        <v>25</v>
      </c>
      <c r="K2068" t="s">
        <v>4947</v>
      </c>
      <c r="N2068" t="s">
        <v>4948</v>
      </c>
      <c r="Q2068" t="s">
        <v>4946</v>
      </c>
      <c r="R2068">
        <v>1809</v>
      </c>
      <c r="S2068">
        <v>602</v>
      </c>
    </row>
    <row r="2069" spans="1:19" x14ac:dyDescent="0.3">
      <c r="A2069" t="s">
        <v>27</v>
      </c>
      <c r="B2069" t="s">
        <v>28</v>
      </c>
      <c r="C2069" t="s">
        <v>22</v>
      </c>
      <c r="D2069" t="s">
        <v>23</v>
      </c>
      <c r="E2069" t="s">
        <v>5</v>
      </c>
      <c r="G2069" t="s">
        <v>24</v>
      </c>
      <c r="H2069">
        <v>2207229</v>
      </c>
      <c r="I2069">
        <v>2210144</v>
      </c>
      <c r="J2069" t="s">
        <v>25</v>
      </c>
      <c r="K2069" t="s">
        <v>4950</v>
      </c>
      <c r="N2069" t="s">
        <v>4951</v>
      </c>
      <c r="Q2069" t="s">
        <v>4949</v>
      </c>
      <c r="R2069">
        <v>2916</v>
      </c>
      <c r="S2069">
        <v>971</v>
      </c>
    </row>
    <row r="2070" spans="1:19" x14ac:dyDescent="0.3">
      <c r="A2070" t="s">
        <v>27</v>
      </c>
      <c r="B2070" t="s">
        <v>28</v>
      </c>
      <c r="C2070" t="s">
        <v>22</v>
      </c>
      <c r="D2070" t="s">
        <v>23</v>
      </c>
      <c r="E2070" t="s">
        <v>5</v>
      </c>
      <c r="G2070" t="s">
        <v>24</v>
      </c>
      <c r="H2070">
        <v>2210141</v>
      </c>
      <c r="I2070">
        <v>2211838</v>
      </c>
      <c r="J2070" t="s">
        <v>25</v>
      </c>
      <c r="K2070" t="s">
        <v>4953</v>
      </c>
      <c r="N2070" t="s">
        <v>4954</v>
      </c>
      <c r="Q2070" t="s">
        <v>4952</v>
      </c>
      <c r="R2070">
        <v>1698</v>
      </c>
      <c r="S2070">
        <v>565</v>
      </c>
    </row>
    <row r="2071" spans="1:19" x14ac:dyDescent="0.3">
      <c r="A2071" t="s">
        <v>27</v>
      </c>
      <c r="B2071" t="s">
        <v>28</v>
      </c>
      <c r="C2071" t="s">
        <v>22</v>
      </c>
      <c r="D2071" t="s">
        <v>23</v>
      </c>
      <c r="E2071" t="s">
        <v>5</v>
      </c>
      <c r="G2071" t="s">
        <v>24</v>
      </c>
      <c r="H2071">
        <v>2211848</v>
      </c>
      <c r="I2071">
        <v>2213074</v>
      </c>
      <c r="J2071" t="s">
        <v>25</v>
      </c>
      <c r="K2071" t="s">
        <v>4956</v>
      </c>
      <c r="N2071" t="s">
        <v>4957</v>
      </c>
      <c r="Q2071" t="s">
        <v>4955</v>
      </c>
      <c r="R2071">
        <v>1227</v>
      </c>
      <c r="S2071">
        <v>408</v>
      </c>
    </row>
    <row r="2072" spans="1:19" x14ac:dyDescent="0.3">
      <c r="A2072" t="s">
        <v>27</v>
      </c>
      <c r="B2072" t="s">
        <v>28</v>
      </c>
      <c r="C2072" t="s">
        <v>22</v>
      </c>
      <c r="D2072" t="s">
        <v>23</v>
      </c>
      <c r="E2072" t="s">
        <v>5</v>
      </c>
      <c r="G2072" t="s">
        <v>24</v>
      </c>
      <c r="H2072">
        <v>2213082</v>
      </c>
      <c r="I2072">
        <v>2215007</v>
      </c>
      <c r="J2072" t="s">
        <v>25</v>
      </c>
      <c r="K2072" t="s">
        <v>4959</v>
      </c>
      <c r="N2072" t="s">
        <v>4957</v>
      </c>
      <c r="Q2072" t="s">
        <v>4958</v>
      </c>
      <c r="R2072">
        <v>1926</v>
      </c>
      <c r="S2072">
        <v>641</v>
      </c>
    </row>
    <row r="2073" spans="1:19" x14ac:dyDescent="0.3">
      <c r="A2073" t="s">
        <v>27</v>
      </c>
      <c r="B2073" t="s">
        <v>28</v>
      </c>
      <c r="C2073" t="s">
        <v>22</v>
      </c>
      <c r="D2073" t="s">
        <v>23</v>
      </c>
      <c r="E2073" t="s">
        <v>5</v>
      </c>
      <c r="G2073" t="s">
        <v>24</v>
      </c>
      <c r="H2073">
        <v>2215004</v>
      </c>
      <c r="I2073">
        <v>2215825</v>
      </c>
      <c r="J2073" t="s">
        <v>25</v>
      </c>
      <c r="K2073" t="s">
        <v>4961</v>
      </c>
      <c r="N2073" t="s">
        <v>4962</v>
      </c>
      <c r="Q2073" t="s">
        <v>4960</v>
      </c>
      <c r="R2073">
        <v>822</v>
      </c>
      <c r="S2073">
        <v>273</v>
      </c>
    </row>
    <row r="2074" spans="1:19" x14ac:dyDescent="0.3">
      <c r="A2074" t="s">
        <v>27</v>
      </c>
      <c r="B2074" t="s">
        <v>28</v>
      </c>
      <c r="C2074" t="s">
        <v>22</v>
      </c>
      <c r="D2074" t="s">
        <v>23</v>
      </c>
      <c r="E2074" t="s">
        <v>5</v>
      </c>
      <c r="G2074" t="s">
        <v>24</v>
      </c>
      <c r="H2074">
        <v>2215822</v>
      </c>
      <c r="I2074">
        <v>2216481</v>
      </c>
      <c r="J2074" t="s">
        <v>25</v>
      </c>
      <c r="K2074" t="s">
        <v>4964</v>
      </c>
      <c r="N2074" t="s">
        <v>155</v>
      </c>
      <c r="Q2074" t="s">
        <v>4963</v>
      </c>
      <c r="R2074">
        <v>660</v>
      </c>
      <c r="S2074">
        <v>219</v>
      </c>
    </row>
    <row r="2075" spans="1:19" x14ac:dyDescent="0.3">
      <c r="A2075" t="s">
        <v>27</v>
      </c>
      <c r="B2075" t="s">
        <v>28</v>
      </c>
      <c r="C2075" t="s">
        <v>22</v>
      </c>
      <c r="D2075" t="s">
        <v>23</v>
      </c>
      <c r="E2075" t="s">
        <v>5</v>
      </c>
      <c r="G2075" t="s">
        <v>24</v>
      </c>
      <c r="H2075">
        <v>2216466</v>
      </c>
      <c r="I2075">
        <v>2217503</v>
      </c>
      <c r="J2075" t="s">
        <v>25</v>
      </c>
      <c r="K2075" t="s">
        <v>4966</v>
      </c>
      <c r="N2075" t="s">
        <v>465</v>
      </c>
      <c r="Q2075" t="s">
        <v>4965</v>
      </c>
      <c r="R2075">
        <v>1038</v>
      </c>
      <c r="S2075">
        <v>345</v>
      </c>
    </row>
    <row r="2076" spans="1:19" x14ac:dyDescent="0.3">
      <c r="A2076" t="s">
        <v>27</v>
      </c>
      <c r="B2076" t="s">
        <v>28</v>
      </c>
      <c r="C2076" t="s">
        <v>22</v>
      </c>
      <c r="D2076" t="s">
        <v>23</v>
      </c>
      <c r="E2076" t="s">
        <v>5</v>
      </c>
      <c r="G2076" t="s">
        <v>24</v>
      </c>
      <c r="H2076">
        <v>2217624</v>
      </c>
      <c r="I2076">
        <v>2220281</v>
      </c>
      <c r="J2076" t="s">
        <v>25</v>
      </c>
      <c r="K2076" t="s">
        <v>4968</v>
      </c>
      <c r="N2076" t="s">
        <v>4969</v>
      </c>
      <c r="Q2076" t="s">
        <v>4967</v>
      </c>
      <c r="R2076">
        <v>2658</v>
      </c>
      <c r="S2076">
        <v>885</v>
      </c>
    </row>
    <row r="2077" spans="1:19" x14ac:dyDescent="0.3">
      <c r="A2077" t="s">
        <v>27</v>
      </c>
      <c r="B2077" t="s">
        <v>28</v>
      </c>
      <c r="C2077" t="s">
        <v>22</v>
      </c>
      <c r="D2077" t="s">
        <v>23</v>
      </c>
      <c r="E2077" t="s">
        <v>5</v>
      </c>
      <c r="G2077" t="s">
        <v>24</v>
      </c>
      <c r="H2077">
        <v>2220518</v>
      </c>
      <c r="I2077">
        <v>2221345</v>
      </c>
      <c r="J2077" t="s">
        <v>25</v>
      </c>
      <c r="K2077" t="s">
        <v>4971</v>
      </c>
      <c r="N2077" t="s">
        <v>4972</v>
      </c>
      <c r="Q2077" t="s">
        <v>4970</v>
      </c>
      <c r="R2077">
        <v>828</v>
      </c>
      <c r="S2077">
        <v>275</v>
      </c>
    </row>
    <row r="2078" spans="1:19" x14ac:dyDescent="0.3">
      <c r="A2078" t="s">
        <v>27</v>
      </c>
      <c r="B2078" t="s">
        <v>28</v>
      </c>
      <c r="C2078" t="s">
        <v>22</v>
      </c>
      <c r="D2078" t="s">
        <v>23</v>
      </c>
      <c r="E2078" t="s">
        <v>5</v>
      </c>
      <c r="G2078" t="s">
        <v>24</v>
      </c>
      <c r="H2078">
        <v>2221358</v>
      </c>
      <c r="I2078">
        <v>2223133</v>
      </c>
      <c r="J2078" t="s">
        <v>25</v>
      </c>
      <c r="K2078" t="s">
        <v>4974</v>
      </c>
      <c r="N2078" t="s">
        <v>4975</v>
      </c>
      <c r="Q2078" t="s">
        <v>4973</v>
      </c>
      <c r="R2078">
        <v>1776</v>
      </c>
      <c r="S2078">
        <v>591</v>
      </c>
    </row>
    <row r="2079" spans="1:19" x14ac:dyDescent="0.3">
      <c r="A2079" t="s">
        <v>27</v>
      </c>
      <c r="B2079" t="s">
        <v>28</v>
      </c>
      <c r="C2079" t="s">
        <v>22</v>
      </c>
      <c r="D2079" t="s">
        <v>23</v>
      </c>
      <c r="E2079" t="s">
        <v>5</v>
      </c>
      <c r="G2079" t="s">
        <v>24</v>
      </c>
      <c r="H2079">
        <v>2223145</v>
      </c>
      <c r="I2079">
        <v>2224194</v>
      </c>
      <c r="J2079" t="s">
        <v>25</v>
      </c>
      <c r="K2079" t="s">
        <v>4977</v>
      </c>
      <c r="N2079" t="s">
        <v>4473</v>
      </c>
      <c r="Q2079" t="s">
        <v>4976</v>
      </c>
      <c r="R2079">
        <v>1050</v>
      </c>
      <c r="S2079">
        <v>349</v>
      </c>
    </row>
    <row r="2080" spans="1:19" x14ac:dyDescent="0.3">
      <c r="A2080" t="s">
        <v>27</v>
      </c>
      <c r="B2080" t="s">
        <v>28</v>
      </c>
      <c r="C2080" t="s">
        <v>22</v>
      </c>
      <c r="D2080" t="s">
        <v>23</v>
      </c>
      <c r="E2080" t="s">
        <v>5</v>
      </c>
      <c r="G2080" t="s">
        <v>24</v>
      </c>
      <c r="H2080">
        <v>2224553</v>
      </c>
      <c r="I2080">
        <v>2225815</v>
      </c>
      <c r="J2080" t="s">
        <v>25</v>
      </c>
      <c r="K2080" t="s">
        <v>4979</v>
      </c>
      <c r="N2080" t="s">
        <v>314</v>
      </c>
      <c r="Q2080" t="s">
        <v>4978</v>
      </c>
      <c r="R2080">
        <v>1263</v>
      </c>
      <c r="S2080">
        <v>420</v>
      </c>
    </row>
    <row r="2081" spans="1:19" x14ac:dyDescent="0.3">
      <c r="A2081" t="s">
        <v>27</v>
      </c>
      <c r="B2081" t="s">
        <v>28</v>
      </c>
      <c r="C2081" t="s">
        <v>22</v>
      </c>
      <c r="D2081" t="s">
        <v>23</v>
      </c>
      <c r="E2081" t="s">
        <v>5</v>
      </c>
      <c r="G2081" t="s">
        <v>24</v>
      </c>
      <c r="H2081">
        <v>2225851</v>
      </c>
      <c r="I2081">
        <v>2227599</v>
      </c>
      <c r="J2081" t="s">
        <v>46</v>
      </c>
      <c r="K2081" t="s">
        <v>4981</v>
      </c>
      <c r="N2081" t="s">
        <v>1477</v>
      </c>
      <c r="Q2081" t="s">
        <v>4980</v>
      </c>
      <c r="R2081">
        <v>1749</v>
      </c>
      <c r="S2081">
        <v>582</v>
      </c>
    </row>
    <row r="2082" spans="1:19" x14ac:dyDescent="0.3">
      <c r="A2082" t="s">
        <v>27</v>
      </c>
      <c r="B2082" t="s">
        <v>28</v>
      </c>
      <c r="C2082" t="s">
        <v>22</v>
      </c>
      <c r="D2082" t="s">
        <v>23</v>
      </c>
      <c r="E2082" t="s">
        <v>5</v>
      </c>
      <c r="G2082" t="s">
        <v>24</v>
      </c>
      <c r="H2082">
        <v>2227648</v>
      </c>
      <c r="I2082">
        <v>2229042</v>
      </c>
      <c r="J2082" t="s">
        <v>46</v>
      </c>
      <c r="K2082" t="s">
        <v>4983</v>
      </c>
      <c r="N2082" t="s">
        <v>152</v>
      </c>
      <c r="Q2082" t="s">
        <v>4982</v>
      </c>
      <c r="R2082">
        <v>1395</v>
      </c>
      <c r="S2082">
        <v>464</v>
      </c>
    </row>
    <row r="2083" spans="1:19" x14ac:dyDescent="0.3">
      <c r="A2083" t="s">
        <v>27</v>
      </c>
      <c r="B2083" t="s">
        <v>28</v>
      </c>
      <c r="C2083" t="s">
        <v>22</v>
      </c>
      <c r="D2083" t="s">
        <v>23</v>
      </c>
      <c r="E2083" t="s">
        <v>5</v>
      </c>
      <c r="G2083" t="s">
        <v>24</v>
      </c>
      <c r="H2083">
        <v>2229045</v>
      </c>
      <c r="I2083">
        <v>2230508</v>
      </c>
      <c r="J2083" t="s">
        <v>46</v>
      </c>
      <c r="K2083" t="s">
        <v>4985</v>
      </c>
      <c r="N2083" t="s">
        <v>4986</v>
      </c>
      <c r="Q2083" t="s">
        <v>4984</v>
      </c>
      <c r="R2083">
        <v>1464</v>
      </c>
      <c r="S2083">
        <v>487</v>
      </c>
    </row>
    <row r="2084" spans="1:19" x14ac:dyDescent="0.3">
      <c r="A2084" t="s">
        <v>27</v>
      </c>
      <c r="B2084" t="s">
        <v>28</v>
      </c>
      <c r="C2084" t="s">
        <v>22</v>
      </c>
      <c r="D2084" t="s">
        <v>23</v>
      </c>
      <c r="E2084" t="s">
        <v>5</v>
      </c>
      <c r="G2084" t="s">
        <v>24</v>
      </c>
      <c r="H2084">
        <v>2230519</v>
      </c>
      <c r="I2084">
        <v>2231385</v>
      </c>
      <c r="J2084" t="s">
        <v>46</v>
      </c>
      <c r="K2084" t="s">
        <v>4988</v>
      </c>
      <c r="N2084" t="s">
        <v>155</v>
      </c>
      <c r="Q2084" t="s">
        <v>4987</v>
      </c>
      <c r="R2084">
        <v>867</v>
      </c>
      <c r="S2084">
        <v>288</v>
      </c>
    </row>
    <row r="2085" spans="1:19" x14ac:dyDescent="0.3">
      <c r="A2085" t="s">
        <v>27</v>
      </c>
      <c r="B2085" t="s">
        <v>28</v>
      </c>
      <c r="C2085" t="s">
        <v>22</v>
      </c>
      <c r="D2085" t="s">
        <v>23</v>
      </c>
      <c r="E2085" t="s">
        <v>5</v>
      </c>
      <c r="G2085" t="s">
        <v>24</v>
      </c>
      <c r="H2085">
        <v>2231382</v>
      </c>
      <c r="I2085">
        <v>2232329</v>
      </c>
      <c r="J2085" t="s">
        <v>46</v>
      </c>
      <c r="K2085" t="s">
        <v>4990</v>
      </c>
      <c r="N2085" t="s">
        <v>155</v>
      </c>
      <c r="Q2085" t="s">
        <v>4989</v>
      </c>
      <c r="R2085">
        <v>948</v>
      </c>
      <c r="S2085">
        <v>315</v>
      </c>
    </row>
    <row r="2086" spans="1:19" x14ac:dyDescent="0.3">
      <c r="A2086" t="s">
        <v>27</v>
      </c>
      <c r="B2086" t="s">
        <v>28</v>
      </c>
      <c r="C2086" t="s">
        <v>22</v>
      </c>
      <c r="D2086" t="s">
        <v>23</v>
      </c>
      <c r="E2086" t="s">
        <v>5</v>
      </c>
      <c r="G2086" t="s">
        <v>24</v>
      </c>
      <c r="H2086">
        <v>2232420</v>
      </c>
      <c r="I2086">
        <v>2233451</v>
      </c>
      <c r="J2086" t="s">
        <v>25</v>
      </c>
      <c r="K2086" t="s">
        <v>4992</v>
      </c>
      <c r="N2086" t="s">
        <v>146</v>
      </c>
      <c r="Q2086" t="s">
        <v>4991</v>
      </c>
      <c r="R2086">
        <v>1032</v>
      </c>
      <c r="S2086">
        <v>343</v>
      </c>
    </row>
    <row r="2087" spans="1:19" x14ac:dyDescent="0.3">
      <c r="A2087" t="s">
        <v>27</v>
      </c>
      <c r="B2087" t="s">
        <v>28</v>
      </c>
      <c r="C2087" t="s">
        <v>22</v>
      </c>
      <c r="D2087" t="s">
        <v>23</v>
      </c>
      <c r="E2087" t="s">
        <v>5</v>
      </c>
      <c r="G2087" t="s">
        <v>24</v>
      </c>
      <c r="H2087">
        <v>2233607</v>
      </c>
      <c r="I2087">
        <v>2234035</v>
      </c>
      <c r="J2087" t="s">
        <v>25</v>
      </c>
      <c r="K2087" t="s">
        <v>4994</v>
      </c>
      <c r="N2087" t="s">
        <v>45</v>
      </c>
      <c r="Q2087" t="s">
        <v>4993</v>
      </c>
      <c r="R2087">
        <v>429</v>
      </c>
      <c r="S2087">
        <v>142</v>
      </c>
    </row>
    <row r="2088" spans="1:19" x14ac:dyDescent="0.3">
      <c r="A2088" t="s">
        <v>27</v>
      </c>
      <c r="B2088" t="s">
        <v>28</v>
      </c>
      <c r="C2088" t="s">
        <v>22</v>
      </c>
      <c r="D2088" t="s">
        <v>23</v>
      </c>
      <c r="E2088" t="s">
        <v>5</v>
      </c>
      <c r="G2088" t="s">
        <v>24</v>
      </c>
      <c r="H2088">
        <v>2234073</v>
      </c>
      <c r="I2088">
        <v>2234951</v>
      </c>
      <c r="J2088" t="s">
        <v>46</v>
      </c>
      <c r="K2088" t="s">
        <v>4996</v>
      </c>
      <c r="N2088" t="s">
        <v>4997</v>
      </c>
      <c r="Q2088" t="s">
        <v>4995</v>
      </c>
      <c r="R2088">
        <v>879</v>
      </c>
      <c r="S2088">
        <v>292</v>
      </c>
    </row>
    <row r="2089" spans="1:19" x14ac:dyDescent="0.3">
      <c r="A2089" t="s">
        <v>27</v>
      </c>
      <c r="B2089" t="s">
        <v>28</v>
      </c>
      <c r="C2089" t="s">
        <v>22</v>
      </c>
      <c r="D2089" t="s">
        <v>23</v>
      </c>
      <c r="E2089" t="s">
        <v>5</v>
      </c>
      <c r="G2089" t="s">
        <v>24</v>
      </c>
      <c r="H2089">
        <v>2234964</v>
      </c>
      <c r="I2089">
        <v>2235857</v>
      </c>
      <c r="J2089" t="s">
        <v>46</v>
      </c>
      <c r="K2089" t="s">
        <v>4999</v>
      </c>
      <c r="N2089" t="s">
        <v>3075</v>
      </c>
      <c r="Q2089" t="s">
        <v>4998</v>
      </c>
      <c r="R2089">
        <v>894</v>
      </c>
      <c r="S2089">
        <v>297</v>
      </c>
    </row>
    <row r="2090" spans="1:19" x14ac:dyDescent="0.3">
      <c r="A2090" t="s">
        <v>27</v>
      </c>
      <c r="B2090" t="s">
        <v>28</v>
      </c>
      <c r="C2090" t="s">
        <v>22</v>
      </c>
      <c r="D2090" t="s">
        <v>23</v>
      </c>
      <c r="E2090" t="s">
        <v>5</v>
      </c>
      <c r="G2090" t="s">
        <v>24</v>
      </c>
      <c r="H2090">
        <v>2235872</v>
      </c>
      <c r="I2090">
        <v>2237026</v>
      </c>
      <c r="J2090" t="s">
        <v>46</v>
      </c>
      <c r="K2090" t="s">
        <v>5001</v>
      </c>
      <c r="N2090" t="s">
        <v>3072</v>
      </c>
      <c r="Q2090" t="s">
        <v>5000</v>
      </c>
      <c r="R2090">
        <v>1155</v>
      </c>
      <c r="S2090">
        <v>384</v>
      </c>
    </row>
    <row r="2091" spans="1:19" x14ac:dyDescent="0.3">
      <c r="A2091" t="s">
        <v>27</v>
      </c>
      <c r="B2091" t="s">
        <v>28</v>
      </c>
      <c r="C2091" t="s">
        <v>22</v>
      </c>
      <c r="D2091" t="s">
        <v>23</v>
      </c>
      <c r="E2091" t="s">
        <v>5</v>
      </c>
      <c r="G2091" t="s">
        <v>24</v>
      </c>
      <c r="H2091">
        <v>2237176</v>
      </c>
      <c r="I2091">
        <v>2238567</v>
      </c>
      <c r="J2091" t="s">
        <v>25</v>
      </c>
      <c r="K2091" t="s">
        <v>5003</v>
      </c>
      <c r="N2091" t="s">
        <v>314</v>
      </c>
      <c r="Q2091" t="s">
        <v>5002</v>
      </c>
      <c r="R2091">
        <v>1392</v>
      </c>
      <c r="S2091">
        <v>463</v>
      </c>
    </row>
    <row r="2092" spans="1:19" x14ac:dyDescent="0.3">
      <c r="A2092" t="s">
        <v>27</v>
      </c>
      <c r="B2092" t="s">
        <v>28</v>
      </c>
      <c r="C2092" t="s">
        <v>22</v>
      </c>
      <c r="D2092" t="s">
        <v>23</v>
      </c>
      <c r="E2092" t="s">
        <v>5</v>
      </c>
      <c r="G2092" t="s">
        <v>24</v>
      </c>
      <c r="H2092">
        <v>2239155</v>
      </c>
      <c r="I2092">
        <v>2239439</v>
      </c>
      <c r="J2092" t="s">
        <v>46</v>
      </c>
      <c r="K2092" t="s">
        <v>5005</v>
      </c>
      <c r="N2092" t="s">
        <v>45</v>
      </c>
      <c r="Q2092" t="s">
        <v>5004</v>
      </c>
      <c r="R2092">
        <v>285</v>
      </c>
      <c r="S2092">
        <v>94</v>
      </c>
    </row>
    <row r="2093" spans="1:19" x14ac:dyDescent="0.3">
      <c r="A2093" t="s">
        <v>27</v>
      </c>
      <c r="B2093" t="s">
        <v>28</v>
      </c>
      <c r="C2093" t="s">
        <v>22</v>
      </c>
      <c r="D2093" t="s">
        <v>23</v>
      </c>
      <c r="E2093" t="s">
        <v>5</v>
      </c>
      <c r="G2093" t="s">
        <v>24</v>
      </c>
      <c r="H2093">
        <v>2239706</v>
      </c>
      <c r="I2093">
        <v>2241430</v>
      </c>
      <c r="J2093" t="s">
        <v>25</v>
      </c>
      <c r="K2093" t="s">
        <v>5007</v>
      </c>
      <c r="N2093" t="s">
        <v>5008</v>
      </c>
      <c r="Q2093" t="s">
        <v>5006</v>
      </c>
      <c r="R2093">
        <v>1725</v>
      </c>
      <c r="S2093">
        <v>574</v>
      </c>
    </row>
    <row r="2094" spans="1:19" x14ac:dyDescent="0.3">
      <c r="A2094" t="s">
        <v>27</v>
      </c>
      <c r="B2094" t="s">
        <v>28</v>
      </c>
      <c r="C2094" t="s">
        <v>22</v>
      </c>
      <c r="D2094" t="s">
        <v>23</v>
      </c>
      <c r="E2094" t="s">
        <v>5</v>
      </c>
      <c r="G2094" t="s">
        <v>24</v>
      </c>
      <c r="H2094">
        <v>2241489</v>
      </c>
      <c r="I2094">
        <v>2242715</v>
      </c>
      <c r="J2094" t="s">
        <v>25</v>
      </c>
      <c r="K2094" t="s">
        <v>5010</v>
      </c>
      <c r="N2094" t="s">
        <v>5011</v>
      </c>
      <c r="Q2094" t="s">
        <v>5009</v>
      </c>
      <c r="R2094">
        <v>1227</v>
      </c>
      <c r="S2094">
        <v>408</v>
      </c>
    </row>
    <row r="2095" spans="1:19" x14ac:dyDescent="0.3">
      <c r="A2095" t="s">
        <v>27</v>
      </c>
      <c r="B2095" t="s">
        <v>28</v>
      </c>
      <c r="C2095" t="s">
        <v>22</v>
      </c>
      <c r="D2095" t="s">
        <v>23</v>
      </c>
      <c r="E2095" t="s">
        <v>5</v>
      </c>
      <c r="G2095" t="s">
        <v>24</v>
      </c>
      <c r="H2095">
        <v>2242776</v>
      </c>
      <c r="I2095">
        <v>2244920</v>
      </c>
      <c r="J2095" t="s">
        <v>25</v>
      </c>
      <c r="K2095" t="s">
        <v>5013</v>
      </c>
      <c r="N2095" t="s">
        <v>5014</v>
      </c>
      <c r="Q2095" t="s">
        <v>5012</v>
      </c>
      <c r="R2095">
        <v>2145</v>
      </c>
      <c r="S2095">
        <v>714</v>
      </c>
    </row>
    <row r="2096" spans="1:19" x14ac:dyDescent="0.3">
      <c r="A2096" t="s">
        <v>27</v>
      </c>
      <c r="B2096" t="s">
        <v>28</v>
      </c>
      <c r="C2096" t="s">
        <v>22</v>
      </c>
      <c r="D2096" t="s">
        <v>23</v>
      </c>
      <c r="E2096" t="s">
        <v>5</v>
      </c>
      <c r="G2096" t="s">
        <v>24</v>
      </c>
      <c r="H2096">
        <v>2245029</v>
      </c>
      <c r="I2096">
        <v>2246528</v>
      </c>
      <c r="J2096" t="s">
        <v>25</v>
      </c>
      <c r="K2096" t="s">
        <v>5016</v>
      </c>
      <c r="N2096" t="s">
        <v>45</v>
      </c>
      <c r="Q2096" t="s">
        <v>5015</v>
      </c>
      <c r="R2096">
        <v>1500</v>
      </c>
      <c r="S2096">
        <v>499</v>
      </c>
    </row>
    <row r="2097" spans="1:19" x14ac:dyDescent="0.3">
      <c r="A2097" t="s">
        <v>27</v>
      </c>
      <c r="B2097" t="s">
        <v>28</v>
      </c>
      <c r="C2097" t="s">
        <v>22</v>
      </c>
      <c r="D2097" t="s">
        <v>23</v>
      </c>
      <c r="E2097" t="s">
        <v>5</v>
      </c>
      <c r="G2097" t="s">
        <v>24</v>
      </c>
      <c r="H2097">
        <v>2246530</v>
      </c>
      <c r="I2097">
        <v>2247078</v>
      </c>
      <c r="J2097" t="s">
        <v>25</v>
      </c>
      <c r="K2097" t="s">
        <v>5018</v>
      </c>
      <c r="N2097" t="s">
        <v>45</v>
      </c>
      <c r="Q2097" t="s">
        <v>5017</v>
      </c>
      <c r="R2097">
        <v>549</v>
      </c>
      <c r="S2097">
        <v>182</v>
      </c>
    </row>
    <row r="2098" spans="1:19" x14ac:dyDescent="0.3">
      <c r="A2098" t="s">
        <v>27</v>
      </c>
      <c r="B2098" t="s">
        <v>28</v>
      </c>
      <c r="C2098" t="s">
        <v>22</v>
      </c>
      <c r="D2098" t="s">
        <v>23</v>
      </c>
      <c r="E2098" t="s">
        <v>5</v>
      </c>
      <c r="G2098" t="s">
        <v>24</v>
      </c>
      <c r="H2098">
        <v>2247192</v>
      </c>
      <c r="I2098">
        <v>2248166</v>
      </c>
      <c r="J2098" t="s">
        <v>25</v>
      </c>
      <c r="K2098" t="s">
        <v>5020</v>
      </c>
      <c r="N2098" t="s">
        <v>5021</v>
      </c>
      <c r="Q2098" t="s">
        <v>5019</v>
      </c>
      <c r="R2098">
        <v>975</v>
      </c>
      <c r="S2098">
        <v>324</v>
      </c>
    </row>
    <row r="2099" spans="1:19" x14ac:dyDescent="0.3">
      <c r="A2099" t="s">
        <v>27</v>
      </c>
      <c r="B2099" t="s">
        <v>28</v>
      </c>
      <c r="C2099" t="s">
        <v>22</v>
      </c>
      <c r="D2099" t="s">
        <v>23</v>
      </c>
      <c r="E2099" t="s">
        <v>5</v>
      </c>
      <c r="G2099" t="s">
        <v>24</v>
      </c>
      <c r="H2099">
        <v>2248259</v>
      </c>
      <c r="I2099">
        <v>2249017</v>
      </c>
      <c r="J2099" t="s">
        <v>46</v>
      </c>
      <c r="K2099" t="s">
        <v>5023</v>
      </c>
      <c r="N2099" t="s">
        <v>230</v>
      </c>
      <c r="Q2099" t="s">
        <v>5022</v>
      </c>
      <c r="R2099">
        <v>759</v>
      </c>
      <c r="S2099">
        <v>252</v>
      </c>
    </row>
    <row r="2100" spans="1:19" x14ac:dyDescent="0.3">
      <c r="A2100" t="s">
        <v>27</v>
      </c>
      <c r="B2100" t="s">
        <v>28</v>
      </c>
      <c r="C2100" t="s">
        <v>22</v>
      </c>
      <c r="D2100" t="s">
        <v>23</v>
      </c>
      <c r="E2100" t="s">
        <v>5</v>
      </c>
      <c r="G2100" t="s">
        <v>24</v>
      </c>
      <c r="H2100">
        <v>2249232</v>
      </c>
      <c r="I2100">
        <v>2249390</v>
      </c>
      <c r="J2100" t="s">
        <v>46</v>
      </c>
      <c r="K2100" t="s">
        <v>5025</v>
      </c>
      <c r="N2100" t="s">
        <v>45</v>
      </c>
      <c r="Q2100" t="s">
        <v>5024</v>
      </c>
      <c r="R2100">
        <v>159</v>
      </c>
      <c r="S2100">
        <v>52</v>
      </c>
    </row>
    <row r="2101" spans="1:19" x14ac:dyDescent="0.3">
      <c r="A2101" t="s">
        <v>27</v>
      </c>
      <c r="B2101" t="s">
        <v>28</v>
      </c>
      <c r="C2101" t="s">
        <v>22</v>
      </c>
      <c r="D2101" t="s">
        <v>23</v>
      </c>
      <c r="E2101" t="s">
        <v>5</v>
      </c>
      <c r="G2101" t="s">
        <v>24</v>
      </c>
      <c r="H2101">
        <v>2249687</v>
      </c>
      <c r="I2101">
        <v>2250640</v>
      </c>
      <c r="J2101" t="s">
        <v>46</v>
      </c>
      <c r="K2101" t="s">
        <v>5027</v>
      </c>
      <c r="N2101" t="s">
        <v>630</v>
      </c>
      <c r="Q2101" t="s">
        <v>5026</v>
      </c>
      <c r="R2101">
        <v>954</v>
      </c>
      <c r="S2101">
        <v>317</v>
      </c>
    </row>
    <row r="2102" spans="1:19" x14ac:dyDescent="0.3">
      <c r="A2102" t="s">
        <v>27</v>
      </c>
      <c r="B2102" t="s">
        <v>28</v>
      </c>
      <c r="C2102" t="s">
        <v>22</v>
      </c>
      <c r="D2102" t="s">
        <v>23</v>
      </c>
      <c r="E2102" t="s">
        <v>5</v>
      </c>
      <c r="G2102" t="s">
        <v>24</v>
      </c>
      <c r="H2102">
        <v>2250882</v>
      </c>
      <c r="I2102">
        <v>2251655</v>
      </c>
      <c r="J2102" t="s">
        <v>25</v>
      </c>
      <c r="K2102" t="s">
        <v>5029</v>
      </c>
      <c r="N2102" t="s">
        <v>5030</v>
      </c>
      <c r="Q2102" t="s">
        <v>5028</v>
      </c>
      <c r="R2102">
        <v>774</v>
      </c>
      <c r="S2102">
        <v>257</v>
      </c>
    </row>
    <row r="2103" spans="1:19" x14ac:dyDescent="0.3">
      <c r="A2103" t="s">
        <v>27</v>
      </c>
      <c r="B2103" t="s">
        <v>28</v>
      </c>
      <c r="C2103" t="s">
        <v>22</v>
      </c>
      <c r="D2103" t="s">
        <v>23</v>
      </c>
      <c r="E2103" t="s">
        <v>5</v>
      </c>
      <c r="G2103" t="s">
        <v>24</v>
      </c>
      <c r="H2103">
        <v>2251689</v>
      </c>
      <c r="I2103">
        <v>2252429</v>
      </c>
      <c r="J2103" t="s">
        <v>46</v>
      </c>
      <c r="K2103" t="s">
        <v>5032</v>
      </c>
      <c r="N2103" t="s">
        <v>5033</v>
      </c>
      <c r="Q2103" t="s">
        <v>5031</v>
      </c>
      <c r="R2103">
        <v>741</v>
      </c>
      <c r="S2103">
        <v>246</v>
      </c>
    </row>
    <row r="2104" spans="1:19" x14ac:dyDescent="0.3">
      <c r="A2104" t="s">
        <v>27</v>
      </c>
      <c r="B2104" t="s">
        <v>28</v>
      </c>
      <c r="C2104" t="s">
        <v>22</v>
      </c>
      <c r="D2104" t="s">
        <v>23</v>
      </c>
      <c r="E2104" t="s">
        <v>5</v>
      </c>
      <c r="G2104" t="s">
        <v>24</v>
      </c>
      <c r="H2104">
        <v>2252664</v>
      </c>
      <c r="I2104">
        <v>2253221</v>
      </c>
      <c r="J2104" t="s">
        <v>25</v>
      </c>
      <c r="K2104" t="s">
        <v>5035</v>
      </c>
      <c r="N2104" t="s">
        <v>618</v>
      </c>
      <c r="Q2104" t="s">
        <v>5034</v>
      </c>
      <c r="R2104">
        <v>558</v>
      </c>
      <c r="S2104">
        <v>185</v>
      </c>
    </row>
    <row r="2105" spans="1:19" x14ac:dyDescent="0.3">
      <c r="A2105" t="s">
        <v>27</v>
      </c>
      <c r="B2105" t="s">
        <v>28</v>
      </c>
      <c r="C2105" t="s">
        <v>22</v>
      </c>
      <c r="D2105" t="s">
        <v>23</v>
      </c>
      <c r="E2105" t="s">
        <v>5</v>
      </c>
      <c r="G2105" t="s">
        <v>24</v>
      </c>
      <c r="H2105">
        <v>2253364</v>
      </c>
      <c r="I2105">
        <v>2254041</v>
      </c>
      <c r="J2105" t="s">
        <v>46</v>
      </c>
      <c r="K2105" t="s">
        <v>5037</v>
      </c>
      <c r="N2105" t="s">
        <v>920</v>
      </c>
      <c r="Q2105" t="s">
        <v>5036</v>
      </c>
      <c r="R2105">
        <v>678</v>
      </c>
      <c r="S2105">
        <v>225</v>
      </c>
    </row>
    <row r="2106" spans="1:19" x14ac:dyDescent="0.3">
      <c r="A2106" t="s">
        <v>27</v>
      </c>
      <c r="B2106" t="s">
        <v>28</v>
      </c>
      <c r="C2106" t="s">
        <v>22</v>
      </c>
      <c r="D2106" t="s">
        <v>23</v>
      </c>
      <c r="E2106" t="s">
        <v>5</v>
      </c>
      <c r="G2106" t="s">
        <v>24</v>
      </c>
      <c r="H2106">
        <v>2254151</v>
      </c>
      <c r="I2106">
        <v>2255008</v>
      </c>
      <c r="J2106" t="s">
        <v>25</v>
      </c>
      <c r="K2106" t="s">
        <v>5039</v>
      </c>
      <c r="N2106" t="s">
        <v>499</v>
      </c>
      <c r="Q2106" t="s">
        <v>5038</v>
      </c>
      <c r="R2106">
        <v>858</v>
      </c>
      <c r="S2106">
        <v>285</v>
      </c>
    </row>
    <row r="2107" spans="1:19" x14ac:dyDescent="0.3">
      <c r="A2107" t="s">
        <v>27</v>
      </c>
      <c r="B2107" t="s">
        <v>28</v>
      </c>
      <c r="C2107" t="s">
        <v>22</v>
      </c>
      <c r="D2107" t="s">
        <v>23</v>
      </c>
      <c r="E2107" t="s">
        <v>5</v>
      </c>
      <c r="G2107" t="s">
        <v>24</v>
      </c>
      <c r="H2107">
        <v>2255067</v>
      </c>
      <c r="I2107">
        <v>2255576</v>
      </c>
      <c r="J2107" t="s">
        <v>25</v>
      </c>
      <c r="K2107" t="s">
        <v>5041</v>
      </c>
      <c r="N2107" t="s">
        <v>425</v>
      </c>
      <c r="Q2107" t="s">
        <v>5040</v>
      </c>
      <c r="R2107">
        <v>510</v>
      </c>
      <c r="S2107">
        <v>169</v>
      </c>
    </row>
    <row r="2108" spans="1:19" x14ac:dyDescent="0.3">
      <c r="A2108" t="s">
        <v>27</v>
      </c>
      <c r="B2108" t="s">
        <v>28</v>
      </c>
      <c r="C2108" t="s">
        <v>22</v>
      </c>
      <c r="D2108" t="s">
        <v>23</v>
      </c>
      <c r="E2108" t="s">
        <v>5</v>
      </c>
      <c r="G2108" t="s">
        <v>24</v>
      </c>
      <c r="H2108">
        <v>2255573</v>
      </c>
      <c r="I2108">
        <v>2256097</v>
      </c>
      <c r="J2108" t="s">
        <v>25</v>
      </c>
      <c r="K2108" t="s">
        <v>5043</v>
      </c>
      <c r="N2108" t="s">
        <v>45</v>
      </c>
      <c r="Q2108" t="s">
        <v>5042</v>
      </c>
      <c r="R2108">
        <v>525</v>
      </c>
      <c r="S2108">
        <v>174</v>
      </c>
    </row>
    <row r="2109" spans="1:19" x14ac:dyDescent="0.3">
      <c r="A2109" t="s">
        <v>27</v>
      </c>
      <c r="B2109" t="s">
        <v>28</v>
      </c>
      <c r="C2109" t="s">
        <v>22</v>
      </c>
      <c r="D2109" t="s">
        <v>23</v>
      </c>
      <c r="E2109" t="s">
        <v>5</v>
      </c>
      <c r="G2109" t="s">
        <v>24</v>
      </c>
      <c r="H2109">
        <v>2256126</v>
      </c>
      <c r="I2109">
        <v>2256896</v>
      </c>
      <c r="J2109" t="s">
        <v>46</v>
      </c>
      <c r="K2109" t="s">
        <v>5045</v>
      </c>
      <c r="N2109" t="s">
        <v>45</v>
      </c>
      <c r="Q2109" t="s">
        <v>5044</v>
      </c>
      <c r="R2109">
        <v>771</v>
      </c>
      <c r="S2109">
        <v>256</v>
      </c>
    </row>
    <row r="2110" spans="1:19" x14ac:dyDescent="0.3">
      <c r="A2110" t="s">
        <v>27</v>
      </c>
      <c r="B2110" t="s">
        <v>28</v>
      </c>
      <c r="C2110" t="s">
        <v>22</v>
      </c>
      <c r="D2110" t="s">
        <v>23</v>
      </c>
      <c r="E2110" t="s">
        <v>5</v>
      </c>
      <c r="G2110" t="s">
        <v>24</v>
      </c>
      <c r="H2110">
        <v>2257037</v>
      </c>
      <c r="I2110">
        <v>2257414</v>
      </c>
      <c r="J2110" t="s">
        <v>46</v>
      </c>
      <c r="K2110" t="s">
        <v>5047</v>
      </c>
      <c r="N2110" t="s">
        <v>639</v>
      </c>
      <c r="Q2110" t="s">
        <v>5046</v>
      </c>
      <c r="R2110">
        <v>378</v>
      </c>
      <c r="S2110">
        <v>125</v>
      </c>
    </row>
    <row r="2111" spans="1:19" x14ac:dyDescent="0.3">
      <c r="A2111" t="s">
        <v>27</v>
      </c>
      <c r="B2111" t="s">
        <v>28</v>
      </c>
      <c r="C2111" t="s">
        <v>22</v>
      </c>
      <c r="D2111" t="s">
        <v>23</v>
      </c>
      <c r="E2111" t="s">
        <v>5</v>
      </c>
      <c r="G2111" t="s">
        <v>24</v>
      </c>
      <c r="H2111">
        <v>2257514</v>
      </c>
      <c r="I2111">
        <v>2257834</v>
      </c>
      <c r="J2111" t="s">
        <v>25</v>
      </c>
      <c r="K2111" t="s">
        <v>5049</v>
      </c>
      <c r="N2111" t="s">
        <v>5050</v>
      </c>
      <c r="Q2111" t="s">
        <v>5048</v>
      </c>
      <c r="R2111">
        <v>321</v>
      </c>
      <c r="S2111">
        <v>106</v>
      </c>
    </row>
    <row r="2112" spans="1:19" x14ac:dyDescent="0.3">
      <c r="A2112" t="s">
        <v>27</v>
      </c>
      <c r="B2112" t="s">
        <v>28</v>
      </c>
      <c r="C2112" t="s">
        <v>22</v>
      </c>
      <c r="D2112" t="s">
        <v>23</v>
      </c>
      <c r="E2112" t="s">
        <v>5</v>
      </c>
      <c r="G2112" t="s">
        <v>24</v>
      </c>
      <c r="H2112">
        <v>2257870</v>
      </c>
      <c r="I2112">
        <v>2258277</v>
      </c>
      <c r="J2112" t="s">
        <v>25</v>
      </c>
      <c r="K2112" t="s">
        <v>5052</v>
      </c>
      <c r="N2112" t="s">
        <v>5050</v>
      </c>
      <c r="Q2112" t="s">
        <v>5051</v>
      </c>
      <c r="R2112">
        <v>408</v>
      </c>
      <c r="S2112">
        <v>135</v>
      </c>
    </row>
    <row r="2113" spans="1:19" x14ac:dyDescent="0.3">
      <c r="A2113" t="s">
        <v>27</v>
      </c>
      <c r="B2113" t="s">
        <v>28</v>
      </c>
      <c r="C2113" t="s">
        <v>22</v>
      </c>
      <c r="D2113" t="s">
        <v>23</v>
      </c>
      <c r="E2113" t="s">
        <v>5</v>
      </c>
      <c r="G2113" t="s">
        <v>24</v>
      </c>
      <c r="H2113">
        <v>2258271</v>
      </c>
      <c r="I2113">
        <v>2258513</v>
      </c>
      <c r="J2113" t="s">
        <v>46</v>
      </c>
      <c r="K2113" t="s">
        <v>5054</v>
      </c>
      <c r="N2113" t="s">
        <v>45</v>
      </c>
      <c r="Q2113" t="s">
        <v>5053</v>
      </c>
      <c r="R2113">
        <v>243</v>
      </c>
      <c r="S2113">
        <v>80</v>
      </c>
    </row>
    <row r="2114" spans="1:19" x14ac:dyDescent="0.3">
      <c r="A2114" t="s">
        <v>27</v>
      </c>
      <c r="B2114" t="s">
        <v>28</v>
      </c>
      <c r="C2114" t="s">
        <v>22</v>
      </c>
      <c r="D2114" t="s">
        <v>23</v>
      </c>
      <c r="E2114" t="s">
        <v>5</v>
      </c>
      <c r="G2114" t="s">
        <v>24</v>
      </c>
      <c r="H2114">
        <v>2258582</v>
      </c>
      <c r="I2114">
        <v>2259178</v>
      </c>
      <c r="J2114" t="s">
        <v>25</v>
      </c>
      <c r="K2114" t="s">
        <v>5056</v>
      </c>
      <c r="N2114" t="s">
        <v>899</v>
      </c>
      <c r="Q2114" t="s">
        <v>5055</v>
      </c>
      <c r="R2114">
        <v>597</v>
      </c>
      <c r="S2114">
        <v>198</v>
      </c>
    </row>
    <row r="2115" spans="1:19" x14ac:dyDescent="0.3">
      <c r="A2115" t="s">
        <v>27</v>
      </c>
      <c r="B2115" t="s">
        <v>28</v>
      </c>
      <c r="C2115" t="s">
        <v>22</v>
      </c>
      <c r="D2115" t="s">
        <v>23</v>
      </c>
      <c r="E2115" t="s">
        <v>5</v>
      </c>
      <c r="G2115" t="s">
        <v>24</v>
      </c>
      <c r="H2115">
        <v>2259417</v>
      </c>
      <c r="I2115">
        <v>2260034</v>
      </c>
      <c r="J2115" t="s">
        <v>46</v>
      </c>
      <c r="K2115" t="s">
        <v>5058</v>
      </c>
      <c r="N2115" t="s">
        <v>45</v>
      </c>
      <c r="Q2115" t="s">
        <v>5057</v>
      </c>
      <c r="R2115">
        <v>618</v>
      </c>
      <c r="S2115">
        <v>205</v>
      </c>
    </row>
    <row r="2116" spans="1:19" x14ac:dyDescent="0.3">
      <c r="A2116" t="s">
        <v>27</v>
      </c>
      <c r="B2116" t="s">
        <v>28</v>
      </c>
      <c r="C2116" t="s">
        <v>22</v>
      </c>
      <c r="D2116" t="s">
        <v>23</v>
      </c>
      <c r="E2116" t="s">
        <v>5</v>
      </c>
      <c r="G2116" t="s">
        <v>24</v>
      </c>
      <c r="H2116">
        <v>2260271</v>
      </c>
      <c r="I2116">
        <v>2260747</v>
      </c>
      <c r="J2116" t="s">
        <v>25</v>
      </c>
      <c r="K2116" t="s">
        <v>5060</v>
      </c>
      <c r="N2116" t="s">
        <v>72</v>
      </c>
      <c r="Q2116" t="s">
        <v>5059</v>
      </c>
      <c r="R2116">
        <v>477</v>
      </c>
      <c r="S2116">
        <v>158</v>
      </c>
    </row>
    <row r="2117" spans="1:19" x14ac:dyDescent="0.3">
      <c r="A2117" t="s">
        <v>27</v>
      </c>
      <c r="B2117" t="s">
        <v>28</v>
      </c>
      <c r="C2117" t="s">
        <v>22</v>
      </c>
      <c r="D2117" t="s">
        <v>23</v>
      </c>
      <c r="E2117" t="s">
        <v>5</v>
      </c>
      <c r="G2117" t="s">
        <v>24</v>
      </c>
      <c r="H2117">
        <v>2261130</v>
      </c>
      <c r="I2117">
        <v>2261501</v>
      </c>
      <c r="J2117" t="s">
        <v>25</v>
      </c>
      <c r="K2117" t="s">
        <v>5063</v>
      </c>
      <c r="N2117" t="s">
        <v>45</v>
      </c>
      <c r="Q2117" t="s">
        <v>5062</v>
      </c>
      <c r="R2117">
        <v>372</v>
      </c>
      <c r="S2117">
        <v>123</v>
      </c>
    </row>
    <row r="2118" spans="1:19" x14ac:dyDescent="0.3">
      <c r="A2118" t="s">
        <v>27</v>
      </c>
      <c r="B2118" t="s">
        <v>28</v>
      </c>
      <c r="C2118" t="s">
        <v>22</v>
      </c>
      <c r="D2118" t="s">
        <v>23</v>
      </c>
      <c r="E2118" t="s">
        <v>5</v>
      </c>
      <c r="G2118" t="s">
        <v>24</v>
      </c>
      <c r="H2118">
        <v>2261512</v>
      </c>
      <c r="I2118">
        <v>2261901</v>
      </c>
      <c r="J2118" t="s">
        <v>25</v>
      </c>
      <c r="K2118" t="s">
        <v>5065</v>
      </c>
      <c r="N2118" t="s">
        <v>457</v>
      </c>
      <c r="Q2118" t="s">
        <v>5064</v>
      </c>
      <c r="R2118">
        <v>390</v>
      </c>
      <c r="S2118">
        <v>129</v>
      </c>
    </row>
    <row r="2119" spans="1:19" x14ac:dyDescent="0.3">
      <c r="A2119" t="s">
        <v>27</v>
      </c>
      <c r="B2119" t="s">
        <v>28</v>
      </c>
      <c r="C2119" t="s">
        <v>22</v>
      </c>
      <c r="D2119" t="s">
        <v>23</v>
      </c>
      <c r="E2119" t="s">
        <v>5</v>
      </c>
      <c r="G2119" t="s">
        <v>24</v>
      </c>
      <c r="H2119">
        <v>2261949</v>
      </c>
      <c r="I2119">
        <v>2262281</v>
      </c>
      <c r="J2119" t="s">
        <v>46</v>
      </c>
      <c r="K2119" t="s">
        <v>5067</v>
      </c>
      <c r="N2119" t="s">
        <v>168</v>
      </c>
      <c r="Q2119" t="s">
        <v>5066</v>
      </c>
      <c r="R2119">
        <v>333</v>
      </c>
      <c r="S2119">
        <v>110</v>
      </c>
    </row>
    <row r="2120" spans="1:19" x14ac:dyDescent="0.3">
      <c r="A2120" t="s">
        <v>27</v>
      </c>
      <c r="B2120" t="s">
        <v>28</v>
      </c>
      <c r="C2120" t="s">
        <v>22</v>
      </c>
      <c r="D2120" t="s">
        <v>23</v>
      </c>
      <c r="E2120" t="s">
        <v>5</v>
      </c>
      <c r="G2120" t="s">
        <v>24</v>
      </c>
      <c r="H2120">
        <v>2262526</v>
      </c>
      <c r="I2120">
        <v>2263026</v>
      </c>
      <c r="J2120" t="s">
        <v>46</v>
      </c>
      <c r="K2120" t="s">
        <v>5069</v>
      </c>
      <c r="N2120" t="s">
        <v>45</v>
      </c>
      <c r="Q2120" t="s">
        <v>5068</v>
      </c>
      <c r="R2120">
        <v>501</v>
      </c>
      <c r="S2120">
        <v>166</v>
      </c>
    </row>
    <row r="2121" spans="1:19" x14ac:dyDescent="0.3">
      <c r="A2121" t="s">
        <v>27</v>
      </c>
      <c r="B2121" t="s">
        <v>28</v>
      </c>
      <c r="C2121" t="s">
        <v>22</v>
      </c>
      <c r="D2121" t="s">
        <v>23</v>
      </c>
      <c r="E2121" t="s">
        <v>5</v>
      </c>
      <c r="G2121" t="s">
        <v>24</v>
      </c>
      <c r="H2121">
        <v>2263328</v>
      </c>
      <c r="I2121">
        <v>2263924</v>
      </c>
      <c r="J2121" t="s">
        <v>25</v>
      </c>
      <c r="K2121" t="s">
        <v>5072</v>
      </c>
      <c r="N2121" t="s">
        <v>1380</v>
      </c>
      <c r="Q2121" t="s">
        <v>5071</v>
      </c>
      <c r="R2121">
        <v>597</v>
      </c>
      <c r="S2121">
        <v>198</v>
      </c>
    </row>
    <row r="2122" spans="1:19" x14ac:dyDescent="0.3">
      <c r="A2122" t="s">
        <v>27</v>
      </c>
      <c r="B2122" t="s">
        <v>28</v>
      </c>
      <c r="C2122" t="s">
        <v>22</v>
      </c>
      <c r="D2122" t="s">
        <v>23</v>
      </c>
      <c r="E2122" t="s">
        <v>5</v>
      </c>
      <c r="G2122" t="s">
        <v>24</v>
      </c>
      <c r="H2122">
        <v>2264009</v>
      </c>
      <c r="I2122">
        <v>2264668</v>
      </c>
      <c r="J2122" t="s">
        <v>25</v>
      </c>
      <c r="K2122" t="s">
        <v>5074</v>
      </c>
      <c r="N2122" t="s">
        <v>5075</v>
      </c>
      <c r="Q2122" t="s">
        <v>5073</v>
      </c>
      <c r="R2122">
        <v>660</v>
      </c>
      <c r="S2122">
        <v>219</v>
      </c>
    </row>
    <row r="2123" spans="1:19" x14ac:dyDescent="0.3">
      <c r="A2123" t="s">
        <v>27</v>
      </c>
      <c r="B2123" t="s">
        <v>28</v>
      </c>
      <c r="C2123" t="s">
        <v>22</v>
      </c>
      <c r="D2123" t="s">
        <v>23</v>
      </c>
      <c r="E2123" t="s">
        <v>5</v>
      </c>
      <c r="G2123" t="s">
        <v>24</v>
      </c>
      <c r="H2123">
        <v>2264709</v>
      </c>
      <c r="I2123">
        <v>2265230</v>
      </c>
      <c r="J2123" t="s">
        <v>46</v>
      </c>
      <c r="K2123" t="s">
        <v>5077</v>
      </c>
      <c r="N2123" t="s">
        <v>4137</v>
      </c>
      <c r="Q2123" t="s">
        <v>5076</v>
      </c>
      <c r="R2123">
        <v>522</v>
      </c>
      <c r="S2123">
        <v>173</v>
      </c>
    </row>
    <row r="2124" spans="1:19" x14ac:dyDescent="0.3">
      <c r="A2124" t="s">
        <v>27</v>
      </c>
      <c r="B2124" t="s">
        <v>28</v>
      </c>
      <c r="C2124" t="s">
        <v>22</v>
      </c>
      <c r="D2124" t="s">
        <v>23</v>
      </c>
      <c r="E2124" t="s">
        <v>5</v>
      </c>
      <c r="G2124" t="s">
        <v>24</v>
      </c>
      <c r="H2124">
        <v>2265944</v>
      </c>
      <c r="I2124">
        <v>2266831</v>
      </c>
      <c r="J2124" t="s">
        <v>46</v>
      </c>
      <c r="K2124" t="s">
        <v>5080</v>
      </c>
      <c r="N2124" t="s">
        <v>45</v>
      </c>
      <c r="Q2124" t="s">
        <v>5079</v>
      </c>
      <c r="R2124">
        <v>888</v>
      </c>
      <c r="S2124">
        <v>295</v>
      </c>
    </row>
    <row r="2125" spans="1:19" x14ac:dyDescent="0.3">
      <c r="A2125" t="s">
        <v>27</v>
      </c>
      <c r="B2125" t="s">
        <v>28</v>
      </c>
      <c r="C2125" t="s">
        <v>22</v>
      </c>
      <c r="D2125" t="s">
        <v>23</v>
      </c>
      <c r="E2125" t="s">
        <v>5</v>
      </c>
      <c r="G2125" t="s">
        <v>24</v>
      </c>
      <c r="H2125">
        <v>2267601</v>
      </c>
      <c r="I2125">
        <v>2269247</v>
      </c>
      <c r="J2125" t="s">
        <v>25</v>
      </c>
      <c r="K2125" t="s">
        <v>5082</v>
      </c>
      <c r="N2125" t="s">
        <v>230</v>
      </c>
      <c r="Q2125" t="s">
        <v>5081</v>
      </c>
      <c r="R2125">
        <v>1647</v>
      </c>
      <c r="S2125">
        <v>548</v>
      </c>
    </row>
    <row r="2126" spans="1:19" x14ac:dyDescent="0.3">
      <c r="A2126" t="s">
        <v>27</v>
      </c>
      <c r="B2126" t="s">
        <v>28</v>
      </c>
      <c r="C2126" t="s">
        <v>22</v>
      </c>
      <c r="D2126" t="s">
        <v>23</v>
      </c>
      <c r="E2126" t="s">
        <v>5</v>
      </c>
      <c r="G2126" t="s">
        <v>24</v>
      </c>
      <c r="H2126">
        <v>2269286</v>
      </c>
      <c r="I2126">
        <v>2270500</v>
      </c>
      <c r="J2126" t="s">
        <v>46</v>
      </c>
      <c r="K2126" t="s">
        <v>5084</v>
      </c>
      <c r="N2126" t="s">
        <v>45</v>
      </c>
      <c r="Q2126" t="s">
        <v>5083</v>
      </c>
      <c r="R2126">
        <v>1215</v>
      </c>
      <c r="S2126">
        <v>404</v>
      </c>
    </row>
    <row r="2127" spans="1:19" x14ac:dyDescent="0.3">
      <c r="A2127" t="s">
        <v>27</v>
      </c>
      <c r="B2127" t="s">
        <v>28</v>
      </c>
      <c r="C2127" t="s">
        <v>22</v>
      </c>
      <c r="D2127" t="s">
        <v>23</v>
      </c>
      <c r="E2127" t="s">
        <v>5</v>
      </c>
      <c r="G2127" t="s">
        <v>24</v>
      </c>
      <c r="H2127">
        <v>2270679</v>
      </c>
      <c r="I2127">
        <v>2272268</v>
      </c>
      <c r="J2127" t="s">
        <v>46</v>
      </c>
      <c r="K2127" t="s">
        <v>5086</v>
      </c>
      <c r="N2127" t="s">
        <v>45</v>
      </c>
      <c r="Q2127" t="s">
        <v>5085</v>
      </c>
      <c r="R2127">
        <v>1590</v>
      </c>
      <c r="S2127">
        <v>529</v>
      </c>
    </row>
    <row r="2128" spans="1:19" x14ac:dyDescent="0.3">
      <c r="A2128" t="s">
        <v>27</v>
      </c>
      <c r="B2128" t="s">
        <v>28</v>
      </c>
      <c r="C2128" t="s">
        <v>22</v>
      </c>
      <c r="D2128" t="s">
        <v>23</v>
      </c>
      <c r="E2128" t="s">
        <v>5</v>
      </c>
      <c r="G2128" t="s">
        <v>24</v>
      </c>
      <c r="H2128">
        <v>2272345</v>
      </c>
      <c r="I2128">
        <v>2272686</v>
      </c>
      <c r="J2128" t="s">
        <v>46</v>
      </c>
      <c r="K2128" t="s">
        <v>5088</v>
      </c>
      <c r="N2128" t="s">
        <v>230</v>
      </c>
      <c r="Q2128" t="s">
        <v>5087</v>
      </c>
      <c r="R2128">
        <v>342</v>
      </c>
      <c r="S2128">
        <v>113</v>
      </c>
    </row>
    <row r="2129" spans="1:19" x14ac:dyDescent="0.3">
      <c r="A2129" t="s">
        <v>27</v>
      </c>
      <c r="B2129" t="s">
        <v>28</v>
      </c>
      <c r="C2129" t="s">
        <v>22</v>
      </c>
      <c r="D2129" t="s">
        <v>23</v>
      </c>
      <c r="E2129" t="s">
        <v>5</v>
      </c>
      <c r="G2129" t="s">
        <v>24</v>
      </c>
      <c r="H2129">
        <v>2272792</v>
      </c>
      <c r="I2129">
        <v>2273037</v>
      </c>
      <c r="J2129" t="s">
        <v>25</v>
      </c>
      <c r="K2129" t="s">
        <v>5090</v>
      </c>
      <c r="N2129" t="s">
        <v>1017</v>
      </c>
      <c r="Q2129" t="s">
        <v>5089</v>
      </c>
      <c r="R2129">
        <v>246</v>
      </c>
      <c r="S2129">
        <v>81</v>
      </c>
    </row>
    <row r="2130" spans="1:19" x14ac:dyDescent="0.3">
      <c r="A2130" t="s">
        <v>27</v>
      </c>
      <c r="B2130" t="s">
        <v>28</v>
      </c>
      <c r="C2130" t="s">
        <v>22</v>
      </c>
      <c r="D2130" t="s">
        <v>23</v>
      </c>
      <c r="E2130" t="s">
        <v>5</v>
      </c>
      <c r="G2130" t="s">
        <v>24</v>
      </c>
      <c r="H2130">
        <v>2273139</v>
      </c>
      <c r="I2130">
        <v>2273540</v>
      </c>
      <c r="J2130" t="s">
        <v>25</v>
      </c>
      <c r="K2130" t="s">
        <v>5092</v>
      </c>
      <c r="N2130" t="s">
        <v>45</v>
      </c>
      <c r="Q2130" t="s">
        <v>5091</v>
      </c>
      <c r="R2130">
        <v>402</v>
      </c>
      <c r="S2130">
        <v>133</v>
      </c>
    </row>
    <row r="2131" spans="1:19" x14ac:dyDescent="0.3">
      <c r="A2131" t="s">
        <v>27</v>
      </c>
      <c r="B2131" t="s">
        <v>28</v>
      </c>
      <c r="C2131" t="s">
        <v>22</v>
      </c>
      <c r="D2131" t="s">
        <v>23</v>
      </c>
      <c r="E2131" t="s">
        <v>5</v>
      </c>
      <c r="G2131" t="s">
        <v>24</v>
      </c>
      <c r="H2131">
        <v>2273537</v>
      </c>
      <c r="I2131">
        <v>2274046</v>
      </c>
      <c r="J2131" t="s">
        <v>25</v>
      </c>
      <c r="K2131" t="s">
        <v>5094</v>
      </c>
      <c r="N2131" t="s">
        <v>45</v>
      </c>
      <c r="Q2131" t="s">
        <v>5093</v>
      </c>
      <c r="R2131">
        <v>510</v>
      </c>
      <c r="S2131">
        <v>169</v>
      </c>
    </row>
    <row r="2132" spans="1:19" x14ac:dyDescent="0.3">
      <c r="A2132" t="s">
        <v>27</v>
      </c>
      <c r="B2132" t="s">
        <v>28</v>
      </c>
      <c r="C2132" t="s">
        <v>22</v>
      </c>
      <c r="D2132" t="s">
        <v>23</v>
      </c>
      <c r="E2132" t="s">
        <v>5</v>
      </c>
      <c r="G2132" t="s">
        <v>24</v>
      </c>
      <c r="H2132">
        <v>2274046</v>
      </c>
      <c r="I2132">
        <v>2274288</v>
      </c>
      <c r="J2132" t="s">
        <v>25</v>
      </c>
      <c r="K2132" t="s">
        <v>5096</v>
      </c>
      <c r="N2132" t="s">
        <v>45</v>
      </c>
      <c r="Q2132" t="s">
        <v>5095</v>
      </c>
      <c r="R2132">
        <v>243</v>
      </c>
      <c r="S2132">
        <v>80</v>
      </c>
    </row>
    <row r="2133" spans="1:19" x14ac:dyDescent="0.3">
      <c r="A2133" t="s">
        <v>27</v>
      </c>
      <c r="B2133" t="s">
        <v>28</v>
      </c>
      <c r="C2133" t="s">
        <v>22</v>
      </c>
      <c r="D2133" t="s">
        <v>23</v>
      </c>
      <c r="E2133" t="s">
        <v>5</v>
      </c>
      <c r="G2133" t="s">
        <v>24</v>
      </c>
      <c r="H2133">
        <v>2274288</v>
      </c>
      <c r="I2133">
        <v>2276663</v>
      </c>
      <c r="J2133" t="s">
        <v>25</v>
      </c>
      <c r="K2133" t="s">
        <v>5098</v>
      </c>
      <c r="N2133" t="s">
        <v>5099</v>
      </c>
      <c r="Q2133" t="s">
        <v>5097</v>
      </c>
      <c r="R2133">
        <v>2376</v>
      </c>
      <c r="S2133">
        <v>791</v>
      </c>
    </row>
    <row r="2134" spans="1:19" x14ac:dyDescent="0.3">
      <c r="A2134" t="s">
        <v>27</v>
      </c>
      <c r="B2134" t="s">
        <v>28</v>
      </c>
      <c r="C2134" t="s">
        <v>22</v>
      </c>
      <c r="D2134" t="s">
        <v>23</v>
      </c>
      <c r="E2134" t="s">
        <v>5</v>
      </c>
      <c r="G2134" t="s">
        <v>24</v>
      </c>
      <c r="H2134">
        <v>2276660</v>
      </c>
      <c r="I2134">
        <v>2277148</v>
      </c>
      <c r="J2134" t="s">
        <v>25</v>
      </c>
      <c r="K2134" t="s">
        <v>5101</v>
      </c>
      <c r="N2134" t="s">
        <v>45</v>
      </c>
      <c r="Q2134" t="s">
        <v>5100</v>
      </c>
      <c r="R2134">
        <v>489</v>
      </c>
      <c r="S2134">
        <v>162</v>
      </c>
    </row>
    <row r="2135" spans="1:19" x14ac:dyDescent="0.3">
      <c r="A2135" t="s">
        <v>27</v>
      </c>
      <c r="B2135" t="s">
        <v>28</v>
      </c>
      <c r="C2135" t="s">
        <v>22</v>
      </c>
      <c r="D2135" t="s">
        <v>23</v>
      </c>
      <c r="E2135" t="s">
        <v>5</v>
      </c>
      <c r="G2135" t="s">
        <v>24</v>
      </c>
      <c r="H2135">
        <v>2277145</v>
      </c>
      <c r="I2135">
        <v>2277822</v>
      </c>
      <c r="J2135" t="s">
        <v>25</v>
      </c>
      <c r="K2135" t="s">
        <v>5103</v>
      </c>
      <c r="N2135" t="s">
        <v>45</v>
      </c>
      <c r="Q2135" t="s">
        <v>5102</v>
      </c>
      <c r="R2135">
        <v>678</v>
      </c>
      <c r="S2135">
        <v>225</v>
      </c>
    </row>
    <row r="2136" spans="1:19" x14ac:dyDescent="0.3">
      <c r="A2136" t="s">
        <v>27</v>
      </c>
      <c r="B2136" t="s">
        <v>28</v>
      </c>
      <c r="C2136" t="s">
        <v>22</v>
      </c>
      <c r="D2136" t="s">
        <v>23</v>
      </c>
      <c r="E2136" t="s">
        <v>5</v>
      </c>
      <c r="G2136" t="s">
        <v>24</v>
      </c>
      <c r="H2136">
        <v>2277819</v>
      </c>
      <c r="I2136">
        <v>2278022</v>
      </c>
      <c r="J2136" t="s">
        <v>25</v>
      </c>
      <c r="K2136" t="s">
        <v>5105</v>
      </c>
      <c r="N2136" t="s">
        <v>45</v>
      </c>
      <c r="Q2136" t="s">
        <v>5104</v>
      </c>
      <c r="R2136">
        <v>204</v>
      </c>
      <c r="S2136">
        <v>67</v>
      </c>
    </row>
    <row r="2137" spans="1:19" x14ac:dyDescent="0.3">
      <c r="A2137" t="s">
        <v>27</v>
      </c>
      <c r="B2137" t="s">
        <v>28</v>
      </c>
      <c r="C2137" t="s">
        <v>22</v>
      </c>
      <c r="D2137" t="s">
        <v>23</v>
      </c>
      <c r="E2137" t="s">
        <v>5</v>
      </c>
      <c r="G2137" t="s">
        <v>24</v>
      </c>
      <c r="H2137">
        <v>2278019</v>
      </c>
      <c r="I2137">
        <v>2278732</v>
      </c>
      <c r="J2137" t="s">
        <v>25</v>
      </c>
      <c r="K2137" t="s">
        <v>5107</v>
      </c>
      <c r="N2137" t="s">
        <v>45</v>
      </c>
      <c r="Q2137" t="s">
        <v>5106</v>
      </c>
      <c r="R2137">
        <v>714</v>
      </c>
      <c r="S2137">
        <v>237</v>
      </c>
    </row>
    <row r="2138" spans="1:19" x14ac:dyDescent="0.3">
      <c r="A2138" t="s">
        <v>27</v>
      </c>
      <c r="B2138" t="s">
        <v>28</v>
      </c>
      <c r="C2138" t="s">
        <v>22</v>
      </c>
      <c r="D2138" t="s">
        <v>23</v>
      </c>
      <c r="E2138" t="s">
        <v>5</v>
      </c>
      <c r="G2138" t="s">
        <v>24</v>
      </c>
      <c r="H2138">
        <v>2278729</v>
      </c>
      <c r="I2138">
        <v>2280204</v>
      </c>
      <c r="J2138" t="s">
        <v>25</v>
      </c>
      <c r="K2138" t="s">
        <v>5109</v>
      </c>
      <c r="N2138" t="s">
        <v>45</v>
      </c>
      <c r="Q2138" t="s">
        <v>5108</v>
      </c>
      <c r="R2138">
        <v>1476</v>
      </c>
      <c r="S2138">
        <v>491</v>
      </c>
    </row>
    <row r="2139" spans="1:19" x14ac:dyDescent="0.3">
      <c r="A2139" t="s">
        <v>27</v>
      </c>
      <c r="B2139" t="s">
        <v>28</v>
      </c>
      <c r="C2139" t="s">
        <v>22</v>
      </c>
      <c r="D2139" t="s">
        <v>23</v>
      </c>
      <c r="E2139" t="s">
        <v>5</v>
      </c>
      <c r="G2139" t="s">
        <v>24</v>
      </c>
      <c r="H2139">
        <v>2280446</v>
      </c>
      <c r="I2139">
        <v>2285131</v>
      </c>
      <c r="J2139" t="s">
        <v>25</v>
      </c>
      <c r="K2139" t="s">
        <v>5111</v>
      </c>
      <c r="N2139" t="s">
        <v>5112</v>
      </c>
      <c r="Q2139" t="s">
        <v>5110</v>
      </c>
      <c r="R2139">
        <v>4686</v>
      </c>
      <c r="S2139">
        <v>1561</v>
      </c>
    </row>
    <row r="2140" spans="1:19" x14ac:dyDescent="0.3">
      <c r="A2140" t="s">
        <v>27</v>
      </c>
      <c r="B2140" t="s">
        <v>28</v>
      </c>
      <c r="C2140" t="s">
        <v>22</v>
      </c>
      <c r="D2140" t="s">
        <v>23</v>
      </c>
      <c r="E2140" t="s">
        <v>5</v>
      </c>
      <c r="G2140" t="s">
        <v>24</v>
      </c>
      <c r="H2140">
        <v>2285156</v>
      </c>
      <c r="I2140">
        <v>2287474</v>
      </c>
      <c r="J2140" t="s">
        <v>25</v>
      </c>
      <c r="K2140" t="s">
        <v>5114</v>
      </c>
      <c r="N2140" t="s">
        <v>45</v>
      </c>
      <c r="Q2140" t="s">
        <v>5113</v>
      </c>
      <c r="R2140">
        <v>2319</v>
      </c>
      <c r="S2140">
        <v>772</v>
      </c>
    </row>
    <row r="2141" spans="1:19" x14ac:dyDescent="0.3">
      <c r="A2141" t="s">
        <v>27</v>
      </c>
      <c r="B2141" t="s">
        <v>28</v>
      </c>
      <c r="C2141" t="s">
        <v>22</v>
      </c>
      <c r="D2141" t="s">
        <v>23</v>
      </c>
      <c r="E2141" t="s">
        <v>5</v>
      </c>
      <c r="G2141" t="s">
        <v>24</v>
      </c>
      <c r="H2141">
        <v>2287884</v>
      </c>
      <c r="I2141">
        <v>2288033</v>
      </c>
      <c r="J2141" t="s">
        <v>25</v>
      </c>
      <c r="K2141" t="s">
        <v>5116</v>
      </c>
      <c r="N2141" t="s">
        <v>45</v>
      </c>
      <c r="Q2141" t="s">
        <v>5115</v>
      </c>
      <c r="R2141">
        <v>150</v>
      </c>
      <c r="S2141">
        <v>49</v>
      </c>
    </row>
    <row r="2142" spans="1:19" x14ac:dyDescent="0.3">
      <c r="A2142" t="s">
        <v>27</v>
      </c>
      <c r="B2142" t="s">
        <v>28</v>
      </c>
      <c r="C2142" t="s">
        <v>22</v>
      </c>
      <c r="D2142" t="s">
        <v>23</v>
      </c>
      <c r="E2142" t="s">
        <v>5</v>
      </c>
      <c r="G2142" t="s">
        <v>24</v>
      </c>
      <c r="H2142">
        <v>2288120</v>
      </c>
      <c r="I2142">
        <v>2289664</v>
      </c>
      <c r="J2142" t="s">
        <v>25</v>
      </c>
      <c r="K2142" t="s">
        <v>5118</v>
      </c>
      <c r="N2142" t="s">
        <v>5119</v>
      </c>
      <c r="Q2142" t="s">
        <v>5117</v>
      </c>
      <c r="R2142">
        <v>1545</v>
      </c>
      <c r="S2142">
        <v>514</v>
      </c>
    </row>
    <row r="2143" spans="1:19" x14ac:dyDescent="0.3">
      <c r="A2143" t="s">
        <v>27</v>
      </c>
      <c r="B2143" t="s">
        <v>28</v>
      </c>
      <c r="C2143" t="s">
        <v>22</v>
      </c>
      <c r="D2143" t="s">
        <v>23</v>
      </c>
      <c r="E2143" t="s">
        <v>5</v>
      </c>
      <c r="G2143" t="s">
        <v>24</v>
      </c>
      <c r="H2143">
        <v>2289724</v>
      </c>
      <c r="I2143">
        <v>2290596</v>
      </c>
      <c r="J2143" t="s">
        <v>25</v>
      </c>
      <c r="K2143" t="s">
        <v>5121</v>
      </c>
      <c r="N2143" t="s">
        <v>45</v>
      </c>
      <c r="Q2143" t="s">
        <v>5120</v>
      </c>
      <c r="R2143">
        <v>873</v>
      </c>
      <c r="S2143">
        <v>290</v>
      </c>
    </row>
    <row r="2144" spans="1:19" x14ac:dyDescent="0.3">
      <c r="A2144" t="s">
        <v>27</v>
      </c>
      <c r="B2144" t="s">
        <v>28</v>
      </c>
      <c r="C2144" t="s">
        <v>22</v>
      </c>
      <c r="D2144" t="s">
        <v>23</v>
      </c>
      <c r="E2144" t="s">
        <v>5</v>
      </c>
      <c r="G2144" t="s">
        <v>24</v>
      </c>
      <c r="H2144">
        <v>2290600</v>
      </c>
      <c r="I2144">
        <v>2291010</v>
      </c>
      <c r="J2144" t="s">
        <v>25</v>
      </c>
      <c r="K2144" t="s">
        <v>5123</v>
      </c>
      <c r="N2144" t="s">
        <v>45</v>
      </c>
      <c r="Q2144" t="s">
        <v>5122</v>
      </c>
      <c r="R2144">
        <v>411</v>
      </c>
      <c r="S2144">
        <v>136</v>
      </c>
    </row>
    <row r="2145" spans="1:19" x14ac:dyDescent="0.3">
      <c r="A2145" t="s">
        <v>27</v>
      </c>
      <c r="B2145" t="s">
        <v>28</v>
      </c>
      <c r="C2145" t="s">
        <v>22</v>
      </c>
      <c r="D2145" t="s">
        <v>23</v>
      </c>
      <c r="E2145" t="s">
        <v>5</v>
      </c>
      <c r="G2145" t="s">
        <v>24</v>
      </c>
      <c r="H2145">
        <v>2291007</v>
      </c>
      <c r="I2145">
        <v>2291231</v>
      </c>
      <c r="J2145" t="s">
        <v>25</v>
      </c>
      <c r="K2145" t="s">
        <v>5125</v>
      </c>
      <c r="N2145" t="s">
        <v>45</v>
      </c>
      <c r="Q2145" t="s">
        <v>5124</v>
      </c>
      <c r="R2145">
        <v>225</v>
      </c>
      <c r="S2145">
        <v>74</v>
      </c>
    </row>
    <row r="2146" spans="1:19" x14ac:dyDescent="0.3">
      <c r="A2146" t="s">
        <v>27</v>
      </c>
      <c r="B2146" t="s">
        <v>28</v>
      </c>
      <c r="C2146" t="s">
        <v>22</v>
      </c>
      <c r="D2146" t="s">
        <v>23</v>
      </c>
      <c r="E2146" t="s">
        <v>5</v>
      </c>
      <c r="G2146" t="s">
        <v>24</v>
      </c>
      <c r="H2146">
        <v>2291228</v>
      </c>
      <c r="I2146">
        <v>2292154</v>
      </c>
      <c r="J2146" t="s">
        <v>25</v>
      </c>
      <c r="K2146" t="s">
        <v>5127</v>
      </c>
      <c r="N2146" t="s">
        <v>1012</v>
      </c>
      <c r="Q2146" t="s">
        <v>5126</v>
      </c>
      <c r="R2146">
        <v>927</v>
      </c>
      <c r="S2146">
        <v>308</v>
      </c>
    </row>
    <row r="2147" spans="1:19" x14ac:dyDescent="0.3">
      <c r="A2147" t="s">
        <v>27</v>
      </c>
      <c r="B2147" t="s">
        <v>28</v>
      </c>
      <c r="C2147" t="s">
        <v>22</v>
      </c>
      <c r="D2147" t="s">
        <v>23</v>
      </c>
      <c r="E2147" t="s">
        <v>5</v>
      </c>
      <c r="G2147" t="s">
        <v>24</v>
      </c>
      <c r="H2147">
        <v>2292158</v>
      </c>
      <c r="I2147">
        <v>2292529</v>
      </c>
      <c r="J2147" t="s">
        <v>25</v>
      </c>
      <c r="K2147" t="s">
        <v>5129</v>
      </c>
      <c r="N2147" t="s">
        <v>45</v>
      </c>
      <c r="Q2147" t="s">
        <v>5128</v>
      </c>
      <c r="R2147">
        <v>372</v>
      </c>
      <c r="S2147">
        <v>123</v>
      </c>
    </row>
    <row r="2148" spans="1:19" x14ac:dyDescent="0.3">
      <c r="A2148" t="s">
        <v>27</v>
      </c>
      <c r="B2148" t="s">
        <v>28</v>
      </c>
      <c r="C2148" t="s">
        <v>22</v>
      </c>
      <c r="D2148" t="s">
        <v>23</v>
      </c>
      <c r="E2148" t="s">
        <v>5</v>
      </c>
      <c r="G2148" t="s">
        <v>24</v>
      </c>
      <c r="H2148">
        <v>2292641</v>
      </c>
      <c r="I2148">
        <v>2292820</v>
      </c>
      <c r="J2148" t="s">
        <v>25</v>
      </c>
      <c r="K2148" t="s">
        <v>5131</v>
      </c>
      <c r="N2148" t="s">
        <v>45</v>
      </c>
      <c r="Q2148" t="s">
        <v>5130</v>
      </c>
      <c r="R2148">
        <v>180</v>
      </c>
      <c r="S2148">
        <v>59</v>
      </c>
    </row>
    <row r="2149" spans="1:19" x14ac:dyDescent="0.3">
      <c r="A2149" t="s">
        <v>27</v>
      </c>
      <c r="B2149" t="s">
        <v>28</v>
      </c>
      <c r="C2149" t="s">
        <v>22</v>
      </c>
      <c r="D2149" t="s">
        <v>23</v>
      </c>
      <c r="E2149" t="s">
        <v>5</v>
      </c>
      <c r="G2149" t="s">
        <v>24</v>
      </c>
      <c r="H2149">
        <v>2293937</v>
      </c>
      <c r="I2149">
        <v>2294902</v>
      </c>
      <c r="J2149" t="s">
        <v>25</v>
      </c>
      <c r="K2149" t="s">
        <v>5134</v>
      </c>
      <c r="N2149" t="s">
        <v>45</v>
      </c>
      <c r="Q2149" t="s">
        <v>5133</v>
      </c>
      <c r="R2149">
        <v>966</v>
      </c>
      <c r="S2149">
        <v>321</v>
      </c>
    </row>
    <row r="2150" spans="1:19" x14ac:dyDescent="0.3">
      <c r="A2150" t="s">
        <v>27</v>
      </c>
      <c r="B2150" t="s">
        <v>28</v>
      </c>
      <c r="C2150" t="s">
        <v>22</v>
      </c>
      <c r="D2150" t="s">
        <v>23</v>
      </c>
      <c r="E2150" t="s">
        <v>5</v>
      </c>
      <c r="G2150" t="s">
        <v>24</v>
      </c>
      <c r="H2150">
        <v>2295141</v>
      </c>
      <c r="I2150">
        <v>2295473</v>
      </c>
      <c r="J2150" t="s">
        <v>46</v>
      </c>
      <c r="K2150" t="s">
        <v>5137</v>
      </c>
      <c r="N2150" t="s">
        <v>45</v>
      </c>
      <c r="Q2150" t="s">
        <v>5136</v>
      </c>
      <c r="R2150">
        <v>333</v>
      </c>
      <c r="S2150">
        <v>110</v>
      </c>
    </row>
    <row r="2151" spans="1:19" x14ac:dyDescent="0.3">
      <c r="A2151" t="s">
        <v>27</v>
      </c>
      <c r="B2151" t="s">
        <v>28</v>
      </c>
      <c r="C2151" t="s">
        <v>22</v>
      </c>
      <c r="D2151" t="s">
        <v>23</v>
      </c>
      <c r="E2151" t="s">
        <v>5</v>
      </c>
      <c r="G2151" t="s">
        <v>24</v>
      </c>
      <c r="H2151">
        <v>2296824</v>
      </c>
      <c r="I2151">
        <v>2297642</v>
      </c>
      <c r="J2151" t="s">
        <v>46</v>
      </c>
      <c r="K2151" t="s">
        <v>5140</v>
      </c>
      <c r="N2151" t="s">
        <v>45</v>
      </c>
      <c r="Q2151" t="s">
        <v>5139</v>
      </c>
      <c r="R2151">
        <v>819</v>
      </c>
      <c r="S2151">
        <v>272</v>
      </c>
    </row>
    <row r="2152" spans="1:19" x14ac:dyDescent="0.3">
      <c r="A2152" t="s">
        <v>27</v>
      </c>
      <c r="B2152" t="s">
        <v>28</v>
      </c>
      <c r="C2152" t="s">
        <v>22</v>
      </c>
      <c r="D2152" t="s">
        <v>23</v>
      </c>
      <c r="E2152" t="s">
        <v>5</v>
      </c>
      <c r="G2152" t="s">
        <v>24</v>
      </c>
      <c r="H2152">
        <v>2298053</v>
      </c>
      <c r="I2152">
        <v>2298529</v>
      </c>
      <c r="J2152" t="s">
        <v>46</v>
      </c>
      <c r="K2152" t="s">
        <v>5142</v>
      </c>
      <c r="N2152" t="s">
        <v>45</v>
      </c>
      <c r="Q2152" t="s">
        <v>5141</v>
      </c>
      <c r="R2152">
        <v>477</v>
      </c>
      <c r="S2152">
        <v>158</v>
      </c>
    </row>
    <row r="2153" spans="1:19" x14ac:dyDescent="0.3">
      <c r="A2153" t="s">
        <v>27</v>
      </c>
      <c r="B2153" t="s">
        <v>28</v>
      </c>
      <c r="C2153" t="s">
        <v>22</v>
      </c>
      <c r="D2153" t="s">
        <v>23</v>
      </c>
      <c r="E2153" t="s">
        <v>5</v>
      </c>
      <c r="G2153" t="s">
        <v>24</v>
      </c>
      <c r="H2153">
        <v>2298992</v>
      </c>
      <c r="I2153">
        <v>2299555</v>
      </c>
      <c r="J2153" t="s">
        <v>46</v>
      </c>
      <c r="K2153" t="s">
        <v>5144</v>
      </c>
      <c r="N2153" t="s">
        <v>45</v>
      </c>
      <c r="Q2153" t="s">
        <v>5143</v>
      </c>
      <c r="R2153">
        <v>564</v>
      </c>
      <c r="S2153">
        <v>187</v>
      </c>
    </row>
    <row r="2154" spans="1:19" x14ac:dyDescent="0.3">
      <c r="A2154" t="s">
        <v>27</v>
      </c>
      <c r="B2154" t="s">
        <v>28</v>
      </c>
      <c r="C2154" t="s">
        <v>22</v>
      </c>
      <c r="D2154" t="s">
        <v>23</v>
      </c>
      <c r="E2154" t="s">
        <v>5</v>
      </c>
      <c r="G2154" t="s">
        <v>24</v>
      </c>
      <c r="H2154">
        <v>2300248</v>
      </c>
      <c r="I2154">
        <v>2301795</v>
      </c>
      <c r="J2154" t="s">
        <v>25</v>
      </c>
      <c r="K2154" t="s">
        <v>5147</v>
      </c>
      <c r="N2154" t="s">
        <v>2263</v>
      </c>
      <c r="Q2154" t="s">
        <v>5146</v>
      </c>
      <c r="R2154">
        <v>1548</v>
      </c>
      <c r="S2154">
        <v>515</v>
      </c>
    </row>
    <row r="2155" spans="1:19" x14ac:dyDescent="0.3">
      <c r="A2155" t="s">
        <v>27</v>
      </c>
      <c r="B2155" t="s">
        <v>28</v>
      </c>
      <c r="C2155" t="s">
        <v>22</v>
      </c>
      <c r="D2155" t="s">
        <v>23</v>
      </c>
      <c r="E2155" t="s">
        <v>5</v>
      </c>
      <c r="G2155" t="s">
        <v>24</v>
      </c>
      <c r="H2155">
        <v>2301982</v>
      </c>
      <c r="I2155">
        <v>2305122</v>
      </c>
      <c r="J2155" t="s">
        <v>25</v>
      </c>
      <c r="K2155" t="s">
        <v>5149</v>
      </c>
      <c r="N2155" t="s">
        <v>5150</v>
      </c>
      <c r="Q2155" t="s">
        <v>5148</v>
      </c>
      <c r="R2155">
        <v>3141</v>
      </c>
      <c r="S2155">
        <v>1046</v>
      </c>
    </row>
    <row r="2156" spans="1:19" x14ac:dyDescent="0.3">
      <c r="A2156" t="s">
        <v>27</v>
      </c>
      <c r="B2156" t="s">
        <v>28</v>
      </c>
      <c r="C2156" t="s">
        <v>22</v>
      </c>
      <c r="D2156" t="s">
        <v>23</v>
      </c>
      <c r="E2156" t="s">
        <v>5</v>
      </c>
      <c r="G2156" t="s">
        <v>24</v>
      </c>
      <c r="H2156">
        <v>2305119</v>
      </c>
      <c r="I2156">
        <v>2306798</v>
      </c>
      <c r="J2156" t="s">
        <v>25</v>
      </c>
      <c r="K2156" t="s">
        <v>5152</v>
      </c>
      <c r="N2156" t="s">
        <v>5153</v>
      </c>
      <c r="Q2156" t="s">
        <v>5151</v>
      </c>
      <c r="R2156">
        <v>1680</v>
      </c>
      <c r="S2156">
        <v>559</v>
      </c>
    </row>
    <row r="2157" spans="1:19" x14ac:dyDescent="0.3">
      <c r="A2157" t="s">
        <v>27</v>
      </c>
      <c r="B2157" t="s">
        <v>28</v>
      </c>
      <c r="C2157" t="s">
        <v>22</v>
      </c>
      <c r="D2157" t="s">
        <v>23</v>
      </c>
      <c r="E2157" t="s">
        <v>5</v>
      </c>
      <c r="G2157" t="s">
        <v>24</v>
      </c>
      <c r="H2157">
        <v>2306917</v>
      </c>
      <c r="I2157">
        <v>2307537</v>
      </c>
      <c r="J2157" t="s">
        <v>46</v>
      </c>
      <c r="K2157" t="s">
        <v>5155</v>
      </c>
      <c r="N2157" t="s">
        <v>375</v>
      </c>
      <c r="Q2157" t="s">
        <v>5154</v>
      </c>
      <c r="R2157">
        <v>621</v>
      </c>
      <c r="S2157">
        <v>206</v>
      </c>
    </row>
    <row r="2158" spans="1:19" x14ac:dyDescent="0.3">
      <c r="A2158" t="s">
        <v>27</v>
      </c>
      <c r="B2158" t="s">
        <v>28</v>
      </c>
      <c r="C2158" t="s">
        <v>22</v>
      </c>
      <c r="D2158" t="s">
        <v>23</v>
      </c>
      <c r="E2158" t="s">
        <v>5</v>
      </c>
      <c r="G2158" t="s">
        <v>24</v>
      </c>
      <c r="H2158">
        <v>2307726</v>
      </c>
      <c r="I2158">
        <v>2308214</v>
      </c>
      <c r="J2158" t="s">
        <v>25</v>
      </c>
      <c r="K2158" t="s">
        <v>5157</v>
      </c>
      <c r="N2158" t="s">
        <v>5158</v>
      </c>
      <c r="Q2158" t="s">
        <v>5156</v>
      </c>
      <c r="R2158">
        <v>489</v>
      </c>
      <c r="S2158">
        <v>162</v>
      </c>
    </row>
    <row r="2159" spans="1:19" x14ac:dyDescent="0.3">
      <c r="A2159" t="s">
        <v>27</v>
      </c>
      <c r="B2159" t="s">
        <v>28</v>
      </c>
      <c r="C2159" t="s">
        <v>22</v>
      </c>
      <c r="D2159" t="s">
        <v>23</v>
      </c>
      <c r="E2159" t="s">
        <v>5</v>
      </c>
      <c r="G2159" t="s">
        <v>24</v>
      </c>
      <c r="H2159">
        <v>2308275</v>
      </c>
      <c r="I2159">
        <v>2309957</v>
      </c>
      <c r="J2159" t="s">
        <v>25</v>
      </c>
      <c r="K2159" t="s">
        <v>5160</v>
      </c>
      <c r="N2159" t="s">
        <v>465</v>
      </c>
      <c r="Q2159" t="s">
        <v>5159</v>
      </c>
      <c r="R2159">
        <v>1683</v>
      </c>
      <c r="S2159">
        <v>560</v>
      </c>
    </row>
    <row r="2160" spans="1:19" x14ac:dyDescent="0.3">
      <c r="A2160" t="s">
        <v>27</v>
      </c>
      <c r="B2160" t="s">
        <v>28</v>
      </c>
      <c r="C2160" t="s">
        <v>22</v>
      </c>
      <c r="D2160" t="s">
        <v>23</v>
      </c>
      <c r="E2160" t="s">
        <v>5</v>
      </c>
      <c r="G2160" t="s">
        <v>24</v>
      </c>
      <c r="H2160">
        <v>2310255</v>
      </c>
      <c r="I2160">
        <v>2311214</v>
      </c>
      <c r="J2160" t="s">
        <v>46</v>
      </c>
      <c r="K2160" t="s">
        <v>5162</v>
      </c>
      <c r="N2160" t="s">
        <v>430</v>
      </c>
      <c r="Q2160" t="s">
        <v>5161</v>
      </c>
      <c r="R2160">
        <v>960</v>
      </c>
      <c r="S2160">
        <v>319</v>
      </c>
    </row>
    <row r="2161" spans="1:19" x14ac:dyDescent="0.3">
      <c r="A2161" t="s">
        <v>27</v>
      </c>
      <c r="B2161" t="s">
        <v>28</v>
      </c>
      <c r="C2161" t="s">
        <v>22</v>
      </c>
      <c r="D2161" t="s">
        <v>23</v>
      </c>
      <c r="E2161" t="s">
        <v>5</v>
      </c>
      <c r="G2161" t="s">
        <v>24</v>
      </c>
      <c r="H2161">
        <v>2311326</v>
      </c>
      <c r="I2161">
        <v>2312246</v>
      </c>
      <c r="J2161" t="s">
        <v>25</v>
      </c>
      <c r="K2161" t="s">
        <v>5164</v>
      </c>
      <c r="N2161" t="s">
        <v>89</v>
      </c>
      <c r="Q2161" t="s">
        <v>5163</v>
      </c>
      <c r="R2161">
        <v>921</v>
      </c>
      <c r="S2161">
        <v>306</v>
      </c>
    </row>
    <row r="2162" spans="1:19" x14ac:dyDescent="0.3">
      <c r="A2162" t="s">
        <v>27</v>
      </c>
      <c r="B2162" t="s">
        <v>28</v>
      </c>
      <c r="C2162" t="s">
        <v>22</v>
      </c>
      <c r="D2162" t="s">
        <v>23</v>
      </c>
      <c r="E2162" t="s">
        <v>5</v>
      </c>
      <c r="G2162" t="s">
        <v>24</v>
      </c>
      <c r="H2162">
        <v>2312257</v>
      </c>
      <c r="I2162">
        <v>2312715</v>
      </c>
      <c r="J2162" t="s">
        <v>46</v>
      </c>
      <c r="K2162" t="s">
        <v>5166</v>
      </c>
      <c r="N2162" t="s">
        <v>298</v>
      </c>
      <c r="Q2162" t="s">
        <v>5165</v>
      </c>
      <c r="R2162">
        <v>459</v>
      </c>
      <c r="S2162">
        <v>152</v>
      </c>
    </row>
    <row r="2163" spans="1:19" x14ac:dyDescent="0.3">
      <c r="A2163" t="s">
        <v>27</v>
      </c>
      <c r="B2163" t="s">
        <v>28</v>
      </c>
      <c r="C2163" t="s">
        <v>22</v>
      </c>
      <c r="D2163" t="s">
        <v>23</v>
      </c>
      <c r="E2163" t="s">
        <v>5</v>
      </c>
      <c r="G2163" t="s">
        <v>24</v>
      </c>
      <c r="H2163">
        <v>2312857</v>
      </c>
      <c r="I2163">
        <v>2313426</v>
      </c>
      <c r="J2163" t="s">
        <v>25</v>
      </c>
      <c r="K2163" t="s">
        <v>5168</v>
      </c>
      <c r="N2163" t="s">
        <v>5169</v>
      </c>
      <c r="Q2163" t="s">
        <v>5167</v>
      </c>
      <c r="R2163">
        <v>570</v>
      </c>
      <c r="S2163">
        <v>189</v>
      </c>
    </row>
    <row r="2164" spans="1:19" x14ac:dyDescent="0.3">
      <c r="A2164" t="s">
        <v>27</v>
      </c>
      <c r="B2164" t="s">
        <v>28</v>
      </c>
      <c r="C2164" t="s">
        <v>22</v>
      </c>
      <c r="D2164" t="s">
        <v>23</v>
      </c>
      <c r="E2164" t="s">
        <v>5</v>
      </c>
      <c r="G2164" t="s">
        <v>24</v>
      </c>
      <c r="H2164">
        <v>2313494</v>
      </c>
      <c r="I2164">
        <v>2314159</v>
      </c>
      <c r="J2164" t="s">
        <v>46</v>
      </c>
      <c r="K2164" t="s">
        <v>5171</v>
      </c>
      <c r="N2164" t="s">
        <v>80</v>
      </c>
      <c r="Q2164" t="s">
        <v>5170</v>
      </c>
      <c r="R2164">
        <v>666</v>
      </c>
      <c r="S2164">
        <v>221</v>
      </c>
    </row>
    <row r="2165" spans="1:19" x14ac:dyDescent="0.3">
      <c r="A2165" t="s">
        <v>27</v>
      </c>
      <c r="B2165" t="s">
        <v>28</v>
      </c>
      <c r="C2165" t="s">
        <v>22</v>
      </c>
      <c r="D2165" t="s">
        <v>23</v>
      </c>
      <c r="E2165" t="s">
        <v>5</v>
      </c>
      <c r="G2165" t="s">
        <v>24</v>
      </c>
      <c r="H2165">
        <v>2314252</v>
      </c>
      <c r="I2165">
        <v>2315397</v>
      </c>
      <c r="J2165" t="s">
        <v>25</v>
      </c>
      <c r="K2165" t="s">
        <v>5173</v>
      </c>
      <c r="N2165" t="s">
        <v>325</v>
      </c>
      <c r="Q2165" t="s">
        <v>5172</v>
      </c>
      <c r="R2165">
        <v>1146</v>
      </c>
      <c r="S2165">
        <v>381</v>
      </c>
    </row>
    <row r="2166" spans="1:19" x14ac:dyDescent="0.3">
      <c r="A2166" t="s">
        <v>27</v>
      </c>
      <c r="B2166" t="s">
        <v>28</v>
      </c>
      <c r="C2166" t="s">
        <v>22</v>
      </c>
      <c r="D2166" t="s">
        <v>23</v>
      </c>
      <c r="E2166" t="s">
        <v>5</v>
      </c>
      <c r="G2166" t="s">
        <v>24</v>
      </c>
      <c r="H2166">
        <v>2315410</v>
      </c>
      <c r="I2166">
        <v>2316630</v>
      </c>
      <c r="J2166" t="s">
        <v>25</v>
      </c>
      <c r="K2166" t="s">
        <v>5175</v>
      </c>
      <c r="N2166" t="s">
        <v>5176</v>
      </c>
      <c r="Q2166" t="s">
        <v>5174</v>
      </c>
      <c r="R2166">
        <v>1221</v>
      </c>
      <c r="S2166">
        <v>406</v>
      </c>
    </row>
    <row r="2167" spans="1:19" x14ac:dyDescent="0.3">
      <c r="A2167" t="s">
        <v>27</v>
      </c>
      <c r="B2167" t="s">
        <v>28</v>
      </c>
      <c r="C2167" t="s">
        <v>22</v>
      </c>
      <c r="D2167" t="s">
        <v>23</v>
      </c>
      <c r="E2167" t="s">
        <v>5</v>
      </c>
      <c r="G2167" t="s">
        <v>24</v>
      </c>
      <c r="H2167">
        <v>2316674</v>
      </c>
      <c r="I2167">
        <v>2317429</v>
      </c>
      <c r="J2167" t="s">
        <v>25</v>
      </c>
      <c r="K2167" t="s">
        <v>5178</v>
      </c>
      <c r="N2167" t="s">
        <v>83</v>
      </c>
      <c r="Q2167" t="s">
        <v>5177</v>
      </c>
      <c r="R2167">
        <v>756</v>
      </c>
      <c r="S2167">
        <v>251</v>
      </c>
    </row>
    <row r="2168" spans="1:19" x14ac:dyDescent="0.3">
      <c r="A2168" t="s">
        <v>27</v>
      </c>
      <c r="B2168" t="s">
        <v>28</v>
      </c>
      <c r="C2168" t="s">
        <v>22</v>
      </c>
      <c r="D2168" t="s">
        <v>23</v>
      </c>
      <c r="E2168" t="s">
        <v>5</v>
      </c>
      <c r="G2168" t="s">
        <v>24</v>
      </c>
      <c r="H2168">
        <v>2317448</v>
      </c>
      <c r="I2168">
        <v>2317996</v>
      </c>
      <c r="J2168" t="s">
        <v>46</v>
      </c>
      <c r="K2168" t="s">
        <v>5180</v>
      </c>
      <c r="N2168" t="s">
        <v>168</v>
      </c>
      <c r="Q2168" t="s">
        <v>5179</v>
      </c>
      <c r="R2168">
        <v>549</v>
      </c>
      <c r="S2168">
        <v>182</v>
      </c>
    </row>
    <row r="2169" spans="1:19" x14ac:dyDescent="0.3">
      <c r="A2169" t="s">
        <v>27</v>
      </c>
      <c r="B2169" t="s">
        <v>28</v>
      </c>
      <c r="C2169" t="s">
        <v>22</v>
      </c>
      <c r="D2169" t="s">
        <v>23</v>
      </c>
      <c r="E2169" t="s">
        <v>5</v>
      </c>
      <c r="G2169" t="s">
        <v>24</v>
      </c>
      <c r="H2169">
        <v>2318027</v>
      </c>
      <c r="I2169">
        <v>2318590</v>
      </c>
      <c r="J2169" t="s">
        <v>46</v>
      </c>
      <c r="K2169" t="s">
        <v>5182</v>
      </c>
      <c r="N2169" t="s">
        <v>45</v>
      </c>
      <c r="Q2169" t="s">
        <v>5181</v>
      </c>
      <c r="R2169">
        <v>564</v>
      </c>
      <c r="S2169">
        <v>187</v>
      </c>
    </row>
    <row r="2170" spans="1:19" x14ac:dyDescent="0.3">
      <c r="A2170" t="s">
        <v>27</v>
      </c>
      <c r="B2170" t="s">
        <v>28</v>
      </c>
      <c r="C2170" t="s">
        <v>22</v>
      </c>
      <c r="D2170" t="s">
        <v>23</v>
      </c>
      <c r="E2170" t="s">
        <v>5</v>
      </c>
      <c r="G2170" t="s">
        <v>24</v>
      </c>
      <c r="H2170">
        <v>2318661</v>
      </c>
      <c r="I2170">
        <v>2319662</v>
      </c>
      <c r="J2170" t="s">
        <v>25</v>
      </c>
      <c r="K2170" t="s">
        <v>5184</v>
      </c>
      <c r="N2170" t="s">
        <v>454</v>
      </c>
      <c r="Q2170" t="s">
        <v>5183</v>
      </c>
      <c r="R2170">
        <v>1002</v>
      </c>
      <c r="S2170">
        <v>333</v>
      </c>
    </row>
    <row r="2171" spans="1:19" x14ac:dyDescent="0.3">
      <c r="A2171" t="s">
        <v>27</v>
      </c>
      <c r="B2171" t="s">
        <v>28</v>
      </c>
      <c r="C2171" t="s">
        <v>22</v>
      </c>
      <c r="D2171" t="s">
        <v>23</v>
      </c>
      <c r="E2171" t="s">
        <v>5</v>
      </c>
      <c r="G2171" t="s">
        <v>24</v>
      </c>
      <c r="H2171">
        <v>2319698</v>
      </c>
      <c r="I2171">
        <v>2320417</v>
      </c>
      <c r="J2171" t="s">
        <v>46</v>
      </c>
      <c r="K2171" t="s">
        <v>5186</v>
      </c>
      <c r="N2171" t="s">
        <v>45</v>
      </c>
      <c r="Q2171" t="s">
        <v>5185</v>
      </c>
      <c r="R2171">
        <v>720</v>
      </c>
      <c r="S2171">
        <v>239</v>
      </c>
    </row>
    <row r="2172" spans="1:19" x14ac:dyDescent="0.3">
      <c r="A2172" t="s">
        <v>27</v>
      </c>
      <c r="B2172" t="s">
        <v>28</v>
      </c>
      <c r="C2172" t="s">
        <v>22</v>
      </c>
      <c r="D2172" t="s">
        <v>23</v>
      </c>
      <c r="E2172" t="s">
        <v>5</v>
      </c>
      <c r="G2172" t="s">
        <v>24</v>
      </c>
      <c r="H2172">
        <v>2320417</v>
      </c>
      <c r="I2172">
        <v>2321331</v>
      </c>
      <c r="J2172" t="s">
        <v>46</v>
      </c>
      <c r="K2172" t="s">
        <v>5188</v>
      </c>
      <c r="N2172" t="s">
        <v>465</v>
      </c>
      <c r="Q2172" t="s">
        <v>5187</v>
      </c>
      <c r="R2172">
        <v>915</v>
      </c>
      <c r="S2172">
        <v>304</v>
      </c>
    </row>
    <row r="2173" spans="1:19" x14ac:dyDescent="0.3">
      <c r="A2173" t="s">
        <v>27</v>
      </c>
      <c r="B2173" t="s">
        <v>28</v>
      </c>
      <c r="C2173" t="s">
        <v>22</v>
      </c>
      <c r="D2173" t="s">
        <v>23</v>
      </c>
      <c r="E2173" t="s">
        <v>5</v>
      </c>
      <c r="G2173" t="s">
        <v>24</v>
      </c>
      <c r="H2173">
        <v>2321328</v>
      </c>
      <c r="I2173">
        <v>2322233</v>
      </c>
      <c r="J2173" t="s">
        <v>46</v>
      </c>
      <c r="K2173" t="s">
        <v>5190</v>
      </c>
      <c r="N2173" t="s">
        <v>45</v>
      </c>
      <c r="Q2173" t="s">
        <v>5189</v>
      </c>
      <c r="R2173">
        <v>906</v>
      </c>
      <c r="S2173">
        <v>301</v>
      </c>
    </row>
    <row r="2174" spans="1:19" x14ac:dyDescent="0.3">
      <c r="A2174" t="s">
        <v>27</v>
      </c>
      <c r="B2174" t="s">
        <v>28</v>
      </c>
      <c r="C2174" t="s">
        <v>22</v>
      </c>
      <c r="D2174" t="s">
        <v>23</v>
      </c>
      <c r="E2174" t="s">
        <v>5</v>
      </c>
      <c r="G2174" t="s">
        <v>24</v>
      </c>
      <c r="H2174">
        <v>2322226</v>
      </c>
      <c r="I2174">
        <v>2323125</v>
      </c>
      <c r="J2174" t="s">
        <v>46</v>
      </c>
      <c r="K2174" t="s">
        <v>5192</v>
      </c>
      <c r="N2174" t="s">
        <v>465</v>
      </c>
      <c r="Q2174" t="s">
        <v>5191</v>
      </c>
      <c r="R2174">
        <v>900</v>
      </c>
      <c r="S2174">
        <v>299</v>
      </c>
    </row>
    <row r="2175" spans="1:19" x14ac:dyDescent="0.3">
      <c r="A2175" t="s">
        <v>27</v>
      </c>
      <c r="B2175" t="s">
        <v>28</v>
      </c>
      <c r="C2175" t="s">
        <v>22</v>
      </c>
      <c r="D2175" t="s">
        <v>23</v>
      </c>
      <c r="E2175" t="s">
        <v>5</v>
      </c>
      <c r="G2175" t="s">
        <v>24</v>
      </c>
      <c r="H2175">
        <v>2323243</v>
      </c>
      <c r="I2175">
        <v>2324133</v>
      </c>
      <c r="J2175" t="s">
        <v>25</v>
      </c>
      <c r="K2175" t="s">
        <v>5194</v>
      </c>
      <c r="N2175" t="s">
        <v>72</v>
      </c>
      <c r="Q2175" t="s">
        <v>5193</v>
      </c>
      <c r="R2175">
        <v>891</v>
      </c>
      <c r="S2175">
        <v>296</v>
      </c>
    </row>
    <row r="2176" spans="1:19" x14ac:dyDescent="0.3">
      <c r="A2176" t="s">
        <v>27</v>
      </c>
      <c r="B2176" t="s">
        <v>28</v>
      </c>
      <c r="C2176" t="s">
        <v>22</v>
      </c>
      <c r="D2176" t="s">
        <v>23</v>
      </c>
      <c r="E2176" t="s">
        <v>5</v>
      </c>
      <c r="G2176" t="s">
        <v>24</v>
      </c>
      <c r="H2176">
        <v>2324262</v>
      </c>
      <c r="I2176">
        <v>2325152</v>
      </c>
      <c r="J2176" t="s">
        <v>25</v>
      </c>
      <c r="K2176" t="s">
        <v>5196</v>
      </c>
      <c r="N2176" t="s">
        <v>72</v>
      </c>
      <c r="Q2176" t="s">
        <v>5195</v>
      </c>
      <c r="R2176">
        <v>891</v>
      </c>
      <c r="S2176">
        <v>296</v>
      </c>
    </row>
    <row r="2177" spans="1:19" x14ac:dyDescent="0.3">
      <c r="A2177" t="s">
        <v>27</v>
      </c>
      <c r="B2177" t="s">
        <v>28</v>
      </c>
      <c r="C2177" t="s">
        <v>22</v>
      </c>
      <c r="D2177" t="s">
        <v>23</v>
      </c>
      <c r="E2177" t="s">
        <v>5</v>
      </c>
      <c r="G2177" t="s">
        <v>24</v>
      </c>
      <c r="H2177">
        <v>2325199</v>
      </c>
      <c r="I2177">
        <v>2325654</v>
      </c>
      <c r="J2177" t="s">
        <v>46</v>
      </c>
      <c r="K2177" t="s">
        <v>5198</v>
      </c>
      <c r="N2177" t="s">
        <v>5199</v>
      </c>
      <c r="Q2177" t="s">
        <v>5197</v>
      </c>
      <c r="R2177">
        <v>456</v>
      </c>
      <c r="S2177">
        <v>151</v>
      </c>
    </row>
    <row r="2178" spans="1:19" x14ac:dyDescent="0.3">
      <c r="A2178" t="s">
        <v>27</v>
      </c>
      <c r="B2178" t="s">
        <v>28</v>
      </c>
      <c r="C2178" t="s">
        <v>22</v>
      </c>
      <c r="D2178" t="s">
        <v>23</v>
      </c>
      <c r="E2178" t="s">
        <v>5</v>
      </c>
      <c r="G2178" t="s">
        <v>24</v>
      </c>
      <c r="H2178">
        <v>2325672</v>
      </c>
      <c r="I2178">
        <v>2326430</v>
      </c>
      <c r="J2178" t="s">
        <v>46</v>
      </c>
      <c r="K2178" t="s">
        <v>5201</v>
      </c>
      <c r="N2178" t="s">
        <v>83</v>
      </c>
      <c r="Q2178" t="s">
        <v>5200</v>
      </c>
      <c r="R2178">
        <v>759</v>
      </c>
      <c r="S2178">
        <v>252</v>
      </c>
    </row>
    <row r="2179" spans="1:19" x14ac:dyDescent="0.3">
      <c r="A2179" t="s">
        <v>27</v>
      </c>
      <c r="B2179" t="s">
        <v>28</v>
      </c>
      <c r="C2179" t="s">
        <v>22</v>
      </c>
      <c r="D2179" t="s">
        <v>23</v>
      </c>
      <c r="E2179" t="s">
        <v>5</v>
      </c>
      <c r="G2179" t="s">
        <v>24</v>
      </c>
      <c r="H2179">
        <v>2326525</v>
      </c>
      <c r="I2179">
        <v>2326962</v>
      </c>
      <c r="J2179" t="s">
        <v>25</v>
      </c>
      <c r="K2179" t="s">
        <v>5203</v>
      </c>
      <c r="N2179" t="s">
        <v>2300</v>
      </c>
      <c r="Q2179" t="s">
        <v>5202</v>
      </c>
      <c r="R2179">
        <v>438</v>
      </c>
      <c r="S2179">
        <v>145</v>
      </c>
    </row>
    <row r="2180" spans="1:19" x14ac:dyDescent="0.3">
      <c r="A2180" t="s">
        <v>27</v>
      </c>
      <c r="B2180" t="s">
        <v>28</v>
      </c>
      <c r="C2180" t="s">
        <v>22</v>
      </c>
      <c r="D2180" t="s">
        <v>23</v>
      </c>
      <c r="E2180" t="s">
        <v>5</v>
      </c>
      <c r="G2180" t="s">
        <v>24</v>
      </c>
      <c r="H2180">
        <v>2326959</v>
      </c>
      <c r="I2180">
        <v>2327384</v>
      </c>
      <c r="J2180" t="s">
        <v>25</v>
      </c>
      <c r="K2180" t="s">
        <v>5205</v>
      </c>
      <c r="N2180" t="s">
        <v>2300</v>
      </c>
      <c r="Q2180" t="s">
        <v>5204</v>
      </c>
      <c r="R2180">
        <v>426</v>
      </c>
      <c r="S2180">
        <v>141</v>
      </c>
    </row>
    <row r="2181" spans="1:19" x14ac:dyDescent="0.3">
      <c r="A2181" t="s">
        <v>27</v>
      </c>
      <c r="B2181" t="s">
        <v>28</v>
      </c>
      <c r="C2181" t="s">
        <v>22</v>
      </c>
      <c r="D2181" t="s">
        <v>23</v>
      </c>
      <c r="E2181" t="s">
        <v>5</v>
      </c>
      <c r="G2181" t="s">
        <v>24</v>
      </c>
      <c r="H2181">
        <v>2327399</v>
      </c>
      <c r="I2181">
        <v>2327818</v>
      </c>
      <c r="J2181" t="s">
        <v>25</v>
      </c>
      <c r="K2181" t="s">
        <v>5207</v>
      </c>
      <c r="N2181" t="s">
        <v>265</v>
      </c>
      <c r="Q2181" t="s">
        <v>5206</v>
      </c>
      <c r="R2181">
        <v>420</v>
      </c>
      <c r="S2181">
        <v>139</v>
      </c>
    </row>
    <row r="2182" spans="1:19" x14ac:dyDescent="0.3">
      <c r="A2182" t="s">
        <v>27</v>
      </c>
      <c r="B2182" t="s">
        <v>28</v>
      </c>
      <c r="C2182" t="s">
        <v>22</v>
      </c>
      <c r="D2182" t="s">
        <v>23</v>
      </c>
      <c r="E2182" t="s">
        <v>5</v>
      </c>
      <c r="G2182" t="s">
        <v>24</v>
      </c>
      <c r="H2182">
        <v>2327845</v>
      </c>
      <c r="I2182">
        <v>2328273</v>
      </c>
      <c r="J2182" t="s">
        <v>25</v>
      </c>
      <c r="K2182" t="s">
        <v>5209</v>
      </c>
      <c r="N2182" t="s">
        <v>2258</v>
      </c>
      <c r="Q2182" t="s">
        <v>5208</v>
      </c>
      <c r="R2182">
        <v>429</v>
      </c>
      <c r="S2182">
        <v>142</v>
      </c>
    </row>
    <row r="2183" spans="1:19" x14ac:dyDescent="0.3">
      <c r="A2183" t="s">
        <v>27</v>
      </c>
      <c r="B2183" t="s">
        <v>28</v>
      </c>
      <c r="C2183" t="s">
        <v>22</v>
      </c>
      <c r="D2183" t="s">
        <v>23</v>
      </c>
      <c r="E2183" t="s">
        <v>5</v>
      </c>
      <c r="G2183" t="s">
        <v>24</v>
      </c>
      <c r="H2183">
        <v>2328432</v>
      </c>
      <c r="I2183">
        <v>2329250</v>
      </c>
      <c r="J2183" t="s">
        <v>46</v>
      </c>
      <c r="K2183" t="s">
        <v>5211</v>
      </c>
      <c r="N2183" t="s">
        <v>5212</v>
      </c>
      <c r="Q2183" t="s">
        <v>5210</v>
      </c>
      <c r="R2183">
        <v>819</v>
      </c>
      <c r="S2183">
        <v>272</v>
      </c>
    </row>
    <row r="2184" spans="1:19" x14ac:dyDescent="0.3">
      <c r="A2184" t="s">
        <v>27</v>
      </c>
      <c r="B2184" t="s">
        <v>28</v>
      </c>
      <c r="C2184" t="s">
        <v>22</v>
      </c>
      <c r="D2184" t="s">
        <v>23</v>
      </c>
      <c r="E2184" t="s">
        <v>5</v>
      </c>
      <c r="G2184" t="s">
        <v>24</v>
      </c>
      <c r="H2184">
        <v>2329333</v>
      </c>
      <c r="I2184">
        <v>2330451</v>
      </c>
      <c r="J2184" t="s">
        <v>25</v>
      </c>
      <c r="K2184" t="s">
        <v>5214</v>
      </c>
      <c r="N2184" t="s">
        <v>45</v>
      </c>
      <c r="Q2184" t="s">
        <v>5213</v>
      </c>
      <c r="R2184">
        <v>1119</v>
      </c>
      <c r="S2184">
        <v>372</v>
      </c>
    </row>
    <row r="2185" spans="1:19" x14ac:dyDescent="0.3">
      <c r="A2185" t="s">
        <v>27</v>
      </c>
      <c r="B2185" t="s">
        <v>28</v>
      </c>
      <c r="C2185" t="s">
        <v>22</v>
      </c>
      <c r="D2185" t="s">
        <v>23</v>
      </c>
      <c r="E2185" t="s">
        <v>5</v>
      </c>
      <c r="G2185" t="s">
        <v>24</v>
      </c>
      <c r="H2185">
        <v>2330448</v>
      </c>
      <c r="I2185">
        <v>2331401</v>
      </c>
      <c r="J2185" t="s">
        <v>25</v>
      </c>
      <c r="K2185" t="s">
        <v>5216</v>
      </c>
      <c r="N2185" t="s">
        <v>5217</v>
      </c>
      <c r="Q2185" t="s">
        <v>5215</v>
      </c>
      <c r="R2185">
        <v>954</v>
      </c>
      <c r="S2185">
        <v>317</v>
      </c>
    </row>
    <row r="2186" spans="1:19" x14ac:dyDescent="0.3">
      <c r="A2186" t="s">
        <v>27</v>
      </c>
      <c r="B2186" t="s">
        <v>28</v>
      </c>
      <c r="C2186" t="s">
        <v>22</v>
      </c>
      <c r="D2186" t="s">
        <v>23</v>
      </c>
      <c r="E2186" t="s">
        <v>5</v>
      </c>
      <c r="G2186" t="s">
        <v>24</v>
      </c>
      <c r="H2186">
        <v>2331471</v>
      </c>
      <c r="I2186">
        <v>2333588</v>
      </c>
      <c r="J2186" t="s">
        <v>25</v>
      </c>
      <c r="K2186" t="s">
        <v>5219</v>
      </c>
      <c r="N2186" t="s">
        <v>5220</v>
      </c>
      <c r="Q2186" t="s">
        <v>5218</v>
      </c>
      <c r="R2186">
        <v>2118</v>
      </c>
      <c r="S2186">
        <v>705</v>
      </c>
    </row>
    <row r="2187" spans="1:19" x14ac:dyDescent="0.3">
      <c r="A2187" t="s">
        <v>27</v>
      </c>
      <c r="B2187" t="s">
        <v>28</v>
      </c>
      <c r="C2187" t="s">
        <v>22</v>
      </c>
      <c r="D2187" t="s">
        <v>23</v>
      </c>
      <c r="E2187" t="s">
        <v>5</v>
      </c>
      <c r="G2187" t="s">
        <v>24</v>
      </c>
      <c r="H2187">
        <v>2333746</v>
      </c>
      <c r="I2187">
        <v>2334342</v>
      </c>
      <c r="J2187" t="s">
        <v>25</v>
      </c>
      <c r="K2187" t="s">
        <v>5222</v>
      </c>
      <c r="N2187" t="s">
        <v>5223</v>
      </c>
      <c r="Q2187" t="s">
        <v>5221</v>
      </c>
      <c r="R2187">
        <v>597</v>
      </c>
      <c r="S2187">
        <v>198</v>
      </c>
    </row>
    <row r="2188" spans="1:19" x14ac:dyDescent="0.3">
      <c r="A2188" t="s">
        <v>27</v>
      </c>
      <c r="B2188" t="s">
        <v>28</v>
      </c>
      <c r="C2188" t="s">
        <v>22</v>
      </c>
      <c r="D2188" t="s">
        <v>23</v>
      </c>
      <c r="E2188" t="s">
        <v>5</v>
      </c>
      <c r="G2188" t="s">
        <v>24</v>
      </c>
      <c r="H2188">
        <v>2334462</v>
      </c>
      <c r="I2188">
        <v>2334743</v>
      </c>
      <c r="J2188" t="s">
        <v>25</v>
      </c>
      <c r="K2188" t="s">
        <v>5225</v>
      </c>
      <c r="N2188" t="s">
        <v>45</v>
      </c>
      <c r="Q2188" t="s">
        <v>5224</v>
      </c>
      <c r="R2188">
        <v>282</v>
      </c>
      <c r="S2188">
        <v>93</v>
      </c>
    </row>
    <row r="2189" spans="1:19" x14ac:dyDescent="0.3">
      <c r="A2189" t="s">
        <v>27</v>
      </c>
      <c r="B2189" t="s">
        <v>28</v>
      </c>
      <c r="C2189" t="s">
        <v>22</v>
      </c>
      <c r="D2189" t="s">
        <v>23</v>
      </c>
      <c r="E2189" t="s">
        <v>5</v>
      </c>
      <c r="G2189" t="s">
        <v>24</v>
      </c>
      <c r="H2189">
        <v>2334730</v>
      </c>
      <c r="I2189">
        <v>2335128</v>
      </c>
      <c r="J2189" t="s">
        <v>25</v>
      </c>
      <c r="K2189" t="s">
        <v>5227</v>
      </c>
      <c r="N2189" t="s">
        <v>45</v>
      </c>
      <c r="Q2189" t="s">
        <v>5226</v>
      </c>
      <c r="R2189">
        <v>399</v>
      </c>
      <c r="S2189">
        <v>132</v>
      </c>
    </row>
    <row r="2190" spans="1:19" x14ac:dyDescent="0.3">
      <c r="A2190" t="s">
        <v>27</v>
      </c>
      <c r="B2190" t="s">
        <v>28</v>
      </c>
      <c r="C2190" t="s">
        <v>22</v>
      </c>
      <c r="D2190" t="s">
        <v>23</v>
      </c>
      <c r="E2190" t="s">
        <v>5</v>
      </c>
      <c r="G2190" t="s">
        <v>24</v>
      </c>
      <c r="H2190">
        <v>2335159</v>
      </c>
      <c r="I2190">
        <v>2335785</v>
      </c>
      <c r="J2190" t="s">
        <v>25</v>
      </c>
      <c r="K2190" t="s">
        <v>5229</v>
      </c>
      <c r="N2190" t="s">
        <v>72</v>
      </c>
      <c r="Q2190" t="s">
        <v>5228</v>
      </c>
      <c r="R2190">
        <v>627</v>
      </c>
      <c r="S2190">
        <v>208</v>
      </c>
    </row>
    <row r="2191" spans="1:19" x14ac:dyDescent="0.3">
      <c r="A2191" t="s">
        <v>27</v>
      </c>
      <c r="B2191" t="s">
        <v>28</v>
      </c>
      <c r="C2191" t="s">
        <v>22</v>
      </c>
      <c r="D2191" t="s">
        <v>23</v>
      </c>
      <c r="E2191" t="s">
        <v>5</v>
      </c>
      <c r="G2191" t="s">
        <v>24</v>
      </c>
      <c r="H2191">
        <v>2335815</v>
      </c>
      <c r="I2191">
        <v>2336957</v>
      </c>
      <c r="J2191" t="s">
        <v>46</v>
      </c>
      <c r="K2191" t="s">
        <v>5231</v>
      </c>
      <c r="N2191" t="s">
        <v>45</v>
      </c>
      <c r="Q2191" t="s">
        <v>5230</v>
      </c>
      <c r="R2191">
        <v>1143</v>
      </c>
      <c r="S2191">
        <v>380</v>
      </c>
    </row>
    <row r="2192" spans="1:19" x14ac:dyDescent="0.3">
      <c r="A2192" t="s">
        <v>27</v>
      </c>
      <c r="B2192" t="s">
        <v>28</v>
      </c>
      <c r="C2192" t="s">
        <v>22</v>
      </c>
      <c r="D2192" t="s">
        <v>23</v>
      </c>
      <c r="E2192" t="s">
        <v>5</v>
      </c>
      <c r="G2192" t="s">
        <v>24</v>
      </c>
      <c r="H2192">
        <v>2337230</v>
      </c>
      <c r="I2192">
        <v>2338363</v>
      </c>
      <c r="J2192" t="s">
        <v>25</v>
      </c>
      <c r="K2192" t="s">
        <v>5233</v>
      </c>
      <c r="N2192" t="s">
        <v>2113</v>
      </c>
      <c r="Q2192" t="s">
        <v>5232</v>
      </c>
      <c r="R2192">
        <v>1134</v>
      </c>
      <c r="S2192">
        <v>377</v>
      </c>
    </row>
    <row r="2193" spans="1:19" x14ac:dyDescent="0.3">
      <c r="A2193" t="s">
        <v>27</v>
      </c>
      <c r="B2193" t="s">
        <v>28</v>
      </c>
      <c r="C2193" t="s">
        <v>22</v>
      </c>
      <c r="D2193" t="s">
        <v>23</v>
      </c>
      <c r="E2193" t="s">
        <v>5</v>
      </c>
      <c r="G2193" t="s">
        <v>24</v>
      </c>
      <c r="H2193">
        <v>2338385</v>
      </c>
      <c r="I2193">
        <v>2338822</v>
      </c>
      <c r="J2193" t="s">
        <v>46</v>
      </c>
      <c r="K2193" t="s">
        <v>5235</v>
      </c>
      <c r="N2193" t="s">
        <v>45</v>
      </c>
      <c r="Q2193" t="s">
        <v>5234</v>
      </c>
      <c r="R2193">
        <v>438</v>
      </c>
      <c r="S2193">
        <v>145</v>
      </c>
    </row>
    <row r="2194" spans="1:19" x14ac:dyDescent="0.3">
      <c r="A2194" t="s">
        <v>27</v>
      </c>
      <c r="B2194" t="s">
        <v>28</v>
      </c>
      <c r="C2194" t="s">
        <v>22</v>
      </c>
      <c r="D2194" t="s">
        <v>23</v>
      </c>
      <c r="E2194" t="s">
        <v>5</v>
      </c>
      <c r="G2194" t="s">
        <v>24</v>
      </c>
      <c r="H2194">
        <v>2338975</v>
      </c>
      <c r="I2194">
        <v>2341548</v>
      </c>
      <c r="J2194" t="s">
        <v>46</v>
      </c>
      <c r="K2194" t="s">
        <v>5237</v>
      </c>
      <c r="N2194" t="s">
        <v>3322</v>
      </c>
      <c r="Q2194" t="s">
        <v>5236</v>
      </c>
      <c r="R2194">
        <v>2574</v>
      </c>
      <c r="S2194">
        <v>857</v>
      </c>
    </row>
    <row r="2195" spans="1:19" x14ac:dyDescent="0.3">
      <c r="A2195" t="s">
        <v>27</v>
      </c>
      <c r="B2195" t="s">
        <v>28</v>
      </c>
      <c r="C2195" t="s">
        <v>22</v>
      </c>
      <c r="D2195" t="s">
        <v>23</v>
      </c>
      <c r="E2195" t="s">
        <v>5</v>
      </c>
      <c r="G2195" t="s">
        <v>24</v>
      </c>
      <c r="H2195">
        <v>2341708</v>
      </c>
      <c r="I2195">
        <v>2342310</v>
      </c>
      <c r="J2195" t="s">
        <v>25</v>
      </c>
      <c r="K2195" t="s">
        <v>5239</v>
      </c>
      <c r="N2195" t="s">
        <v>45</v>
      </c>
      <c r="Q2195" t="s">
        <v>5238</v>
      </c>
      <c r="R2195">
        <v>603</v>
      </c>
      <c r="S2195">
        <v>200</v>
      </c>
    </row>
    <row r="2196" spans="1:19" x14ac:dyDescent="0.3">
      <c r="A2196" t="s">
        <v>27</v>
      </c>
      <c r="B2196" t="s">
        <v>28</v>
      </c>
      <c r="C2196" t="s">
        <v>22</v>
      </c>
      <c r="D2196" t="s">
        <v>23</v>
      </c>
      <c r="E2196" t="s">
        <v>5</v>
      </c>
      <c r="G2196" t="s">
        <v>24</v>
      </c>
      <c r="H2196">
        <v>2342445</v>
      </c>
      <c r="I2196">
        <v>2343263</v>
      </c>
      <c r="J2196" t="s">
        <v>25</v>
      </c>
      <c r="K2196" t="s">
        <v>5241</v>
      </c>
      <c r="N2196" t="s">
        <v>45</v>
      </c>
      <c r="Q2196" t="s">
        <v>5240</v>
      </c>
      <c r="R2196">
        <v>819</v>
      </c>
      <c r="S2196">
        <v>272</v>
      </c>
    </row>
    <row r="2197" spans="1:19" x14ac:dyDescent="0.3">
      <c r="A2197" t="s">
        <v>27</v>
      </c>
      <c r="B2197" t="s">
        <v>28</v>
      </c>
      <c r="C2197" t="s">
        <v>22</v>
      </c>
      <c r="D2197" t="s">
        <v>23</v>
      </c>
      <c r="E2197" t="s">
        <v>5</v>
      </c>
      <c r="G2197" t="s">
        <v>24</v>
      </c>
      <c r="H2197">
        <v>2343327</v>
      </c>
      <c r="I2197">
        <v>2343803</v>
      </c>
      <c r="J2197" t="s">
        <v>25</v>
      </c>
      <c r="K2197" t="s">
        <v>5243</v>
      </c>
      <c r="N2197" t="s">
        <v>5244</v>
      </c>
      <c r="Q2197" t="s">
        <v>5242</v>
      </c>
      <c r="R2197">
        <v>477</v>
      </c>
      <c r="S2197">
        <v>158</v>
      </c>
    </row>
    <row r="2198" spans="1:19" x14ac:dyDescent="0.3">
      <c r="A2198" t="s">
        <v>27</v>
      </c>
      <c r="B2198" t="s">
        <v>28</v>
      </c>
      <c r="C2198" t="s">
        <v>22</v>
      </c>
      <c r="D2198" t="s">
        <v>23</v>
      </c>
      <c r="E2198" t="s">
        <v>5</v>
      </c>
      <c r="G2198" t="s">
        <v>24</v>
      </c>
      <c r="H2198">
        <v>2343981</v>
      </c>
      <c r="I2198">
        <v>2344880</v>
      </c>
      <c r="J2198" t="s">
        <v>25</v>
      </c>
      <c r="K2198" t="s">
        <v>5246</v>
      </c>
      <c r="N2198" t="s">
        <v>5247</v>
      </c>
      <c r="Q2198" t="s">
        <v>5245</v>
      </c>
      <c r="R2198">
        <v>900</v>
      </c>
      <c r="S2198">
        <v>299</v>
      </c>
    </row>
    <row r="2199" spans="1:19" x14ac:dyDescent="0.3">
      <c r="A2199" t="s">
        <v>27</v>
      </c>
      <c r="B2199" t="s">
        <v>28</v>
      </c>
      <c r="C2199" t="s">
        <v>22</v>
      </c>
      <c r="D2199" t="s">
        <v>23</v>
      </c>
      <c r="E2199" t="s">
        <v>5</v>
      </c>
      <c r="G2199" t="s">
        <v>24</v>
      </c>
      <c r="H2199">
        <v>2344926</v>
      </c>
      <c r="I2199">
        <v>2346125</v>
      </c>
      <c r="J2199" t="s">
        <v>25</v>
      </c>
      <c r="K2199" t="s">
        <v>5249</v>
      </c>
      <c r="N2199" t="s">
        <v>200</v>
      </c>
      <c r="Q2199" t="s">
        <v>5248</v>
      </c>
      <c r="R2199">
        <v>1200</v>
      </c>
      <c r="S2199">
        <v>399</v>
      </c>
    </row>
    <row r="2200" spans="1:19" x14ac:dyDescent="0.3">
      <c r="A2200" t="s">
        <v>27</v>
      </c>
      <c r="B2200" t="s">
        <v>28</v>
      </c>
      <c r="C2200" t="s">
        <v>22</v>
      </c>
      <c r="D2200" t="s">
        <v>23</v>
      </c>
      <c r="E2200" t="s">
        <v>5</v>
      </c>
      <c r="G2200" t="s">
        <v>24</v>
      </c>
      <c r="H2200">
        <v>2346232</v>
      </c>
      <c r="I2200">
        <v>2347221</v>
      </c>
      <c r="J2200" t="s">
        <v>25</v>
      </c>
      <c r="K2200" t="s">
        <v>5251</v>
      </c>
      <c r="N2200" t="s">
        <v>45</v>
      </c>
      <c r="Q2200" t="s">
        <v>5250</v>
      </c>
      <c r="R2200">
        <v>990</v>
      </c>
      <c r="S2200">
        <v>329</v>
      </c>
    </row>
    <row r="2201" spans="1:19" x14ac:dyDescent="0.3">
      <c r="A2201" t="s">
        <v>27</v>
      </c>
      <c r="B2201" t="s">
        <v>28</v>
      </c>
      <c r="C2201" t="s">
        <v>22</v>
      </c>
      <c r="D2201" t="s">
        <v>23</v>
      </c>
      <c r="E2201" t="s">
        <v>5</v>
      </c>
      <c r="G2201" t="s">
        <v>24</v>
      </c>
      <c r="H2201">
        <v>2347218</v>
      </c>
      <c r="I2201">
        <v>2347958</v>
      </c>
      <c r="J2201" t="s">
        <v>25</v>
      </c>
      <c r="K2201" t="s">
        <v>5253</v>
      </c>
      <c r="N2201" t="s">
        <v>1733</v>
      </c>
      <c r="Q2201" t="s">
        <v>5252</v>
      </c>
      <c r="R2201">
        <v>741</v>
      </c>
      <c r="S2201">
        <v>246</v>
      </c>
    </row>
    <row r="2202" spans="1:19" x14ac:dyDescent="0.3">
      <c r="A2202" t="s">
        <v>27</v>
      </c>
      <c r="B2202" t="s">
        <v>28</v>
      </c>
      <c r="C2202" t="s">
        <v>22</v>
      </c>
      <c r="D2202" t="s">
        <v>23</v>
      </c>
      <c r="E2202" t="s">
        <v>5</v>
      </c>
      <c r="G2202" t="s">
        <v>24</v>
      </c>
      <c r="H2202">
        <v>2347985</v>
      </c>
      <c r="I2202">
        <v>2348416</v>
      </c>
      <c r="J2202" t="s">
        <v>25</v>
      </c>
      <c r="K2202" t="s">
        <v>5255</v>
      </c>
      <c r="N2202" t="s">
        <v>45</v>
      </c>
      <c r="Q2202" t="s">
        <v>5254</v>
      </c>
      <c r="R2202">
        <v>432</v>
      </c>
      <c r="S2202">
        <v>143</v>
      </c>
    </row>
    <row r="2203" spans="1:19" x14ac:dyDescent="0.3">
      <c r="A2203" t="s">
        <v>27</v>
      </c>
      <c r="B2203" t="s">
        <v>28</v>
      </c>
      <c r="C2203" t="s">
        <v>22</v>
      </c>
      <c r="D2203" t="s">
        <v>23</v>
      </c>
      <c r="E2203" t="s">
        <v>5</v>
      </c>
      <c r="G2203" t="s">
        <v>24</v>
      </c>
      <c r="H2203">
        <v>2348428</v>
      </c>
      <c r="I2203">
        <v>2348871</v>
      </c>
      <c r="J2203" t="s">
        <v>46</v>
      </c>
      <c r="K2203" t="s">
        <v>5257</v>
      </c>
      <c r="N2203" t="s">
        <v>298</v>
      </c>
      <c r="Q2203" t="s">
        <v>5256</v>
      </c>
      <c r="R2203">
        <v>444</v>
      </c>
      <c r="S2203">
        <v>147</v>
      </c>
    </row>
    <row r="2204" spans="1:19" x14ac:dyDescent="0.3">
      <c r="A2204" t="s">
        <v>27</v>
      </c>
      <c r="B2204" t="s">
        <v>28</v>
      </c>
      <c r="C2204" t="s">
        <v>22</v>
      </c>
      <c r="D2204" t="s">
        <v>23</v>
      </c>
      <c r="E2204" t="s">
        <v>5</v>
      </c>
      <c r="G2204" t="s">
        <v>24</v>
      </c>
      <c r="H2204">
        <v>2348979</v>
      </c>
      <c r="I2204">
        <v>2349161</v>
      </c>
      <c r="J2204" t="s">
        <v>25</v>
      </c>
      <c r="K2204" t="s">
        <v>5259</v>
      </c>
      <c r="N2204" t="s">
        <v>45</v>
      </c>
      <c r="Q2204" t="s">
        <v>5258</v>
      </c>
      <c r="R2204">
        <v>183</v>
      </c>
      <c r="S2204">
        <v>60</v>
      </c>
    </row>
    <row r="2205" spans="1:19" x14ac:dyDescent="0.3">
      <c r="A2205" t="s">
        <v>27</v>
      </c>
      <c r="B2205" t="s">
        <v>28</v>
      </c>
      <c r="C2205" t="s">
        <v>22</v>
      </c>
      <c r="D2205" t="s">
        <v>23</v>
      </c>
      <c r="E2205" t="s">
        <v>5</v>
      </c>
      <c r="G2205" t="s">
        <v>24</v>
      </c>
      <c r="H2205">
        <v>2349236</v>
      </c>
      <c r="I2205">
        <v>2349673</v>
      </c>
      <c r="J2205" t="s">
        <v>25</v>
      </c>
      <c r="K2205" t="s">
        <v>5261</v>
      </c>
      <c r="N2205" t="s">
        <v>375</v>
      </c>
      <c r="Q2205" t="s">
        <v>5260</v>
      </c>
      <c r="R2205">
        <v>438</v>
      </c>
      <c r="S2205">
        <v>145</v>
      </c>
    </row>
    <row r="2206" spans="1:19" x14ac:dyDescent="0.3">
      <c r="A2206" t="s">
        <v>27</v>
      </c>
      <c r="B2206" t="s">
        <v>28</v>
      </c>
      <c r="C2206" t="s">
        <v>22</v>
      </c>
      <c r="D2206" t="s">
        <v>23</v>
      </c>
      <c r="E2206" t="s">
        <v>5</v>
      </c>
      <c r="G2206" t="s">
        <v>24</v>
      </c>
      <c r="H2206">
        <v>2349670</v>
      </c>
      <c r="I2206">
        <v>2350023</v>
      </c>
      <c r="J2206" t="s">
        <v>25</v>
      </c>
      <c r="K2206" t="s">
        <v>5263</v>
      </c>
      <c r="N2206" t="s">
        <v>1092</v>
      </c>
      <c r="Q2206" t="s">
        <v>5262</v>
      </c>
      <c r="R2206">
        <v>354</v>
      </c>
      <c r="S2206">
        <v>117</v>
      </c>
    </row>
    <row r="2207" spans="1:19" x14ac:dyDescent="0.3">
      <c r="A2207" t="s">
        <v>27</v>
      </c>
      <c r="B2207" t="s">
        <v>28</v>
      </c>
      <c r="C2207" t="s">
        <v>22</v>
      </c>
      <c r="D2207" t="s">
        <v>23</v>
      </c>
      <c r="E2207" t="s">
        <v>5</v>
      </c>
      <c r="G2207" t="s">
        <v>24</v>
      </c>
      <c r="H2207">
        <v>2350038</v>
      </c>
      <c r="I2207">
        <v>2350475</v>
      </c>
      <c r="J2207" t="s">
        <v>25</v>
      </c>
      <c r="K2207" t="s">
        <v>5265</v>
      </c>
      <c r="N2207" t="s">
        <v>45</v>
      </c>
      <c r="Q2207" t="s">
        <v>5264</v>
      </c>
      <c r="R2207">
        <v>438</v>
      </c>
      <c r="S2207">
        <v>145</v>
      </c>
    </row>
    <row r="2208" spans="1:19" x14ac:dyDescent="0.3">
      <c r="A2208" t="s">
        <v>27</v>
      </c>
      <c r="B2208" t="s">
        <v>28</v>
      </c>
      <c r="C2208" t="s">
        <v>22</v>
      </c>
      <c r="D2208" t="s">
        <v>23</v>
      </c>
      <c r="E2208" t="s">
        <v>5</v>
      </c>
      <c r="G2208" t="s">
        <v>24</v>
      </c>
      <c r="H2208">
        <v>2350702</v>
      </c>
      <c r="I2208">
        <v>2351430</v>
      </c>
      <c r="J2208" t="s">
        <v>25</v>
      </c>
      <c r="K2208" t="s">
        <v>5267</v>
      </c>
      <c r="N2208" t="s">
        <v>5268</v>
      </c>
      <c r="Q2208" t="s">
        <v>5266</v>
      </c>
      <c r="R2208">
        <v>729</v>
      </c>
      <c r="S2208">
        <v>242</v>
      </c>
    </row>
    <row r="2209" spans="1:19" x14ac:dyDescent="0.3">
      <c r="A2209" t="s">
        <v>27</v>
      </c>
      <c r="B2209" t="s">
        <v>28</v>
      </c>
      <c r="C2209" t="s">
        <v>22</v>
      </c>
      <c r="D2209" t="s">
        <v>23</v>
      </c>
      <c r="E2209" t="s">
        <v>5</v>
      </c>
      <c r="G2209" t="s">
        <v>24</v>
      </c>
      <c r="H2209">
        <v>2351431</v>
      </c>
      <c r="I2209">
        <v>2352366</v>
      </c>
      <c r="J2209" t="s">
        <v>25</v>
      </c>
      <c r="K2209" t="s">
        <v>5270</v>
      </c>
      <c r="N2209" t="s">
        <v>45</v>
      </c>
      <c r="Q2209" t="s">
        <v>5269</v>
      </c>
      <c r="R2209">
        <v>936</v>
      </c>
      <c r="S2209">
        <v>311</v>
      </c>
    </row>
    <row r="2210" spans="1:19" x14ac:dyDescent="0.3">
      <c r="A2210" t="s">
        <v>27</v>
      </c>
      <c r="B2210" t="s">
        <v>28</v>
      </c>
      <c r="C2210" t="s">
        <v>22</v>
      </c>
      <c r="D2210" t="s">
        <v>23</v>
      </c>
      <c r="E2210" t="s">
        <v>5</v>
      </c>
      <c r="G2210" t="s">
        <v>24</v>
      </c>
      <c r="H2210">
        <v>2352311</v>
      </c>
      <c r="I2210">
        <v>2353486</v>
      </c>
      <c r="J2210" t="s">
        <v>46</v>
      </c>
      <c r="K2210" t="s">
        <v>5272</v>
      </c>
      <c r="N2210" t="s">
        <v>5273</v>
      </c>
      <c r="Q2210" t="s">
        <v>5271</v>
      </c>
      <c r="R2210">
        <v>1176</v>
      </c>
      <c r="S2210">
        <v>391</v>
      </c>
    </row>
    <row r="2211" spans="1:19" x14ac:dyDescent="0.3">
      <c r="A2211" t="s">
        <v>27</v>
      </c>
      <c r="B2211" t="s">
        <v>28</v>
      </c>
      <c r="C2211" t="s">
        <v>22</v>
      </c>
      <c r="D2211" t="s">
        <v>23</v>
      </c>
      <c r="E2211" t="s">
        <v>5</v>
      </c>
      <c r="G2211" t="s">
        <v>24</v>
      </c>
      <c r="H2211">
        <v>2353542</v>
      </c>
      <c r="I2211">
        <v>2354462</v>
      </c>
      <c r="J2211" t="s">
        <v>46</v>
      </c>
      <c r="K2211" t="s">
        <v>5275</v>
      </c>
      <c r="N2211" t="s">
        <v>630</v>
      </c>
      <c r="Q2211" t="s">
        <v>5274</v>
      </c>
      <c r="R2211">
        <v>921</v>
      </c>
      <c r="S2211">
        <v>306</v>
      </c>
    </row>
    <row r="2212" spans="1:19" x14ac:dyDescent="0.3">
      <c r="A2212" t="s">
        <v>27</v>
      </c>
      <c r="B2212" t="s">
        <v>28</v>
      </c>
      <c r="C2212" t="s">
        <v>22</v>
      </c>
      <c r="D2212" t="s">
        <v>23</v>
      </c>
      <c r="E2212" t="s">
        <v>5</v>
      </c>
      <c r="G2212" t="s">
        <v>24</v>
      </c>
      <c r="H2212">
        <v>2354513</v>
      </c>
      <c r="I2212">
        <v>2355502</v>
      </c>
      <c r="J2212" t="s">
        <v>25</v>
      </c>
      <c r="K2212" t="s">
        <v>5277</v>
      </c>
      <c r="N2212" t="s">
        <v>816</v>
      </c>
      <c r="Q2212" t="s">
        <v>5276</v>
      </c>
      <c r="R2212">
        <v>990</v>
      </c>
      <c r="S2212">
        <v>329</v>
      </c>
    </row>
    <row r="2213" spans="1:19" x14ac:dyDescent="0.3">
      <c r="A2213" t="s">
        <v>27</v>
      </c>
      <c r="B2213" t="s">
        <v>28</v>
      </c>
      <c r="C2213" t="s">
        <v>22</v>
      </c>
      <c r="D2213" t="s">
        <v>23</v>
      </c>
      <c r="E2213" t="s">
        <v>5</v>
      </c>
      <c r="G2213" t="s">
        <v>24</v>
      </c>
      <c r="H2213">
        <v>2355499</v>
      </c>
      <c r="I2213">
        <v>2356473</v>
      </c>
      <c r="J2213" t="s">
        <v>25</v>
      </c>
      <c r="K2213" t="s">
        <v>5279</v>
      </c>
      <c r="N2213" t="s">
        <v>1483</v>
      </c>
      <c r="Q2213" t="s">
        <v>5278</v>
      </c>
      <c r="R2213">
        <v>975</v>
      </c>
      <c r="S2213">
        <v>324</v>
      </c>
    </row>
    <row r="2214" spans="1:19" x14ac:dyDescent="0.3">
      <c r="A2214" t="s">
        <v>27</v>
      </c>
      <c r="B2214" t="s">
        <v>28</v>
      </c>
      <c r="C2214" t="s">
        <v>22</v>
      </c>
      <c r="D2214" t="s">
        <v>23</v>
      </c>
      <c r="E2214" t="s">
        <v>5</v>
      </c>
      <c r="G2214" t="s">
        <v>24</v>
      </c>
      <c r="H2214">
        <v>2356544</v>
      </c>
      <c r="I2214">
        <v>2358448</v>
      </c>
      <c r="J2214" t="s">
        <v>46</v>
      </c>
      <c r="K2214" t="s">
        <v>5281</v>
      </c>
      <c r="N2214" t="s">
        <v>465</v>
      </c>
      <c r="Q2214" t="s">
        <v>5280</v>
      </c>
      <c r="R2214">
        <v>1905</v>
      </c>
      <c r="S2214">
        <v>634</v>
      </c>
    </row>
    <row r="2215" spans="1:19" x14ac:dyDescent="0.3">
      <c r="A2215" t="s">
        <v>27</v>
      </c>
      <c r="B2215" t="s">
        <v>28</v>
      </c>
      <c r="C2215" t="s">
        <v>22</v>
      </c>
      <c r="D2215" t="s">
        <v>23</v>
      </c>
      <c r="E2215" t="s">
        <v>5</v>
      </c>
      <c r="G2215" t="s">
        <v>24</v>
      </c>
      <c r="H2215">
        <v>2358546</v>
      </c>
      <c r="I2215">
        <v>2360336</v>
      </c>
      <c r="J2215" t="s">
        <v>46</v>
      </c>
      <c r="K2215" t="s">
        <v>5283</v>
      </c>
      <c r="N2215" t="s">
        <v>465</v>
      </c>
      <c r="Q2215" t="s">
        <v>5282</v>
      </c>
      <c r="R2215">
        <v>1791</v>
      </c>
      <c r="S2215">
        <v>596</v>
      </c>
    </row>
    <row r="2216" spans="1:19" x14ac:dyDescent="0.3">
      <c r="A2216" t="s">
        <v>27</v>
      </c>
      <c r="B2216" t="s">
        <v>28</v>
      </c>
      <c r="C2216" t="s">
        <v>22</v>
      </c>
      <c r="D2216" t="s">
        <v>23</v>
      </c>
      <c r="E2216" t="s">
        <v>5</v>
      </c>
      <c r="G2216" t="s">
        <v>24</v>
      </c>
      <c r="H2216">
        <v>2360518</v>
      </c>
      <c r="I2216">
        <v>2360823</v>
      </c>
      <c r="J2216" t="s">
        <v>46</v>
      </c>
      <c r="K2216" t="s">
        <v>5285</v>
      </c>
      <c r="N2216" t="s">
        <v>45</v>
      </c>
      <c r="Q2216" t="s">
        <v>5284</v>
      </c>
      <c r="R2216">
        <v>306</v>
      </c>
      <c r="S2216">
        <v>101</v>
      </c>
    </row>
    <row r="2217" spans="1:19" x14ac:dyDescent="0.3">
      <c r="A2217" t="s">
        <v>27</v>
      </c>
      <c r="B2217" t="s">
        <v>28</v>
      </c>
      <c r="C2217" t="s">
        <v>22</v>
      </c>
      <c r="D2217" t="s">
        <v>23</v>
      </c>
      <c r="E2217" t="s">
        <v>5</v>
      </c>
      <c r="G2217" t="s">
        <v>24</v>
      </c>
      <c r="H2217">
        <v>2360957</v>
      </c>
      <c r="I2217">
        <v>2361772</v>
      </c>
      <c r="J2217" t="s">
        <v>25</v>
      </c>
      <c r="K2217" t="s">
        <v>5287</v>
      </c>
      <c r="N2217" t="s">
        <v>499</v>
      </c>
      <c r="Q2217" t="s">
        <v>5286</v>
      </c>
      <c r="R2217">
        <v>816</v>
      </c>
      <c r="S2217">
        <v>271</v>
      </c>
    </row>
    <row r="2218" spans="1:19" x14ac:dyDescent="0.3">
      <c r="A2218" t="s">
        <v>27</v>
      </c>
      <c r="B2218" t="s">
        <v>28</v>
      </c>
      <c r="C2218" t="s">
        <v>22</v>
      </c>
      <c r="D2218" t="s">
        <v>23</v>
      </c>
      <c r="E2218" t="s">
        <v>5</v>
      </c>
      <c r="G2218" t="s">
        <v>24</v>
      </c>
      <c r="H2218">
        <v>2361875</v>
      </c>
      <c r="I2218">
        <v>2362375</v>
      </c>
      <c r="J2218" t="s">
        <v>25</v>
      </c>
      <c r="K2218" t="s">
        <v>5289</v>
      </c>
      <c r="N2218" t="s">
        <v>301</v>
      </c>
      <c r="Q2218" t="s">
        <v>5288</v>
      </c>
      <c r="R2218">
        <v>501</v>
      </c>
      <c r="S2218">
        <v>166</v>
      </c>
    </row>
    <row r="2219" spans="1:19" x14ac:dyDescent="0.3">
      <c r="A2219" t="s">
        <v>27</v>
      </c>
      <c r="B2219" t="s">
        <v>28</v>
      </c>
      <c r="C2219" t="s">
        <v>22</v>
      </c>
      <c r="D2219" t="s">
        <v>23</v>
      </c>
      <c r="E2219" t="s">
        <v>5</v>
      </c>
      <c r="G2219" t="s">
        <v>24</v>
      </c>
      <c r="H2219">
        <v>2362372</v>
      </c>
      <c r="I2219">
        <v>2363079</v>
      </c>
      <c r="J2219" t="s">
        <v>25</v>
      </c>
      <c r="K2219" t="s">
        <v>5291</v>
      </c>
      <c r="N2219" t="s">
        <v>499</v>
      </c>
      <c r="Q2219" t="s">
        <v>5290</v>
      </c>
      <c r="R2219">
        <v>708</v>
      </c>
      <c r="S2219">
        <v>235</v>
      </c>
    </row>
    <row r="2220" spans="1:19" x14ac:dyDescent="0.3">
      <c r="A2220" t="s">
        <v>27</v>
      </c>
      <c r="B2220" t="s">
        <v>28</v>
      </c>
      <c r="C2220" t="s">
        <v>22</v>
      </c>
      <c r="D2220" t="s">
        <v>23</v>
      </c>
      <c r="E2220" t="s">
        <v>5</v>
      </c>
      <c r="G2220" t="s">
        <v>24</v>
      </c>
      <c r="H2220">
        <v>2363431</v>
      </c>
      <c r="I2220">
        <v>2364189</v>
      </c>
      <c r="J2220" t="s">
        <v>46</v>
      </c>
      <c r="K2220" t="s">
        <v>5293</v>
      </c>
      <c r="N2220" t="s">
        <v>4071</v>
      </c>
      <c r="Q2220" t="s">
        <v>5292</v>
      </c>
      <c r="R2220">
        <v>759</v>
      </c>
      <c r="S2220">
        <v>252</v>
      </c>
    </row>
    <row r="2221" spans="1:19" x14ac:dyDescent="0.3">
      <c r="A2221" t="s">
        <v>27</v>
      </c>
      <c r="B2221" t="s">
        <v>28</v>
      </c>
      <c r="C2221" t="s">
        <v>22</v>
      </c>
      <c r="D2221" t="s">
        <v>23</v>
      </c>
      <c r="E2221" t="s">
        <v>5</v>
      </c>
      <c r="G2221" t="s">
        <v>24</v>
      </c>
      <c r="H2221">
        <v>2364404</v>
      </c>
      <c r="I2221">
        <v>2365369</v>
      </c>
      <c r="J2221" t="s">
        <v>25</v>
      </c>
      <c r="K2221" t="s">
        <v>5295</v>
      </c>
      <c r="N2221" t="s">
        <v>168</v>
      </c>
      <c r="Q2221" t="s">
        <v>5294</v>
      </c>
      <c r="R2221">
        <v>966</v>
      </c>
      <c r="S2221">
        <v>321</v>
      </c>
    </row>
    <row r="2222" spans="1:19" x14ac:dyDescent="0.3">
      <c r="A2222" t="s">
        <v>27</v>
      </c>
      <c r="B2222" t="s">
        <v>28</v>
      </c>
      <c r="C2222" t="s">
        <v>22</v>
      </c>
      <c r="D2222" t="s">
        <v>23</v>
      </c>
      <c r="E2222" t="s">
        <v>5</v>
      </c>
      <c r="G2222" t="s">
        <v>24</v>
      </c>
      <c r="H2222">
        <v>2365430</v>
      </c>
      <c r="I2222">
        <v>2365636</v>
      </c>
      <c r="J2222" t="s">
        <v>25</v>
      </c>
      <c r="K2222" t="s">
        <v>5297</v>
      </c>
      <c r="N2222" t="s">
        <v>45</v>
      </c>
      <c r="Q2222" t="s">
        <v>5296</v>
      </c>
      <c r="R2222">
        <v>207</v>
      </c>
      <c r="S2222">
        <v>68</v>
      </c>
    </row>
    <row r="2223" spans="1:19" x14ac:dyDescent="0.3">
      <c r="A2223" t="s">
        <v>27</v>
      </c>
      <c r="B2223" t="s">
        <v>28</v>
      </c>
      <c r="C2223" t="s">
        <v>22</v>
      </c>
      <c r="D2223" t="s">
        <v>23</v>
      </c>
      <c r="E2223" t="s">
        <v>5</v>
      </c>
      <c r="G2223" t="s">
        <v>24</v>
      </c>
      <c r="H2223">
        <v>2365660</v>
      </c>
      <c r="I2223">
        <v>2366100</v>
      </c>
      <c r="J2223" t="s">
        <v>46</v>
      </c>
      <c r="K2223" t="s">
        <v>5299</v>
      </c>
      <c r="N2223" t="s">
        <v>45</v>
      </c>
      <c r="Q2223" t="s">
        <v>5298</v>
      </c>
      <c r="R2223">
        <v>441</v>
      </c>
      <c r="S2223">
        <v>146</v>
      </c>
    </row>
    <row r="2224" spans="1:19" x14ac:dyDescent="0.3">
      <c r="A2224" t="s">
        <v>27</v>
      </c>
      <c r="B2224" t="s">
        <v>28</v>
      </c>
      <c r="C2224" t="s">
        <v>22</v>
      </c>
      <c r="D2224" t="s">
        <v>23</v>
      </c>
      <c r="E2224" t="s">
        <v>5</v>
      </c>
      <c r="G2224" t="s">
        <v>24</v>
      </c>
      <c r="H2224">
        <v>2366424</v>
      </c>
      <c r="I2224">
        <v>2366783</v>
      </c>
      <c r="J2224" t="s">
        <v>25</v>
      </c>
      <c r="K2224" t="s">
        <v>5301</v>
      </c>
      <c r="N2224" t="s">
        <v>168</v>
      </c>
      <c r="Q2224" t="s">
        <v>5300</v>
      </c>
      <c r="R2224">
        <v>360</v>
      </c>
      <c r="S2224">
        <v>119</v>
      </c>
    </row>
    <row r="2225" spans="1:19" x14ac:dyDescent="0.3">
      <c r="A2225" t="s">
        <v>27</v>
      </c>
      <c r="B2225" t="s">
        <v>28</v>
      </c>
      <c r="C2225" t="s">
        <v>22</v>
      </c>
      <c r="D2225" t="s">
        <v>23</v>
      </c>
      <c r="E2225" t="s">
        <v>5</v>
      </c>
      <c r="G2225" t="s">
        <v>24</v>
      </c>
      <c r="H2225">
        <v>2367065</v>
      </c>
      <c r="I2225">
        <v>2367388</v>
      </c>
      <c r="J2225" t="s">
        <v>25</v>
      </c>
      <c r="K2225" t="s">
        <v>5303</v>
      </c>
      <c r="N2225" t="s">
        <v>45</v>
      </c>
      <c r="Q2225" t="s">
        <v>5302</v>
      </c>
      <c r="R2225">
        <v>324</v>
      </c>
      <c r="S2225">
        <v>107</v>
      </c>
    </row>
    <row r="2226" spans="1:19" x14ac:dyDescent="0.3">
      <c r="A2226" t="s">
        <v>27</v>
      </c>
      <c r="B2226" t="s">
        <v>28</v>
      </c>
      <c r="C2226" t="s">
        <v>22</v>
      </c>
      <c r="D2226" t="s">
        <v>23</v>
      </c>
      <c r="E2226" t="s">
        <v>5</v>
      </c>
      <c r="G2226" t="s">
        <v>24</v>
      </c>
      <c r="H2226">
        <v>2367509</v>
      </c>
      <c r="I2226">
        <v>2368171</v>
      </c>
      <c r="J2226" t="s">
        <v>46</v>
      </c>
      <c r="K2226" t="s">
        <v>5305</v>
      </c>
      <c r="N2226" t="s">
        <v>45</v>
      </c>
      <c r="Q2226" t="s">
        <v>5304</v>
      </c>
      <c r="R2226">
        <v>663</v>
      </c>
      <c r="S2226">
        <v>220</v>
      </c>
    </row>
    <row r="2227" spans="1:19" x14ac:dyDescent="0.3">
      <c r="A2227" t="s">
        <v>27</v>
      </c>
      <c r="B2227" t="s">
        <v>28</v>
      </c>
      <c r="C2227" t="s">
        <v>22</v>
      </c>
      <c r="D2227" t="s">
        <v>23</v>
      </c>
      <c r="E2227" t="s">
        <v>5</v>
      </c>
      <c r="G2227" t="s">
        <v>24</v>
      </c>
      <c r="H2227">
        <v>2368771</v>
      </c>
      <c r="I2227">
        <v>2368914</v>
      </c>
      <c r="J2227" t="s">
        <v>25</v>
      </c>
      <c r="K2227" t="s">
        <v>5307</v>
      </c>
      <c r="N2227" t="s">
        <v>45</v>
      </c>
      <c r="Q2227" t="s">
        <v>5306</v>
      </c>
      <c r="R2227">
        <v>144</v>
      </c>
      <c r="S2227">
        <v>47</v>
      </c>
    </row>
    <row r="2228" spans="1:19" x14ac:dyDescent="0.3">
      <c r="A2228" t="s">
        <v>27</v>
      </c>
      <c r="B2228" t="s">
        <v>28</v>
      </c>
      <c r="C2228" t="s">
        <v>22</v>
      </c>
      <c r="D2228" t="s">
        <v>23</v>
      </c>
      <c r="E2228" t="s">
        <v>5</v>
      </c>
      <c r="G2228" t="s">
        <v>24</v>
      </c>
      <c r="H2228">
        <v>2369395</v>
      </c>
      <c r="I2228">
        <v>2370792</v>
      </c>
      <c r="J2228" t="s">
        <v>25</v>
      </c>
      <c r="K2228" t="s">
        <v>5312</v>
      </c>
      <c r="N2228" t="s">
        <v>5313</v>
      </c>
      <c r="Q2228" t="s">
        <v>5311</v>
      </c>
      <c r="R2228">
        <v>1398</v>
      </c>
      <c r="S2228">
        <v>465</v>
      </c>
    </row>
    <row r="2229" spans="1:19" x14ac:dyDescent="0.3">
      <c r="A2229" t="s">
        <v>27</v>
      </c>
      <c r="B2229" t="s">
        <v>28</v>
      </c>
      <c r="C2229" t="s">
        <v>22</v>
      </c>
      <c r="D2229" t="s">
        <v>23</v>
      </c>
      <c r="E2229" t="s">
        <v>5</v>
      </c>
      <c r="G2229" t="s">
        <v>24</v>
      </c>
      <c r="H2229">
        <v>2370889</v>
      </c>
      <c r="I2229">
        <v>2371875</v>
      </c>
      <c r="J2229" t="s">
        <v>46</v>
      </c>
      <c r="K2229" t="s">
        <v>5315</v>
      </c>
      <c r="N2229" t="s">
        <v>680</v>
      </c>
      <c r="Q2229" t="s">
        <v>5314</v>
      </c>
      <c r="R2229">
        <v>987</v>
      </c>
      <c r="S2229">
        <v>328</v>
      </c>
    </row>
    <row r="2230" spans="1:19" x14ac:dyDescent="0.3">
      <c r="A2230" t="s">
        <v>27</v>
      </c>
      <c r="B2230" t="s">
        <v>28</v>
      </c>
      <c r="C2230" t="s">
        <v>22</v>
      </c>
      <c r="D2230" t="s">
        <v>23</v>
      </c>
      <c r="E2230" t="s">
        <v>5</v>
      </c>
      <c r="G2230" t="s">
        <v>24</v>
      </c>
      <c r="H2230">
        <v>2372060</v>
      </c>
      <c r="I2230">
        <v>2372683</v>
      </c>
      <c r="J2230" t="s">
        <v>25</v>
      </c>
      <c r="K2230" t="s">
        <v>5317</v>
      </c>
      <c r="N2230" t="s">
        <v>3022</v>
      </c>
      <c r="Q2230" t="s">
        <v>5316</v>
      </c>
      <c r="R2230">
        <v>624</v>
      </c>
      <c r="S2230">
        <v>207</v>
      </c>
    </row>
    <row r="2231" spans="1:19" x14ac:dyDescent="0.3">
      <c r="A2231" t="s">
        <v>27</v>
      </c>
      <c r="B2231" t="s">
        <v>28</v>
      </c>
      <c r="C2231" t="s">
        <v>22</v>
      </c>
      <c r="D2231" t="s">
        <v>23</v>
      </c>
      <c r="E2231" t="s">
        <v>5</v>
      </c>
      <c r="G2231" t="s">
        <v>24</v>
      </c>
      <c r="H2231">
        <v>2372714</v>
      </c>
      <c r="I2231">
        <v>2373325</v>
      </c>
      <c r="J2231" t="s">
        <v>25</v>
      </c>
      <c r="K2231" t="s">
        <v>5319</v>
      </c>
      <c r="N2231" t="s">
        <v>3022</v>
      </c>
      <c r="Q2231" t="s">
        <v>5318</v>
      </c>
      <c r="R2231">
        <v>612</v>
      </c>
      <c r="S2231">
        <v>203</v>
      </c>
    </row>
    <row r="2232" spans="1:19" x14ac:dyDescent="0.3">
      <c r="A2232" t="s">
        <v>27</v>
      </c>
      <c r="B2232" t="s">
        <v>28</v>
      </c>
      <c r="C2232" t="s">
        <v>22</v>
      </c>
      <c r="D2232" t="s">
        <v>23</v>
      </c>
      <c r="E2232" t="s">
        <v>5</v>
      </c>
      <c r="G2232" t="s">
        <v>24</v>
      </c>
      <c r="H2232">
        <v>2373511</v>
      </c>
      <c r="I2232">
        <v>2374806</v>
      </c>
      <c r="J2232" t="s">
        <v>25</v>
      </c>
      <c r="K2232" t="s">
        <v>5321</v>
      </c>
      <c r="N2232" t="s">
        <v>5322</v>
      </c>
      <c r="Q2232" t="s">
        <v>5320</v>
      </c>
      <c r="R2232">
        <v>1296</v>
      </c>
      <c r="S2232">
        <v>431</v>
      </c>
    </row>
    <row r="2233" spans="1:19" x14ac:dyDescent="0.3">
      <c r="A2233" t="s">
        <v>27</v>
      </c>
      <c r="B2233" t="s">
        <v>28</v>
      </c>
      <c r="C2233" t="s">
        <v>22</v>
      </c>
      <c r="D2233" t="s">
        <v>23</v>
      </c>
      <c r="E2233" t="s">
        <v>5</v>
      </c>
      <c r="G2233" t="s">
        <v>24</v>
      </c>
      <c r="H2233">
        <v>2375006</v>
      </c>
      <c r="I2233">
        <v>2376778</v>
      </c>
      <c r="J2233" t="s">
        <v>25</v>
      </c>
      <c r="K2233" t="s">
        <v>5324</v>
      </c>
      <c r="N2233" t="s">
        <v>1501</v>
      </c>
      <c r="Q2233" t="s">
        <v>5323</v>
      </c>
      <c r="R2233">
        <v>1773</v>
      </c>
      <c r="S2233">
        <v>590</v>
      </c>
    </row>
    <row r="2234" spans="1:19" x14ac:dyDescent="0.3">
      <c r="A2234" t="s">
        <v>27</v>
      </c>
      <c r="B2234" t="s">
        <v>28</v>
      </c>
      <c r="C2234" t="s">
        <v>22</v>
      </c>
      <c r="D2234" t="s">
        <v>23</v>
      </c>
      <c r="E2234" t="s">
        <v>5</v>
      </c>
      <c r="G2234" t="s">
        <v>24</v>
      </c>
      <c r="H2234">
        <v>2377039</v>
      </c>
      <c r="I2234">
        <v>2377521</v>
      </c>
      <c r="J2234" t="s">
        <v>46</v>
      </c>
      <c r="K2234" t="s">
        <v>5326</v>
      </c>
      <c r="N2234" t="s">
        <v>45</v>
      </c>
      <c r="Q2234" t="s">
        <v>5325</v>
      </c>
      <c r="R2234">
        <v>483</v>
      </c>
      <c r="S2234">
        <v>160</v>
      </c>
    </row>
    <row r="2235" spans="1:19" x14ac:dyDescent="0.3">
      <c r="A2235" t="s">
        <v>27</v>
      </c>
      <c r="B2235" t="s">
        <v>28</v>
      </c>
      <c r="C2235" t="s">
        <v>22</v>
      </c>
      <c r="D2235" t="s">
        <v>23</v>
      </c>
      <c r="E2235" t="s">
        <v>5</v>
      </c>
      <c r="G2235" t="s">
        <v>24</v>
      </c>
      <c r="H2235">
        <v>2378258</v>
      </c>
      <c r="I2235">
        <v>2379268</v>
      </c>
      <c r="J2235" t="s">
        <v>25</v>
      </c>
      <c r="K2235" t="s">
        <v>5328</v>
      </c>
      <c r="N2235" t="s">
        <v>5329</v>
      </c>
      <c r="Q2235" t="s">
        <v>5327</v>
      </c>
      <c r="R2235">
        <v>1011</v>
      </c>
      <c r="S2235">
        <v>336</v>
      </c>
    </row>
    <row r="2236" spans="1:19" x14ac:dyDescent="0.3">
      <c r="A2236" t="s">
        <v>27</v>
      </c>
      <c r="B2236" t="s">
        <v>28</v>
      </c>
      <c r="C2236" t="s">
        <v>22</v>
      </c>
      <c r="D2236" t="s">
        <v>23</v>
      </c>
      <c r="E2236" t="s">
        <v>5</v>
      </c>
      <c r="G2236" t="s">
        <v>24</v>
      </c>
      <c r="H2236">
        <v>2379362</v>
      </c>
      <c r="I2236">
        <v>2381920</v>
      </c>
      <c r="J2236" t="s">
        <v>46</v>
      </c>
      <c r="K2236" t="s">
        <v>5331</v>
      </c>
      <c r="N2236" t="s">
        <v>5332</v>
      </c>
      <c r="Q2236" t="s">
        <v>5330</v>
      </c>
      <c r="R2236">
        <v>2559</v>
      </c>
      <c r="S2236">
        <v>852</v>
      </c>
    </row>
    <row r="2237" spans="1:19" x14ac:dyDescent="0.3">
      <c r="A2237" t="s">
        <v>27</v>
      </c>
      <c r="B2237" t="s">
        <v>28</v>
      </c>
      <c r="C2237" t="s">
        <v>22</v>
      </c>
      <c r="D2237" t="s">
        <v>23</v>
      </c>
      <c r="E2237" t="s">
        <v>5</v>
      </c>
      <c r="G2237" t="s">
        <v>24</v>
      </c>
      <c r="H2237">
        <v>2381993</v>
      </c>
      <c r="I2237">
        <v>2383354</v>
      </c>
      <c r="J2237" t="s">
        <v>25</v>
      </c>
      <c r="K2237" t="s">
        <v>5334</v>
      </c>
      <c r="N2237" t="s">
        <v>5335</v>
      </c>
      <c r="Q2237" t="s">
        <v>5333</v>
      </c>
      <c r="R2237">
        <v>1362</v>
      </c>
      <c r="S2237">
        <v>453</v>
      </c>
    </row>
    <row r="2238" spans="1:19" x14ac:dyDescent="0.3">
      <c r="A2238" t="s">
        <v>27</v>
      </c>
      <c r="B2238" t="s">
        <v>28</v>
      </c>
      <c r="C2238" t="s">
        <v>22</v>
      </c>
      <c r="D2238" t="s">
        <v>23</v>
      </c>
      <c r="E2238" t="s">
        <v>5</v>
      </c>
      <c r="G2238" t="s">
        <v>24</v>
      </c>
      <c r="H2238">
        <v>2383351</v>
      </c>
      <c r="I2238">
        <v>2383686</v>
      </c>
      <c r="J2238" t="s">
        <v>25</v>
      </c>
      <c r="K2238" t="s">
        <v>5337</v>
      </c>
      <c r="N2238" t="s">
        <v>45</v>
      </c>
      <c r="Q2238" t="s">
        <v>5336</v>
      </c>
      <c r="R2238">
        <v>336</v>
      </c>
      <c r="S2238">
        <v>111</v>
      </c>
    </row>
    <row r="2239" spans="1:19" x14ac:dyDescent="0.3">
      <c r="A2239" t="s">
        <v>27</v>
      </c>
      <c r="B2239" t="s">
        <v>28</v>
      </c>
      <c r="C2239" t="s">
        <v>22</v>
      </c>
      <c r="D2239" t="s">
        <v>23</v>
      </c>
      <c r="E2239" t="s">
        <v>5</v>
      </c>
      <c r="G2239" t="s">
        <v>24</v>
      </c>
      <c r="H2239">
        <v>2383742</v>
      </c>
      <c r="I2239">
        <v>2384152</v>
      </c>
      <c r="J2239" t="s">
        <v>25</v>
      </c>
      <c r="K2239" t="s">
        <v>5339</v>
      </c>
      <c r="N2239" t="s">
        <v>5340</v>
      </c>
      <c r="Q2239" t="s">
        <v>5338</v>
      </c>
      <c r="R2239">
        <v>411</v>
      </c>
      <c r="S2239">
        <v>136</v>
      </c>
    </row>
    <row r="2240" spans="1:19" x14ac:dyDescent="0.3">
      <c r="A2240" t="s">
        <v>27</v>
      </c>
      <c r="B2240" t="s">
        <v>28</v>
      </c>
      <c r="C2240" t="s">
        <v>22</v>
      </c>
      <c r="D2240" t="s">
        <v>23</v>
      </c>
      <c r="E2240" t="s">
        <v>5</v>
      </c>
      <c r="G2240" t="s">
        <v>24</v>
      </c>
      <c r="H2240">
        <v>2384204</v>
      </c>
      <c r="I2240">
        <v>2385307</v>
      </c>
      <c r="J2240" t="s">
        <v>46</v>
      </c>
      <c r="K2240" t="s">
        <v>5342</v>
      </c>
      <c r="N2240" t="s">
        <v>45</v>
      </c>
      <c r="Q2240" t="s">
        <v>5341</v>
      </c>
      <c r="R2240">
        <v>1104</v>
      </c>
      <c r="S2240">
        <v>367</v>
      </c>
    </row>
    <row r="2241" spans="1:19" x14ac:dyDescent="0.3">
      <c r="A2241" t="s">
        <v>27</v>
      </c>
      <c r="B2241" t="s">
        <v>28</v>
      </c>
      <c r="C2241" t="s">
        <v>22</v>
      </c>
      <c r="D2241" t="s">
        <v>23</v>
      </c>
      <c r="E2241" t="s">
        <v>5</v>
      </c>
      <c r="G2241" t="s">
        <v>24</v>
      </c>
      <c r="H2241">
        <v>2385315</v>
      </c>
      <c r="I2241">
        <v>2386733</v>
      </c>
      <c r="J2241" t="s">
        <v>46</v>
      </c>
      <c r="K2241" t="s">
        <v>5344</v>
      </c>
      <c r="N2241" t="s">
        <v>5345</v>
      </c>
      <c r="Q2241" t="s">
        <v>5343</v>
      </c>
      <c r="R2241">
        <v>1419</v>
      </c>
      <c r="S2241">
        <v>472</v>
      </c>
    </row>
    <row r="2242" spans="1:19" x14ac:dyDescent="0.3">
      <c r="A2242" t="s">
        <v>27</v>
      </c>
      <c r="B2242" t="s">
        <v>28</v>
      </c>
      <c r="C2242" t="s">
        <v>22</v>
      </c>
      <c r="D2242" t="s">
        <v>23</v>
      </c>
      <c r="E2242" t="s">
        <v>5</v>
      </c>
      <c r="G2242" t="s">
        <v>24</v>
      </c>
      <c r="H2242">
        <v>2386816</v>
      </c>
      <c r="I2242">
        <v>2389599</v>
      </c>
      <c r="J2242" t="s">
        <v>46</v>
      </c>
      <c r="K2242" t="s">
        <v>5347</v>
      </c>
      <c r="N2242" t="s">
        <v>986</v>
      </c>
      <c r="Q2242" t="s">
        <v>5346</v>
      </c>
      <c r="R2242">
        <v>2784</v>
      </c>
      <c r="S2242">
        <v>927</v>
      </c>
    </row>
    <row r="2243" spans="1:19" x14ac:dyDescent="0.3">
      <c r="A2243" t="s">
        <v>27</v>
      </c>
      <c r="B2243" t="s">
        <v>28</v>
      </c>
      <c r="C2243" t="s">
        <v>22</v>
      </c>
      <c r="D2243" t="s">
        <v>23</v>
      </c>
      <c r="E2243" t="s">
        <v>5</v>
      </c>
      <c r="G2243" t="s">
        <v>24</v>
      </c>
      <c r="H2243">
        <v>2390240</v>
      </c>
      <c r="I2243">
        <v>2393671</v>
      </c>
      <c r="J2243" t="s">
        <v>25</v>
      </c>
      <c r="K2243" t="s">
        <v>5349</v>
      </c>
      <c r="N2243" t="s">
        <v>5350</v>
      </c>
      <c r="Q2243" t="s">
        <v>5348</v>
      </c>
      <c r="R2243">
        <v>3432</v>
      </c>
      <c r="S2243">
        <v>1143</v>
      </c>
    </row>
    <row r="2244" spans="1:19" x14ac:dyDescent="0.3">
      <c r="A2244" t="s">
        <v>27</v>
      </c>
      <c r="B2244" t="s">
        <v>28</v>
      </c>
      <c r="C2244" t="s">
        <v>22</v>
      </c>
      <c r="D2244" t="s">
        <v>23</v>
      </c>
      <c r="E2244" t="s">
        <v>5</v>
      </c>
      <c r="G2244" t="s">
        <v>24</v>
      </c>
      <c r="H2244">
        <v>2393700</v>
      </c>
      <c r="I2244">
        <v>2399828</v>
      </c>
      <c r="J2244" t="s">
        <v>25</v>
      </c>
      <c r="K2244" t="s">
        <v>5352</v>
      </c>
      <c r="N2244" t="s">
        <v>1838</v>
      </c>
      <c r="Q2244" t="s">
        <v>5351</v>
      </c>
      <c r="R2244">
        <v>6129</v>
      </c>
      <c r="S2244">
        <v>2042</v>
      </c>
    </row>
    <row r="2245" spans="1:19" x14ac:dyDescent="0.3">
      <c r="A2245" t="s">
        <v>27</v>
      </c>
      <c r="B2245" t="s">
        <v>28</v>
      </c>
      <c r="C2245" t="s">
        <v>22</v>
      </c>
      <c r="D2245" t="s">
        <v>23</v>
      </c>
      <c r="E2245" t="s">
        <v>5</v>
      </c>
      <c r="G2245" t="s">
        <v>24</v>
      </c>
      <c r="H2245">
        <v>2400025</v>
      </c>
      <c r="I2245">
        <v>2401050</v>
      </c>
      <c r="J2245" t="s">
        <v>25</v>
      </c>
      <c r="K2245" t="s">
        <v>5354</v>
      </c>
      <c r="N2245" t="s">
        <v>5355</v>
      </c>
      <c r="Q2245" t="s">
        <v>5353</v>
      </c>
      <c r="R2245">
        <v>1026</v>
      </c>
      <c r="S2245">
        <v>341</v>
      </c>
    </row>
    <row r="2246" spans="1:19" x14ac:dyDescent="0.3">
      <c r="A2246" t="s">
        <v>27</v>
      </c>
      <c r="B2246" t="s">
        <v>28</v>
      </c>
      <c r="C2246" t="s">
        <v>22</v>
      </c>
      <c r="D2246" t="s">
        <v>23</v>
      </c>
      <c r="E2246" t="s">
        <v>5</v>
      </c>
      <c r="G2246" t="s">
        <v>24</v>
      </c>
      <c r="H2246">
        <v>2401061</v>
      </c>
      <c r="I2246">
        <v>2401981</v>
      </c>
      <c r="J2246" t="s">
        <v>25</v>
      </c>
      <c r="K2246" t="s">
        <v>5357</v>
      </c>
      <c r="N2246" t="s">
        <v>5358</v>
      </c>
      <c r="Q2246" t="s">
        <v>5356</v>
      </c>
      <c r="R2246">
        <v>921</v>
      </c>
      <c r="S2246">
        <v>306</v>
      </c>
    </row>
    <row r="2247" spans="1:19" x14ac:dyDescent="0.3">
      <c r="A2247" t="s">
        <v>27</v>
      </c>
      <c r="B2247" t="s">
        <v>28</v>
      </c>
      <c r="C2247" t="s">
        <v>22</v>
      </c>
      <c r="D2247" t="s">
        <v>23</v>
      </c>
      <c r="E2247" t="s">
        <v>5</v>
      </c>
      <c r="G2247" t="s">
        <v>24</v>
      </c>
      <c r="H2247">
        <v>2401983</v>
      </c>
      <c r="I2247">
        <v>2402516</v>
      </c>
      <c r="J2247" t="s">
        <v>25</v>
      </c>
      <c r="K2247" t="s">
        <v>5360</v>
      </c>
      <c r="N2247" t="s">
        <v>5361</v>
      </c>
      <c r="Q2247" t="s">
        <v>5359</v>
      </c>
      <c r="R2247">
        <v>534</v>
      </c>
      <c r="S2247">
        <v>177</v>
      </c>
    </row>
    <row r="2248" spans="1:19" x14ac:dyDescent="0.3">
      <c r="A2248" t="s">
        <v>27</v>
      </c>
      <c r="B2248" t="s">
        <v>28</v>
      </c>
      <c r="C2248" t="s">
        <v>22</v>
      </c>
      <c r="D2248" t="s">
        <v>23</v>
      </c>
      <c r="E2248" t="s">
        <v>5</v>
      </c>
      <c r="G2248" t="s">
        <v>24</v>
      </c>
      <c r="H2248">
        <v>2402513</v>
      </c>
      <c r="I2248">
        <v>2404567</v>
      </c>
      <c r="J2248" t="s">
        <v>25</v>
      </c>
      <c r="K2248" t="s">
        <v>5363</v>
      </c>
      <c r="N2248" t="s">
        <v>5364</v>
      </c>
      <c r="Q2248" t="s">
        <v>5362</v>
      </c>
      <c r="R2248">
        <v>2055</v>
      </c>
      <c r="S2248">
        <v>684</v>
      </c>
    </row>
    <row r="2249" spans="1:19" x14ac:dyDescent="0.3">
      <c r="A2249" t="s">
        <v>27</v>
      </c>
      <c r="B2249" t="s">
        <v>28</v>
      </c>
      <c r="C2249" t="s">
        <v>22</v>
      </c>
      <c r="D2249" t="s">
        <v>23</v>
      </c>
      <c r="E2249" t="s">
        <v>5</v>
      </c>
      <c r="G2249" t="s">
        <v>24</v>
      </c>
      <c r="H2249">
        <v>2404564</v>
      </c>
      <c r="I2249">
        <v>2405733</v>
      </c>
      <c r="J2249" t="s">
        <v>25</v>
      </c>
      <c r="K2249" t="s">
        <v>5366</v>
      </c>
      <c r="N2249" t="s">
        <v>5367</v>
      </c>
      <c r="Q2249" t="s">
        <v>5365</v>
      </c>
      <c r="R2249">
        <v>1170</v>
      </c>
      <c r="S2249">
        <v>389</v>
      </c>
    </row>
    <row r="2250" spans="1:19" x14ac:dyDescent="0.3">
      <c r="A2250" t="s">
        <v>27</v>
      </c>
      <c r="B2250" t="s">
        <v>28</v>
      </c>
      <c r="C2250" t="s">
        <v>22</v>
      </c>
      <c r="D2250" t="s">
        <v>23</v>
      </c>
      <c r="E2250" t="s">
        <v>5</v>
      </c>
      <c r="G2250" t="s">
        <v>24</v>
      </c>
      <c r="H2250">
        <v>2405757</v>
      </c>
      <c r="I2250">
        <v>2406137</v>
      </c>
      <c r="J2250" t="s">
        <v>46</v>
      </c>
      <c r="K2250" t="s">
        <v>5369</v>
      </c>
      <c r="N2250" t="s">
        <v>920</v>
      </c>
      <c r="Q2250" t="s">
        <v>5368</v>
      </c>
      <c r="R2250">
        <v>381</v>
      </c>
      <c r="S2250">
        <v>126</v>
      </c>
    </row>
    <row r="2251" spans="1:19" x14ac:dyDescent="0.3">
      <c r="A2251" t="s">
        <v>27</v>
      </c>
      <c r="B2251" t="s">
        <v>28</v>
      </c>
      <c r="C2251" t="s">
        <v>22</v>
      </c>
      <c r="D2251" t="s">
        <v>23</v>
      </c>
      <c r="E2251" t="s">
        <v>5</v>
      </c>
      <c r="G2251" t="s">
        <v>24</v>
      </c>
      <c r="H2251">
        <v>2406234</v>
      </c>
      <c r="I2251">
        <v>2406647</v>
      </c>
      <c r="J2251" t="s">
        <v>25</v>
      </c>
      <c r="K2251" t="s">
        <v>5371</v>
      </c>
      <c r="N2251" t="s">
        <v>457</v>
      </c>
      <c r="Q2251" t="s">
        <v>5370</v>
      </c>
      <c r="R2251">
        <v>414</v>
      </c>
      <c r="S2251">
        <v>137</v>
      </c>
    </row>
    <row r="2252" spans="1:19" x14ac:dyDescent="0.3">
      <c r="A2252" t="s">
        <v>27</v>
      </c>
      <c r="B2252" t="s">
        <v>28</v>
      </c>
      <c r="C2252" t="s">
        <v>22</v>
      </c>
      <c r="D2252" t="s">
        <v>23</v>
      </c>
      <c r="E2252" t="s">
        <v>5</v>
      </c>
      <c r="G2252" t="s">
        <v>24</v>
      </c>
      <c r="H2252">
        <v>2406697</v>
      </c>
      <c r="I2252">
        <v>2407149</v>
      </c>
      <c r="J2252" t="s">
        <v>46</v>
      </c>
      <c r="K2252" t="s">
        <v>5373</v>
      </c>
      <c r="N2252" t="s">
        <v>4250</v>
      </c>
      <c r="Q2252" t="s">
        <v>5372</v>
      </c>
      <c r="R2252">
        <v>453</v>
      </c>
      <c r="S2252">
        <v>150</v>
      </c>
    </row>
    <row r="2253" spans="1:19" x14ac:dyDescent="0.3">
      <c r="A2253" t="s">
        <v>27</v>
      </c>
      <c r="B2253" t="s">
        <v>28</v>
      </c>
      <c r="C2253" t="s">
        <v>22</v>
      </c>
      <c r="D2253" t="s">
        <v>23</v>
      </c>
      <c r="E2253" t="s">
        <v>5</v>
      </c>
      <c r="G2253" t="s">
        <v>24</v>
      </c>
      <c r="H2253">
        <v>2407261</v>
      </c>
      <c r="I2253">
        <v>2407671</v>
      </c>
      <c r="J2253" t="s">
        <v>25</v>
      </c>
      <c r="K2253" t="s">
        <v>5375</v>
      </c>
      <c r="N2253" t="s">
        <v>168</v>
      </c>
      <c r="Q2253" t="s">
        <v>5374</v>
      </c>
      <c r="R2253">
        <v>411</v>
      </c>
      <c r="S2253">
        <v>136</v>
      </c>
    </row>
    <row r="2254" spans="1:19" x14ac:dyDescent="0.3">
      <c r="A2254" t="s">
        <v>27</v>
      </c>
      <c r="B2254" t="s">
        <v>28</v>
      </c>
      <c r="C2254" t="s">
        <v>22</v>
      </c>
      <c r="D2254" t="s">
        <v>23</v>
      </c>
      <c r="E2254" t="s">
        <v>5</v>
      </c>
      <c r="G2254" t="s">
        <v>24</v>
      </c>
      <c r="H2254">
        <v>2407726</v>
      </c>
      <c r="I2254">
        <v>2408799</v>
      </c>
      <c r="J2254" t="s">
        <v>25</v>
      </c>
      <c r="K2254" t="s">
        <v>5377</v>
      </c>
      <c r="N2254" t="s">
        <v>45</v>
      </c>
      <c r="Q2254" t="s">
        <v>5376</v>
      </c>
      <c r="R2254">
        <v>1074</v>
      </c>
      <c r="S2254">
        <v>357</v>
      </c>
    </row>
    <row r="2255" spans="1:19" x14ac:dyDescent="0.3">
      <c r="A2255" t="s">
        <v>27</v>
      </c>
      <c r="B2255" t="s">
        <v>28</v>
      </c>
      <c r="C2255" t="s">
        <v>22</v>
      </c>
      <c r="D2255" t="s">
        <v>23</v>
      </c>
      <c r="E2255" t="s">
        <v>5</v>
      </c>
      <c r="G2255" t="s">
        <v>24</v>
      </c>
      <c r="H2255">
        <v>2408821</v>
      </c>
      <c r="I2255">
        <v>2409804</v>
      </c>
      <c r="J2255" t="s">
        <v>46</v>
      </c>
      <c r="K2255" t="s">
        <v>5379</v>
      </c>
      <c r="N2255" t="s">
        <v>2443</v>
      </c>
      <c r="Q2255" t="s">
        <v>5378</v>
      </c>
      <c r="R2255">
        <v>984</v>
      </c>
      <c r="S2255">
        <v>327</v>
      </c>
    </row>
    <row r="2256" spans="1:19" x14ac:dyDescent="0.3">
      <c r="A2256" t="s">
        <v>27</v>
      </c>
      <c r="B2256" t="s">
        <v>28</v>
      </c>
      <c r="C2256" t="s">
        <v>22</v>
      </c>
      <c r="D2256" t="s">
        <v>23</v>
      </c>
      <c r="E2256" t="s">
        <v>5</v>
      </c>
      <c r="G2256" t="s">
        <v>24</v>
      </c>
      <c r="H2256">
        <v>2409899</v>
      </c>
      <c r="I2256">
        <v>2410657</v>
      </c>
      <c r="J2256" t="s">
        <v>25</v>
      </c>
      <c r="K2256" t="s">
        <v>5381</v>
      </c>
      <c r="N2256" t="s">
        <v>5382</v>
      </c>
      <c r="Q2256" t="s">
        <v>5380</v>
      </c>
      <c r="R2256">
        <v>759</v>
      </c>
      <c r="S2256">
        <v>252</v>
      </c>
    </row>
    <row r="2257" spans="1:19" x14ac:dyDescent="0.3">
      <c r="A2257" t="s">
        <v>27</v>
      </c>
      <c r="B2257" t="s">
        <v>28</v>
      </c>
      <c r="C2257" t="s">
        <v>22</v>
      </c>
      <c r="D2257" t="s">
        <v>23</v>
      </c>
      <c r="E2257" t="s">
        <v>5</v>
      </c>
      <c r="G2257" t="s">
        <v>24</v>
      </c>
      <c r="H2257">
        <v>2410759</v>
      </c>
      <c r="I2257">
        <v>2412690</v>
      </c>
      <c r="J2257" t="s">
        <v>25</v>
      </c>
      <c r="K2257" t="s">
        <v>5384</v>
      </c>
      <c r="N2257" t="s">
        <v>5385</v>
      </c>
      <c r="Q2257" t="s">
        <v>5383</v>
      </c>
      <c r="R2257">
        <v>1932</v>
      </c>
      <c r="S2257">
        <v>643</v>
      </c>
    </row>
    <row r="2258" spans="1:19" x14ac:dyDescent="0.3">
      <c r="A2258" t="s">
        <v>27</v>
      </c>
      <c r="B2258" t="s">
        <v>28</v>
      </c>
      <c r="C2258" t="s">
        <v>22</v>
      </c>
      <c r="D2258" t="s">
        <v>23</v>
      </c>
      <c r="E2258" t="s">
        <v>5</v>
      </c>
      <c r="G2258" t="s">
        <v>24</v>
      </c>
      <c r="H2258">
        <v>2412694</v>
      </c>
      <c r="I2258">
        <v>2413857</v>
      </c>
      <c r="J2258" t="s">
        <v>46</v>
      </c>
      <c r="K2258" t="s">
        <v>5387</v>
      </c>
      <c r="N2258" t="s">
        <v>994</v>
      </c>
      <c r="Q2258" t="s">
        <v>5386</v>
      </c>
      <c r="R2258">
        <v>1164</v>
      </c>
      <c r="S2258">
        <v>387</v>
      </c>
    </row>
    <row r="2259" spans="1:19" x14ac:dyDescent="0.3">
      <c r="A2259" t="s">
        <v>27</v>
      </c>
      <c r="B2259" t="s">
        <v>28</v>
      </c>
      <c r="C2259" t="s">
        <v>22</v>
      </c>
      <c r="D2259" t="s">
        <v>23</v>
      </c>
      <c r="E2259" t="s">
        <v>5</v>
      </c>
      <c r="G2259" t="s">
        <v>24</v>
      </c>
      <c r="H2259">
        <v>2413956</v>
      </c>
      <c r="I2259">
        <v>2414504</v>
      </c>
      <c r="J2259" t="s">
        <v>25</v>
      </c>
      <c r="K2259" t="s">
        <v>5389</v>
      </c>
      <c r="N2259" t="s">
        <v>45</v>
      </c>
      <c r="Q2259" t="s">
        <v>5388</v>
      </c>
      <c r="R2259">
        <v>549</v>
      </c>
      <c r="S2259">
        <v>182</v>
      </c>
    </row>
    <row r="2260" spans="1:19" x14ac:dyDescent="0.3">
      <c r="A2260" t="s">
        <v>27</v>
      </c>
      <c r="B2260" t="s">
        <v>28</v>
      </c>
      <c r="C2260" t="s">
        <v>22</v>
      </c>
      <c r="D2260" t="s">
        <v>23</v>
      </c>
      <c r="E2260" t="s">
        <v>5</v>
      </c>
      <c r="G2260" t="s">
        <v>24</v>
      </c>
      <c r="H2260">
        <v>2414514</v>
      </c>
      <c r="I2260">
        <v>2415500</v>
      </c>
      <c r="J2260" t="s">
        <v>46</v>
      </c>
      <c r="K2260" t="s">
        <v>5391</v>
      </c>
      <c r="N2260" t="s">
        <v>45</v>
      </c>
      <c r="Q2260" t="s">
        <v>5390</v>
      </c>
      <c r="R2260">
        <v>987</v>
      </c>
      <c r="S2260">
        <v>328</v>
      </c>
    </row>
    <row r="2261" spans="1:19" x14ac:dyDescent="0.3">
      <c r="A2261" t="s">
        <v>27</v>
      </c>
      <c r="B2261" t="s">
        <v>28</v>
      </c>
      <c r="C2261" t="s">
        <v>22</v>
      </c>
      <c r="D2261" t="s">
        <v>23</v>
      </c>
      <c r="E2261" t="s">
        <v>5</v>
      </c>
      <c r="G2261" t="s">
        <v>24</v>
      </c>
      <c r="H2261">
        <v>2415612</v>
      </c>
      <c r="I2261">
        <v>2418164</v>
      </c>
      <c r="J2261" t="s">
        <v>25</v>
      </c>
      <c r="K2261" t="s">
        <v>5393</v>
      </c>
      <c r="N2261" t="s">
        <v>215</v>
      </c>
      <c r="Q2261" t="s">
        <v>5392</v>
      </c>
      <c r="R2261">
        <v>2553</v>
      </c>
      <c r="S2261">
        <v>850</v>
      </c>
    </row>
    <row r="2262" spans="1:19" x14ac:dyDescent="0.3">
      <c r="A2262" t="s">
        <v>27</v>
      </c>
      <c r="B2262" t="s">
        <v>28</v>
      </c>
      <c r="C2262" t="s">
        <v>22</v>
      </c>
      <c r="D2262" t="s">
        <v>23</v>
      </c>
      <c r="E2262" t="s">
        <v>5</v>
      </c>
      <c r="G2262" t="s">
        <v>24</v>
      </c>
      <c r="H2262">
        <v>2418400</v>
      </c>
      <c r="I2262">
        <v>2419815</v>
      </c>
      <c r="J2262" t="s">
        <v>46</v>
      </c>
      <c r="K2262" t="s">
        <v>5395</v>
      </c>
      <c r="N2262" t="s">
        <v>72</v>
      </c>
      <c r="Q2262" t="s">
        <v>5394</v>
      </c>
      <c r="R2262">
        <v>1416</v>
      </c>
      <c r="S2262">
        <v>471</v>
      </c>
    </row>
    <row r="2263" spans="1:19" x14ac:dyDescent="0.3">
      <c r="A2263" t="s">
        <v>27</v>
      </c>
      <c r="B2263" t="s">
        <v>28</v>
      </c>
      <c r="C2263" t="s">
        <v>22</v>
      </c>
      <c r="D2263" t="s">
        <v>23</v>
      </c>
      <c r="E2263" t="s">
        <v>5</v>
      </c>
      <c r="G2263" t="s">
        <v>24</v>
      </c>
      <c r="H2263">
        <v>2419819</v>
      </c>
      <c r="I2263">
        <v>2420697</v>
      </c>
      <c r="J2263" t="s">
        <v>46</v>
      </c>
      <c r="K2263" t="s">
        <v>5397</v>
      </c>
      <c r="N2263" t="s">
        <v>5398</v>
      </c>
      <c r="Q2263" t="s">
        <v>5396</v>
      </c>
      <c r="R2263">
        <v>879</v>
      </c>
      <c r="S2263">
        <v>292</v>
      </c>
    </row>
    <row r="2264" spans="1:19" x14ac:dyDescent="0.3">
      <c r="A2264" t="s">
        <v>27</v>
      </c>
      <c r="B2264" t="s">
        <v>28</v>
      </c>
      <c r="C2264" t="s">
        <v>22</v>
      </c>
      <c r="D2264" t="s">
        <v>23</v>
      </c>
      <c r="E2264" t="s">
        <v>5</v>
      </c>
      <c r="G2264" t="s">
        <v>24</v>
      </c>
      <c r="H2264">
        <v>2420724</v>
      </c>
      <c r="I2264">
        <v>2421539</v>
      </c>
      <c r="J2264" t="s">
        <v>46</v>
      </c>
      <c r="K2264" t="s">
        <v>5400</v>
      </c>
      <c r="N2264" t="s">
        <v>2329</v>
      </c>
      <c r="Q2264" t="s">
        <v>5399</v>
      </c>
      <c r="R2264">
        <v>816</v>
      </c>
      <c r="S2264">
        <v>271</v>
      </c>
    </row>
    <row r="2265" spans="1:19" x14ac:dyDescent="0.3">
      <c r="A2265" t="s">
        <v>27</v>
      </c>
      <c r="B2265" t="s">
        <v>28</v>
      </c>
      <c r="C2265" t="s">
        <v>22</v>
      </c>
      <c r="D2265" t="s">
        <v>23</v>
      </c>
      <c r="E2265" t="s">
        <v>5</v>
      </c>
      <c r="G2265" t="s">
        <v>24</v>
      </c>
      <c r="H2265">
        <v>2421766</v>
      </c>
      <c r="I2265">
        <v>2424090</v>
      </c>
      <c r="J2265" t="s">
        <v>25</v>
      </c>
      <c r="K2265" t="s">
        <v>5402</v>
      </c>
      <c r="N2265" t="s">
        <v>45</v>
      </c>
      <c r="Q2265" t="s">
        <v>5401</v>
      </c>
      <c r="R2265">
        <v>2325</v>
      </c>
      <c r="S2265">
        <v>774</v>
      </c>
    </row>
    <row r="2266" spans="1:19" x14ac:dyDescent="0.3">
      <c r="A2266" t="s">
        <v>27</v>
      </c>
      <c r="B2266" t="s">
        <v>28</v>
      </c>
      <c r="C2266" t="s">
        <v>22</v>
      </c>
      <c r="D2266" t="s">
        <v>23</v>
      </c>
      <c r="E2266" t="s">
        <v>5</v>
      </c>
      <c r="G2266" t="s">
        <v>24</v>
      </c>
      <c r="H2266">
        <v>2424365</v>
      </c>
      <c r="I2266">
        <v>2425192</v>
      </c>
      <c r="J2266" t="s">
        <v>25</v>
      </c>
      <c r="K2266" t="s">
        <v>5404</v>
      </c>
      <c r="N2266" t="s">
        <v>168</v>
      </c>
      <c r="Q2266" t="s">
        <v>5403</v>
      </c>
      <c r="R2266">
        <v>828</v>
      </c>
      <c r="S2266">
        <v>275</v>
      </c>
    </row>
    <row r="2267" spans="1:19" x14ac:dyDescent="0.3">
      <c r="A2267" t="s">
        <v>27</v>
      </c>
      <c r="B2267" t="s">
        <v>28</v>
      </c>
      <c r="C2267" t="s">
        <v>22</v>
      </c>
      <c r="D2267" t="s">
        <v>23</v>
      </c>
      <c r="E2267" t="s">
        <v>5</v>
      </c>
      <c r="G2267" t="s">
        <v>24</v>
      </c>
      <c r="H2267">
        <v>2425336</v>
      </c>
      <c r="I2267">
        <v>2428695</v>
      </c>
      <c r="J2267" t="s">
        <v>25</v>
      </c>
      <c r="K2267" t="s">
        <v>5406</v>
      </c>
      <c r="N2267" t="s">
        <v>5407</v>
      </c>
      <c r="Q2267" t="s">
        <v>5405</v>
      </c>
      <c r="R2267">
        <v>3360</v>
      </c>
      <c r="S2267">
        <v>1119</v>
      </c>
    </row>
    <row r="2268" spans="1:19" x14ac:dyDescent="0.3">
      <c r="A2268" t="s">
        <v>27</v>
      </c>
      <c r="B2268" t="s">
        <v>28</v>
      </c>
      <c r="C2268" t="s">
        <v>22</v>
      </c>
      <c r="D2268" t="s">
        <v>23</v>
      </c>
      <c r="E2268" t="s">
        <v>5</v>
      </c>
      <c r="G2268" t="s">
        <v>24</v>
      </c>
      <c r="H2268">
        <v>2428854</v>
      </c>
      <c r="I2268">
        <v>2429171</v>
      </c>
      <c r="J2268" t="s">
        <v>25</v>
      </c>
      <c r="K2268" t="s">
        <v>5409</v>
      </c>
      <c r="N2268" t="s">
        <v>5410</v>
      </c>
      <c r="Q2268" t="s">
        <v>5408</v>
      </c>
      <c r="R2268">
        <v>318</v>
      </c>
      <c r="S2268">
        <v>105</v>
      </c>
    </row>
    <row r="2269" spans="1:19" x14ac:dyDescent="0.3">
      <c r="A2269" t="s">
        <v>27</v>
      </c>
      <c r="B2269" t="s">
        <v>28</v>
      </c>
      <c r="C2269" t="s">
        <v>22</v>
      </c>
      <c r="D2269" t="s">
        <v>23</v>
      </c>
      <c r="E2269" t="s">
        <v>5</v>
      </c>
      <c r="G2269" t="s">
        <v>24</v>
      </c>
      <c r="H2269">
        <v>2429183</v>
      </c>
      <c r="I2269">
        <v>2429443</v>
      </c>
      <c r="J2269" t="s">
        <v>25</v>
      </c>
      <c r="K2269" t="s">
        <v>5412</v>
      </c>
      <c r="N2269" t="s">
        <v>5413</v>
      </c>
      <c r="Q2269" t="s">
        <v>5411</v>
      </c>
      <c r="R2269">
        <v>261</v>
      </c>
      <c r="S2269">
        <v>86</v>
      </c>
    </row>
    <row r="2270" spans="1:19" x14ac:dyDescent="0.3">
      <c r="A2270" t="s">
        <v>27</v>
      </c>
      <c r="B2270" t="s">
        <v>28</v>
      </c>
      <c r="C2270" t="s">
        <v>22</v>
      </c>
      <c r="D2270" t="s">
        <v>23</v>
      </c>
      <c r="E2270" t="s">
        <v>5</v>
      </c>
      <c r="G2270" t="s">
        <v>24</v>
      </c>
      <c r="H2270">
        <v>2429556</v>
      </c>
      <c r="I2270">
        <v>2431142</v>
      </c>
      <c r="J2270" t="s">
        <v>25</v>
      </c>
      <c r="K2270" t="s">
        <v>5415</v>
      </c>
      <c r="N2270" t="s">
        <v>5416</v>
      </c>
      <c r="Q2270" t="s">
        <v>5414</v>
      </c>
      <c r="R2270">
        <v>1587</v>
      </c>
      <c r="S2270">
        <v>528</v>
      </c>
    </row>
    <row r="2271" spans="1:19" x14ac:dyDescent="0.3">
      <c r="A2271" t="s">
        <v>27</v>
      </c>
      <c r="B2271" t="s">
        <v>28</v>
      </c>
      <c r="C2271" t="s">
        <v>22</v>
      </c>
      <c r="D2271" t="s">
        <v>23</v>
      </c>
      <c r="E2271" t="s">
        <v>5</v>
      </c>
      <c r="G2271" t="s">
        <v>24</v>
      </c>
      <c r="H2271">
        <v>2431146</v>
      </c>
      <c r="I2271">
        <v>2432258</v>
      </c>
      <c r="J2271" t="s">
        <v>25</v>
      </c>
      <c r="K2271" t="s">
        <v>5418</v>
      </c>
      <c r="N2271" t="s">
        <v>5419</v>
      </c>
      <c r="Q2271" t="s">
        <v>5417</v>
      </c>
      <c r="R2271">
        <v>1113</v>
      </c>
      <c r="S2271">
        <v>370</v>
      </c>
    </row>
    <row r="2272" spans="1:19" x14ac:dyDescent="0.3">
      <c r="A2272" t="s">
        <v>27</v>
      </c>
      <c r="B2272" t="s">
        <v>28</v>
      </c>
      <c r="C2272" t="s">
        <v>22</v>
      </c>
      <c r="D2272" t="s">
        <v>23</v>
      </c>
      <c r="E2272" t="s">
        <v>5</v>
      </c>
      <c r="G2272" t="s">
        <v>24</v>
      </c>
      <c r="H2272">
        <v>2432740</v>
      </c>
      <c r="I2272">
        <v>2433516</v>
      </c>
      <c r="J2272" t="s">
        <v>25</v>
      </c>
      <c r="K2272" t="s">
        <v>5421</v>
      </c>
      <c r="N2272" t="s">
        <v>45</v>
      </c>
      <c r="Q2272" t="s">
        <v>5420</v>
      </c>
      <c r="R2272">
        <v>777</v>
      </c>
      <c r="S2272">
        <v>258</v>
      </c>
    </row>
    <row r="2273" spans="1:19" x14ac:dyDescent="0.3">
      <c r="A2273" t="s">
        <v>27</v>
      </c>
      <c r="B2273" t="s">
        <v>28</v>
      </c>
      <c r="C2273" t="s">
        <v>22</v>
      </c>
      <c r="D2273" t="s">
        <v>23</v>
      </c>
      <c r="E2273" t="s">
        <v>5</v>
      </c>
      <c r="G2273" t="s">
        <v>24</v>
      </c>
      <c r="H2273">
        <v>2433580</v>
      </c>
      <c r="I2273">
        <v>2434824</v>
      </c>
      <c r="J2273" t="s">
        <v>25</v>
      </c>
      <c r="K2273" t="s">
        <v>5423</v>
      </c>
      <c r="N2273" t="s">
        <v>5424</v>
      </c>
      <c r="Q2273" t="s">
        <v>5422</v>
      </c>
      <c r="R2273">
        <v>1245</v>
      </c>
      <c r="S2273">
        <v>414</v>
      </c>
    </row>
    <row r="2274" spans="1:19" x14ac:dyDescent="0.3">
      <c r="A2274" t="s">
        <v>27</v>
      </c>
      <c r="B2274" t="s">
        <v>28</v>
      </c>
      <c r="C2274" t="s">
        <v>22</v>
      </c>
      <c r="D2274" t="s">
        <v>23</v>
      </c>
      <c r="E2274" t="s">
        <v>5</v>
      </c>
      <c r="G2274" t="s">
        <v>24</v>
      </c>
      <c r="H2274">
        <v>2434962</v>
      </c>
      <c r="I2274">
        <v>2435876</v>
      </c>
      <c r="J2274" t="s">
        <v>46</v>
      </c>
      <c r="K2274" t="s">
        <v>5426</v>
      </c>
      <c r="N2274" t="s">
        <v>920</v>
      </c>
      <c r="Q2274" t="s">
        <v>5425</v>
      </c>
      <c r="R2274">
        <v>915</v>
      </c>
      <c r="S2274">
        <v>304</v>
      </c>
    </row>
    <row r="2275" spans="1:19" x14ac:dyDescent="0.3">
      <c r="A2275" t="s">
        <v>27</v>
      </c>
      <c r="B2275" t="s">
        <v>28</v>
      </c>
      <c r="C2275" t="s">
        <v>22</v>
      </c>
      <c r="D2275" t="s">
        <v>23</v>
      </c>
      <c r="E2275" t="s">
        <v>5</v>
      </c>
      <c r="G2275" t="s">
        <v>24</v>
      </c>
      <c r="H2275">
        <v>2436043</v>
      </c>
      <c r="I2275">
        <v>2437329</v>
      </c>
      <c r="J2275" t="s">
        <v>25</v>
      </c>
      <c r="K2275" t="s">
        <v>5428</v>
      </c>
      <c r="N2275" t="s">
        <v>314</v>
      </c>
      <c r="Q2275" t="s">
        <v>5427</v>
      </c>
      <c r="R2275">
        <v>1287</v>
      </c>
      <c r="S2275">
        <v>428</v>
      </c>
    </row>
    <row r="2276" spans="1:19" x14ac:dyDescent="0.3">
      <c r="A2276" t="s">
        <v>27</v>
      </c>
      <c r="B2276" t="s">
        <v>28</v>
      </c>
      <c r="C2276" t="s">
        <v>22</v>
      </c>
      <c r="D2276" t="s">
        <v>23</v>
      </c>
      <c r="E2276" t="s">
        <v>5</v>
      </c>
      <c r="G2276" t="s">
        <v>24</v>
      </c>
      <c r="H2276">
        <v>2437262</v>
      </c>
      <c r="I2276">
        <v>2437711</v>
      </c>
      <c r="J2276" t="s">
        <v>46</v>
      </c>
      <c r="K2276" t="s">
        <v>5430</v>
      </c>
      <c r="N2276" t="s">
        <v>4250</v>
      </c>
      <c r="Q2276" t="s">
        <v>5429</v>
      </c>
      <c r="R2276">
        <v>450</v>
      </c>
      <c r="S2276">
        <v>149</v>
      </c>
    </row>
    <row r="2277" spans="1:19" x14ac:dyDescent="0.3">
      <c r="A2277" t="s">
        <v>27</v>
      </c>
      <c r="B2277" t="s">
        <v>28</v>
      </c>
      <c r="C2277" t="s">
        <v>22</v>
      </c>
      <c r="D2277" t="s">
        <v>23</v>
      </c>
      <c r="E2277" t="s">
        <v>5</v>
      </c>
      <c r="G2277" t="s">
        <v>24</v>
      </c>
      <c r="H2277">
        <v>2437854</v>
      </c>
      <c r="I2277">
        <v>2437982</v>
      </c>
      <c r="J2277" t="s">
        <v>25</v>
      </c>
      <c r="K2277" t="s">
        <v>5432</v>
      </c>
      <c r="N2277" t="s">
        <v>45</v>
      </c>
      <c r="Q2277" t="s">
        <v>5431</v>
      </c>
      <c r="R2277">
        <v>129</v>
      </c>
      <c r="S2277">
        <v>42</v>
      </c>
    </row>
    <row r="2278" spans="1:19" x14ac:dyDescent="0.3">
      <c r="A2278" t="s">
        <v>27</v>
      </c>
      <c r="B2278" t="s">
        <v>28</v>
      </c>
      <c r="C2278" t="s">
        <v>22</v>
      </c>
      <c r="D2278" t="s">
        <v>23</v>
      </c>
      <c r="E2278" t="s">
        <v>5</v>
      </c>
      <c r="G2278" t="s">
        <v>24</v>
      </c>
      <c r="H2278">
        <v>2438060</v>
      </c>
      <c r="I2278">
        <v>2438218</v>
      </c>
      <c r="J2278" t="s">
        <v>25</v>
      </c>
      <c r="K2278" t="s">
        <v>5434</v>
      </c>
      <c r="N2278" t="s">
        <v>45</v>
      </c>
      <c r="Q2278" t="s">
        <v>5433</v>
      </c>
      <c r="R2278">
        <v>159</v>
      </c>
      <c r="S2278">
        <v>52</v>
      </c>
    </row>
    <row r="2279" spans="1:19" x14ac:dyDescent="0.3">
      <c r="A2279" t="s">
        <v>27</v>
      </c>
      <c r="B2279" t="s">
        <v>28</v>
      </c>
      <c r="C2279" t="s">
        <v>22</v>
      </c>
      <c r="D2279" t="s">
        <v>23</v>
      </c>
      <c r="E2279" t="s">
        <v>5</v>
      </c>
      <c r="G2279" t="s">
        <v>24</v>
      </c>
      <c r="H2279">
        <v>2438236</v>
      </c>
      <c r="I2279">
        <v>2438847</v>
      </c>
      <c r="J2279" t="s">
        <v>25</v>
      </c>
      <c r="K2279" t="s">
        <v>5436</v>
      </c>
      <c r="N2279" t="s">
        <v>5437</v>
      </c>
      <c r="Q2279" t="s">
        <v>5435</v>
      </c>
      <c r="R2279">
        <v>612</v>
      </c>
      <c r="S2279">
        <v>203</v>
      </c>
    </row>
    <row r="2280" spans="1:19" x14ac:dyDescent="0.3">
      <c r="A2280" t="s">
        <v>27</v>
      </c>
      <c r="B2280" t="s">
        <v>28</v>
      </c>
      <c r="C2280" t="s">
        <v>22</v>
      </c>
      <c r="D2280" t="s">
        <v>23</v>
      </c>
      <c r="E2280" t="s">
        <v>5</v>
      </c>
      <c r="G2280" t="s">
        <v>24</v>
      </c>
      <c r="H2280">
        <v>2438858</v>
      </c>
      <c r="I2280">
        <v>2439241</v>
      </c>
      <c r="J2280" t="s">
        <v>25</v>
      </c>
      <c r="K2280" t="s">
        <v>5439</v>
      </c>
      <c r="N2280" t="s">
        <v>5440</v>
      </c>
      <c r="Q2280" t="s">
        <v>5438</v>
      </c>
      <c r="R2280">
        <v>384</v>
      </c>
      <c r="S2280">
        <v>127</v>
      </c>
    </row>
    <row r="2281" spans="1:19" x14ac:dyDescent="0.3">
      <c r="A2281" t="s">
        <v>27</v>
      </c>
      <c r="B2281" t="s">
        <v>28</v>
      </c>
      <c r="C2281" t="s">
        <v>22</v>
      </c>
      <c r="D2281" t="s">
        <v>23</v>
      </c>
      <c r="E2281" t="s">
        <v>5</v>
      </c>
      <c r="G2281" t="s">
        <v>24</v>
      </c>
      <c r="H2281">
        <v>2439483</v>
      </c>
      <c r="I2281">
        <v>2440136</v>
      </c>
      <c r="J2281" t="s">
        <v>25</v>
      </c>
      <c r="K2281" t="s">
        <v>5442</v>
      </c>
      <c r="N2281" t="s">
        <v>1629</v>
      </c>
      <c r="Q2281" t="s">
        <v>5441</v>
      </c>
      <c r="R2281">
        <v>654</v>
      </c>
      <c r="S2281">
        <v>217</v>
      </c>
    </row>
    <row r="2282" spans="1:19" x14ac:dyDescent="0.3">
      <c r="A2282" t="s">
        <v>27</v>
      </c>
      <c r="B2282" t="s">
        <v>28</v>
      </c>
      <c r="C2282" t="s">
        <v>22</v>
      </c>
      <c r="D2282" t="s">
        <v>23</v>
      </c>
      <c r="E2282" t="s">
        <v>5</v>
      </c>
      <c r="G2282" t="s">
        <v>24</v>
      </c>
      <c r="H2282">
        <v>2440164</v>
      </c>
      <c r="I2282">
        <v>2440514</v>
      </c>
      <c r="J2282" t="s">
        <v>25</v>
      </c>
      <c r="K2282" t="s">
        <v>5444</v>
      </c>
      <c r="N2282" t="s">
        <v>168</v>
      </c>
      <c r="Q2282" t="s">
        <v>5443</v>
      </c>
      <c r="R2282">
        <v>351</v>
      </c>
      <c r="S2282">
        <v>116</v>
      </c>
    </row>
    <row r="2283" spans="1:19" x14ac:dyDescent="0.3">
      <c r="A2283" t="s">
        <v>27</v>
      </c>
      <c r="B2283" t="s">
        <v>28</v>
      </c>
      <c r="C2283" t="s">
        <v>22</v>
      </c>
      <c r="D2283" t="s">
        <v>23</v>
      </c>
      <c r="E2283" t="s">
        <v>5</v>
      </c>
      <c r="G2283" t="s">
        <v>24</v>
      </c>
      <c r="H2283">
        <v>2440933</v>
      </c>
      <c r="I2283">
        <v>2441871</v>
      </c>
      <c r="J2283" t="s">
        <v>25</v>
      </c>
      <c r="K2283" t="s">
        <v>5447</v>
      </c>
      <c r="N2283" t="s">
        <v>465</v>
      </c>
      <c r="Q2283" t="s">
        <v>5446</v>
      </c>
      <c r="R2283">
        <v>939</v>
      </c>
      <c r="S2283">
        <v>312</v>
      </c>
    </row>
    <row r="2284" spans="1:19" x14ac:dyDescent="0.3">
      <c r="A2284" t="s">
        <v>27</v>
      </c>
      <c r="B2284" t="s">
        <v>28</v>
      </c>
      <c r="C2284" t="s">
        <v>22</v>
      </c>
      <c r="D2284" t="s">
        <v>23</v>
      </c>
      <c r="E2284" t="s">
        <v>5</v>
      </c>
      <c r="G2284" t="s">
        <v>24</v>
      </c>
      <c r="H2284">
        <v>2441868</v>
      </c>
      <c r="I2284">
        <v>2442680</v>
      </c>
      <c r="J2284" t="s">
        <v>25</v>
      </c>
      <c r="K2284" t="s">
        <v>5449</v>
      </c>
      <c r="N2284" t="s">
        <v>45</v>
      </c>
      <c r="Q2284" t="s">
        <v>5448</v>
      </c>
      <c r="R2284">
        <v>813</v>
      </c>
      <c r="S2284">
        <v>270</v>
      </c>
    </row>
    <row r="2285" spans="1:19" x14ac:dyDescent="0.3">
      <c r="A2285" t="s">
        <v>27</v>
      </c>
      <c r="B2285" t="s">
        <v>28</v>
      </c>
      <c r="C2285" t="s">
        <v>22</v>
      </c>
      <c r="D2285" t="s">
        <v>23</v>
      </c>
      <c r="E2285" t="s">
        <v>5</v>
      </c>
      <c r="G2285" t="s">
        <v>24</v>
      </c>
      <c r="H2285">
        <v>2442779</v>
      </c>
      <c r="I2285">
        <v>2444017</v>
      </c>
      <c r="J2285" t="s">
        <v>25</v>
      </c>
      <c r="K2285" t="s">
        <v>5451</v>
      </c>
      <c r="N2285" t="s">
        <v>720</v>
      </c>
      <c r="Q2285" t="s">
        <v>5450</v>
      </c>
      <c r="R2285">
        <v>1239</v>
      </c>
      <c r="S2285">
        <v>412</v>
      </c>
    </row>
    <row r="2286" spans="1:19" x14ac:dyDescent="0.3">
      <c r="A2286" t="s">
        <v>27</v>
      </c>
      <c r="B2286" t="s">
        <v>28</v>
      </c>
      <c r="C2286" t="s">
        <v>22</v>
      </c>
      <c r="D2286" t="s">
        <v>23</v>
      </c>
      <c r="E2286" t="s">
        <v>5</v>
      </c>
      <c r="G2286" t="s">
        <v>24</v>
      </c>
      <c r="H2286">
        <v>2444014</v>
      </c>
      <c r="I2286">
        <v>2444676</v>
      </c>
      <c r="J2286" t="s">
        <v>25</v>
      </c>
      <c r="K2286" t="s">
        <v>5453</v>
      </c>
      <c r="N2286" t="s">
        <v>931</v>
      </c>
      <c r="Q2286" t="s">
        <v>5452</v>
      </c>
      <c r="R2286">
        <v>663</v>
      </c>
      <c r="S2286">
        <v>220</v>
      </c>
    </row>
    <row r="2287" spans="1:19" x14ac:dyDescent="0.3">
      <c r="A2287" t="s">
        <v>27</v>
      </c>
      <c r="B2287" t="s">
        <v>28</v>
      </c>
      <c r="C2287" t="s">
        <v>22</v>
      </c>
      <c r="D2287" t="s">
        <v>23</v>
      </c>
      <c r="E2287" t="s">
        <v>5</v>
      </c>
      <c r="G2287" t="s">
        <v>24</v>
      </c>
      <c r="H2287">
        <v>2444767</v>
      </c>
      <c r="I2287">
        <v>2445768</v>
      </c>
      <c r="J2287" t="s">
        <v>25</v>
      </c>
      <c r="K2287" t="s">
        <v>5455</v>
      </c>
      <c r="N2287" t="s">
        <v>2877</v>
      </c>
      <c r="Q2287" t="s">
        <v>5454</v>
      </c>
      <c r="R2287">
        <v>1002</v>
      </c>
      <c r="S2287">
        <v>333</v>
      </c>
    </row>
    <row r="2288" spans="1:19" x14ac:dyDescent="0.3">
      <c r="A2288" t="s">
        <v>27</v>
      </c>
      <c r="B2288" t="s">
        <v>28</v>
      </c>
      <c r="C2288" t="s">
        <v>22</v>
      </c>
      <c r="D2288" t="s">
        <v>23</v>
      </c>
      <c r="E2288" t="s">
        <v>5</v>
      </c>
      <c r="G2288" t="s">
        <v>24</v>
      </c>
      <c r="H2288">
        <v>2445832</v>
      </c>
      <c r="I2288">
        <v>2446227</v>
      </c>
      <c r="J2288" t="s">
        <v>25</v>
      </c>
      <c r="K2288" t="s">
        <v>5457</v>
      </c>
      <c r="N2288" t="s">
        <v>45</v>
      </c>
      <c r="Q2288" t="s">
        <v>5456</v>
      </c>
      <c r="R2288">
        <v>396</v>
      </c>
      <c r="S2288">
        <v>131</v>
      </c>
    </row>
    <row r="2289" spans="1:19" x14ac:dyDescent="0.3">
      <c r="A2289" t="s">
        <v>27</v>
      </c>
      <c r="B2289" t="s">
        <v>28</v>
      </c>
      <c r="C2289" t="s">
        <v>22</v>
      </c>
      <c r="D2289" t="s">
        <v>23</v>
      </c>
      <c r="E2289" t="s">
        <v>5</v>
      </c>
      <c r="G2289" t="s">
        <v>24</v>
      </c>
      <c r="H2289">
        <v>2446270</v>
      </c>
      <c r="I2289">
        <v>2447256</v>
      </c>
      <c r="J2289" t="s">
        <v>46</v>
      </c>
      <c r="K2289" t="s">
        <v>5459</v>
      </c>
      <c r="N2289" t="s">
        <v>615</v>
      </c>
      <c r="Q2289" t="s">
        <v>5458</v>
      </c>
      <c r="R2289">
        <v>987</v>
      </c>
      <c r="S2289">
        <v>328</v>
      </c>
    </row>
    <row r="2290" spans="1:19" x14ac:dyDescent="0.3">
      <c r="A2290" t="s">
        <v>27</v>
      </c>
      <c r="B2290" t="s">
        <v>28</v>
      </c>
      <c r="C2290" t="s">
        <v>22</v>
      </c>
      <c r="D2290" t="s">
        <v>23</v>
      </c>
      <c r="E2290" t="s">
        <v>5</v>
      </c>
      <c r="G2290" t="s">
        <v>24</v>
      </c>
      <c r="H2290">
        <v>2447457</v>
      </c>
      <c r="I2290">
        <v>2448215</v>
      </c>
      <c r="J2290" t="s">
        <v>25</v>
      </c>
      <c r="K2290" t="s">
        <v>5461</v>
      </c>
      <c r="N2290" t="s">
        <v>430</v>
      </c>
      <c r="Q2290" t="s">
        <v>5460</v>
      </c>
      <c r="R2290">
        <v>759</v>
      </c>
      <c r="S2290">
        <v>252</v>
      </c>
    </row>
    <row r="2291" spans="1:19" x14ac:dyDescent="0.3">
      <c r="A2291" t="s">
        <v>27</v>
      </c>
      <c r="B2291" t="s">
        <v>28</v>
      </c>
      <c r="C2291" t="s">
        <v>22</v>
      </c>
      <c r="D2291" t="s">
        <v>23</v>
      </c>
      <c r="E2291" t="s">
        <v>5</v>
      </c>
      <c r="G2291" t="s">
        <v>24</v>
      </c>
      <c r="H2291">
        <v>2448256</v>
      </c>
      <c r="I2291">
        <v>2448660</v>
      </c>
      <c r="J2291" t="s">
        <v>46</v>
      </c>
      <c r="K2291" t="s">
        <v>5463</v>
      </c>
      <c r="N2291" t="s">
        <v>45</v>
      </c>
      <c r="Q2291" t="s">
        <v>5462</v>
      </c>
      <c r="R2291">
        <v>405</v>
      </c>
      <c r="S2291">
        <v>134</v>
      </c>
    </row>
    <row r="2292" spans="1:19" x14ac:dyDescent="0.3">
      <c r="A2292" t="s">
        <v>27</v>
      </c>
      <c r="B2292" t="s">
        <v>28</v>
      </c>
      <c r="C2292" t="s">
        <v>22</v>
      </c>
      <c r="D2292" t="s">
        <v>23</v>
      </c>
      <c r="E2292" t="s">
        <v>5</v>
      </c>
      <c r="G2292" t="s">
        <v>24</v>
      </c>
      <c r="H2292">
        <v>2448843</v>
      </c>
      <c r="I2292">
        <v>2449553</v>
      </c>
      <c r="J2292" t="s">
        <v>25</v>
      </c>
      <c r="K2292" t="s">
        <v>5465</v>
      </c>
      <c r="N2292" t="s">
        <v>5466</v>
      </c>
      <c r="Q2292" t="s">
        <v>5464</v>
      </c>
      <c r="R2292">
        <v>711</v>
      </c>
      <c r="S2292">
        <v>236</v>
      </c>
    </row>
    <row r="2293" spans="1:19" x14ac:dyDescent="0.3">
      <c r="A2293" t="s">
        <v>27</v>
      </c>
      <c r="B2293" t="s">
        <v>28</v>
      </c>
      <c r="C2293" t="s">
        <v>22</v>
      </c>
      <c r="D2293" t="s">
        <v>23</v>
      </c>
      <c r="E2293" t="s">
        <v>5</v>
      </c>
      <c r="G2293" t="s">
        <v>24</v>
      </c>
      <c r="H2293">
        <v>2449607</v>
      </c>
      <c r="I2293">
        <v>2450371</v>
      </c>
      <c r="J2293" t="s">
        <v>25</v>
      </c>
      <c r="K2293" t="s">
        <v>5468</v>
      </c>
      <c r="N2293" t="s">
        <v>959</v>
      </c>
      <c r="Q2293" t="s">
        <v>5467</v>
      </c>
      <c r="R2293">
        <v>765</v>
      </c>
      <c r="S2293">
        <v>254</v>
      </c>
    </row>
    <row r="2294" spans="1:19" x14ac:dyDescent="0.3">
      <c r="A2294" t="s">
        <v>27</v>
      </c>
      <c r="B2294" t="s">
        <v>28</v>
      </c>
      <c r="C2294" t="s">
        <v>22</v>
      </c>
      <c r="D2294" t="s">
        <v>23</v>
      </c>
      <c r="E2294" t="s">
        <v>5</v>
      </c>
      <c r="G2294" t="s">
        <v>24</v>
      </c>
      <c r="H2294">
        <v>2450373</v>
      </c>
      <c r="I2294">
        <v>2451131</v>
      </c>
      <c r="J2294" t="s">
        <v>46</v>
      </c>
      <c r="K2294" t="s">
        <v>5470</v>
      </c>
      <c r="N2294" t="s">
        <v>499</v>
      </c>
      <c r="Q2294" t="s">
        <v>5469</v>
      </c>
      <c r="R2294">
        <v>759</v>
      </c>
      <c r="S2294">
        <v>252</v>
      </c>
    </row>
    <row r="2295" spans="1:19" x14ac:dyDescent="0.3">
      <c r="A2295" t="s">
        <v>27</v>
      </c>
      <c r="B2295" t="s">
        <v>28</v>
      </c>
      <c r="C2295" t="s">
        <v>22</v>
      </c>
      <c r="D2295" t="s">
        <v>23</v>
      </c>
      <c r="E2295" t="s">
        <v>5</v>
      </c>
      <c r="G2295" t="s">
        <v>24</v>
      </c>
      <c r="H2295">
        <v>2451765</v>
      </c>
      <c r="I2295">
        <v>2452112</v>
      </c>
      <c r="J2295" t="s">
        <v>46</v>
      </c>
      <c r="K2295" t="s">
        <v>5473</v>
      </c>
      <c r="N2295" t="s">
        <v>899</v>
      </c>
      <c r="Q2295" t="s">
        <v>5472</v>
      </c>
      <c r="R2295">
        <v>348</v>
      </c>
      <c r="S2295">
        <v>115</v>
      </c>
    </row>
    <row r="2296" spans="1:19" x14ac:dyDescent="0.3">
      <c r="A2296" t="s">
        <v>27</v>
      </c>
      <c r="B2296" t="s">
        <v>28</v>
      </c>
      <c r="C2296" t="s">
        <v>22</v>
      </c>
      <c r="D2296" t="s">
        <v>23</v>
      </c>
      <c r="E2296" t="s">
        <v>5</v>
      </c>
      <c r="G2296" t="s">
        <v>24</v>
      </c>
      <c r="H2296">
        <v>2452241</v>
      </c>
      <c r="I2296">
        <v>2452456</v>
      </c>
      <c r="J2296" t="s">
        <v>46</v>
      </c>
      <c r="K2296" t="s">
        <v>5475</v>
      </c>
      <c r="N2296" t="s">
        <v>45</v>
      </c>
      <c r="Q2296" t="s">
        <v>5474</v>
      </c>
      <c r="R2296">
        <v>216</v>
      </c>
      <c r="S2296">
        <v>71</v>
      </c>
    </row>
    <row r="2297" spans="1:19" x14ac:dyDescent="0.3">
      <c r="A2297" t="s">
        <v>27</v>
      </c>
      <c r="B2297" t="s">
        <v>28</v>
      </c>
      <c r="C2297" t="s">
        <v>22</v>
      </c>
      <c r="D2297" t="s">
        <v>23</v>
      </c>
      <c r="E2297" t="s">
        <v>5</v>
      </c>
      <c r="G2297" t="s">
        <v>24</v>
      </c>
      <c r="H2297">
        <v>2452846</v>
      </c>
      <c r="I2297">
        <v>2453592</v>
      </c>
      <c r="J2297" t="s">
        <v>25</v>
      </c>
      <c r="K2297" t="s">
        <v>5477</v>
      </c>
      <c r="N2297" t="s">
        <v>83</v>
      </c>
      <c r="Q2297" t="s">
        <v>5476</v>
      </c>
      <c r="R2297">
        <v>747</v>
      </c>
      <c r="S2297">
        <v>248</v>
      </c>
    </row>
    <row r="2298" spans="1:19" x14ac:dyDescent="0.3">
      <c r="A2298" t="s">
        <v>27</v>
      </c>
      <c r="B2298" t="s">
        <v>28</v>
      </c>
      <c r="C2298" t="s">
        <v>22</v>
      </c>
      <c r="D2298" t="s">
        <v>23</v>
      </c>
      <c r="E2298" t="s">
        <v>5</v>
      </c>
      <c r="G2298" t="s">
        <v>24</v>
      </c>
      <c r="H2298">
        <v>2453589</v>
      </c>
      <c r="I2298">
        <v>2454434</v>
      </c>
      <c r="J2298" t="s">
        <v>46</v>
      </c>
      <c r="K2298" t="s">
        <v>5479</v>
      </c>
      <c r="N2298" t="s">
        <v>72</v>
      </c>
      <c r="Q2298" t="s">
        <v>5478</v>
      </c>
      <c r="R2298">
        <v>846</v>
      </c>
      <c r="S2298">
        <v>281</v>
      </c>
    </row>
    <row r="2299" spans="1:19" x14ac:dyDescent="0.3">
      <c r="A2299" t="s">
        <v>27</v>
      </c>
      <c r="B2299" t="s">
        <v>28</v>
      </c>
      <c r="C2299" t="s">
        <v>22</v>
      </c>
      <c r="D2299" t="s">
        <v>23</v>
      </c>
      <c r="E2299" t="s">
        <v>5</v>
      </c>
      <c r="G2299" t="s">
        <v>24</v>
      </c>
      <c r="H2299">
        <v>2454486</v>
      </c>
      <c r="I2299">
        <v>2455397</v>
      </c>
      <c r="J2299" t="s">
        <v>25</v>
      </c>
      <c r="K2299" t="s">
        <v>5481</v>
      </c>
      <c r="N2299" t="s">
        <v>587</v>
      </c>
      <c r="Q2299" t="s">
        <v>5480</v>
      </c>
      <c r="R2299">
        <v>912</v>
      </c>
      <c r="S2299">
        <v>303</v>
      </c>
    </row>
    <row r="2300" spans="1:19" x14ac:dyDescent="0.3">
      <c r="A2300" t="s">
        <v>27</v>
      </c>
      <c r="B2300" t="s">
        <v>28</v>
      </c>
      <c r="C2300" t="s">
        <v>22</v>
      </c>
      <c r="D2300" t="s">
        <v>23</v>
      </c>
      <c r="E2300" t="s">
        <v>5</v>
      </c>
      <c r="G2300" t="s">
        <v>24</v>
      </c>
      <c r="H2300">
        <v>2455588</v>
      </c>
      <c r="I2300">
        <v>2456151</v>
      </c>
      <c r="J2300" t="s">
        <v>25</v>
      </c>
      <c r="K2300" t="s">
        <v>5483</v>
      </c>
      <c r="N2300" t="s">
        <v>72</v>
      </c>
      <c r="Q2300" t="s">
        <v>5482</v>
      </c>
      <c r="R2300">
        <v>564</v>
      </c>
      <c r="S2300">
        <v>187</v>
      </c>
    </row>
    <row r="2301" spans="1:19" x14ac:dyDescent="0.3">
      <c r="A2301" t="s">
        <v>27</v>
      </c>
      <c r="B2301" t="s">
        <v>28</v>
      </c>
      <c r="C2301" t="s">
        <v>22</v>
      </c>
      <c r="D2301" t="s">
        <v>23</v>
      </c>
      <c r="E2301" t="s">
        <v>5</v>
      </c>
      <c r="G2301" t="s">
        <v>24</v>
      </c>
      <c r="H2301">
        <v>2456127</v>
      </c>
      <c r="I2301">
        <v>2457110</v>
      </c>
      <c r="J2301" t="s">
        <v>46</v>
      </c>
      <c r="K2301" t="s">
        <v>5485</v>
      </c>
      <c r="N2301" t="s">
        <v>146</v>
      </c>
      <c r="Q2301" t="s">
        <v>5484</v>
      </c>
      <c r="R2301">
        <v>984</v>
      </c>
      <c r="S2301">
        <v>327</v>
      </c>
    </row>
    <row r="2302" spans="1:19" x14ac:dyDescent="0.3">
      <c r="A2302" t="s">
        <v>27</v>
      </c>
      <c r="B2302" t="s">
        <v>28</v>
      </c>
      <c r="C2302" t="s">
        <v>22</v>
      </c>
      <c r="D2302" t="s">
        <v>23</v>
      </c>
      <c r="E2302" t="s">
        <v>5</v>
      </c>
      <c r="G2302" t="s">
        <v>24</v>
      </c>
      <c r="H2302">
        <v>2457227</v>
      </c>
      <c r="I2302">
        <v>2457973</v>
      </c>
      <c r="J2302" t="s">
        <v>25</v>
      </c>
      <c r="K2302" t="s">
        <v>5487</v>
      </c>
      <c r="N2302" t="s">
        <v>3802</v>
      </c>
      <c r="Q2302" t="s">
        <v>5486</v>
      </c>
      <c r="R2302">
        <v>747</v>
      </c>
      <c r="S2302">
        <v>248</v>
      </c>
    </row>
    <row r="2303" spans="1:19" x14ac:dyDescent="0.3">
      <c r="A2303" t="s">
        <v>27</v>
      </c>
      <c r="B2303" t="s">
        <v>28</v>
      </c>
      <c r="C2303" t="s">
        <v>22</v>
      </c>
      <c r="D2303" t="s">
        <v>23</v>
      </c>
      <c r="E2303" t="s">
        <v>5</v>
      </c>
      <c r="G2303" t="s">
        <v>24</v>
      </c>
      <c r="H2303">
        <v>2457966</v>
      </c>
      <c r="I2303">
        <v>2458964</v>
      </c>
      <c r="J2303" t="s">
        <v>25</v>
      </c>
      <c r="K2303" t="s">
        <v>5489</v>
      </c>
      <c r="N2303" t="s">
        <v>816</v>
      </c>
      <c r="Q2303" t="s">
        <v>5488</v>
      </c>
      <c r="R2303">
        <v>999</v>
      </c>
      <c r="S2303">
        <v>332</v>
      </c>
    </row>
    <row r="2304" spans="1:19" x14ac:dyDescent="0.3">
      <c r="A2304" t="s">
        <v>27</v>
      </c>
      <c r="B2304" t="s">
        <v>28</v>
      </c>
      <c r="C2304" t="s">
        <v>22</v>
      </c>
      <c r="D2304" t="s">
        <v>23</v>
      </c>
      <c r="E2304" t="s">
        <v>5</v>
      </c>
      <c r="G2304" t="s">
        <v>24</v>
      </c>
      <c r="H2304">
        <v>2459065</v>
      </c>
      <c r="I2304">
        <v>2460177</v>
      </c>
      <c r="J2304" t="s">
        <v>25</v>
      </c>
      <c r="K2304" t="s">
        <v>5491</v>
      </c>
      <c r="N2304" t="s">
        <v>741</v>
      </c>
      <c r="Q2304" t="s">
        <v>5490</v>
      </c>
      <c r="R2304">
        <v>1113</v>
      </c>
      <c r="S2304">
        <v>370</v>
      </c>
    </row>
    <row r="2305" spans="1:19" x14ac:dyDescent="0.3">
      <c r="A2305" t="s">
        <v>27</v>
      </c>
      <c r="B2305" t="s">
        <v>28</v>
      </c>
      <c r="C2305" t="s">
        <v>22</v>
      </c>
      <c r="D2305" t="s">
        <v>23</v>
      </c>
      <c r="E2305" t="s">
        <v>5</v>
      </c>
      <c r="G2305" t="s">
        <v>24</v>
      </c>
      <c r="H2305">
        <v>2460177</v>
      </c>
      <c r="I2305">
        <v>2460791</v>
      </c>
      <c r="J2305" t="s">
        <v>25</v>
      </c>
      <c r="K2305" t="s">
        <v>5493</v>
      </c>
      <c r="N2305" t="s">
        <v>789</v>
      </c>
      <c r="Q2305" t="s">
        <v>5492</v>
      </c>
      <c r="R2305">
        <v>615</v>
      </c>
      <c r="S2305">
        <v>204</v>
      </c>
    </row>
    <row r="2306" spans="1:19" x14ac:dyDescent="0.3">
      <c r="A2306" t="s">
        <v>27</v>
      </c>
      <c r="B2306" t="s">
        <v>28</v>
      </c>
      <c r="C2306" t="s">
        <v>22</v>
      </c>
      <c r="D2306" t="s">
        <v>23</v>
      </c>
      <c r="E2306" t="s">
        <v>5</v>
      </c>
      <c r="G2306" t="s">
        <v>24</v>
      </c>
      <c r="H2306">
        <v>2460862</v>
      </c>
      <c r="I2306">
        <v>2461887</v>
      </c>
      <c r="J2306" t="s">
        <v>25</v>
      </c>
      <c r="K2306" t="s">
        <v>5495</v>
      </c>
      <c r="N2306" t="s">
        <v>1515</v>
      </c>
      <c r="Q2306" t="s">
        <v>5494</v>
      </c>
      <c r="R2306">
        <v>1026</v>
      </c>
      <c r="S2306">
        <v>341</v>
      </c>
    </row>
    <row r="2307" spans="1:19" x14ac:dyDescent="0.3">
      <c r="A2307" t="s">
        <v>27</v>
      </c>
      <c r="B2307" t="s">
        <v>28</v>
      </c>
      <c r="C2307" t="s">
        <v>22</v>
      </c>
      <c r="D2307" t="s">
        <v>23</v>
      </c>
      <c r="E2307" t="s">
        <v>5</v>
      </c>
      <c r="G2307" t="s">
        <v>24</v>
      </c>
      <c r="H2307">
        <v>2461903</v>
      </c>
      <c r="I2307">
        <v>2462517</v>
      </c>
      <c r="J2307" t="s">
        <v>46</v>
      </c>
      <c r="K2307" t="s">
        <v>5497</v>
      </c>
      <c r="N2307" t="s">
        <v>45</v>
      </c>
      <c r="Q2307" t="s">
        <v>5496</v>
      </c>
      <c r="R2307">
        <v>615</v>
      </c>
      <c r="S2307">
        <v>204</v>
      </c>
    </row>
    <row r="2308" spans="1:19" x14ac:dyDescent="0.3">
      <c r="A2308" t="s">
        <v>27</v>
      </c>
      <c r="B2308" t="s">
        <v>28</v>
      </c>
      <c r="C2308" t="s">
        <v>22</v>
      </c>
      <c r="D2308" t="s">
        <v>23</v>
      </c>
      <c r="E2308" t="s">
        <v>5</v>
      </c>
      <c r="G2308" t="s">
        <v>24</v>
      </c>
      <c r="H2308">
        <v>2462816</v>
      </c>
      <c r="I2308">
        <v>2463805</v>
      </c>
      <c r="J2308" t="s">
        <v>25</v>
      </c>
      <c r="K2308" t="s">
        <v>5499</v>
      </c>
      <c r="N2308" t="s">
        <v>959</v>
      </c>
      <c r="Q2308" t="s">
        <v>5498</v>
      </c>
      <c r="R2308">
        <v>990</v>
      </c>
      <c r="S2308">
        <v>329</v>
      </c>
    </row>
    <row r="2309" spans="1:19" x14ac:dyDescent="0.3">
      <c r="A2309" t="s">
        <v>27</v>
      </c>
      <c r="B2309" t="s">
        <v>28</v>
      </c>
      <c r="C2309" t="s">
        <v>22</v>
      </c>
      <c r="D2309" t="s">
        <v>23</v>
      </c>
      <c r="E2309" t="s">
        <v>5</v>
      </c>
      <c r="G2309" t="s">
        <v>24</v>
      </c>
      <c r="H2309">
        <v>2463822</v>
      </c>
      <c r="I2309">
        <v>2464463</v>
      </c>
      <c r="J2309" t="s">
        <v>46</v>
      </c>
      <c r="K2309" t="s">
        <v>5501</v>
      </c>
      <c r="N2309" t="s">
        <v>931</v>
      </c>
      <c r="Q2309" t="s">
        <v>5500</v>
      </c>
      <c r="R2309">
        <v>642</v>
      </c>
      <c r="S2309">
        <v>213</v>
      </c>
    </row>
    <row r="2310" spans="1:19" x14ac:dyDescent="0.3">
      <c r="A2310" t="s">
        <v>27</v>
      </c>
      <c r="B2310" t="s">
        <v>28</v>
      </c>
      <c r="C2310" t="s">
        <v>22</v>
      </c>
      <c r="D2310" t="s">
        <v>23</v>
      </c>
      <c r="E2310" t="s">
        <v>5</v>
      </c>
      <c r="G2310" t="s">
        <v>24</v>
      </c>
      <c r="H2310">
        <v>2464456</v>
      </c>
      <c r="I2310">
        <v>2465628</v>
      </c>
      <c r="J2310" t="s">
        <v>46</v>
      </c>
      <c r="K2310" t="s">
        <v>5503</v>
      </c>
      <c r="N2310" t="s">
        <v>720</v>
      </c>
      <c r="Q2310" t="s">
        <v>5502</v>
      </c>
      <c r="R2310">
        <v>1173</v>
      </c>
      <c r="S2310">
        <v>390</v>
      </c>
    </row>
    <row r="2311" spans="1:19" x14ac:dyDescent="0.3">
      <c r="A2311" t="s">
        <v>27</v>
      </c>
      <c r="B2311" t="s">
        <v>28</v>
      </c>
      <c r="C2311" t="s">
        <v>22</v>
      </c>
      <c r="D2311" t="s">
        <v>23</v>
      </c>
      <c r="E2311" t="s">
        <v>5</v>
      </c>
      <c r="G2311" t="s">
        <v>24</v>
      </c>
      <c r="H2311">
        <v>2465788</v>
      </c>
      <c r="I2311">
        <v>2467470</v>
      </c>
      <c r="J2311" t="s">
        <v>25</v>
      </c>
      <c r="K2311" t="s">
        <v>5505</v>
      </c>
      <c r="N2311" t="s">
        <v>1244</v>
      </c>
      <c r="Q2311" t="s">
        <v>5504</v>
      </c>
      <c r="R2311">
        <v>1683</v>
      </c>
      <c r="S2311">
        <v>560</v>
      </c>
    </row>
    <row r="2312" spans="1:19" x14ac:dyDescent="0.3">
      <c r="A2312" t="s">
        <v>27</v>
      </c>
      <c r="B2312" t="s">
        <v>28</v>
      </c>
      <c r="C2312" t="s">
        <v>22</v>
      </c>
      <c r="D2312" t="s">
        <v>23</v>
      </c>
      <c r="E2312" t="s">
        <v>5</v>
      </c>
      <c r="G2312" t="s">
        <v>24</v>
      </c>
      <c r="H2312">
        <v>2467490</v>
      </c>
      <c r="I2312">
        <v>2467747</v>
      </c>
      <c r="J2312" t="s">
        <v>25</v>
      </c>
      <c r="K2312" t="s">
        <v>5507</v>
      </c>
      <c r="N2312" t="s">
        <v>45</v>
      </c>
      <c r="Q2312" t="s">
        <v>5506</v>
      </c>
      <c r="R2312">
        <v>258</v>
      </c>
      <c r="S2312">
        <v>85</v>
      </c>
    </row>
    <row r="2313" spans="1:19" x14ac:dyDescent="0.3">
      <c r="A2313" t="s">
        <v>27</v>
      </c>
      <c r="B2313" t="s">
        <v>28</v>
      </c>
      <c r="C2313" t="s">
        <v>22</v>
      </c>
      <c r="D2313" t="s">
        <v>23</v>
      </c>
      <c r="E2313" t="s">
        <v>5</v>
      </c>
      <c r="G2313" t="s">
        <v>24</v>
      </c>
      <c r="H2313">
        <v>2467857</v>
      </c>
      <c r="I2313">
        <v>2468624</v>
      </c>
      <c r="J2313" t="s">
        <v>25</v>
      </c>
      <c r="K2313" t="s">
        <v>5509</v>
      </c>
      <c r="N2313" t="s">
        <v>4041</v>
      </c>
      <c r="Q2313" t="s">
        <v>5508</v>
      </c>
      <c r="R2313">
        <v>768</v>
      </c>
      <c r="S2313">
        <v>255</v>
      </c>
    </row>
    <row r="2314" spans="1:19" x14ac:dyDescent="0.3">
      <c r="A2314" t="s">
        <v>27</v>
      </c>
      <c r="B2314" t="s">
        <v>28</v>
      </c>
      <c r="C2314" t="s">
        <v>22</v>
      </c>
      <c r="D2314" t="s">
        <v>23</v>
      </c>
      <c r="E2314" t="s">
        <v>5</v>
      </c>
      <c r="G2314" t="s">
        <v>24</v>
      </c>
      <c r="H2314">
        <v>2468621</v>
      </c>
      <c r="I2314">
        <v>2469532</v>
      </c>
      <c r="J2314" t="s">
        <v>25</v>
      </c>
      <c r="K2314" t="s">
        <v>5511</v>
      </c>
      <c r="N2314" t="s">
        <v>430</v>
      </c>
      <c r="Q2314" t="s">
        <v>5510</v>
      </c>
      <c r="R2314">
        <v>912</v>
      </c>
      <c r="S2314">
        <v>303</v>
      </c>
    </row>
    <row r="2315" spans="1:19" x14ac:dyDescent="0.3">
      <c r="A2315" t="s">
        <v>27</v>
      </c>
      <c r="B2315" t="s">
        <v>28</v>
      </c>
      <c r="C2315" t="s">
        <v>22</v>
      </c>
      <c r="D2315" t="s">
        <v>23</v>
      </c>
      <c r="E2315" t="s">
        <v>5</v>
      </c>
      <c r="G2315" t="s">
        <v>24</v>
      </c>
      <c r="H2315">
        <v>2469733</v>
      </c>
      <c r="I2315">
        <v>2472219</v>
      </c>
      <c r="J2315" t="s">
        <v>25</v>
      </c>
      <c r="K2315" t="s">
        <v>5513</v>
      </c>
      <c r="N2315" t="s">
        <v>5514</v>
      </c>
      <c r="Q2315" t="s">
        <v>5512</v>
      </c>
      <c r="R2315">
        <v>2487</v>
      </c>
      <c r="S2315">
        <v>828</v>
      </c>
    </row>
    <row r="2316" spans="1:19" x14ac:dyDescent="0.3">
      <c r="A2316" t="s">
        <v>27</v>
      </c>
      <c r="B2316" t="s">
        <v>28</v>
      </c>
      <c r="C2316" t="s">
        <v>22</v>
      </c>
      <c r="D2316" t="s">
        <v>23</v>
      </c>
      <c r="E2316" t="s">
        <v>5</v>
      </c>
      <c r="G2316" t="s">
        <v>24</v>
      </c>
      <c r="H2316">
        <v>2472232</v>
      </c>
      <c r="I2316">
        <v>2472651</v>
      </c>
      <c r="J2316" t="s">
        <v>25</v>
      </c>
      <c r="K2316" t="s">
        <v>5516</v>
      </c>
      <c r="N2316" t="s">
        <v>5517</v>
      </c>
      <c r="Q2316" t="s">
        <v>5515</v>
      </c>
      <c r="R2316">
        <v>420</v>
      </c>
      <c r="S2316">
        <v>139</v>
      </c>
    </row>
    <row r="2317" spans="1:19" x14ac:dyDescent="0.3">
      <c r="A2317" t="s">
        <v>27</v>
      </c>
      <c r="B2317" t="s">
        <v>28</v>
      </c>
      <c r="C2317" t="s">
        <v>22</v>
      </c>
      <c r="D2317" t="s">
        <v>23</v>
      </c>
      <c r="E2317" t="s">
        <v>5</v>
      </c>
      <c r="G2317" t="s">
        <v>24</v>
      </c>
      <c r="H2317">
        <v>2472759</v>
      </c>
      <c r="I2317">
        <v>2472962</v>
      </c>
      <c r="J2317" t="s">
        <v>25</v>
      </c>
      <c r="K2317" t="s">
        <v>5519</v>
      </c>
      <c r="N2317" t="s">
        <v>45</v>
      </c>
      <c r="Q2317" t="s">
        <v>5518</v>
      </c>
      <c r="R2317">
        <v>204</v>
      </c>
      <c r="S2317">
        <v>67</v>
      </c>
    </row>
    <row r="2318" spans="1:19" x14ac:dyDescent="0.3">
      <c r="A2318" t="s">
        <v>27</v>
      </c>
      <c r="B2318" t="s">
        <v>28</v>
      </c>
      <c r="C2318" t="s">
        <v>22</v>
      </c>
      <c r="D2318" t="s">
        <v>23</v>
      </c>
      <c r="E2318" t="s">
        <v>5</v>
      </c>
      <c r="G2318" t="s">
        <v>24</v>
      </c>
      <c r="H2318">
        <v>2473149</v>
      </c>
      <c r="I2318">
        <v>2475629</v>
      </c>
      <c r="J2318" t="s">
        <v>25</v>
      </c>
      <c r="K2318" t="s">
        <v>5521</v>
      </c>
      <c r="N2318" t="s">
        <v>899</v>
      </c>
      <c r="Q2318" t="s">
        <v>5520</v>
      </c>
      <c r="R2318">
        <v>2481</v>
      </c>
      <c r="S2318">
        <v>826</v>
      </c>
    </row>
    <row r="2319" spans="1:19" x14ac:dyDescent="0.3">
      <c r="A2319" t="s">
        <v>27</v>
      </c>
      <c r="B2319" t="s">
        <v>28</v>
      </c>
      <c r="C2319" t="s">
        <v>22</v>
      </c>
      <c r="D2319" t="s">
        <v>23</v>
      </c>
      <c r="E2319" t="s">
        <v>5</v>
      </c>
      <c r="G2319" t="s">
        <v>24</v>
      </c>
      <c r="H2319">
        <v>2476246</v>
      </c>
      <c r="I2319">
        <v>2476755</v>
      </c>
      <c r="J2319" t="s">
        <v>46</v>
      </c>
      <c r="K2319" t="s">
        <v>5523</v>
      </c>
      <c r="N2319" t="s">
        <v>116</v>
      </c>
      <c r="Q2319" t="s">
        <v>5522</v>
      </c>
      <c r="R2319">
        <v>510</v>
      </c>
      <c r="S2319">
        <v>169</v>
      </c>
    </row>
    <row r="2320" spans="1:19" x14ac:dyDescent="0.3">
      <c r="A2320" t="s">
        <v>27</v>
      </c>
      <c r="B2320" t="s">
        <v>28</v>
      </c>
      <c r="C2320" t="s">
        <v>22</v>
      </c>
      <c r="D2320" t="s">
        <v>23</v>
      </c>
      <c r="E2320" t="s">
        <v>5</v>
      </c>
      <c r="G2320" t="s">
        <v>24</v>
      </c>
      <c r="H2320">
        <v>2476809</v>
      </c>
      <c r="I2320">
        <v>2477651</v>
      </c>
      <c r="J2320" t="s">
        <v>25</v>
      </c>
      <c r="K2320" t="s">
        <v>5525</v>
      </c>
      <c r="N2320" t="s">
        <v>5526</v>
      </c>
      <c r="Q2320" t="s">
        <v>5524</v>
      </c>
      <c r="R2320">
        <v>843</v>
      </c>
      <c r="S2320">
        <v>280</v>
      </c>
    </row>
    <row r="2321" spans="1:19" x14ac:dyDescent="0.3">
      <c r="A2321" t="s">
        <v>27</v>
      </c>
      <c r="B2321" t="s">
        <v>28</v>
      </c>
      <c r="C2321" t="s">
        <v>22</v>
      </c>
      <c r="D2321" t="s">
        <v>23</v>
      </c>
      <c r="E2321" t="s">
        <v>5</v>
      </c>
      <c r="G2321" t="s">
        <v>24</v>
      </c>
      <c r="H2321">
        <v>2477966</v>
      </c>
      <c r="I2321">
        <v>2478646</v>
      </c>
      <c r="J2321" t="s">
        <v>25</v>
      </c>
      <c r="K2321" t="s">
        <v>5528</v>
      </c>
      <c r="N2321" t="s">
        <v>5529</v>
      </c>
      <c r="Q2321" t="s">
        <v>5527</v>
      </c>
      <c r="R2321">
        <v>681</v>
      </c>
      <c r="S2321">
        <v>226</v>
      </c>
    </row>
    <row r="2322" spans="1:19" x14ac:dyDescent="0.3">
      <c r="A2322" t="s">
        <v>27</v>
      </c>
      <c r="B2322" t="s">
        <v>28</v>
      </c>
      <c r="C2322" t="s">
        <v>22</v>
      </c>
      <c r="D2322" t="s">
        <v>23</v>
      </c>
      <c r="E2322" t="s">
        <v>5</v>
      </c>
      <c r="G2322" t="s">
        <v>24</v>
      </c>
      <c r="H2322">
        <v>2478633</v>
      </c>
      <c r="I2322">
        <v>2481017</v>
      </c>
      <c r="J2322" t="s">
        <v>25</v>
      </c>
      <c r="K2322" t="s">
        <v>5531</v>
      </c>
      <c r="N2322" t="s">
        <v>5532</v>
      </c>
      <c r="Q2322" t="s">
        <v>5530</v>
      </c>
      <c r="R2322">
        <v>2385</v>
      </c>
      <c r="S2322">
        <v>794</v>
      </c>
    </row>
    <row r="2323" spans="1:19" x14ac:dyDescent="0.3">
      <c r="A2323" t="s">
        <v>27</v>
      </c>
      <c r="B2323" t="s">
        <v>28</v>
      </c>
      <c r="C2323" t="s">
        <v>22</v>
      </c>
      <c r="D2323" t="s">
        <v>23</v>
      </c>
      <c r="E2323" t="s">
        <v>5</v>
      </c>
      <c r="G2323" t="s">
        <v>24</v>
      </c>
      <c r="H2323">
        <v>2481266</v>
      </c>
      <c r="I2323">
        <v>2481439</v>
      </c>
      <c r="J2323" t="s">
        <v>46</v>
      </c>
      <c r="K2323" t="s">
        <v>5534</v>
      </c>
      <c r="N2323" t="s">
        <v>45</v>
      </c>
      <c r="Q2323" t="s">
        <v>5533</v>
      </c>
      <c r="R2323">
        <v>174</v>
      </c>
      <c r="S2323">
        <v>57</v>
      </c>
    </row>
    <row r="2324" spans="1:19" x14ac:dyDescent="0.3">
      <c r="A2324" t="s">
        <v>27</v>
      </c>
      <c r="B2324" t="s">
        <v>28</v>
      </c>
      <c r="C2324" t="s">
        <v>22</v>
      </c>
      <c r="D2324" t="s">
        <v>23</v>
      </c>
      <c r="E2324" t="s">
        <v>5</v>
      </c>
      <c r="G2324" t="s">
        <v>24</v>
      </c>
      <c r="H2324">
        <v>2482807</v>
      </c>
      <c r="I2324">
        <v>2483790</v>
      </c>
      <c r="J2324" t="s">
        <v>25</v>
      </c>
      <c r="K2324" t="s">
        <v>5537</v>
      </c>
      <c r="N2324" t="s">
        <v>5538</v>
      </c>
      <c r="Q2324" t="s">
        <v>5536</v>
      </c>
      <c r="R2324">
        <v>984</v>
      </c>
      <c r="S2324">
        <v>327</v>
      </c>
    </row>
    <row r="2325" spans="1:19" x14ac:dyDescent="0.3">
      <c r="A2325" t="s">
        <v>27</v>
      </c>
      <c r="B2325" t="s">
        <v>28</v>
      </c>
      <c r="C2325" t="s">
        <v>22</v>
      </c>
      <c r="D2325" t="s">
        <v>23</v>
      </c>
      <c r="E2325" t="s">
        <v>5</v>
      </c>
      <c r="G2325" t="s">
        <v>24</v>
      </c>
      <c r="H2325">
        <v>2484326</v>
      </c>
      <c r="I2325">
        <v>2484586</v>
      </c>
      <c r="J2325" t="s">
        <v>46</v>
      </c>
      <c r="K2325" t="s">
        <v>5540</v>
      </c>
      <c r="N2325" t="s">
        <v>5541</v>
      </c>
      <c r="Q2325" t="s">
        <v>5539</v>
      </c>
      <c r="R2325">
        <v>261</v>
      </c>
      <c r="S2325">
        <v>86</v>
      </c>
    </row>
    <row r="2326" spans="1:19" x14ac:dyDescent="0.3">
      <c r="A2326" t="s">
        <v>27</v>
      </c>
      <c r="B2326" t="s">
        <v>28</v>
      </c>
      <c r="C2326" t="s">
        <v>22</v>
      </c>
      <c r="D2326" t="s">
        <v>23</v>
      </c>
      <c r="E2326" t="s">
        <v>5</v>
      </c>
      <c r="G2326" t="s">
        <v>24</v>
      </c>
      <c r="H2326">
        <v>2484720</v>
      </c>
      <c r="I2326">
        <v>2485757</v>
      </c>
      <c r="J2326" t="s">
        <v>46</v>
      </c>
      <c r="K2326" t="s">
        <v>5543</v>
      </c>
      <c r="N2326" t="s">
        <v>146</v>
      </c>
      <c r="Q2326" t="s">
        <v>5542</v>
      </c>
      <c r="R2326">
        <v>1038</v>
      </c>
      <c r="S2326">
        <v>345</v>
      </c>
    </row>
    <row r="2327" spans="1:19" x14ac:dyDescent="0.3">
      <c r="A2327" t="s">
        <v>27</v>
      </c>
      <c r="B2327" t="s">
        <v>28</v>
      </c>
      <c r="C2327" t="s">
        <v>22</v>
      </c>
      <c r="D2327" t="s">
        <v>23</v>
      </c>
      <c r="E2327" t="s">
        <v>5</v>
      </c>
      <c r="G2327" t="s">
        <v>24</v>
      </c>
      <c r="H2327">
        <v>2485912</v>
      </c>
      <c r="I2327">
        <v>2487609</v>
      </c>
      <c r="J2327" t="s">
        <v>25</v>
      </c>
      <c r="K2327" t="s">
        <v>5545</v>
      </c>
      <c r="N2327" t="s">
        <v>4986</v>
      </c>
      <c r="Q2327" t="s">
        <v>5544</v>
      </c>
      <c r="R2327">
        <v>1698</v>
      </c>
      <c r="S2327">
        <v>565</v>
      </c>
    </row>
    <row r="2328" spans="1:19" x14ac:dyDescent="0.3">
      <c r="A2328" t="s">
        <v>27</v>
      </c>
      <c r="B2328" t="s">
        <v>28</v>
      </c>
      <c r="C2328" t="s">
        <v>22</v>
      </c>
      <c r="D2328" t="s">
        <v>23</v>
      </c>
      <c r="E2328" t="s">
        <v>5</v>
      </c>
      <c r="G2328" t="s">
        <v>24</v>
      </c>
      <c r="H2328">
        <v>2487769</v>
      </c>
      <c r="I2328">
        <v>2490771</v>
      </c>
      <c r="J2328" t="s">
        <v>25</v>
      </c>
      <c r="K2328" t="s">
        <v>5547</v>
      </c>
      <c r="N2328" t="s">
        <v>5548</v>
      </c>
      <c r="Q2328" t="s">
        <v>5546</v>
      </c>
      <c r="R2328">
        <v>3003</v>
      </c>
      <c r="S2328">
        <v>1000</v>
      </c>
    </row>
    <row r="2329" spans="1:19" x14ac:dyDescent="0.3">
      <c r="A2329" t="s">
        <v>27</v>
      </c>
      <c r="B2329" t="s">
        <v>28</v>
      </c>
      <c r="C2329" t="s">
        <v>22</v>
      </c>
      <c r="D2329" t="s">
        <v>23</v>
      </c>
      <c r="E2329" t="s">
        <v>5</v>
      </c>
      <c r="G2329" t="s">
        <v>24</v>
      </c>
      <c r="H2329">
        <v>2490768</v>
      </c>
      <c r="I2329">
        <v>2491898</v>
      </c>
      <c r="J2329" t="s">
        <v>46</v>
      </c>
      <c r="K2329" t="s">
        <v>5550</v>
      </c>
      <c r="N2329" t="s">
        <v>45</v>
      </c>
      <c r="Q2329" t="s">
        <v>5549</v>
      </c>
      <c r="R2329">
        <v>1131</v>
      </c>
      <c r="S2329">
        <v>376</v>
      </c>
    </row>
    <row r="2330" spans="1:19" x14ac:dyDescent="0.3">
      <c r="A2330" t="s">
        <v>27</v>
      </c>
      <c r="B2330" t="s">
        <v>28</v>
      </c>
      <c r="C2330" t="s">
        <v>22</v>
      </c>
      <c r="D2330" t="s">
        <v>23</v>
      </c>
      <c r="E2330" t="s">
        <v>5</v>
      </c>
      <c r="G2330" t="s">
        <v>24</v>
      </c>
      <c r="H2330">
        <v>2491895</v>
      </c>
      <c r="I2330">
        <v>2492425</v>
      </c>
      <c r="J2330" t="s">
        <v>46</v>
      </c>
      <c r="K2330" t="s">
        <v>5552</v>
      </c>
      <c r="N2330" t="s">
        <v>425</v>
      </c>
      <c r="Q2330" t="s">
        <v>5551</v>
      </c>
      <c r="R2330">
        <v>531</v>
      </c>
      <c r="S2330">
        <v>176</v>
      </c>
    </row>
    <row r="2331" spans="1:19" x14ac:dyDescent="0.3">
      <c r="A2331" t="s">
        <v>27</v>
      </c>
      <c r="B2331" t="s">
        <v>28</v>
      </c>
      <c r="C2331" t="s">
        <v>22</v>
      </c>
      <c r="D2331" t="s">
        <v>23</v>
      </c>
      <c r="E2331" t="s">
        <v>5</v>
      </c>
      <c r="G2331" t="s">
        <v>24</v>
      </c>
      <c r="H2331">
        <v>2492434</v>
      </c>
      <c r="I2331">
        <v>2493369</v>
      </c>
      <c r="J2331" t="s">
        <v>46</v>
      </c>
      <c r="K2331" t="s">
        <v>5554</v>
      </c>
      <c r="N2331" t="s">
        <v>587</v>
      </c>
      <c r="Q2331" t="s">
        <v>5553</v>
      </c>
      <c r="R2331">
        <v>936</v>
      </c>
      <c r="S2331">
        <v>311</v>
      </c>
    </row>
    <row r="2332" spans="1:19" x14ac:dyDescent="0.3">
      <c r="A2332" t="s">
        <v>27</v>
      </c>
      <c r="B2332" t="s">
        <v>28</v>
      </c>
      <c r="C2332" t="s">
        <v>22</v>
      </c>
      <c r="D2332" t="s">
        <v>23</v>
      </c>
      <c r="E2332" t="s">
        <v>5</v>
      </c>
      <c r="G2332" t="s">
        <v>24</v>
      </c>
      <c r="H2332">
        <v>2493520</v>
      </c>
      <c r="I2332">
        <v>2495406</v>
      </c>
      <c r="J2332" t="s">
        <v>25</v>
      </c>
      <c r="K2332" t="s">
        <v>5556</v>
      </c>
      <c r="N2332" t="s">
        <v>5557</v>
      </c>
      <c r="Q2332" t="s">
        <v>5555</v>
      </c>
      <c r="R2332">
        <v>1887</v>
      </c>
      <c r="S2332">
        <v>628</v>
      </c>
    </row>
    <row r="2333" spans="1:19" x14ac:dyDescent="0.3">
      <c r="A2333" t="s">
        <v>27</v>
      </c>
      <c r="B2333" t="s">
        <v>28</v>
      </c>
      <c r="C2333" t="s">
        <v>22</v>
      </c>
      <c r="D2333" t="s">
        <v>23</v>
      </c>
      <c r="E2333" t="s">
        <v>5</v>
      </c>
      <c r="G2333" t="s">
        <v>24</v>
      </c>
      <c r="H2333">
        <v>2495407</v>
      </c>
      <c r="I2333">
        <v>2496321</v>
      </c>
      <c r="J2333" t="s">
        <v>25</v>
      </c>
      <c r="K2333" t="s">
        <v>5559</v>
      </c>
      <c r="N2333" t="s">
        <v>5560</v>
      </c>
      <c r="Q2333" t="s">
        <v>5558</v>
      </c>
      <c r="R2333">
        <v>915</v>
      </c>
      <c r="S2333">
        <v>304</v>
      </c>
    </row>
    <row r="2334" spans="1:19" x14ac:dyDescent="0.3">
      <c r="A2334" t="s">
        <v>27</v>
      </c>
      <c r="B2334" t="s">
        <v>28</v>
      </c>
      <c r="C2334" t="s">
        <v>22</v>
      </c>
      <c r="D2334" t="s">
        <v>23</v>
      </c>
      <c r="E2334" t="s">
        <v>5</v>
      </c>
      <c r="G2334" t="s">
        <v>24</v>
      </c>
      <c r="H2334">
        <v>2496369</v>
      </c>
      <c r="I2334">
        <v>2497052</v>
      </c>
      <c r="J2334" t="s">
        <v>25</v>
      </c>
      <c r="K2334" t="s">
        <v>5562</v>
      </c>
      <c r="N2334" t="s">
        <v>3855</v>
      </c>
      <c r="Q2334" t="s">
        <v>5561</v>
      </c>
      <c r="R2334">
        <v>684</v>
      </c>
      <c r="S2334">
        <v>227</v>
      </c>
    </row>
    <row r="2335" spans="1:19" x14ac:dyDescent="0.3">
      <c r="A2335" t="s">
        <v>27</v>
      </c>
      <c r="B2335" t="s">
        <v>28</v>
      </c>
      <c r="C2335" t="s">
        <v>22</v>
      </c>
      <c r="D2335" t="s">
        <v>23</v>
      </c>
      <c r="E2335" t="s">
        <v>5</v>
      </c>
      <c r="G2335" t="s">
        <v>24</v>
      </c>
      <c r="H2335">
        <v>2497049</v>
      </c>
      <c r="I2335">
        <v>2498278</v>
      </c>
      <c r="J2335" t="s">
        <v>25</v>
      </c>
      <c r="K2335" t="s">
        <v>5564</v>
      </c>
      <c r="N2335" t="s">
        <v>314</v>
      </c>
      <c r="Q2335" t="s">
        <v>5563</v>
      </c>
      <c r="R2335">
        <v>1230</v>
      </c>
      <c r="S2335">
        <v>409</v>
      </c>
    </row>
    <row r="2336" spans="1:19" x14ac:dyDescent="0.3">
      <c r="A2336" t="s">
        <v>27</v>
      </c>
      <c r="B2336" t="s">
        <v>28</v>
      </c>
      <c r="C2336" t="s">
        <v>22</v>
      </c>
      <c r="D2336" t="s">
        <v>23</v>
      </c>
      <c r="E2336" t="s">
        <v>5</v>
      </c>
      <c r="G2336" t="s">
        <v>24</v>
      </c>
      <c r="H2336">
        <v>2498298</v>
      </c>
      <c r="I2336">
        <v>2499053</v>
      </c>
      <c r="J2336" t="s">
        <v>46</v>
      </c>
      <c r="K2336" t="s">
        <v>5566</v>
      </c>
      <c r="N2336" t="s">
        <v>4247</v>
      </c>
      <c r="Q2336" t="s">
        <v>5565</v>
      </c>
      <c r="R2336">
        <v>756</v>
      </c>
      <c r="S2336">
        <v>251</v>
      </c>
    </row>
    <row r="2337" spans="1:19" x14ac:dyDescent="0.3">
      <c r="A2337" t="s">
        <v>27</v>
      </c>
      <c r="B2337" t="s">
        <v>28</v>
      </c>
      <c r="C2337" t="s">
        <v>22</v>
      </c>
      <c r="D2337" t="s">
        <v>23</v>
      </c>
      <c r="E2337" t="s">
        <v>5</v>
      </c>
      <c r="G2337" t="s">
        <v>24</v>
      </c>
      <c r="H2337">
        <v>2499147</v>
      </c>
      <c r="I2337">
        <v>2499929</v>
      </c>
      <c r="J2337" t="s">
        <v>46</v>
      </c>
      <c r="K2337" t="s">
        <v>5568</v>
      </c>
      <c r="N2337" t="s">
        <v>83</v>
      </c>
      <c r="Q2337" t="s">
        <v>5567</v>
      </c>
      <c r="R2337">
        <v>783</v>
      </c>
      <c r="S2337">
        <v>260</v>
      </c>
    </row>
    <row r="2338" spans="1:19" x14ac:dyDescent="0.3">
      <c r="A2338" t="s">
        <v>27</v>
      </c>
      <c r="B2338" t="s">
        <v>28</v>
      </c>
      <c r="C2338" t="s">
        <v>22</v>
      </c>
      <c r="D2338" t="s">
        <v>23</v>
      </c>
      <c r="E2338" t="s">
        <v>5</v>
      </c>
      <c r="G2338" t="s">
        <v>24</v>
      </c>
      <c r="H2338">
        <v>2499926</v>
      </c>
      <c r="I2338">
        <v>2500765</v>
      </c>
      <c r="J2338" t="s">
        <v>46</v>
      </c>
      <c r="K2338" t="s">
        <v>5570</v>
      </c>
      <c r="N2338" t="s">
        <v>5571</v>
      </c>
      <c r="Q2338" t="s">
        <v>5569</v>
      </c>
      <c r="R2338">
        <v>840</v>
      </c>
      <c r="S2338">
        <v>279</v>
      </c>
    </row>
    <row r="2339" spans="1:19" x14ac:dyDescent="0.3">
      <c r="A2339" t="s">
        <v>27</v>
      </c>
      <c r="B2339" t="s">
        <v>28</v>
      </c>
      <c r="C2339" t="s">
        <v>22</v>
      </c>
      <c r="D2339" t="s">
        <v>23</v>
      </c>
      <c r="E2339" t="s">
        <v>5</v>
      </c>
      <c r="G2339" t="s">
        <v>24</v>
      </c>
      <c r="H2339">
        <v>2501030</v>
      </c>
      <c r="I2339">
        <v>2502391</v>
      </c>
      <c r="J2339" t="s">
        <v>25</v>
      </c>
      <c r="K2339" t="s">
        <v>5573</v>
      </c>
      <c r="N2339" t="s">
        <v>152</v>
      </c>
      <c r="Q2339" t="s">
        <v>5572</v>
      </c>
      <c r="R2339">
        <v>1362</v>
      </c>
      <c r="S2339">
        <v>453</v>
      </c>
    </row>
    <row r="2340" spans="1:19" x14ac:dyDescent="0.3">
      <c r="A2340" t="s">
        <v>27</v>
      </c>
      <c r="B2340" t="s">
        <v>28</v>
      </c>
      <c r="C2340" t="s">
        <v>22</v>
      </c>
      <c r="D2340" t="s">
        <v>23</v>
      </c>
      <c r="E2340" t="s">
        <v>5</v>
      </c>
      <c r="G2340" t="s">
        <v>24</v>
      </c>
      <c r="H2340">
        <v>2502391</v>
      </c>
      <c r="I2340">
        <v>2503350</v>
      </c>
      <c r="J2340" t="s">
        <v>25</v>
      </c>
      <c r="K2340" t="s">
        <v>5575</v>
      </c>
      <c r="N2340" t="s">
        <v>155</v>
      </c>
      <c r="Q2340" t="s">
        <v>5574</v>
      </c>
      <c r="R2340">
        <v>960</v>
      </c>
      <c r="S2340">
        <v>319</v>
      </c>
    </row>
    <row r="2341" spans="1:19" x14ac:dyDescent="0.3">
      <c r="A2341" t="s">
        <v>27</v>
      </c>
      <c r="B2341" t="s">
        <v>28</v>
      </c>
      <c r="C2341" t="s">
        <v>22</v>
      </c>
      <c r="D2341" t="s">
        <v>23</v>
      </c>
      <c r="E2341" t="s">
        <v>5</v>
      </c>
      <c r="G2341" t="s">
        <v>24</v>
      </c>
      <c r="H2341">
        <v>2503353</v>
      </c>
      <c r="I2341">
        <v>2504213</v>
      </c>
      <c r="J2341" t="s">
        <v>25</v>
      </c>
      <c r="K2341" t="s">
        <v>5577</v>
      </c>
      <c r="N2341" t="s">
        <v>155</v>
      </c>
      <c r="Q2341" t="s">
        <v>5576</v>
      </c>
      <c r="R2341">
        <v>861</v>
      </c>
      <c r="S2341">
        <v>286</v>
      </c>
    </row>
    <row r="2342" spans="1:19" x14ac:dyDescent="0.3">
      <c r="A2342" t="s">
        <v>27</v>
      </c>
      <c r="B2342" t="s">
        <v>28</v>
      </c>
      <c r="C2342" t="s">
        <v>22</v>
      </c>
      <c r="D2342" t="s">
        <v>23</v>
      </c>
      <c r="E2342" t="s">
        <v>5</v>
      </c>
      <c r="G2342" t="s">
        <v>24</v>
      </c>
      <c r="H2342">
        <v>2504270</v>
      </c>
      <c r="I2342">
        <v>2505364</v>
      </c>
      <c r="J2342" t="s">
        <v>25</v>
      </c>
      <c r="K2342" t="s">
        <v>5579</v>
      </c>
      <c r="N2342" t="s">
        <v>5580</v>
      </c>
      <c r="Q2342" t="s">
        <v>5578</v>
      </c>
      <c r="R2342">
        <v>1095</v>
      </c>
      <c r="S2342">
        <v>364</v>
      </c>
    </row>
    <row r="2343" spans="1:19" x14ac:dyDescent="0.3">
      <c r="A2343" t="s">
        <v>27</v>
      </c>
      <c r="B2343" t="s">
        <v>28</v>
      </c>
      <c r="C2343" t="s">
        <v>22</v>
      </c>
      <c r="D2343" t="s">
        <v>23</v>
      </c>
      <c r="E2343" t="s">
        <v>5</v>
      </c>
      <c r="G2343" t="s">
        <v>24</v>
      </c>
      <c r="H2343">
        <v>2505468</v>
      </c>
      <c r="I2343">
        <v>2506493</v>
      </c>
      <c r="J2343" t="s">
        <v>25</v>
      </c>
      <c r="K2343" t="s">
        <v>5582</v>
      </c>
      <c r="N2343" t="s">
        <v>1098</v>
      </c>
      <c r="Q2343" t="s">
        <v>5581</v>
      </c>
      <c r="R2343">
        <v>1026</v>
      </c>
      <c r="S2343">
        <v>341</v>
      </c>
    </row>
    <row r="2344" spans="1:19" x14ac:dyDescent="0.3">
      <c r="A2344" t="s">
        <v>27</v>
      </c>
      <c r="B2344" t="s">
        <v>28</v>
      </c>
      <c r="C2344" t="s">
        <v>22</v>
      </c>
      <c r="D2344" t="s">
        <v>23</v>
      </c>
      <c r="E2344" t="s">
        <v>5</v>
      </c>
      <c r="G2344" t="s">
        <v>24</v>
      </c>
      <c r="H2344">
        <v>2506695</v>
      </c>
      <c r="I2344">
        <v>2508530</v>
      </c>
      <c r="J2344" t="s">
        <v>25</v>
      </c>
      <c r="K2344" t="s">
        <v>5584</v>
      </c>
      <c r="N2344" t="s">
        <v>322</v>
      </c>
      <c r="Q2344" t="s">
        <v>5583</v>
      </c>
      <c r="R2344">
        <v>1836</v>
      </c>
      <c r="S2344">
        <v>611</v>
      </c>
    </row>
    <row r="2345" spans="1:19" x14ac:dyDescent="0.3">
      <c r="A2345" t="s">
        <v>27</v>
      </c>
      <c r="B2345" t="s">
        <v>28</v>
      </c>
      <c r="C2345" t="s">
        <v>22</v>
      </c>
      <c r="D2345" t="s">
        <v>23</v>
      </c>
      <c r="E2345" t="s">
        <v>5</v>
      </c>
      <c r="G2345" t="s">
        <v>24</v>
      </c>
      <c r="H2345">
        <v>2508689</v>
      </c>
      <c r="I2345">
        <v>2510794</v>
      </c>
      <c r="J2345" t="s">
        <v>25</v>
      </c>
      <c r="K2345" t="s">
        <v>5586</v>
      </c>
      <c r="N2345" t="s">
        <v>1150</v>
      </c>
      <c r="Q2345" t="s">
        <v>5585</v>
      </c>
      <c r="R2345">
        <v>2106</v>
      </c>
      <c r="S2345">
        <v>701</v>
      </c>
    </row>
    <row r="2346" spans="1:19" x14ac:dyDescent="0.3">
      <c r="A2346" t="s">
        <v>27</v>
      </c>
      <c r="B2346" t="s">
        <v>28</v>
      </c>
      <c r="C2346" t="s">
        <v>22</v>
      </c>
      <c r="D2346" t="s">
        <v>23</v>
      </c>
      <c r="E2346" t="s">
        <v>5</v>
      </c>
      <c r="G2346" t="s">
        <v>24</v>
      </c>
      <c r="H2346">
        <v>2511069</v>
      </c>
      <c r="I2346">
        <v>2512274</v>
      </c>
      <c r="J2346" t="s">
        <v>25</v>
      </c>
      <c r="K2346" t="s">
        <v>5588</v>
      </c>
      <c r="N2346" t="s">
        <v>5589</v>
      </c>
      <c r="Q2346" t="s">
        <v>5587</v>
      </c>
      <c r="R2346">
        <v>1206</v>
      </c>
      <c r="S2346">
        <v>401</v>
      </c>
    </row>
    <row r="2347" spans="1:19" x14ac:dyDescent="0.3">
      <c r="A2347" t="s">
        <v>27</v>
      </c>
      <c r="B2347" t="s">
        <v>28</v>
      </c>
      <c r="C2347" t="s">
        <v>22</v>
      </c>
      <c r="D2347" t="s">
        <v>23</v>
      </c>
      <c r="E2347" t="s">
        <v>5</v>
      </c>
      <c r="G2347" t="s">
        <v>24</v>
      </c>
      <c r="H2347">
        <v>2512508</v>
      </c>
      <c r="I2347">
        <v>2513833</v>
      </c>
      <c r="J2347" t="s">
        <v>25</v>
      </c>
      <c r="K2347" t="s">
        <v>5591</v>
      </c>
      <c r="N2347" t="s">
        <v>152</v>
      </c>
      <c r="Q2347" t="s">
        <v>5590</v>
      </c>
      <c r="R2347">
        <v>1326</v>
      </c>
      <c r="S2347">
        <v>441</v>
      </c>
    </row>
    <row r="2348" spans="1:19" x14ac:dyDescent="0.3">
      <c r="A2348" t="s">
        <v>27</v>
      </c>
      <c r="B2348" t="s">
        <v>28</v>
      </c>
      <c r="C2348" t="s">
        <v>22</v>
      </c>
      <c r="D2348" t="s">
        <v>23</v>
      </c>
      <c r="E2348" t="s">
        <v>5</v>
      </c>
      <c r="G2348" t="s">
        <v>24</v>
      </c>
      <c r="H2348">
        <v>2513974</v>
      </c>
      <c r="I2348">
        <v>2514993</v>
      </c>
      <c r="J2348" t="s">
        <v>25</v>
      </c>
      <c r="K2348" t="s">
        <v>5593</v>
      </c>
      <c r="N2348" t="s">
        <v>146</v>
      </c>
      <c r="Q2348" t="s">
        <v>5592</v>
      </c>
      <c r="R2348">
        <v>1020</v>
      </c>
      <c r="S2348">
        <v>339</v>
      </c>
    </row>
    <row r="2349" spans="1:19" x14ac:dyDescent="0.3">
      <c r="A2349" t="s">
        <v>27</v>
      </c>
      <c r="B2349" t="s">
        <v>28</v>
      </c>
      <c r="C2349" t="s">
        <v>22</v>
      </c>
      <c r="D2349" t="s">
        <v>23</v>
      </c>
      <c r="E2349" t="s">
        <v>5</v>
      </c>
      <c r="G2349" t="s">
        <v>24</v>
      </c>
      <c r="H2349">
        <v>2515101</v>
      </c>
      <c r="I2349">
        <v>2515934</v>
      </c>
      <c r="J2349" t="s">
        <v>46</v>
      </c>
      <c r="K2349" t="s">
        <v>5595</v>
      </c>
      <c r="N2349" t="s">
        <v>45</v>
      </c>
      <c r="Q2349" t="s">
        <v>5594</v>
      </c>
      <c r="R2349">
        <v>834</v>
      </c>
      <c r="S2349">
        <v>277</v>
      </c>
    </row>
    <row r="2350" spans="1:19" x14ac:dyDescent="0.3">
      <c r="A2350" t="s">
        <v>27</v>
      </c>
      <c r="B2350" t="s">
        <v>28</v>
      </c>
      <c r="C2350" t="s">
        <v>22</v>
      </c>
      <c r="D2350" t="s">
        <v>23</v>
      </c>
      <c r="E2350" t="s">
        <v>5</v>
      </c>
      <c r="G2350" t="s">
        <v>24</v>
      </c>
      <c r="H2350">
        <v>2515927</v>
      </c>
      <c r="I2350">
        <v>2516610</v>
      </c>
      <c r="J2350" t="s">
        <v>46</v>
      </c>
      <c r="K2350" t="s">
        <v>5597</v>
      </c>
      <c r="N2350" t="s">
        <v>45</v>
      </c>
      <c r="Q2350" t="s">
        <v>5596</v>
      </c>
      <c r="R2350">
        <v>684</v>
      </c>
      <c r="S2350">
        <v>227</v>
      </c>
    </row>
    <row r="2351" spans="1:19" x14ac:dyDescent="0.3">
      <c r="A2351" t="s">
        <v>27</v>
      </c>
      <c r="B2351" t="s">
        <v>28</v>
      </c>
      <c r="C2351" t="s">
        <v>22</v>
      </c>
      <c r="D2351" t="s">
        <v>23</v>
      </c>
      <c r="E2351" t="s">
        <v>5</v>
      </c>
      <c r="G2351" t="s">
        <v>24</v>
      </c>
      <c r="H2351">
        <v>2516740</v>
      </c>
      <c r="I2351">
        <v>2519310</v>
      </c>
      <c r="J2351" t="s">
        <v>25</v>
      </c>
      <c r="K2351" t="s">
        <v>5599</v>
      </c>
      <c r="N2351" t="s">
        <v>5600</v>
      </c>
      <c r="Q2351" t="s">
        <v>5598</v>
      </c>
      <c r="R2351">
        <v>2571</v>
      </c>
      <c r="S2351">
        <v>856</v>
      </c>
    </row>
    <row r="2352" spans="1:19" x14ac:dyDescent="0.3">
      <c r="A2352" t="s">
        <v>27</v>
      </c>
      <c r="B2352" t="s">
        <v>28</v>
      </c>
      <c r="C2352" t="s">
        <v>22</v>
      </c>
      <c r="D2352" t="s">
        <v>23</v>
      </c>
      <c r="E2352" t="s">
        <v>5</v>
      </c>
      <c r="G2352" t="s">
        <v>24</v>
      </c>
      <c r="H2352">
        <v>2519327</v>
      </c>
      <c r="I2352">
        <v>2520151</v>
      </c>
      <c r="J2352" t="s">
        <v>46</v>
      </c>
      <c r="K2352" t="s">
        <v>5602</v>
      </c>
      <c r="N2352" t="s">
        <v>45</v>
      </c>
      <c r="Q2352" t="s">
        <v>5601</v>
      </c>
      <c r="R2352">
        <v>825</v>
      </c>
      <c r="S2352">
        <v>274</v>
      </c>
    </row>
    <row r="2353" spans="1:19" x14ac:dyDescent="0.3">
      <c r="A2353" t="s">
        <v>27</v>
      </c>
      <c r="B2353" t="s">
        <v>28</v>
      </c>
      <c r="C2353" t="s">
        <v>22</v>
      </c>
      <c r="D2353" t="s">
        <v>23</v>
      </c>
      <c r="E2353" t="s">
        <v>5</v>
      </c>
      <c r="G2353" t="s">
        <v>24</v>
      </c>
      <c r="H2353">
        <v>2520206</v>
      </c>
      <c r="I2353">
        <v>2520601</v>
      </c>
      <c r="J2353" t="s">
        <v>46</v>
      </c>
      <c r="K2353" t="s">
        <v>5604</v>
      </c>
      <c r="N2353" t="s">
        <v>5605</v>
      </c>
      <c r="Q2353" t="s">
        <v>5603</v>
      </c>
      <c r="R2353">
        <v>396</v>
      </c>
      <c r="S2353">
        <v>131</v>
      </c>
    </row>
    <row r="2354" spans="1:19" x14ac:dyDescent="0.3">
      <c r="A2354" t="s">
        <v>27</v>
      </c>
      <c r="B2354" t="s">
        <v>28</v>
      </c>
      <c r="C2354" t="s">
        <v>22</v>
      </c>
      <c r="D2354" t="s">
        <v>23</v>
      </c>
      <c r="E2354" t="s">
        <v>5</v>
      </c>
      <c r="G2354" t="s">
        <v>24</v>
      </c>
      <c r="H2354">
        <v>2520638</v>
      </c>
      <c r="I2354">
        <v>2522161</v>
      </c>
      <c r="J2354" t="s">
        <v>46</v>
      </c>
      <c r="K2354" t="s">
        <v>5607</v>
      </c>
      <c r="N2354" t="s">
        <v>5608</v>
      </c>
      <c r="Q2354" t="s">
        <v>5606</v>
      </c>
      <c r="R2354">
        <v>1524</v>
      </c>
      <c r="S2354">
        <v>507</v>
      </c>
    </row>
    <row r="2355" spans="1:19" x14ac:dyDescent="0.3">
      <c r="A2355" t="s">
        <v>27</v>
      </c>
      <c r="B2355" t="s">
        <v>28</v>
      </c>
      <c r="C2355" t="s">
        <v>22</v>
      </c>
      <c r="D2355" t="s">
        <v>23</v>
      </c>
      <c r="E2355" t="s">
        <v>5</v>
      </c>
      <c r="G2355" t="s">
        <v>24</v>
      </c>
      <c r="H2355">
        <v>2522238</v>
      </c>
      <c r="I2355">
        <v>2523128</v>
      </c>
      <c r="J2355" t="s">
        <v>46</v>
      </c>
      <c r="K2355" t="s">
        <v>5610</v>
      </c>
      <c r="N2355" t="s">
        <v>412</v>
      </c>
      <c r="Q2355" t="s">
        <v>5609</v>
      </c>
      <c r="R2355">
        <v>891</v>
      </c>
      <c r="S2355">
        <v>296</v>
      </c>
    </row>
    <row r="2356" spans="1:19" x14ac:dyDescent="0.3">
      <c r="A2356" t="s">
        <v>27</v>
      </c>
      <c r="B2356" t="s">
        <v>28</v>
      </c>
      <c r="C2356" t="s">
        <v>22</v>
      </c>
      <c r="D2356" t="s">
        <v>23</v>
      </c>
      <c r="E2356" t="s">
        <v>5</v>
      </c>
      <c r="G2356" t="s">
        <v>24</v>
      </c>
      <c r="H2356">
        <v>2523372</v>
      </c>
      <c r="I2356">
        <v>2523992</v>
      </c>
      <c r="J2356" t="s">
        <v>25</v>
      </c>
      <c r="K2356" t="s">
        <v>5612</v>
      </c>
      <c r="N2356" t="s">
        <v>168</v>
      </c>
      <c r="Q2356" t="s">
        <v>5611</v>
      </c>
      <c r="R2356">
        <v>621</v>
      </c>
      <c r="S2356">
        <v>206</v>
      </c>
    </row>
    <row r="2357" spans="1:19" x14ac:dyDescent="0.3">
      <c r="A2357" t="s">
        <v>27</v>
      </c>
      <c r="B2357" t="s">
        <v>28</v>
      </c>
      <c r="C2357" t="s">
        <v>22</v>
      </c>
      <c r="D2357" t="s">
        <v>23</v>
      </c>
      <c r="E2357" t="s">
        <v>5</v>
      </c>
      <c r="G2357" t="s">
        <v>24</v>
      </c>
      <c r="H2357">
        <v>2524001</v>
      </c>
      <c r="I2357">
        <v>2525092</v>
      </c>
      <c r="J2357" t="s">
        <v>25</v>
      </c>
      <c r="K2357" t="s">
        <v>5614</v>
      </c>
      <c r="N2357" t="s">
        <v>816</v>
      </c>
      <c r="Q2357" t="s">
        <v>5613</v>
      </c>
      <c r="R2357">
        <v>1092</v>
      </c>
      <c r="S2357">
        <v>363</v>
      </c>
    </row>
    <row r="2358" spans="1:19" x14ac:dyDescent="0.3">
      <c r="A2358" t="s">
        <v>27</v>
      </c>
      <c r="B2358" t="s">
        <v>28</v>
      </c>
      <c r="C2358" t="s">
        <v>22</v>
      </c>
      <c r="D2358" t="s">
        <v>23</v>
      </c>
      <c r="E2358" t="s">
        <v>5</v>
      </c>
      <c r="G2358" t="s">
        <v>24</v>
      </c>
      <c r="H2358">
        <v>2525189</v>
      </c>
      <c r="I2358">
        <v>2526208</v>
      </c>
      <c r="J2358" t="s">
        <v>25</v>
      </c>
      <c r="K2358" t="s">
        <v>5616</v>
      </c>
      <c r="N2358" t="s">
        <v>5617</v>
      </c>
      <c r="Q2358" t="s">
        <v>5615</v>
      </c>
      <c r="R2358">
        <v>1020</v>
      </c>
      <c r="S2358">
        <v>339</v>
      </c>
    </row>
    <row r="2359" spans="1:19" x14ac:dyDescent="0.3">
      <c r="A2359" t="s">
        <v>27</v>
      </c>
      <c r="B2359" t="s">
        <v>28</v>
      </c>
      <c r="C2359" t="s">
        <v>22</v>
      </c>
      <c r="D2359" t="s">
        <v>23</v>
      </c>
      <c r="E2359" t="s">
        <v>5</v>
      </c>
      <c r="G2359" t="s">
        <v>24</v>
      </c>
      <c r="H2359">
        <v>2526237</v>
      </c>
      <c r="I2359">
        <v>2527373</v>
      </c>
      <c r="J2359" t="s">
        <v>25</v>
      </c>
      <c r="K2359" t="s">
        <v>5619</v>
      </c>
      <c r="N2359" t="s">
        <v>5620</v>
      </c>
      <c r="Q2359" t="s">
        <v>5618</v>
      </c>
      <c r="R2359">
        <v>1137</v>
      </c>
      <c r="S2359">
        <v>378</v>
      </c>
    </row>
    <row r="2360" spans="1:19" x14ac:dyDescent="0.3">
      <c r="A2360" t="s">
        <v>27</v>
      </c>
      <c r="B2360" t="s">
        <v>28</v>
      </c>
      <c r="C2360" t="s">
        <v>22</v>
      </c>
      <c r="D2360" t="s">
        <v>23</v>
      </c>
      <c r="E2360" t="s">
        <v>5</v>
      </c>
      <c r="G2360" t="s">
        <v>24</v>
      </c>
      <c r="H2360">
        <v>2527388</v>
      </c>
      <c r="I2360">
        <v>2528125</v>
      </c>
      <c r="J2360" t="s">
        <v>25</v>
      </c>
      <c r="K2360" t="s">
        <v>5622</v>
      </c>
      <c r="N2360" t="s">
        <v>5623</v>
      </c>
      <c r="Q2360" t="s">
        <v>5621</v>
      </c>
      <c r="R2360">
        <v>738</v>
      </c>
      <c r="S2360">
        <v>245</v>
      </c>
    </row>
    <row r="2361" spans="1:19" x14ac:dyDescent="0.3">
      <c r="A2361" t="s">
        <v>27</v>
      </c>
      <c r="B2361" t="s">
        <v>28</v>
      </c>
      <c r="C2361" t="s">
        <v>22</v>
      </c>
      <c r="D2361" t="s">
        <v>23</v>
      </c>
      <c r="E2361" t="s">
        <v>5</v>
      </c>
      <c r="G2361" t="s">
        <v>24</v>
      </c>
      <c r="H2361">
        <v>2528161</v>
      </c>
      <c r="I2361">
        <v>2528808</v>
      </c>
      <c r="J2361" t="s">
        <v>25</v>
      </c>
      <c r="K2361" t="s">
        <v>5625</v>
      </c>
      <c r="N2361" t="s">
        <v>45</v>
      </c>
      <c r="Q2361" t="s">
        <v>5624</v>
      </c>
      <c r="R2361">
        <v>648</v>
      </c>
      <c r="S2361">
        <v>215</v>
      </c>
    </row>
    <row r="2362" spans="1:19" x14ac:dyDescent="0.3">
      <c r="A2362" t="s">
        <v>27</v>
      </c>
      <c r="B2362" t="s">
        <v>28</v>
      </c>
      <c r="C2362" t="s">
        <v>22</v>
      </c>
      <c r="D2362" t="s">
        <v>23</v>
      </c>
      <c r="E2362" t="s">
        <v>5</v>
      </c>
      <c r="G2362" t="s">
        <v>24</v>
      </c>
      <c r="H2362">
        <v>2528801</v>
      </c>
      <c r="I2362">
        <v>2529793</v>
      </c>
      <c r="J2362" t="s">
        <v>46</v>
      </c>
      <c r="K2362" t="s">
        <v>5627</v>
      </c>
      <c r="N2362" t="s">
        <v>45</v>
      </c>
      <c r="Q2362" t="s">
        <v>5626</v>
      </c>
      <c r="R2362">
        <v>993</v>
      </c>
      <c r="S2362">
        <v>330</v>
      </c>
    </row>
    <row r="2363" spans="1:19" x14ac:dyDescent="0.3">
      <c r="A2363" t="s">
        <v>27</v>
      </c>
      <c r="B2363" t="s">
        <v>28</v>
      </c>
      <c r="C2363" t="s">
        <v>22</v>
      </c>
      <c r="D2363" t="s">
        <v>23</v>
      </c>
      <c r="E2363" t="s">
        <v>5</v>
      </c>
      <c r="G2363" t="s">
        <v>24</v>
      </c>
      <c r="H2363">
        <v>2529902</v>
      </c>
      <c r="I2363">
        <v>2530429</v>
      </c>
      <c r="J2363" t="s">
        <v>46</v>
      </c>
      <c r="K2363" t="s">
        <v>5629</v>
      </c>
      <c r="N2363" t="s">
        <v>425</v>
      </c>
      <c r="Q2363" t="s">
        <v>5628</v>
      </c>
      <c r="R2363">
        <v>528</v>
      </c>
      <c r="S2363">
        <v>175</v>
      </c>
    </row>
    <row r="2364" spans="1:19" x14ac:dyDescent="0.3">
      <c r="A2364" t="s">
        <v>27</v>
      </c>
      <c r="B2364" t="s">
        <v>28</v>
      </c>
      <c r="C2364" t="s">
        <v>22</v>
      </c>
      <c r="D2364" t="s">
        <v>23</v>
      </c>
      <c r="E2364" t="s">
        <v>5</v>
      </c>
      <c r="G2364" t="s">
        <v>24</v>
      </c>
      <c r="H2364">
        <v>2530534</v>
      </c>
      <c r="I2364">
        <v>2531571</v>
      </c>
      <c r="J2364" t="s">
        <v>25</v>
      </c>
      <c r="K2364" t="s">
        <v>5631</v>
      </c>
      <c r="N2364" t="s">
        <v>45</v>
      </c>
      <c r="Q2364" t="s">
        <v>5630</v>
      </c>
      <c r="R2364">
        <v>1038</v>
      </c>
      <c r="S2364">
        <v>345</v>
      </c>
    </row>
    <row r="2365" spans="1:19" x14ac:dyDescent="0.3">
      <c r="A2365" t="s">
        <v>27</v>
      </c>
      <c r="B2365" t="s">
        <v>28</v>
      </c>
      <c r="C2365" t="s">
        <v>22</v>
      </c>
      <c r="D2365" t="s">
        <v>23</v>
      </c>
      <c r="E2365" t="s">
        <v>5</v>
      </c>
      <c r="G2365" t="s">
        <v>24</v>
      </c>
      <c r="H2365">
        <v>2531670</v>
      </c>
      <c r="I2365">
        <v>2532707</v>
      </c>
      <c r="J2365" t="s">
        <v>25</v>
      </c>
      <c r="K2365" t="s">
        <v>5633</v>
      </c>
      <c r="N2365" t="s">
        <v>5634</v>
      </c>
      <c r="Q2365" t="s">
        <v>5632</v>
      </c>
      <c r="R2365">
        <v>1038</v>
      </c>
      <c r="S2365">
        <v>345</v>
      </c>
    </row>
    <row r="2366" spans="1:19" x14ac:dyDescent="0.3">
      <c r="A2366" t="s">
        <v>27</v>
      </c>
      <c r="B2366" t="s">
        <v>28</v>
      </c>
      <c r="C2366" t="s">
        <v>22</v>
      </c>
      <c r="D2366" t="s">
        <v>23</v>
      </c>
      <c r="E2366" t="s">
        <v>5</v>
      </c>
      <c r="G2366" t="s">
        <v>24</v>
      </c>
      <c r="H2366">
        <v>2532704</v>
      </c>
      <c r="I2366">
        <v>2533180</v>
      </c>
      <c r="J2366" t="s">
        <v>25</v>
      </c>
      <c r="K2366" t="s">
        <v>5636</v>
      </c>
      <c r="N2366" t="s">
        <v>5637</v>
      </c>
      <c r="Q2366" t="s">
        <v>5635</v>
      </c>
      <c r="R2366">
        <v>477</v>
      </c>
      <c r="S2366">
        <v>158</v>
      </c>
    </row>
    <row r="2367" spans="1:19" x14ac:dyDescent="0.3">
      <c r="A2367" t="s">
        <v>27</v>
      </c>
      <c r="B2367" t="s">
        <v>28</v>
      </c>
      <c r="C2367" t="s">
        <v>22</v>
      </c>
      <c r="D2367" t="s">
        <v>23</v>
      </c>
      <c r="E2367" t="s">
        <v>5</v>
      </c>
      <c r="G2367" t="s">
        <v>24</v>
      </c>
      <c r="H2367">
        <v>2533188</v>
      </c>
      <c r="I2367">
        <v>2534501</v>
      </c>
      <c r="J2367" t="s">
        <v>25</v>
      </c>
      <c r="K2367" t="s">
        <v>5639</v>
      </c>
      <c r="N2367" t="s">
        <v>3148</v>
      </c>
      <c r="Q2367" t="s">
        <v>5638</v>
      </c>
      <c r="R2367">
        <v>1314</v>
      </c>
      <c r="S2367">
        <v>437</v>
      </c>
    </row>
    <row r="2368" spans="1:19" x14ac:dyDescent="0.3">
      <c r="A2368" t="s">
        <v>27</v>
      </c>
      <c r="B2368" t="s">
        <v>28</v>
      </c>
      <c r="C2368" t="s">
        <v>22</v>
      </c>
      <c r="D2368" t="s">
        <v>23</v>
      </c>
      <c r="E2368" t="s">
        <v>5</v>
      </c>
      <c r="G2368" t="s">
        <v>24</v>
      </c>
      <c r="H2368">
        <v>2534529</v>
      </c>
      <c r="I2368">
        <v>2534870</v>
      </c>
      <c r="J2368" t="s">
        <v>25</v>
      </c>
      <c r="K2368" t="s">
        <v>5641</v>
      </c>
      <c r="N2368" t="s">
        <v>3262</v>
      </c>
      <c r="Q2368" t="s">
        <v>5640</v>
      </c>
      <c r="R2368">
        <v>342</v>
      </c>
      <c r="S2368">
        <v>113</v>
      </c>
    </row>
    <row r="2369" spans="1:19" x14ac:dyDescent="0.3">
      <c r="A2369" t="s">
        <v>27</v>
      </c>
      <c r="B2369" t="s">
        <v>28</v>
      </c>
      <c r="C2369" t="s">
        <v>22</v>
      </c>
      <c r="D2369" t="s">
        <v>23</v>
      </c>
      <c r="E2369" t="s">
        <v>5</v>
      </c>
      <c r="G2369" t="s">
        <v>24</v>
      </c>
      <c r="H2369">
        <v>2534854</v>
      </c>
      <c r="I2369">
        <v>2535792</v>
      </c>
      <c r="J2369" t="s">
        <v>25</v>
      </c>
      <c r="K2369" t="s">
        <v>5643</v>
      </c>
      <c r="N2369" t="s">
        <v>5644</v>
      </c>
      <c r="Q2369" t="s">
        <v>5642</v>
      </c>
      <c r="R2369">
        <v>939</v>
      </c>
      <c r="S2369">
        <v>312</v>
      </c>
    </row>
    <row r="2370" spans="1:19" x14ac:dyDescent="0.3">
      <c r="A2370" t="s">
        <v>27</v>
      </c>
      <c r="B2370" t="s">
        <v>28</v>
      </c>
      <c r="C2370" t="s">
        <v>22</v>
      </c>
      <c r="D2370" t="s">
        <v>23</v>
      </c>
      <c r="E2370" t="s">
        <v>5</v>
      </c>
      <c r="G2370" t="s">
        <v>24</v>
      </c>
      <c r="H2370">
        <v>2535792</v>
      </c>
      <c r="I2370">
        <v>2536502</v>
      </c>
      <c r="J2370" t="s">
        <v>25</v>
      </c>
      <c r="K2370" t="s">
        <v>5646</v>
      </c>
      <c r="N2370" t="s">
        <v>72</v>
      </c>
      <c r="Q2370" t="s">
        <v>5645</v>
      </c>
      <c r="R2370">
        <v>711</v>
      </c>
      <c r="S2370">
        <v>236</v>
      </c>
    </row>
    <row r="2371" spans="1:19" x14ac:dyDescent="0.3">
      <c r="A2371" t="s">
        <v>27</v>
      </c>
      <c r="B2371" t="s">
        <v>28</v>
      </c>
      <c r="C2371" t="s">
        <v>22</v>
      </c>
      <c r="D2371" t="s">
        <v>23</v>
      </c>
      <c r="E2371" t="s">
        <v>5</v>
      </c>
      <c r="G2371" t="s">
        <v>24</v>
      </c>
      <c r="H2371">
        <v>2536510</v>
      </c>
      <c r="I2371">
        <v>2537253</v>
      </c>
      <c r="J2371" t="s">
        <v>46</v>
      </c>
      <c r="K2371" t="s">
        <v>5648</v>
      </c>
      <c r="N2371" t="s">
        <v>83</v>
      </c>
      <c r="Q2371" t="s">
        <v>5647</v>
      </c>
      <c r="R2371">
        <v>744</v>
      </c>
      <c r="S2371">
        <v>247</v>
      </c>
    </row>
    <row r="2372" spans="1:19" x14ac:dyDescent="0.3">
      <c r="A2372" t="s">
        <v>27</v>
      </c>
      <c r="B2372" t="s">
        <v>28</v>
      </c>
      <c r="C2372" t="s">
        <v>22</v>
      </c>
      <c r="D2372" t="s">
        <v>23</v>
      </c>
      <c r="E2372" t="s">
        <v>5</v>
      </c>
      <c r="G2372" t="s">
        <v>24</v>
      </c>
      <c r="H2372">
        <v>2537335</v>
      </c>
      <c r="I2372">
        <v>2537955</v>
      </c>
      <c r="J2372" t="s">
        <v>25</v>
      </c>
      <c r="K2372" t="s">
        <v>5650</v>
      </c>
      <c r="N2372" t="s">
        <v>80</v>
      </c>
      <c r="Q2372" t="s">
        <v>5649</v>
      </c>
      <c r="R2372">
        <v>621</v>
      </c>
      <c r="S2372">
        <v>206</v>
      </c>
    </row>
    <row r="2373" spans="1:19" x14ac:dyDescent="0.3">
      <c r="A2373" t="s">
        <v>27</v>
      </c>
      <c r="B2373" t="s">
        <v>28</v>
      </c>
      <c r="C2373" t="s">
        <v>22</v>
      </c>
      <c r="D2373" t="s">
        <v>23</v>
      </c>
      <c r="E2373" t="s">
        <v>5</v>
      </c>
      <c r="G2373" t="s">
        <v>24</v>
      </c>
      <c r="H2373">
        <v>2537989</v>
      </c>
      <c r="I2373">
        <v>2539038</v>
      </c>
      <c r="J2373" t="s">
        <v>46</v>
      </c>
      <c r="K2373" t="s">
        <v>5652</v>
      </c>
      <c r="N2373" t="s">
        <v>72</v>
      </c>
      <c r="Q2373" t="s">
        <v>5651</v>
      </c>
      <c r="R2373">
        <v>1050</v>
      </c>
      <c r="S2373">
        <v>349</v>
      </c>
    </row>
    <row r="2374" spans="1:19" x14ac:dyDescent="0.3">
      <c r="A2374" t="s">
        <v>27</v>
      </c>
      <c r="B2374" t="s">
        <v>28</v>
      </c>
      <c r="C2374" t="s">
        <v>22</v>
      </c>
      <c r="D2374" t="s">
        <v>23</v>
      </c>
      <c r="E2374" t="s">
        <v>5</v>
      </c>
      <c r="G2374" t="s">
        <v>24</v>
      </c>
      <c r="H2374">
        <v>2539110</v>
      </c>
      <c r="I2374">
        <v>2539565</v>
      </c>
      <c r="J2374" t="s">
        <v>25</v>
      </c>
      <c r="K2374" t="s">
        <v>5654</v>
      </c>
      <c r="N2374" t="s">
        <v>1071</v>
      </c>
      <c r="Q2374" t="s">
        <v>5653</v>
      </c>
      <c r="R2374">
        <v>456</v>
      </c>
      <c r="S2374">
        <v>151</v>
      </c>
    </row>
    <row r="2375" spans="1:19" x14ac:dyDescent="0.3">
      <c r="A2375" t="s">
        <v>27</v>
      </c>
      <c r="B2375" t="s">
        <v>28</v>
      </c>
      <c r="C2375" t="s">
        <v>22</v>
      </c>
      <c r="D2375" t="s">
        <v>23</v>
      </c>
      <c r="E2375" t="s">
        <v>5</v>
      </c>
      <c r="G2375" t="s">
        <v>24</v>
      </c>
      <c r="H2375">
        <v>2539562</v>
      </c>
      <c r="I2375">
        <v>2541778</v>
      </c>
      <c r="J2375" t="s">
        <v>25</v>
      </c>
      <c r="K2375" t="s">
        <v>5656</v>
      </c>
      <c r="N2375" t="s">
        <v>5657</v>
      </c>
      <c r="Q2375" t="s">
        <v>5655</v>
      </c>
      <c r="R2375">
        <v>2217</v>
      </c>
      <c r="S2375">
        <v>738</v>
      </c>
    </row>
    <row r="2376" spans="1:19" x14ac:dyDescent="0.3">
      <c r="A2376" t="s">
        <v>27</v>
      </c>
      <c r="B2376" t="s">
        <v>28</v>
      </c>
      <c r="C2376" t="s">
        <v>22</v>
      </c>
      <c r="D2376" t="s">
        <v>23</v>
      </c>
      <c r="E2376" t="s">
        <v>5</v>
      </c>
      <c r="G2376" t="s">
        <v>24</v>
      </c>
      <c r="H2376">
        <v>2541833</v>
      </c>
      <c r="I2376">
        <v>2542258</v>
      </c>
      <c r="J2376" t="s">
        <v>46</v>
      </c>
      <c r="K2376" t="s">
        <v>5659</v>
      </c>
      <c r="N2376" t="s">
        <v>116</v>
      </c>
      <c r="Q2376" t="s">
        <v>5658</v>
      </c>
      <c r="R2376">
        <v>426</v>
      </c>
      <c r="S2376">
        <v>141</v>
      </c>
    </row>
    <row r="2377" spans="1:19" x14ac:dyDescent="0.3">
      <c r="A2377" t="s">
        <v>27</v>
      </c>
      <c r="B2377" t="s">
        <v>28</v>
      </c>
      <c r="C2377" t="s">
        <v>22</v>
      </c>
      <c r="D2377" t="s">
        <v>23</v>
      </c>
      <c r="E2377" t="s">
        <v>5</v>
      </c>
      <c r="G2377" t="s">
        <v>24</v>
      </c>
      <c r="H2377">
        <v>2542328</v>
      </c>
      <c r="I2377">
        <v>2543212</v>
      </c>
      <c r="J2377" t="s">
        <v>25</v>
      </c>
      <c r="K2377" t="s">
        <v>5661</v>
      </c>
      <c r="N2377" t="s">
        <v>430</v>
      </c>
      <c r="Q2377" t="s">
        <v>5660</v>
      </c>
      <c r="R2377">
        <v>885</v>
      </c>
      <c r="S2377">
        <v>294</v>
      </c>
    </row>
    <row r="2378" spans="1:19" x14ac:dyDescent="0.3">
      <c r="A2378" t="s">
        <v>27</v>
      </c>
      <c r="B2378" t="s">
        <v>28</v>
      </c>
      <c r="C2378" t="s">
        <v>22</v>
      </c>
      <c r="D2378" t="s">
        <v>23</v>
      </c>
      <c r="E2378" t="s">
        <v>5</v>
      </c>
      <c r="G2378" t="s">
        <v>24</v>
      </c>
      <c r="H2378">
        <v>2543397</v>
      </c>
      <c r="I2378">
        <v>2545115</v>
      </c>
      <c r="J2378" t="s">
        <v>25</v>
      </c>
      <c r="K2378" t="s">
        <v>5663</v>
      </c>
      <c r="N2378" t="s">
        <v>5664</v>
      </c>
      <c r="Q2378" t="s">
        <v>5662</v>
      </c>
      <c r="R2378">
        <v>1719</v>
      </c>
      <c r="S2378">
        <v>572</v>
      </c>
    </row>
    <row r="2379" spans="1:19" x14ac:dyDescent="0.3">
      <c r="A2379" t="s">
        <v>27</v>
      </c>
      <c r="B2379" t="s">
        <v>28</v>
      </c>
      <c r="C2379" t="s">
        <v>22</v>
      </c>
      <c r="D2379" t="s">
        <v>23</v>
      </c>
      <c r="E2379" t="s">
        <v>5</v>
      </c>
      <c r="G2379" t="s">
        <v>24</v>
      </c>
      <c r="H2379">
        <v>2545272</v>
      </c>
      <c r="I2379">
        <v>2546738</v>
      </c>
      <c r="J2379" t="s">
        <v>25</v>
      </c>
      <c r="K2379" t="s">
        <v>5666</v>
      </c>
      <c r="N2379" t="s">
        <v>301</v>
      </c>
      <c r="Q2379" t="s">
        <v>5665</v>
      </c>
      <c r="R2379">
        <v>1467</v>
      </c>
      <c r="S2379">
        <v>488</v>
      </c>
    </row>
    <row r="2380" spans="1:19" x14ac:dyDescent="0.3">
      <c r="A2380" t="s">
        <v>27</v>
      </c>
      <c r="B2380" t="s">
        <v>28</v>
      </c>
      <c r="C2380" t="s">
        <v>22</v>
      </c>
      <c r="D2380" t="s">
        <v>23</v>
      </c>
      <c r="E2380" t="s">
        <v>5</v>
      </c>
      <c r="G2380" t="s">
        <v>24</v>
      </c>
      <c r="H2380">
        <v>2546803</v>
      </c>
      <c r="I2380">
        <v>2547459</v>
      </c>
      <c r="J2380" t="s">
        <v>46</v>
      </c>
      <c r="K2380" t="s">
        <v>5668</v>
      </c>
      <c r="N2380" t="s">
        <v>465</v>
      </c>
      <c r="Q2380" t="s">
        <v>5667</v>
      </c>
      <c r="R2380">
        <v>657</v>
      </c>
      <c r="S2380">
        <v>218</v>
      </c>
    </row>
    <row r="2381" spans="1:19" x14ac:dyDescent="0.3">
      <c r="A2381" t="s">
        <v>27</v>
      </c>
      <c r="B2381" t="s">
        <v>28</v>
      </c>
      <c r="C2381" t="s">
        <v>22</v>
      </c>
      <c r="D2381" t="s">
        <v>23</v>
      </c>
      <c r="E2381" t="s">
        <v>5</v>
      </c>
      <c r="G2381" t="s">
        <v>24</v>
      </c>
      <c r="H2381">
        <v>2547459</v>
      </c>
      <c r="I2381">
        <v>2548322</v>
      </c>
      <c r="J2381" t="s">
        <v>46</v>
      </c>
      <c r="K2381" t="s">
        <v>5670</v>
      </c>
      <c r="N2381" t="s">
        <v>465</v>
      </c>
      <c r="Q2381" t="s">
        <v>5669</v>
      </c>
      <c r="R2381">
        <v>864</v>
      </c>
      <c r="S2381">
        <v>287</v>
      </c>
    </row>
    <row r="2382" spans="1:19" x14ac:dyDescent="0.3">
      <c r="A2382" t="s">
        <v>27</v>
      </c>
      <c r="B2382" t="s">
        <v>28</v>
      </c>
      <c r="C2382" t="s">
        <v>22</v>
      </c>
      <c r="D2382" t="s">
        <v>23</v>
      </c>
      <c r="E2382" t="s">
        <v>5</v>
      </c>
      <c r="G2382" t="s">
        <v>24</v>
      </c>
      <c r="H2382">
        <v>2548438</v>
      </c>
      <c r="I2382">
        <v>2551557</v>
      </c>
      <c r="J2382" t="s">
        <v>46</v>
      </c>
      <c r="K2382" t="s">
        <v>5672</v>
      </c>
      <c r="N2382" t="s">
        <v>572</v>
      </c>
      <c r="Q2382" t="s">
        <v>5671</v>
      </c>
      <c r="R2382">
        <v>3120</v>
      </c>
      <c r="S2382">
        <v>1039</v>
      </c>
    </row>
    <row r="2383" spans="1:19" x14ac:dyDescent="0.3">
      <c r="A2383" t="s">
        <v>27</v>
      </c>
      <c r="B2383" t="s">
        <v>28</v>
      </c>
      <c r="C2383" t="s">
        <v>22</v>
      </c>
      <c r="D2383" t="s">
        <v>23</v>
      </c>
      <c r="E2383" t="s">
        <v>5</v>
      </c>
      <c r="G2383" t="s">
        <v>24</v>
      </c>
      <c r="H2383">
        <v>2551740</v>
      </c>
      <c r="I2383">
        <v>2552759</v>
      </c>
      <c r="J2383" t="s">
        <v>25</v>
      </c>
      <c r="K2383" t="s">
        <v>5674</v>
      </c>
      <c r="N2383" t="s">
        <v>2258</v>
      </c>
      <c r="Q2383" t="s">
        <v>5673</v>
      </c>
      <c r="R2383">
        <v>1020</v>
      </c>
      <c r="S2383">
        <v>339</v>
      </c>
    </row>
    <row r="2384" spans="1:19" x14ac:dyDescent="0.3">
      <c r="A2384" t="s">
        <v>27</v>
      </c>
      <c r="B2384" t="s">
        <v>28</v>
      </c>
      <c r="C2384" t="s">
        <v>22</v>
      </c>
      <c r="D2384" t="s">
        <v>23</v>
      </c>
      <c r="E2384" t="s">
        <v>5</v>
      </c>
      <c r="G2384" t="s">
        <v>24</v>
      </c>
      <c r="H2384">
        <v>2552827</v>
      </c>
      <c r="I2384">
        <v>2553816</v>
      </c>
      <c r="J2384" t="s">
        <v>25</v>
      </c>
      <c r="K2384" t="s">
        <v>5676</v>
      </c>
      <c r="N2384" t="s">
        <v>680</v>
      </c>
      <c r="Q2384" t="s">
        <v>5675</v>
      </c>
      <c r="R2384">
        <v>990</v>
      </c>
      <c r="S2384">
        <v>329</v>
      </c>
    </row>
    <row r="2385" spans="1:19" x14ac:dyDescent="0.3">
      <c r="A2385" t="s">
        <v>27</v>
      </c>
      <c r="B2385" t="s">
        <v>28</v>
      </c>
      <c r="C2385" t="s">
        <v>22</v>
      </c>
      <c r="D2385" t="s">
        <v>23</v>
      </c>
      <c r="E2385" t="s">
        <v>5</v>
      </c>
      <c r="G2385" t="s">
        <v>24</v>
      </c>
      <c r="H2385">
        <v>2553813</v>
      </c>
      <c r="I2385">
        <v>2554676</v>
      </c>
      <c r="J2385" t="s">
        <v>25</v>
      </c>
      <c r="K2385" t="s">
        <v>5678</v>
      </c>
      <c r="N2385" t="s">
        <v>304</v>
      </c>
      <c r="Q2385" t="s">
        <v>5677</v>
      </c>
      <c r="R2385">
        <v>864</v>
      </c>
      <c r="S2385">
        <v>287</v>
      </c>
    </row>
    <row r="2386" spans="1:19" x14ac:dyDescent="0.3">
      <c r="A2386" t="s">
        <v>27</v>
      </c>
      <c r="B2386" t="s">
        <v>28</v>
      </c>
      <c r="C2386" t="s">
        <v>22</v>
      </c>
      <c r="D2386" t="s">
        <v>23</v>
      </c>
      <c r="E2386" t="s">
        <v>5</v>
      </c>
      <c r="G2386" t="s">
        <v>24</v>
      </c>
      <c r="H2386">
        <v>2554773</v>
      </c>
      <c r="I2386">
        <v>2555315</v>
      </c>
      <c r="J2386" t="s">
        <v>25</v>
      </c>
      <c r="K2386" t="s">
        <v>5680</v>
      </c>
      <c r="N2386" t="s">
        <v>425</v>
      </c>
      <c r="Q2386" t="s">
        <v>5679</v>
      </c>
      <c r="R2386">
        <v>543</v>
      </c>
      <c r="S2386">
        <v>180</v>
      </c>
    </row>
    <row r="2387" spans="1:19" x14ac:dyDescent="0.3">
      <c r="A2387" t="s">
        <v>27</v>
      </c>
      <c r="B2387" t="s">
        <v>28</v>
      </c>
      <c r="C2387" t="s">
        <v>22</v>
      </c>
      <c r="D2387" t="s">
        <v>23</v>
      </c>
      <c r="E2387" t="s">
        <v>5</v>
      </c>
      <c r="G2387" t="s">
        <v>24</v>
      </c>
      <c r="H2387">
        <v>2555312</v>
      </c>
      <c r="I2387">
        <v>2556082</v>
      </c>
      <c r="J2387" t="s">
        <v>25</v>
      </c>
      <c r="K2387" t="s">
        <v>5682</v>
      </c>
      <c r="N2387" t="s">
        <v>45</v>
      </c>
      <c r="Q2387" t="s">
        <v>5681</v>
      </c>
      <c r="R2387">
        <v>771</v>
      </c>
      <c r="S2387">
        <v>256</v>
      </c>
    </row>
    <row r="2388" spans="1:19" x14ac:dyDescent="0.3">
      <c r="A2388" t="s">
        <v>27</v>
      </c>
      <c r="B2388" t="s">
        <v>28</v>
      </c>
      <c r="C2388" t="s">
        <v>22</v>
      </c>
      <c r="D2388" t="s">
        <v>23</v>
      </c>
      <c r="E2388" t="s">
        <v>5</v>
      </c>
      <c r="G2388" t="s">
        <v>24</v>
      </c>
      <c r="H2388">
        <v>2556172</v>
      </c>
      <c r="I2388">
        <v>2556942</v>
      </c>
      <c r="J2388" t="s">
        <v>25</v>
      </c>
      <c r="K2388" t="s">
        <v>5684</v>
      </c>
      <c r="N2388" t="s">
        <v>5685</v>
      </c>
      <c r="Q2388" t="s">
        <v>5683</v>
      </c>
      <c r="R2388">
        <v>771</v>
      </c>
      <c r="S2388">
        <v>256</v>
      </c>
    </row>
    <row r="2389" spans="1:19" x14ac:dyDescent="0.3">
      <c r="A2389" t="s">
        <v>27</v>
      </c>
      <c r="B2389" t="s">
        <v>28</v>
      </c>
      <c r="C2389" t="s">
        <v>22</v>
      </c>
      <c r="D2389" t="s">
        <v>23</v>
      </c>
      <c r="E2389" t="s">
        <v>5</v>
      </c>
      <c r="G2389" t="s">
        <v>24</v>
      </c>
      <c r="H2389">
        <v>2557046</v>
      </c>
      <c r="I2389">
        <v>2557804</v>
      </c>
      <c r="J2389" t="s">
        <v>46</v>
      </c>
      <c r="K2389" t="s">
        <v>5687</v>
      </c>
      <c r="N2389" t="s">
        <v>45</v>
      </c>
      <c r="Q2389" t="s">
        <v>5686</v>
      </c>
      <c r="R2389">
        <v>759</v>
      </c>
      <c r="S2389">
        <v>252</v>
      </c>
    </row>
    <row r="2390" spans="1:19" x14ac:dyDescent="0.3">
      <c r="A2390" t="s">
        <v>27</v>
      </c>
      <c r="B2390" t="s">
        <v>28</v>
      </c>
      <c r="C2390" t="s">
        <v>22</v>
      </c>
      <c r="D2390" t="s">
        <v>23</v>
      </c>
      <c r="E2390" t="s">
        <v>5</v>
      </c>
      <c r="G2390" t="s">
        <v>24</v>
      </c>
      <c r="H2390">
        <v>2557801</v>
      </c>
      <c r="I2390">
        <v>2558262</v>
      </c>
      <c r="J2390" t="s">
        <v>46</v>
      </c>
      <c r="K2390" t="s">
        <v>5689</v>
      </c>
      <c r="N2390" t="s">
        <v>45</v>
      </c>
      <c r="Q2390" t="s">
        <v>5688</v>
      </c>
      <c r="R2390">
        <v>462</v>
      </c>
      <c r="S2390">
        <v>153</v>
      </c>
    </row>
    <row r="2391" spans="1:19" x14ac:dyDescent="0.3">
      <c r="A2391" t="s">
        <v>27</v>
      </c>
      <c r="B2391" t="s">
        <v>28</v>
      </c>
      <c r="C2391" t="s">
        <v>22</v>
      </c>
      <c r="D2391" t="s">
        <v>23</v>
      </c>
      <c r="E2391" t="s">
        <v>5</v>
      </c>
      <c r="G2391" t="s">
        <v>24</v>
      </c>
      <c r="H2391">
        <v>2558294</v>
      </c>
      <c r="I2391">
        <v>2559304</v>
      </c>
      <c r="J2391" t="s">
        <v>46</v>
      </c>
      <c r="K2391" t="s">
        <v>5691</v>
      </c>
      <c r="N2391" t="s">
        <v>45</v>
      </c>
      <c r="Q2391" t="s">
        <v>5690</v>
      </c>
      <c r="R2391">
        <v>1011</v>
      </c>
      <c r="S2391">
        <v>336</v>
      </c>
    </row>
    <row r="2392" spans="1:19" x14ac:dyDescent="0.3">
      <c r="A2392" t="s">
        <v>27</v>
      </c>
      <c r="B2392" t="s">
        <v>28</v>
      </c>
      <c r="C2392" t="s">
        <v>22</v>
      </c>
      <c r="D2392" t="s">
        <v>23</v>
      </c>
      <c r="E2392" t="s">
        <v>5</v>
      </c>
      <c r="G2392" t="s">
        <v>24</v>
      </c>
      <c r="H2392">
        <v>2559298</v>
      </c>
      <c r="I2392">
        <v>2559609</v>
      </c>
      <c r="J2392" t="s">
        <v>46</v>
      </c>
      <c r="K2392" t="s">
        <v>5693</v>
      </c>
      <c r="N2392" t="s">
        <v>45</v>
      </c>
      <c r="Q2392" t="s">
        <v>5692</v>
      </c>
      <c r="R2392">
        <v>312</v>
      </c>
      <c r="S2392">
        <v>103</v>
      </c>
    </row>
    <row r="2393" spans="1:19" x14ac:dyDescent="0.3">
      <c r="A2393" t="s">
        <v>27</v>
      </c>
      <c r="B2393" t="s">
        <v>28</v>
      </c>
      <c r="C2393" t="s">
        <v>22</v>
      </c>
      <c r="D2393" t="s">
        <v>23</v>
      </c>
      <c r="E2393" t="s">
        <v>5</v>
      </c>
      <c r="G2393" t="s">
        <v>24</v>
      </c>
      <c r="H2393">
        <v>2560071</v>
      </c>
      <c r="I2393">
        <v>2560895</v>
      </c>
      <c r="J2393" t="s">
        <v>25</v>
      </c>
      <c r="K2393" t="s">
        <v>5695</v>
      </c>
      <c r="N2393" t="s">
        <v>5696</v>
      </c>
      <c r="Q2393" t="s">
        <v>5694</v>
      </c>
      <c r="R2393">
        <v>825</v>
      </c>
      <c r="S2393">
        <v>274</v>
      </c>
    </row>
    <row r="2394" spans="1:19" x14ac:dyDescent="0.3">
      <c r="A2394" t="s">
        <v>27</v>
      </c>
      <c r="B2394" t="s">
        <v>28</v>
      </c>
      <c r="C2394" t="s">
        <v>22</v>
      </c>
      <c r="D2394" t="s">
        <v>23</v>
      </c>
      <c r="E2394" t="s">
        <v>5</v>
      </c>
      <c r="G2394" t="s">
        <v>24</v>
      </c>
      <c r="H2394">
        <v>2561063</v>
      </c>
      <c r="I2394">
        <v>2561716</v>
      </c>
      <c r="J2394" t="s">
        <v>46</v>
      </c>
      <c r="K2394" t="s">
        <v>5698</v>
      </c>
      <c r="N2394" t="s">
        <v>931</v>
      </c>
      <c r="Q2394" t="s">
        <v>5697</v>
      </c>
      <c r="R2394">
        <v>654</v>
      </c>
      <c r="S2394">
        <v>217</v>
      </c>
    </row>
    <row r="2395" spans="1:19" x14ac:dyDescent="0.3">
      <c r="A2395" t="s">
        <v>27</v>
      </c>
      <c r="B2395" t="s">
        <v>28</v>
      </c>
      <c r="C2395" t="s">
        <v>22</v>
      </c>
      <c r="D2395" t="s">
        <v>23</v>
      </c>
      <c r="E2395" t="s">
        <v>5</v>
      </c>
      <c r="G2395" t="s">
        <v>24</v>
      </c>
      <c r="H2395">
        <v>2561713</v>
      </c>
      <c r="I2395">
        <v>2563005</v>
      </c>
      <c r="J2395" t="s">
        <v>46</v>
      </c>
      <c r="K2395" t="s">
        <v>5700</v>
      </c>
      <c r="N2395" t="s">
        <v>720</v>
      </c>
      <c r="Q2395" t="s">
        <v>5699</v>
      </c>
      <c r="R2395">
        <v>1293</v>
      </c>
      <c r="S2395">
        <v>430</v>
      </c>
    </row>
    <row r="2396" spans="1:19" x14ac:dyDescent="0.3">
      <c r="A2396" t="s">
        <v>27</v>
      </c>
      <c r="B2396" t="s">
        <v>28</v>
      </c>
      <c r="C2396" t="s">
        <v>22</v>
      </c>
      <c r="D2396" t="s">
        <v>23</v>
      </c>
      <c r="E2396" t="s">
        <v>5</v>
      </c>
      <c r="G2396" t="s">
        <v>24</v>
      </c>
      <c r="H2396">
        <v>2563005</v>
      </c>
      <c r="I2396">
        <v>2563829</v>
      </c>
      <c r="J2396" t="s">
        <v>46</v>
      </c>
      <c r="K2396" t="s">
        <v>5702</v>
      </c>
      <c r="N2396" t="s">
        <v>171</v>
      </c>
      <c r="Q2396" t="s">
        <v>5701</v>
      </c>
      <c r="R2396">
        <v>825</v>
      </c>
      <c r="S2396">
        <v>274</v>
      </c>
    </row>
    <row r="2397" spans="1:19" x14ac:dyDescent="0.3">
      <c r="A2397" t="s">
        <v>27</v>
      </c>
      <c r="B2397" t="s">
        <v>28</v>
      </c>
      <c r="C2397" t="s">
        <v>22</v>
      </c>
      <c r="D2397" t="s">
        <v>23</v>
      </c>
      <c r="E2397" t="s">
        <v>5</v>
      </c>
      <c r="G2397" t="s">
        <v>24</v>
      </c>
      <c r="H2397">
        <v>2563826</v>
      </c>
      <c r="I2397">
        <v>2564710</v>
      </c>
      <c r="J2397" t="s">
        <v>46</v>
      </c>
      <c r="K2397" t="s">
        <v>5704</v>
      </c>
      <c r="N2397" t="s">
        <v>465</v>
      </c>
      <c r="Q2397" t="s">
        <v>5703</v>
      </c>
      <c r="R2397">
        <v>885</v>
      </c>
      <c r="S2397">
        <v>294</v>
      </c>
    </row>
    <row r="2398" spans="1:19" x14ac:dyDescent="0.3">
      <c r="A2398" t="s">
        <v>27</v>
      </c>
      <c r="B2398" t="s">
        <v>28</v>
      </c>
      <c r="C2398" t="s">
        <v>22</v>
      </c>
      <c r="D2398" t="s">
        <v>23</v>
      </c>
      <c r="E2398" t="s">
        <v>5</v>
      </c>
      <c r="G2398" t="s">
        <v>24</v>
      </c>
      <c r="H2398">
        <v>2564931</v>
      </c>
      <c r="I2398">
        <v>2566025</v>
      </c>
      <c r="J2398" t="s">
        <v>25</v>
      </c>
      <c r="K2398" t="s">
        <v>5706</v>
      </c>
      <c r="N2398" t="s">
        <v>5707</v>
      </c>
      <c r="Q2398" t="s">
        <v>5705</v>
      </c>
      <c r="R2398">
        <v>1095</v>
      </c>
      <c r="S2398">
        <v>364</v>
      </c>
    </row>
    <row r="2399" spans="1:19" x14ac:dyDescent="0.3">
      <c r="A2399" t="s">
        <v>27</v>
      </c>
      <c r="B2399" t="s">
        <v>28</v>
      </c>
      <c r="C2399" t="s">
        <v>22</v>
      </c>
      <c r="D2399" t="s">
        <v>23</v>
      </c>
      <c r="E2399" t="s">
        <v>5</v>
      </c>
      <c r="G2399" t="s">
        <v>24</v>
      </c>
      <c r="H2399">
        <v>2566025</v>
      </c>
      <c r="I2399">
        <v>2566645</v>
      </c>
      <c r="J2399" t="s">
        <v>25</v>
      </c>
      <c r="K2399" t="s">
        <v>5709</v>
      </c>
      <c r="N2399" t="s">
        <v>412</v>
      </c>
      <c r="Q2399" t="s">
        <v>5708</v>
      </c>
      <c r="R2399">
        <v>621</v>
      </c>
      <c r="S2399">
        <v>206</v>
      </c>
    </row>
    <row r="2400" spans="1:19" x14ac:dyDescent="0.3">
      <c r="A2400" t="s">
        <v>27</v>
      </c>
      <c r="B2400" t="s">
        <v>28</v>
      </c>
      <c r="C2400" t="s">
        <v>22</v>
      </c>
      <c r="D2400" t="s">
        <v>23</v>
      </c>
      <c r="E2400" t="s">
        <v>5</v>
      </c>
      <c r="G2400" t="s">
        <v>24</v>
      </c>
      <c r="H2400">
        <v>2566642</v>
      </c>
      <c r="I2400">
        <v>2567040</v>
      </c>
      <c r="J2400" t="s">
        <v>46</v>
      </c>
      <c r="K2400" t="s">
        <v>5711</v>
      </c>
      <c r="N2400" t="s">
        <v>1071</v>
      </c>
      <c r="Q2400" t="s">
        <v>5710</v>
      </c>
      <c r="R2400">
        <v>399</v>
      </c>
      <c r="S2400">
        <v>132</v>
      </c>
    </row>
    <row r="2401" spans="1:19" x14ac:dyDescent="0.3">
      <c r="A2401" t="s">
        <v>27</v>
      </c>
      <c r="B2401" t="s">
        <v>28</v>
      </c>
      <c r="C2401" t="s">
        <v>22</v>
      </c>
      <c r="D2401" t="s">
        <v>23</v>
      </c>
      <c r="E2401" t="s">
        <v>5</v>
      </c>
      <c r="G2401" t="s">
        <v>24</v>
      </c>
      <c r="H2401">
        <v>2567121</v>
      </c>
      <c r="I2401">
        <v>2568125</v>
      </c>
      <c r="J2401" t="s">
        <v>46</v>
      </c>
      <c r="K2401" t="s">
        <v>5713</v>
      </c>
      <c r="N2401" t="s">
        <v>4726</v>
      </c>
      <c r="Q2401" t="s">
        <v>5712</v>
      </c>
      <c r="R2401">
        <v>1005</v>
      </c>
      <c r="S2401">
        <v>334</v>
      </c>
    </row>
    <row r="2402" spans="1:19" x14ac:dyDescent="0.3">
      <c r="A2402" t="s">
        <v>27</v>
      </c>
      <c r="B2402" t="s">
        <v>28</v>
      </c>
      <c r="C2402" t="s">
        <v>22</v>
      </c>
      <c r="D2402" t="s">
        <v>23</v>
      </c>
      <c r="E2402" t="s">
        <v>5</v>
      </c>
      <c r="G2402" t="s">
        <v>24</v>
      </c>
      <c r="H2402">
        <v>2568122</v>
      </c>
      <c r="I2402">
        <v>2568919</v>
      </c>
      <c r="J2402" t="s">
        <v>46</v>
      </c>
      <c r="K2402" t="s">
        <v>5715</v>
      </c>
      <c r="N2402" t="s">
        <v>465</v>
      </c>
      <c r="Q2402" t="s">
        <v>5714</v>
      </c>
      <c r="R2402">
        <v>798</v>
      </c>
      <c r="S2402">
        <v>265</v>
      </c>
    </row>
    <row r="2403" spans="1:19" x14ac:dyDescent="0.3">
      <c r="A2403" t="s">
        <v>27</v>
      </c>
      <c r="B2403" t="s">
        <v>28</v>
      </c>
      <c r="C2403" t="s">
        <v>22</v>
      </c>
      <c r="D2403" t="s">
        <v>23</v>
      </c>
      <c r="E2403" t="s">
        <v>5</v>
      </c>
      <c r="G2403" t="s">
        <v>24</v>
      </c>
      <c r="H2403">
        <v>2568916</v>
      </c>
      <c r="I2403">
        <v>2569902</v>
      </c>
      <c r="J2403" t="s">
        <v>46</v>
      </c>
      <c r="K2403" t="s">
        <v>5717</v>
      </c>
      <c r="N2403" t="s">
        <v>4733</v>
      </c>
      <c r="Q2403" t="s">
        <v>5716</v>
      </c>
      <c r="R2403">
        <v>987</v>
      </c>
      <c r="S2403">
        <v>328</v>
      </c>
    </row>
    <row r="2404" spans="1:19" x14ac:dyDescent="0.3">
      <c r="A2404" t="s">
        <v>27</v>
      </c>
      <c r="B2404" t="s">
        <v>28</v>
      </c>
      <c r="C2404" t="s">
        <v>22</v>
      </c>
      <c r="D2404" t="s">
        <v>23</v>
      </c>
      <c r="E2404" t="s">
        <v>5</v>
      </c>
      <c r="G2404" t="s">
        <v>24</v>
      </c>
      <c r="H2404">
        <v>2569941</v>
      </c>
      <c r="I2404">
        <v>2571290</v>
      </c>
      <c r="J2404" t="s">
        <v>25</v>
      </c>
      <c r="K2404" t="s">
        <v>5719</v>
      </c>
      <c r="N2404" t="s">
        <v>5720</v>
      </c>
      <c r="Q2404" t="s">
        <v>5718</v>
      </c>
      <c r="R2404">
        <v>1350</v>
      </c>
      <c r="S2404">
        <v>449</v>
      </c>
    </row>
    <row r="2405" spans="1:19" x14ac:dyDescent="0.3">
      <c r="A2405" t="s">
        <v>27</v>
      </c>
      <c r="B2405" t="s">
        <v>28</v>
      </c>
      <c r="C2405" t="s">
        <v>22</v>
      </c>
      <c r="D2405" t="s">
        <v>23</v>
      </c>
      <c r="E2405" t="s">
        <v>5</v>
      </c>
      <c r="G2405" t="s">
        <v>24</v>
      </c>
      <c r="H2405">
        <v>2571467</v>
      </c>
      <c r="I2405">
        <v>2572615</v>
      </c>
      <c r="J2405" t="s">
        <v>25</v>
      </c>
      <c r="K2405" t="s">
        <v>5722</v>
      </c>
      <c r="N2405" t="s">
        <v>119</v>
      </c>
      <c r="Q2405" t="s">
        <v>5721</v>
      </c>
      <c r="R2405">
        <v>1149</v>
      </c>
      <c r="S2405">
        <v>382</v>
      </c>
    </row>
    <row r="2406" spans="1:19" x14ac:dyDescent="0.3">
      <c r="A2406" t="s">
        <v>27</v>
      </c>
      <c r="B2406" t="s">
        <v>28</v>
      </c>
      <c r="C2406" t="s">
        <v>22</v>
      </c>
      <c r="D2406" t="s">
        <v>23</v>
      </c>
      <c r="E2406" t="s">
        <v>5</v>
      </c>
      <c r="G2406" t="s">
        <v>24</v>
      </c>
      <c r="H2406">
        <v>2572637</v>
      </c>
      <c r="I2406">
        <v>2573680</v>
      </c>
      <c r="J2406" t="s">
        <v>46</v>
      </c>
      <c r="K2406" t="s">
        <v>5724</v>
      </c>
      <c r="N2406" t="s">
        <v>146</v>
      </c>
      <c r="Q2406" t="s">
        <v>5723</v>
      </c>
      <c r="R2406">
        <v>1044</v>
      </c>
      <c r="S2406">
        <v>347</v>
      </c>
    </row>
    <row r="2407" spans="1:19" x14ac:dyDescent="0.3">
      <c r="A2407" t="s">
        <v>27</v>
      </c>
      <c r="B2407" t="s">
        <v>28</v>
      </c>
      <c r="C2407" t="s">
        <v>22</v>
      </c>
      <c r="D2407" t="s">
        <v>23</v>
      </c>
      <c r="E2407" t="s">
        <v>5</v>
      </c>
      <c r="G2407" t="s">
        <v>24</v>
      </c>
      <c r="H2407">
        <v>2573837</v>
      </c>
      <c r="I2407">
        <v>2575573</v>
      </c>
      <c r="J2407" t="s">
        <v>25</v>
      </c>
      <c r="K2407" t="s">
        <v>5726</v>
      </c>
      <c r="N2407" t="s">
        <v>5727</v>
      </c>
      <c r="Q2407" t="s">
        <v>5725</v>
      </c>
      <c r="R2407">
        <v>1737</v>
      </c>
      <c r="S2407">
        <v>578</v>
      </c>
    </row>
    <row r="2408" spans="1:19" x14ac:dyDescent="0.3">
      <c r="A2408" t="s">
        <v>27</v>
      </c>
      <c r="B2408" t="s">
        <v>28</v>
      </c>
      <c r="C2408" t="s">
        <v>22</v>
      </c>
      <c r="D2408" t="s">
        <v>23</v>
      </c>
      <c r="E2408" t="s">
        <v>5</v>
      </c>
      <c r="G2408" t="s">
        <v>24</v>
      </c>
      <c r="H2408">
        <v>2575588</v>
      </c>
      <c r="I2408">
        <v>2576856</v>
      </c>
      <c r="J2408" t="s">
        <v>25</v>
      </c>
      <c r="K2408" t="s">
        <v>5729</v>
      </c>
      <c r="N2408" t="s">
        <v>104</v>
      </c>
      <c r="Q2408" t="s">
        <v>5728</v>
      </c>
      <c r="R2408">
        <v>1269</v>
      </c>
      <c r="S2408">
        <v>422</v>
      </c>
    </row>
    <row r="2409" spans="1:19" x14ac:dyDescent="0.3">
      <c r="A2409" t="s">
        <v>27</v>
      </c>
      <c r="B2409" t="s">
        <v>28</v>
      </c>
      <c r="C2409" t="s">
        <v>22</v>
      </c>
      <c r="D2409" t="s">
        <v>23</v>
      </c>
      <c r="E2409" t="s">
        <v>5</v>
      </c>
      <c r="G2409" t="s">
        <v>24</v>
      </c>
      <c r="H2409">
        <v>2576929</v>
      </c>
      <c r="I2409">
        <v>2577474</v>
      </c>
      <c r="J2409" t="s">
        <v>25</v>
      </c>
      <c r="K2409" t="s">
        <v>5731</v>
      </c>
      <c r="N2409" t="s">
        <v>45</v>
      </c>
      <c r="Q2409" t="s">
        <v>5730</v>
      </c>
      <c r="R2409">
        <v>546</v>
      </c>
      <c r="S2409">
        <v>181</v>
      </c>
    </row>
    <row r="2410" spans="1:19" x14ac:dyDescent="0.3">
      <c r="A2410" t="s">
        <v>27</v>
      </c>
      <c r="B2410" t="s">
        <v>28</v>
      </c>
      <c r="C2410" t="s">
        <v>22</v>
      </c>
      <c r="D2410" t="s">
        <v>23</v>
      </c>
      <c r="E2410" t="s">
        <v>5</v>
      </c>
      <c r="G2410" t="s">
        <v>24</v>
      </c>
      <c r="H2410">
        <v>2577867</v>
      </c>
      <c r="I2410">
        <v>2580416</v>
      </c>
      <c r="J2410" t="s">
        <v>25</v>
      </c>
      <c r="K2410" t="s">
        <v>5733</v>
      </c>
      <c r="N2410" t="s">
        <v>1560</v>
      </c>
      <c r="Q2410" t="s">
        <v>5732</v>
      </c>
      <c r="R2410">
        <v>2550</v>
      </c>
      <c r="S2410">
        <v>849</v>
      </c>
    </row>
    <row r="2411" spans="1:19" x14ac:dyDescent="0.3">
      <c r="A2411" t="s">
        <v>27</v>
      </c>
      <c r="B2411" t="s">
        <v>28</v>
      </c>
      <c r="C2411" t="s">
        <v>22</v>
      </c>
      <c r="D2411" t="s">
        <v>23</v>
      </c>
      <c r="E2411" t="s">
        <v>5</v>
      </c>
      <c r="G2411" t="s">
        <v>24</v>
      </c>
      <c r="H2411">
        <v>2580420</v>
      </c>
      <c r="I2411">
        <v>2580554</v>
      </c>
      <c r="J2411" t="s">
        <v>25</v>
      </c>
      <c r="K2411" t="s">
        <v>5735</v>
      </c>
      <c r="N2411" t="s">
        <v>45</v>
      </c>
      <c r="Q2411" t="s">
        <v>5734</v>
      </c>
      <c r="R2411">
        <v>135</v>
      </c>
      <c r="S2411">
        <v>44</v>
      </c>
    </row>
    <row r="2412" spans="1:19" x14ac:dyDescent="0.3">
      <c r="A2412" t="s">
        <v>27</v>
      </c>
      <c r="B2412" t="s">
        <v>28</v>
      </c>
      <c r="C2412" t="s">
        <v>22</v>
      </c>
      <c r="D2412" t="s">
        <v>23</v>
      </c>
      <c r="E2412" t="s">
        <v>5</v>
      </c>
      <c r="G2412" t="s">
        <v>24</v>
      </c>
      <c r="H2412">
        <v>2580627</v>
      </c>
      <c r="I2412">
        <v>2582606</v>
      </c>
      <c r="J2412" t="s">
        <v>25</v>
      </c>
      <c r="K2412" t="s">
        <v>5737</v>
      </c>
      <c r="N2412" t="s">
        <v>5738</v>
      </c>
      <c r="Q2412" t="s">
        <v>5736</v>
      </c>
      <c r="R2412">
        <v>1980</v>
      </c>
      <c r="S2412">
        <v>659</v>
      </c>
    </row>
    <row r="2413" spans="1:19" x14ac:dyDescent="0.3">
      <c r="A2413" t="s">
        <v>27</v>
      </c>
      <c r="B2413" t="s">
        <v>28</v>
      </c>
      <c r="C2413" t="s">
        <v>22</v>
      </c>
      <c r="D2413" t="s">
        <v>23</v>
      </c>
      <c r="E2413" t="s">
        <v>5</v>
      </c>
      <c r="G2413" t="s">
        <v>24</v>
      </c>
      <c r="H2413">
        <v>2582603</v>
      </c>
      <c r="I2413">
        <v>2584255</v>
      </c>
      <c r="J2413" t="s">
        <v>25</v>
      </c>
      <c r="K2413" t="s">
        <v>5740</v>
      </c>
      <c r="N2413" t="s">
        <v>465</v>
      </c>
      <c r="Q2413" t="s">
        <v>5739</v>
      </c>
      <c r="R2413">
        <v>1653</v>
      </c>
      <c r="S2413">
        <v>550</v>
      </c>
    </row>
    <row r="2414" spans="1:19" x14ac:dyDescent="0.3">
      <c r="A2414" t="s">
        <v>27</v>
      </c>
      <c r="B2414" t="s">
        <v>28</v>
      </c>
      <c r="C2414" t="s">
        <v>22</v>
      </c>
      <c r="D2414" t="s">
        <v>23</v>
      </c>
      <c r="E2414" t="s">
        <v>5</v>
      </c>
      <c r="G2414" t="s">
        <v>24</v>
      </c>
      <c r="H2414">
        <v>2584252</v>
      </c>
      <c r="I2414">
        <v>2585967</v>
      </c>
      <c r="J2414" t="s">
        <v>25</v>
      </c>
      <c r="K2414" t="s">
        <v>5742</v>
      </c>
      <c r="N2414" t="s">
        <v>465</v>
      </c>
      <c r="Q2414" t="s">
        <v>5741</v>
      </c>
      <c r="R2414">
        <v>1716</v>
      </c>
      <c r="S2414">
        <v>571</v>
      </c>
    </row>
    <row r="2415" spans="1:19" x14ac:dyDescent="0.3">
      <c r="A2415" t="s">
        <v>27</v>
      </c>
      <c r="B2415" t="s">
        <v>28</v>
      </c>
      <c r="C2415" t="s">
        <v>22</v>
      </c>
      <c r="D2415" t="s">
        <v>23</v>
      </c>
      <c r="E2415" t="s">
        <v>5</v>
      </c>
      <c r="G2415" t="s">
        <v>24</v>
      </c>
      <c r="H2415">
        <v>2585946</v>
      </c>
      <c r="I2415">
        <v>2586572</v>
      </c>
      <c r="J2415" t="s">
        <v>46</v>
      </c>
      <c r="K2415" t="s">
        <v>5744</v>
      </c>
      <c r="N2415" t="s">
        <v>235</v>
      </c>
      <c r="Q2415" t="s">
        <v>5743</v>
      </c>
      <c r="R2415">
        <v>627</v>
      </c>
      <c r="S2415">
        <v>208</v>
      </c>
    </row>
    <row r="2416" spans="1:19" x14ac:dyDescent="0.3">
      <c r="A2416" t="s">
        <v>27</v>
      </c>
      <c r="B2416" t="s">
        <v>28</v>
      </c>
      <c r="C2416" t="s">
        <v>22</v>
      </c>
      <c r="D2416" t="s">
        <v>23</v>
      </c>
      <c r="E2416" t="s">
        <v>5</v>
      </c>
      <c r="G2416" t="s">
        <v>24</v>
      </c>
      <c r="H2416">
        <v>2586732</v>
      </c>
      <c r="I2416">
        <v>2587955</v>
      </c>
      <c r="J2416" t="s">
        <v>46</v>
      </c>
      <c r="K2416" t="s">
        <v>5746</v>
      </c>
      <c r="N2416" t="s">
        <v>142</v>
      </c>
      <c r="Q2416" t="s">
        <v>5745</v>
      </c>
      <c r="R2416">
        <v>1224</v>
      </c>
      <c r="S2416">
        <v>407</v>
      </c>
    </row>
    <row r="2417" spans="1:19" x14ac:dyDescent="0.3">
      <c r="A2417" t="s">
        <v>27</v>
      </c>
      <c r="B2417" t="s">
        <v>28</v>
      </c>
      <c r="C2417" t="s">
        <v>22</v>
      </c>
      <c r="D2417" t="s">
        <v>23</v>
      </c>
      <c r="E2417" t="s">
        <v>5</v>
      </c>
      <c r="G2417" t="s">
        <v>24</v>
      </c>
      <c r="H2417">
        <v>2588053</v>
      </c>
      <c r="I2417">
        <v>2588625</v>
      </c>
      <c r="J2417" t="s">
        <v>25</v>
      </c>
      <c r="K2417" t="s">
        <v>5748</v>
      </c>
      <c r="N2417" t="s">
        <v>80</v>
      </c>
      <c r="Q2417" t="s">
        <v>5747</v>
      </c>
      <c r="R2417">
        <v>573</v>
      </c>
      <c r="S2417">
        <v>190</v>
      </c>
    </row>
    <row r="2418" spans="1:19" x14ac:dyDescent="0.3">
      <c r="A2418" t="s">
        <v>27</v>
      </c>
      <c r="B2418" t="s">
        <v>28</v>
      </c>
      <c r="C2418" t="s">
        <v>22</v>
      </c>
      <c r="D2418" t="s">
        <v>23</v>
      </c>
      <c r="E2418" t="s">
        <v>5</v>
      </c>
      <c r="G2418" t="s">
        <v>24</v>
      </c>
      <c r="H2418">
        <v>2588622</v>
      </c>
      <c r="I2418">
        <v>2588930</v>
      </c>
      <c r="J2418" t="s">
        <v>46</v>
      </c>
      <c r="K2418" t="s">
        <v>5750</v>
      </c>
      <c r="N2418" t="s">
        <v>45</v>
      </c>
      <c r="Q2418" t="s">
        <v>5749</v>
      </c>
      <c r="R2418">
        <v>309</v>
      </c>
      <c r="S2418">
        <v>102</v>
      </c>
    </row>
    <row r="2419" spans="1:19" x14ac:dyDescent="0.3">
      <c r="A2419" t="s">
        <v>27</v>
      </c>
      <c r="B2419" t="s">
        <v>28</v>
      </c>
      <c r="C2419" t="s">
        <v>22</v>
      </c>
      <c r="D2419" t="s">
        <v>23</v>
      </c>
      <c r="E2419" t="s">
        <v>5</v>
      </c>
      <c r="G2419" t="s">
        <v>24</v>
      </c>
      <c r="H2419">
        <v>2588998</v>
      </c>
      <c r="I2419">
        <v>2589501</v>
      </c>
      <c r="J2419" t="s">
        <v>25</v>
      </c>
      <c r="K2419" t="s">
        <v>5752</v>
      </c>
      <c r="N2419" t="s">
        <v>45</v>
      </c>
      <c r="Q2419" t="s">
        <v>5751</v>
      </c>
      <c r="R2419">
        <v>504</v>
      </c>
      <c r="S2419">
        <v>167</v>
      </c>
    </row>
    <row r="2420" spans="1:19" x14ac:dyDescent="0.3">
      <c r="A2420" t="s">
        <v>27</v>
      </c>
      <c r="B2420" t="s">
        <v>28</v>
      </c>
      <c r="C2420" t="s">
        <v>22</v>
      </c>
      <c r="D2420" t="s">
        <v>23</v>
      </c>
      <c r="E2420" t="s">
        <v>5</v>
      </c>
      <c r="G2420" t="s">
        <v>24</v>
      </c>
      <c r="H2420">
        <v>2589488</v>
      </c>
      <c r="I2420">
        <v>2590168</v>
      </c>
      <c r="J2420" t="s">
        <v>25</v>
      </c>
      <c r="K2420" t="s">
        <v>5754</v>
      </c>
      <c r="N2420" t="s">
        <v>45</v>
      </c>
      <c r="Q2420" t="s">
        <v>5753</v>
      </c>
      <c r="R2420">
        <v>681</v>
      </c>
      <c r="S2420">
        <v>226</v>
      </c>
    </row>
    <row r="2421" spans="1:19" x14ac:dyDescent="0.3">
      <c r="A2421" t="s">
        <v>27</v>
      </c>
      <c r="B2421" t="s">
        <v>28</v>
      </c>
      <c r="C2421" t="s">
        <v>22</v>
      </c>
      <c r="D2421" t="s">
        <v>23</v>
      </c>
      <c r="E2421" t="s">
        <v>5</v>
      </c>
      <c r="G2421" t="s">
        <v>24</v>
      </c>
      <c r="H2421">
        <v>2590230</v>
      </c>
      <c r="I2421">
        <v>2590514</v>
      </c>
      <c r="J2421" t="s">
        <v>25</v>
      </c>
      <c r="K2421" t="s">
        <v>5756</v>
      </c>
      <c r="N2421" t="s">
        <v>45</v>
      </c>
      <c r="Q2421" t="s">
        <v>5755</v>
      </c>
      <c r="R2421">
        <v>285</v>
      </c>
      <c r="S2421">
        <v>94</v>
      </c>
    </row>
    <row r="2422" spans="1:19" x14ac:dyDescent="0.3">
      <c r="A2422" t="s">
        <v>27</v>
      </c>
      <c r="B2422" t="s">
        <v>28</v>
      </c>
      <c r="C2422" t="s">
        <v>22</v>
      </c>
      <c r="D2422" t="s">
        <v>23</v>
      </c>
      <c r="E2422" t="s">
        <v>5</v>
      </c>
      <c r="G2422" t="s">
        <v>24</v>
      </c>
      <c r="H2422">
        <v>2590605</v>
      </c>
      <c r="I2422">
        <v>2591990</v>
      </c>
      <c r="J2422" t="s">
        <v>25</v>
      </c>
      <c r="K2422" t="s">
        <v>5758</v>
      </c>
      <c r="N2422" t="s">
        <v>5759</v>
      </c>
      <c r="Q2422" t="s">
        <v>5757</v>
      </c>
      <c r="R2422">
        <v>1386</v>
      </c>
      <c r="S2422">
        <v>461</v>
      </c>
    </row>
    <row r="2423" spans="1:19" x14ac:dyDescent="0.3">
      <c r="A2423" t="s">
        <v>27</v>
      </c>
      <c r="B2423" t="s">
        <v>28</v>
      </c>
      <c r="C2423" t="s">
        <v>22</v>
      </c>
      <c r="D2423" t="s">
        <v>23</v>
      </c>
      <c r="E2423" t="s">
        <v>5</v>
      </c>
      <c r="G2423" t="s">
        <v>24</v>
      </c>
      <c r="H2423">
        <v>2591993</v>
      </c>
      <c r="I2423">
        <v>2592670</v>
      </c>
      <c r="J2423" t="s">
        <v>25</v>
      </c>
      <c r="K2423" t="s">
        <v>5761</v>
      </c>
      <c r="N2423" t="s">
        <v>45</v>
      </c>
      <c r="Q2423" t="s">
        <v>5760</v>
      </c>
      <c r="R2423">
        <v>678</v>
      </c>
      <c r="S2423">
        <v>225</v>
      </c>
    </row>
    <row r="2424" spans="1:19" x14ac:dyDescent="0.3">
      <c r="A2424" t="s">
        <v>27</v>
      </c>
      <c r="B2424" t="s">
        <v>28</v>
      </c>
      <c r="C2424" t="s">
        <v>22</v>
      </c>
      <c r="D2424" t="s">
        <v>23</v>
      </c>
      <c r="E2424" t="s">
        <v>5</v>
      </c>
      <c r="G2424" t="s">
        <v>24</v>
      </c>
      <c r="H2424">
        <v>2592673</v>
      </c>
      <c r="I2424">
        <v>2593818</v>
      </c>
      <c r="J2424" t="s">
        <v>25</v>
      </c>
      <c r="K2424" t="s">
        <v>5763</v>
      </c>
      <c r="N2424" t="s">
        <v>5764</v>
      </c>
      <c r="Q2424" t="s">
        <v>5762</v>
      </c>
      <c r="R2424">
        <v>1146</v>
      </c>
      <c r="S2424">
        <v>381</v>
      </c>
    </row>
    <row r="2425" spans="1:19" x14ac:dyDescent="0.3">
      <c r="A2425" t="s">
        <v>27</v>
      </c>
      <c r="B2425" t="s">
        <v>28</v>
      </c>
      <c r="C2425" t="s">
        <v>22</v>
      </c>
      <c r="D2425" t="s">
        <v>23</v>
      </c>
      <c r="E2425" t="s">
        <v>5</v>
      </c>
      <c r="G2425" t="s">
        <v>24</v>
      </c>
      <c r="H2425">
        <v>2594174</v>
      </c>
      <c r="I2425">
        <v>2595016</v>
      </c>
      <c r="J2425" t="s">
        <v>46</v>
      </c>
      <c r="K2425" t="s">
        <v>5766</v>
      </c>
      <c r="N2425" t="s">
        <v>5767</v>
      </c>
      <c r="Q2425" t="s">
        <v>5765</v>
      </c>
      <c r="R2425">
        <v>843</v>
      </c>
      <c r="S2425">
        <v>280</v>
      </c>
    </row>
    <row r="2426" spans="1:19" x14ac:dyDescent="0.3">
      <c r="A2426" t="s">
        <v>27</v>
      </c>
      <c r="B2426" t="s">
        <v>28</v>
      </c>
      <c r="C2426" t="s">
        <v>22</v>
      </c>
      <c r="D2426" t="s">
        <v>23</v>
      </c>
      <c r="E2426" t="s">
        <v>5</v>
      </c>
      <c r="G2426" t="s">
        <v>24</v>
      </c>
      <c r="H2426">
        <v>2595245</v>
      </c>
      <c r="I2426">
        <v>2596216</v>
      </c>
      <c r="J2426" t="s">
        <v>25</v>
      </c>
      <c r="K2426" t="s">
        <v>5769</v>
      </c>
      <c r="N2426" t="s">
        <v>5770</v>
      </c>
      <c r="Q2426" t="s">
        <v>5768</v>
      </c>
      <c r="R2426">
        <v>972</v>
      </c>
      <c r="S2426">
        <v>323</v>
      </c>
    </row>
    <row r="2427" spans="1:19" x14ac:dyDescent="0.3">
      <c r="A2427" t="s">
        <v>27</v>
      </c>
      <c r="B2427" t="s">
        <v>28</v>
      </c>
      <c r="C2427" t="s">
        <v>22</v>
      </c>
      <c r="D2427" t="s">
        <v>23</v>
      </c>
      <c r="E2427" t="s">
        <v>5</v>
      </c>
      <c r="G2427" t="s">
        <v>24</v>
      </c>
      <c r="H2427">
        <v>2596354</v>
      </c>
      <c r="I2427">
        <v>2599692</v>
      </c>
      <c r="J2427" t="s">
        <v>46</v>
      </c>
      <c r="K2427" t="s">
        <v>5772</v>
      </c>
      <c r="N2427" t="s">
        <v>45</v>
      </c>
      <c r="Q2427" t="s">
        <v>5771</v>
      </c>
      <c r="R2427">
        <v>3339</v>
      </c>
      <c r="S2427">
        <v>1112</v>
      </c>
    </row>
    <row r="2428" spans="1:19" x14ac:dyDescent="0.3">
      <c r="A2428" t="s">
        <v>27</v>
      </c>
      <c r="B2428" t="s">
        <v>28</v>
      </c>
      <c r="C2428" t="s">
        <v>22</v>
      </c>
      <c r="D2428" t="s">
        <v>23</v>
      </c>
      <c r="E2428" t="s">
        <v>5</v>
      </c>
      <c r="G2428" t="s">
        <v>24</v>
      </c>
      <c r="H2428">
        <v>2599774</v>
      </c>
      <c r="I2428">
        <v>2600769</v>
      </c>
      <c r="J2428" t="s">
        <v>46</v>
      </c>
      <c r="K2428" t="s">
        <v>5774</v>
      </c>
      <c r="N2428" t="s">
        <v>5775</v>
      </c>
      <c r="Q2428" t="s">
        <v>5773</v>
      </c>
      <c r="R2428">
        <v>996</v>
      </c>
      <c r="S2428">
        <v>331</v>
      </c>
    </row>
    <row r="2429" spans="1:19" x14ac:dyDescent="0.3">
      <c r="A2429" t="s">
        <v>27</v>
      </c>
      <c r="B2429" t="s">
        <v>28</v>
      </c>
      <c r="C2429" t="s">
        <v>22</v>
      </c>
      <c r="D2429" t="s">
        <v>23</v>
      </c>
      <c r="E2429" t="s">
        <v>5</v>
      </c>
      <c r="G2429" t="s">
        <v>24</v>
      </c>
      <c r="H2429">
        <v>2600912</v>
      </c>
      <c r="I2429">
        <v>2601481</v>
      </c>
      <c r="J2429" t="s">
        <v>46</v>
      </c>
      <c r="K2429" t="s">
        <v>5777</v>
      </c>
      <c r="N2429" t="s">
        <v>80</v>
      </c>
      <c r="Q2429" t="s">
        <v>5776</v>
      </c>
      <c r="R2429">
        <v>570</v>
      </c>
      <c r="S2429">
        <v>189</v>
      </c>
    </row>
    <row r="2430" spans="1:19" x14ac:dyDescent="0.3">
      <c r="A2430" t="s">
        <v>27</v>
      </c>
      <c r="B2430" t="s">
        <v>28</v>
      </c>
      <c r="C2430" t="s">
        <v>22</v>
      </c>
      <c r="D2430" t="s">
        <v>23</v>
      </c>
      <c r="E2430" t="s">
        <v>5</v>
      </c>
      <c r="G2430" t="s">
        <v>24</v>
      </c>
      <c r="H2430">
        <v>2601610</v>
      </c>
      <c r="I2430">
        <v>2602539</v>
      </c>
      <c r="J2430" t="s">
        <v>25</v>
      </c>
      <c r="K2430" t="s">
        <v>5779</v>
      </c>
      <c r="N2430" t="s">
        <v>2368</v>
      </c>
      <c r="Q2430" t="s">
        <v>5778</v>
      </c>
      <c r="R2430">
        <v>930</v>
      </c>
      <c r="S2430">
        <v>309</v>
      </c>
    </row>
    <row r="2431" spans="1:19" x14ac:dyDescent="0.3">
      <c r="A2431" t="s">
        <v>27</v>
      </c>
      <c r="B2431" t="s">
        <v>28</v>
      </c>
      <c r="C2431" t="s">
        <v>22</v>
      </c>
      <c r="D2431" t="s">
        <v>23</v>
      </c>
      <c r="E2431" t="s">
        <v>5</v>
      </c>
      <c r="G2431" t="s">
        <v>24</v>
      </c>
      <c r="H2431">
        <v>2602569</v>
      </c>
      <c r="I2431">
        <v>2603285</v>
      </c>
      <c r="J2431" t="s">
        <v>25</v>
      </c>
      <c r="K2431" t="s">
        <v>5781</v>
      </c>
      <c r="N2431" t="s">
        <v>615</v>
      </c>
      <c r="Q2431" t="s">
        <v>5780</v>
      </c>
      <c r="R2431">
        <v>717</v>
      </c>
      <c r="S2431">
        <v>238</v>
      </c>
    </row>
    <row r="2432" spans="1:19" x14ac:dyDescent="0.3">
      <c r="A2432" t="s">
        <v>27</v>
      </c>
      <c r="B2432" t="s">
        <v>28</v>
      </c>
      <c r="C2432" t="s">
        <v>22</v>
      </c>
      <c r="D2432" t="s">
        <v>23</v>
      </c>
      <c r="E2432" t="s">
        <v>5</v>
      </c>
      <c r="G2432" t="s">
        <v>24</v>
      </c>
      <c r="H2432">
        <v>2603282</v>
      </c>
      <c r="I2432">
        <v>2603827</v>
      </c>
      <c r="J2432" t="s">
        <v>46</v>
      </c>
      <c r="K2432" t="s">
        <v>5783</v>
      </c>
      <c r="N2432" t="s">
        <v>2229</v>
      </c>
      <c r="Q2432" t="s">
        <v>5782</v>
      </c>
      <c r="R2432">
        <v>546</v>
      </c>
      <c r="S2432">
        <v>181</v>
      </c>
    </row>
    <row r="2433" spans="1:19" x14ac:dyDescent="0.3">
      <c r="A2433" t="s">
        <v>27</v>
      </c>
      <c r="B2433" t="s">
        <v>28</v>
      </c>
      <c r="C2433" t="s">
        <v>22</v>
      </c>
      <c r="D2433" t="s">
        <v>23</v>
      </c>
      <c r="E2433" t="s">
        <v>5</v>
      </c>
      <c r="G2433" t="s">
        <v>24</v>
      </c>
      <c r="H2433">
        <v>2603911</v>
      </c>
      <c r="I2433">
        <v>2604624</v>
      </c>
      <c r="J2433" t="s">
        <v>25</v>
      </c>
      <c r="K2433" t="s">
        <v>5785</v>
      </c>
      <c r="N2433" t="s">
        <v>5786</v>
      </c>
      <c r="Q2433" t="s">
        <v>5784</v>
      </c>
      <c r="R2433">
        <v>714</v>
      </c>
      <c r="S2433">
        <v>237</v>
      </c>
    </row>
    <row r="2434" spans="1:19" x14ac:dyDescent="0.3">
      <c r="A2434" t="s">
        <v>27</v>
      </c>
      <c r="B2434" t="s">
        <v>28</v>
      </c>
      <c r="C2434" t="s">
        <v>22</v>
      </c>
      <c r="D2434" t="s">
        <v>23</v>
      </c>
      <c r="E2434" t="s">
        <v>5</v>
      </c>
      <c r="G2434" t="s">
        <v>24</v>
      </c>
      <c r="H2434">
        <v>2604634</v>
      </c>
      <c r="I2434">
        <v>2605947</v>
      </c>
      <c r="J2434" t="s">
        <v>25</v>
      </c>
      <c r="K2434" t="s">
        <v>5788</v>
      </c>
      <c r="N2434" t="s">
        <v>2113</v>
      </c>
      <c r="Q2434" t="s">
        <v>5787</v>
      </c>
      <c r="R2434">
        <v>1314</v>
      </c>
      <c r="S2434">
        <v>437</v>
      </c>
    </row>
    <row r="2435" spans="1:19" x14ac:dyDescent="0.3">
      <c r="A2435" t="s">
        <v>27</v>
      </c>
      <c r="B2435" t="s">
        <v>28</v>
      </c>
      <c r="C2435" t="s">
        <v>22</v>
      </c>
      <c r="D2435" t="s">
        <v>23</v>
      </c>
      <c r="E2435" t="s">
        <v>5</v>
      </c>
      <c r="G2435" t="s">
        <v>24</v>
      </c>
      <c r="H2435">
        <v>2605944</v>
      </c>
      <c r="I2435">
        <v>2606654</v>
      </c>
      <c r="J2435" t="s">
        <v>25</v>
      </c>
      <c r="K2435" t="s">
        <v>5790</v>
      </c>
      <c r="N2435" t="s">
        <v>639</v>
      </c>
      <c r="Q2435" t="s">
        <v>5789</v>
      </c>
      <c r="R2435">
        <v>711</v>
      </c>
      <c r="S2435">
        <v>236</v>
      </c>
    </row>
    <row r="2436" spans="1:19" x14ac:dyDescent="0.3">
      <c r="A2436" t="s">
        <v>27</v>
      </c>
      <c r="B2436" t="s">
        <v>28</v>
      </c>
      <c r="C2436" t="s">
        <v>22</v>
      </c>
      <c r="D2436" t="s">
        <v>23</v>
      </c>
      <c r="E2436" t="s">
        <v>5</v>
      </c>
      <c r="G2436" t="s">
        <v>24</v>
      </c>
      <c r="H2436">
        <v>2606779</v>
      </c>
      <c r="I2436">
        <v>2608176</v>
      </c>
      <c r="J2436" t="s">
        <v>25</v>
      </c>
      <c r="K2436" t="s">
        <v>5792</v>
      </c>
      <c r="N2436" t="s">
        <v>5793</v>
      </c>
      <c r="Q2436" t="s">
        <v>5791</v>
      </c>
      <c r="R2436">
        <v>1398</v>
      </c>
      <c r="S2436">
        <v>465</v>
      </c>
    </row>
    <row r="2437" spans="1:19" x14ac:dyDescent="0.3">
      <c r="A2437" t="s">
        <v>27</v>
      </c>
      <c r="B2437" t="s">
        <v>28</v>
      </c>
      <c r="C2437" t="s">
        <v>22</v>
      </c>
      <c r="D2437" t="s">
        <v>23</v>
      </c>
      <c r="E2437" t="s">
        <v>5</v>
      </c>
      <c r="G2437" t="s">
        <v>24</v>
      </c>
      <c r="H2437">
        <v>2608220</v>
      </c>
      <c r="I2437">
        <v>2610181</v>
      </c>
      <c r="J2437" t="s">
        <v>25</v>
      </c>
      <c r="K2437" t="s">
        <v>5795</v>
      </c>
      <c r="N2437" t="s">
        <v>3309</v>
      </c>
      <c r="Q2437" t="s">
        <v>5794</v>
      </c>
      <c r="R2437">
        <v>1962</v>
      </c>
      <c r="S2437">
        <v>653</v>
      </c>
    </row>
    <row r="2438" spans="1:19" x14ac:dyDescent="0.3">
      <c r="A2438" t="s">
        <v>27</v>
      </c>
      <c r="B2438" t="s">
        <v>28</v>
      </c>
      <c r="C2438" t="s">
        <v>22</v>
      </c>
      <c r="D2438" t="s">
        <v>23</v>
      </c>
      <c r="E2438" t="s">
        <v>5</v>
      </c>
      <c r="G2438" t="s">
        <v>24</v>
      </c>
      <c r="H2438">
        <v>2610457</v>
      </c>
      <c r="I2438">
        <v>2613123</v>
      </c>
      <c r="J2438" t="s">
        <v>25</v>
      </c>
      <c r="K2438" t="s">
        <v>5797</v>
      </c>
      <c r="N2438" t="s">
        <v>5798</v>
      </c>
      <c r="Q2438" t="s">
        <v>5796</v>
      </c>
      <c r="R2438">
        <v>2667</v>
      </c>
      <c r="S2438">
        <v>888</v>
      </c>
    </row>
    <row r="2439" spans="1:19" x14ac:dyDescent="0.3">
      <c r="A2439" t="s">
        <v>27</v>
      </c>
      <c r="B2439" t="s">
        <v>28</v>
      </c>
      <c r="C2439" t="s">
        <v>22</v>
      </c>
      <c r="D2439" t="s">
        <v>23</v>
      </c>
      <c r="E2439" t="s">
        <v>5</v>
      </c>
      <c r="G2439" t="s">
        <v>24</v>
      </c>
      <c r="H2439">
        <v>2613187</v>
      </c>
      <c r="I2439">
        <v>2614242</v>
      </c>
      <c r="J2439" t="s">
        <v>46</v>
      </c>
      <c r="K2439" t="s">
        <v>5800</v>
      </c>
      <c r="N2439" t="s">
        <v>89</v>
      </c>
      <c r="Q2439" t="s">
        <v>5799</v>
      </c>
      <c r="R2439">
        <v>1056</v>
      </c>
      <c r="S2439">
        <v>351</v>
      </c>
    </row>
    <row r="2440" spans="1:19" x14ac:dyDescent="0.3">
      <c r="A2440" t="s">
        <v>27</v>
      </c>
      <c r="B2440" t="s">
        <v>28</v>
      </c>
      <c r="C2440" t="s">
        <v>22</v>
      </c>
      <c r="D2440" t="s">
        <v>23</v>
      </c>
      <c r="E2440" t="s">
        <v>5</v>
      </c>
      <c r="G2440" t="s">
        <v>24</v>
      </c>
      <c r="H2440">
        <v>2614662</v>
      </c>
      <c r="I2440">
        <v>2614934</v>
      </c>
      <c r="J2440" t="s">
        <v>25</v>
      </c>
      <c r="K2440" t="s">
        <v>5802</v>
      </c>
      <c r="N2440" t="s">
        <v>662</v>
      </c>
      <c r="Q2440" t="s">
        <v>5801</v>
      </c>
      <c r="R2440">
        <v>273</v>
      </c>
      <c r="S2440">
        <v>90</v>
      </c>
    </row>
    <row r="2441" spans="1:19" x14ac:dyDescent="0.3">
      <c r="A2441" t="s">
        <v>27</v>
      </c>
      <c r="B2441" t="s">
        <v>28</v>
      </c>
      <c r="C2441" t="s">
        <v>22</v>
      </c>
      <c r="D2441" t="s">
        <v>23</v>
      </c>
      <c r="E2441" t="s">
        <v>5</v>
      </c>
      <c r="G2441" t="s">
        <v>24</v>
      </c>
      <c r="H2441">
        <v>2614941</v>
      </c>
      <c r="I2441">
        <v>2616158</v>
      </c>
      <c r="J2441" t="s">
        <v>46</v>
      </c>
      <c r="K2441" t="s">
        <v>5804</v>
      </c>
      <c r="N2441" t="s">
        <v>45</v>
      </c>
      <c r="Q2441" t="s">
        <v>5803</v>
      </c>
      <c r="R2441">
        <v>1218</v>
      </c>
      <c r="S2441">
        <v>405</v>
      </c>
    </row>
    <row r="2442" spans="1:19" x14ac:dyDescent="0.3">
      <c r="A2442" t="s">
        <v>27</v>
      </c>
      <c r="B2442" t="s">
        <v>28</v>
      </c>
      <c r="C2442" t="s">
        <v>22</v>
      </c>
      <c r="D2442" t="s">
        <v>23</v>
      </c>
      <c r="E2442" t="s">
        <v>5</v>
      </c>
      <c r="G2442" t="s">
        <v>24</v>
      </c>
      <c r="H2442">
        <v>2616314</v>
      </c>
      <c r="I2442">
        <v>2617840</v>
      </c>
      <c r="J2442" t="s">
        <v>25</v>
      </c>
      <c r="K2442" t="s">
        <v>5806</v>
      </c>
      <c r="N2442" t="s">
        <v>899</v>
      </c>
      <c r="Q2442" t="s">
        <v>5805</v>
      </c>
      <c r="R2442">
        <v>1527</v>
      </c>
      <c r="S2442">
        <v>508</v>
      </c>
    </row>
    <row r="2443" spans="1:19" x14ac:dyDescent="0.3">
      <c r="A2443" t="s">
        <v>27</v>
      </c>
      <c r="B2443" t="s">
        <v>28</v>
      </c>
      <c r="C2443" t="s">
        <v>22</v>
      </c>
      <c r="D2443" t="s">
        <v>23</v>
      </c>
      <c r="E2443" t="s">
        <v>5</v>
      </c>
      <c r="G2443" t="s">
        <v>24</v>
      </c>
      <c r="H2443">
        <v>2617805</v>
      </c>
      <c r="I2443">
        <v>2618650</v>
      </c>
      <c r="J2443" t="s">
        <v>46</v>
      </c>
      <c r="K2443" t="s">
        <v>5808</v>
      </c>
      <c r="N2443" t="s">
        <v>168</v>
      </c>
      <c r="Q2443" t="s">
        <v>5807</v>
      </c>
      <c r="R2443">
        <v>846</v>
      </c>
      <c r="S2443">
        <v>281</v>
      </c>
    </row>
    <row r="2444" spans="1:19" x14ac:dyDescent="0.3">
      <c r="A2444" t="s">
        <v>27</v>
      </c>
      <c r="B2444" t="s">
        <v>28</v>
      </c>
      <c r="C2444" t="s">
        <v>22</v>
      </c>
      <c r="D2444" t="s">
        <v>23</v>
      </c>
      <c r="E2444" t="s">
        <v>5</v>
      </c>
      <c r="G2444" t="s">
        <v>24</v>
      </c>
      <c r="H2444">
        <v>2618650</v>
      </c>
      <c r="I2444">
        <v>2619240</v>
      </c>
      <c r="J2444" t="s">
        <v>46</v>
      </c>
      <c r="K2444" t="s">
        <v>5810</v>
      </c>
      <c r="N2444" t="s">
        <v>45</v>
      </c>
      <c r="Q2444" t="s">
        <v>5809</v>
      </c>
      <c r="R2444">
        <v>591</v>
      </c>
      <c r="S2444">
        <v>196</v>
      </c>
    </row>
    <row r="2445" spans="1:19" x14ac:dyDescent="0.3">
      <c r="A2445" t="s">
        <v>27</v>
      </c>
      <c r="B2445" t="s">
        <v>28</v>
      </c>
      <c r="C2445" t="s">
        <v>22</v>
      </c>
      <c r="D2445" t="s">
        <v>23</v>
      </c>
      <c r="E2445" t="s">
        <v>5</v>
      </c>
      <c r="G2445" t="s">
        <v>24</v>
      </c>
      <c r="H2445">
        <v>2619341</v>
      </c>
      <c r="I2445">
        <v>2619976</v>
      </c>
      <c r="J2445" t="s">
        <v>25</v>
      </c>
      <c r="K2445" t="s">
        <v>5812</v>
      </c>
      <c r="N2445" t="s">
        <v>80</v>
      </c>
      <c r="Q2445" t="s">
        <v>5811</v>
      </c>
      <c r="R2445">
        <v>636</v>
      </c>
      <c r="S2445">
        <v>211</v>
      </c>
    </row>
    <row r="2446" spans="1:19" x14ac:dyDescent="0.3">
      <c r="A2446" t="s">
        <v>27</v>
      </c>
      <c r="B2446" t="s">
        <v>28</v>
      </c>
      <c r="C2446" t="s">
        <v>22</v>
      </c>
      <c r="D2446" t="s">
        <v>23</v>
      </c>
      <c r="E2446" t="s">
        <v>5</v>
      </c>
      <c r="G2446" t="s">
        <v>24</v>
      </c>
      <c r="H2446">
        <v>2620020</v>
      </c>
      <c r="I2446">
        <v>2620634</v>
      </c>
      <c r="J2446" t="s">
        <v>25</v>
      </c>
      <c r="K2446" t="s">
        <v>5814</v>
      </c>
      <c r="N2446" t="s">
        <v>5815</v>
      </c>
      <c r="Q2446" t="s">
        <v>5813</v>
      </c>
      <c r="R2446">
        <v>615</v>
      </c>
      <c r="S2446">
        <v>204</v>
      </c>
    </row>
    <row r="2447" spans="1:19" x14ac:dyDescent="0.3">
      <c r="A2447" t="s">
        <v>27</v>
      </c>
      <c r="B2447" t="s">
        <v>28</v>
      </c>
      <c r="C2447" t="s">
        <v>22</v>
      </c>
      <c r="D2447" t="s">
        <v>23</v>
      </c>
      <c r="E2447" t="s">
        <v>5</v>
      </c>
      <c r="G2447" t="s">
        <v>24</v>
      </c>
      <c r="H2447">
        <v>2620719</v>
      </c>
      <c r="I2447">
        <v>2621144</v>
      </c>
      <c r="J2447" t="s">
        <v>25</v>
      </c>
      <c r="K2447" t="s">
        <v>5817</v>
      </c>
      <c r="N2447" t="s">
        <v>168</v>
      </c>
      <c r="Q2447" t="s">
        <v>5816</v>
      </c>
      <c r="R2447">
        <v>426</v>
      </c>
      <c r="S2447">
        <v>141</v>
      </c>
    </row>
    <row r="2448" spans="1:19" x14ac:dyDescent="0.3">
      <c r="A2448" t="s">
        <v>27</v>
      </c>
      <c r="B2448" t="s">
        <v>28</v>
      </c>
      <c r="C2448" t="s">
        <v>22</v>
      </c>
      <c r="D2448" t="s">
        <v>23</v>
      </c>
      <c r="E2448" t="s">
        <v>5</v>
      </c>
      <c r="G2448" t="s">
        <v>24</v>
      </c>
      <c r="H2448">
        <v>2621290</v>
      </c>
      <c r="I2448">
        <v>2622630</v>
      </c>
      <c r="J2448" t="s">
        <v>25</v>
      </c>
      <c r="K2448" t="s">
        <v>5819</v>
      </c>
      <c r="N2448" t="s">
        <v>654</v>
      </c>
      <c r="Q2448" t="s">
        <v>5818</v>
      </c>
      <c r="R2448">
        <v>1341</v>
      </c>
      <c r="S2448">
        <v>446</v>
      </c>
    </row>
    <row r="2449" spans="1:19" x14ac:dyDescent="0.3">
      <c r="A2449" t="s">
        <v>27</v>
      </c>
      <c r="B2449" t="s">
        <v>28</v>
      </c>
      <c r="C2449" t="s">
        <v>22</v>
      </c>
      <c r="D2449" t="s">
        <v>23</v>
      </c>
      <c r="E2449" t="s">
        <v>5</v>
      </c>
      <c r="G2449" t="s">
        <v>24</v>
      </c>
      <c r="H2449">
        <v>2622674</v>
      </c>
      <c r="I2449">
        <v>2623903</v>
      </c>
      <c r="J2449" t="s">
        <v>25</v>
      </c>
      <c r="K2449" t="s">
        <v>5821</v>
      </c>
      <c r="N2449" t="s">
        <v>5822</v>
      </c>
      <c r="Q2449" t="s">
        <v>5820</v>
      </c>
      <c r="R2449">
        <v>1230</v>
      </c>
      <c r="S2449">
        <v>409</v>
      </c>
    </row>
    <row r="2450" spans="1:19" x14ac:dyDescent="0.3">
      <c r="A2450" t="s">
        <v>27</v>
      </c>
      <c r="B2450" t="s">
        <v>28</v>
      </c>
      <c r="C2450" t="s">
        <v>22</v>
      </c>
      <c r="D2450" t="s">
        <v>23</v>
      </c>
      <c r="E2450" t="s">
        <v>5</v>
      </c>
      <c r="G2450" t="s">
        <v>24</v>
      </c>
      <c r="H2450">
        <v>2624020</v>
      </c>
      <c r="I2450">
        <v>2624688</v>
      </c>
      <c r="J2450" t="s">
        <v>46</v>
      </c>
      <c r="K2450" t="s">
        <v>5824</v>
      </c>
      <c r="N2450" t="s">
        <v>364</v>
      </c>
      <c r="Q2450" t="s">
        <v>5823</v>
      </c>
      <c r="R2450">
        <v>669</v>
      </c>
      <c r="S2450">
        <v>222</v>
      </c>
    </row>
    <row r="2451" spans="1:19" x14ac:dyDescent="0.3">
      <c r="A2451" t="s">
        <v>27</v>
      </c>
      <c r="B2451" t="s">
        <v>28</v>
      </c>
      <c r="C2451" t="s">
        <v>22</v>
      </c>
      <c r="D2451" t="s">
        <v>23</v>
      </c>
      <c r="E2451" t="s">
        <v>5</v>
      </c>
      <c r="G2451" t="s">
        <v>24</v>
      </c>
      <c r="H2451">
        <v>2624705</v>
      </c>
      <c r="I2451">
        <v>2625952</v>
      </c>
      <c r="J2451" t="s">
        <v>25</v>
      </c>
      <c r="K2451" t="s">
        <v>5826</v>
      </c>
      <c r="N2451" t="s">
        <v>2654</v>
      </c>
      <c r="Q2451" t="s">
        <v>5825</v>
      </c>
      <c r="R2451">
        <v>1248</v>
      </c>
      <c r="S2451">
        <v>415</v>
      </c>
    </row>
    <row r="2452" spans="1:19" x14ac:dyDescent="0.3">
      <c r="A2452" t="s">
        <v>27</v>
      </c>
      <c r="B2452" t="s">
        <v>28</v>
      </c>
      <c r="C2452" t="s">
        <v>22</v>
      </c>
      <c r="D2452" t="s">
        <v>23</v>
      </c>
      <c r="E2452" t="s">
        <v>5</v>
      </c>
      <c r="G2452" t="s">
        <v>24</v>
      </c>
      <c r="H2452">
        <v>2625999</v>
      </c>
      <c r="I2452">
        <v>2627903</v>
      </c>
      <c r="J2452" t="s">
        <v>25</v>
      </c>
      <c r="K2452" t="s">
        <v>5828</v>
      </c>
      <c r="N2452" t="s">
        <v>5829</v>
      </c>
      <c r="Q2452" t="s">
        <v>5827</v>
      </c>
      <c r="R2452">
        <v>1905</v>
      </c>
      <c r="S2452">
        <v>634</v>
      </c>
    </row>
    <row r="2453" spans="1:19" x14ac:dyDescent="0.3">
      <c r="A2453" t="s">
        <v>27</v>
      </c>
      <c r="B2453" t="s">
        <v>28</v>
      </c>
      <c r="C2453" t="s">
        <v>22</v>
      </c>
      <c r="D2453" t="s">
        <v>23</v>
      </c>
      <c r="E2453" t="s">
        <v>5</v>
      </c>
      <c r="G2453" t="s">
        <v>24</v>
      </c>
      <c r="H2453">
        <v>2628128</v>
      </c>
      <c r="I2453">
        <v>2628271</v>
      </c>
      <c r="J2453" t="s">
        <v>25</v>
      </c>
      <c r="K2453" t="s">
        <v>5831</v>
      </c>
      <c r="N2453" t="s">
        <v>45</v>
      </c>
      <c r="Q2453" t="s">
        <v>5830</v>
      </c>
      <c r="R2453">
        <v>144</v>
      </c>
      <c r="S2453">
        <v>47</v>
      </c>
    </row>
    <row r="2454" spans="1:19" x14ac:dyDescent="0.3">
      <c r="A2454" t="s">
        <v>27</v>
      </c>
      <c r="B2454" t="s">
        <v>28</v>
      </c>
      <c r="C2454" t="s">
        <v>22</v>
      </c>
      <c r="D2454" t="s">
        <v>23</v>
      </c>
      <c r="E2454" t="s">
        <v>5</v>
      </c>
      <c r="G2454" t="s">
        <v>24</v>
      </c>
      <c r="H2454">
        <v>2628924</v>
      </c>
      <c r="I2454">
        <v>2629019</v>
      </c>
      <c r="J2454" t="s">
        <v>46</v>
      </c>
      <c r="K2454" t="s">
        <v>5833</v>
      </c>
      <c r="N2454" t="s">
        <v>45</v>
      </c>
      <c r="Q2454" t="s">
        <v>5832</v>
      </c>
      <c r="R2454">
        <v>96</v>
      </c>
      <c r="S2454">
        <v>31</v>
      </c>
    </row>
    <row r="2455" spans="1:19" x14ac:dyDescent="0.3">
      <c r="A2455" t="s">
        <v>27</v>
      </c>
      <c r="B2455" t="s">
        <v>28</v>
      </c>
      <c r="C2455" t="s">
        <v>22</v>
      </c>
      <c r="D2455" t="s">
        <v>23</v>
      </c>
      <c r="E2455" t="s">
        <v>5</v>
      </c>
      <c r="G2455" t="s">
        <v>24</v>
      </c>
      <c r="H2455">
        <v>2629596</v>
      </c>
      <c r="I2455">
        <v>2630117</v>
      </c>
      <c r="J2455" t="s">
        <v>46</v>
      </c>
      <c r="K2455" t="s">
        <v>5837</v>
      </c>
      <c r="N2455" t="s">
        <v>45</v>
      </c>
      <c r="Q2455" t="s">
        <v>5836</v>
      </c>
      <c r="R2455">
        <v>522</v>
      </c>
      <c r="S2455">
        <v>173</v>
      </c>
    </row>
    <row r="2456" spans="1:19" x14ac:dyDescent="0.3">
      <c r="A2456" t="s">
        <v>27</v>
      </c>
      <c r="B2456" t="s">
        <v>28</v>
      </c>
      <c r="C2456" t="s">
        <v>22</v>
      </c>
      <c r="D2456" t="s">
        <v>23</v>
      </c>
      <c r="E2456" t="s">
        <v>5</v>
      </c>
      <c r="G2456" t="s">
        <v>24</v>
      </c>
      <c r="H2456">
        <v>2630602</v>
      </c>
      <c r="I2456">
        <v>2631507</v>
      </c>
      <c r="J2456" t="s">
        <v>46</v>
      </c>
      <c r="K2456" t="s">
        <v>5839</v>
      </c>
      <c r="N2456" t="s">
        <v>5840</v>
      </c>
      <c r="Q2456" t="s">
        <v>5838</v>
      </c>
      <c r="R2456">
        <v>906</v>
      </c>
      <c r="S2456">
        <v>301</v>
      </c>
    </row>
    <row r="2457" spans="1:19" x14ac:dyDescent="0.3">
      <c r="A2457" t="s">
        <v>27</v>
      </c>
      <c r="B2457" t="s">
        <v>28</v>
      </c>
      <c r="C2457" t="s">
        <v>22</v>
      </c>
      <c r="D2457" t="s">
        <v>23</v>
      </c>
      <c r="E2457" t="s">
        <v>5</v>
      </c>
      <c r="G2457" t="s">
        <v>24</v>
      </c>
      <c r="H2457">
        <v>2631857</v>
      </c>
      <c r="I2457">
        <v>2632243</v>
      </c>
      <c r="J2457" t="s">
        <v>46</v>
      </c>
      <c r="K2457" t="s">
        <v>5844</v>
      </c>
      <c r="N2457" t="s">
        <v>45</v>
      </c>
      <c r="Q2457" t="s">
        <v>5843</v>
      </c>
      <c r="R2457">
        <v>387</v>
      </c>
      <c r="S2457">
        <v>128</v>
      </c>
    </row>
    <row r="2458" spans="1:19" x14ac:dyDescent="0.3">
      <c r="A2458" t="s">
        <v>27</v>
      </c>
      <c r="B2458" t="s">
        <v>28</v>
      </c>
      <c r="C2458" t="s">
        <v>22</v>
      </c>
      <c r="D2458" t="s">
        <v>23</v>
      </c>
      <c r="E2458" t="s">
        <v>5</v>
      </c>
      <c r="G2458" t="s">
        <v>24</v>
      </c>
      <c r="H2458">
        <v>2632329</v>
      </c>
      <c r="I2458">
        <v>2633366</v>
      </c>
      <c r="J2458" t="s">
        <v>46</v>
      </c>
      <c r="K2458" t="s">
        <v>5846</v>
      </c>
      <c r="N2458" t="s">
        <v>5847</v>
      </c>
      <c r="Q2458" t="s">
        <v>5845</v>
      </c>
      <c r="R2458">
        <v>1038</v>
      </c>
      <c r="S2458">
        <v>345</v>
      </c>
    </row>
    <row r="2459" spans="1:19" x14ac:dyDescent="0.3">
      <c r="A2459" t="s">
        <v>27</v>
      </c>
      <c r="B2459" t="s">
        <v>28</v>
      </c>
      <c r="C2459" t="s">
        <v>22</v>
      </c>
      <c r="D2459" t="s">
        <v>23</v>
      </c>
      <c r="E2459" t="s">
        <v>5</v>
      </c>
      <c r="G2459" t="s">
        <v>24</v>
      </c>
      <c r="H2459">
        <v>2633369</v>
      </c>
      <c r="I2459">
        <v>2634022</v>
      </c>
      <c r="J2459" t="s">
        <v>46</v>
      </c>
      <c r="K2459" t="s">
        <v>5849</v>
      </c>
      <c r="N2459" t="s">
        <v>230</v>
      </c>
      <c r="Q2459" t="s">
        <v>5848</v>
      </c>
      <c r="R2459">
        <v>654</v>
      </c>
      <c r="S2459">
        <v>217</v>
      </c>
    </row>
    <row r="2460" spans="1:19" x14ac:dyDescent="0.3">
      <c r="A2460" t="s">
        <v>27</v>
      </c>
      <c r="B2460" t="s">
        <v>28</v>
      </c>
      <c r="C2460" t="s">
        <v>22</v>
      </c>
      <c r="D2460" t="s">
        <v>23</v>
      </c>
      <c r="E2460" t="s">
        <v>5</v>
      </c>
      <c r="G2460" t="s">
        <v>24</v>
      </c>
      <c r="H2460">
        <v>2634145</v>
      </c>
      <c r="I2460">
        <v>2634882</v>
      </c>
      <c r="J2460" t="s">
        <v>25</v>
      </c>
      <c r="K2460" t="s">
        <v>5851</v>
      </c>
      <c r="N2460" t="s">
        <v>615</v>
      </c>
      <c r="Q2460" t="s">
        <v>5850</v>
      </c>
      <c r="R2460">
        <v>738</v>
      </c>
      <c r="S2460">
        <v>245</v>
      </c>
    </row>
    <row r="2461" spans="1:19" x14ac:dyDescent="0.3">
      <c r="A2461" t="s">
        <v>27</v>
      </c>
      <c r="B2461" t="s">
        <v>28</v>
      </c>
      <c r="C2461" t="s">
        <v>22</v>
      </c>
      <c r="D2461" t="s">
        <v>23</v>
      </c>
      <c r="E2461" t="s">
        <v>5</v>
      </c>
      <c r="G2461" t="s">
        <v>24</v>
      </c>
      <c r="H2461">
        <v>2634910</v>
      </c>
      <c r="I2461">
        <v>2635713</v>
      </c>
      <c r="J2461" t="s">
        <v>25</v>
      </c>
      <c r="K2461" t="s">
        <v>5853</v>
      </c>
      <c r="N2461" t="s">
        <v>168</v>
      </c>
      <c r="Q2461" t="s">
        <v>5852</v>
      </c>
      <c r="R2461">
        <v>804</v>
      </c>
      <c r="S2461">
        <v>267</v>
      </c>
    </row>
    <row r="2462" spans="1:19" x14ac:dyDescent="0.3">
      <c r="A2462" t="s">
        <v>27</v>
      </c>
      <c r="B2462" t="s">
        <v>28</v>
      </c>
      <c r="C2462" t="s">
        <v>22</v>
      </c>
      <c r="D2462" t="s">
        <v>23</v>
      </c>
      <c r="E2462" t="s">
        <v>5</v>
      </c>
      <c r="G2462" t="s">
        <v>24</v>
      </c>
      <c r="H2462">
        <v>2635786</v>
      </c>
      <c r="I2462">
        <v>2636199</v>
      </c>
      <c r="J2462" t="s">
        <v>25</v>
      </c>
      <c r="K2462" t="s">
        <v>5855</v>
      </c>
      <c r="N2462" t="s">
        <v>2300</v>
      </c>
      <c r="Q2462" t="s">
        <v>5854</v>
      </c>
      <c r="R2462">
        <v>414</v>
      </c>
      <c r="S2462">
        <v>137</v>
      </c>
    </row>
    <row r="2463" spans="1:19" x14ac:dyDescent="0.3">
      <c r="A2463" t="s">
        <v>27</v>
      </c>
      <c r="B2463" t="s">
        <v>28</v>
      </c>
      <c r="C2463" t="s">
        <v>22</v>
      </c>
      <c r="D2463" t="s">
        <v>23</v>
      </c>
      <c r="E2463" t="s">
        <v>5</v>
      </c>
      <c r="G2463" t="s">
        <v>24</v>
      </c>
      <c r="H2463">
        <v>2636243</v>
      </c>
      <c r="I2463">
        <v>2636938</v>
      </c>
      <c r="J2463" t="s">
        <v>25</v>
      </c>
      <c r="K2463" t="s">
        <v>5857</v>
      </c>
      <c r="N2463" t="s">
        <v>4281</v>
      </c>
      <c r="Q2463" t="s">
        <v>5856</v>
      </c>
      <c r="R2463">
        <v>696</v>
      </c>
      <c r="S2463">
        <v>231</v>
      </c>
    </row>
    <row r="2464" spans="1:19" x14ac:dyDescent="0.3">
      <c r="A2464" t="s">
        <v>27</v>
      </c>
      <c r="B2464" t="s">
        <v>28</v>
      </c>
      <c r="C2464" t="s">
        <v>22</v>
      </c>
      <c r="D2464" t="s">
        <v>23</v>
      </c>
      <c r="E2464" t="s">
        <v>5</v>
      </c>
      <c r="G2464" t="s">
        <v>24</v>
      </c>
      <c r="H2464">
        <v>2636940</v>
      </c>
      <c r="I2464">
        <v>2637923</v>
      </c>
      <c r="J2464" t="s">
        <v>46</v>
      </c>
      <c r="K2464" t="s">
        <v>5859</v>
      </c>
      <c r="N2464" t="s">
        <v>430</v>
      </c>
      <c r="Q2464" t="s">
        <v>5858</v>
      </c>
      <c r="R2464">
        <v>984</v>
      </c>
      <c r="S2464">
        <v>327</v>
      </c>
    </row>
    <row r="2465" spans="1:19" x14ac:dyDescent="0.3">
      <c r="A2465" t="s">
        <v>27</v>
      </c>
      <c r="B2465" t="s">
        <v>28</v>
      </c>
      <c r="C2465" t="s">
        <v>22</v>
      </c>
      <c r="D2465" t="s">
        <v>23</v>
      </c>
      <c r="E2465" t="s">
        <v>5</v>
      </c>
      <c r="G2465" t="s">
        <v>24</v>
      </c>
      <c r="H2465">
        <v>2638005</v>
      </c>
      <c r="I2465">
        <v>2639030</v>
      </c>
      <c r="J2465" t="s">
        <v>25</v>
      </c>
      <c r="K2465" t="s">
        <v>5861</v>
      </c>
      <c r="N2465" t="s">
        <v>5862</v>
      </c>
      <c r="Q2465" t="s">
        <v>5860</v>
      </c>
      <c r="R2465">
        <v>1026</v>
      </c>
      <c r="S2465">
        <v>341</v>
      </c>
    </row>
    <row r="2466" spans="1:19" x14ac:dyDescent="0.3">
      <c r="A2466" t="s">
        <v>27</v>
      </c>
      <c r="B2466" t="s">
        <v>28</v>
      </c>
      <c r="C2466" t="s">
        <v>22</v>
      </c>
      <c r="D2466" t="s">
        <v>23</v>
      </c>
      <c r="E2466" t="s">
        <v>5</v>
      </c>
      <c r="G2466" t="s">
        <v>24</v>
      </c>
      <c r="H2466">
        <v>2639019</v>
      </c>
      <c r="I2466">
        <v>2639543</v>
      </c>
      <c r="J2466" t="s">
        <v>46</v>
      </c>
      <c r="K2466" t="s">
        <v>5864</v>
      </c>
      <c r="N2466" t="s">
        <v>920</v>
      </c>
      <c r="Q2466" t="s">
        <v>5863</v>
      </c>
      <c r="R2466">
        <v>525</v>
      </c>
      <c r="S2466">
        <v>174</v>
      </c>
    </row>
    <row r="2467" spans="1:19" x14ac:dyDescent="0.3">
      <c r="A2467" t="s">
        <v>27</v>
      </c>
      <c r="B2467" t="s">
        <v>28</v>
      </c>
      <c r="C2467" t="s">
        <v>22</v>
      </c>
      <c r="D2467" t="s">
        <v>23</v>
      </c>
      <c r="E2467" t="s">
        <v>5</v>
      </c>
      <c r="G2467" t="s">
        <v>24</v>
      </c>
      <c r="H2467">
        <v>2639655</v>
      </c>
      <c r="I2467">
        <v>2640221</v>
      </c>
      <c r="J2467" t="s">
        <v>25</v>
      </c>
      <c r="K2467" t="s">
        <v>5866</v>
      </c>
      <c r="N2467" t="s">
        <v>618</v>
      </c>
      <c r="Q2467" t="s">
        <v>5865</v>
      </c>
      <c r="R2467">
        <v>567</v>
      </c>
      <c r="S2467">
        <v>188</v>
      </c>
    </row>
    <row r="2468" spans="1:19" x14ac:dyDescent="0.3">
      <c r="A2468" t="s">
        <v>27</v>
      </c>
      <c r="B2468" t="s">
        <v>28</v>
      </c>
      <c r="C2468" t="s">
        <v>22</v>
      </c>
      <c r="D2468" t="s">
        <v>23</v>
      </c>
      <c r="E2468" t="s">
        <v>5</v>
      </c>
      <c r="G2468" t="s">
        <v>24</v>
      </c>
      <c r="H2468">
        <v>2640205</v>
      </c>
      <c r="I2468">
        <v>2640543</v>
      </c>
      <c r="J2468" t="s">
        <v>46</v>
      </c>
      <c r="K2468" t="s">
        <v>5868</v>
      </c>
      <c r="N2468" t="s">
        <v>168</v>
      </c>
      <c r="Q2468" t="s">
        <v>5867</v>
      </c>
      <c r="R2468">
        <v>339</v>
      </c>
      <c r="S2468">
        <v>112</v>
      </c>
    </row>
    <row r="2469" spans="1:19" x14ac:dyDescent="0.3">
      <c r="A2469" t="s">
        <v>27</v>
      </c>
      <c r="B2469" t="s">
        <v>28</v>
      </c>
      <c r="C2469" t="s">
        <v>22</v>
      </c>
      <c r="D2469" t="s">
        <v>23</v>
      </c>
      <c r="E2469" t="s">
        <v>5</v>
      </c>
      <c r="G2469" t="s">
        <v>24</v>
      </c>
      <c r="H2469">
        <v>2640687</v>
      </c>
      <c r="I2469">
        <v>2641520</v>
      </c>
      <c r="J2469" t="s">
        <v>25</v>
      </c>
      <c r="K2469" t="s">
        <v>5870</v>
      </c>
      <c r="N2469" t="s">
        <v>2679</v>
      </c>
      <c r="Q2469" t="s">
        <v>5869</v>
      </c>
      <c r="R2469">
        <v>834</v>
      </c>
      <c r="S2469">
        <v>277</v>
      </c>
    </row>
    <row r="2470" spans="1:19" x14ac:dyDescent="0.3">
      <c r="A2470" t="s">
        <v>27</v>
      </c>
      <c r="B2470" t="s">
        <v>28</v>
      </c>
      <c r="C2470" t="s">
        <v>22</v>
      </c>
      <c r="D2470" t="s">
        <v>23</v>
      </c>
      <c r="E2470" t="s">
        <v>5</v>
      </c>
      <c r="G2470" t="s">
        <v>24</v>
      </c>
      <c r="H2470">
        <v>2641604</v>
      </c>
      <c r="I2470">
        <v>2642308</v>
      </c>
      <c r="J2470" t="s">
        <v>46</v>
      </c>
      <c r="K2470" t="s">
        <v>5872</v>
      </c>
      <c r="N2470" t="s">
        <v>5873</v>
      </c>
      <c r="Q2470" t="s">
        <v>5871</v>
      </c>
      <c r="R2470">
        <v>705</v>
      </c>
      <c r="S2470">
        <v>234</v>
      </c>
    </row>
    <row r="2471" spans="1:19" x14ac:dyDescent="0.3">
      <c r="A2471" t="s">
        <v>27</v>
      </c>
      <c r="B2471" t="s">
        <v>28</v>
      </c>
      <c r="C2471" t="s">
        <v>22</v>
      </c>
      <c r="D2471" t="s">
        <v>23</v>
      </c>
      <c r="E2471" t="s">
        <v>5</v>
      </c>
      <c r="G2471" t="s">
        <v>24</v>
      </c>
      <c r="H2471">
        <v>2643237</v>
      </c>
      <c r="I2471">
        <v>2644676</v>
      </c>
      <c r="J2471" t="s">
        <v>46</v>
      </c>
      <c r="K2471" t="s">
        <v>5875</v>
      </c>
      <c r="N2471" t="s">
        <v>5876</v>
      </c>
      <c r="Q2471" t="s">
        <v>5874</v>
      </c>
      <c r="R2471">
        <v>1440</v>
      </c>
      <c r="S2471">
        <v>479</v>
      </c>
    </row>
    <row r="2472" spans="1:19" x14ac:dyDescent="0.3">
      <c r="A2472" t="s">
        <v>27</v>
      </c>
      <c r="B2472" t="s">
        <v>28</v>
      </c>
      <c r="C2472" t="s">
        <v>22</v>
      </c>
      <c r="D2472" t="s">
        <v>23</v>
      </c>
      <c r="E2472" t="s">
        <v>5</v>
      </c>
      <c r="G2472" t="s">
        <v>24</v>
      </c>
      <c r="H2472">
        <v>2646759</v>
      </c>
      <c r="I2472">
        <v>2648021</v>
      </c>
      <c r="J2472" t="s">
        <v>46</v>
      </c>
      <c r="K2472" t="s">
        <v>5881</v>
      </c>
      <c r="N2472" t="s">
        <v>615</v>
      </c>
      <c r="Q2472" t="s">
        <v>5880</v>
      </c>
      <c r="R2472">
        <v>1263</v>
      </c>
      <c r="S2472">
        <v>420</v>
      </c>
    </row>
    <row r="2473" spans="1:19" x14ac:dyDescent="0.3">
      <c r="A2473" t="s">
        <v>27</v>
      </c>
      <c r="B2473" t="s">
        <v>28</v>
      </c>
      <c r="C2473" t="s">
        <v>22</v>
      </c>
      <c r="D2473" t="s">
        <v>23</v>
      </c>
      <c r="E2473" t="s">
        <v>5</v>
      </c>
      <c r="G2473" t="s">
        <v>24</v>
      </c>
      <c r="H2473">
        <v>2648164</v>
      </c>
      <c r="I2473">
        <v>2649024</v>
      </c>
      <c r="J2473" t="s">
        <v>25</v>
      </c>
      <c r="K2473" t="s">
        <v>5883</v>
      </c>
      <c r="N2473" t="s">
        <v>5884</v>
      </c>
      <c r="Q2473" t="s">
        <v>5882</v>
      </c>
      <c r="R2473">
        <v>861</v>
      </c>
      <c r="S2473">
        <v>286</v>
      </c>
    </row>
    <row r="2474" spans="1:19" x14ac:dyDescent="0.3">
      <c r="A2474" t="s">
        <v>27</v>
      </c>
      <c r="B2474" t="s">
        <v>28</v>
      </c>
      <c r="C2474" t="s">
        <v>22</v>
      </c>
      <c r="D2474" t="s">
        <v>23</v>
      </c>
      <c r="E2474" t="s">
        <v>5</v>
      </c>
      <c r="G2474" t="s">
        <v>24</v>
      </c>
      <c r="H2474">
        <v>2649024</v>
      </c>
      <c r="I2474">
        <v>2650160</v>
      </c>
      <c r="J2474" t="s">
        <v>25</v>
      </c>
      <c r="K2474" t="s">
        <v>5886</v>
      </c>
      <c r="N2474" t="s">
        <v>45</v>
      </c>
      <c r="Q2474" t="s">
        <v>5885</v>
      </c>
      <c r="R2474">
        <v>1137</v>
      </c>
      <c r="S2474">
        <v>378</v>
      </c>
    </row>
    <row r="2475" spans="1:19" x14ac:dyDescent="0.3">
      <c r="A2475" t="s">
        <v>27</v>
      </c>
      <c r="B2475" t="s">
        <v>28</v>
      </c>
      <c r="C2475" t="s">
        <v>22</v>
      </c>
      <c r="D2475" t="s">
        <v>23</v>
      </c>
      <c r="E2475" t="s">
        <v>5</v>
      </c>
      <c r="G2475" t="s">
        <v>24</v>
      </c>
      <c r="H2475">
        <v>2650261</v>
      </c>
      <c r="I2475">
        <v>2650761</v>
      </c>
      <c r="J2475" t="s">
        <v>46</v>
      </c>
      <c r="K2475" t="s">
        <v>5888</v>
      </c>
      <c r="N2475" t="s">
        <v>45</v>
      </c>
      <c r="Q2475" t="s">
        <v>5887</v>
      </c>
      <c r="R2475">
        <v>501</v>
      </c>
      <c r="S2475">
        <v>166</v>
      </c>
    </row>
    <row r="2476" spans="1:19" x14ac:dyDescent="0.3">
      <c r="A2476" t="s">
        <v>27</v>
      </c>
      <c r="B2476" t="s">
        <v>28</v>
      </c>
      <c r="C2476" t="s">
        <v>22</v>
      </c>
      <c r="D2476" t="s">
        <v>23</v>
      </c>
      <c r="E2476" t="s">
        <v>5</v>
      </c>
      <c r="G2476" t="s">
        <v>24</v>
      </c>
      <c r="H2476">
        <v>2650908</v>
      </c>
      <c r="I2476">
        <v>2651939</v>
      </c>
      <c r="J2476" t="s">
        <v>25</v>
      </c>
      <c r="K2476" t="s">
        <v>5890</v>
      </c>
      <c r="N2476" t="s">
        <v>680</v>
      </c>
      <c r="Q2476" t="s">
        <v>5889</v>
      </c>
      <c r="R2476">
        <v>1032</v>
      </c>
      <c r="S2476">
        <v>343</v>
      </c>
    </row>
    <row r="2477" spans="1:19" x14ac:dyDescent="0.3">
      <c r="A2477" t="s">
        <v>27</v>
      </c>
      <c r="B2477" t="s">
        <v>28</v>
      </c>
      <c r="C2477" t="s">
        <v>22</v>
      </c>
      <c r="D2477" t="s">
        <v>23</v>
      </c>
      <c r="E2477" t="s">
        <v>5</v>
      </c>
      <c r="G2477" t="s">
        <v>24</v>
      </c>
      <c r="H2477">
        <v>2651968</v>
      </c>
      <c r="I2477">
        <v>2652672</v>
      </c>
      <c r="J2477" t="s">
        <v>46</v>
      </c>
      <c r="K2477" t="s">
        <v>5892</v>
      </c>
      <c r="N2477" t="s">
        <v>45</v>
      </c>
      <c r="Q2477" t="s">
        <v>5891</v>
      </c>
      <c r="R2477">
        <v>705</v>
      </c>
      <c r="S2477">
        <v>234</v>
      </c>
    </row>
    <row r="2478" spans="1:19" x14ac:dyDescent="0.3">
      <c r="A2478" t="s">
        <v>27</v>
      </c>
      <c r="B2478" t="s">
        <v>28</v>
      </c>
      <c r="C2478" t="s">
        <v>22</v>
      </c>
      <c r="D2478" t="s">
        <v>23</v>
      </c>
      <c r="E2478" t="s">
        <v>5</v>
      </c>
      <c r="G2478" t="s">
        <v>24</v>
      </c>
      <c r="H2478">
        <v>2652713</v>
      </c>
      <c r="I2478">
        <v>2653141</v>
      </c>
      <c r="J2478" t="s">
        <v>46</v>
      </c>
      <c r="K2478" t="s">
        <v>5894</v>
      </c>
      <c r="N2478" t="s">
        <v>45</v>
      </c>
      <c r="Q2478" t="s">
        <v>5893</v>
      </c>
      <c r="R2478">
        <v>429</v>
      </c>
      <c r="S2478">
        <v>142</v>
      </c>
    </row>
    <row r="2479" spans="1:19" x14ac:dyDescent="0.3">
      <c r="A2479" t="s">
        <v>27</v>
      </c>
      <c r="B2479" t="s">
        <v>28</v>
      </c>
      <c r="C2479" t="s">
        <v>22</v>
      </c>
      <c r="D2479" t="s">
        <v>23</v>
      </c>
      <c r="E2479" t="s">
        <v>5</v>
      </c>
      <c r="G2479" t="s">
        <v>24</v>
      </c>
      <c r="H2479">
        <v>2653271</v>
      </c>
      <c r="I2479">
        <v>2655295</v>
      </c>
      <c r="J2479" t="s">
        <v>25</v>
      </c>
      <c r="K2479" t="s">
        <v>5896</v>
      </c>
      <c r="N2479" t="s">
        <v>1736</v>
      </c>
      <c r="Q2479" t="s">
        <v>5895</v>
      </c>
      <c r="R2479">
        <v>2025</v>
      </c>
      <c r="S2479">
        <v>674</v>
      </c>
    </row>
    <row r="2480" spans="1:19" x14ac:dyDescent="0.3">
      <c r="A2480" t="s">
        <v>27</v>
      </c>
      <c r="B2480" t="s">
        <v>28</v>
      </c>
      <c r="C2480" t="s">
        <v>22</v>
      </c>
      <c r="D2480" t="s">
        <v>23</v>
      </c>
      <c r="E2480" t="s">
        <v>5</v>
      </c>
      <c r="G2480" t="s">
        <v>24</v>
      </c>
      <c r="H2480">
        <v>2655369</v>
      </c>
      <c r="I2480">
        <v>2657591</v>
      </c>
      <c r="J2480" t="s">
        <v>46</v>
      </c>
      <c r="K2480" t="s">
        <v>5898</v>
      </c>
      <c r="N2480" t="s">
        <v>5899</v>
      </c>
      <c r="Q2480" t="s">
        <v>5897</v>
      </c>
      <c r="R2480">
        <v>2223</v>
      </c>
      <c r="S2480">
        <v>740</v>
      </c>
    </row>
    <row r="2481" spans="1:19" x14ac:dyDescent="0.3">
      <c r="A2481" t="s">
        <v>27</v>
      </c>
      <c r="B2481" t="s">
        <v>28</v>
      </c>
      <c r="C2481" t="s">
        <v>22</v>
      </c>
      <c r="D2481" t="s">
        <v>23</v>
      </c>
      <c r="E2481" t="s">
        <v>5</v>
      </c>
      <c r="G2481" t="s">
        <v>24</v>
      </c>
      <c r="H2481">
        <v>2657861</v>
      </c>
      <c r="I2481">
        <v>2658634</v>
      </c>
      <c r="J2481" t="s">
        <v>25</v>
      </c>
      <c r="K2481" t="s">
        <v>5901</v>
      </c>
      <c r="N2481" t="s">
        <v>83</v>
      </c>
      <c r="Q2481" t="s">
        <v>5900</v>
      </c>
      <c r="R2481">
        <v>774</v>
      </c>
      <c r="S2481">
        <v>257</v>
      </c>
    </row>
    <row r="2482" spans="1:19" x14ac:dyDescent="0.3">
      <c r="A2482" t="s">
        <v>27</v>
      </c>
      <c r="B2482" t="s">
        <v>28</v>
      </c>
      <c r="C2482" t="s">
        <v>22</v>
      </c>
      <c r="D2482" t="s">
        <v>23</v>
      </c>
      <c r="E2482" t="s">
        <v>5</v>
      </c>
      <c r="G2482" t="s">
        <v>24</v>
      </c>
      <c r="H2482">
        <v>2658649</v>
      </c>
      <c r="I2482">
        <v>2659053</v>
      </c>
      <c r="J2482" t="s">
        <v>25</v>
      </c>
      <c r="K2482" t="s">
        <v>5903</v>
      </c>
      <c r="N2482" t="s">
        <v>639</v>
      </c>
      <c r="Q2482" t="s">
        <v>5902</v>
      </c>
      <c r="R2482">
        <v>405</v>
      </c>
      <c r="S2482">
        <v>134</v>
      </c>
    </row>
    <row r="2483" spans="1:19" x14ac:dyDescent="0.3">
      <c r="A2483" t="s">
        <v>27</v>
      </c>
      <c r="B2483" t="s">
        <v>28</v>
      </c>
      <c r="C2483" t="s">
        <v>22</v>
      </c>
      <c r="D2483" t="s">
        <v>23</v>
      </c>
      <c r="E2483" t="s">
        <v>5</v>
      </c>
      <c r="G2483" t="s">
        <v>24</v>
      </c>
      <c r="H2483">
        <v>2659034</v>
      </c>
      <c r="I2483">
        <v>2659771</v>
      </c>
      <c r="J2483" t="s">
        <v>46</v>
      </c>
      <c r="K2483" t="s">
        <v>5905</v>
      </c>
      <c r="N2483" t="s">
        <v>5906</v>
      </c>
      <c r="Q2483" t="s">
        <v>5904</v>
      </c>
      <c r="R2483">
        <v>738</v>
      </c>
      <c r="S2483">
        <v>245</v>
      </c>
    </row>
    <row r="2484" spans="1:19" x14ac:dyDescent="0.3">
      <c r="A2484" t="s">
        <v>27</v>
      </c>
      <c r="B2484" t="s">
        <v>28</v>
      </c>
      <c r="C2484" t="s">
        <v>22</v>
      </c>
      <c r="D2484" t="s">
        <v>23</v>
      </c>
      <c r="E2484" t="s">
        <v>5</v>
      </c>
      <c r="G2484" t="s">
        <v>24</v>
      </c>
      <c r="H2484">
        <v>2660061</v>
      </c>
      <c r="I2484">
        <v>2661539</v>
      </c>
      <c r="J2484" t="s">
        <v>25</v>
      </c>
      <c r="K2484" t="s">
        <v>5908</v>
      </c>
      <c r="N2484" t="s">
        <v>45</v>
      </c>
      <c r="Q2484" t="s">
        <v>5907</v>
      </c>
      <c r="R2484">
        <v>1479</v>
      </c>
      <c r="S2484">
        <v>492</v>
      </c>
    </row>
    <row r="2485" spans="1:19" x14ac:dyDescent="0.3">
      <c r="A2485" t="s">
        <v>27</v>
      </c>
      <c r="B2485" t="s">
        <v>28</v>
      </c>
      <c r="C2485" t="s">
        <v>22</v>
      </c>
      <c r="D2485" t="s">
        <v>23</v>
      </c>
      <c r="E2485" t="s">
        <v>5</v>
      </c>
      <c r="G2485" t="s">
        <v>24</v>
      </c>
      <c r="H2485">
        <v>2661594</v>
      </c>
      <c r="I2485">
        <v>2663126</v>
      </c>
      <c r="J2485" t="s">
        <v>46</v>
      </c>
      <c r="K2485" t="s">
        <v>5910</v>
      </c>
      <c r="N2485" t="s">
        <v>314</v>
      </c>
      <c r="Q2485" t="s">
        <v>5909</v>
      </c>
      <c r="R2485">
        <v>1533</v>
      </c>
      <c r="S2485">
        <v>510</v>
      </c>
    </row>
    <row r="2486" spans="1:19" x14ac:dyDescent="0.3">
      <c r="A2486" t="s">
        <v>27</v>
      </c>
      <c r="B2486" t="s">
        <v>28</v>
      </c>
      <c r="C2486" t="s">
        <v>22</v>
      </c>
      <c r="D2486" t="s">
        <v>23</v>
      </c>
      <c r="E2486" t="s">
        <v>5</v>
      </c>
      <c r="G2486" t="s">
        <v>24</v>
      </c>
      <c r="H2486">
        <v>2663251</v>
      </c>
      <c r="I2486">
        <v>2664126</v>
      </c>
      <c r="J2486" t="s">
        <v>25</v>
      </c>
      <c r="K2486" t="s">
        <v>5912</v>
      </c>
      <c r="N2486" t="s">
        <v>630</v>
      </c>
      <c r="Q2486" t="s">
        <v>5911</v>
      </c>
      <c r="R2486">
        <v>876</v>
      </c>
      <c r="S2486">
        <v>291</v>
      </c>
    </row>
    <row r="2487" spans="1:19" x14ac:dyDescent="0.3">
      <c r="A2487" t="s">
        <v>27</v>
      </c>
      <c r="B2487" t="s">
        <v>28</v>
      </c>
      <c r="C2487" t="s">
        <v>22</v>
      </c>
      <c r="D2487" t="s">
        <v>23</v>
      </c>
      <c r="E2487" t="s">
        <v>5</v>
      </c>
      <c r="G2487" t="s">
        <v>24</v>
      </c>
      <c r="H2487">
        <v>2664222</v>
      </c>
      <c r="I2487">
        <v>2665067</v>
      </c>
      <c r="J2487" t="s">
        <v>46</v>
      </c>
      <c r="K2487" t="s">
        <v>5914</v>
      </c>
      <c r="N2487" t="s">
        <v>5915</v>
      </c>
      <c r="Q2487" t="s">
        <v>5913</v>
      </c>
      <c r="R2487">
        <v>846</v>
      </c>
      <c r="S2487">
        <v>281</v>
      </c>
    </row>
    <row r="2488" spans="1:19" x14ac:dyDescent="0.3">
      <c r="A2488" t="s">
        <v>27</v>
      </c>
      <c r="B2488" t="s">
        <v>28</v>
      </c>
      <c r="C2488" t="s">
        <v>22</v>
      </c>
      <c r="D2488" t="s">
        <v>23</v>
      </c>
      <c r="E2488" t="s">
        <v>5</v>
      </c>
      <c r="G2488" t="s">
        <v>24</v>
      </c>
      <c r="H2488">
        <v>2665086</v>
      </c>
      <c r="I2488">
        <v>2666129</v>
      </c>
      <c r="J2488" t="s">
        <v>25</v>
      </c>
      <c r="K2488" t="s">
        <v>5917</v>
      </c>
      <c r="N2488" t="s">
        <v>5918</v>
      </c>
      <c r="Q2488" t="s">
        <v>5916</v>
      </c>
      <c r="R2488">
        <v>1044</v>
      </c>
      <c r="S2488">
        <v>347</v>
      </c>
    </row>
    <row r="2489" spans="1:19" x14ac:dyDescent="0.3">
      <c r="A2489" t="s">
        <v>27</v>
      </c>
      <c r="B2489" t="s">
        <v>28</v>
      </c>
      <c r="C2489" t="s">
        <v>22</v>
      </c>
      <c r="D2489" t="s">
        <v>23</v>
      </c>
      <c r="E2489" t="s">
        <v>5</v>
      </c>
      <c r="G2489" t="s">
        <v>24</v>
      </c>
      <c r="H2489">
        <v>2666129</v>
      </c>
      <c r="I2489">
        <v>2666656</v>
      </c>
      <c r="J2489" t="s">
        <v>25</v>
      </c>
      <c r="K2489" t="s">
        <v>5920</v>
      </c>
      <c r="N2489" t="s">
        <v>5921</v>
      </c>
      <c r="Q2489" t="s">
        <v>5919</v>
      </c>
      <c r="R2489">
        <v>528</v>
      </c>
      <c r="S2489">
        <v>175</v>
      </c>
    </row>
    <row r="2490" spans="1:19" x14ac:dyDescent="0.3">
      <c r="A2490" t="s">
        <v>27</v>
      </c>
      <c r="B2490" t="s">
        <v>28</v>
      </c>
      <c r="C2490" t="s">
        <v>22</v>
      </c>
      <c r="D2490" t="s">
        <v>23</v>
      </c>
      <c r="E2490" t="s">
        <v>5</v>
      </c>
      <c r="G2490" t="s">
        <v>24</v>
      </c>
      <c r="H2490">
        <v>2666653</v>
      </c>
      <c r="I2490">
        <v>2667672</v>
      </c>
      <c r="J2490" t="s">
        <v>25</v>
      </c>
      <c r="K2490" t="s">
        <v>5923</v>
      </c>
      <c r="N2490" t="s">
        <v>142</v>
      </c>
      <c r="Q2490" t="s">
        <v>5922</v>
      </c>
      <c r="R2490">
        <v>1020</v>
      </c>
      <c r="S2490">
        <v>339</v>
      </c>
    </row>
    <row r="2491" spans="1:19" x14ac:dyDescent="0.3">
      <c r="A2491" t="s">
        <v>27</v>
      </c>
      <c r="B2491" t="s">
        <v>28</v>
      </c>
      <c r="C2491" t="s">
        <v>22</v>
      </c>
      <c r="D2491" t="s">
        <v>23</v>
      </c>
      <c r="E2491" t="s">
        <v>5</v>
      </c>
      <c r="G2491" t="s">
        <v>24</v>
      </c>
      <c r="H2491">
        <v>2668071</v>
      </c>
      <c r="I2491">
        <v>2669627</v>
      </c>
      <c r="J2491" t="s">
        <v>46</v>
      </c>
      <c r="K2491" t="s">
        <v>5925</v>
      </c>
      <c r="N2491" t="s">
        <v>5926</v>
      </c>
      <c r="Q2491" t="s">
        <v>5924</v>
      </c>
      <c r="R2491">
        <v>1557</v>
      </c>
      <c r="S2491">
        <v>518</v>
      </c>
    </row>
    <row r="2492" spans="1:19" x14ac:dyDescent="0.3">
      <c r="A2492" t="s">
        <v>27</v>
      </c>
      <c r="B2492" t="s">
        <v>28</v>
      </c>
      <c r="C2492" t="s">
        <v>22</v>
      </c>
      <c r="D2492" t="s">
        <v>23</v>
      </c>
      <c r="E2492" t="s">
        <v>5</v>
      </c>
      <c r="G2492" t="s">
        <v>24</v>
      </c>
      <c r="H2492">
        <v>2669718</v>
      </c>
      <c r="I2492">
        <v>2670986</v>
      </c>
      <c r="J2492" t="s">
        <v>25</v>
      </c>
      <c r="K2492" t="s">
        <v>5928</v>
      </c>
      <c r="N2492" t="s">
        <v>5929</v>
      </c>
      <c r="Q2492" t="s">
        <v>5927</v>
      </c>
      <c r="R2492">
        <v>1269</v>
      </c>
      <c r="S2492">
        <v>422</v>
      </c>
    </row>
    <row r="2493" spans="1:19" x14ac:dyDescent="0.3">
      <c r="A2493" t="s">
        <v>27</v>
      </c>
      <c r="B2493" t="s">
        <v>28</v>
      </c>
      <c r="C2493" t="s">
        <v>22</v>
      </c>
      <c r="D2493" t="s">
        <v>23</v>
      </c>
      <c r="E2493" t="s">
        <v>5</v>
      </c>
      <c r="G2493" t="s">
        <v>24</v>
      </c>
      <c r="H2493">
        <v>2671512</v>
      </c>
      <c r="I2493">
        <v>2671901</v>
      </c>
      <c r="J2493" t="s">
        <v>46</v>
      </c>
      <c r="K2493" t="s">
        <v>5931</v>
      </c>
      <c r="N2493" t="s">
        <v>5932</v>
      </c>
      <c r="Q2493" t="s">
        <v>5930</v>
      </c>
      <c r="R2493">
        <v>390</v>
      </c>
      <c r="S2493">
        <v>129</v>
      </c>
    </row>
    <row r="2494" spans="1:19" x14ac:dyDescent="0.3">
      <c r="A2494" t="s">
        <v>27</v>
      </c>
      <c r="B2494" t="s">
        <v>28</v>
      </c>
      <c r="C2494" t="s">
        <v>22</v>
      </c>
      <c r="D2494" t="s">
        <v>23</v>
      </c>
      <c r="E2494" t="s">
        <v>5</v>
      </c>
      <c r="G2494" t="s">
        <v>24</v>
      </c>
      <c r="H2494">
        <v>2672019</v>
      </c>
      <c r="I2494">
        <v>2673305</v>
      </c>
      <c r="J2494" t="s">
        <v>46</v>
      </c>
      <c r="K2494" t="s">
        <v>5934</v>
      </c>
      <c r="N2494" t="s">
        <v>3971</v>
      </c>
      <c r="Q2494" t="s">
        <v>5933</v>
      </c>
      <c r="R2494">
        <v>1287</v>
      </c>
      <c r="S2494">
        <v>428</v>
      </c>
    </row>
    <row r="2495" spans="1:19" x14ac:dyDescent="0.3">
      <c r="A2495" t="s">
        <v>27</v>
      </c>
      <c r="B2495" t="s">
        <v>28</v>
      </c>
      <c r="C2495" t="s">
        <v>22</v>
      </c>
      <c r="D2495" t="s">
        <v>23</v>
      </c>
      <c r="E2495" t="s">
        <v>5</v>
      </c>
      <c r="G2495" t="s">
        <v>24</v>
      </c>
      <c r="H2495">
        <v>2673955</v>
      </c>
      <c r="I2495">
        <v>2674830</v>
      </c>
      <c r="J2495" t="s">
        <v>46</v>
      </c>
      <c r="K2495" t="s">
        <v>5936</v>
      </c>
      <c r="N2495" t="s">
        <v>680</v>
      </c>
      <c r="Q2495" t="s">
        <v>5935</v>
      </c>
      <c r="R2495">
        <v>876</v>
      </c>
      <c r="S2495">
        <v>291</v>
      </c>
    </row>
    <row r="2496" spans="1:19" x14ac:dyDescent="0.3">
      <c r="A2496" t="s">
        <v>27</v>
      </c>
      <c r="B2496" t="s">
        <v>28</v>
      </c>
      <c r="C2496" t="s">
        <v>22</v>
      </c>
      <c r="D2496" t="s">
        <v>23</v>
      </c>
      <c r="E2496" t="s">
        <v>5</v>
      </c>
      <c r="G2496" t="s">
        <v>24</v>
      </c>
      <c r="H2496">
        <v>2675600</v>
      </c>
      <c r="I2496">
        <v>2676496</v>
      </c>
      <c r="J2496" t="s">
        <v>25</v>
      </c>
      <c r="K2496" t="s">
        <v>5938</v>
      </c>
      <c r="N2496" t="s">
        <v>45</v>
      </c>
      <c r="Q2496" t="s">
        <v>5937</v>
      </c>
      <c r="R2496">
        <v>897</v>
      </c>
      <c r="S2496">
        <v>298</v>
      </c>
    </row>
    <row r="2497" spans="1:19" x14ac:dyDescent="0.3">
      <c r="A2497" t="s">
        <v>27</v>
      </c>
      <c r="B2497" t="s">
        <v>28</v>
      </c>
      <c r="C2497" t="s">
        <v>22</v>
      </c>
      <c r="D2497" t="s">
        <v>23</v>
      </c>
      <c r="E2497" t="s">
        <v>5</v>
      </c>
      <c r="G2497" t="s">
        <v>24</v>
      </c>
      <c r="H2497">
        <v>2676546</v>
      </c>
      <c r="I2497">
        <v>2676836</v>
      </c>
      <c r="J2497" t="s">
        <v>25</v>
      </c>
      <c r="K2497" t="s">
        <v>5940</v>
      </c>
      <c r="N2497" t="s">
        <v>45</v>
      </c>
      <c r="Q2497" t="s">
        <v>5939</v>
      </c>
      <c r="R2497">
        <v>291</v>
      </c>
      <c r="S2497">
        <v>96</v>
      </c>
    </row>
    <row r="2498" spans="1:19" x14ac:dyDescent="0.3">
      <c r="A2498" t="s">
        <v>27</v>
      </c>
      <c r="B2498" t="s">
        <v>28</v>
      </c>
      <c r="C2498" t="s">
        <v>22</v>
      </c>
      <c r="D2498" t="s">
        <v>23</v>
      </c>
      <c r="E2498" t="s">
        <v>5</v>
      </c>
      <c r="G2498" t="s">
        <v>24</v>
      </c>
      <c r="H2498">
        <v>2676837</v>
      </c>
      <c r="I2498">
        <v>2677397</v>
      </c>
      <c r="J2498" t="s">
        <v>25</v>
      </c>
      <c r="K2498" t="s">
        <v>5942</v>
      </c>
      <c r="N2498" t="s">
        <v>45</v>
      </c>
      <c r="Q2498" t="s">
        <v>5941</v>
      </c>
      <c r="R2498">
        <v>561</v>
      </c>
      <c r="S2498">
        <v>186</v>
      </c>
    </row>
    <row r="2499" spans="1:19" x14ac:dyDescent="0.3">
      <c r="A2499" t="s">
        <v>27</v>
      </c>
      <c r="B2499" t="s">
        <v>28</v>
      </c>
      <c r="C2499" t="s">
        <v>22</v>
      </c>
      <c r="D2499" t="s">
        <v>23</v>
      </c>
      <c r="E2499" t="s">
        <v>5</v>
      </c>
      <c r="G2499" t="s">
        <v>24</v>
      </c>
      <c r="H2499">
        <v>2677397</v>
      </c>
      <c r="I2499">
        <v>2680525</v>
      </c>
      <c r="J2499" t="s">
        <v>25</v>
      </c>
      <c r="K2499" t="s">
        <v>5944</v>
      </c>
      <c r="N2499" t="s">
        <v>45</v>
      </c>
      <c r="Q2499" t="s">
        <v>5943</v>
      </c>
      <c r="R2499">
        <v>3129</v>
      </c>
      <c r="S2499">
        <v>1042</v>
      </c>
    </row>
    <row r="2500" spans="1:19" x14ac:dyDescent="0.3">
      <c r="A2500" t="s">
        <v>27</v>
      </c>
      <c r="B2500" t="s">
        <v>28</v>
      </c>
      <c r="C2500" t="s">
        <v>22</v>
      </c>
      <c r="D2500" t="s">
        <v>23</v>
      </c>
      <c r="E2500" t="s">
        <v>5</v>
      </c>
      <c r="G2500" t="s">
        <v>24</v>
      </c>
      <c r="H2500">
        <v>2681809</v>
      </c>
      <c r="I2500">
        <v>2682768</v>
      </c>
      <c r="J2500" t="s">
        <v>25</v>
      </c>
      <c r="K2500" t="s">
        <v>5948</v>
      </c>
      <c r="N2500" t="s">
        <v>168</v>
      </c>
      <c r="Q2500" t="s">
        <v>5947</v>
      </c>
      <c r="R2500">
        <v>960</v>
      </c>
      <c r="S2500">
        <v>319</v>
      </c>
    </row>
    <row r="2501" spans="1:19" x14ac:dyDescent="0.3">
      <c r="A2501" t="s">
        <v>27</v>
      </c>
      <c r="B2501" t="s">
        <v>28</v>
      </c>
      <c r="C2501" t="s">
        <v>22</v>
      </c>
      <c r="D2501" t="s">
        <v>23</v>
      </c>
      <c r="E2501" t="s">
        <v>5</v>
      </c>
      <c r="G2501" t="s">
        <v>24</v>
      </c>
      <c r="H2501">
        <v>2682768</v>
      </c>
      <c r="I2501">
        <v>2683721</v>
      </c>
      <c r="J2501" t="s">
        <v>25</v>
      </c>
      <c r="K2501" t="s">
        <v>5950</v>
      </c>
      <c r="N2501" t="s">
        <v>3309</v>
      </c>
      <c r="Q2501" t="s">
        <v>5949</v>
      </c>
      <c r="R2501">
        <v>954</v>
      </c>
      <c r="S2501">
        <v>317</v>
      </c>
    </row>
    <row r="2502" spans="1:19" x14ac:dyDescent="0.3">
      <c r="A2502" t="s">
        <v>27</v>
      </c>
      <c r="B2502" t="s">
        <v>28</v>
      </c>
      <c r="C2502" t="s">
        <v>22</v>
      </c>
      <c r="D2502" t="s">
        <v>23</v>
      </c>
      <c r="E2502" t="s">
        <v>5</v>
      </c>
      <c r="G2502" t="s">
        <v>24</v>
      </c>
      <c r="H2502">
        <v>2683998</v>
      </c>
      <c r="I2502">
        <v>2684495</v>
      </c>
      <c r="J2502" t="s">
        <v>25</v>
      </c>
      <c r="K2502" t="s">
        <v>5952</v>
      </c>
      <c r="N2502" t="s">
        <v>45</v>
      </c>
      <c r="Q2502" t="s">
        <v>5951</v>
      </c>
      <c r="R2502">
        <v>498</v>
      </c>
      <c r="S2502">
        <v>165</v>
      </c>
    </row>
    <row r="2503" spans="1:19" x14ac:dyDescent="0.3">
      <c r="A2503" t="s">
        <v>27</v>
      </c>
      <c r="B2503" t="s">
        <v>28</v>
      </c>
      <c r="C2503" t="s">
        <v>22</v>
      </c>
      <c r="D2503" t="s">
        <v>23</v>
      </c>
      <c r="E2503" t="s">
        <v>5</v>
      </c>
      <c r="G2503" t="s">
        <v>24</v>
      </c>
      <c r="H2503">
        <v>2684734</v>
      </c>
      <c r="I2503">
        <v>2686158</v>
      </c>
      <c r="J2503" t="s">
        <v>46</v>
      </c>
      <c r="K2503" t="s">
        <v>5954</v>
      </c>
      <c r="N2503" t="s">
        <v>3467</v>
      </c>
      <c r="Q2503" t="s">
        <v>5953</v>
      </c>
      <c r="R2503">
        <v>1425</v>
      </c>
      <c r="S2503">
        <v>474</v>
      </c>
    </row>
    <row r="2504" spans="1:19" x14ac:dyDescent="0.3">
      <c r="A2504" t="s">
        <v>27</v>
      </c>
      <c r="B2504" t="s">
        <v>28</v>
      </c>
      <c r="C2504" t="s">
        <v>22</v>
      </c>
      <c r="D2504" t="s">
        <v>23</v>
      </c>
      <c r="E2504" t="s">
        <v>5</v>
      </c>
      <c r="G2504" t="s">
        <v>24</v>
      </c>
      <c r="H2504">
        <v>2686265</v>
      </c>
      <c r="I2504">
        <v>2687500</v>
      </c>
      <c r="J2504" t="s">
        <v>46</v>
      </c>
      <c r="K2504" t="s">
        <v>5956</v>
      </c>
      <c r="N2504" t="s">
        <v>5957</v>
      </c>
      <c r="Q2504" t="s">
        <v>5955</v>
      </c>
      <c r="R2504">
        <v>1236</v>
      </c>
      <c r="S2504">
        <v>411</v>
      </c>
    </row>
    <row r="2505" spans="1:19" x14ac:dyDescent="0.3">
      <c r="A2505" t="s">
        <v>27</v>
      </c>
      <c r="B2505" t="s">
        <v>28</v>
      </c>
      <c r="C2505" t="s">
        <v>22</v>
      </c>
      <c r="D2505" t="s">
        <v>23</v>
      </c>
      <c r="E2505" t="s">
        <v>5</v>
      </c>
      <c r="G2505" t="s">
        <v>24</v>
      </c>
      <c r="H2505">
        <v>2687624</v>
      </c>
      <c r="I2505">
        <v>2687872</v>
      </c>
      <c r="J2505" t="s">
        <v>46</v>
      </c>
      <c r="K2505" t="s">
        <v>5959</v>
      </c>
      <c r="N2505" t="s">
        <v>5960</v>
      </c>
      <c r="Q2505" t="s">
        <v>5958</v>
      </c>
      <c r="R2505">
        <v>249</v>
      </c>
      <c r="S2505">
        <v>82</v>
      </c>
    </row>
    <row r="2506" spans="1:19" x14ac:dyDescent="0.3">
      <c r="A2506" t="s">
        <v>27</v>
      </c>
      <c r="B2506" t="s">
        <v>28</v>
      </c>
      <c r="C2506" t="s">
        <v>22</v>
      </c>
      <c r="D2506" t="s">
        <v>23</v>
      </c>
      <c r="E2506" t="s">
        <v>5</v>
      </c>
      <c r="G2506" t="s">
        <v>24</v>
      </c>
      <c r="H2506">
        <v>2687952</v>
      </c>
      <c r="I2506">
        <v>2688950</v>
      </c>
      <c r="J2506" t="s">
        <v>46</v>
      </c>
      <c r="K2506" t="s">
        <v>5962</v>
      </c>
      <c r="N2506" t="s">
        <v>5963</v>
      </c>
      <c r="Q2506" t="s">
        <v>5961</v>
      </c>
      <c r="R2506">
        <v>999</v>
      </c>
      <c r="S2506">
        <v>332</v>
      </c>
    </row>
    <row r="2507" spans="1:19" x14ac:dyDescent="0.3">
      <c r="A2507" t="s">
        <v>27</v>
      </c>
      <c r="B2507" t="s">
        <v>28</v>
      </c>
      <c r="C2507" t="s">
        <v>22</v>
      </c>
      <c r="D2507" t="s">
        <v>23</v>
      </c>
      <c r="E2507" t="s">
        <v>5</v>
      </c>
      <c r="G2507" t="s">
        <v>24</v>
      </c>
      <c r="H2507">
        <v>2688950</v>
      </c>
      <c r="I2507">
        <v>2690140</v>
      </c>
      <c r="J2507" t="s">
        <v>46</v>
      </c>
      <c r="K2507" t="s">
        <v>5965</v>
      </c>
      <c r="N2507" t="s">
        <v>5966</v>
      </c>
      <c r="Q2507" t="s">
        <v>5964</v>
      </c>
      <c r="R2507">
        <v>1191</v>
      </c>
      <c r="S2507">
        <v>396</v>
      </c>
    </row>
    <row r="2508" spans="1:19" x14ac:dyDescent="0.3">
      <c r="A2508" t="s">
        <v>27</v>
      </c>
      <c r="B2508" t="s">
        <v>28</v>
      </c>
      <c r="C2508" t="s">
        <v>22</v>
      </c>
      <c r="D2508" t="s">
        <v>23</v>
      </c>
      <c r="E2508" t="s">
        <v>5</v>
      </c>
      <c r="G2508" t="s">
        <v>24</v>
      </c>
      <c r="H2508">
        <v>2690219</v>
      </c>
      <c r="I2508">
        <v>2691433</v>
      </c>
      <c r="J2508" t="s">
        <v>46</v>
      </c>
      <c r="K2508" t="s">
        <v>5968</v>
      </c>
      <c r="N2508" t="s">
        <v>5926</v>
      </c>
      <c r="Q2508" t="s">
        <v>5967</v>
      </c>
      <c r="R2508">
        <v>1215</v>
      </c>
      <c r="S2508">
        <v>404</v>
      </c>
    </row>
    <row r="2509" spans="1:19" x14ac:dyDescent="0.3">
      <c r="A2509" t="s">
        <v>27</v>
      </c>
      <c r="B2509" t="s">
        <v>28</v>
      </c>
      <c r="C2509" t="s">
        <v>22</v>
      </c>
      <c r="D2509" t="s">
        <v>23</v>
      </c>
      <c r="E2509" t="s">
        <v>5</v>
      </c>
      <c r="G2509" t="s">
        <v>24</v>
      </c>
      <c r="H2509">
        <v>2691475</v>
      </c>
      <c r="I2509">
        <v>2692530</v>
      </c>
      <c r="J2509" t="s">
        <v>25</v>
      </c>
      <c r="K2509" t="s">
        <v>5970</v>
      </c>
      <c r="N2509" t="s">
        <v>284</v>
      </c>
      <c r="Q2509" t="s">
        <v>5969</v>
      </c>
      <c r="R2509">
        <v>1056</v>
      </c>
      <c r="S2509">
        <v>351</v>
      </c>
    </row>
    <row r="2510" spans="1:19" x14ac:dyDescent="0.3">
      <c r="A2510" t="s">
        <v>27</v>
      </c>
      <c r="B2510" t="s">
        <v>28</v>
      </c>
      <c r="C2510" t="s">
        <v>22</v>
      </c>
      <c r="D2510" t="s">
        <v>23</v>
      </c>
      <c r="E2510" t="s">
        <v>5</v>
      </c>
      <c r="G2510" t="s">
        <v>24</v>
      </c>
      <c r="H2510">
        <v>2693631</v>
      </c>
      <c r="I2510">
        <v>2694206</v>
      </c>
      <c r="J2510" t="s">
        <v>46</v>
      </c>
      <c r="K2510" t="s">
        <v>5973</v>
      </c>
      <c r="N2510" t="s">
        <v>45</v>
      </c>
      <c r="Q2510" t="s">
        <v>5972</v>
      </c>
      <c r="R2510">
        <v>576</v>
      </c>
      <c r="S2510">
        <v>191</v>
      </c>
    </row>
    <row r="2511" spans="1:19" x14ac:dyDescent="0.3">
      <c r="A2511" t="s">
        <v>27</v>
      </c>
      <c r="B2511" t="s">
        <v>28</v>
      </c>
      <c r="C2511" t="s">
        <v>22</v>
      </c>
      <c r="D2511" t="s">
        <v>23</v>
      </c>
      <c r="E2511" t="s">
        <v>5</v>
      </c>
      <c r="G2511" t="s">
        <v>24</v>
      </c>
      <c r="H2511">
        <v>2694280</v>
      </c>
      <c r="I2511">
        <v>2694825</v>
      </c>
      <c r="J2511" t="s">
        <v>46</v>
      </c>
      <c r="K2511" t="s">
        <v>5975</v>
      </c>
      <c r="N2511" t="s">
        <v>298</v>
      </c>
      <c r="Q2511" t="s">
        <v>5974</v>
      </c>
      <c r="R2511">
        <v>546</v>
      </c>
      <c r="S2511">
        <v>181</v>
      </c>
    </row>
    <row r="2512" spans="1:19" x14ac:dyDescent="0.3">
      <c r="A2512" t="s">
        <v>27</v>
      </c>
      <c r="B2512" t="s">
        <v>28</v>
      </c>
      <c r="C2512" t="s">
        <v>22</v>
      </c>
      <c r="D2512" t="s">
        <v>23</v>
      </c>
      <c r="E2512" t="s">
        <v>5</v>
      </c>
      <c r="G2512" t="s">
        <v>24</v>
      </c>
      <c r="H2512">
        <v>2694905</v>
      </c>
      <c r="I2512">
        <v>2695930</v>
      </c>
      <c r="J2512" t="s">
        <v>25</v>
      </c>
      <c r="K2512" t="s">
        <v>5977</v>
      </c>
      <c r="N2512" t="s">
        <v>1380</v>
      </c>
      <c r="Q2512" t="s">
        <v>5976</v>
      </c>
      <c r="R2512">
        <v>1026</v>
      </c>
      <c r="S2512">
        <v>341</v>
      </c>
    </row>
    <row r="2513" spans="1:19" x14ac:dyDescent="0.3">
      <c r="A2513" t="s">
        <v>27</v>
      </c>
      <c r="B2513" t="s">
        <v>28</v>
      </c>
      <c r="C2513" t="s">
        <v>22</v>
      </c>
      <c r="D2513" t="s">
        <v>23</v>
      </c>
      <c r="E2513" t="s">
        <v>5</v>
      </c>
      <c r="G2513" t="s">
        <v>24</v>
      </c>
      <c r="H2513">
        <v>2695999</v>
      </c>
      <c r="I2513">
        <v>2696427</v>
      </c>
      <c r="J2513" t="s">
        <v>25</v>
      </c>
      <c r="K2513" t="s">
        <v>5979</v>
      </c>
      <c r="N2513" t="s">
        <v>45</v>
      </c>
      <c r="Q2513" t="s">
        <v>5978</v>
      </c>
      <c r="R2513">
        <v>429</v>
      </c>
      <c r="S2513">
        <v>142</v>
      </c>
    </row>
    <row r="2514" spans="1:19" x14ac:dyDescent="0.3">
      <c r="A2514" t="s">
        <v>27</v>
      </c>
      <c r="B2514" t="s">
        <v>28</v>
      </c>
      <c r="C2514" t="s">
        <v>22</v>
      </c>
      <c r="D2514" t="s">
        <v>23</v>
      </c>
      <c r="E2514" t="s">
        <v>5</v>
      </c>
      <c r="G2514" t="s">
        <v>24</v>
      </c>
      <c r="H2514">
        <v>2696414</v>
      </c>
      <c r="I2514">
        <v>2697910</v>
      </c>
      <c r="J2514" t="s">
        <v>46</v>
      </c>
      <c r="K2514" t="s">
        <v>5981</v>
      </c>
      <c r="N2514" t="s">
        <v>5982</v>
      </c>
      <c r="Q2514" t="s">
        <v>5980</v>
      </c>
      <c r="R2514">
        <v>1497</v>
      </c>
      <c r="S2514">
        <v>498</v>
      </c>
    </row>
    <row r="2515" spans="1:19" x14ac:dyDescent="0.3">
      <c r="A2515" t="s">
        <v>27</v>
      </c>
      <c r="B2515" t="s">
        <v>28</v>
      </c>
      <c r="C2515" t="s">
        <v>22</v>
      </c>
      <c r="D2515" t="s">
        <v>23</v>
      </c>
      <c r="E2515" t="s">
        <v>5</v>
      </c>
      <c r="G2515" t="s">
        <v>24</v>
      </c>
      <c r="H2515">
        <v>2698057</v>
      </c>
      <c r="I2515">
        <v>2700831</v>
      </c>
      <c r="J2515" t="s">
        <v>46</v>
      </c>
      <c r="K2515" t="s">
        <v>5984</v>
      </c>
      <c r="N2515" t="s">
        <v>5985</v>
      </c>
      <c r="Q2515" t="s">
        <v>5983</v>
      </c>
      <c r="R2515">
        <v>2775</v>
      </c>
      <c r="S2515">
        <v>924</v>
      </c>
    </row>
    <row r="2516" spans="1:19" x14ac:dyDescent="0.3">
      <c r="A2516" t="s">
        <v>27</v>
      </c>
      <c r="B2516" t="s">
        <v>28</v>
      </c>
      <c r="C2516" t="s">
        <v>22</v>
      </c>
      <c r="D2516" t="s">
        <v>23</v>
      </c>
      <c r="E2516" t="s">
        <v>5</v>
      </c>
      <c r="G2516" t="s">
        <v>24</v>
      </c>
      <c r="H2516">
        <v>2701086</v>
      </c>
      <c r="I2516">
        <v>2701532</v>
      </c>
      <c r="J2516" t="s">
        <v>25</v>
      </c>
      <c r="K2516" t="s">
        <v>5987</v>
      </c>
      <c r="N2516" t="s">
        <v>45</v>
      </c>
      <c r="Q2516" t="s">
        <v>5986</v>
      </c>
      <c r="R2516">
        <v>447</v>
      </c>
      <c r="S2516">
        <v>148</v>
      </c>
    </row>
    <row r="2517" spans="1:19" x14ac:dyDescent="0.3">
      <c r="A2517" t="s">
        <v>27</v>
      </c>
      <c r="B2517" t="s">
        <v>28</v>
      </c>
      <c r="C2517" t="s">
        <v>22</v>
      </c>
      <c r="D2517" t="s">
        <v>23</v>
      </c>
      <c r="E2517" t="s">
        <v>5</v>
      </c>
      <c r="G2517" t="s">
        <v>24</v>
      </c>
      <c r="H2517">
        <v>2701529</v>
      </c>
      <c r="I2517">
        <v>2702008</v>
      </c>
      <c r="J2517" t="s">
        <v>25</v>
      </c>
      <c r="K2517" t="s">
        <v>5989</v>
      </c>
      <c r="N2517" t="s">
        <v>1179</v>
      </c>
      <c r="Q2517" t="s">
        <v>5988</v>
      </c>
      <c r="R2517">
        <v>480</v>
      </c>
      <c r="S2517">
        <v>159</v>
      </c>
    </row>
    <row r="2518" spans="1:19" x14ac:dyDescent="0.3">
      <c r="A2518" t="s">
        <v>27</v>
      </c>
      <c r="B2518" t="s">
        <v>28</v>
      </c>
      <c r="C2518" t="s">
        <v>22</v>
      </c>
      <c r="D2518" t="s">
        <v>23</v>
      </c>
      <c r="E2518" t="s">
        <v>5</v>
      </c>
      <c r="G2518" t="s">
        <v>24</v>
      </c>
      <c r="H2518">
        <v>2702711</v>
      </c>
      <c r="I2518">
        <v>2706370</v>
      </c>
      <c r="J2518" t="s">
        <v>25</v>
      </c>
      <c r="K2518" t="s">
        <v>5993</v>
      </c>
      <c r="N2518" t="s">
        <v>322</v>
      </c>
      <c r="Q2518" t="s">
        <v>5992</v>
      </c>
      <c r="R2518">
        <v>3660</v>
      </c>
      <c r="S2518">
        <v>1219</v>
      </c>
    </row>
    <row r="2519" spans="1:19" x14ac:dyDescent="0.3">
      <c r="A2519" t="s">
        <v>27</v>
      </c>
      <c r="B2519" t="s">
        <v>28</v>
      </c>
      <c r="C2519" t="s">
        <v>22</v>
      </c>
      <c r="D2519" t="s">
        <v>23</v>
      </c>
      <c r="E2519" t="s">
        <v>5</v>
      </c>
      <c r="G2519" t="s">
        <v>24</v>
      </c>
      <c r="H2519">
        <v>2706596</v>
      </c>
      <c r="I2519">
        <v>2707597</v>
      </c>
      <c r="J2519" t="s">
        <v>46</v>
      </c>
      <c r="K2519" t="s">
        <v>5995</v>
      </c>
      <c r="N2519" t="s">
        <v>45</v>
      </c>
      <c r="Q2519" t="s">
        <v>5994</v>
      </c>
      <c r="R2519">
        <v>1002</v>
      </c>
      <c r="S2519">
        <v>333</v>
      </c>
    </row>
    <row r="2520" spans="1:19" x14ac:dyDescent="0.3">
      <c r="A2520" t="s">
        <v>27</v>
      </c>
      <c r="B2520" t="s">
        <v>28</v>
      </c>
      <c r="C2520" t="s">
        <v>22</v>
      </c>
      <c r="D2520" t="s">
        <v>23</v>
      </c>
      <c r="E2520" t="s">
        <v>5</v>
      </c>
      <c r="G2520" t="s">
        <v>24</v>
      </c>
      <c r="H2520">
        <v>2707635</v>
      </c>
      <c r="I2520">
        <v>2708114</v>
      </c>
      <c r="J2520" t="s">
        <v>46</v>
      </c>
      <c r="K2520" t="s">
        <v>5997</v>
      </c>
      <c r="N2520" t="s">
        <v>45</v>
      </c>
      <c r="Q2520" t="s">
        <v>5996</v>
      </c>
      <c r="R2520">
        <v>480</v>
      </c>
      <c r="S2520">
        <v>159</v>
      </c>
    </row>
    <row r="2521" spans="1:19" x14ac:dyDescent="0.3">
      <c r="A2521" t="s">
        <v>27</v>
      </c>
      <c r="B2521" t="s">
        <v>28</v>
      </c>
      <c r="C2521" t="s">
        <v>22</v>
      </c>
      <c r="D2521" t="s">
        <v>23</v>
      </c>
      <c r="E2521" t="s">
        <v>5</v>
      </c>
      <c r="G2521" t="s">
        <v>24</v>
      </c>
      <c r="H2521">
        <v>2708262</v>
      </c>
      <c r="I2521">
        <v>2714582</v>
      </c>
      <c r="J2521" t="s">
        <v>25</v>
      </c>
      <c r="K2521" t="s">
        <v>5999</v>
      </c>
      <c r="N2521" t="s">
        <v>6000</v>
      </c>
      <c r="Q2521" t="s">
        <v>5998</v>
      </c>
      <c r="R2521">
        <v>6321</v>
      </c>
      <c r="S2521">
        <v>2106</v>
      </c>
    </row>
    <row r="2522" spans="1:19" x14ac:dyDescent="0.3">
      <c r="A2522" t="s">
        <v>27</v>
      </c>
      <c r="B2522" t="s">
        <v>28</v>
      </c>
      <c r="C2522" t="s">
        <v>22</v>
      </c>
      <c r="D2522" t="s">
        <v>23</v>
      </c>
      <c r="E2522" t="s">
        <v>5</v>
      </c>
      <c r="G2522" t="s">
        <v>24</v>
      </c>
      <c r="H2522">
        <v>2714795</v>
      </c>
      <c r="I2522">
        <v>2715337</v>
      </c>
      <c r="J2522" t="s">
        <v>46</v>
      </c>
      <c r="K2522" t="s">
        <v>6002</v>
      </c>
      <c r="N2522" t="s">
        <v>45</v>
      </c>
      <c r="Q2522" t="s">
        <v>6001</v>
      </c>
      <c r="R2522">
        <v>543</v>
      </c>
      <c r="S2522">
        <v>180</v>
      </c>
    </row>
    <row r="2523" spans="1:19" x14ac:dyDescent="0.3">
      <c r="A2523" t="s">
        <v>27</v>
      </c>
      <c r="B2523" t="s">
        <v>28</v>
      </c>
      <c r="C2523" t="s">
        <v>22</v>
      </c>
      <c r="D2523" t="s">
        <v>23</v>
      </c>
      <c r="E2523" t="s">
        <v>5</v>
      </c>
      <c r="G2523" t="s">
        <v>24</v>
      </c>
      <c r="H2523">
        <v>2715706</v>
      </c>
      <c r="I2523">
        <v>2716623</v>
      </c>
      <c r="J2523" t="s">
        <v>46</v>
      </c>
      <c r="K2523" t="s">
        <v>6004</v>
      </c>
      <c r="N2523" t="s">
        <v>279</v>
      </c>
      <c r="Q2523" t="s">
        <v>6003</v>
      </c>
      <c r="R2523">
        <v>918</v>
      </c>
      <c r="S2523">
        <v>305</v>
      </c>
    </row>
    <row r="2524" spans="1:19" x14ac:dyDescent="0.3">
      <c r="A2524" t="s">
        <v>27</v>
      </c>
      <c r="B2524" t="s">
        <v>28</v>
      </c>
      <c r="C2524" t="s">
        <v>22</v>
      </c>
      <c r="D2524" t="s">
        <v>23</v>
      </c>
      <c r="E2524" t="s">
        <v>5</v>
      </c>
      <c r="G2524" t="s">
        <v>24</v>
      </c>
      <c r="H2524">
        <v>2716634</v>
      </c>
      <c r="I2524">
        <v>2717182</v>
      </c>
      <c r="J2524" t="s">
        <v>46</v>
      </c>
      <c r="K2524" t="s">
        <v>6006</v>
      </c>
      <c r="N2524" t="s">
        <v>45</v>
      </c>
      <c r="Q2524" t="s">
        <v>6005</v>
      </c>
      <c r="R2524">
        <v>549</v>
      </c>
      <c r="S2524">
        <v>182</v>
      </c>
    </row>
    <row r="2525" spans="1:19" x14ac:dyDescent="0.3">
      <c r="A2525" t="s">
        <v>27</v>
      </c>
      <c r="B2525" t="s">
        <v>28</v>
      </c>
      <c r="C2525" t="s">
        <v>22</v>
      </c>
      <c r="D2525" t="s">
        <v>23</v>
      </c>
      <c r="E2525" t="s">
        <v>5</v>
      </c>
      <c r="G2525" t="s">
        <v>24</v>
      </c>
      <c r="H2525">
        <v>2717272</v>
      </c>
      <c r="I2525">
        <v>2721537</v>
      </c>
      <c r="J2525" t="s">
        <v>46</v>
      </c>
      <c r="K2525" t="s">
        <v>6008</v>
      </c>
      <c r="N2525" t="s">
        <v>1664</v>
      </c>
      <c r="Q2525" t="s">
        <v>6007</v>
      </c>
      <c r="R2525">
        <v>4266</v>
      </c>
      <c r="S2525">
        <v>1421</v>
      </c>
    </row>
    <row r="2526" spans="1:19" x14ac:dyDescent="0.3">
      <c r="A2526" t="s">
        <v>27</v>
      </c>
      <c r="B2526" t="s">
        <v>28</v>
      </c>
      <c r="C2526" t="s">
        <v>22</v>
      </c>
      <c r="D2526" t="s">
        <v>23</v>
      </c>
      <c r="E2526" t="s">
        <v>5</v>
      </c>
      <c r="G2526" t="s">
        <v>24</v>
      </c>
      <c r="H2526">
        <v>2721810</v>
      </c>
      <c r="I2526">
        <v>2723381</v>
      </c>
      <c r="J2526" t="s">
        <v>46</v>
      </c>
      <c r="K2526" t="s">
        <v>6010</v>
      </c>
      <c r="N2526" t="s">
        <v>799</v>
      </c>
      <c r="Q2526" t="s">
        <v>6009</v>
      </c>
      <c r="R2526">
        <v>1572</v>
      </c>
      <c r="S2526">
        <v>523</v>
      </c>
    </row>
    <row r="2527" spans="1:19" x14ac:dyDescent="0.3">
      <c r="A2527" t="s">
        <v>27</v>
      </c>
      <c r="B2527" t="s">
        <v>28</v>
      </c>
      <c r="C2527" t="s">
        <v>22</v>
      </c>
      <c r="D2527" t="s">
        <v>23</v>
      </c>
      <c r="E2527" t="s">
        <v>5</v>
      </c>
      <c r="G2527" t="s">
        <v>24</v>
      </c>
      <c r="H2527">
        <v>2723549</v>
      </c>
      <c r="I2527">
        <v>2725012</v>
      </c>
      <c r="J2527" t="s">
        <v>25</v>
      </c>
      <c r="K2527" t="s">
        <v>6012</v>
      </c>
      <c r="N2527" t="s">
        <v>2313</v>
      </c>
      <c r="Q2527" t="s">
        <v>6011</v>
      </c>
      <c r="R2527">
        <v>1464</v>
      </c>
      <c r="S2527">
        <v>487</v>
      </c>
    </row>
    <row r="2528" spans="1:19" x14ac:dyDescent="0.3">
      <c r="A2528" t="s">
        <v>27</v>
      </c>
      <c r="B2528" t="s">
        <v>28</v>
      </c>
      <c r="C2528" t="s">
        <v>22</v>
      </c>
      <c r="D2528" t="s">
        <v>23</v>
      </c>
      <c r="E2528" t="s">
        <v>5</v>
      </c>
      <c r="G2528" t="s">
        <v>24</v>
      </c>
      <c r="H2528">
        <v>2725059</v>
      </c>
      <c r="I2528">
        <v>2726333</v>
      </c>
      <c r="J2528" t="s">
        <v>25</v>
      </c>
      <c r="K2528" t="s">
        <v>6014</v>
      </c>
      <c r="N2528" t="s">
        <v>6015</v>
      </c>
      <c r="Q2528" t="s">
        <v>6013</v>
      </c>
      <c r="R2528">
        <v>1275</v>
      </c>
      <c r="S2528">
        <v>424</v>
      </c>
    </row>
    <row r="2529" spans="1:19" x14ac:dyDescent="0.3">
      <c r="A2529" t="s">
        <v>27</v>
      </c>
      <c r="B2529" t="s">
        <v>28</v>
      </c>
      <c r="C2529" t="s">
        <v>22</v>
      </c>
      <c r="D2529" t="s">
        <v>23</v>
      </c>
      <c r="E2529" t="s">
        <v>5</v>
      </c>
      <c r="G2529" t="s">
        <v>24</v>
      </c>
      <c r="H2529">
        <v>2726481</v>
      </c>
      <c r="I2529">
        <v>2727953</v>
      </c>
      <c r="J2529" t="s">
        <v>46</v>
      </c>
      <c r="K2529" t="s">
        <v>6017</v>
      </c>
      <c r="N2529" t="s">
        <v>279</v>
      </c>
      <c r="Q2529" t="s">
        <v>6016</v>
      </c>
      <c r="R2529">
        <v>1473</v>
      </c>
      <c r="S2529">
        <v>490</v>
      </c>
    </row>
    <row r="2530" spans="1:19" x14ac:dyDescent="0.3">
      <c r="A2530" t="s">
        <v>27</v>
      </c>
      <c r="B2530" t="s">
        <v>28</v>
      </c>
      <c r="C2530" t="s">
        <v>22</v>
      </c>
      <c r="D2530" t="s">
        <v>23</v>
      </c>
      <c r="E2530" t="s">
        <v>5</v>
      </c>
      <c r="G2530" t="s">
        <v>24</v>
      </c>
      <c r="H2530">
        <v>2728105</v>
      </c>
      <c r="I2530">
        <v>2729754</v>
      </c>
      <c r="J2530" t="s">
        <v>25</v>
      </c>
      <c r="K2530" t="s">
        <v>6019</v>
      </c>
      <c r="N2530" t="s">
        <v>1825</v>
      </c>
      <c r="Q2530" t="s">
        <v>6018</v>
      </c>
      <c r="R2530">
        <v>1650</v>
      </c>
      <c r="S2530">
        <v>549</v>
      </c>
    </row>
    <row r="2531" spans="1:19" x14ac:dyDescent="0.3">
      <c r="A2531" t="s">
        <v>27</v>
      </c>
      <c r="B2531" t="s">
        <v>28</v>
      </c>
      <c r="C2531" t="s">
        <v>22</v>
      </c>
      <c r="D2531" t="s">
        <v>23</v>
      </c>
      <c r="E2531" t="s">
        <v>5</v>
      </c>
      <c r="G2531" t="s">
        <v>24</v>
      </c>
      <c r="H2531">
        <v>2729904</v>
      </c>
      <c r="I2531">
        <v>2731037</v>
      </c>
      <c r="J2531" t="s">
        <v>25</v>
      </c>
      <c r="K2531" t="s">
        <v>6021</v>
      </c>
      <c r="N2531" t="s">
        <v>6022</v>
      </c>
      <c r="Q2531" t="s">
        <v>6020</v>
      </c>
      <c r="R2531">
        <v>1134</v>
      </c>
      <c r="S2531">
        <v>377</v>
      </c>
    </row>
    <row r="2532" spans="1:19" x14ac:dyDescent="0.3">
      <c r="A2532" t="s">
        <v>27</v>
      </c>
      <c r="B2532" t="s">
        <v>28</v>
      </c>
      <c r="C2532" t="s">
        <v>22</v>
      </c>
      <c r="D2532" t="s">
        <v>23</v>
      </c>
      <c r="E2532" t="s">
        <v>5</v>
      </c>
      <c r="G2532" t="s">
        <v>24</v>
      </c>
      <c r="H2532">
        <v>2731093</v>
      </c>
      <c r="I2532">
        <v>2731851</v>
      </c>
      <c r="J2532" t="s">
        <v>25</v>
      </c>
      <c r="K2532" t="s">
        <v>6024</v>
      </c>
      <c r="N2532" t="s">
        <v>6025</v>
      </c>
      <c r="Q2532" t="s">
        <v>6023</v>
      </c>
      <c r="R2532">
        <v>759</v>
      </c>
      <c r="S2532">
        <v>252</v>
      </c>
    </row>
    <row r="2533" spans="1:19" x14ac:dyDescent="0.3">
      <c r="A2533" t="s">
        <v>27</v>
      </c>
      <c r="B2533" t="s">
        <v>28</v>
      </c>
      <c r="C2533" t="s">
        <v>22</v>
      </c>
      <c r="D2533" t="s">
        <v>23</v>
      </c>
      <c r="E2533" t="s">
        <v>5</v>
      </c>
      <c r="G2533" t="s">
        <v>24</v>
      </c>
      <c r="H2533">
        <v>2731848</v>
      </c>
      <c r="I2533">
        <v>2732972</v>
      </c>
      <c r="J2533" t="s">
        <v>25</v>
      </c>
      <c r="K2533" t="s">
        <v>6027</v>
      </c>
      <c r="N2533" t="s">
        <v>1629</v>
      </c>
      <c r="Q2533" t="s">
        <v>6026</v>
      </c>
      <c r="R2533">
        <v>1125</v>
      </c>
      <c r="S2533">
        <v>374</v>
      </c>
    </row>
    <row r="2534" spans="1:19" x14ac:dyDescent="0.3">
      <c r="A2534" t="s">
        <v>27</v>
      </c>
      <c r="B2534" t="s">
        <v>28</v>
      </c>
      <c r="C2534" t="s">
        <v>22</v>
      </c>
      <c r="D2534" t="s">
        <v>23</v>
      </c>
      <c r="E2534" t="s">
        <v>5</v>
      </c>
      <c r="G2534" t="s">
        <v>24</v>
      </c>
      <c r="H2534">
        <v>2733024</v>
      </c>
      <c r="I2534">
        <v>2734460</v>
      </c>
      <c r="J2534" t="s">
        <v>25</v>
      </c>
      <c r="K2534" t="s">
        <v>6029</v>
      </c>
      <c r="N2534" t="s">
        <v>6030</v>
      </c>
      <c r="Q2534" t="s">
        <v>6028</v>
      </c>
      <c r="R2534">
        <v>1437</v>
      </c>
      <c r="S2534">
        <v>478</v>
      </c>
    </row>
    <row r="2535" spans="1:19" x14ac:dyDescent="0.3">
      <c r="A2535" t="s">
        <v>27</v>
      </c>
      <c r="B2535" t="s">
        <v>28</v>
      </c>
      <c r="C2535" t="s">
        <v>22</v>
      </c>
      <c r="D2535" t="s">
        <v>23</v>
      </c>
      <c r="E2535" t="s">
        <v>5</v>
      </c>
      <c r="G2535" t="s">
        <v>24</v>
      </c>
      <c r="H2535">
        <v>2734462</v>
      </c>
      <c r="I2535">
        <v>2735025</v>
      </c>
      <c r="J2535" t="s">
        <v>46</v>
      </c>
      <c r="K2535" t="s">
        <v>6032</v>
      </c>
      <c r="N2535" t="s">
        <v>80</v>
      </c>
      <c r="Q2535" t="s">
        <v>6031</v>
      </c>
      <c r="R2535">
        <v>564</v>
      </c>
      <c r="S2535">
        <v>187</v>
      </c>
    </row>
    <row r="2536" spans="1:19" x14ac:dyDescent="0.3">
      <c r="A2536" t="s">
        <v>27</v>
      </c>
      <c r="B2536" t="s">
        <v>28</v>
      </c>
      <c r="C2536" t="s">
        <v>22</v>
      </c>
      <c r="D2536" t="s">
        <v>23</v>
      </c>
      <c r="E2536" t="s">
        <v>5</v>
      </c>
      <c r="G2536" t="s">
        <v>24</v>
      </c>
      <c r="H2536">
        <v>2735072</v>
      </c>
      <c r="I2536">
        <v>2735590</v>
      </c>
      <c r="J2536" t="s">
        <v>25</v>
      </c>
      <c r="K2536" t="s">
        <v>6034</v>
      </c>
      <c r="N2536" t="s">
        <v>72</v>
      </c>
      <c r="Q2536" t="s">
        <v>6033</v>
      </c>
      <c r="R2536">
        <v>519</v>
      </c>
      <c r="S2536">
        <v>172</v>
      </c>
    </row>
    <row r="2537" spans="1:19" x14ac:dyDescent="0.3">
      <c r="A2537" t="s">
        <v>27</v>
      </c>
      <c r="B2537" t="s">
        <v>28</v>
      </c>
      <c r="C2537" t="s">
        <v>22</v>
      </c>
      <c r="D2537" t="s">
        <v>23</v>
      </c>
      <c r="E2537" t="s">
        <v>5</v>
      </c>
      <c r="G2537" t="s">
        <v>24</v>
      </c>
      <c r="H2537">
        <v>2735569</v>
      </c>
      <c r="I2537">
        <v>2736321</v>
      </c>
      <c r="J2537" t="s">
        <v>46</v>
      </c>
      <c r="K2537" t="s">
        <v>6036</v>
      </c>
      <c r="N2537" t="s">
        <v>430</v>
      </c>
      <c r="Q2537" t="s">
        <v>6035</v>
      </c>
      <c r="R2537">
        <v>753</v>
      </c>
      <c r="S2537">
        <v>250</v>
      </c>
    </row>
    <row r="2538" spans="1:19" x14ac:dyDescent="0.3">
      <c r="A2538" t="s">
        <v>27</v>
      </c>
      <c r="B2538" t="s">
        <v>28</v>
      </c>
      <c r="C2538" t="s">
        <v>22</v>
      </c>
      <c r="D2538" t="s">
        <v>23</v>
      </c>
      <c r="E2538" t="s">
        <v>5</v>
      </c>
      <c r="G2538" t="s">
        <v>24</v>
      </c>
      <c r="H2538">
        <v>2736377</v>
      </c>
      <c r="I2538">
        <v>2737498</v>
      </c>
      <c r="J2538" t="s">
        <v>25</v>
      </c>
      <c r="K2538" t="s">
        <v>6038</v>
      </c>
      <c r="N2538" t="s">
        <v>314</v>
      </c>
      <c r="Q2538" t="s">
        <v>6037</v>
      </c>
      <c r="R2538">
        <v>1122</v>
      </c>
      <c r="S2538">
        <v>373</v>
      </c>
    </row>
    <row r="2539" spans="1:19" x14ac:dyDescent="0.3">
      <c r="A2539" t="s">
        <v>27</v>
      </c>
      <c r="B2539" t="s">
        <v>28</v>
      </c>
      <c r="C2539" t="s">
        <v>22</v>
      </c>
      <c r="D2539" t="s">
        <v>23</v>
      </c>
      <c r="E2539" t="s">
        <v>5</v>
      </c>
      <c r="G2539" t="s">
        <v>24</v>
      </c>
      <c r="H2539">
        <v>2737565</v>
      </c>
      <c r="I2539">
        <v>2738350</v>
      </c>
      <c r="J2539" t="s">
        <v>25</v>
      </c>
      <c r="K2539" t="s">
        <v>6040</v>
      </c>
      <c r="N2539" t="s">
        <v>5075</v>
      </c>
      <c r="Q2539" t="s">
        <v>6039</v>
      </c>
      <c r="R2539">
        <v>786</v>
      </c>
      <c r="S2539">
        <v>261</v>
      </c>
    </row>
    <row r="2540" spans="1:19" x14ac:dyDescent="0.3">
      <c r="A2540" t="s">
        <v>27</v>
      </c>
      <c r="B2540" t="s">
        <v>28</v>
      </c>
      <c r="C2540" t="s">
        <v>22</v>
      </c>
      <c r="D2540" t="s">
        <v>23</v>
      </c>
      <c r="E2540" t="s">
        <v>5</v>
      </c>
      <c r="G2540" t="s">
        <v>24</v>
      </c>
      <c r="H2540">
        <v>2738778</v>
      </c>
      <c r="I2540">
        <v>2739146</v>
      </c>
      <c r="J2540" t="s">
        <v>46</v>
      </c>
      <c r="K2540" t="s">
        <v>6046</v>
      </c>
      <c r="N2540" t="s">
        <v>6047</v>
      </c>
      <c r="Q2540" t="s">
        <v>6045</v>
      </c>
      <c r="R2540">
        <v>369</v>
      </c>
      <c r="S2540">
        <v>122</v>
      </c>
    </row>
    <row r="2541" spans="1:19" x14ac:dyDescent="0.3">
      <c r="A2541" t="s">
        <v>27</v>
      </c>
      <c r="B2541" t="s">
        <v>28</v>
      </c>
      <c r="C2541" t="s">
        <v>22</v>
      </c>
      <c r="D2541" t="s">
        <v>23</v>
      </c>
      <c r="E2541" t="s">
        <v>5</v>
      </c>
      <c r="G2541" t="s">
        <v>24</v>
      </c>
      <c r="H2541">
        <v>2739253</v>
      </c>
      <c r="I2541">
        <v>2740833</v>
      </c>
      <c r="J2541" t="s">
        <v>25</v>
      </c>
      <c r="K2541" t="s">
        <v>6049</v>
      </c>
      <c r="N2541" t="s">
        <v>799</v>
      </c>
      <c r="Q2541" t="s">
        <v>6048</v>
      </c>
      <c r="R2541">
        <v>1581</v>
      </c>
      <c r="S2541">
        <v>526</v>
      </c>
    </row>
    <row r="2542" spans="1:19" x14ac:dyDescent="0.3">
      <c r="A2542" t="s">
        <v>27</v>
      </c>
      <c r="B2542" t="s">
        <v>28</v>
      </c>
      <c r="C2542" t="s">
        <v>22</v>
      </c>
      <c r="D2542" t="s">
        <v>23</v>
      </c>
      <c r="E2542" t="s">
        <v>5</v>
      </c>
      <c r="G2542" t="s">
        <v>24</v>
      </c>
      <c r="H2542">
        <v>2740855</v>
      </c>
      <c r="I2542">
        <v>2742342</v>
      </c>
      <c r="J2542" t="s">
        <v>25</v>
      </c>
      <c r="K2542" t="s">
        <v>6051</v>
      </c>
      <c r="N2542" t="s">
        <v>6052</v>
      </c>
      <c r="Q2542" t="s">
        <v>6050</v>
      </c>
      <c r="R2542">
        <v>1488</v>
      </c>
      <c r="S2542">
        <v>495</v>
      </c>
    </row>
    <row r="2543" spans="1:19" x14ac:dyDescent="0.3">
      <c r="A2543" t="s">
        <v>27</v>
      </c>
      <c r="B2543" t="s">
        <v>28</v>
      </c>
      <c r="C2543" t="s">
        <v>22</v>
      </c>
      <c r="D2543" t="s">
        <v>23</v>
      </c>
      <c r="E2543" t="s">
        <v>5</v>
      </c>
      <c r="G2543" t="s">
        <v>24</v>
      </c>
      <c r="H2543">
        <v>2742521</v>
      </c>
      <c r="I2543">
        <v>2742904</v>
      </c>
      <c r="J2543" t="s">
        <v>46</v>
      </c>
      <c r="K2543" t="s">
        <v>6054</v>
      </c>
      <c r="N2543" t="s">
        <v>72</v>
      </c>
      <c r="Q2543" t="s">
        <v>6053</v>
      </c>
      <c r="R2543">
        <v>384</v>
      </c>
      <c r="S2543">
        <v>127</v>
      </c>
    </row>
    <row r="2544" spans="1:19" x14ac:dyDescent="0.3">
      <c r="A2544" t="s">
        <v>27</v>
      </c>
      <c r="B2544" t="s">
        <v>28</v>
      </c>
      <c r="C2544" t="s">
        <v>22</v>
      </c>
      <c r="D2544" t="s">
        <v>23</v>
      </c>
      <c r="E2544" t="s">
        <v>5</v>
      </c>
      <c r="G2544" t="s">
        <v>24</v>
      </c>
      <c r="H2544">
        <v>2742966</v>
      </c>
      <c r="I2544">
        <v>2743814</v>
      </c>
      <c r="J2544" t="s">
        <v>46</v>
      </c>
      <c r="K2544" t="s">
        <v>6056</v>
      </c>
      <c r="N2544" t="s">
        <v>6057</v>
      </c>
      <c r="Q2544" t="s">
        <v>6055</v>
      </c>
      <c r="R2544">
        <v>849</v>
      </c>
      <c r="S2544">
        <v>282</v>
      </c>
    </row>
    <row r="2545" spans="1:19" x14ac:dyDescent="0.3">
      <c r="A2545" t="s">
        <v>27</v>
      </c>
      <c r="B2545" t="s">
        <v>28</v>
      </c>
      <c r="C2545" t="s">
        <v>22</v>
      </c>
      <c r="D2545" t="s">
        <v>23</v>
      </c>
      <c r="E2545" t="s">
        <v>5</v>
      </c>
      <c r="G2545" t="s">
        <v>24</v>
      </c>
      <c r="H2545">
        <v>2743869</v>
      </c>
      <c r="I2545">
        <v>2744057</v>
      </c>
      <c r="J2545" t="s">
        <v>25</v>
      </c>
      <c r="K2545" t="s">
        <v>6059</v>
      </c>
      <c r="N2545" t="s">
        <v>45</v>
      </c>
      <c r="Q2545" t="s">
        <v>6058</v>
      </c>
      <c r="R2545">
        <v>189</v>
      </c>
      <c r="S2545">
        <v>62</v>
      </c>
    </row>
    <row r="2546" spans="1:19" x14ac:dyDescent="0.3">
      <c r="A2546" t="s">
        <v>27</v>
      </c>
      <c r="B2546" t="s">
        <v>28</v>
      </c>
      <c r="C2546" t="s">
        <v>22</v>
      </c>
      <c r="D2546" t="s">
        <v>23</v>
      </c>
      <c r="E2546" t="s">
        <v>5</v>
      </c>
      <c r="G2546" t="s">
        <v>24</v>
      </c>
      <c r="H2546">
        <v>2744148</v>
      </c>
      <c r="I2546">
        <v>2744786</v>
      </c>
      <c r="J2546" t="s">
        <v>46</v>
      </c>
      <c r="K2546" t="s">
        <v>6061</v>
      </c>
      <c r="N2546" t="s">
        <v>6062</v>
      </c>
      <c r="Q2546" t="s">
        <v>6060</v>
      </c>
      <c r="R2546">
        <v>639</v>
      </c>
      <c r="S2546">
        <v>212</v>
      </c>
    </row>
    <row r="2547" spans="1:19" x14ac:dyDescent="0.3">
      <c r="A2547" t="s">
        <v>27</v>
      </c>
      <c r="B2547" t="s">
        <v>28</v>
      </c>
      <c r="C2547" t="s">
        <v>22</v>
      </c>
      <c r="D2547" t="s">
        <v>23</v>
      </c>
      <c r="E2547" t="s">
        <v>5</v>
      </c>
      <c r="G2547" t="s">
        <v>24</v>
      </c>
      <c r="H2547">
        <v>2745045</v>
      </c>
      <c r="I2547">
        <v>2745827</v>
      </c>
      <c r="J2547" t="s">
        <v>25</v>
      </c>
      <c r="K2547" t="s">
        <v>6064</v>
      </c>
      <c r="N2547" t="s">
        <v>6065</v>
      </c>
      <c r="Q2547" t="s">
        <v>6063</v>
      </c>
      <c r="R2547">
        <v>783</v>
      </c>
      <c r="S2547">
        <v>260</v>
      </c>
    </row>
    <row r="2548" spans="1:19" x14ac:dyDescent="0.3">
      <c r="A2548" t="s">
        <v>27</v>
      </c>
      <c r="B2548" t="s">
        <v>28</v>
      </c>
      <c r="C2548" t="s">
        <v>22</v>
      </c>
      <c r="D2548" t="s">
        <v>23</v>
      </c>
      <c r="E2548" t="s">
        <v>5</v>
      </c>
      <c r="G2548" t="s">
        <v>24</v>
      </c>
      <c r="H2548">
        <v>2745900</v>
      </c>
      <c r="I2548">
        <v>2746067</v>
      </c>
      <c r="J2548" t="s">
        <v>25</v>
      </c>
      <c r="K2548" t="s">
        <v>6067</v>
      </c>
      <c r="N2548" t="s">
        <v>45</v>
      </c>
      <c r="Q2548" t="s">
        <v>6066</v>
      </c>
      <c r="R2548">
        <v>168</v>
      </c>
      <c r="S2548">
        <v>55</v>
      </c>
    </row>
    <row r="2549" spans="1:19" x14ac:dyDescent="0.3">
      <c r="A2549" t="s">
        <v>27</v>
      </c>
      <c r="B2549" t="s">
        <v>28</v>
      </c>
      <c r="C2549" t="s">
        <v>22</v>
      </c>
      <c r="D2549" t="s">
        <v>23</v>
      </c>
      <c r="E2549" t="s">
        <v>5</v>
      </c>
      <c r="G2549" t="s">
        <v>24</v>
      </c>
      <c r="H2549">
        <v>2746107</v>
      </c>
      <c r="I2549">
        <v>2746604</v>
      </c>
      <c r="J2549" t="s">
        <v>46</v>
      </c>
      <c r="K2549" t="s">
        <v>6069</v>
      </c>
      <c r="N2549" t="s">
        <v>301</v>
      </c>
      <c r="Q2549" t="s">
        <v>6068</v>
      </c>
      <c r="R2549">
        <v>498</v>
      </c>
      <c r="S2549">
        <v>165</v>
      </c>
    </row>
    <row r="2550" spans="1:19" x14ac:dyDescent="0.3">
      <c r="A2550" t="s">
        <v>27</v>
      </c>
      <c r="B2550" t="s">
        <v>28</v>
      </c>
      <c r="C2550" t="s">
        <v>22</v>
      </c>
      <c r="D2550" t="s">
        <v>23</v>
      </c>
      <c r="E2550" t="s">
        <v>5</v>
      </c>
      <c r="G2550" t="s">
        <v>24</v>
      </c>
      <c r="H2550">
        <v>2746723</v>
      </c>
      <c r="I2550">
        <v>2747631</v>
      </c>
      <c r="J2550" t="s">
        <v>25</v>
      </c>
      <c r="K2550" t="s">
        <v>6071</v>
      </c>
      <c r="N2550" t="s">
        <v>680</v>
      </c>
      <c r="Q2550" t="s">
        <v>6070</v>
      </c>
      <c r="R2550">
        <v>909</v>
      </c>
      <c r="S2550">
        <v>302</v>
      </c>
    </row>
    <row r="2551" spans="1:19" x14ac:dyDescent="0.3">
      <c r="A2551" t="s">
        <v>27</v>
      </c>
      <c r="B2551" t="s">
        <v>28</v>
      </c>
      <c r="C2551" t="s">
        <v>22</v>
      </c>
      <c r="D2551" t="s">
        <v>23</v>
      </c>
      <c r="E2551" t="s">
        <v>5</v>
      </c>
      <c r="G2551" t="s">
        <v>24</v>
      </c>
      <c r="H2551">
        <v>2747639</v>
      </c>
      <c r="I2551">
        <v>2750026</v>
      </c>
      <c r="J2551" t="s">
        <v>46</v>
      </c>
      <c r="K2551" t="s">
        <v>6073</v>
      </c>
      <c r="N2551" t="s">
        <v>6074</v>
      </c>
      <c r="Q2551" t="s">
        <v>6072</v>
      </c>
      <c r="R2551">
        <v>2388</v>
      </c>
      <c r="S2551">
        <v>795</v>
      </c>
    </row>
    <row r="2552" spans="1:19" x14ac:dyDescent="0.3">
      <c r="A2552" t="s">
        <v>27</v>
      </c>
      <c r="B2552" t="s">
        <v>28</v>
      </c>
      <c r="C2552" t="s">
        <v>22</v>
      </c>
      <c r="D2552" t="s">
        <v>23</v>
      </c>
      <c r="E2552" t="s">
        <v>5</v>
      </c>
      <c r="G2552" t="s">
        <v>24</v>
      </c>
      <c r="H2552">
        <v>2750182</v>
      </c>
      <c r="I2552">
        <v>2751954</v>
      </c>
      <c r="J2552" t="s">
        <v>46</v>
      </c>
      <c r="K2552" t="s">
        <v>6076</v>
      </c>
      <c r="N2552" t="s">
        <v>1040</v>
      </c>
      <c r="Q2552" t="s">
        <v>6075</v>
      </c>
      <c r="R2552">
        <v>1773</v>
      </c>
      <c r="S2552">
        <v>590</v>
      </c>
    </row>
    <row r="2553" spans="1:19" x14ac:dyDescent="0.3">
      <c r="A2553" t="s">
        <v>27</v>
      </c>
      <c r="B2553" t="s">
        <v>28</v>
      </c>
      <c r="C2553" t="s">
        <v>22</v>
      </c>
      <c r="D2553" t="s">
        <v>23</v>
      </c>
      <c r="E2553" t="s">
        <v>5</v>
      </c>
      <c r="G2553" t="s">
        <v>24</v>
      </c>
      <c r="H2553">
        <v>2752053</v>
      </c>
      <c r="I2553">
        <v>2753276</v>
      </c>
      <c r="J2553" t="s">
        <v>25</v>
      </c>
      <c r="K2553" t="s">
        <v>6078</v>
      </c>
      <c r="N2553" t="s">
        <v>6079</v>
      </c>
      <c r="Q2553" t="s">
        <v>6077</v>
      </c>
      <c r="R2553">
        <v>1224</v>
      </c>
      <c r="S2553">
        <v>407</v>
      </c>
    </row>
    <row r="2554" spans="1:19" x14ac:dyDescent="0.3">
      <c r="A2554" t="s">
        <v>27</v>
      </c>
      <c r="B2554" t="s">
        <v>28</v>
      </c>
      <c r="C2554" t="s">
        <v>22</v>
      </c>
      <c r="D2554" t="s">
        <v>23</v>
      </c>
      <c r="E2554" t="s">
        <v>5</v>
      </c>
      <c r="G2554" t="s">
        <v>24</v>
      </c>
      <c r="H2554">
        <v>2753321</v>
      </c>
      <c r="I2554">
        <v>2753698</v>
      </c>
      <c r="J2554" t="s">
        <v>25</v>
      </c>
      <c r="K2554" t="s">
        <v>6081</v>
      </c>
      <c r="N2554" t="s">
        <v>45</v>
      </c>
      <c r="Q2554" t="s">
        <v>6080</v>
      </c>
      <c r="R2554">
        <v>378</v>
      </c>
      <c r="S2554">
        <v>125</v>
      </c>
    </row>
    <row r="2555" spans="1:19" x14ac:dyDescent="0.3">
      <c r="A2555" t="s">
        <v>27</v>
      </c>
      <c r="B2555" t="s">
        <v>28</v>
      </c>
      <c r="C2555" t="s">
        <v>22</v>
      </c>
      <c r="D2555" t="s">
        <v>23</v>
      </c>
      <c r="E2555" t="s">
        <v>5</v>
      </c>
      <c r="G2555" t="s">
        <v>24</v>
      </c>
      <c r="H2555">
        <v>2753702</v>
      </c>
      <c r="I2555">
        <v>2754064</v>
      </c>
      <c r="J2555" t="s">
        <v>46</v>
      </c>
      <c r="K2555" t="s">
        <v>6083</v>
      </c>
      <c r="N2555" t="s">
        <v>45</v>
      </c>
      <c r="Q2555" t="s">
        <v>6082</v>
      </c>
      <c r="R2555">
        <v>363</v>
      </c>
      <c r="S2555">
        <v>120</v>
      </c>
    </row>
    <row r="2556" spans="1:19" x14ac:dyDescent="0.3">
      <c r="A2556" t="s">
        <v>27</v>
      </c>
      <c r="B2556" t="s">
        <v>28</v>
      </c>
      <c r="C2556" t="s">
        <v>22</v>
      </c>
      <c r="D2556" t="s">
        <v>23</v>
      </c>
      <c r="E2556" t="s">
        <v>5</v>
      </c>
      <c r="G2556" t="s">
        <v>24</v>
      </c>
      <c r="H2556">
        <v>2754121</v>
      </c>
      <c r="I2556">
        <v>2754588</v>
      </c>
      <c r="J2556" t="s">
        <v>25</v>
      </c>
      <c r="K2556" t="s">
        <v>6085</v>
      </c>
      <c r="N2556" t="s">
        <v>45</v>
      </c>
      <c r="Q2556" t="s">
        <v>6084</v>
      </c>
      <c r="R2556">
        <v>468</v>
      </c>
      <c r="S2556">
        <v>155</v>
      </c>
    </row>
    <row r="2557" spans="1:19" x14ac:dyDescent="0.3">
      <c r="A2557" t="s">
        <v>27</v>
      </c>
      <c r="B2557" t="s">
        <v>28</v>
      </c>
      <c r="C2557" t="s">
        <v>22</v>
      </c>
      <c r="D2557" t="s">
        <v>23</v>
      </c>
      <c r="E2557" t="s">
        <v>5</v>
      </c>
      <c r="G2557" t="s">
        <v>24</v>
      </c>
      <c r="H2557">
        <v>2754585</v>
      </c>
      <c r="I2557">
        <v>2755586</v>
      </c>
      <c r="J2557" t="s">
        <v>25</v>
      </c>
      <c r="K2557" t="s">
        <v>6087</v>
      </c>
      <c r="N2557" t="s">
        <v>45</v>
      </c>
      <c r="Q2557" t="s">
        <v>6086</v>
      </c>
      <c r="R2557">
        <v>1002</v>
      </c>
      <c r="S2557">
        <v>333</v>
      </c>
    </row>
    <row r="2558" spans="1:19" x14ac:dyDescent="0.3">
      <c r="A2558" t="s">
        <v>27</v>
      </c>
      <c r="B2558" t="s">
        <v>28</v>
      </c>
      <c r="C2558" t="s">
        <v>22</v>
      </c>
      <c r="D2558" t="s">
        <v>23</v>
      </c>
      <c r="E2558" t="s">
        <v>5</v>
      </c>
      <c r="G2558" t="s">
        <v>24</v>
      </c>
      <c r="H2558">
        <v>2755512</v>
      </c>
      <c r="I2558">
        <v>2755916</v>
      </c>
      <c r="J2558" t="s">
        <v>46</v>
      </c>
      <c r="K2558" t="s">
        <v>6089</v>
      </c>
      <c r="N2558" t="s">
        <v>45</v>
      </c>
      <c r="Q2558" t="s">
        <v>6088</v>
      </c>
      <c r="R2558">
        <v>405</v>
      </c>
      <c r="S2558">
        <v>134</v>
      </c>
    </row>
    <row r="2559" spans="1:19" x14ac:dyDescent="0.3">
      <c r="A2559" t="s">
        <v>27</v>
      </c>
      <c r="B2559" t="s">
        <v>28</v>
      </c>
      <c r="C2559" t="s">
        <v>22</v>
      </c>
      <c r="D2559" t="s">
        <v>23</v>
      </c>
      <c r="E2559" t="s">
        <v>5</v>
      </c>
      <c r="G2559" t="s">
        <v>24</v>
      </c>
      <c r="H2559">
        <v>2756041</v>
      </c>
      <c r="I2559">
        <v>2757381</v>
      </c>
      <c r="J2559" t="s">
        <v>25</v>
      </c>
      <c r="K2559" t="s">
        <v>6091</v>
      </c>
      <c r="N2559" t="s">
        <v>6092</v>
      </c>
      <c r="Q2559" t="s">
        <v>6090</v>
      </c>
      <c r="R2559">
        <v>1341</v>
      </c>
      <c r="S2559">
        <v>446</v>
      </c>
    </row>
    <row r="2560" spans="1:19" x14ac:dyDescent="0.3">
      <c r="A2560" t="s">
        <v>27</v>
      </c>
      <c r="B2560" t="s">
        <v>28</v>
      </c>
      <c r="C2560" t="s">
        <v>22</v>
      </c>
      <c r="D2560" t="s">
        <v>23</v>
      </c>
      <c r="E2560" t="s">
        <v>5</v>
      </c>
      <c r="G2560" t="s">
        <v>24</v>
      </c>
      <c r="H2560">
        <v>2757506</v>
      </c>
      <c r="I2560">
        <v>2758585</v>
      </c>
      <c r="J2560" t="s">
        <v>25</v>
      </c>
      <c r="K2560" t="s">
        <v>6094</v>
      </c>
      <c r="N2560" t="s">
        <v>168</v>
      </c>
      <c r="Q2560" t="s">
        <v>6093</v>
      </c>
      <c r="R2560">
        <v>1080</v>
      </c>
      <c r="S2560">
        <v>359</v>
      </c>
    </row>
    <row r="2561" spans="1:19" x14ac:dyDescent="0.3">
      <c r="A2561" t="s">
        <v>27</v>
      </c>
      <c r="B2561" t="s">
        <v>28</v>
      </c>
      <c r="C2561" t="s">
        <v>22</v>
      </c>
      <c r="D2561" t="s">
        <v>23</v>
      </c>
      <c r="E2561" t="s">
        <v>5</v>
      </c>
      <c r="G2561" t="s">
        <v>24</v>
      </c>
      <c r="H2561">
        <v>2758582</v>
      </c>
      <c r="I2561">
        <v>2762223</v>
      </c>
      <c r="J2561" t="s">
        <v>25</v>
      </c>
      <c r="K2561" t="s">
        <v>6096</v>
      </c>
      <c r="N2561" t="s">
        <v>394</v>
      </c>
      <c r="Q2561" t="s">
        <v>6095</v>
      </c>
      <c r="R2561">
        <v>3642</v>
      </c>
      <c r="S2561">
        <v>1213</v>
      </c>
    </row>
    <row r="2562" spans="1:19" x14ac:dyDescent="0.3">
      <c r="A2562" t="s">
        <v>27</v>
      </c>
      <c r="B2562" t="s">
        <v>28</v>
      </c>
      <c r="C2562" t="s">
        <v>22</v>
      </c>
      <c r="D2562" t="s">
        <v>23</v>
      </c>
      <c r="E2562" t="s">
        <v>5</v>
      </c>
      <c r="G2562" t="s">
        <v>24</v>
      </c>
      <c r="H2562">
        <v>2762279</v>
      </c>
      <c r="I2562">
        <v>2762743</v>
      </c>
      <c r="J2562" t="s">
        <v>46</v>
      </c>
      <c r="K2562" t="s">
        <v>6098</v>
      </c>
      <c r="N2562" t="s">
        <v>45</v>
      </c>
      <c r="Q2562" t="s">
        <v>6097</v>
      </c>
      <c r="R2562">
        <v>465</v>
      </c>
      <c r="S2562">
        <v>154</v>
      </c>
    </row>
    <row r="2563" spans="1:19" x14ac:dyDescent="0.3">
      <c r="A2563" t="s">
        <v>27</v>
      </c>
      <c r="B2563" t="s">
        <v>28</v>
      </c>
      <c r="C2563" t="s">
        <v>22</v>
      </c>
      <c r="D2563" t="s">
        <v>23</v>
      </c>
      <c r="E2563" t="s">
        <v>5</v>
      </c>
      <c r="G2563" t="s">
        <v>24</v>
      </c>
      <c r="H2563">
        <v>2762892</v>
      </c>
      <c r="I2563">
        <v>2765858</v>
      </c>
      <c r="J2563" t="s">
        <v>25</v>
      </c>
      <c r="K2563" t="s">
        <v>6100</v>
      </c>
      <c r="N2563" t="s">
        <v>6101</v>
      </c>
      <c r="Q2563" t="s">
        <v>6099</v>
      </c>
      <c r="R2563">
        <v>2967</v>
      </c>
      <c r="S2563">
        <v>988</v>
      </c>
    </row>
    <row r="2564" spans="1:19" x14ac:dyDescent="0.3">
      <c r="A2564" t="s">
        <v>27</v>
      </c>
      <c r="B2564" t="s">
        <v>28</v>
      </c>
      <c r="C2564" t="s">
        <v>22</v>
      </c>
      <c r="D2564" t="s">
        <v>23</v>
      </c>
      <c r="E2564" t="s">
        <v>5</v>
      </c>
      <c r="G2564" t="s">
        <v>24</v>
      </c>
      <c r="H2564">
        <v>2765944</v>
      </c>
      <c r="I2564">
        <v>2766462</v>
      </c>
      <c r="J2564" t="s">
        <v>25</v>
      </c>
      <c r="K2564" t="s">
        <v>6103</v>
      </c>
      <c r="N2564" t="s">
        <v>425</v>
      </c>
      <c r="Q2564" t="s">
        <v>6102</v>
      </c>
      <c r="R2564">
        <v>519</v>
      </c>
      <c r="S2564">
        <v>172</v>
      </c>
    </row>
    <row r="2565" spans="1:19" x14ac:dyDescent="0.3">
      <c r="A2565" t="s">
        <v>27</v>
      </c>
      <c r="B2565" t="s">
        <v>28</v>
      </c>
      <c r="C2565" t="s">
        <v>22</v>
      </c>
      <c r="D2565" t="s">
        <v>23</v>
      </c>
      <c r="E2565" t="s">
        <v>5</v>
      </c>
      <c r="G2565" t="s">
        <v>24</v>
      </c>
      <c r="H2565">
        <v>2766527</v>
      </c>
      <c r="I2565">
        <v>2767222</v>
      </c>
      <c r="J2565" t="s">
        <v>25</v>
      </c>
      <c r="K2565" t="s">
        <v>6105</v>
      </c>
      <c r="N2565" t="s">
        <v>6106</v>
      </c>
      <c r="Q2565" t="s">
        <v>6104</v>
      </c>
      <c r="R2565">
        <v>696</v>
      </c>
      <c r="S2565">
        <v>231</v>
      </c>
    </row>
    <row r="2566" spans="1:19" x14ac:dyDescent="0.3">
      <c r="A2566" t="s">
        <v>27</v>
      </c>
      <c r="B2566" t="s">
        <v>28</v>
      </c>
      <c r="C2566" t="s">
        <v>22</v>
      </c>
      <c r="D2566" t="s">
        <v>23</v>
      </c>
      <c r="E2566" t="s">
        <v>5</v>
      </c>
      <c r="G2566" t="s">
        <v>24</v>
      </c>
      <c r="H2566">
        <v>2767226</v>
      </c>
      <c r="I2566">
        <v>2769871</v>
      </c>
      <c r="J2566" t="s">
        <v>46</v>
      </c>
      <c r="K2566" t="s">
        <v>6108</v>
      </c>
      <c r="N2566" t="s">
        <v>712</v>
      </c>
      <c r="Q2566" t="s">
        <v>6107</v>
      </c>
      <c r="R2566">
        <v>2646</v>
      </c>
      <c r="S2566">
        <v>881</v>
      </c>
    </row>
    <row r="2567" spans="1:19" x14ac:dyDescent="0.3">
      <c r="A2567" t="s">
        <v>27</v>
      </c>
      <c r="B2567" t="s">
        <v>28</v>
      </c>
      <c r="C2567" t="s">
        <v>22</v>
      </c>
      <c r="D2567" t="s">
        <v>23</v>
      </c>
      <c r="E2567" t="s">
        <v>5</v>
      </c>
      <c r="G2567" t="s">
        <v>24</v>
      </c>
      <c r="H2567">
        <v>2770214</v>
      </c>
      <c r="I2567">
        <v>2770327</v>
      </c>
      <c r="J2567" t="s">
        <v>25</v>
      </c>
      <c r="K2567" t="s">
        <v>6110</v>
      </c>
      <c r="N2567" t="s">
        <v>45</v>
      </c>
      <c r="Q2567" t="s">
        <v>6109</v>
      </c>
      <c r="R2567">
        <v>114</v>
      </c>
      <c r="S2567">
        <v>37</v>
      </c>
    </row>
    <row r="2568" spans="1:19" x14ac:dyDescent="0.3">
      <c r="A2568" t="s">
        <v>27</v>
      </c>
      <c r="B2568" t="s">
        <v>28</v>
      </c>
      <c r="C2568" t="s">
        <v>22</v>
      </c>
      <c r="D2568" t="s">
        <v>23</v>
      </c>
      <c r="E2568" t="s">
        <v>5</v>
      </c>
      <c r="G2568" t="s">
        <v>24</v>
      </c>
      <c r="H2568">
        <v>2770421</v>
      </c>
      <c r="I2568">
        <v>2771506</v>
      </c>
      <c r="J2568" t="s">
        <v>25</v>
      </c>
      <c r="K2568" t="s">
        <v>6112</v>
      </c>
      <c r="N2568" t="s">
        <v>6113</v>
      </c>
      <c r="Q2568" t="s">
        <v>6111</v>
      </c>
      <c r="R2568">
        <v>1086</v>
      </c>
      <c r="S2568">
        <v>361</v>
      </c>
    </row>
    <row r="2569" spans="1:19" x14ac:dyDescent="0.3">
      <c r="A2569" t="s">
        <v>27</v>
      </c>
      <c r="B2569" t="s">
        <v>28</v>
      </c>
      <c r="C2569" t="s">
        <v>22</v>
      </c>
      <c r="D2569" t="s">
        <v>23</v>
      </c>
      <c r="E2569" t="s">
        <v>5</v>
      </c>
      <c r="G2569" t="s">
        <v>24</v>
      </c>
      <c r="H2569">
        <v>2771654</v>
      </c>
      <c r="I2569">
        <v>2772457</v>
      </c>
      <c r="J2569" t="s">
        <v>25</v>
      </c>
      <c r="K2569" t="s">
        <v>6115</v>
      </c>
      <c r="N2569" t="s">
        <v>465</v>
      </c>
      <c r="Q2569" t="s">
        <v>6114</v>
      </c>
      <c r="R2569">
        <v>804</v>
      </c>
      <c r="S2569">
        <v>267</v>
      </c>
    </row>
    <row r="2570" spans="1:19" x14ac:dyDescent="0.3">
      <c r="A2570" t="s">
        <v>27</v>
      </c>
      <c r="B2570" t="s">
        <v>28</v>
      </c>
      <c r="C2570" t="s">
        <v>22</v>
      </c>
      <c r="D2570" t="s">
        <v>23</v>
      </c>
      <c r="E2570" t="s">
        <v>5</v>
      </c>
      <c r="G2570" t="s">
        <v>24</v>
      </c>
      <c r="H2570">
        <v>2772444</v>
      </c>
      <c r="I2570">
        <v>2773346</v>
      </c>
      <c r="J2570" t="s">
        <v>25</v>
      </c>
      <c r="K2570" t="s">
        <v>6117</v>
      </c>
      <c r="N2570" t="s">
        <v>155</v>
      </c>
      <c r="Q2570" t="s">
        <v>6116</v>
      </c>
      <c r="R2570">
        <v>903</v>
      </c>
      <c r="S2570">
        <v>300</v>
      </c>
    </row>
    <row r="2571" spans="1:19" x14ac:dyDescent="0.3">
      <c r="A2571" t="s">
        <v>27</v>
      </c>
      <c r="B2571" t="s">
        <v>28</v>
      </c>
      <c r="C2571" t="s">
        <v>22</v>
      </c>
      <c r="D2571" t="s">
        <v>23</v>
      </c>
      <c r="E2571" t="s">
        <v>5</v>
      </c>
      <c r="G2571" t="s">
        <v>24</v>
      </c>
      <c r="H2571">
        <v>2773435</v>
      </c>
      <c r="I2571">
        <v>2773872</v>
      </c>
      <c r="J2571" t="s">
        <v>25</v>
      </c>
      <c r="K2571" t="s">
        <v>6119</v>
      </c>
      <c r="N2571" t="s">
        <v>45</v>
      </c>
      <c r="Q2571" t="s">
        <v>6118</v>
      </c>
      <c r="R2571">
        <v>438</v>
      </c>
      <c r="S2571">
        <v>145</v>
      </c>
    </row>
    <row r="2572" spans="1:19" x14ac:dyDescent="0.3">
      <c r="A2572" t="s">
        <v>27</v>
      </c>
      <c r="B2572" t="s">
        <v>28</v>
      </c>
      <c r="C2572" t="s">
        <v>22</v>
      </c>
      <c r="D2572" t="s">
        <v>23</v>
      </c>
      <c r="E2572" t="s">
        <v>5</v>
      </c>
      <c r="G2572" t="s">
        <v>24</v>
      </c>
      <c r="H2572">
        <v>2774039</v>
      </c>
      <c r="I2572">
        <v>2774332</v>
      </c>
      <c r="J2572" t="s">
        <v>46</v>
      </c>
      <c r="K2572" t="s">
        <v>6121</v>
      </c>
      <c r="N2572" t="s">
        <v>561</v>
      </c>
      <c r="Q2572" t="s">
        <v>6120</v>
      </c>
      <c r="R2572">
        <v>294</v>
      </c>
      <c r="S2572">
        <v>97</v>
      </c>
    </row>
    <row r="2573" spans="1:19" x14ac:dyDescent="0.3">
      <c r="A2573" t="s">
        <v>27</v>
      </c>
      <c r="B2573" t="s">
        <v>28</v>
      </c>
      <c r="C2573" t="s">
        <v>22</v>
      </c>
      <c r="D2573" t="s">
        <v>23</v>
      </c>
      <c r="E2573" t="s">
        <v>5</v>
      </c>
      <c r="G2573" t="s">
        <v>24</v>
      </c>
      <c r="H2573">
        <v>2774483</v>
      </c>
      <c r="I2573">
        <v>2775457</v>
      </c>
      <c r="J2573" t="s">
        <v>25</v>
      </c>
      <c r="K2573" t="s">
        <v>6123</v>
      </c>
      <c r="N2573" t="s">
        <v>639</v>
      </c>
      <c r="Q2573" t="s">
        <v>6122</v>
      </c>
      <c r="R2573">
        <v>975</v>
      </c>
      <c r="S2573">
        <v>324</v>
      </c>
    </row>
    <row r="2574" spans="1:19" x14ac:dyDescent="0.3">
      <c r="A2574" t="s">
        <v>27</v>
      </c>
      <c r="B2574" t="s">
        <v>28</v>
      </c>
      <c r="C2574" t="s">
        <v>22</v>
      </c>
      <c r="D2574" t="s">
        <v>23</v>
      </c>
      <c r="E2574" t="s">
        <v>5</v>
      </c>
      <c r="G2574" t="s">
        <v>24</v>
      </c>
      <c r="H2574">
        <v>2775500</v>
      </c>
      <c r="I2574">
        <v>2775853</v>
      </c>
      <c r="J2574" t="s">
        <v>46</v>
      </c>
      <c r="K2574" t="s">
        <v>6125</v>
      </c>
      <c r="N2574" t="s">
        <v>6126</v>
      </c>
      <c r="Q2574" t="s">
        <v>6124</v>
      </c>
      <c r="R2574">
        <v>354</v>
      </c>
      <c r="S2574">
        <v>117</v>
      </c>
    </row>
    <row r="2575" spans="1:19" x14ac:dyDescent="0.3">
      <c r="A2575" t="s">
        <v>27</v>
      </c>
      <c r="B2575" t="s">
        <v>28</v>
      </c>
      <c r="C2575" t="s">
        <v>22</v>
      </c>
      <c r="D2575" t="s">
        <v>23</v>
      </c>
      <c r="E2575" t="s">
        <v>5</v>
      </c>
      <c r="G2575" t="s">
        <v>24</v>
      </c>
      <c r="H2575">
        <v>2775850</v>
      </c>
      <c r="I2575">
        <v>2776230</v>
      </c>
      <c r="J2575" t="s">
        <v>46</v>
      </c>
      <c r="K2575" t="s">
        <v>6128</v>
      </c>
      <c r="N2575" t="s">
        <v>6126</v>
      </c>
      <c r="Q2575" t="s">
        <v>6127</v>
      </c>
      <c r="R2575">
        <v>381</v>
      </c>
      <c r="S2575">
        <v>126</v>
      </c>
    </row>
    <row r="2576" spans="1:19" x14ac:dyDescent="0.3">
      <c r="A2576" t="s">
        <v>27</v>
      </c>
      <c r="B2576" t="s">
        <v>28</v>
      </c>
      <c r="C2576" t="s">
        <v>22</v>
      </c>
      <c r="D2576" t="s">
        <v>23</v>
      </c>
      <c r="E2576" t="s">
        <v>5</v>
      </c>
      <c r="G2576" t="s">
        <v>24</v>
      </c>
      <c r="H2576">
        <v>2776274</v>
      </c>
      <c r="I2576">
        <v>2776822</v>
      </c>
      <c r="J2576" t="s">
        <v>46</v>
      </c>
      <c r="K2576" t="s">
        <v>6130</v>
      </c>
      <c r="N2576" t="s">
        <v>1629</v>
      </c>
      <c r="Q2576" t="s">
        <v>6129</v>
      </c>
      <c r="R2576">
        <v>549</v>
      </c>
      <c r="S2576">
        <v>182</v>
      </c>
    </row>
    <row r="2577" spans="1:19" x14ac:dyDescent="0.3">
      <c r="A2577" t="s">
        <v>27</v>
      </c>
      <c r="B2577" t="s">
        <v>28</v>
      </c>
      <c r="C2577" t="s">
        <v>22</v>
      </c>
      <c r="D2577" t="s">
        <v>23</v>
      </c>
      <c r="E2577" t="s">
        <v>5</v>
      </c>
      <c r="G2577" t="s">
        <v>24</v>
      </c>
      <c r="H2577">
        <v>2776919</v>
      </c>
      <c r="I2577">
        <v>2777320</v>
      </c>
      <c r="J2577" t="s">
        <v>46</v>
      </c>
      <c r="K2577" t="s">
        <v>6132</v>
      </c>
      <c r="N2577" t="s">
        <v>45</v>
      </c>
      <c r="Q2577" t="s">
        <v>6131</v>
      </c>
      <c r="R2577">
        <v>402</v>
      </c>
      <c r="S2577">
        <v>133</v>
      </c>
    </row>
    <row r="2578" spans="1:19" x14ac:dyDescent="0.3">
      <c r="A2578" t="s">
        <v>27</v>
      </c>
      <c r="B2578" t="s">
        <v>28</v>
      </c>
      <c r="C2578" t="s">
        <v>22</v>
      </c>
      <c r="D2578" t="s">
        <v>23</v>
      </c>
      <c r="E2578" t="s">
        <v>5</v>
      </c>
      <c r="G2578" t="s">
        <v>24</v>
      </c>
      <c r="H2578">
        <v>2777909</v>
      </c>
      <c r="I2578">
        <v>2779003</v>
      </c>
      <c r="J2578" t="s">
        <v>25</v>
      </c>
      <c r="K2578" t="s">
        <v>6135</v>
      </c>
      <c r="N2578" t="s">
        <v>6136</v>
      </c>
      <c r="Q2578" t="s">
        <v>6134</v>
      </c>
      <c r="R2578">
        <v>1095</v>
      </c>
      <c r="S2578">
        <v>364</v>
      </c>
    </row>
    <row r="2579" spans="1:19" x14ac:dyDescent="0.3">
      <c r="A2579" t="s">
        <v>27</v>
      </c>
      <c r="B2579" t="s">
        <v>28</v>
      </c>
      <c r="C2579" t="s">
        <v>22</v>
      </c>
      <c r="D2579" t="s">
        <v>23</v>
      </c>
      <c r="E2579" t="s">
        <v>5</v>
      </c>
      <c r="G2579" t="s">
        <v>24</v>
      </c>
      <c r="H2579">
        <v>2779229</v>
      </c>
      <c r="I2579">
        <v>2779873</v>
      </c>
      <c r="J2579" t="s">
        <v>25</v>
      </c>
      <c r="K2579" t="s">
        <v>6138</v>
      </c>
      <c r="N2579" t="s">
        <v>45</v>
      </c>
      <c r="Q2579" t="s">
        <v>6137</v>
      </c>
      <c r="R2579">
        <v>645</v>
      </c>
      <c r="S2579">
        <v>214</v>
      </c>
    </row>
    <row r="2580" spans="1:19" x14ac:dyDescent="0.3">
      <c r="A2580" t="s">
        <v>27</v>
      </c>
      <c r="B2580" t="s">
        <v>28</v>
      </c>
      <c r="C2580" t="s">
        <v>22</v>
      </c>
      <c r="D2580" t="s">
        <v>23</v>
      </c>
      <c r="E2580" t="s">
        <v>5</v>
      </c>
      <c r="G2580" t="s">
        <v>24</v>
      </c>
      <c r="H2580">
        <v>2780069</v>
      </c>
      <c r="I2580">
        <v>2782144</v>
      </c>
      <c r="J2580" t="s">
        <v>25</v>
      </c>
      <c r="K2580" t="s">
        <v>6140</v>
      </c>
      <c r="N2580" t="s">
        <v>6141</v>
      </c>
      <c r="Q2580" t="s">
        <v>6139</v>
      </c>
      <c r="R2580">
        <v>2076</v>
      </c>
      <c r="S2580">
        <v>691</v>
      </c>
    </row>
    <row r="2581" spans="1:19" x14ac:dyDescent="0.3">
      <c r="A2581" t="s">
        <v>27</v>
      </c>
      <c r="B2581" t="s">
        <v>28</v>
      </c>
      <c r="C2581" t="s">
        <v>22</v>
      </c>
      <c r="D2581" t="s">
        <v>23</v>
      </c>
      <c r="E2581" t="s">
        <v>5</v>
      </c>
      <c r="G2581" t="s">
        <v>24</v>
      </c>
      <c r="H2581">
        <v>2782329</v>
      </c>
      <c r="I2581">
        <v>2782583</v>
      </c>
      <c r="J2581" t="s">
        <v>46</v>
      </c>
      <c r="K2581" t="s">
        <v>6143</v>
      </c>
      <c r="N2581" t="s">
        <v>45</v>
      </c>
      <c r="Q2581" t="s">
        <v>6142</v>
      </c>
      <c r="R2581">
        <v>255</v>
      </c>
      <c r="S2581">
        <v>84</v>
      </c>
    </row>
    <row r="2582" spans="1:19" x14ac:dyDescent="0.3">
      <c r="A2582" t="s">
        <v>27</v>
      </c>
      <c r="B2582" t="s">
        <v>28</v>
      </c>
      <c r="C2582" t="s">
        <v>22</v>
      </c>
      <c r="D2582" t="s">
        <v>23</v>
      </c>
      <c r="E2582" t="s">
        <v>5</v>
      </c>
      <c r="G2582" t="s">
        <v>24</v>
      </c>
      <c r="H2582">
        <v>2782612</v>
      </c>
      <c r="I2582">
        <v>2783103</v>
      </c>
      <c r="J2582" t="s">
        <v>46</v>
      </c>
      <c r="K2582" t="s">
        <v>6145</v>
      </c>
      <c r="N2582" t="s">
        <v>6146</v>
      </c>
      <c r="Q2582" t="s">
        <v>6144</v>
      </c>
      <c r="R2582">
        <v>492</v>
      </c>
      <c r="S2582">
        <v>163</v>
      </c>
    </row>
    <row r="2583" spans="1:19" x14ac:dyDescent="0.3">
      <c r="A2583" t="s">
        <v>27</v>
      </c>
      <c r="B2583" t="s">
        <v>28</v>
      </c>
      <c r="C2583" t="s">
        <v>22</v>
      </c>
      <c r="D2583" t="s">
        <v>23</v>
      </c>
      <c r="E2583" t="s">
        <v>5</v>
      </c>
      <c r="G2583" t="s">
        <v>24</v>
      </c>
      <c r="H2583">
        <v>2783114</v>
      </c>
      <c r="I2583">
        <v>2783794</v>
      </c>
      <c r="J2583" t="s">
        <v>46</v>
      </c>
      <c r="K2583" t="s">
        <v>6148</v>
      </c>
      <c r="N2583" t="s">
        <v>3153</v>
      </c>
      <c r="Q2583" t="s">
        <v>6147</v>
      </c>
      <c r="R2583">
        <v>681</v>
      </c>
      <c r="S2583">
        <v>226</v>
      </c>
    </row>
    <row r="2584" spans="1:19" x14ac:dyDescent="0.3">
      <c r="A2584" t="s">
        <v>27</v>
      </c>
      <c r="B2584" t="s">
        <v>28</v>
      </c>
      <c r="C2584" t="s">
        <v>22</v>
      </c>
      <c r="D2584" t="s">
        <v>23</v>
      </c>
      <c r="E2584" t="s">
        <v>5</v>
      </c>
      <c r="G2584" t="s">
        <v>24</v>
      </c>
      <c r="H2584">
        <v>2783866</v>
      </c>
      <c r="I2584">
        <v>2784492</v>
      </c>
      <c r="J2584" t="s">
        <v>25</v>
      </c>
      <c r="K2584" t="s">
        <v>6150</v>
      </c>
      <c r="N2584" t="s">
        <v>6151</v>
      </c>
      <c r="Q2584" t="s">
        <v>6149</v>
      </c>
      <c r="R2584">
        <v>627</v>
      </c>
      <c r="S2584">
        <v>208</v>
      </c>
    </row>
    <row r="2585" spans="1:19" x14ac:dyDescent="0.3">
      <c r="A2585" t="s">
        <v>27</v>
      </c>
      <c r="B2585" t="s">
        <v>28</v>
      </c>
      <c r="C2585" t="s">
        <v>22</v>
      </c>
      <c r="D2585" t="s">
        <v>23</v>
      </c>
      <c r="E2585" t="s">
        <v>5</v>
      </c>
      <c r="G2585" t="s">
        <v>24</v>
      </c>
      <c r="H2585">
        <v>2784514</v>
      </c>
      <c r="I2585">
        <v>2784831</v>
      </c>
      <c r="J2585" t="s">
        <v>46</v>
      </c>
      <c r="K2585" t="s">
        <v>6153</v>
      </c>
      <c r="N2585" t="s">
        <v>45</v>
      </c>
      <c r="Q2585" t="s">
        <v>6152</v>
      </c>
      <c r="R2585">
        <v>318</v>
      </c>
      <c r="S2585">
        <v>105</v>
      </c>
    </row>
    <row r="2586" spans="1:19" x14ac:dyDescent="0.3">
      <c r="A2586" t="s">
        <v>27</v>
      </c>
      <c r="B2586" t="s">
        <v>28</v>
      </c>
      <c r="C2586" t="s">
        <v>22</v>
      </c>
      <c r="D2586" t="s">
        <v>23</v>
      </c>
      <c r="E2586" t="s">
        <v>5</v>
      </c>
      <c r="G2586" t="s">
        <v>24</v>
      </c>
      <c r="H2586">
        <v>2785200</v>
      </c>
      <c r="I2586">
        <v>2786636</v>
      </c>
      <c r="J2586" t="s">
        <v>25</v>
      </c>
      <c r="K2586" t="s">
        <v>6155</v>
      </c>
      <c r="N2586" t="s">
        <v>435</v>
      </c>
      <c r="Q2586" t="s">
        <v>6154</v>
      </c>
      <c r="R2586">
        <v>1437</v>
      </c>
      <c r="S2586">
        <v>478</v>
      </c>
    </row>
    <row r="2587" spans="1:19" x14ac:dyDescent="0.3">
      <c r="A2587" t="s">
        <v>27</v>
      </c>
      <c r="B2587" t="s">
        <v>28</v>
      </c>
      <c r="C2587" t="s">
        <v>22</v>
      </c>
      <c r="D2587" t="s">
        <v>23</v>
      </c>
      <c r="E2587" t="s">
        <v>5</v>
      </c>
      <c r="G2587" t="s">
        <v>24</v>
      </c>
      <c r="H2587">
        <v>2786633</v>
      </c>
      <c r="I2587">
        <v>2789164</v>
      </c>
      <c r="J2587" t="s">
        <v>25</v>
      </c>
      <c r="K2587" t="s">
        <v>6157</v>
      </c>
      <c r="N2587" t="s">
        <v>394</v>
      </c>
      <c r="Q2587" t="s">
        <v>6156</v>
      </c>
      <c r="R2587">
        <v>2532</v>
      </c>
      <c r="S2587">
        <v>843</v>
      </c>
    </row>
    <row r="2588" spans="1:19" x14ac:dyDescent="0.3">
      <c r="A2588" t="s">
        <v>27</v>
      </c>
      <c r="B2588" t="s">
        <v>28</v>
      </c>
      <c r="C2588" t="s">
        <v>22</v>
      </c>
      <c r="D2588" t="s">
        <v>23</v>
      </c>
      <c r="E2588" t="s">
        <v>5</v>
      </c>
      <c r="G2588" t="s">
        <v>24</v>
      </c>
      <c r="H2588">
        <v>2789219</v>
      </c>
      <c r="I2588">
        <v>2789518</v>
      </c>
      <c r="J2588" t="s">
        <v>46</v>
      </c>
      <c r="K2588" t="s">
        <v>6159</v>
      </c>
      <c r="N2588" t="s">
        <v>45</v>
      </c>
      <c r="Q2588" t="s">
        <v>6158</v>
      </c>
      <c r="R2588">
        <v>300</v>
      </c>
      <c r="S2588">
        <v>99</v>
      </c>
    </row>
    <row r="2589" spans="1:19" x14ac:dyDescent="0.3">
      <c r="A2589" t="s">
        <v>27</v>
      </c>
      <c r="B2589" t="s">
        <v>28</v>
      </c>
      <c r="C2589" t="s">
        <v>22</v>
      </c>
      <c r="D2589" t="s">
        <v>23</v>
      </c>
      <c r="E2589" t="s">
        <v>5</v>
      </c>
      <c r="G2589" t="s">
        <v>24</v>
      </c>
      <c r="H2589">
        <v>2789515</v>
      </c>
      <c r="I2589">
        <v>2789922</v>
      </c>
      <c r="J2589" t="s">
        <v>46</v>
      </c>
      <c r="K2589" t="s">
        <v>6161</v>
      </c>
      <c r="N2589" t="s">
        <v>639</v>
      </c>
      <c r="Q2589" t="s">
        <v>6160</v>
      </c>
      <c r="R2589">
        <v>408</v>
      </c>
      <c r="S2589">
        <v>135</v>
      </c>
    </row>
    <row r="2590" spans="1:19" x14ac:dyDescent="0.3">
      <c r="A2590" t="s">
        <v>27</v>
      </c>
      <c r="B2590" t="s">
        <v>28</v>
      </c>
      <c r="C2590" t="s">
        <v>22</v>
      </c>
      <c r="D2590" t="s">
        <v>23</v>
      </c>
      <c r="E2590" t="s">
        <v>5</v>
      </c>
      <c r="G2590" t="s">
        <v>24</v>
      </c>
      <c r="H2590">
        <v>2789976</v>
      </c>
      <c r="I2590">
        <v>2790956</v>
      </c>
      <c r="J2590" t="s">
        <v>46</v>
      </c>
      <c r="K2590" t="s">
        <v>6163</v>
      </c>
      <c r="N2590" t="s">
        <v>2919</v>
      </c>
      <c r="Q2590" t="s">
        <v>6162</v>
      </c>
      <c r="R2590">
        <v>981</v>
      </c>
      <c r="S2590">
        <v>326</v>
      </c>
    </row>
    <row r="2591" spans="1:19" x14ac:dyDescent="0.3">
      <c r="A2591" t="s">
        <v>27</v>
      </c>
      <c r="B2591" t="s">
        <v>28</v>
      </c>
      <c r="C2591" t="s">
        <v>22</v>
      </c>
      <c r="D2591" t="s">
        <v>23</v>
      </c>
      <c r="E2591" t="s">
        <v>5</v>
      </c>
      <c r="G2591" t="s">
        <v>24</v>
      </c>
      <c r="H2591">
        <v>2791051</v>
      </c>
      <c r="I2591">
        <v>2791692</v>
      </c>
      <c r="J2591" t="s">
        <v>25</v>
      </c>
      <c r="K2591" t="s">
        <v>6165</v>
      </c>
      <c r="N2591" t="s">
        <v>6166</v>
      </c>
      <c r="Q2591" t="s">
        <v>6164</v>
      </c>
      <c r="R2591">
        <v>642</v>
      </c>
      <c r="S2591">
        <v>213</v>
      </c>
    </row>
    <row r="2592" spans="1:19" x14ac:dyDescent="0.3">
      <c r="A2592" t="s">
        <v>27</v>
      </c>
      <c r="B2592" t="s">
        <v>28</v>
      </c>
      <c r="C2592" t="s">
        <v>22</v>
      </c>
      <c r="D2592" t="s">
        <v>23</v>
      </c>
      <c r="E2592" t="s">
        <v>5</v>
      </c>
      <c r="G2592" t="s">
        <v>24</v>
      </c>
      <c r="H2592">
        <v>2791689</v>
      </c>
      <c r="I2592">
        <v>2792354</v>
      </c>
      <c r="J2592" t="s">
        <v>25</v>
      </c>
      <c r="K2592" t="s">
        <v>6168</v>
      </c>
      <c r="N2592" t="s">
        <v>6169</v>
      </c>
      <c r="Q2592" t="s">
        <v>6167</v>
      </c>
      <c r="R2592">
        <v>666</v>
      </c>
      <c r="S2592">
        <v>221</v>
      </c>
    </row>
    <row r="2593" spans="1:19" x14ac:dyDescent="0.3">
      <c r="A2593" t="s">
        <v>27</v>
      </c>
      <c r="B2593" t="s">
        <v>28</v>
      </c>
      <c r="C2593" t="s">
        <v>22</v>
      </c>
      <c r="D2593" t="s">
        <v>23</v>
      </c>
      <c r="E2593" t="s">
        <v>5</v>
      </c>
      <c r="G2593" t="s">
        <v>24</v>
      </c>
      <c r="H2593">
        <v>2792369</v>
      </c>
      <c r="I2593">
        <v>2793907</v>
      </c>
      <c r="J2593" t="s">
        <v>25</v>
      </c>
      <c r="K2593" t="s">
        <v>6171</v>
      </c>
      <c r="N2593" t="s">
        <v>45</v>
      </c>
      <c r="Q2593" t="s">
        <v>6170</v>
      </c>
      <c r="R2593">
        <v>1539</v>
      </c>
      <c r="S2593">
        <v>512</v>
      </c>
    </row>
    <row r="2594" spans="1:19" x14ac:dyDescent="0.3">
      <c r="A2594" t="s">
        <v>27</v>
      </c>
      <c r="B2594" t="s">
        <v>28</v>
      </c>
      <c r="C2594" t="s">
        <v>22</v>
      </c>
      <c r="D2594" t="s">
        <v>23</v>
      </c>
      <c r="E2594" t="s">
        <v>5</v>
      </c>
      <c r="G2594" t="s">
        <v>24</v>
      </c>
      <c r="H2594">
        <v>2793959</v>
      </c>
      <c r="I2594">
        <v>2794300</v>
      </c>
      <c r="J2594" t="s">
        <v>25</v>
      </c>
      <c r="K2594" t="s">
        <v>6173</v>
      </c>
      <c r="N2594" t="s">
        <v>287</v>
      </c>
      <c r="Q2594" t="s">
        <v>6172</v>
      </c>
      <c r="R2594">
        <v>342</v>
      </c>
      <c r="S2594">
        <v>113</v>
      </c>
    </row>
    <row r="2595" spans="1:19" x14ac:dyDescent="0.3">
      <c r="A2595" t="s">
        <v>27</v>
      </c>
      <c r="B2595" t="s">
        <v>28</v>
      </c>
      <c r="C2595" t="s">
        <v>22</v>
      </c>
      <c r="D2595" t="s">
        <v>23</v>
      </c>
      <c r="E2595" t="s">
        <v>5</v>
      </c>
      <c r="G2595" t="s">
        <v>24</v>
      </c>
      <c r="H2595">
        <v>2794297</v>
      </c>
      <c r="I2595">
        <v>2794908</v>
      </c>
      <c r="J2595" t="s">
        <v>25</v>
      </c>
      <c r="K2595" t="s">
        <v>6175</v>
      </c>
      <c r="N2595" t="s">
        <v>45</v>
      </c>
      <c r="Q2595" t="s">
        <v>6174</v>
      </c>
      <c r="R2595">
        <v>612</v>
      </c>
      <c r="S2595">
        <v>203</v>
      </c>
    </row>
    <row r="2596" spans="1:19" x14ac:dyDescent="0.3">
      <c r="A2596" t="s">
        <v>27</v>
      </c>
      <c r="B2596" t="s">
        <v>28</v>
      </c>
      <c r="C2596" t="s">
        <v>22</v>
      </c>
      <c r="D2596" t="s">
        <v>23</v>
      </c>
      <c r="E2596" t="s">
        <v>5</v>
      </c>
      <c r="G2596" t="s">
        <v>24</v>
      </c>
      <c r="H2596">
        <v>2794865</v>
      </c>
      <c r="I2596">
        <v>2795197</v>
      </c>
      <c r="J2596" t="s">
        <v>46</v>
      </c>
      <c r="K2596" t="s">
        <v>6177</v>
      </c>
      <c r="N2596" t="s">
        <v>168</v>
      </c>
      <c r="Q2596" t="s">
        <v>6176</v>
      </c>
      <c r="R2596">
        <v>333</v>
      </c>
      <c r="S2596">
        <v>110</v>
      </c>
    </row>
    <row r="2597" spans="1:19" x14ac:dyDescent="0.3">
      <c r="A2597" t="s">
        <v>27</v>
      </c>
      <c r="B2597" t="s">
        <v>28</v>
      </c>
      <c r="C2597" t="s">
        <v>22</v>
      </c>
      <c r="D2597" t="s">
        <v>23</v>
      </c>
      <c r="E2597" t="s">
        <v>5</v>
      </c>
      <c r="G2597" t="s">
        <v>24</v>
      </c>
      <c r="H2597">
        <v>2795230</v>
      </c>
      <c r="I2597">
        <v>2796492</v>
      </c>
      <c r="J2597" t="s">
        <v>46</v>
      </c>
      <c r="K2597" t="s">
        <v>6179</v>
      </c>
      <c r="N2597" t="s">
        <v>45</v>
      </c>
      <c r="Q2597" t="s">
        <v>6178</v>
      </c>
      <c r="R2597">
        <v>1263</v>
      </c>
      <c r="S2597">
        <v>420</v>
      </c>
    </row>
    <row r="2598" spans="1:19" x14ac:dyDescent="0.3">
      <c r="A2598" t="s">
        <v>27</v>
      </c>
      <c r="B2598" t="s">
        <v>28</v>
      </c>
      <c r="C2598" t="s">
        <v>22</v>
      </c>
      <c r="D2598" t="s">
        <v>23</v>
      </c>
      <c r="E2598" t="s">
        <v>5</v>
      </c>
      <c r="G2598" t="s">
        <v>24</v>
      </c>
      <c r="H2598">
        <v>2796504</v>
      </c>
      <c r="I2598">
        <v>2798042</v>
      </c>
      <c r="J2598" t="s">
        <v>46</v>
      </c>
      <c r="K2598" t="s">
        <v>6181</v>
      </c>
      <c r="N2598" t="s">
        <v>799</v>
      </c>
      <c r="Q2598" t="s">
        <v>6180</v>
      </c>
      <c r="R2598">
        <v>1539</v>
      </c>
      <c r="S2598">
        <v>512</v>
      </c>
    </row>
    <row r="2599" spans="1:19" x14ac:dyDescent="0.3">
      <c r="A2599" t="s">
        <v>27</v>
      </c>
      <c r="B2599" t="s">
        <v>28</v>
      </c>
      <c r="C2599" t="s">
        <v>22</v>
      </c>
      <c r="D2599" t="s">
        <v>23</v>
      </c>
      <c r="E2599" t="s">
        <v>5</v>
      </c>
      <c r="G2599" t="s">
        <v>24</v>
      </c>
      <c r="H2599">
        <v>2798168</v>
      </c>
      <c r="I2599">
        <v>2799124</v>
      </c>
      <c r="J2599" t="s">
        <v>46</v>
      </c>
      <c r="K2599" t="s">
        <v>6183</v>
      </c>
      <c r="N2599" t="s">
        <v>1056</v>
      </c>
      <c r="Q2599" t="s">
        <v>6182</v>
      </c>
      <c r="R2599">
        <v>957</v>
      </c>
      <c r="S2599">
        <v>318</v>
      </c>
    </row>
    <row r="2600" spans="1:19" x14ac:dyDescent="0.3">
      <c r="A2600" t="s">
        <v>27</v>
      </c>
      <c r="B2600" t="s">
        <v>28</v>
      </c>
      <c r="C2600" t="s">
        <v>22</v>
      </c>
      <c r="D2600" t="s">
        <v>23</v>
      </c>
      <c r="E2600" t="s">
        <v>5</v>
      </c>
      <c r="G2600" t="s">
        <v>24</v>
      </c>
      <c r="H2600">
        <v>2799215</v>
      </c>
      <c r="I2600">
        <v>2800309</v>
      </c>
      <c r="J2600" t="s">
        <v>46</v>
      </c>
      <c r="K2600" t="s">
        <v>6185</v>
      </c>
      <c r="N2600" t="s">
        <v>6186</v>
      </c>
      <c r="Q2600" t="s">
        <v>6184</v>
      </c>
      <c r="R2600">
        <v>1095</v>
      </c>
      <c r="S2600">
        <v>364</v>
      </c>
    </row>
    <row r="2601" spans="1:19" x14ac:dyDescent="0.3">
      <c r="A2601" t="s">
        <v>27</v>
      </c>
      <c r="B2601" t="s">
        <v>28</v>
      </c>
      <c r="C2601" t="s">
        <v>22</v>
      </c>
      <c r="D2601" t="s">
        <v>23</v>
      </c>
      <c r="E2601" t="s">
        <v>5</v>
      </c>
      <c r="G2601" t="s">
        <v>24</v>
      </c>
      <c r="H2601">
        <v>2800497</v>
      </c>
      <c r="I2601">
        <v>2802404</v>
      </c>
      <c r="J2601" t="s">
        <v>25</v>
      </c>
      <c r="K2601" t="s">
        <v>6188</v>
      </c>
      <c r="N2601" t="s">
        <v>3374</v>
      </c>
      <c r="Q2601" t="s">
        <v>6187</v>
      </c>
      <c r="R2601">
        <v>1908</v>
      </c>
      <c r="S2601">
        <v>635</v>
      </c>
    </row>
    <row r="2602" spans="1:19" x14ac:dyDescent="0.3">
      <c r="A2602" t="s">
        <v>27</v>
      </c>
      <c r="B2602" t="s">
        <v>28</v>
      </c>
      <c r="C2602" t="s">
        <v>22</v>
      </c>
      <c r="D2602" t="s">
        <v>23</v>
      </c>
      <c r="E2602" t="s">
        <v>5</v>
      </c>
      <c r="G2602" t="s">
        <v>24</v>
      </c>
      <c r="H2602">
        <v>2803123</v>
      </c>
      <c r="I2602">
        <v>2803347</v>
      </c>
      <c r="J2602" t="s">
        <v>25</v>
      </c>
      <c r="K2602" t="s">
        <v>6191</v>
      </c>
      <c r="N2602" t="s">
        <v>45</v>
      </c>
      <c r="Q2602" t="s">
        <v>6190</v>
      </c>
      <c r="R2602">
        <v>225</v>
      </c>
      <c r="S2602">
        <v>74</v>
      </c>
    </row>
    <row r="2603" spans="1:19" x14ac:dyDescent="0.3">
      <c r="A2603" t="s">
        <v>27</v>
      </c>
      <c r="B2603" t="s">
        <v>28</v>
      </c>
      <c r="C2603" t="s">
        <v>22</v>
      </c>
      <c r="D2603" t="s">
        <v>23</v>
      </c>
      <c r="E2603" t="s">
        <v>5</v>
      </c>
      <c r="G2603" t="s">
        <v>24</v>
      </c>
      <c r="H2603">
        <v>2803337</v>
      </c>
      <c r="I2603">
        <v>2803849</v>
      </c>
      <c r="J2603" t="s">
        <v>25</v>
      </c>
      <c r="K2603" t="s">
        <v>6193</v>
      </c>
      <c r="N2603" t="s">
        <v>45</v>
      </c>
      <c r="Q2603" t="s">
        <v>6192</v>
      </c>
      <c r="R2603">
        <v>513</v>
      </c>
      <c r="S2603">
        <v>170</v>
      </c>
    </row>
    <row r="2604" spans="1:19" x14ac:dyDescent="0.3">
      <c r="A2604" t="s">
        <v>27</v>
      </c>
      <c r="B2604" t="s">
        <v>28</v>
      </c>
      <c r="C2604" t="s">
        <v>22</v>
      </c>
      <c r="D2604" t="s">
        <v>23</v>
      </c>
      <c r="E2604" t="s">
        <v>5</v>
      </c>
      <c r="G2604" t="s">
        <v>24</v>
      </c>
      <c r="H2604">
        <v>2803860</v>
      </c>
      <c r="I2604">
        <v>2804714</v>
      </c>
      <c r="J2604" t="s">
        <v>25</v>
      </c>
      <c r="K2604" t="s">
        <v>6195</v>
      </c>
      <c r="N2604" t="s">
        <v>899</v>
      </c>
      <c r="Q2604" t="s">
        <v>6194</v>
      </c>
      <c r="R2604">
        <v>855</v>
      </c>
      <c r="S2604">
        <v>284</v>
      </c>
    </row>
    <row r="2605" spans="1:19" x14ac:dyDescent="0.3">
      <c r="A2605" t="s">
        <v>27</v>
      </c>
      <c r="B2605" t="s">
        <v>28</v>
      </c>
      <c r="C2605" t="s">
        <v>22</v>
      </c>
      <c r="D2605" t="s">
        <v>23</v>
      </c>
      <c r="E2605" t="s">
        <v>5</v>
      </c>
      <c r="G2605" t="s">
        <v>24</v>
      </c>
      <c r="H2605">
        <v>2804775</v>
      </c>
      <c r="I2605">
        <v>2805089</v>
      </c>
      <c r="J2605" t="s">
        <v>25</v>
      </c>
      <c r="K2605" t="s">
        <v>6197</v>
      </c>
      <c r="N2605" t="s">
        <v>45</v>
      </c>
      <c r="Q2605" t="s">
        <v>6196</v>
      </c>
      <c r="R2605">
        <v>315</v>
      </c>
      <c r="S2605">
        <v>104</v>
      </c>
    </row>
    <row r="2606" spans="1:19" x14ac:dyDescent="0.3">
      <c r="A2606" t="s">
        <v>27</v>
      </c>
      <c r="B2606" t="s">
        <v>28</v>
      </c>
      <c r="C2606" t="s">
        <v>22</v>
      </c>
      <c r="D2606" t="s">
        <v>23</v>
      </c>
      <c r="E2606" t="s">
        <v>5</v>
      </c>
      <c r="G2606" t="s">
        <v>24</v>
      </c>
      <c r="H2606">
        <v>2805233</v>
      </c>
      <c r="I2606">
        <v>2806657</v>
      </c>
      <c r="J2606" t="s">
        <v>46</v>
      </c>
      <c r="K2606" t="s">
        <v>6199</v>
      </c>
      <c r="N2606" t="s">
        <v>6092</v>
      </c>
      <c r="Q2606" t="s">
        <v>6198</v>
      </c>
      <c r="R2606">
        <v>1425</v>
      </c>
      <c r="S2606">
        <v>474</v>
      </c>
    </row>
    <row r="2607" spans="1:19" x14ac:dyDescent="0.3">
      <c r="A2607" t="s">
        <v>27</v>
      </c>
      <c r="B2607" t="s">
        <v>28</v>
      </c>
      <c r="C2607" t="s">
        <v>22</v>
      </c>
      <c r="D2607" t="s">
        <v>23</v>
      </c>
      <c r="E2607" t="s">
        <v>5</v>
      </c>
      <c r="G2607" t="s">
        <v>24</v>
      </c>
      <c r="H2607">
        <v>2806826</v>
      </c>
      <c r="I2607">
        <v>2807290</v>
      </c>
      <c r="J2607" t="s">
        <v>25</v>
      </c>
      <c r="K2607" t="s">
        <v>6201</v>
      </c>
      <c r="N2607" t="s">
        <v>2341</v>
      </c>
      <c r="Q2607" t="s">
        <v>6200</v>
      </c>
      <c r="R2607">
        <v>465</v>
      </c>
      <c r="S2607">
        <v>154</v>
      </c>
    </row>
    <row r="2608" spans="1:19" x14ac:dyDescent="0.3">
      <c r="A2608" t="s">
        <v>27</v>
      </c>
      <c r="B2608" t="s">
        <v>28</v>
      </c>
      <c r="C2608" t="s">
        <v>22</v>
      </c>
      <c r="D2608" t="s">
        <v>23</v>
      </c>
      <c r="E2608" t="s">
        <v>5</v>
      </c>
      <c r="G2608" t="s">
        <v>24</v>
      </c>
      <c r="H2608">
        <v>2807336</v>
      </c>
      <c r="I2608">
        <v>2807893</v>
      </c>
      <c r="J2608" t="s">
        <v>25</v>
      </c>
      <c r="K2608" t="s">
        <v>6203</v>
      </c>
      <c r="N2608" t="s">
        <v>45</v>
      </c>
      <c r="Q2608" t="s">
        <v>6202</v>
      </c>
      <c r="R2608">
        <v>558</v>
      </c>
      <c r="S2608">
        <v>185</v>
      </c>
    </row>
    <row r="2609" spans="1:19" x14ac:dyDescent="0.3">
      <c r="A2609" t="s">
        <v>27</v>
      </c>
      <c r="B2609" t="s">
        <v>28</v>
      </c>
      <c r="C2609" t="s">
        <v>22</v>
      </c>
      <c r="D2609" t="s">
        <v>23</v>
      </c>
      <c r="E2609" t="s">
        <v>5</v>
      </c>
      <c r="G2609" t="s">
        <v>24</v>
      </c>
      <c r="H2609">
        <v>2808040</v>
      </c>
      <c r="I2609">
        <v>2809317</v>
      </c>
      <c r="J2609" t="s">
        <v>46</v>
      </c>
      <c r="K2609" t="s">
        <v>6205</v>
      </c>
      <c r="N2609" t="s">
        <v>6206</v>
      </c>
      <c r="Q2609" t="s">
        <v>6204</v>
      </c>
      <c r="R2609">
        <v>1278</v>
      </c>
      <c r="S2609">
        <v>425</v>
      </c>
    </row>
    <row r="2610" spans="1:19" x14ac:dyDescent="0.3">
      <c r="A2610" t="s">
        <v>27</v>
      </c>
      <c r="B2610" t="s">
        <v>28</v>
      </c>
      <c r="C2610" t="s">
        <v>22</v>
      </c>
      <c r="D2610" t="s">
        <v>23</v>
      </c>
      <c r="E2610" t="s">
        <v>5</v>
      </c>
      <c r="G2610" t="s">
        <v>24</v>
      </c>
      <c r="H2610">
        <v>2809407</v>
      </c>
      <c r="I2610">
        <v>2809778</v>
      </c>
      <c r="J2610" t="s">
        <v>46</v>
      </c>
      <c r="K2610" t="s">
        <v>6208</v>
      </c>
      <c r="N2610" t="s">
        <v>245</v>
      </c>
      <c r="Q2610" t="s">
        <v>6207</v>
      </c>
      <c r="R2610">
        <v>372</v>
      </c>
      <c r="S2610">
        <v>123</v>
      </c>
    </row>
    <row r="2611" spans="1:19" x14ac:dyDescent="0.3">
      <c r="A2611" t="s">
        <v>27</v>
      </c>
      <c r="B2611" t="s">
        <v>28</v>
      </c>
      <c r="C2611" t="s">
        <v>22</v>
      </c>
      <c r="D2611" t="s">
        <v>23</v>
      </c>
      <c r="E2611" t="s">
        <v>5</v>
      </c>
      <c r="G2611" t="s">
        <v>24</v>
      </c>
      <c r="H2611">
        <v>2809853</v>
      </c>
      <c r="I2611">
        <v>2810548</v>
      </c>
      <c r="J2611" t="s">
        <v>46</v>
      </c>
      <c r="K2611" t="s">
        <v>6210</v>
      </c>
      <c r="N2611" t="s">
        <v>45</v>
      </c>
      <c r="Q2611" t="s">
        <v>6209</v>
      </c>
      <c r="R2611">
        <v>696</v>
      </c>
      <c r="S2611">
        <v>231</v>
      </c>
    </row>
    <row r="2612" spans="1:19" x14ac:dyDescent="0.3">
      <c r="A2612" t="s">
        <v>27</v>
      </c>
      <c r="B2612" t="s">
        <v>28</v>
      </c>
      <c r="C2612" t="s">
        <v>22</v>
      </c>
      <c r="D2612" t="s">
        <v>23</v>
      </c>
      <c r="E2612" t="s">
        <v>5</v>
      </c>
      <c r="G2612" t="s">
        <v>24</v>
      </c>
      <c r="H2612">
        <v>2810580</v>
      </c>
      <c r="I2612">
        <v>2811545</v>
      </c>
      <c r="J2612" t="s">
        <v>46</v>
      </c>
      <c r="K2612" t="s">
        <v>6212</v>
      </c>
      <c r="N2612" t="s">
        <v>6213</v>
      </c>
      <c r="Q2612" t="s">
        <v>6211</v>
      </c>
      <c r="R2612">
        <v>966</v>
      </c>
      <c r="S2612">
        <v>321</v>
      </c>
    </row>
    <row r="2613" spans="1:19" x14ac:dyDescent="0.3">
      <c r="A2613" t="s">
        <v>27</v>
      </c>
      <c r="B2613" t="s">
        <v>28</v>
      </c>
      <c r="C2613" t="s">
        <v>22</v>
      </c>
      <c r="D2613" t="s">
        <v>23</v>
      </c>
      <c r="E2613" t="s">
        <v>5</v>
      </c>
      <c r="G2613" t="s">
        <v>24</v>
      </c>
      <c r="H2613">
        <v>2811660</v>
      </c>
      <c r="I2613">
        <v>2813210</v>
      </c>
      <c r="J2613" t="s">
        <v>25</v>
      </c>
      <c r="K2613" t="s">
        <v>6215</v>
      </c>
      <c r="N2613" t="s">
        <v>720</v>
      </c>
      <c r="Q2613" t="s">
        <v>6214</v>
      </c>
      <c r="R2613">
        <v>1551</v>
      </c>
      <c r="S2613">
        <v>516</v>
      </c>
    </row>
    <row r="2614" spans="1:19" x14ac:dyDescent="0.3">
      <c r="A2614" t="s">
        <v>27</v>
      </c>
      <c r="B2614" t="s">
        <v>28</v>
      </c>
      <c r="C2614" t="s">
        <v>22</v>
      </c>
      <c r="D2614" t="s">
        <v>23</v>
      </c>
      <c r="E2614" t="s">
        <v>5</v>
      </c>
      <c r="G2614" t="s">
        <v>24</v>
      </c>
      <c r="H2614">
        <v>2813207</v>
      </c>
      <c r="I2614">
        <v>2813890</v>
      </c>
      <c r="J2614" t="s">
        <v>25</v>
      </c>
      <c r="K2614" t="s">
        <v>6217</v>
      </c>
      <c r="N2614" t="s">
        <v>931</v>
      </c>
      <c r="Q2614" t="s">
        <v>6216</v>
      </c>
      <c r="R2614">
        <v>684</v>
      </c>
      <c r="S2614">
        <v>227</v>
      </c>
    </row>
    <row r="2615" spans="1:19" x14ac:dyDescent="0.3">
      <c r="A2615" t="s">
        <v>27</v>
      </c>
      <c r="B2615" t="s">
        <v>28</v>
      </c>
      <c r="C2615" t="s">
        <v>22</v>
      </c>
      <c r="D2615" t="s">
        <v>23</v>
      </c>
      <c r="E2615" t="s">
        <v>5</v>
      </c>
      <c r="G2615" t="s">
        <v>24</v>
      </c>
      <c r="H2615">
        <v>2813895</v>
      </c>
      <c r="I2615">
        <v>2814809</v>
      </c>
      <c r="J2615" t="s">
        <v>25</v>
      </c>
      <c r="K2615" t="s">
        <v>6219</v>
      </c>
      <c r="N2615" t="s">
        <v>425</v>
      </c>
      <c r="Q2615" t="s">
        <v>6218</v>
      </c>
      <c r="R2615">
        <v>915</v>
      </c>
      <c r="S2615">
        <v>304</v>
      </c>
    </row>
    <row r="2616" spans="1:19" x14ac:dyDescent="0.3">
      <c r="A2616" t="s">
        <v>27</v>
      </c>
      <c r="B2616" t="s">
        <v>28</v>
      </c>
      <c r="C2616" t="s">
        <v>22</v>
      </c>
      <c r="D2616" t="s">
        <v>23</v>
      </c>
      <c r="E2616" t="s">
        <v>5</v>
      </c>
      <c r="G2616" t="s">
        <v>24</v>
      </c>
      <c r="H2616">
        <v>2814967</v>
      </c>
      <c r="I2616">
        <v>2815857</v>
      </c>
      <c r="J2616" t="s">
        <v>25</v>
      </c>
      <c r="K2616" t="s">
        <v>6221</v>
      </c>
      <c r="N2616" t="s">
        <v>465</v>
      </c>
      <c r="Q2616" t="s">
        <v>6220</v>
      </c>
      <c r="R2616">
        <v>891</v>
      </c>
      <c r="S2616">
        <v>296</v>
      </c>
    </row>
    <row r="2617" spans="1:19" x14ac:dyDescent="0.3">
      <c r="A2617" t="s">
        <v>27</v>
      </c>
      <c r="B2617" t="s">
        <v>28</v>
      </c>
      <c r="C2617" t="s">
        <v>22</v>
      </c>
      <c r="D2617" t="s">
        <v>23</v>
      </c>
      <c r="E2617" t="s">
        <v>5</v>
      </c>
      <c r="G2617" t="s">
        <v>24</v>
      </c>
      <c r="H2617">
        <v>2815854</v>
      </c>
      <c r="I2617">
        <v>2817038</v>
      </c>
      <c r="J2617" t="s">
        <v>25</v>
      </c>
      <c r="K2617" t="s">
        <v>6223</v>
      </c>
      <c r="N2617" t="s">
        <v>6224</v>
      </c>
      <c r="Q2617" t="s">
        <v>6222</v>
      </c>
      <c r="R2617">
        <v>1185</v>
      </c>
      <c r="S2617">
        <v>394</v>
      </c>
    </row>
    <row r="2618" spans="1:19" x14ac:dyDescent="0.3">
      <c r="A2618" t="s">
        <v>27</v>
      </c>
      <c r="B2618" t="s">
        <v>28</v>
      </c>
      <c r="C2618" t="s">
        <v>22</v>
      </c>
      <c r="D2618" t="s">
        <v>23</v>
      </c>
      <c r="E2618" t="s">
        <v>5</v>
      </c>
      <c r="G2618" t="s">
        <v>24</v>
      </c>
      <c r="H2618">
        <v>2817159</v>
      </c>
      <c r="I2618">
        <v>2818124</v>
      </c>
      <c r="J2618" t="s">
        <v>25</v>
      </c>
      <c r="K2618" t="s">
        <v>6226</v>
      </c>
      <c r="N2618" t="s">
        <v>630</v>
      </c>
      <c r="Q2618" t="s">
        <v>6225</v>
      </c>
      <c r="R2618">
        <v>966</v>
      </c>
      <c r="S2618">
        <v>321</v>
      </c>
    </row>
    <row r="2619" spans="1:19" x14ac:dyDescent="0.3">
      <c r="A2619" t="s">
        <v>27</v>
      </c>
      <c r="B2619" t="s">
        <v>28</v>
      </c>
      <c r="C2619" t="s">
        <v>22</v>
      </c>
      <c r="D2619" t="s">
        <v>23</v>
      </c>
      <c r="E2619" t="s">
        <v>5</v>
      </c>
      <c r="G2619" t="s">
        <v>24</v>
      </c>
      <c r="H2619">
        <v>2818581</v>
      </c>
      <c r="I2619">
        <v>2820515</v>
      </c>
      <c r="J2619" t="s">
        <v>46</v>
      </c>
      <c r="K2619" t="s">
        <v>6228</v>
      </c>
      <c r="N2619" t="s">
        <v>45</v>
      </c>
      <c r="Q2619" t="s">
        <v>6227</v>
      </c>
      <c r="R2619">
        <v>1935</v>
      </c>
      <c r="S2619">
        <v>644</v>
      </c>
    </row>
    <row r="2620" spans="1:19" x14ac:dyDescent="0.3">
      <c r="A2620" t="s">
        <v>27</v>
      </c>
      <c r="B2620" t="s">
        <v>28</v>
      </c>
      <c r="C2620" t="s">
        <v>22</v>
      </c>
      <c r="D2620" t="s">
        <v>23</v>
      </c>
      <c r="E2620" t="s">
        <v>5</v>
      </c>
      <c r="G2620" t="s">
        <v>24</v>
      </c>
      <c r="H2620">
        <v>2820994</v>
      </c>
      <c r="I2620">
        <v>2821119</v>
      </c>
      <c r="J2620" t="s">
        <v>46</v>
      </c>
      <c r="K2620" t="s">
        <v>6230</v>
      </c>
      <c r="N2620" t="s">
        <v>45</v>
      </c>
      <c r="Q2620" t="s">
        <v>6229</v>
      </c>
      <c r="R2620">
        <v>126</v>
      </c>
      <c r="S2620">
        <v>41</v>
      </c>
    </row>
    <row r="2621" spans="1:19" x14ac:dyDescent="0.3">
      <c r="A2621" t="s">
        <v>27</v>
      </c>
      <c r="B2621" t="s">
        <v>28</v>
      </c>
      <c r="C2621" t="s">
        <v>22</v>
      </c>
      <c r="D2621" t="s">
        <v>23</v>
      </c>
      <c r="E2621" t="s">
        <v>5</v>
      </c>
      <c r="G2621" t="s">
        <v>24</v>
      </c>
      <c r="H2621">
        <v>2821662</v>
      </c>
      <c r="I2621">
        <v>2822384</v>
      </c>
      <c r="J2621" t="s">
        <v>46</v>
      </c>
      <c r="K2621" t="s">
        <v>6232</v>
      </c>
      <c r="N2621" t="s">
        <v>1140</v>
      </c>
      <c r="Q2621" t="s">
        <v>6231</v>
      </c>
      <c r="R2621">
        <v>723</v>
      </c>
      <c r="S2621">
        <v>240</v>
      </c>
    </row>
    <row r="2622" spans="1:19" x14ac:dyDescent="0.3">
      <c r="A2622" t="s">
        <v>27</v>
      </c>
      <c r="B2622" t="s">
        <v>28</v>
      </c>
      <c r="C2622" t="s">
        <v>22</v>
      </c>
      <c r="D2622" t="s">
        <v>23</v>
      </c>
      <c r="E2622" t="s">
        <v>5</v>
      </c>
      <c r="G2622" t="s">
        <v>24</v>
      </c>
      <c r="H2622">
        <v>2822504</v>
      </c>
      <c r="I2622">
        <v>2824921</v>
      </c>
      <c r="J2622" t="s">
        <v>25</v>
      </c>
      <c r="K2622" t="s">
        <v>6234</v>
      </c>
      <c r="N2622" t="s">
        <v>1560</v>
      </c>
      <c r="Q2622" t="s">
        <v>6233</v>
      </c>
      <c r="R2622">
        <v>2418</v>
      </c>
      <c r="S2622">
        <v>805</v>
      </c>
    </row>
    <row r="2623" spans="1:19" x14ac:dyDescent="0.3">
      <c r="A2623" t="s">
        <v>27</v>
      </c>
      <c r="B2623" t="s">
        <v>28</v>
      </c>
      <c r="C2623" t="s">
        <v>22</v>
      </c>
      <c r="D2623" t="s">
        <v>23</v>
      </c>
      <c r="E2623" t="s">
        <v>5</v>
      </c>
      <c r="G2623" t="s">
        <v>24</v>
      </c>
      <c r="H2623">
        <v>2825456</v>
      </c>
      <c r="I2623">
        <v>2827300</v>
      </c>
      <c r="J2623" t="s">
        <v>25</v>
      </c>
      <c r="K2623" t="s">
        <v>6236</v>
      </c>
      <c r="N2623" t="s">
        <v>6237</v>
      </c>
      <c r="Q2623" t="s">
        <v>6235</v>
      </c>
      <c r="R2623">
        <v>1845</v>
      </c>
      <c r="S2623">
        <v>614</v>
      </c>
    </row>
    <row r="2624" spans="1:19" x14ac:dyDescent="0.3">
      <c r="A2624" t="s">
        <v>27</v>
      </c>
      <c r="B2624" t="s">
        <v>28</v>
      </c>
      <c r="C2624" t="s">
        <v>22</v>
      </c>
      <c r="D2624" t="s">
        <v>23</v>
      </c>
      <c r="E2624" t="s">
        <v>5</v>
      </c>
      <c r="G2624" t="s">
        <v>24</v>
      </c>
      <c r="H2624">
        <v>2828438</v>
      </c>
      <c r="I2624">
        <v>2829340</v>
      </c>
      <c r="J2624" t="s">
        <v>46</v>
      </c>
      <c r="K2624" t="s">
        <v>6239</v>
      </c>
      <c r="N2624" t="s">
        <v>6240</v>
      </c>
      <c r="Q2624" t="s">
        <v>6238</v>
      </c>
      <c r="R2624">
        <v>903</v>
      </c>
      <c r="S2624">
        <v>300</v>
      </c>
    </row>
    <row r="2625" spans="1:19" x14ac:dyDescent="0.3">
      <c r="A2625" t="s">
        <v>27</v>
      </c>
      <c r="B2625" t="s">
        <v>28</v>
      </c>
      <c r="C2625" t="s">
        <v>22</v>
      </c>
      <c r="D2625" t="s">
        <v>23</v>
      </c>
      <c r="E2625" t="s">
        <v>5</v>
      </c>
      <c r="G2625" t="s">
        <v>24</v>
      </c>
      <c r="H2625">
        <v>2829530</v>
      </c>
      <c r="I2625">
        <v>2831632</v>
      </c>
      <c r="J2625" t="s">
        <v>46</v>
      </c>
      <c r="K2625" t="s">
        <v>6242</v>
      </c>
      <c r="N2625" t="s">
        <v>6243</v>
      </c>
      <c r="Q2625" t="s">
        <v>6241</v>
      </c>
      <c r="R2625">
        <v>2103</v>
      </c>
      <c r="S2625">
        <v>700</v>
      </c>
    </row>
    <row r="2626" spans="1:19" x14ac:dyDescent="0.3">
      <c r="A2626" t="s">
        <v>27</v>
      </c>
      <c r="B2626" t="s">
        <v>28</v>
      </c>
      <c r="C2626" t="s">
        <v>22</v>
      </c>
      <c r="D2626" t="s">
        <v>23</v>
      </c>
      <c r="E2626" t="s">
        <v>5</v>
      </c>
      <c r="G2626" t="s">
        <v>24</v>
      </c>
      <c r="H2626">
        <v>2831805</v>
      </c>
      <c r="I2626">
        <v>2833190</v>
      </c>
      <c r="J2626" t="s">
        <v>46</v>
      </c>
      <c r="K2626" t="s">
        <v>6245</v>
      </c>
      <c r="N2626" t="s">
        <v>6246</v>
      </c>
      <c r="Q2626" t="s">
        <v>6244</v>
      </c>
      <c r="R2626">
        <v>1386</v>
      </c>
      <c r="S2626">
        <v>461</v>
      </c>
    </row>
    <row r="2627" spans="1:19" x14ac:dyDescent="0.3">
      <c r="A2627" t="s">
        <v>27</v>
      </c>
      <c r="B2627" t="s">
        <v>28</v>
      </c>
      <c r="C2627" t="s">
        <v>22</v>
      </c>
      <c r="D2627" t="s">
        <v>23</v>
      </c>
      <c r="E2627" t="s">
        <v>5</v>
      </c>
      <c r="G2627" t="s">
        <v>24</v>
      </c>
      <c r="H2627">
        <v>2833504</v>
      </c>
      <c r="I2627">
        <v>2833842</v>
      </c>
      <c r="J2627" t="s">
        <v>25</v>
      </c>
      <c r="K2627" t="s">
        <v>6248</v>
      </c>
      <c r="N2627" t="s">
        <v>45</v>
      </c>
      <c r="Q2627" t="s">
        <v>6247</v>
      </c>
      <c r="R2627">
        <v>339</v>
      </c>
      <c r="S2627">
        <v>112</v>
      </c>
    </row>
    <row r="2628" spans="1:19" x14ac:dyDescent="0.3">
      <c r="A2628" t="s">
        <v>27</v>
      </c>
      <c r="B2628" t="s">
        <v>28</v>
      </c>
      <c r="C2628" t="s">
        <v>22</v>
      </c>
      <c r="D2628" t="s">
        <v>23</v>
      </c>
      <c r="E2628" t="s">
        <v>5</v>
      </c>
      <c r="G2628" t="s">
        <v>24</v>
      </c>
      <c r="H2628">
        <v>2833947</v>
      </c>
      <c r="I2628">
        <v>2835440</v>
      </c>
      <c r="J2628" t="s">
        <v>46</v>
      </c>
      <c r="K2628" t="s">
        <v>6250</v>
      </c>
      <c r="N2628" t="s">
        <v>6251</v>
      </c>
      <c r="Q2628" t="s">
        <v>6249</v>
      </c>
      <c r="R2628">
        <v>1494</v>
      </c>
      <c r="S2628">
        <v>497</v>
      </c>
    </row>
    <row r="2629" spans="1:19" x14ac:dyDescent="0.3">
      <c r="A2629" t="s">
        <v>27</v>
      </c>
      <c r="B2629" t="s">
        <v>28</v>
      </c>
      <c r="C2629" t="s">
        <v>22</v>
      </c>
      <c r="D2629" t="s">
        <v>23</v>
      </c>
      <c r="E2629" t="s">
        <v>5</v>
      </c>
      <c r="G2629" t="s">
        <v>24</v>
      </c>
      <c r="H2629">
        <v>2835611</v>
      </c>
      <c r="I2629">
        <v>2836702</v>
      </c>
      <c r="J2629" t="s">
        <v>25</v>
      </c>
      <c r="K2629" t="s">
        <v>6253</v>
      </c>
      <c r="N2629" t="s">
        <v>6254</v>
      </c>
      <c r="Q2629" t="s">
        <v>6252</v>
      </c>
      <c r="R2629">
        <v>1092</v>
      </c>
      <c r="S2629">
        <v>363</v>
      </c>
    </row>
    <row r="2630" spans="1:19" x14ac:dyDescent="0.3">
      <c r="A2630" t="s">
        <v>27</v>
      </c>
      <c r="B2630" t="s">
        <v>28</v>
      </c>
      <c r="C2630" t="s">
        <v>22</v>
      </c>
      <c r="D2630" t="s">
        <v>23</v>
      </c>
      <c r="E2630" t="s">
        <v>5</v>
      </c>
      <c r="G2630" t="s">
        <v>24</v>
      </c>
      <c r="H2630">
        <v>2836907</v>
      </c>
      <c r="I2630">
        <v>2839849</v>
      </c>
      <c r="J2630" t="s">
        <v>25</v>
      </c>
      <c r="K2630" t="s">
        <v>6256</v>
      </c>
      <c r="N2630" t="s">
        <v>986</v>
      </c>
      <c r="Q2630" t="s">
        <v>6255</v>
      </c>
      <c r="R2630">
        <v>2943</v>
      </c>
      <c r="S2630">
        <v>980</v>
      </c>
    </row>
    <row r="2631" spans="1:19" x14ac:dyDescent="0.3">
      <c r="A2631" t="s">
        <v>27</v>
      </c>
      <c r="B2631" t="s">
        <v>28</v>
      </c>
      <c r="C2631" t="s">
        <v>22</v>
      </c>
      <c r="D2631" t="s">
        <v>23</v>
      </c>
      <c r="E2631" t="s">
        <v>5</v>
      </c>
      <c r="G2631" t="s">
        <v>24</v>
      </c>
      <c r="H2631">
        <v>2840200</v>
      </c>
      <c r="I2631">
        <v>2841207</v>
      </c>
      <c r="J2631" t="s">
        <v>25</v>
      </c>
      <c r="K2631" t="s">
        <v>6258</v>
      </c>
      <c r="N2631" t="s">
        <v>155</v>
      </c>
      <c r="Q2631" t="s">
        <v>6257</v>
      </c>
      <c r="R2631">
        <v>1008</v>
      </c>
      <c r="S2631">
        <v>335</v>
      </c>
    </row>
    <row r="2632" spans="1:19" x14ac:dyDescent="0.3">
      <c r="A2632" t="s">
        <v>27</v>
      </c>
      <c r="B2632" t="s">
        <v>28</v>
      </c>
      <c r="C2632" t="s">
        <v>22</v>
      </c>
      <c r="D2632" t="s">
        <v>23</v>
      </c>
      <c r="E2632" t="s">
        <v>5</v>
      </c>
      <c r="G2632" t="s">
        <v>24</v>
      </c>
      <c r="H2632">
        <v>2841248</v>
      </c>
      <c r="I2632">
        <v>2843008</v>
      </c>
      <c r="J2632" t="s">
        <v>25</v>
      </c>
      <c r="K2632" t="s">
        <v>6260</v>
      </c>
      <c r="N2632" t="s">
        <v>3843</v>
      </c>
      <c r="Q2632" t="s">
        <v>6259</v>
      </c>
      <c r="R2632">
        <v>1761</v>
      </c>
      <c r="S2632">
        <v>586</v>
      </c>
    </row>
    <row r="2633" spans="1:19" x14ac:dyDescent="0.3">
      <c r="A2633" t="s">
        <v>27</v>
      </c>
      <c r="B2633" t="s">
        <v>28</v>
      </c>
      <c r="C2633" t="s">
        <v>22</v>
      </c>
      <c r="D2633" t="s">
        <v>23</v>
      </c>
      <c r="E2633" t="s">
        <v>5</v>
      </c>
      <c r="G2633" t="s">
        <v>24</v>
      </c>
      <c r="H2633">
        <v>2843106</v>
      </c>
      <c r="I2633">
        <v>2844098</v>
      </c>
      <c r="J2633" t="s">
        <v>25</v>
      </c>
      <c r="K2633" t="s">
        <v>6262</v>
      </c>
      <c r="N2633" t="s">
        <v>155</v>
      </c>
      <c r="Q2633" t="s">
        <v>6261</v>
      </c>
      <c r="R2633">
        <v>993</v>
      </c>
      <c r="S2633">
        <v>330</v>
      </c>
    </row>
    <row r="2634" spans="1:19" x14ac:dyDescent="0.3">
      <c r="A2634" t="s">
        <v>27</v>
      </c>
      <c r="B2634" t="s">
        <v>28</v>
      </c>
      <c r="C2634" t="s">
        <v>22</v>
      </c>
      <c r="D2634" t="s">
        <v>23</v>
      </c>
      <c r="E2634" t="s">
        <v>5</v>
      </c>
      <c r="G2634" t="s">
        <v>24</v>
      </c>
      <c r="H2634">
        <v>2844095</v>
      </c>
      <c r="I2634">
        <v>2845279</v>
      </c>
      <c r="J2634" t="s">
        <v>25</v>
      </c>
      <c r="K2634" t="s">
        <v>6264</v>
      </c>
      <c r="N2634" t="s">
        <v>3850</v>
      </c>
      <c r="Q2634" t="s">
        <v>6263</v>
      </c>
      <c r="R2634">
        <v>1185</v>
      </c>
      <c r="S2634">
        <v>394</v>
      </c>
    </row>
    <row r="2635" spans="1:19" x14ac:dyDescent="0.3">
      <c r="A2635" t="s">
        <v>27</v>
      </c>
      <c r="B2635" t="s">
        <v>28</v>
      </c>
      <c r="C2635" t="s">
        <v>22</v>
      </c>
      <c r="D2635" t="s">
        <v>23</v>
      </c>
      <c r="E2635" t="s">
        <v>5</v>
      </c>
      <c r="G2635" t="s">
        <v>24</v>
      </c>
      <c r="H2635">
        <v>2845288</v>
      </c>
      <c r="I2635">
        <v>2846343</v>
      </c>
      <c r="J2635" t="s">
        <v>25</v>
      </c>
      <c r="K2635" t="s">
        <v>6266</v>
      </c>
      <c r="N2635" t="s">
        <v>3850</v>
      </c>
      <c r="Q2635" t="s">
        <v>6265</v>
      </c>
      <c r="R2635">
        <v>1056</v>
      </c>
      <c r="S2635">
        <v>351</v>
      </c>
    </row>
    <row r="2636" spans="1:19" x14ac:dyDescent="0.3">
      <c r="A2636" t="s">
        <v>27</v>
      </c>
      <c r="B2636" t="s">
        <v>28</v>
      </c>
      <c r="C2636" t="s">
        <v>22</v>
      </c>
      <c r="D2636" t="s">
        <v>23</v>
      </c>
      <c r="E2636" t="s">
        <v>5</v>
      </c>
      <c r="G2636" t="s">
        <v>24</v>
      </c>
      <c r="H2636">
        <v>2846514</v>
      </c>
      <c r="I2636">
        <v>2847662</v>
      </c>
      <c r="J2636" t="s">
        <v>46</v>
      </c>
      <c r="K2636" t="s">
        <v>6268</v>
      </c>
      <c r="N2636" t="s">
        <v>33</v>
      </c>
      <c r="Q2636" t="s">
        <v>6267</v>
      </c>
      <c r="R2636">
        <v>1149</v>
      </c>
      <c r="S2636">
        <v>382</v>
      </c>
    </row>
    <row r="2637" spans="1:19" x14ac:dyDescent="0.3">
      <c r="A2637" t="s">
        <v>27</v>
      </c>
      <c r="B2637" t="s">
        <v>28</v>
      </c>
      <c r="C2637" t="s">
        <v>22</v>
      </c>
      <c r="D2637" t="s">
        <v>23</v>
      </c>
      <c r="E2637" t="s">
        <v>5</v>
      </c>
      <c r="G2637" t="s">
        <v>24</v>
      </c>
      <c r="H2637">
        <v>2848911</v>
      </c>
      <c r="I2637">
        <v>2850209</v>
      </c>
      <c r="J2637" t="s">
        <v>46</v>
      </c>
      <c r="K2637" t="s">
        <v>6271</v>
      </c>
      <c r="N2637" t="s">
        <v>687</v>
      </c>
      <c r="Q2637" t="s">
        <v>6270</v>
      </c>
      <c r="R2637">
        <v>1299</v>
      </c>
      <c r="S2637">
        <v>432</v>
      </c>
    </row>
    <row r="2638" spans="1:19" x14ac:dyDescent="0.3">
      <c r="A2638" t="s">
        <v>27</v>
      </c>
      <c r="B2638" t="s">
        <v>28</v>
      </c>
      <c r="C2638" t="s">
        <v>22</v>
      </c>
      <c r="D2638" t="s">
        <v>23</v>
      </c>
      <c r="E2638" t="s">
        <v>5</v>
      </c>
      <c r="G2638" t="s">
        <v>24</v>
      </c>
      <c r="H2638">
        <v>2850206</v>
      </c>
      <c r="I2638">
        <v>2851015</v>
      </c>
      <c r="J2638" t="s">
        <v>46</v>
      </c>
      <c r="K2638" t="s">
        <v>6273</v>
      </c>
      <c r="N2638" t="s">
        <v>465</v>
      </c>
      <c r="Q2638" t="s">
        <v>6272</v>
      </c>
      <c r="R2638">
        <v>810</v>
      </c>
      <c r="S2638">
        <v>269</v>
      </c>
    </row>
    <row r="2639" spans="1:19" x14ac:dyDescent="0.3">
      <c r="A2639" t="s">
        <v>27</v>
      </c>
      <c r="B2639" t="s">
        <v>28</v>
      </c>
      <c r="C2639" t="s">
        <v>22</v>
      </c>
      <c r="D2639" t="s">
        <v>23</v>
      </c>
      <c r="E2639" t="s">
        <v>5</v>
      </c>
      <c r="G2639" t="s">
        <v>24</v>
      </c>
      <c r="H2639">
        <v>2851108</v>
      </c>
      <c r="I2639">
        <v>2852196</v>
      </c>
      <c r="J2639" t="s">
        <v>46</v>
      </c>
      <c r="K2639" t="s">
        <v>6275</v>
      </c>
      <c r="N2639" t="s">
        <v>4025</v>
      </c>
      <c r="Q2639" t="s">
        <v>6274</v>
      </c>
      <c r="R2639">
        <v>1089</v>
      </c>
      <c r="S2639">
        <v>362</v>
      </c>
    </row>
    <row r="2640" spans="1:19" x14ac:dyDescent="0.3">
      <c r="A2640" t="s">
        <v>27</v>
      </c>
      <c r="B2640" t="s">
        <v>28</v>
      </c>
      <c r="C2640" t="s">
        <v>22</v>
      </c>
      <c r="D2640" t="s">
        <v>23</v>
      </c>
      <c r="E2640" t="s">
        <v>5</v>
      </c>
      <c r="G2640" t="s">
        <v>24</v>
      </c>
      <c r="H2640">
        <v>2852300</v>
      </c>
      <c r="I2640">
        <v>2853490</v>
      </c>
      <c r="J2640" t="s">
        <v>46</v>
      </c>
      <c r="K2640" t="s">
        <v>6277</v>
      </c>
      <c r="N2640" t="s">
        <v>279</v>
      </c>
      <c r="Q2640" t="s">
        <v>6276</v>
      </c>
      <c r="R2640">
        <v>1191</v>
      </c>
      <c r="S2640">
        <v>396</v>
      </c>
    </row>
    <row r="2641" spans="1:19" x14ac:dyDescent="0.3">
      <c r="A2641" t="s">
        <v>27</v>
      </c>
      <c r="B2641" t="s">
        <v>28</v>
      </c>
      <c r="C2641" t="s">
        <v>22</v>
      </c>
      <c r="D2641" t="s">
        <v>23</v>
      </c>
      <c r="E2641" t="s">
        <v>5</v>
      </c>
      <c r="G2641" t="s">
        <v>24</v>
      </c>
      <c r="H2641">
        <v>2853714</v>
      </c>
      <c r="I2641">
        <v>2854583</v>
      </c>
      <c r="J2641" t="s">
        <v>46</v>
      </c>
      <c r="K2641" t="s">
        <v>6279</v>
      </c>
      <c r="N2641" t="s">
        <v>6280</v>
      </c>
      <c r="Q2641" t="s">
        <v>6278</v>
      </c>
      <c r="R2641">
        <v>870</v>
      </c>
      <c r="S2641">
        <v>289</v>
      </c>
    </row>
    <row r="2642" spans="1:19" x14ac:dyDescent="0.3">
      <c r="A2642" t="s">
        <v>27</v>
      </c>
      <c r="B2642" t="s">
        <v>28</v>
      </c>
      <c r="C2642" t="s">
        <v>22</v>
      </c>
      <c r="D2642" t="s">
        <v>23</v>
      </c>
      <c r="E2642" t="s">
        <v>5</v>
      </c>
      <c r="G2642" t="s">
        <v>24</v>
      </c>
      <c r="H2642">
        <v>2854756</v>
      </c>
      <c r="I2642">
        <v>2855454</v>
      </c>
      <c r="J2642" t="s">
        <v>46</v>
      </c>
      <c r="K2642" t="s">
        <v>6282</v>
      </c>
      <c r="N2642" t="s">
        <v>6283</v>
      </c>
      <c r="Q2642" t="s">
        <v>6281</v>
      </c>
      <c r="R2642">
        <v>699</v>
      </c>
      <c r="S2642">
        <v>232</v>
      </c>
    </row>
    <row r="2643" spans="1:19" x14ac:dyDescent="0.3">
      <c r="A2643" t="s">
        <v>27</v>
      </c>
      <c r="B2643" t="s">
        <v>28</v>
      </c>
      <c r="C2643" t="s">
        <v>22</v>
      </c>
      <c r="D2643" t="s">
        <v>23</v>
      </c>
      <c r="E2643" t="s">
        <v>5</v>
      </c>
      <c r="G2643" t="s">
        <v>24</v>
      </c>
      <c r="H2643">
        <v>2855447</v>
      </c>
      <c r="I2643">
        <v>2856334</v>
      </c>
      <c r="J2643" t="s">
        <v>46</v>
      </c>
      <c r="K2643" t="s">
        <v>6285</v>
      </c>
      <c r="N2643" t="s">
        <v>1518</v>
      </c>
      <c r="Q2643" t="s">
        <v>6284</v>
      </c>
      <c r="R2643">
        <v>888</v>
      </c>
      <c r="S2643">
        <v>295</v>
      </c>
    </row>
    <row r="2644" spans="1:19" x14ac:dyDescent="0.3">
      <c r="A2644" t="s">
        <v>27</v>
      </c>
      <c r="B2644" t="s">
        <v>28</v>
      </c>
      <c r="C2644" t="s">
        <v>22</v>
      </c>
      <c r="D2644" t="s">
        <v>23</v>
      </c>
      <c r="E2644" t="s">
        <v>5</v>
      </c>
      <c r="G2644" t="s">
        <v>24</v>
      </c>
      <c r="H2644">
        <v>2856331</v>
      </c>
      <c r="I2644">
        <v>2857941</v>
      </c>
      <c r="J2644" t="s">
        <v>46</v>
      </c>
      <c r="K2644" t="s">
        <v>6287</v>
      </c>
      <c r="N2644" t="s">
        <v>465</v>
      </c>
      <c r="Q2644" t="s">
        <v>6286</v>
      </c>
      <c r="R2644">
        <v>1611</v>
      </c>
      <c r="S2644">
        <v>536</v>
      </c>
    </row>
    <row r="2645" spans="1:19" x14ac:dyDescent="0.3">
      <c r="A2645" t="s">
        <v>27</v>
      </c>
      <c r="B2645" t="s">
        <v>28</v>
      </c>
      <c r="C2645" t="s">
        <v>22</v>
      </c>
      <c r="D2645" t="s">
        <v>23</v>
      </c>
      <c r="E2645" t="s">
        <v>5</v>
      </c>
      <c r="G2645" t="s">
        <v>24</v>
      </c>
      <c r="H2645">
        <v>2857938</v>
      </c>
      <c r="I2645">
        <v>2859035</v>
      </c>
      <c r="J2645" t="s">
        <v>46</v>
      </c>
      <c r="K2645" t="s">
        <v>6289</v>
      </c>
      <c r="N2645" t="s">
        <v>6290</v>
      </c>
      <c r="Q2645" t="s">
        <v>6288</v>
      </c>
      <c r="R2645">
        <v>1098</v>
      </c>
      <c r="S2645">
        <v>365</v>
      </c>
    </row>
    <row r="2646" spans="1:19" x14ac:dyDescent="0.3">
      <c r="A2646" t="s">
        <v>27</v>
      </c>
      <c r="B2646" t="s">
        <v>28</v>
      </c>
      <c r="C2646" t="s">
        <v>22</v>
      </c>
      <c r="D2646" t="s">
        <v>23</v>
      </c>
      <c r="E2646" t="s">
        <v>5</v>
      </c>
      <c r="G2646" t="s">
        <v>24</v>
      </c>
      <c r="H2646">
        <v>2859081</v>
      </c>
      <c r="I2646">
        <v>2859821</v>
      </c>
      <c r="J2646" t="s">
        <v>46</v>
      </c>
      <c r="K2646" t="s">
        <v>6292</v>
      </c>
      <c r="N2646" t="s">
        <v>45</v>
      </c>
      <c r="Q2646" t="s">
        <v>6291</v>
      </c>
      <c r="R2646">
        <v>741</v>
      </c>
      <c r="S2646">
        <v>246</v>
      </c>
    </row>
    <row r="2647" spans="1:19" x14ac:dyDescent="0.3">
      <c r="A2647" t="s">
        <v>27</v>
      </c>
      <c r="B2647" t="s">
        <v>28</v>
      </c>
      <c r="C2647" t="s">
        <v>22</v>
      </c>
      <c r="D2647" t="s">
        <v>23</v>
      </c>
      <c r="E2647" t="s">
        <v>5</v>
      </c>
      <c r="G2647" t="s">
        <v>24</v>
      </c>
      <c r="H2647">
        <v>2860133</v>
      </c>
      <c r="I2647">
        <v>2860342</v>
      </c>
      <c r="J2647" t="s">
        <v>46</v>
      </c>
      <c r="K2647" t="s">
        <v>6294</v>
      </c>
      <c r="N2647" t="s">
        <v>45</v>
      </c>
      <c r="Q2647" t="s">
        <v>6293</v>
      </c>
      <c r="R2647">
        <v>210</v>
      </c>
      <c r="S2647">
        <v>69</v>
      </c>
    </row>
    <row r="2648" spans="1:19" x14ac:dyDescent="0.3">
      <c r="A2648" t="s">
        <v>27</v>
      </c>
      <c r="B2648" t="s">
        <v>28</v>
      </c>
      <c r="C2648" t="s">
        <v>22</v>
      </c>
      <c r="D2648" t="s">
        <v>23</v>
      </c>
      <c r="E2648" t="s">
        <v>5</v>
      </c>
      <c r="G2648" t="s">
        <v>24</v>
      </c>
      <c r="H2648">
        <v>2860339</v>
      </c>
      <c r="I2648">
        <v>2861352</v>
      </c>
      <c r="J2648" t="s">
        <v>46</v>
      </c>
      <c r="K2648" t="s">
        <v>6296</v>
      </c>
      <c r="N2648" t="s">
        <v>680</v>
      </c>
      <c r="Q2648" t="s">
        <v>6295</v>
      </c>
      <c r="R2648">
        <v>1014</v>
      </c>
      <c r="S2648">
        <v>337</v>
      </c>
    </row>
    <row r="2649" spans="1:19" x14ac:dyDescent="0.3">
      <c r="A2649" t="s">
        <v>27</v>
      </c>
      <c r="B2649" t="s">
        <v>28</v>
      </c>
      <c r="C2649" t="s">
        <v>22</v>
      </c>
      <c r="D2649" t="s">
        <v>23</v>
      </c>
      <c r="E2649" t="s">
        <v>5</v>
      </c>
      <c r="G2649" t="s">
        <v>24</v>
      </c>
      <c r="H2649">
        <v>2861432</v>
      </c>
      <c r="I2649">
        <v>2862022</v>
      </c>
      <c r="J2649" t="s">
        <v>46</v>
      </c>
      <c r="K2649" t="s">
        <v>6298</v>
      </c>
      <c r="N2649" t="s">
        <v>45</v>
      </c>
      <c r="Q2649" t="s">
        <v>6297</v>
      </c>
      <c r="R2649">
        <v>591</v>
      </c>
      <c r="S2649">
        <v>196</v>
      </c>
    </row>
    <row r="2650" spans="1:19" x14ac:dyDescent="0.3">
      <c r="A2650" t="s">
        <v>27</v>
      </c>
      <c r="B2650" t="s">
        <v>28</v>
      </c>
      <c r="C2650" t="s">
        <v>22</v>
      </c>
      <c r="D2650" t="s">
        <v>23</v>
      </c>
      <c r="E2650" t="s">
        <v>5</v>
      </c>
      <c r="G2650" t="s">
        <v>24</v>
      </c>
      <c r="H2650">
        <v>2862219</v>
      </c>
      <c r="I2650">
        <v>2863028</v>
      </c>
      <c r="J2650" t="s">
        <v>25</v>
      </c>
      <c r="K2650" t="s">
        <v>6300</v>
      </c>
      <c r="N2650" t="s">
        <v>6301</v>
      </c>
      <c r="Q2650" t="s">
        <v>6299</v>
      </c>
      <c r="R2650">
        <v>810</v>
      </c>
      <c r="S2650">
        <v>269</v>
      </c>
    </row>
    <row r="2651" spans="1:19" x14ac:dyDescent="0.3">
      <c r="A2651" t="s">
        <v>27</v>
      </c>
      <c r="B2651" t="s">
        <v>28</v>
      </c>
      <c r="C2651" t="s">
        <v>22</v>
      </c>
      <c r="D2651" t="s">
        <v>23</v>
      </c>
      <c r="E2651" t="s">
        <v>5</v>
      </c>
      <c r="G2651" t="s">
        <v>24</v>
      </c>
      <c r="H2651">
        <v>2863025</v>
      </c>
      <c r="I2651">
        <v>2863300</v>
      </c>
      <c r="J2651" t="s">
        <v>25</v>
      </c>
      <c r="K2651" t="s">
        <v>6303</v>
      </c>
      <c r="N2651" t="s">
        <v>45</v>
      </c>
      <c r="Q2651" t="s">
        <v>6302</v>
      </c>
      <c r="R2651">
        <v>276</v>
      </c>
      <c r="S2651">
        <v>91</v>
      </c>
    </row>
    <row r="2652" spans="1:19" x14ac:dyDescent="0.3">
      <c r="A2652" t="s">
        <v>27</v>
      </c>
      <c r="B2652" t="s">
        <v>28</v>
      </c>
      <c r="C2652" t="s">
        <v>22</v>
      </c>
      <c r="D2652" t="s">
        <v>23</v>
      </c>
      <c r="E2652" t="s">
        <v>5</v>
      </c>
      <c r="G2652" t="s">
        <v>24</v>
      </c>
      <c r="H2652">
        <v>2863559</v>
      </c>
      <c r="I2652">
        <v>2865088</v>
      </c>
      <c r="J2652" t="s">
        <v>25</v>
      </c>
      <c r="K2652" t="s">
        <v>6305</v>
      </c>
      <c r="N2652" t="s">
        <v>6306</v>
      </c>
      <c r="Q2652" t="s">
        <v>6304</v>
      </c>
      <c r="R2652">
        <v>1530</v>
      </c>
      <c r="S2652">
        <v>509</v>
      </c>
    </row>
    <row r="2653" spans="1:19" x14ac:dyDescent="0.3">
      <c r="A2653" t="s">
        <v>27</v>
      </c>
      <c r="B2653" t="s">
        <v>28</v>
      </c>
      <c r="C2653" t="s">
        <v>22</v>
      </c>
      <c r="D2653" t="s">
        <v>23</v>
      </c>
      <c r="E2653" t="s">
        <v>5</v>
      </c>
      <c r="G2653" t="s">
        <v>24</v>
      </c>
      <c r="H2653">
        <v>2865166</v>
      </c>
      <c r="I2653">
        <v>2865927</v>
      </c>
      <c r="J2653" t="s">
        <v>25</v>
      </c>
      <c r="K2653" t="s">
        <v>6308</v>
      </c>
      <c r="N2653" t="s">
        <v>4792</v>
      </c>
      <c r="Q2653" t="s">
        <v>6307</v>
      </c>
      <c r="R2653">
        <v>762</v>
      </c>
      <c r="S2653">
        <v>253</v>
      </c>
    </row>
    <row r="2654" spans="1:19" x14ac:dyDescent="0.3">
      <c r="A2654" t="s">
        <v>27</v>
      </c>
      <c r="B2654" t="s">
        <v>28</v>
      </c>
      <c r="C2654" t="s">
        <v>22</v>
      </c>
      <c r="D2654" t="s">
        <v>23</v>
      </c>
      <c r="E2654" t="s">
        <v>5</v>
      </c>
      <c r="G2654" t="s">
        <v>24</v>
      </c>
      <c r="H2654">
        <v>2865924</v>
      </c>
      <c r="I2654">
        <v>2866829</v>
      </c>
      <c r="J2654" t="s">
        <v>25</v>
      </c>
      <c r="K2654" t="s">
        <v>6310</v>
      </c>
      <c r="N2654" t="s">
        <v>6311</v>
      </c>
      <c r="Q2654" t="s">
        <v>6309</v>
      </c>
      <c r="R2654">
        <v>906</v>
      </c>
      <c r="S2654">
        <v>301</v>
      </c>
    </row>
    <row r="2655" spans="1:19" x14ac:dyDescent="0.3">
      <c r="A2655" t="s">
        <v>27</v>
      </c>
      <c r="B2655" t="s">
        <v>28</v>
      </c>
      <c r="C2655" t="s">
        <v>22</v>
      </c>
      <c r="D2655" t="s">
        <v>23</v>
      </c>
      <c r="E2655" t="s">
        <v>5</v>
      </c>
      <c r="G2655" t="s">
        <v>24</v>
      </c>
      <c r="H2655">
        <v>2866838</v>
      </c>
      <c r="I2655">
        <v>2868082</v>
      </c>
      <c r="J2655" t="s">
        <v>25</v>
      </c>
      <c r="K2655" t="s">
        <v>6313</v>
      </c>
      <c r="N2655" t="s">
        <v>6314</v>
      </c>
      <c r="Q2655" t="s">
        <v>6312</v>
      </c>
      <c r="R2655">
        <v>1245</v>
      </c>
      <c r="S2655">
        <v>414</v>
      </c>
    </row>
    <row r="2656" spans="1:19" x14ac:dyDescent="0.3">
      <c r="A2656" t="s">
        <v>27</v>
      </c>
      <c r="B2656" t="s">
        <v>28</v>
      </c>
      <c r="C2656" t="s">
        <v>22</v>
      </c>
      <c r="D2656" t="s">
        <v>23</v>
      </c>
      <c r="E2656" t="s">
        <v>5</v>
      </c>
      <c r="G2656" t="s">
        <v>24</v>
      </c>
      <c r="H2656">
        <v>2868079</v>
      </c>
      <c r="I2656">
        <v>2868576</v>
      </c>
      <c r="J2656" t="s">
        <v>25</v>
      </c>
      <c r="K2656" t="s">
        <v>6316</v>
      </c>
      <c r="N2656" t="s">
        <v>6317</v>
      </c>
      <c r="Q2656" t="s">
        <v>6315</v>
      </c>
      <c r="R2656">
        <v>498</v>
      </c>
      <c r="S2656">
        <v>165</v>
      </c>
    </row>
    <row r="2657" spans="1:19" x14ac:dyDescent="0.3">
      <c r="A2657" t="s">
        <v>27</v>
      </c>
      <c r="B2657" t="s">
        <v>28</v>
      </c>
      <c r="C2657" t="s">
        <v>22</v>
      </c>
      <c r="D2657" t="s">
        <v>23</v>
      </c>
      <c r="E2657" t="s">
        <v>5</v>
      </c>
      <c r="G2657" t="s">
        <v>24</v>
      </c>
      <c r="H2657">
        <v>2868573</v>
      </c>
      <c r="I2657">
        <v>2869133</v>
      </c>
      <c r="J2657" t="s">
        <v>25</v>
      </c>
      <c r="K2657" t="s">
        <v>6319</v>
      </c>
      <c r="N2657" t="s">
        <v>6320</v>
      </c>
      <c r="Q2657" t="s">
        <v>6318</v>
      </c>
      <c r="R2657">
        <v>561</v>
      </c>
      <c r="S2657">
        <v>186</v>
      </c>
    </row>
    <row r="2658" spans="1:19" x14ac:dyDescent="0.3">
      <c r="A2658" t="s">
        <v>27</v>
      </c>
      <c r="B2658" t="s">
        <v>28</v>
      </c>
      <c r="C2658" t="s">
        <v>22</v>
      </c>
      <c r="D2658" t="s">
        <v>23</v>
      </c>
      <c r="E2658" t="s">
        <v>5</v>
      </c>
      <c r="G2658" t="s">
        <v>24</v>
      </c>
      <c r="H2658">
        <v>2869652</v>
      </c>
      <c r="I2658">
        <v>2871460</v>
      </c>
      <c r="J2658" t="s">
        <v>25</v>
      </c>
      <c r="K2658" t="s">
        <v>6322</v>
      </c>
      <c r="N2658" t="s">
        <v>45</v>
      </c>
      <c r="Q2658" t="s">
        <v>6321</v>
      </c>
      <c r="R2658">
        <v>1809</v>
      </c>
      <c r="S2658">
        <v>602</v>
      </c>
    </row>
    <row r="2659" spans="1:19" x14ac:dyDescent="0.3">
      <c r="A2659" t="s">
        <v>27</v>
      </c>
      <c r="B2659" t="s">
        <v>28</v>
      </c>
      <c r="C2659" t="s">
        <v>22</v>
      </c>
      <c r="D2659" t="s">
        <v>23</v>
      </c>
      <c r="E2659" t="s">
        <v>5</v>
      </c>
      <c r="G2659" t="s">
        <v>24</v>
      </c>
      <c r="H2659">
        <v>2871570</v>
      </c>
      <c r="I2659">
        <v>2872295</v>
      </c>
      <c r="J2659" t="s">
        <v>46</v>
      </c>
      <c r="K2659" t="s">
        <v>6324</v>
      </c>
      <c r="N2659" t="s">
        <v>499</v>
      </c>
      <c r="Q2659" t="s">
        <v>6323</v>
      </c>
      <c r="R2659">
        <v>726</v>
      </c>
      <c r="S2659">
        <v>241</v>
      </c>
    </row>
    <row r="2660" spans="1:19" x14ac:dyDescent="0.3">
      <c r="A2660" t="s">
        <v>27</v>
      </c>
      <c r="B2660" t="s">
        <v>28</v>
      </c>
      <c r="C2660" t="s">
        <v>22</v>
      </c>
      <c r="D2660" t="s">
        <v>23</v>
      </c>
      <c r="E2660" t="s">
        <v>5</v>
      </c>
      <c r="G2660" t="s">
        <v>24</v>
      </c>
      <c r="H2660">
        <v>2872419</v>
      </c>
      <c r="I2660">
        <v>2873540</v>
      </c>
      <c r="J2660" t="s">
        <v>25</v>
      </c>
      <c r="K2660" t="s">
        <v>6326</v>
      </c>
      <c r="N2660" t="s">
        <v>45</v>
      </c>
      <c r="Q2660" t="s">
        <v>6325</v>
      </c>
      <c r="R2660">
        <v>1122</v>
      </c>
      <c r="S2660">
        <v>373</v>
      </c>
    </row>
    <row r="2661" spans="1:19" x14ac:dyDescent="0.3">
      <c r="A2661" t="s">
        <v>27</v>
      </c>
      <c r="B2661" t="s">
        <v>28</v>
      </c>
      <c r="C2661" t="s">
        <v>22</v>
      </c>
      <c r="D2661" t="s">
        <v>23</v>
      </c>
      <c r="E2661" t="s">
        <v>5</v>
      </c>
      <c r="G2661" t="s">
        <v>24</v>
      </c>
      <c r="H2661">
        <v>2873553</v>
      </c>
      <c r="I2661">
        <v>2874887</v>
      </c>
      <c r="J2661" t="s">
        <v>46</v>
      </c>
      <c r="K2661" t="s">
        <v>6328</v>
      </c>
      <c r="N2661" t="s">
        <v>6329</v>
      </c>
      <c r="Q2661" t="s">
        <v>6327</v>
      </c>
      <c r="R2661">
        <v>1335</v>
      </c>
      <c r="S2661">
        <v>444</v>
      </c>
    </row>
    <row r="2662" spans="1:19" x14ac:dyDescent="0.3">
      <c r="A2662" t="s">
        <v>27</v>
      </c>
      <c r="B2662" t="s">
        <v>28</v>
      </c>
      <c r="C2662" t="s">
        <v>22</v>
      </c>
      <c r="D2662" t="s">
        <v>23</v>
      </c>
      <c r="E2662" t="s">
        <v>5</v>
      </c>
      <c r="G2662" t="s">
        <v>24</v>
      </c>
      <c r="H2662">
        <v>2874884</v>
      </c>
      <c r="I2662">
        <v>2876488</v>
      </c>
      <c r="J2662" t="s">
        <v>46</v>
      </c>
      <c r="K2662" t="s">
        <v>6331</v>
      </c>
      <c r="N2662" t="s">
        <v>6332</v>
      </c>
      <c r="Q2662" t="s">
        <v>6330</v>
      </c>
      <c r="R2662">
        <v>1605</v>
      </c>
      <c r="S2662">
        <v>534</v>
      </c>
    </row>
    <row r="2663" spans="1:19" x14ac:dyDescent="0.3">
      <c r="A2663" t="s">
        <v>27</v>
      </c>
      <c r="B2663" t="s">
        <v>28</v>
      </c>
      <c r="C2663" t="s">
        <v>22</v>
      </c>
      <c r="D2663" t="s">
        <v>23</v>
      </c>
      <c r="E2663" t="s">
        <v>5</v>
      </c>
      <c r="G2663" t="s">
        <v>24</v>
      </c>
      <c r="H2663">
        <v>2876488</v>
      </c>
      <c r="I2663">
        <v>2878218</v>
      </c>
      <c r="J2663" t="s">
        <v>46</v>
      </c>
      <c r="K2663" t="s">
        <v>6334</v>
      </c>
      <c r="N2663" t="s">
        <v>6335</v>
      </c>
      <c r="Q2663" t="s">
        <v>6333</v>
      </c>
      <c r="R2663">
        <v>1731</v>
      </c>
      <c r="S2663">
        <v>576</v>
      </c>
    </row>
    <row r="2664" spans="1:19" x14ac:dyDescent="0.3">
      <c r="A2664" t="s">
        <v>27</v>
      </c>
      <c r="B2664" t="s">
        <v>28</v>
      </c>
      <c r="C2664" t="s">
        <v>22</v>
      </c>
      <c r="D2664" t="s">
        <v>23</v>
      </c>
      <c r="E2664" t="s">
        <v>5</v>
      </c>
      <c r="G2664" t="s">
        <v>24</v>
      </c>
      <c r="H2664">
        <v>2878215</v>
      </c>
      <c r="I2664">
        <v>2879168</v>
      </c>
      <c r="J2664" t="s">
        <v>46</v>
      </c>
      <c r="K2664" t="s">
        <v>6337</v>
      </c>
      <c r="N2664" t="s">
        <v>536</v>
      </c>
      <c r="Q2664" t="s">
        <v>6336</v>
      </c>
      <c r="R2664">
        <v>954</v>
      </c>
      <c r="S2664">
        <v>317</v>
      </c>
    </row>
    <row r="2665" spans="1:19" x14ac:dyDescent="0.3">
      <c r="A2665" t="s">
        <v>27</v>
      </c>
      <c r="B2665" t="s">
        <v>28</v>
      </c>
      <c r="C2665" t="s">
        <v>22</v>
      </c>
      <c r="D2665" t="s">
        <v>23</v>
      </c>
      <c r="E2665" t="s">
        <v>5</v>
      </c>
      <c r="G2665" t="s">
        <v>24</v>
      </c>
      <c r="H2665">
        <v>2879168</v>
      </c>
      <c r="I2665">
        <v>2880463</v>
      </c>
      <c r="J2665" t="s">
        <v>46</v>
      </c>
      <c r="K2665" t="s">
        <v>6339</v>
      </c>
      <c r="N2665" t="s">
        <v>6335</v>
      </c>
      <c r="Q2665" t="s">
        <v>6338</v>
      </c>
      <c r="R2665">
        <v>1296</v>
      </c>
      <c r="S2665">
        <v>431</v>
      </c>
    </row>
    <row r="2666" spans="1:19" x14ac:dyDescent="0.3">
      <c r="A2666" t="s">
        <v>27</v>
      </c>
      <c r="B2666" t="s">
        <v>28</v>
      </c>
      <c r="C2666" t="s">
        <v>22</v>
      </c>
      <c r="D2666" t="s">
        <v>23</v>
      </c>
      <c r="E2666" t="s">
        <v>5</v>
      </c>
      <c r="G2666" t="s">
        <v>24</v>
      </c>
      <c r="H2666">
        <v>2880460</v>
      </c>
      <c r="I2666">
        <v>2881374</v>
      </c>
      <c r="J2666" t="s">
        <v>46</v>
      </c>
      <c r="K2666" t="s">
        <v>6341</v>
      </c>
      <c r="N2666" t="s">
        <v>6342</v>
      </c>
      <c r="Q2666" t="s">
        <v>6340</v>
      </c>
      <c r="R2666">
        <v>915</v>
      </c>
      <c r="S2666">
        <v>304</v>
      </c>
    </row>
    <row r="2667" spans="1:19" x14ac:dyDescent="0.3">
      <c r="A2667" t="s">
        <v>27</v>
      </c>
      <c r="B2667" t="s">
        <v>28</v>
      </c>
      <c r="C2667" t="s">
        <v>22</v>
      </c>
      <c r="D2667" t="s">
        <v>23</v>
      </c>
      <c r="E2667" t="s">
        <v>5</v>
      </c>
      <c r="G2667" t="s">
        <v>24</v>
      </c>
      <c r="H2667">
        <v>2881371</v>
      </c>
      <c r="I2667">
        <v>2882606</v>
      </c>
      <c r="J2667" t="s">
        <v>46</v>
      </c>
      <c r="K2667" t="s">
        <v>6344</v>
      </c>
      <c r="N2667" t="s">
        <v>45</v>
      </c>
      <c r="Q2667" t="s">
        <v>6343</v>
      </c>
      <c r="R2667">
        <v>1236</v>
      </c>
      <c r="S2667">
        <v>411</v>
      </c>
    </row>
    <row r="2668" spans="1:19" x14ac:dyDescent="0.3">
      <c r="A2668" t="s">
        <v>27</v>
      </c>
      <c r="B2668" t="s">
        <v>28</v>
      </c>
      <c r="C2668" t="s">
        <v>22</v>
      </c>
      <c r="D2668" t="s">
        <v>23</v>
      </c>
      <c r="E2668" t="s">
        <v>5</v>
      </c>
      <c r="G2668" t="s">
        <v>24</v>
      </c>
      <c r="H2668">
        <v>2882603</v>
      </c>
      <c r="I2668">
        <v>2883961</v>
      </c>
      <c r="J2668" t="s">
        <v>46</v>
      </c>
      <c r="K2668" t="s">
        <v>6346</v>
      </c>
      <c r="N2668" t="s">
        <v>45</v>
      </c>
      <c r="Q2668" t="s">
        <v>6345</v>
      </c>
      <c r="R2668">
        <v>1359</v>
      </c>
      <c r="S2668">
        <v>452</v>
      </c>
    </row>
    <row r="2669" spans="1:19" x14ac:dyDescent="0.3">
      <c r="A2669" t="s">
        <v>27</v>
      </c>
      <c r="B2669" t="s">
        <v>28</v>
      </c>
      <c r="C2669" t="s">
        <v>22</v>
      </c>
      <c r="D2669" t="s">
        <v>23</v>
      </c>
      <c r="E2669" t="s">
        <v>5</v>
      </c>
      <c r="G2669" t="s">
        <v>24</v>
      </c>
      <c r="H2669">
        <v>2884379</v>
      </c>
      <c r="I2669">
        <v>2887483</v>
      </c>
      <c r="J2669" t="s">
        <v>25</v>
      </c>
      <c r="K2669" t="s">
        <v>6348</v>
      </c>
      <c r="N2669" t="s">
        <v>352</v>
      </c>
      <c r="Q2669" t="s">
        <v>6347</v>
      </c>
      <c r="R2669">
        <v>3105</v>
      </c>
      <c r="S2669">
        <v>1034</v>
      </c>
    </row>
    <row r="2670" spans="1:19" x14ac:dyDescent="0.3">
      <c r="A2670" t="s">
        <v>27</v>
      </c>
      <c r="B2670" t="s">
        <v>28</v>
      </c>
      <c r="C2670" t="s">
        <v>22</v>
      </c>
      <c r="D2670" t="s">
        <v>23</v>
      </c>
      <c r="E2670" t="s">
        <v>5</v>
      </c>
      <c r="G2670" t="s">
        <v>24</v>
      </c>
      <c r="H2670">
        <v>2887480</v>
      </c>
      <c r="I2670">
        <v>2890431</v>
      </c>
      <c r="J2670" t="s">
        <v>25</v>
      </c>
      <c r="K2670" t="s">
        <v>6350</v>
      </c>
      <c r="N2670" t="s">
        <v>352</v>
      </c>
      <c r="Q2670" t="s">
        <v>6349</v>
      </c>
      <c r="R2670">
        <v>2952</v>
      </c>
      <c r="S2670">
        <v>983</v>
      </c>
    </row>
    <row r="2671" spans="1:19" x14ac:dyDescent="0.3">
      <c r="A2671" t="s">
        <v>27</v>
      </c>
      <c r="B2671" t="s">
        <v>28</v>
      </c>
      <c r="C2671" t="s">
        <v>22</v>
      </c>
      <c r="D2671" t="s">
        <v>23</v>
      </c>
      <c r="E2671" t="s">
        <v>5</v>
      </c>
      <c r="G2671" t="s">
        <v>24</v>
      </c>
      <c r="H2671">
        <v>2890571</v>
      </c>
      <c r="I2671">
        <v>2893384</v>
      </c>
      <c r="J2671" t="s">
        <v>25</v>
      </c>
      <c r="K2671" t="s">
        <v>6352</v>
      </c>
      <c r="N2671" t="s">
        <v>352</v>
      </c>
      <c r="Q2671" t="s">
        <v>6351</v>
      </c>
      <c r="R2671">
        <v>2814</v>
      </c>
      <c r="S2671">
        <v>937</v>
      </c>
    </row>
    <row r="2672" spans="1:19" x14ac:dyDescent="0.3">
      <c r="A2672" t="s">
        <v>27</v>
      </c>
      <c r="B2672" t="s">
        <v>28</v>
      </c>
      <c r="C2672" t="s">
        <v>22</v>
      </c>
      <c r="D2672" t="s">
        <v>23</v>
      </c>
      <c r="E2672" t="s">
        <v>5</v>
      </c>
      <c r="G2672" t="s">
        <v>24</v>
      </c>
      <c r="H2672">
        <v>2893381</v>
      </c>
      <c r="I2672">
        <v>2894250</v>
      </c>
      <c r="J2672" t="s">
        <v>25</v>
      </c>
      <c r="K2672" t="s">
        <v>6354</v>
      </c>
      <c r="N2672" t="s">
        <v>45</v>
      </c>
      <c r="Q2672" t="s">
        <v>6353</v>
      </c>
      <c r="R2672">
        <v>870</v>
      </c>
      <c r="S2672">
        <v>289</v>
      </c>
    </row>
    <row r="2673" spans="1:19" x14ac:dyDescent="0.3">
      <c r="A2673" t="s">
        <v>27</v>
      </c>
      <c r="B2673" t="s">
        <v>28</v>
      </c>
      <c r="C2673" t="s">
        <v>22</v>
      </c>
      <c r="D2673" t="s">
        <v>23</v>
      </c>
      <c r="E2673" t="s">
        <v>5</v>
      </c>
      <c r="G2673" t="s">
        <v>24</v>
      </c>
      <c r="H2673">
        <v>2894220</v>
      </c>
      <c r="I2673">
        <v>2895323</v>
      </c>
      <c r="J2673" t="s">
        <v>46</v>
      </c>
      <c r="K2673" t="s">
        <v>6356</v>
      </c>
      <c r="N2673" t="s">
        <v>1386</v>
      </c>
      <c r="Q2673" t="s">
        <v>6355</v>
      </c>
      <c r="R2673">
        <v>1104</v>
      </c>
      <c r="S2673">
        <v>367</v>
      </c>
    </row>
    <row r="2674" spans="1:19" x14ac:dyDescent="0.3">
      <c r="A2674" t="s">
        <v>27</v>
      </c>
      <c r="B2674" t="s">
        <v>28</v>
      </c>
      <c r="C2674" t="s">
        <v>22</v>
      </c>
      <c r="D2674" t="s">
        <v>23</v>
      </c>
      <c r="E2674" t="s">
        <v>5</v>
      </c>
      <c r="G2674" t="s">
        <v>24</v>
      </c>
      <c r="H2674">
        <v>2895320</v>
      </c>
      <c r="I2674">
        <v>2896294</v>
      </c>
      <c r="J2674" t="s">
        <v>46</v>
      </c>
      <c r="K2674" t="s">
        <v>6358</v>
      </c>
      <c r="N2674" t="s">
        <v>4296</v>
      </c>
      <c r="Q2674" t="s">
        <v>6357</v>
      </c>
      <c r="R2674">
        <v>975</v>
      </c>
      <c r="S2674">
        <v>324</v>
      </c>
    </row>
    <row r="2675" spans="1:19" x14ac:dyDescent="0.3">
      <c r="A2675" t="s">
        <v>27</v>
      </c>
      <c r="B2675" t="s">
        <v>28</v>
      </c>
      <c r="C2675" t="s">
        <v>22</v>
      </c>
      <c r="D2675" t="s">
        <v>23</v>
      </c>
      <c r="E2675" t="s">
        <v>5</v>
      </c>
      <c r="G2675" t="s">
        <v>24</v>
      </c>
      <c r="H2675">
        <v>2896296</v>
      </c>
      <c r="I2675">
        <v>2897777</v>
      </c>
      <c r="J2675" t="s">
        <v>46</v>
      </c>
      <c r="K2675" t="s">
        <v>6360</v>
      </c>
      <c r="N2675" t="s">
        <v>6361</v>
      </c>
      <c r="Q2675" t="s">
        <v>6359</v>
      </c>
      <c r="R2675">
        <v>1482</v>
      </c>
      <c r="S2675">
        <v>493</v>
      </c>
    </row>
    <row r="2676" spans="1:19" x14ac:dyDescent="0.3">
      <c r="A2676" t="s">
        <v>27</v>
      </c>
      <c r="B2676" t="s">
        <v>28</v>
      </c>
      <c r="C2676" t="s">
        <v>22</v>
      </c>
      <c r="D2676" t="s">
        <v>23</v>
      </c>
      <c r="E2676" t="s">
        <v>5</v>
      </c>
      <c r="G2676" t="s">
        <v>24</v>
      </c>
      <c r="H2676">
        <v>2898436</v>
      </c>
      <c r="I2676">
        <v>2900016</v>
      </c>
      <c r="J2676" t="s">
        <v>25</v>
      </c>
      <c r="K2676" t="s">
        <v>6363</v>
      </c>
      <c r="N2676" t="s">
        <v>6306</v>
      </c>
      <c r="Q2676" t="s">
        <v>6362</v>
      </c>
      <c r="R2676">
        <v>1581</v>
      </c>
      <c r="S2676">
        <v>526</v>
      </c>
    </row>
    <row r="2677" spans="1:19" x14ac:dyDescent="0.3">
      <c r="A2677" t="s">
        <v>27</v>
      </c>
      <c r="B2677" t="s">
        <v>28</v>
      </c>
      <c r="C2677" t="s">
        <v>22</v>
      </c>
      <c r="D2677" t="s">
        <v>23</v>
      </c>
      <c r="E2677" t="s">
        <v>5</v>
      </c>
      <c r="G2677" t="s">
        <v>24</v>
      </c>
      <c r="H2677">
        <v>2900018</v>
      </c>
      <c r="I2677">
        <v>2900953</v>
      </c>
      <c r="J2677" t="s">
        <v>25</v>
      </c>
      <c r="K2677" t="s">
        <v>6365</v>
      </c>
      <c r="N2677" t="s">
        <v>89</v>
      </c>
      <c r="Q2677" t="s">
        <v>6364</v>
      </c>
      <c r="R2677">
        <v>936</v>
      </c>
      <c r="S2677">
        <v>311</v>
      </c>
    </row>
    <row r="2678" spans="1:19" x14ac:dyDescent="0.3">
      <c r="A2678" t="s">
        <v>27</v>
      </c>
      <c r="B2678" t="s">
        <v>28</v>
      </c>
      <c r="C2678" t="s">
        <v>22</v>
      </c>
      <c r="D2678" t="s">
        <v>23</v>
      </c>
      <c r="E2678" t="s">
        <v>5</v>
      </c>
      <c r="G2678" t="s">
        <v>24</v>
      </c>
      <c r="H2678">
        <v>2900950</v>
      </c>
      <c r="I2678">
        <v>2901933</v>
      </c>
      <c r="J2678" t="s">
        <v>25</v>
      </c>
      <c r="K2678" t="s">
        <v>6367</v>
      </c>
      <c r="N2678" t="s">
        <v>6368</v>
      </c>
      <c r="Q2678" t="s">
        <v>6366</v>
      </c>
      <c r="R2678">
        <v>984</v>
      </c>
      <c r="S2678">
        <v>327</v>
      </c>
    </row>
    <row r="2679" spans="1:19" x14ac:dyDescent="0.3">
      <c r="A2679" t="s">
        <v>27</v>
      </c>
      <c r="B2679" t="s">
        <v>28</v>
      </c>
      <c r="C2679" t="s">
        <v>22</v>
      </c>
      <c r="D2679" t="s">
        <v>23</v>
      </c>
      <c r="E2679" t="s">
        <v>5</v>
      </c>
      <c r="G2679" t="s">
        <v>24</v>
      </c>
      <c r="H2679">
        <v>2901937</v>
      </c>
      <c r="I2679">
        <v>2902746</v>
      </c>
      <c r="J2679" t="s">
        <v>25</v>
      </c>
      <c r="K2679" t="s">
        <v>6370</v>
      </c>
      <c r="N2679" t="s">
        <v>6371</v>
      </c>
      <c r="Q2679" t="s">
        <v>6369</v>
      </c>
      <c r="R2679">
        <v>810</v>
      </c>
      <c r="S2679">
        <v>269</v>
      </c>
    </row>
    <row r="2680" spans="1:19" x14ac:dyDescent="0.3">
      <c r="A2680" t="s">
        <v>27</v>
      </c>
      <c r="B2680" t="s">
        <v>28</v>
      </c>
      <c r="C2680" t="s">
        <v>22</v>
      </c>
      <c r="D2680" t="s">
        <v>23</v>
      </c>
      <c r="E2680" t="s">
        <v>5</v>
      </c>
      <c r="G2680" t="s">
        <v>24</v>
      </c>
      <c r="H2680">
        <v>2902743</v>
      </c>
      <c r="I2680">
        <v>2904005</v>
      </c>
      <c r="J2680" t="s">
        <v>25</v>
      </c>
      <c r="K2680" t="s">
        <v>6373</v>
      </c>
      <c r="N2680" t="s">
        <v>45</v>
      </c>
      <c r="Q2680" t="s">
        <v>6372</v>
      </c>
      <c r="R2680">
        <v>1263</v>
      </c>
      <c r="S2680">
        <v>420</v>
      </c>
    </row>
    <row r="2681" spans="1:19" x14ac:dyDescent="0.3">
      <c r="A2681" t="s">
        <v>27</v>
      </c>
      <c r="B2681" t="s">
        <v>28</v>
      </c>
      <c r="C2681" t="s">
        <v>22</v>
      </c>
      <c r="D2681" t="s">
        <v>23</v>
      </c>
      <c r="E2681" t="s">
        <v>5</v>
      </c>
      <c r="G2681" t="s">
        <v>24</v>
      </c>
      <c r="H2681">
        <v>2904050</v>
      </c>
      <c r="I2681">
        <v>2904673</v>
      </c>
      <c r="J2681" t="s">
        <v>25</v>
      </c>
      <c r="K2681" t="s">
        <v>6375</v>
      </c>
      <c r="N2681" t="s">
        <v>3036</v>
      </c>
      <c r="Q2681" t="s">
        <v>6374</v>
      </c>
      <c r="R2681">
        <v>624</v>
      </c>
      <c r="S2681">
        <v>207</v>
      </c>
    </row>
    <row r="2682" spans="1:19" x14ac:dyDescent="0.3">
      <c r="A2682" t="s">
        <v>27</v>
      </c>
      <c r="B2682" t="s">
        <v>28</v>
      </c>
      <c r="C2682" t="s">
        <v>22</v>
      </c>
      <c r="D2682" t="s">
        <v>23</v>
      </c>
      <c r="E2682" t="s">
        <v>5</v>
      </c>
      <c r="G2682" t="s">
        <v>24</v>
      </c>
      <c r="H2682">
        <v>2904752</v>
      </c>
      <c r="I2682">
        <v>2906302</v>
      </c>
      <c r="J2682" t="s">
        <v>46</v>
      </c>
      <c r="K2682" t="s">
        <v>6377</v>
      </c>
      <c r="N2682" t="s">
        <v>45</v>
      </c>
      <c r="Q2682" t="s">
        <v>6376</v>
      </c>
      <c r="R2682">
        <v>1551</v>
      </c>
      <c r="S2682">
        <v>516</v>
      </c>
    </row>
    <row r="2683" spans="1:19" x14ac:dyDescent="0.3">
      <c r="A2683" t="s">
        <v>27</v>
      </c>
      <c r="B2683" t="s">
        <v>28</v>
      </c>
      <c r="C2683" t="s">
        <v>22</v>
      </c>
      <c r="D2683" t="s">
        <v>23</v>
      </c>
      <c r="E2683" t="s">
        <v>5</v>
      </c>
      <c r="G2683" t="s">
        <v>24</v>
      </c>
      <c r="H2683">
        <v>2906429</v>
      </c>
      <c r="I2683">
        <v>2908627</v>
      </c>
      <c r="J2683" t="s">
        <v>46</v>
      </c>
      <c r="K2683" t="s">
        <v>6379</v>
      </c>
      <c r="N2683" t="s">
        <v>5350</v>
      </c>
      <c r="Q2683" t="s">
        <v>6378</v>
      </c>
      <c r="R2683">
        <v>2199</v>
      </c>
      <c r="S2683">
        <v>732</v>
      </c>
    </row>
    <row r="2684" spans="1:19" x14ac:dyDescent="0.3">
      <c r="A2684" t="s">
        <v>27</v>
      </c>
      <c r="B2684" t="s">
        <v>28</v>
      </c>
      <c r="C2684" t="s">
        <v>22</v>
      </c>
      <c r="D2684" t="s">
        <v>23</v>
      </c>
      <c r="E2684" t="s">
        <v>5</v>
      </c>
      <c r="G2684" t="s">
        <v>24</v>
      </c>
      <c r="H2684">
        <v>2908947</v>
      </c>
      <c r="I2684">
        <v>2910569</v>
      </c>
      <c r="J2684" t="s">
        <v>25</v>
      </c>
      <c r="K2684" t="s">
        <v>6381</v>
      </c>
      <c r="N2684" t="s">
        <v>6335</v>
      </c>
      <c r="Q2684" t="s">
        <v>6380</v>
      </c>
      <c r="R2684">
        <v>1623</v>
      </c>
      <c r="S2684">
        <v>540</v>
      </c>
    </row>
    <row r="2685" spans="1:19" x14ac:dyDescent="0.3">
      <c r="A2685" t="s">
        <v>27</v>
      </c>
      <c r="B2685" t="s">
        <v>28</v>
      </c>
      <c r="C2685" t="s">
        <v>22</v>
      </c>
      <c r="D2685" t="s">
        <v>23</v>
      </c>
      <c r="E2685" t="s">
        <v>5</v>
      </c>
      <c r="G2685" t="s">
        <v>24</v>
      </c>
      <c r="H2685">
        <v>2910601</v>
      </c>
      <c r="I2685">
        <v>2911920</v>
      </c>
      <c r="J2685" t="s">
        <v>25</v>
      </c>
      <c r="K2685" t="s">
        <v>6383</v>
      </c>
      <c r="N2685" t="s">
        <v>45</v>
      </c>
      <c r="Q2685" t="s">
        <v>6382</v>
      </c>
      <c r="R2685">
        <v>1320</v>
      </c>
      <c r="S2685">
        <v>439</v>
      </c>
    </row>
    <row r="2686" spans="1:19" x14ac:dyDescent="0.3">
      <c r="A2686" t="s">
        <v>27</v>
      </c>
      <c r="B2686" t="s">
        <v>28</v>
      </c>
      <c r="C2686" t="s">
        <v>22</v>
      </c>
      <c r="D2686" t="s">
        <v>23</v>
      </c>
      <c r="E2686" t="s">
        <v>5</v>
      </c>
      <c r="G2686" t="s">
        <v>24</v>
      </c>
      <c r="H2686">
        <v>2911944</v>
      </c>
      <c r="I2686">
        <v>2912681</v>
      </c>
      <c r="J2686" t="s">
        <v>46</v>
      </c>
      <c r="K2686" t="s">
        <v>6385</v>
      </c>
      <c r="N2686" t="s">
        <v>83</v>
      </c>
      <c r="Q2686" t="s">
        <v>6384</v>
      </c>
      <c r="R2686">
        <v>738</v>
      </c>
      <c r="S2686">
        <v>245</v>
      </c>
    </row>
    <row r="2687" spans="1:19" x14ac:dyDescent="0.3">
      <c r="A2687" t="s">
        <v>27</v>
      </c>
      <c r="B2687" t="s">
        <v>28</v>
      </c>
      <c r="C2687" t="s">
        <v>22</v>
      </c>
      <c r="D2687" t="s">
        <v>23</v>
      </c>
      <c r="E2687" t="s">
        <v>5</v>
      </c>
      <c r="G2687" t="s">
        <v>24</v>
      </c>
      <c r="H2687">
        <v>2912813</v>
      </c>
      <c r="I2687">
        <v>2913649</v>
      </c>
      <c r="J2687" t="s">
        <v>25</v>
      </c>
      <c r="K2687" t="s">
        <v>6387</v>
      </c>
      <c r="N2687" t="s">
        <v>2071</v>
      </c>
      <c r="Q2687" t="s">
        <v>6386</v>
      </c>
      <c r="R2687">
        <v>837</v>
      </c>
      <c r="S2687">
        <v>278</v>
      </c>
    </row>
    <row r="2688" spans="1:19" x14ac:dyDescent="0.3">
      <c r="A2688" t="s">
        <v>27</v>
      </c>
      <c r="B2688" t="s">
        <v>28</v>
      </c>
      <c r="C2688" t="s">
        <v>22</v>
      </c>
      <c r="D2688" t="s">
        <v>23</v>
      </c>
      <c r="E2688" t="s">
        <v>5</v>
      </c>
      <c r="G2688" t="s">
        <v>24</v>
      </c>
      <c r="H2688">
        <v>2913663</v>
      </c>
      <c r="I2688">
        <v>2915213</v>
      </c>
      <c r="J2688" t="s">
        <v>46</v>
      </c>
      <c r="K2688" t="s">
        <v>6389</v>
      </c>
      <c r="N2688" t="s">
        <v>45</v>
      </c>
      <c r="Q2688" t="s">
        <v>6388</v>
      </c>
      <c r="R2688">
        <v>1551</v>
      </c>
      <c r="S2688">
        <v>516</v>
      </c>
    </row>
    <row r="2689" spans="1:19" x14ac:dyDescent="0.3">
      <c r="A2689" t="s">
        <v>27</v>
      </c>
      <c r="B2689" t="s">
        <v>28</v>
      </c>
      <c r="C2689" t="s">
        <v>22</v>
      </c>
      <c r="D2689" t="s">
        <v>23</v>
      </c>
      <c r="E2689" t="s">
        <v>5</v>
      </c>
      <c r="G2689" t="s">
        <v>24</v>
      </c>
      <c r="H2689">
        <v>2915270</v>
      </c>
      <c r="I2689">
        <v>2916676</v>
      </c>
      <c r="J2689" t="s">
        <v>46</v>
      </c>
      <c r="K2689" t="s">
        <v>6391</v>
      </c>
      <c r="N2689" t="s">
        <v>6392</v>
      </c>
      <c r="Q2689" t="s">
        <v>6390</v>
      </c>
      <c r="R2689">
        <v>1407</v>
      </c>
      <c r="S2689">
        <v>468</v>
      </c>
    </row>
    <row r="2690" spans="1:19" x14ac:dyDescent="0.3">
      <c r="A2690" t="s">
        <v>27</v>
      </c>
      <c r="B2690" t="s">
        <v>28</v>
      </c>
      <c r="C2690" t="s">
        <v>22</v>
      </c>
      <c r="D2690" t="s">
        <v>23</v>
      </c>
      <c r="E2690" t="s">
        <v>5</v>
      </c>
      <c r="G2690" t="s">
        <v>24</v>
      </c>
      <c r="H2690">
        <v>2916809</v>
      </c>
      <c r="I2690">
        <v>2917801</v>
      </c>
      <c r="J2690" t="s">
        <v>25</v>
      </c>
      <c r="K2690" t="s">
        <v>6394</v>
      </c>
      <c r="N2690" t="s">
        <v>146</v>
      </c>
      <c r="Q2690" t="s">
        <v>6393</v>
      </c>
      <c r="R2690">
        <v>993</v>
      </c>
      <c r="S2690">
        <v>330</v>
      </c>
    </row>
    <row r="2691" spans="1:19" x14ac:dyDescent="0.3">
      <c r="A2691" t="s">
        <v>27</v>
      </c>
      <c r="B2691" t="s">
        <v>28</v>
      </c>
      <c r="C2691" t="s">
        <v>22</v>
      </c>
      <c r="D2691" t="s">
        <v>23</v>
      </c>
      <c r="E2691" t="s">
        <v>5</v>
      </c>
      <c r="G2691" t="s">
        <v>24</v>
      </c>
      <c r="H2691">
        <v>2917828</v>
      </c>
      <c r="I2691">
        <v>2919210</v>
      </c>
      <c r="J2691" t="s">
        <v>25</v>
      </c>
      <c r="K2691" t="s">
        <v>6396</v>
      </c>
      <c r="N2691" t="s">
        <v>3283</v>
      </c>
      <c r="Q2691" t="s">
        <v>6395</v>
      </c>
      <c r="R2691">
        <v>1383</v>
      </c>
      <c r="S2691">
        <v>460</v>
      </c>
    </row>
    <row r="2692" spans="1:19" x14ac:dyDescent="0.3">
      <c r="A2692" t="s">
        <v>27</v>
      </c>
      <c r="B2692" t="s">
        <v>28</v>
      </c>
      <c r="C2692" t="s">
        <v>22</v>
      </c>
      <c r="D2692" t="s">
        <v>23</v>
      </c>
      <c r="E2692" t="s">
        <v>5</v>
      </c>
      <c r="G2692" t="s">
        <v>24</v>
      </c>
      <c r="H2692">
        <v>2919200</v>
      </c>
      <c r="I2692">
        <v>2921149</v>
      </c>
      <c r="J2692" t="s">
        <v>46</v>
      </c>
      <c r="K2692" t="s">
        <v>6398</v>
      </c>
      <c r="N2692" t="s">
        <v>45</v>
      </c>
      <c r="Q2692" t="s">
        <v>6397</v>
      </c>
      <c r="R2692">
        <v>1950</v>
      </c>
      <c r="S2692">
        <v>649</v>
      </c>
    </row>
    <row r="2693" spans="1:19" x14ac:dyDescent="0.3">
      <c r="A2693" t="s">
        <v>27</v>
      </c>
      <c r="B2693" t="s">
        <v>28</v>
      </c>
      <c r="C2693" t="s">
        <v>22</v>
      </c>
      <c r="D2693" t="s">
        <v>23</v>
      </c>
      <c r="E2693" t="s">
        <v>5</v>
      </c>
      <c r="G2693" t="s">
        <v>24</v>
      </c>
      <c r="H2693">
        <v>2921507</v>
      </c>
      <c r="I2693">
        <v>2922688</v>
      </c>
      <c r="J2693" t="s">
        <v>25</v>
      </c>
      <c r="K2693" t="s">
        <v>6400</v>
      </c>
      <c r="N2693" t="s">
        <v>1700</v>
      </c>
      <c r="Q2693" t="s">
        <v>6399</v>
      </c>
      <c r="R2693">
        <v>1182</v>
      </c>
      <c r="S2693">
        <v>393</v>
      </c>
    </row>
    <row r="2694" spans="1:19" x14ac:dyDescent="0.3">
      <c r="A2694" t="s">
        <v>27</v>
      </c>
      <c r="B2694" t="s">
        <v>28</v>
      </c>
      <c r="C2694" t="s">
        <v>22</v>
      </c>
      <c r="D2694" t="s">
        <v>23</v>
      </c>
      <c r="E2694" t="s">
        <v>5</v>
      </c>
      <c r="G2694" t="s">
        <v>24</v>
      </c>
      <c r="H2694">
        <v>2922839</v>
      </c>
      <c r="I2694">
        <v>2923267</v>
      </c>
      <c r="J2694" t="s">
        <v>25</v>
      </c>
      <c r="K2694" t="s">
        <v>6402</v>
      </c>
      <c r="N2694" t="s">
        <v>1705</v>
      </c>
      <c r="Q2694" t="s">
        <v>6401</v>
      </c>
      <c r="R2694">
        <v>429</v>
      </c>
      <c r="S2694">
        <v>142</v>
      </c>
    </row>
    <row r="2695" spans="1:19" x14ac:dyDescent="0.3">
      <c r="A2695" t="s">
        <v>27</v>
      </c>
      <c r="B2695" t="s">
        <v>28</v>
      </c>
      <c r="C2695" t="s">
        <v>22</v>
      </c>
      <c r="D2695" t="s">
        <v>23</v>
      </c>
      <c r="E2695" t="s">
        <v>5</v>
      </c>
      <c r="G2695" t="s">
        <v>24</v>
      </c>
      <c r="H2695">
        <v>2923264</v>
      </c>
      <c r="I2695">
        <v>2924025</v>
      </c>
      <c r="J2695" t="s">
        <v>25</v>
      </c>
      <c r="K2695" t="s">
        <v>6404</v>
      </c>
      <c r="N2695" t="s">
        <v>5268</v>
      </c>
      <c r="Q2695" t="s">
        <v>6403</v>
      </c>
      <c r="R2695">
        <v>762</v>
      </c>
      <c r="S2695">
        <v>253</v>
      </c>
    </row>
    <row r="2696" spans="1:19" x14ac:dyDescent="0.3">
      <c r="A2696" t="s">
        <v>27</v>
      </c>
      <c r="B2696" t="s">
        <v>28</v>
      </c>
      <c r="C2696" t="s">
        <v>22</v>
      </c>
      <c r="D2696" t="s">
        <v>23</v>
      </c>
      <c r="E2696" t="s">
        <v>5</v>
      </c>
      <c r="G2696" t="s">
        <v>24</v>
      </c>
      <c r="H2696">
        <v>2924025</v>
      </c>
      <c r="I2696">
        <v>2924441</v>
      </c>
      <c r="J2696" t="s">
        <v>25</v>
      </c>
      <c r="K2696" t="s">
        <v>6406</v>
      </c>
      <c r="N2696" t="s">
        <v>1705</v>
      </c>
      <c r="Q2696" t="s">
        <v>6405</v>
      </c>
      <c r="R2696">
        <v>417</v>
      </c>
      <c r="S2696">
        <v>138</v>
      </c>
    </row>
    <row r="2697" spans="1:19" x14ac:dyDescent="0.3">
      <c r="A2697" t="s">
        <v>27</v>
      </c>
      <c r="B2697" t="s">
        <v>28</v>
      </c>
      <c r="C2697" t="s">
        <v>22</v>
      </c>
      <c r="D2697" t="s">
        <v>23</v>
      </c>
      <c r="E2697" t="s">
        <v>5</v>
      </c>
      <c r="G2697" t="s">
        <v>24</v>
      </c>
      <c r="H2697">
        <v>2924438</v>
      </c>
      <c r="I2697">
        <v>2925634</v>
      </c>
      <c r="J2697" t="s">
        <v>25</v>
      </c>
      <c r="K2697" t="s">
        <v>6408</v>
      </c>
      <c r="N2697" t="s">
        <v>1700</v>
      </c>
      <c r="Q2697" t="s">
        <v>6407</v>
      </c>
      <c r="R2697">
        <v>1197</v>
      </c>
      <c r="S2697">
        <v>398</v>
      </c>
    </row>
    <row r="2698" spans="1:19" x14ac:dyDescent="0.3">
      <c r="A2698" t="s">
        <v>27</v>
      </c>
      <c r="B2698" t="s">
        <v>28</v>
      </c>
      <c r="C2698" t="s">
        <v>22</v>
      </c>
      <c r="D2698" t="s">
        <v>23</v>
      </c>
      <c r="E2698" t="s">
        <v>5</v>
      </c>
      <c r="G2698" t="s">
        <v>24</v>
      </c>
      <c r="H2698">
        <v>2925909</v>
      </c>
      <c r="I2698">
        <v>2927090</v>
      </c>
      <c r="J2698" t="s">
        <v>46</v>
      </c>
      <c r="K2698" t="s">
        <v>6410</v>
      </c>
      <c r="N2698" t="s">
        <v>6411</v>
      </c>
      <c r="Q2698" t="s">
        <v>6409</v>
      </c>
      <c r="R2698">
        <v>1182</v>
      </c>
      <c r="S2698">
        <v>393</v>
      </c>
    </row>
    <row r="2699" spans="1:19" x14ac:dyDescent="0.3">
      <c r="A2699" t="s">
        <v>27</v>
      </c>
      <c r="B2699" t="s">
        <v>28</v>
      </c>
      <c r="C2699" t="s">
        <v>22</v>
      </c>
      <c r="D2699" t="s">
        <v>23</v>
      </c>
      <c r="E2699" t="s">
        <v>5</v>
      </c>
      <c r="G2699" t="s">
        <v>24</v>
      </c>
      <c r="H2699">
        <v>2927186</v>
      </c>
      <c r="I2699">
        <v>2928520</v>
      </c>
      <c r="J2699" t="s">
        <v>25</v>
      </c>
      <c r="K2699" t="s">
        <v>6413</v>
      </c>
      <c r="N2699" t="s">
        <v>4899</v>
      </c>
      <c r="Q2699" t="s">
        <v>6412</v>
      </c>
      <c r="R2699">
        <v>1335</v>
      </c>
      <c r="S2699">
        <v>444</v>
      </c>
    </row>
    <row r="2700" spans="1:19" x14ac:dyDescent="0.3">
      <c r="A2700" t="s">
        <v>27</v>
      </c>
      <c r="B2700" t="s">
        <v>28</v>
      </c>
      <c r="C2700" t="s">
        <v>22</v>
      </c>
      <c r="D2700" t="s">
        <v>23</v>
      </c>
      <c r="E2700" t="s">
        <v>5</v>
      </c>
      <c r="G2700" t="s">
        <v>24</v>
      </c>
      <c r="H2700">
        <v>2928536</v>
      </c>
      <c r="I2700">
        <v>2929060</v>
      </c>
      <c r="J2700" t="s">
        <v>46</v>
      </c>
      <c r="K2700" t="s">
        <v>6415</v>
      </c>
      <c r="N2700" t="s">
        <v>301</v>
      </c>
      <c r="Q2700" t="s">
        <v>6414</v>
      </c>
      <c r="R2700">
        <v>525</v>
      </c>
      <c r="S2700">
        <v>174</v>
      </c>
    </row>
    <row r="2701" spans="1:19" x14ac:dyDescent="0.3">
      <c r="A2701" t="s">
        <v>27</v>
      </c>
      <c r="B2701" t="s">
        <v>28</v>
      </c>
      <c r="C2701" t="s">
        <v>22</v>
      </c>
      <c r="D2701" t="s">
        <v>23</v>
      </c>
      <c r="E2701" t="s">
        <v>5</v>
      </c>
      <c r="G2701" t="s">
        <v>24</v>
      </c>
      <c r="H2701">
        <v>2929057</v>
      </c>
      <c r="I2701">
        <v>2929728</v>
      </c>
      <c r="J2701" t="s">
        <v>46</v>
      </c>
      <c r="K2701" t="s">
        <v>6417</v>
      </c>
      <c r="N2701" t="s">
        <v>6418</v>
      </c>
      <c r="Q2701" t="s">
        <v>6416</v>
      </c>
      <c r="R2701">
        <v>672</v>
      </c>
      <c r="S2701">
        <v>223</v>
      </c>
    </row>
    <row r="2702" spans="1:19" x14ac:dyDescent="0.3">
      <c r="A2702" t="s">
        <v>27</v>
      </c>
      <c r="B2702" t="s">
        <v>28</v>
      </c>
      <c r="C2702" t="s">
        <v>22</v>
      </c>
      <c r="D2702" t="s">
        <v>23</v>
      </c>
      <c r="E2702" t="s">
        <v>5</v>
      </c>
      <c r="G2702" t="s">
        <v>24</v>
      </c>
      <c r="H2702">
        <v>2929898</v>
      </c>
      <c r="I2702">
        <v>2930992</v>
      </c>
      <c r="J2702" t="s">
        <v>25</v>
      </c>
      <c r="K2702" t="s">
        <v>6420</v>
      </c>
      <c r="N2702" t="s">
        <v>6421</v>
      </c>
      <c r="Q2702" t="s">
        <v>6419</v>
      </c>
      <c r="R2702">
        <v>1095</v>
      </c>
      <c r="S2702">
        <v>364</v>
      </c>
    </row>
    <row r="2703" spans="1:19" x14ac:dyDescent="0.3">
      <c r="A2703" t="s">
        <v>27</v>
      </c>
      <c r="B2703" t="s">
        <v>28</v>
      </c>
      <c r="C2703" t="s">
        <v>22</v>
      </c>
      <c r="D2703" t="s">
        <v>23</v>
      </c>
      <c r="E2703" t="s">
        <v>5</v>
      </c>
      <c r="G2703" t="s">
        <v>24</v>
      </c>
      <c r="H2703">
        <v>2931192</v>
      </c>
      <c r="I2703">
        <v>2931554</v>
      </c>
      <c r="J2703" t="s">
        <v>25</v>
      </c>
      <c r="K2703" t="s">
        <v>6423</v>
      </c>
      <c r="N2703" t="s">
        <v>6424</v>
      </c>
      <c r="Q2703" t="s">
        <v>6422</v>
      </c>
      <c r="R2703">
        <v>363</v>
      </c>
      <c r="S2703">
        <v>120</v>
      </c>
    </row>
    <row r="2704" spans="1:19" x14ac:dyDescent="0.3">
      <c r="A2704" t="s">
        <v>27</v>
      </c>
      <c r="B2704" t="s">
        <v>28</v>
      </c>
      <c r="C2704" t="s">
        <v>22</v>
      </c>
      <c r="D2704" t="s">
        <v>23</v>
      </c>
      <c r="E2704" t="s">
        <v>5</v>
      </c>
      <c r="G2704" t="s">
        <v>24</v>
      </c>
      <c r="H2704">
        <v>2931612</v>
      </c>
      <c r="I2704">
        <v>2932802</v>
      </c>
      <c r="J2704" t="s">
        <v>46</v>
      </c>
      <c r="K2704" t="s">
        <v>6426</v>
      </c>
      <c r="N2704" t="s">
        <v>1565</v>
      </c>
      <c r="Q2704" t="s">
        <v>6425</v>
      </c>
      <c r="R2704">
        <v>1191</v>
      </c>
      <c r="S2704">
        <v>396</v>
      </c>
    </row>
    <row r="2705" spans="1:19" x14ac:dyDescent="0.3">
      <c r="A2705" t="s">
        <v>27</v>
      </c>
      <c r="B2705" t="s">
        <v>28</v>
      </c>
      <c r="C2705" t="s">
        <v>22</v>
      </c>
      <c r="D2705" t="s">
        <v>23</v>
      </c>
      <c r="E2705" t="s">
        <v>5</v>
      </c>
      <c r="G2705" t="s">
        <v>24</v>
      </c>
      <c r="H2705">
        <v>2932847</v>
      </c>
      <c r="I2705">
        <v>2934373</v>
      </c>
      <c r="J2705" t="s">
        <v>46</v>
      </c>
      <c r="K2705" t="s">
        <v>6428</v>
      </c>
      <c r="N2705" t="s">
        <v>2113</v>
      </c>
      <c r="Q2705" t="s">
        <v>6427</v>
      </c>
      <c r="R2705">
        <v>1527</v>
      </c>
      <c r="S2705">
        <v>508</v>
      </c>
    </row>
    <row r="2706" spans="1:19" x14ac:dyDescent="0.3">
      <c r="A2706" t="s">
        <v>27</v>
      </c>
      <c r="B2706" t="s">
        <v>28</v>
      </c>
      <c r="C2706" t="s">
        <v>22</v>
      </c>
      <c r="D2706" t="s">
        <v>23</v>
      </c>
      <c r="E2706" t="s">
        <v>5</v>
      </c>
      <c r="G2706" t="s">
        <v>24</v>
      </c>
      <c r="H2706">
        <v>2934542</v>
      </c>
      <c r="I2706">
        <v>2935084</v>
      </c>
      <c r="J2706" t="s">
        <v>25</v>
      </c>
      <c r="K2706" t="s">
        <v>6430</v>
      </c>
      <c r="N2706" t="s">
        <v>618</v>
      </c>
      <c r="Q2706" t="s">
        <v>6429</v>
      </c>
      <c r="R2706">
        <v>543</v>
      </c>
      <c r="S2706">
        <v>180</v>
      </c>
    </row>
    <row r="2707" spans="1:19" x14ac:dyDescent="0.3">
      <c r="A2707" t="s">
        <v>27</v>
      </c>
      <c r="B2707" t="s">
        <v>28</v>
      </c>
      <c r="C2707" t="s">
        <v>22</v>
      </c>
      <c r="D2707" t="s">
        <v>23</v>
      </c>
      <c r="E2707" t="s">
        <v>5</v>
      </c>
      <c r="G2707" t="s">
        <v>24</v>
      </c>
      <c r="H2707">
        <v>2935180</v>
      </c>
      <c r="I2707">
        <v>2936124</v>
      </c>
      <c r="J2707" t="s">
        <v>25</v>
      </c>
      <c r="K2707" t="s">
        <v>6432</v>
      </c>
      <c r="N2707" t="s">
        <v>552</v>
      </c>
      <c r="Q2707" t="s">
        <v>6431</v>
      </c>
      <c r="R2707">
        <v>945</v>
      </c>
      <c r="S2707">
        <v>314</v>
      </c>
    </row>
    <row r="2708" spans="1:19" x14ac:dyDescent="0.3">
      <c r="A2708" t="s">
        <v>27</v>
      </c>
      <c r="B2708" t="s">
        <v>28</v>
      </c>
      <c r="C2708" t="s">
        <v>22</v>
      </c>
      <c r="D2708" t="s">
        <v>23</v>
      </c>
      <c r="E2708" t="s">
        <v>5</v>
      </c>
      <c r="G2708" t="s">
        <v>24</v>
      </c>
      <c r="H2708">
        <v>2936078</v>
      </c>
      <c r="I2708">
        <v>2937049</v>
      </c>
      <c r="J2708" t="s">
        <v>46</v>
      </c>
      <c r="K2708" t="s">
        <v>6434</v>
      </c>
      <c r="N2708" t="s">
        <v>425</v>
      </c>
      <c r="Q2708" t="s">
        <v>6433</v>
      </c>
      <c r="R2708">
        <v>972</v>
      </c>
      <c r="S2708">
        <v>323</v>
      </c>
    </row>
    <row r="2709" spans="1:19" x14ac:dyDescent="0.3">
      <c r="A2709" t="s">
        <v>27</v>
      </c>
      <c r="B2709" t="s">
        <v>28</v>
      </c>
      <c r="C2709" t="s">
        <v>22</v>
      </c>
      <c r="D2709" t="s">
        <v>23</v>
      </c>
      <c r="E2709" t="s">
        <v>5</v>
      </c>
      <c r="G2709" t="s">
        <v>24</v>
      </c>
      <c r="H2709">
        <v>2937148</v>
      </c>
      <c r="I2709">
        <v>2937519</v>
      </c>
      <c r="J2709" t="s">
        <v>25</v>
      </c>
      <c r="K2709" t="s">
        <v>6436</v>
      </c>
      <c r="N2709" t="s">
        <v>45</v>
      </c>
      <c r="Q2709" t="s">
        <v>6435</v>
      </c>
      <c r="R2709">
        <v>372</v>
      </c>
      <c r="S2709">
        <v>123</v>
      </c>
    </row>
    <row r="2710" spans="1:19" x14ac:dyDescent="0.3">
      <c r="A2710" t="s">
        <v>27</v>
      </c>
      <c r="B2710" t="s">
        <v>28</v>
      </c>
      <c r="C2710" t="s">
        <v>22</v>
      </c>
      <c r="D2710" t="s">
        <v>23</v>
      </c>
      <c r="E2710" t="s">
        <v>5</v>
      </c>
      <c r="G2710" t="s">
        <v>24</v>
      </c>
      <c r="H2710">
        <v>2937536</v>
      </c>
      <c r="I2710">
        <v>2943256</v>
      </c>
      <c r="J2710" t="s">
        <v>46</v>
      </c>
      <c r="K2710" t="s">
        <v>6438</v>
      </c>
      <c r="N2710" t="s">
        <v>6439</v>
      </c>
      <c r="Q2710" t="s">
        <v>6437</v>
      </c>
      <c r="R2710">
        <v>5721</v>
      </c>
      <c r="S2710">
        <v>1906</v>
      </c>
    </row>
    <row r="2711" spans="1:19" x14ac:dyDescent="0.3">
      <c r="A2711" t="s">
        <v>27</v>
      </c>
      <c r="B2711" t="s">
        <v>28</v>
      </c>
      <c r="C2711" t="s">
        <v>22</v>
      </c>
      <c r="D2711" t="s">
        <v>23</v>
      </c>
      <c r="E2711" t="s">
        <v>5</v>
      </c>
      <c r="G2711" t="s">
        <v>24</v>
      </c>
      <c r="H2711">
        <v>2943341</v>
      </c>
      <c r="I2711">
        <v>2944048</v>
      </c>
      <c r="J2711" t="s">
        <v>46</v>
      </c>
      <c r="K2711" t="s">
        <v>6441</v>
      </c>
      <c r="N2711" t="s">
        <v>6442</v>
      </c>
      <c r="Q2711" t="s">
        <v>6440</v>
      </c>
      <c r="R2711">
        <v>708</v>
      </c>
      <c r="S2711">
        <v>235</v>
      </c>
    </row>
    <row r="2712" spans="1:19" x14ac:dyDescent="0.3">
      <c r="A2712" t="s">
        <v>27</v>
      </c>
      <c r="B2712" t="s">
        <v>28</v>
      </c>
      <c r="C2712" t="s">
        <v>22</v>
      </c>
      <c r="D2712" t="s">
        <v>23</v>
      </c>
      <c r="E2712" t="s">
        <v>5</v>
      </c>
      <c r="G2712" t="s">
        <v>24</v>
      </c>
      <c r="H2712">
        <v>2944045</v>
      </c>
      <c r="I2712">
        <v>2944602</v>
      </c>
      <c r="J2712" t="s">
        <v>46</v>
      </c>
      <c r="K2712" t="s">
        <v>6444</v>
      </c>
      <c r="N2712" t="s">
        <v>72</v>
      </c>
      <c r="Q2712" t="s">
        <v>6443</v>
      </c>
      <c r="R2712">
        <v>558</v>
      </c>
      <c r="S2712">
        <v>185</v>
      </c>
    </row>
    <row r="2713" spans="1:19" x14ac:dyDescent="0.3">
      <c r="A2713" t="s">
        <v>27</v>
      </c>
      <c r="B2713" t="s">
        <v>28</v>
      </c>
      <c r="C2713" t="s">
        <v>22</v>
      </c>
      <c r="D2713" t="s">
        <v>23</v>
      </c>
      <c r="E2713" t="s">
        <v>5</v>
      </c>
      <c r="G2713" t="s">
        <v>24</v>
      </c>
      <c r="H2713">
        <v>2944646</v>
      </c>
      <c r="I2713">
        <v>2944852</v>
      </c>
      <c r="J2713" t="s">
        <v>46</v>
      </c>
      <c r="K2713" t="s">
        <v>6446</v>
      </c>
      <c r="N2713" t="s">
        <v>6447</v>
      </c>
      <c r="Q2713" t="s">
        <v>6445</v>
      </c>
      <c r="R2713">
        <v>207</v>
      </c>
      <c r="S2713">
        <v>68</v>
      </c>
    </row>
    <row r="2714" spans="1:19" x14ac:dyDescent="0.3">
      <c r="A2714" t="s">
        <v>27</v>
      </c>
      <c r="B2714" t="s">
        <v>28</v>
      </c>
      <c r="C2714" t="s">
        <v>22</v>
      </c>
      <c r="D2714" t="s">
        <v>23</v>
      </c>
      <c r="E2714" t="s">
        <v>5</v>
      </c>
      <c r="G2714" t="s">
        <v>24</v>
      </c>
      <c r="H2714">
        <v>2944852</v>
      </c>
      <c r="I2714">
        <v>2945979</v>
      </c>
      <c r="J2714" t="s">
        <v>46</v>
      </c>
      <c r="K2714" t="s">
        <v>6449</v>
      </c>
      <c r="N2714" t="s">
        <v>6450</v>
      </c>
      <c r="Q2714" t="s">
        <v>6448</v>
      </c>
      <c r="R2714">
        <v>1128</v>
      </c>
      <c r="S2714">
        <v>375</v>
      </c>
    </row>
    <row r="2715" spans="1:19" x14ac:dyDescent="0.3">
      <c r="A2715" t="s">
        <v>27</v>
      </c>
      <c r="B2715" t="s">
        <v>28</v>
      </c>
      <c r="C2715" t="s">
        <v>22</v>
      </c>
      <c r="D2715" t="s">
        <v>23</v>
      </c>
      <c r="E2715" t="s">
        <v>5</v>
      </c>
      <c r="G2715" t="s">
        <v>24</v>
      </c>
      <c r="H2715">
        <v>2946074</v>
      </c>
      <c r="I2715">
        <v>2946973</v>
      </c>
      <c r="J2715" t="s">
        <v>25</v>
      </c>
      <c r="K2715" t="s">
        <v>6452</v>
      </c>
      <c r="N2715" t="s">
        <v>6453</v>
      </c>
      <c r="Q2715" t="s">
        <v>6451</v>
      </c>
      <c r="R2715">
        <v>900</v>
      </c>
      <c r="S2715">
        <v>299</v>
      </c>
    </row>
    <row r="2716" spans="1:19" x14ac:dyDescent="0.3">
      <c r="A2716" t="s">
        <v>27</v>
      </c>
      <c r="B2716" t="s">
        <v>28</v>
      </c>
      <c r="C2716" t="s">
        <v>22</v>
      </c>
      <c r="D2716" t="s">
        <v>23</v>
      </c>
      <c r="E2716" t="s">
        <v>5</v>
      </c>
      <c r="G2716" t="s">
        <v>24</v>
      </c>
      <c r="H2716">
        <v>2946970</v>
      </c>
      <c r="I2716">
        <v>2948760</v>
      </c>
      <c r="J2716" t="s">
        <v>25</v>
      </c>
      <c r="K2716" t="s">
        <v>6455</v>
      </c>
      <c r="N2716" t="s">
        <v>6456</v>
      </c>
      <c r="Q2716" t="s">
        <v>6454</v>
      </c>
      <c r="R2716">
        <v>1791</v>
      </c>
      <c r="S2716">
        <v>596</v>
      </c>
    </row>
    <row r="2717" spans="1:19" x14ac:dyDescent="0.3">
      <c r="A2717" t="s">
        <v>27</v>
      </c>
      <c r="B2717" t="s">
        <v>28</v>
      </c>
      <c r="C2717" t="s">
        <v>22</v>
      </c>
      <c r="D2717" t="s">
        <v>23</v>
      </c>
      <c r="E2717" t="s">
        <v>5</v>
      </c>
      <c r="G2717" t="s">
        <v>24</v>
      </c>
      <c r="H2717">
        <v>2948757</v>
      </c>
      <c r="I2717">
        <v>2949152</v>
      </c>
      <c r="J2717" t="s">
        <v>25</v>
      </c>
      <c r="K2717" t="s">
        <v>6458</v>
      </c>
      <c r="N2717" t="s">
        <v>45</v>
      </c>
      <c r="Q2717" t="s">
        <v>6457</v>
      </c>
      <c r="R2717">
        <v>396</v>
      </c>
      <c r="S2717">
        <v>131</v>
      </c>
    </row>
    <row r="2718" spans="1:19" x14ac:dyDescent="0.3">
      <c r="A2718" t="s">
        <v>27</v>
      </c>
      <c r="B2718" t="s">
        <v>28</v>
      </c>
      <c r="C2718" t="s">
        <v>22</v>
      </c>
      <c r="D2718" t="s">
        <v>23</v>
      </c>
      <c r="E2718" t="s">
        <v>5</v>
      </c>
      <c r="G2718" t="s">
        <v>24</v>
      </c>
      <c r="H2718">
        <v>2949318</v>
      </c>
      <c r="I2718">
        <v>2950571</v>
      </c>
      <c r="J2718" t="s">
        <v>25</v>
      </c>
      <c r="K2718" t="s">
        <v>6460</v>
      </c>
      <c r="N2718" t="s">
        <v>875</v>
      </c>
      <c r="Q2718" t="s">
        <v>6459</v>
      </c>
      <c r="R2718">
        <v>1254</v>
      </c>
      <c r="S2718">
        <v>417</v>
      </c>
    </row>
    <row r="2719" spans="1:19" x14ac:dyDescent="0.3">
      <c r="A2719" t="s">
        <v>27</v>
      </c>
      <c r="B2719" t="s">
        <v>28</v>
      </c>
      <c r="C2719" t="s">
        <v>22</v>
      </c>
      <c r="D2719" t="s">
        <v>23</v>
      </c>
      <c r="E2719" t="s">
        <v>5</v>
      </c>
      <c r="G2719" t="s">
        <v>24</v>
      </c>
      <c r="H2719">
        <v>2950620</v>
      </c>
      <c r="I2719">
        <v>2951852</v>
      </c>
      <c r="J2719" t="s">
        <v>46</v>
      </c>
      <c r="K2719" t="s">
        <v>6462</v>
      </c>
      <c r="N2719" t="s">
        <v>670</v>
      </c>
      <c r="Q2719" t="s">
        <v>6461</v>
      </c>
      <c r="R2719">
        <v>1233</v>
      </c>
      <c r="S2719">
        <v>410</v>
      </c>
    </row>
    <row r="2720" spans="1:19" x14ac:dyDescent="0.3">
      <c r="A2720" t="s">
        <v>27</v>
      </c>
      <c r="B2720" t="s">
        <v>28</v>
      </c>
      <c r="C2720" t="s">
        <v>22</v>
      </c>
      <c r="D2720" t="s">
        <v>23</v>
      </c>
      <c r="E2720" t="s">
        <v>5</v>
      </c>
      <c r="G2720" t="s">
        <v>24</v>
      </c>
      <c r="H2720">
        <v>2951849</v>
      </c>
      <c r="I2720">
        <v>2952172</v>
      </c>
      <c r="J2720" t="s">
        <v>46</v>
      </c>
      <c r="K2720" t="s">
        <v>6464</v>
      </c>
      <c r="N2720" t="s">
        <v>662</v>
      </c>
      <c r="Q2720" t="s">
        <v>6463</v>
      </c>
      <c r="R2720">
        <v>324</v>
      </c>
      <c r="S2720">
        <v>107</v>
      </c>
    </row>
    <row r="2721" spans="1:19" x14ac:dyDescent="0.3">
      <c r="A2721" t="s">
        <v>27</v>
      </c>
      <c r="B2721" t="s">
        <v>28</v>
      </c>
      <c r="C2721" t="s">
        <v>22</v>
      </c>
      <c r="D2721" t="s">
        <v>23</v>
      </c>
      <c r="E2721" t="s">
        <v>5</v>
      </c>
      <c r="G2721" t="s">
        <v>24</v>
      </c>
      <c r="H2721">
        <v>2952371</v>
      </c>
      <c r="I2721">
        <v>2954062</v>
      </c>
      <c r="J2721" t="s">
        <v>46</v>
      </c>
      <c r="K2721" t="s">
        <v>6466</v>
      </c>
      <c r="N2721" t="s">
        <v>6467</v>
      </c>
      <c r="Q2721" t="s">
        <v>6465</v>
      </c>
      <c r="R2721">
        <v>1692</v>
      </c>
      <c r="S2721">
        <v>563</v>
      </c>
    </row>
    <row r="2722" spans="1:19" x14ac:dyDescent="0.3">
      <c r="A2722" t="s">
        <v>27</v>
      </c>
      <c r="B2722" t="s">
        <v>28</v>
      </c>
      <c r="C2722" t="s">
        <v>22</v>
      </c>
      <c r="D2722" t="s">
        <v>23</v>
      </c>
      <c r="E2722" t="s">
        <v>5</v>
      </c>
      <c r="G2722" t="s">
        <v>24</v>
      </c>
      <c r="H2722">
        <v>2954068</v>
      </c>
      <c r="I2722">
        <v>2955129</v>
      </c>
      <c r="J2722" t="s">
        <v>46</v>
      </c>
      <c r="K2722" t="s">
        <v>6469</v>
      </c>
      <c r="N2722" t="s">
        <v>6470</v>
      </c>
      <c r="Q2722" t="s">
        <v>6468</v>
      </c>
      <c r="R2722">
        <v>1062</v>
      </c>
      <c r="S2722">
        <v>353</v>
      </c>
    </row>
    <row r="2723" spans="1:19" x14ac:dyDescent="0.3">
      <c r="A2723" t="s">
        <v>27</v>
      </c>
      <c r="B2723" t="s">
        <v>28</v>
      </c>
      <c r="C2723" t="s">
        <v>22</v>
      </c>
      <c r="D2723" t="s">
        <v>23</v>
      </c>
      <c r="E2723" t="s">
        <v>5</v>
      </c>
      <c r="G2723" t="s">
        <v>24</v>
      </c>
      <c r="H2723">
        <v>2955129</v>
      </c>
      <c r="I2723">
        <v>2955992</v>
      </c>
      <c r="J2723" t="s">
        <v>46</v>
      </c>
      <c r="K2723" t="s">
        <v>6472</v>
      </c>
      <c r="N2723" t="s">
        <v>6473</v>
      </c>
      <c r="Q2723" t="s">
        <v>6471</v>
      </c>
      <c r="R2723">
        <v>864</v>
      </c>
      <c r="S2723">
        <v>287</v>
      </c>
    </row>
    <row r="2724" spans="1:19" x14ac:dyDescent="0.3">
      <c r="A2724" t="s">
        <v>27</v>
      </c>
      <c r="B2724" t="s">
        <v>28</v>
      </c>
      <c r="C2724" t="s">
        <v>22</v>
      </c>
      <c r="D2724" t="s">
        <v>23</v>
      </c>
      <c r="E2724" t="s">
        <v>5</v>
      </c>
      <c r="G2724" t="s">
        <v>24</v>
      </c>
      <c r="H2724">
        <v>2955989</v>
      </c>
      <c r="I2724">
        <v>2956651</v>
      </c>
      <c r="J2724" t="s">
        <v>46</v>
      </c>
      <c r="K2724" t="s">
        <v>6475</v>
      </c>
      <c r="N2724" t="s">
        <v>6476</v>
      </c>
      <c r="Q2724" t="s">
        <v>6474</v>
      </c>
      <c r="R2724">
        <v>663</v>
      </c>
      <c r="S2724">
        <v>220</v>
      </c>
    </row>
    <row r="2725" spans="1:19" x14ac:dyDescent="0.3">
      <c r="A2725" t="s">
        <v>27</v>
      </c>
      <c r="B2725" t="s">
        <v>28</v>
      </c>
      <c r="C2725" t="s">
        <v>22</v>
      </c>
      <c r="D2725" t="s">
        <v>23</v>
      </c>
      <c r="E2725" t="s">
        <v>5</v>
      </c>
      <c r="G2725" t="s">
        <v>24</v>
      </c>
      <c r="H2725">
        <v>2956734</v>
      </c>
      <c r="I2725">
        <v>2957651</v>
      </c>
      <c r="J2725" t="s">
        <v>25</v>
      </c>
      <c r="K2725" t="s">
        <v>6478</v>
      </c>
      <c r="N2725" t="s">
        <v>2263</v>
      </c>
      <c r="Q2725" t="s">
        <v>6477</v>
      </c>
      <c r="R2725">
        <v>918</v>
      </c>
      <c r="S2725">
        <v>305</v>
      </c>
    </row>
    <row r="2726" spans="1:19" x14ac:dyDescent="0.3">
      <c r="A2726" t="s">
        <v>27</v>
      </c>
      <c r="B2726" t="s">
        <v>28</v>
      </c>
      <c r="C2726" t="s">
        <v>22</v>
      </c>
      <c r="D2726" t="s">
        <v>23</v>
      </c>
      <c r="E2726" t="s">
        <v>5</v>
      </c>
      <c r="G2726" t="s">
        <v>24</v>
      </c>
      <c r="H2726">
        <v>2957710</v>
      </c>
      <c r="I2726">
        <v>2958126</v>
      </c>
      <c r="J2726" t="s">
        <v>25</v>
      </c>
      <c r="K2726" t="s">
        <v>6480</v>
      </c>
      <c r="N2726" t="s">
        <v>6481</v>
      </c>
      <c r="Q2726" t="s">
        <v>6479</v>
      </c>
      <c r="R2726">
        <v>417</v>
      </c>
      <c r="S2726">
        <v>138</v>
      </c>
    </row>
    <row r="2727" spans="1:19" x14ac:dyDescent="0.3">
      <c r="A2727" t="s">
        <v>27</v>
      </c>
      <c r="B2727" t="s">
        <v>28</v>
      </c>
      <c r="C2727" t="s">
        <v>22</v>
      </c>
      <c r="D2727" t="s">
        <v>23</v>
      </c>
      <c r="E2727" t="s">
        <v>5</v>
      </c>
      <c r="G2727" t="s">
        <v>24</v>
      </c>
      <c r="H2727">
        <v>2958134</v>
      </c>
      <c r="I2727">
        <v>2959186</v>
      </c>
      <c r="J2727" t="s">
        <v>25</v>
      </c>
      <c r="K2727" t="s">
        <v>6483</v>
      </c>
      <c r="N2727" t="s">
        <v>6484</v>
      </c>
      <c r="Q2727" t="s">
        <v>6482</v>
      </c>
      <c r="R2727">
        <v>1053</v>
      </c>
      <c r="S2727">
        <v>350</v>
      </c>
    </row>
    <row r="2728" spans="1:19" x14ac:dyDescent="0.3">
      <c r="A2728" t="s">
        <v>27</v>
      </c>
      <c r="B2728" t="s">
        <v>28</v>
      </c>
      <c r="C2728" t="s">
        <v>22</v>
      </c>
      <c r="D2728" t="s">
        <v>23</v>
      </c>
      <c r="E2728" t="s">
        <v>5</v>
      </c>
      <c r="G2728" t="s">
        <v>24</v>
      </c>
      <c r="H2728">
        <v>2959293</v>
      </c>
      <c r="I2728">
        <v>2960006</v>
      </c>
      <c r="J2728" t="s">
        <v>46</v>
      </c>
      <c r="K2728" t="s">
        <v>6486</v>
      </c>
      <c r="N2728" t="s">
        <v>45</v>
      </c>
      <c r="Q2728" t="s">
        <v>6485</v>
      </c>
      <c r="R2728">
        <v>714</v>
      </c>
      <c r="S2728">
        <v>237</v>
      </c>
    </row>
    <row r="2729" spans="1:19" x14ac:dyDescent="0.3">
      <c r="A2729" t="s">
        <v>27</v>
      </c>
      <c r="B2729" t="s">
        <v>28</v>
      </c>
      <c r="C2729" t="s">
        <v>22</v>
      </c>
      <c r="D2729" t="s">
        <v>23</v>
      </c>
      <c r="E2729" t="s">
        <v>5</v>
      </c>
      <c r="G2729" t="s">
        <v>24</v>
      </c>
      <c r="H2729">
        <v>2960868</v>
      </c>
      <c r="I2729">
        <v>2961878</v>
      </c>
      <c r="J2729" t="s">
        <v>25</v>
      </c>
      <c r="K2729" t="s">
        <v>6488</v>
      </c>
      <c r="N2729" t="s">
        <v>3971</v>
      </c>
      <c r="Q2729" t="s">
        <v>6487</v>
      </c>
      <c r="R2729">
        <v>1011</v>
      </c>
      <c r="S2729">
        <v>336</v>
      </c>
    </row>
    <row r="2730" spans="1:19" x14ac:dyDescent="0.3">
      <c r="A2730" t="s">
        <v>27</v>
      </c>
      <c r="B2730" t="s">
        <v>28</v>
      </c>
      <c r="C2730" t="s">
        <v>22</v>
      </c>
      <c r="D2730" t="s">
        <v>23</v>
      </c>
      <c r="E2730" t="s">
        <v>5</v>
      </c>
      <c r="G2730" t="s">
        <v>24</v>
      </c>
      <c r="H2730">
        <v>2961865</v>
      </c>
      <c r="I2730">
        <v>2963868</v>
      </c>
      <c r="J2730" t="s">
        <v>46</v>
      </c>
      <c r="K2730" t="s">
        <v>6490</v>
      </c>
      <c r="N2730" t="s">
        <v>45</v>
      </c>
      <c r="Q2730" t="s">
        <v>6489</v>
      </c>
      <c r="R2730">
        <v>2004</v>
      </c>
      <c r="S2730">
        <v>667</v>
      </c>
    </row>
    <row r="2731" spans="1:19" x14ac:dyDescent="0.3">
      <c r="A2731" t="s">
        <v>27</v>
      </c>
      <c r="B2731" t="s">
        <v>28</v>
      </c>
      <c r="C2731" t="s">
        <v>22</v>
      </c>
      <c r="D2731" t="s">
        <v>23</v>
      </c>
      <c r="E2731" t="s">
        <v>5</v>
      </c>
      <c r="G2731" t="s">
        <v>24</v>
      </c>
      <c r="H2731">
        <v>2963919</v>
      </c>
      <c r="I2731">
        <v>2964206</v>
      </c>
      <c r="J2731" t="s">
        <v>46</v>
      </c>
      <c r="K2731" t="s">
        <v>6492</v>
      </c>
      <c r="N2731" t="s">
        <v>4250</v>
      </c>
      <c r="Q2731" t="s">
        <v>6491</v>
      </c>
      <c r="R2731">
        <v>288</v>
      </c>
      <c r="S2731">
        <v>95</v>
      </c>
    </row>
    <row r="2732" spans="1:19" x14ac:dyDescent="0.3">
      <c r="A2732" t="s">
        <v>27</v>
      </c>
      <c r="B2732" t="s">
        <v>28</v>
      </c>
      <c r="C2732" t="s">
        <v>22</v>
      </c>
      <c r="D2732" t="s">
        <v>23</v>
      </c>
      <c r="E2732" t="s">
        <v>5</v>
      </c>
      <c r="G2732" t="s">
        <v>24</v>
      </c>
      <c r="H2732">
        <v>2964343</v>
      </c>
      <c r="I2732">
        <v>2966151</v>
      </c>
      <c r="J2732" t="s">
        <v>46</v>
      </c>
      <c r="K2732" t="s">
        <v>6494</v>
      </c>
      <c r="N2732" t="s">
        <v>6495</v>
      </c>
      <c r="Q2732" t="s">
        <v>6493</v>
      </c>
      <c r="R2732">
        <v>1809</v>
      </c>
      <c r="S2732">
        <v>602</v>
      </c>
    </row>
    <row r="2733" spans="1:19" x14ac:dyDescent="0.3">
      <c r="A2733" t="s">
        <v>27</v>
      </c>
      <c r="B2733" t="s">
        <v>28</v>
      </c>
      <c r="C2733" t="s">
        <v>22</v>
      </c>
      <c r="D2733" t="s">
        <v>23</v>
      </c>
      <c r="E2733" t="s">
        <v>5</v>
      </c>
      <c r="G2733" t="s">
        <v>24</v>
      </c>
      <c r="H2733">
        <v>2966326</v>
      </c>
      <c r="I2733">
        <v>2967633</v>
      </c>
      <c r="J2733" t="s">
        <v>25</v>
      </c>
      <c r="K2733" t="s">
        <v>6497</v>
      </c>
      <c r="N2733" t="s">
        <v>6498</v>
      </c>
      <c r="Q2733" t="s">
        <v>6496</v>
      </c>
      <c r="R2733">
        <v>1308</v>
      </c>
      <c r="S2733">
        <v>435</v>
      </c>
    </row>
    <row r="2734" spans="1:19" x14ac:dyDescent="0.3">
      <c r="A2734" t="s">
        <v>27</v>
      </c>
      <c r="B2734" t="s">
        <v>28</v>
      </c>
      <c r="C2734" t="s">
        <v>22</v>
      </c>
      <c r="D2734" t="s">
        <v>23</v>
      </c>
      <c r="E2734" t="s">
        <v>5</v>
      </c>
      <c r="G2734" t="s">
        <v>24</v>
      </c>
      <c r="H2734">
        <v>2967715</v>
      </c>
      <c r="I2734">
        <v>2967957</v>
      </c>
      <c r="J2734" t="s">
        <v>25</v>
      </c>
      <c r="K2734" t="s">
        <v>6500</v>
      </c>
      <c r="N2734" t="s">
        <v>45</v>
      </c>
      <c r="Q2734" t="s">
        <v>6499</v>
      </c>
      <c r="R2734">
        <v>243</v>
      </c>
      <c r="S2734">
        <v>80</v>
      </c>
    </row>
    <row r="2735" spans="1:19" x14ac:dyDescent="0.3">
      <c r="A2735" t="s">
        <v>27</v>
      </c>
      <c r="B2735" t="s">
        <v>28</v>
      </c>
      <c r="C2735" t="s">
        <v>22</v>
      </c>
      <c r="D2735" t="s">
        <v>23</v>
      </c>
      <c r="E2735" t="s">
        <v>5</v>
      </c>
      <c r="G2735" t="s">
        <v>24</v>
      </c>
      <c r="H2735">
        <v>2968209</v>
      </c>
      <c r="I2735">
        <v>2969273</v>
      </c>
      <c r="J2735" t="s">
        <v>25</v>
      </c>
      <c r="K2735" t="s">
        <v>6502</v>
      </c>
      <c r="N2735" t="s">
        <v>1594</v>
      </c>
      <c r="Q2735" t="s">
        <v>6501</v>
      </c>
      <c r="R2735">
        <v>1065</v>
      </c>
      <c r="S2735">
        <v>354</v>
      </c>
    </row>
    <row r="2736" spans="1:19" x14ac:dyDescent="0.3">
      <c r="A2736" t="s">
        <v>27</v>
      </c>
      <c r="B2736" t="s">
        <v>28</v>
      </c>
      <c r="C2736" t="s">
        <v>22</v>
      </c>
      <c r="D2736" t="s">
        <v>23</v>
      </c>
      <c r="E2736" t="s">
        <v>5</v>
      </c>
      <c r="G2736" t="s">
        <v>24</v>
      </c>
      <c r="H2736">
        <v>2970234</v>
      </c>
      <c r="I2736">
        <v>2971748</v>
      </c>
      <c r="J2736" t="s">
        <v>25</v>
      </c>
      <c r="K2736" t="s">
        <v>6504</v>
      </c>
      <c r="N2736" t="s">
        <v>45</v>
      </c>
      <c r="Q2736" t="s">
        <v>6503</v>
      </c>
      <c r="R2736">
        <v>1515</v>
      </c>
      <c r="S2736">
        <v>504</v>
      </c>
    </row>
    <row r="2737" spans="1:19" x14ac:dyDescent="0.3">
      <c r="A2737" t="s">
        <v>27</v>
      </c>
      <c r="B2737" t="s">
        <v>28</v>
      </c>
      <c r="C2737" t="s">
        <v>22</v>
      </c>
      <c r="D2737" t="s">
        <v>23</v>
      </c>
      <c r="E2737" t="s">
        <v>5</v>
      </c>
      <c r="G2737" t="s">
        <v>24</v>
      </c>
      <c r="H2737">
        <v>2971741</v>
      </c>
      <c r="I2737">
        <v>2972985</v>
      </c>
      <c r="J2737" t="s">
        <v>25</v>
      </c>
      <c r="K2737" t="s">
        <v>6506</v>
      </c>
      <c r="N2737" t="s">
        <v>6507</v>
      </c>
      <c r="Q2737" t="s">
        <v>6505</v>
      </c>
      <c r="R2737">
        <v>1245</v>
      </c>
      <c r="S2737">
        <v>414</v>
      </c>
    </row>
    <row r="2738" spans="1:19" x14ac:dyDescent="0.3">
      <c r="A2738" t="s">
        <v>27</v>
      </c>
      <c r="B2738" t="s">
        <v>28</v>
      </c>
      <c r="C2738" t="s">
        <v>22</v>
      </c>
      <c r="D2738" t="s">
        <v>23</v>
      </c>
      <c r="E2738" t="s">
        <v>5</v>
      </c>
      <c r="G2738" t="s">
        <v>24</v>
      </c>
      <c r="H2738">
        <v>2973011</v>
      </c>
      <c r="I2738">
        <v>2974123</v>
      </c>
      <c r="J2738" t="s">
        <v>25</v>
      </c>
      <c r="K2738" t="s">
        <v>6509</v>
      </c>
      <c r="N2738" t="s">
        <v>1700</v>
      </c>
      <c r="Q2738" t="s">
        <v>6508</v>
      </c>
      <c r="R2738">
        <v>1113</v>
      </c>
      <c r="S2738">
        <v>370</v>
      </c>
    </row>
    <row r="2739" spans="1:19" x14ac:dyDescent="0.3">
      <c r="A2739" t="s">
        <v>27</v>
      </c>
      <c r="B2739" t="s">
        <v>28</v>
      </c>
      <c r="C2739" t="s">
        <v>22</v>
      </c>
      <c r="D2739" t="s">
        <v>23</v>
      </c>
      <c r="E2739" t="s">
        <v>5</v>
      </c>
      <c r="G2739" t="s">
        <v>24</v>
      </c>
      <c r="H2739">
        <v>2974317</v>
      </c>
      <c r="I2739">
        <v>2975480</v>
      </c>
      <c r="J2739" t="s">
        <v>25</v>
      </c>
      <c r="K2739" t="s">
        <v>6511</v>
      </c>
      <c r="N2739" t="s">
        <v>6512</v>
      </c>
      <c r="Q2739" t="s">
        <v>6510</v>
      </c>
      <c r="R2739">
        <v>1164</v>
      </c>
      <c r="S2739">
        <v>387</v>
      </c>
    </row>
    <row r="2740" spans="1:19" x14ac:dyDescent="0.3">
      <c r="A2740" t="s">
        <v>27</v>
      </c>
      <c r="B2740" t="s">
        <v>28</v>
      </c>
      <c r="C2740" t="s">
        <v>22</v>
      </c>
      <c r="D2740" t="s">
        <v>23</v>
      </c>
      <c r="E2740" t="s">
        <v>5</v>
      </c>
      <c r="G2740" t="s">
        <v>24</v>
      </c>
      <c r="H2740">
        <v>2975655</v>
      </c>
      <c r="I2740">
        <v>2976671</v>
      </c>
      <c r="J2740" t="s">
        <v>46</v>
      </c>
      <c r="K2740" t="s">
        <v>6514</v>
      </c>
      <c r="N2740" t="s">
        <v>2308</v>
      </c>
      <c r="Q2740" t="s">
        <v>6513</v>
      </c>
      <c r="R2740">
        <v>1017</v>
      </c>
      <c r="S2740">
        <v>338</v>
      </c>
    </row>
    <row r="2741" spans="1:19" x14ac:dyDescent="0.3">
      <c r="A2741" t="s">
        <v>27</v>
      </c>
      <c r="B2741" t="s">
        <v>28</v>
      </c>
      <c r="C2741" t="s">
        <v>22</v>
      </c>
      <c r="D2741" t="s">
        <v>23</v>
      </c>
      <c r="E2741" t="s">
        <v>5</v>
      </c>
      <c r="G2741" t="s">
        <v>24</v>
      </c>
      <c r="H2741">
        <v>2976812</v>
      </c>
      <c r="I2741">
        <v>2977789</v>
      </c>
      <c r="J2741" t="s">
        <v>46</v>
      </c>
      <c r="K2741" t="s">
        <v>6516</v>
      </c>
      <c r="N2741" t="s">
        <v>2709</v>
      </c>
      <c r="Q2741" t="s">
        <v>6515</v>
      </c>
      <c r="R2741">
        <v>978</v>
      </c>
      <c r="S2741">
        <v>325</v>
      </c>
    </row>
    <row r="2742" spans="1:19" x14ac:dyDescent="0.3">
      <c r="A2742" t="s">
        <v>27</v>
      </c>
      <c r="B2742" t="s">
        <v>28</v>
      </c>
      <c r="C2742" t="s">
        <v>22</v>
      </c>
      <c r="D2742" t="s">
        <v>23</v>
      </c>
      <c r="E2742" t="s">
        <v>5</v>
      </c>
      <c r="G2742" t="s">
        <v>24</v>
      </c>
      <c r="H2742">
        <v>2977995</v>
      </c>
      <c r="I2742">
        <v>2979119</v>
      </c>
      <c r="J2742" t="s">
        <v>25</v>
      </c>
      <c r="K2742" t="s">
        <v>6518</v>
      </c>
      <c r="N2742" t="s">
        <v>314</v>
      </c>
      <c r="Q2742" t="s">
        <v>6517</v>
      </c>
      <c r="R2742">
        <v>1125</v>
      </c>
      <c r="S2742">
        <v>374</v>
      </c>
    </row>
    <row r="2743" spans="1:19" x14ac:dyDescent="0.3">
      <c r="A2743" t="s">
        <v>27</v>
      </c>
      <c r="B2743" t="s">
        <v>28</v>
      </c>
      <c r="C2743" t="s">
        <v>22</v>
      </c>
      <c r="D2743" t="s">
        <v>23</v>
      </c>
      <c r="E2743" t="s">
        <v>5</v>
      </c>
      <c r="G2743" t="s">
        <v>24</v>
      </c>
      <c r="H2743">
        <v>2979197</v>
      </c>
      <c r="I2743">
        <v>2979775</v>
      </c>
      <c r="J2743" t="s">
        <v>25</v>
      </c>
      <c r="K2743" t="s">
        <v>6520</v>
      </c>
      <c r="N2743" t="s">
        <v>4281</v>
      </c>
      <c r="Q2743" t="s">
        <v>6519</v>
      </c>
      <c r="R2743">
        <v>579</v>
      </c>
      <c r="S2743">
        <v>192</v>
      </c>
    </row>
    <row r="2744" spans="1:19" x14ac:dyDescent="0.3">
      <c r="A2744" t="s">
        <v>27</v>
      </c>
      <c r="B2744" t="s">
        <v>28</v>
      </c>
      <c r="C2744" t="s">
        <v>22</v>
      </c>
      <c r="D2744" t="s">
        <v>23</v>
      </c>
      <c r="E2744" t="s">
        <v>5</v>
      </c>
      <c r="G2744" t="s">
        <v>24</v>
      </c>
      <c r="H2744">
        <v>2979839</v>
      </c>
      <c r="I2744">
        <v>2980501</v>
      </c>
      <c r="J2744" t="s">
        <v>46</v>
      </c>
      <c r="K2744" t="s">
        <v>6522</v>
      </c>
      <c r="N2744" t="s">
        <v>45</v>
      </c>
      <c r="Q2744" t="s">
        <v>6521</v>
      </c>
      <c r="R2744">
        <v>663</v>
      </c>
      <c r="S2744">
        <v>220</v>
      </c>
    </row>
    <row r="2745" spans="1:19" x14ac:dyDescent="0.3">
      <c r="A2745" t="s">
        <v>27</v>
      </c>
      <c r="B2745" t="s">
        <v>28</v>
      </c>
      <c r="C2745" t="s">
        <v>22</v>
      </c>
      <c r="D2745" t="s">
        <v>23</v>
      </c>
      <c r="E2745" t="s">
        <v>5</v>
      </c>
      <c r="G2745" t="s">
        <v>24</v>
      </c>
      <c r="H2745">
        <v>2980573</v>
      </c>
      <c r="I2745">
        <v>2980971</v>
      </c>
      <c r="J2745" t="s">
        <v>46</v>
      </c>
      <c r="K2745" t="s">
        <v>6524</v>
      </c>
      <c r="N2745" t="s">
        <v>45</v>
      </c>
      <c r="Q2745" t="s">
        <v>6523</v>
      </c>
      <c r="R2745">
        <v>399</v>
      </c>
      <c r="S2745">
        <v>132</v>
      </c>
    </row>
    <row r="2746" spans="1:19" x14ac:dyDescent="0.3">
      <c r="A2746" t="s">
        <v>27</v>
      </c>
      <c r="B2746" t="s">
        <v>28</v>
      </c>
      <c r="C2746" t="s">
        <v>22</v>
      </c>
      <c r="D2746" t="s">
        <v>23</v>
      </c>
      <c r="E2746" t="s">
        <v>5</v>
      </c>
      <c r="G2746" t="s">
        <v>24</v>
      </c>
      <c r="H2746">
        <v>2981037</v>
      </c>
      <c r="I2746">
        <v>2981420</v>
      </c>
      <c r="J2746" t="s">
        <v>46</v>
      </c>
      <c r="K2746" t="s">
        <v>6526</v>
      </c>
      <c r="N2746" t="s">
        <v>45</v>
      </c>
      <c r="Q2746" t="s">
        <v>6525</v>
      </c>
      <c r="R2746">
        <v>384</v>
      </c>
      <c r="S2746">
        <v>127</v>
      </c>
    </row>
    <row r="2747" spans="1:19" x14ac:dyDescent="0.3">
      <c r="A2747" t="s">
        <v>27</v>
      </c>
      <c r="B2747" t="s">
        <v>28</v>
      </c>
      <c r="C2747" t="s">
        <v>22</v>
      </c>
      <c r="D2747" t="s">
        <v>23</v>
      </c>
      <c r="E2747" t="s">
        <v>5</v>
      </c>
      <c r="G2747" t="s">
        <v>24</v>
      </c>
      <c r="H2747">
        <v>2981574</v>
      </c>
      <c r="I2747">
        <v>2982596</v>
      </c>
      <c r="J2747" t="s">
        <v>25</v>
      </c>
      <c r="K2747" t="s">
        <v>6528</v>
      </c>
      <c r="N2747" t="s">
        <v>425</v>
      </c>
      <c r="Q2747" t="s">
        <v>6527</v>
      </c>
      <c r="R2747">
        <v>1023</v>
      </c>
      <c r="S2747">
        <v>340</v>
      </c>
    </row>
    <row r="2748" spans="1:19" x14ac:dyDescent="0.3">
      <c r="A2748" t="s">
        <v>27</v>
      </c>
      <c r="B2748" t="s">
        <v>28</v>
      </c>
      <c r="C2748" t="s">
        <v>22</v>
      </c>
      <c r="D2748" t="s">
        <v>23</v>
      </c>
      <c r="E2748" t="s">
        <v>5</v>
      </c>
      <c r="G2748" t="s">
        <v>24</v>
      </c>
      <c r="H2748">
        <v>2982622</v>
      </c>
      <c r="I2748">
        <v>2983203</v>
      </c>
      <c r="J2748" t="s">
        <v>25</v>
      </c>
      <c r="K2748" t="s">
        <v>6530</v>
      </c>
      <c r="N2748" t="s">
        <v>45</v>
      </c>
      <c r="Q2748" t="s">
        <v>6529</v>
      </c>
      <c r="R2748">
        <v>582</v>
      </c>
      <c r="S2748">
        <v>193</v>
      </c>
    </row>
    <row r="2749" spans="1:19" x14ac:dyDescent="0.3">
      <c r="A2749" t="s">
        <v>27</v>
      </c>
      <c r="B2749" t="s">
        <v>28</v>
      </c>
      <c r="C2749" t="s">
        <v>22</v>
      </c>
      <c r="D2749" t="s">
        <v>23</v>
      </c>
      <c r="E2749" t="s">
        <v>5</v>
      </c>
      <c r="G2749" t="s">
        <v>24</v>
      </c>
      <c r="H2749">
        <v>2983360</v>
      </c>
      <c r="I2749">
        <v>2983800</v>
      </c>
      <c r="J2749" t="s">
        <v>46</v>
      </c>
      <c r="K2749" t="s">
        <v>6532</v>
      </c>
      <c r="N2749" t="s">
        <v>245</v>
      </c>
      <c r="Q2749" t="s">
        <v>6531</v>
      </c>
      <c r="R2749">
        <v>441</v>
      </c>
      <c r="S2749">
        <v>146</v>
      </c>
    </row>
    <row r="2750" spans="1:19" x14ac:dyDescent="0.3">
      <c r="A2750" t="s">
        <v>27</v>
      </c>
      <c r="B2750" t="s">
        <v>28</v>
      </c>
      <c r="C2750" t="s">
        <v>22</v>
      </c>
      <c r="D2750" t="s">
        <v>23</v>
      </c>
      <c r="E2750" t="s">
        <v>5</v>
      </c>
      <c r="G2750" t="s">
        <v>24</v>
      </c>
      <c r="H2750">
        <v>2984018</v>
      </c>
      <c r="I2750">
        <v>2984581</v>
      </c>
      <c r="J2750" t="s">
        <v>25</v>
      </c>
      <c r="K2750" t="s">
        <v>6534</v>
      </c>
      <c r="N2750" t="s">
        <v>4281</v>
      </c>
      <c r="Q2750" t="s">
        <v>6533</v>
      </c>
      <c r="R2750">
        <v>564</v>
      </c>
      <c r="S2750">
        <v>187</v>
      </c>
    </row>
    <row r="2751" spans="1:19" x14ac:dyDescent="0.3">
      <c r="A2751" t="s">
        <v>27</v>
      </c>
      <c r="B2751" t="s">
        <v>28</v>
      </c>
      <c r="C2751" t="s">
        <v>22</v>
      </c>
      <c r="D2751" t="s">
        <v>23</v>
      </c>
      <c r="E2751" t="s">
        <v>5</v>
      </c>
      <c r="G2751" t="s">
        <v>24</v>
      </c>
      <c r="H2751">
        <v>2984701</v>
      </c>
      <c r="I2751">
        <v>2986491</v>
      </c>
      <c r="J2751" t="s">
        <v>46</v>
      </c>
      <c r="K2751" t="s">
        <v>6536</v>
      </c>
      <c r="N2751" t="s">
        <v>322</v>
      </c>
      <c r="Q2751" t="s">
        <v>6535</v>
      </c>
      <c r="R2751">
        <v>1791</v>
      </c>
      <c r="S2751">
        <v>596</v>
      </c>
    </row>
    <row r="2752" spans="1:19" x14ac:dyDescent="0.3">
      <c r="A2752" t="s">
        <v>27</v>
      </c>
      <c r="B2752" t="s">
        <v>28</v>
      </c>
      <c r="C2752" t="s">
        <v>22</v>
      </c>
      <c r="D2752" t="s">
        <v>23</v>
      </c>
      <c r="E2752" t="s">
        <v>5</v>
      </c>
      <c r="G2752" t="s">
        <v>24</v>
      </c>
      <c r="H2752">
        <v>2986606</v>
      </c>
      <c r="I2752">
        <v>2987520</v>
      </c>
      <c r="J2752" t="s">
        <v>25</v>
      </c>
      <c r="K2752" t="s">
        <v>6538</v>
      </c>
      <c r="N2752" t="s">
        <v>218</v>
      </c>
      <c r="Q2752" t="s">
        <v>6537</v>
      </c>
      <c r="R2752">
        <v>915</v>
      </c>
      <c r="S2752">
        <v>304</v>
      </c>
    </row>
    <row r="2753" spans="1:19" x14ac:dyDescent="0.3">
      <c r="A2753" t="s">
        <v>27</v>
      </c>
      <c r="B2753" t="s">
        <v>28</v>
      </c>
      <c r="C2753" t="s">
        <v>22</v>
      </c>
      <c r="D2753" t="s">
        <v>23</v>
      </c>
      <c r="E2753" t="s">
        <v>5</v>
      </c>
      <c r="G2753" t="s">
        <v>24</v>
      </c>
      <c r="H2753">
        <v>2987562</v>
      </c>
      <c r="I2753">
        <v>2988860</v>
      </c>
      <c r="J2753" t="s">
        <v>25</v>
      </c>
      <c r="K2753" t="s">
        <v>6540</v>
      </c>
      <c r="N2753" t="s">
        <v>6541</v>
      </c>
      <c r="Q2753" t="s">
        <v>6539</v>
      </c>
      <c r="R2753">
        <v>1299</v>
      </c>
      <c r="S2753">
        <v>432</v>
      </c>
    </row>
    <row r="2754" spans="1:19" x14ac:dyDescent="0.3">
      <c r="A2754" t="s">
        <v>27</v>
      </c>
      <c r="B2754" t="s">
        <v>28</v>
      </c>
      <c r="C2754" t="s">
        <v>22</v>
      </c>
      <c r="D2754" t="s">
        <v>23</v>
      </c>
      <c r="E2754" t="s">
        <v>5</v>
      </c>
      <c r="G2754" t="s">
        <v>24</v>
      </c>
      <c r="H2754">
        <v>2988857</v>
      </c>
      <c r="I2754">
        <v>2989405</v>
      </c>
      <c r="J2754" t="s">
        <v>25</v>
      </c>
      <c r="K2754" t="s">
        <v>6543</v>
      </c>
      <c r="N2754" t="s">
        <v>45</v>
      </c>
      <c r="Q2754" t="s">
        <v>6542</v>
      </c>
      <c r="R2754">
        <v>549</v>
      </c>
      <c r="S2754">
        <v>182</v>
      </c>
    </row>
    <row r="2755" spans="1:19" x14ac:dyDescent="0.3">
      <c r="A2755" t="s">
        <v>27</v>
      </c>
      <c r="B2755" t="s">
        <v>28</v>
      </c>
      <c r="C2755" t="s">
        <v>22</v>
      </c>
      <c r="D2755" t="s">
        <v>23</v>
      </c>
      <c r="E2755" t="s">
        <v>5</v>
      </c>
      <c r="G2755" t="s">
        <v>24</v>
      </c>
      <c r="H2755">
        <v>2989396</v>
      </c>
      <c r="I2755">
        <v>2990439</v>
      </c>
      <c r="J2755" t="s">
        <v>25</v>
      </c>
      <c r="K2755" t="s">
        <v>6545</v>
      </c>
      <c r="N2755" t="s">
        <v>6546</v>
      </c>
      <c r="Q2755" t="s">
        <v>6544</v>
      </c>
      <c r="R2755">
        <v>1044</v>
      </c>
      <c r="S2755">
        <v>347</v>
      </c>
    </row>
    <row r="2756" spans="1:19" x14ac:dyDescent="0.3">
      <c r="A2756" t="s">
        <v>27</v>
      </c>
      <c r="B2756" t="s">
        <v>28</v>
      </c>
      <c r="C2756" t="s">
        <v>22</v>
      </c>
      <c r="D2756" t="s">
        <v>23</v>
      </c>
      <c r="E2756" t="s">
        <v>5</v>
      </c>
      <c r="G2756" t="s">
        <v>24</v>
      </c>
      <c r="H2756">
        <v>2990471</v>
      </c>
      <c r="I2756">
        <v>2991742</v>
      </c>
      <c r="J2756" t="s">
        <v>25</v>
      </c>
      <c r="K2756" t="s">
        <v>6548</v>
      </c>
      <c r="N2756" t="s">
        <v>6546</v>
      </c>
      <c r="Q2756" t="s">
        <v>6547</v>
      </c>
      <c r="R2756">
        <v>1272</v>
      </c>
      <c r="S2756">
        <v>423</v>
      </c>
    </row>
    <row r="2757" spans="1:19" x14ac:dyDescent="0.3">
      <c r="A2757" t="s">
        <v>27</v>
      </c>
      <c r="B2757" t="s">
        <v>28</v>
      </c>
      <c r="C2757" t="s">
        <v>22</v>
      </c>
      <c r="D2757" t="s">
        <v>23</v>
      </c>
      <c r="E2757" t="s">
        <v>5</v>
      </c>
      <c r="G2757" t="s">
        <v>24</v>
      </c>
      <c r="H2757">
        <v>2991739</v>
      </c>
      <c r="I2757">
        <v>2992467</v>
      </c>
      <c r="J2757" t="s">
        <v>25</v>
      </c>
      <c r="K2757" t="s">
        <v>6550</v>
      </c>
      <c r="N2757" t="s">
        <v>959</v>
      </c>
      <c r="Q2757" t="s">
        <v>6549</v>
      </c>
      <c r="R2757">
        <v>729</v>
      </c>
      <c r="S2757">
        <v>242</v>
      </c>
    </row>
    <row r="2758" spans="1:19" x14ac:dyDescent="0.3">
      <c r="A2758" t="s">
        <v>27</v>
      </c>
      <c r="B2758" t="s">
        <v>28</v>
      </c>
      <c r="C2758" t="s">
        <v>22</v>
      </c>
      <c r="D2758" t="s">
        <v>23</v>
      </c>
      <c r="E2758" t="s">
        <v>5</v>
      </c>
      <c r="G2758" t="s">
        <v>24</v>
      </c>
      <c r="H2758">
        <v>2992739</v>
      </c>
      <c r="I2758">
        <v>2993503</v>
      </c>
      <c r="J2758" t="s">
        <v>25</v>
      </c>
      <c r="K2758" t="s">
        <v>6552</v>
      </c>
      <c r="N2758" t="s">
        <v>83</v>
      </c>
      <c r="Q2758" t="s">
        <v>6551</v>
      </c>
      <c r="R2758">
        <v>765</v>
      </c>
      <c r="S2758">
        <v>254</v>
      </c>
    </row>
    <row r="2759" spans="1:19" x14ac:dyDescent="0.3">
      <c r="A2759" t="s">
        <v>27</v>
      </c>
      <c r="B2759" t="s">
        <v>28</v>
      </c>
      <c r="C2759" t="s">
        <v>22</v>
      </c>
      <c r="D2759" t="s">
        <v>23</v>
      </c>
      <c r="E2759" t="s">
        <v>5</v>
      </c>
      <c r="G2759" t="s">
        <v>24</v>
      </c>
      <c r="H2759">
        <v>2993506</v>
      </c>
      <c r="I2759">
        <v>2994264</v>
      </c>
      <c r="J2759" t="s">
        <v>46</v>
      </c>
      <c r="K2759" t="s">
        <v>6554</v>
      </c>
      <c r="N2759" t="s">
        <v>6555</v>
      </c>
      <c r="Q2759" t="s">
        <v>6553</v>
      </c>
      <c r="R2759">
        <v>759</v>
      </c>
      <c r="S2759">
        <v>252</v>
      </c>
    </row>
    <row r="2760" spans="1:19" x14ac:dyDescent="0.3">
      <c r="A2760" t="s">
        <v>27</v>
      </c>
      <c r="B2760" t="s">
        <v>28</v>
      </c>
      <c r="C2760" t="s">
        <v>22</v>
      </c>
      <c r="D2760" t="s">
        <v>23</v>
      </c>
      <c r="E2760" t="s">
        <v>5</v>
      </c>
      <c r="G2760" t="s">
        <v>24</v>
      </c>
      <c r="H2760">
        <v>2994312</v>
      </c>
      <c r="I2760">
        <v>2994713</v>
      </c>
      <c r="J2760" t="s">
        <v>46</v>
      </c>
      <c r="K2760" t="s">
        <v>6557</v>
      </c>
      <c r="N2760" t="s">
        <v>168</v>
      </c>
      <c r="Q2760" t="s">
        <v>6556</v>
      </c>
      <c r="R2760">
        <v>402</v>
      </c>
      <c r="S2760">
        <v>133</v>
      </c>
    </row>
    <row r="2761" spans="1:19" x14ac:dyDescent="0.3">
      <c r="A2761" t="s">
        <v>27</v>
      </c>
      <c r="B2761" t="s">
        <v>28</v>
      </c>
      <c r="C2761" t="s">
        <v>22</v>
      </c>
      <c r="D2761" t="s">
        <v>23</v>
      </c>
      <c r="E2761" t="s">
        <v>5</v>
      </c>
      <c r="G2761" t="s">
        <v>24</v>
      </c>
      <c r="H2761">
        <v>2994767</v>
      </c>
      <c r="I2761">
        <v>2995996</v>
      </c>
      <c r="J2761" t="s">
        <v>46</v>
      </c>
      <c r="K2761" t="s">
        <v>6559</v>
      </c>
      <c r="N2761" t="s">
        <v>6560</v>
      </c>
      <c r="Q2761" t="s">
        <v>6558</v>
      </c>
      <c r="R2761">
        <v>1230</v>
      </c>
      <c r="S2761">
        <v>409</v>
      </c>
    </row>
    <row r="2762" spans="1:19" x14ac:dyDescent="0.3">
      <c r="A2762" t="s">
        <v>27</v>
      </c>
      <c r="B2762" t="s">
        <v>28</v>
      </c>
      <c r="C2762" t="s">
        <v>22</v>
      </c>
      <c r="D2762" t="s">
        <v>23</v>
      </c>
      <c r="E2762" t="s">
        <v>5</v>
      </c>
      <c r="G2762" t="s">
        <v>24</v>
      </c>
      <c r="H2762">
        <v>2996123</v>
      </c>
      <c r="I2762">
        <v>2996923</v>
      </c>
      <c r="J2762" t="s">
        <v>46</v>
      </c>
      <c r="K2762" t="s">
        <v>6562</v>
      </c>
      <c r="N2762" t="s">
        <v>45</v>
      </c>
      <c r="Q2762" t="s">
        <v>6561</v>
      </c>
      <c r="R2762">
        <v>801</v>
      </c>
      <c r="S2762">
        <v>266</v>
      </c>
    </row>
    <row r="2763" spans="1:19" x14ac:dyDescent="0.3">
      <c r="A2763" t="s">
        <v>27</v>
      </c>
      <c r="B2763" t="s">
        <v>28</v>
      </c>
      <c r="C2763" t="s">
        <v>22</v>
      </c>
      <c r="D2763" t="s">
        <v>23</v>
      </c>
      <c r="E2763" t="s">
        <v>5</v>
      </c>
      <c r="G2763" t="s">
        <v>24</v>
      </c>
      <c r="H2763">
        <v>2996916</v>
      </c>
      <c r="I2763">
        <v>2997680</v>
      </c>
      <c r="J2763" t="s">
        <v>46</v>
      </c>
      <c r="K2763" t="s">
        <v>6564</v>
      </c>
      <c r="N2763" t="s">
        <v>615</v>
      </c>
      <c r="Q2763" t="s">
        <v>6563</v>
      </c>
      <c r="R2763">
        <v>765</v>
      </c>
      <c r="S2763">
        <v>254</v>
      </c>
    </row>
    <row r="2764" spans="1:19" x14ac:dyDescent="0.3">
      <c r="A2764" t="s">
        <v>27</v>
      </c>
      <c r="B2764" t="s">
        <v>28</v>
      </c>
      <c r="C2764" t="s">
        <v>22</v>
      </c>
      <c r="D2764" t="s">
        <v>23</v>
      </c>
      <c r="E2764" t="s">
        <v>5</v>
      </c>
      <c r="G2764" t="s">
        <v>24</v>
      </c>
      <c r="H2764">
        <v>2997947</v>
      </c>
      <c r="I2764">
        <v>2998717</v>
      </c>
      <c r="J2764" t="s">
        <v>25</v>
      </c>
      <c r="K2764" t="s">
        <v>6566</v>
      </c>
      <c r="N2764" t="s">
        <v>2329</v>
      </c>
      <c r="Q2764" t="s">
        <v>6565</v>
      </c>
      <c r="R2764">
        <v>771</v>
      </c>
      <c r="S2764">
        <v>256</v>
      </c>
    </row>
    <row r="2765" spans="1:19" x14ac:dyDescent="0.3">
      <c r="A2765" t="s">
        <v>27</v>
      </c>
      <c r="B2765" t="s">
        <v>28</v>
      </c>
      <c r="C2765" t="s">
        <v>22</v>
      </c>
      <c r="D2765" t="s">
        <v>23</v>
      </c>
      <c r="E2765" t="s">
        <v>5</v>
      </c>
      <c r="G2765" t="s">
        <v>24</v>
      </c>
      <c r="H2765">
        <v>2998725</v>
      </c>
      <c r="I2765">
        <v>2999156</v>
      </c>
      <c r="J2765" t="s">
        <v>25</v>
      </c>
      <c r="K2765" t="s">
        <v>6568</v>
      </c>
      <c r="N2765" t="s">
        <v>168</v>
      </c>
      <c r="Q2765" t="s">
        <v>6567</v>
      </c>
      <c r="R2765">
        <v>432</v>
      </c>
      <c r="S2765">
        <v>143</v>
      </c>
    </row>
    <row r="2766" spans="1:19" x14ac:dyDescent="0.3">
      <c r="A2766" t="s">
        <v>27</v>
      </c>
      <c r="B2766" t="s">
        <v>28</v>
      </c>
      <c r="C2766" t="s">
        <v>22</v>
      </c>
      <c r="D2766" t="s">
        <v>23</v>
      </c>
      <c r="E2766" t="s">
        <v>5</v>
      </c>
      <c r="G2766" t="s">
        <v>24</v>
      </c>
      <c r="H2766">
        <v>2999176</v>
      </c>
      <c r="I2766">
        <v>3000609</v>
      </c>
      <c r="J2766" t="s">
        <v>25</v>
      </c>
      <c r="K2766" t="s">
        <v>6570</v>
      </c>
      <c r="N2766" t="s">
        <v>6136</v>
      </c>
      <c r="Q2766" t="s">
        <v>6569</v>
      </c>
      <c r="R2766">
        <v>1434</v>
      </c>
      <c r="S2766">
        <v>477</v>
      </c>
    </row>
    <row r="2767" spans="1:19" x14ac:dyDescent="0.3">
      <c r="A2767" t="s">
        <v>27</v>
      </c>
      <c r="B2767" t="s">
        <v>28</v>
      </c>
      <c r="C2767" t="s">
        <v>22</v>
      </c>
      <c r="D2767" t="s">
        <v>23</v>
      </c>
      <c r="E2767" t="s">
        <v>5</v>
      </c>
      <c r="G2767" t="s">
        <v>24</v>
      </c>
      <c r="H2767">
        <v>3000689</v>
      </c>
      <c r="I2767">
        <v>3001711</v>
      </c>
      <c r="J2767" t="s">
        <v>25</v>
      </c>
      <c r="K2767" t="s">
        <v>6572</v>
      </c>
      <c r="N2767" t="s">
        <v>6573</v>
      </c>
      <c r="Q2767" t="s">
        <v>6571</v>
      </c>
      <c r="R2767">
        <v>1023</v>
      </c>
      <c r="S2767">
        <v>340</v>
      </c>
    </row>
    <row r="2768" spans="1:19" x14ac:dyDescent="0.3">
      <c r="A2768" t="s">
        <v>27</v>
      </c>
      <c r="B2768" t="s">
        <v>28</v>
      </c>
      <c r="C2768" t="s">
        <v>22</v>
      </c>
      <c r="D2768" t="s">
        <v>23</v>
      </c>
      <c r="E2768" t="s">
        <v>5</v>
      </c>
      <c r="G2768" t="s">
        <v>24</v>
      </c>
      <c r="H2768">
        <v>3001725</v>
      </c>
      <c r="I2768">
        <v>3002378</v>
      </c>
      <c r="J2768" t="s">
        <v>46</v>
      </c>
      <c r="K2768" t="s">
        <v>6575</v>
      </c>
      <c r="N2768" t="s">
        <v>45</v>
      </c>
      <c r="Q2768" t="s">
        <v>6574</v>
      </c>
      <c r="R2768">
        <v>654</v>
      </c>
      <c r="S2768">
        <v>217</v>
      </c>
    </row>
    <row r="2769" spans="1:19" x14ac:dyDescent="0.3">
      <c r="A2769" t="s">
        <v>27</v>
      </c>
      <c r="B2769" t="s">
        <v>28</v>
      </c>
      <c r="C2769" t="s">
        <v>22</v>
      </c>
      <c r="D2769" t="s">
        <v>23</v>
      </c>
      <c r="E2769" t="s">
        <v>5</v>
      </c>
      <c r="G2769" t="s">
        <v>24</v>
      </c>
      <c r="H2769">
        <v>3002375</v>
      </c>
      <c r="I2769">
        <v>3003031</v>
      </c>
      <c r="J2769" t="s">
        <v>46</v>
      </c>
      <c r="K2769" t="s">
        <v>6577</v>
      </c>
      <c r="N2769" t="s">
        <v>425</v>
      </c>
      <c r="Q2769" t="s">
        <v>6576</v>
      </c>
      <c r="R2769">
        <v>657</v>
      </c>
      <c r="S2769">
        <v>218</v>
      </c>
    </row>
    <row r="2770" spans="1:19" x14ac:dyDescent="0.3">
      <c r="A2770" t="s">
        <v>27</v>
      </c>
      <c r="B2770" t="s">
        <v>28</v>
      </c>
      <c r="C2770" t="s">
        <v>22</v>
      </c>
      <c r="D2770" t="s">
        <v>23</v>
      </c>
      <c r="E2770" t="s">
        <v>5</v>
      </c>
      <c r="G2770" t="s">
        <v>24</v>
      </c>
      <c r="H2770">
        <v>3003028</v>
      </c>
      <c r="I2770">
        <v>3003891</v>
      </c>
      <c r="J2770" t="s">
        <v>46</v>
      </c>
      <c r="K2770" t="s">
        <v>6579</v>
      </c>
      <c r="N2770" t="s">
        <v>587</v>
      </c>
      <c r="Q2770" t="s">
        <v>6578</v>
      </c>
      <c r="R2770">
        <v>864</v>
      </c>
      <c r="S2770">
        <v>287</v>
      </c>
    </row>
    <row r="2771" spans="1:19" x14ac:dyDescent="0.3">
      <c r="A2771" t="s">
        <v>27</v>
      </c>
      <c r="B2771" t="s">
        <v>28</v>
      </c>
      <c r="C2771" t="s">
        <v>22</v>
      </c>
      <c r="D2771" t="s">
        <v>23</v>
      </c>
      <c r="E2771" t="s">
        <v>5</v>
      </c>
      <c r="G2771" t="s">
        <v>24</v>
      </c>
      <c r="H2771">
        <v>3004028</v>
      </c>
      <c r="I2771">
        <v>3005005</v>
      </c>
      <c r="J2771" t="s">
        <v>25</v>
      </c>
      <c r="K2771" t="s">
        <v>6581</v>
      </c>
      <c r="N2771" t="s">
        <v>6582</v>
      </c>
      <c r="Q2771" t="s">
        <v>6580</v>
      </c>
      <c r="R2771">
        <v>978</v>
      </c>
      <c r="S2771">
        <v>325</v>
      </c>
    </row>
    <row r="2772" spans="1:19" x14ac:dyDescent="0.3">
      <c r="A2772" t="s">
        <v>27</v>
      </c>
      <c r="B2772" t="s">
        <v>28</v>
      </c>
      <c r="C2772" t="s">
        <v>22</v>
      </c>
      <c r="D2772" t="s">
        <v>23</v>
      </c>
      <c r="E2772" t="s">
        <v>5</v>
      </c>
      <c r="G2772" t="s">
        <v>24</v>
      </c>
      <c r="H2772">
        <v>3005087</v>
      </c>
      <c r="I2772">
        <v>3007720</v>
      </c>
      <c r="J2772" t="s">
        <v>46</v>
      </c>
      <c r="K2772" t="s">
        <v>6584</v>
      </c>
      <c r="N2772" t="s">
        <v>6585</v>
      </c>
      <c r="Q2772" t="s">
        <v>6583</v>
      </c>
      <c r="R2772">
        <v>2634</v>
      </c>
      <c r="S2772">
        <v>877</v>
      </c>
    </row>
    <row r="2773" spans="1:19" x14ac:dyDescent="0.3">
      <c r="A2773" t="s">
        <v>27</v>
      </c>
      <c r="B2773" t="s">
        <v>28</v>
      </c>
      <c r="C2773" t="s">
        <v>22</v>
      </c>
      <c r="D2773" t="s">
        <v>23</v>
      </c>
      <c r="E2773" t="s">
        <v>5</v>
      </c>
      <c r="G2773" t="s">
        <v>24</v>
      </c>
      <c r="H2773">
        <v>3007812</v>
      </c>
      <c r="I2773">
        <v>3010943</v>
      </c>
      <c r="J2773" t="s">
        <v>46</v>
      </c>
      <c r="K2773" t="s">
        <v>6587</v>
      </c>
      <c r="N2773" t="s">
        <v>4121</v>
      </c>
      <c r="Q2773" t="s">
        <v>6586</v>
      </c>
      <c r="R2773">
        <v>3132</v>
      </c>
      <c r="S2773">
        <v>1043</v>
      </c>
    </row>
    <row r="2774" spans="1:19" x14ac:dyDescent="0.3">
      <c r="A2774" t="s">
        <v>27</v>
      </c>
      <c r="B2774" t="s">
        <v>28</v>
      </c>
      <c r="C2774" t="s">
        <v>22</v>
      </c>
      <c r="D2774" t="s">
        <v>23</v>
      </c>
      <c r="E2774" t="s">
        <v>5</v>
      </c>
      <c r="G2774" t="s">
        <v>24</v>
      </c>
      <c r="H2774">
        <v>3011082</v>
      </c>
      <c r="I2774">
        <v>3011609</v>
      </c>
      <c r="J2774" t="s">
        <v>25</v>
      </c>
      <c r="K2774" t="s">
        <v>6589</v>
      </c>
      <c r="N2774" t="s">
        <v>45</v>
      </c>
      <c r="Q2774" t="s">
        <v>6588</v>
      </c>
      <c r="R2774">
        <v>528</v>
      </c>
      <c r="S2774">
        <v>175</v>
      </c>
    </row>
    <row r="2775" spans="1:19" x14ac:dyDescent="0.3">
      <c r="A2775" t="s">
        <v>27</v>
      </c>
      <c r="B2775" t="s">
        <v>28</v>
      </c>
      <c r="C2775" t="s">
        <v>22</v>
      </c>
      <c r="D2775" t="s">
        <v>23</v>
      </c>
      <c r="E2775" t="s">
        <v>5</v>
      </c>
      <c r="G2775" t="s">
        <v>24</v>
      </c>
      <c r="H2775">
        <v>3011700</v>
      </c>
      <c r="I2775">
        <v>3012752</v>
      </c>
      <c r="J2775" t="s">
        <v>46</v>
      </c>
      <c r="K2775" t="s">
        <v>6591</v>
      </c>
      <c r="N2775" t="s">
        <v>45</v>
      </c>
      <c r="Q2775" t="s">
        <v>6590</v>
      </c>
      <c r="R2775">
        <v>1053</v>
      </c>
      <c r="S2775">
        <v>350</v>
      </c>
    </row>
    <row r="2776" spans="1:19" x14ac:dyDescent="0.3">
      <c r="A2776" t="s">
        <v>27</v>
      </c>
      <c r="B2776" t="s">
        <v>28</v>
      </c>
      <c r="C2776" t="s">
        <v>22</v>
      </c>
      <c r="D2776" t="s">
        <v>23</v>
      </c>
      <c r="E2776" t="s">
        <v>5</v>
      </c>
      <c r="G2776" t="s">
        <v>24</v>
      </c>
      <c r="H2776">
        <v>3012742</v>
      </c>
      <c r="I2776">
        <v>3013236</v>
      </c>
      <c r="J2776" t="s">
        <v>46</v>
      </c>
      <c r="K2776" t="s">
        <v>6593</v>
      </c>
      <c r="N2776" t="s">
        <v>235</v>
      </c>
      <c r="Q2776" t="s">
        <v>6592</v>
      </c>
      <c r="R2776">
        <v>495</v>
      </c>
      <c r="S2776">
        <v>164</v>
      </c>
    </row>
    <row r="2777" spans="1:19" x14ac:dyDescent="0.3">
      <c r="A2777" t="s">
        <v>27</v>
      </c>
      <c r="B2777" t="s">
        <v>28</v>
      </c>
      <c r="C2777" t="s">
        <v>22</v>
      </c>
      <c r="D2777" t="s">
        <v>23</v>
      </c>
      <c r="E2777" t="s">
        <v>5</v>
      </c>
      <c r="G2777" t="s">
        <v>24</v>
      </c>
      <c r="H2777">
        <v>3013375</v>
      </c>
      <c r="I2777">
        <v>3014448</v>
      </c>
      <c r="J2777" t="s">
        <v>25</v>
      </c>
      <c r="K2777" t="s">
        <v>6595</v>
      </c>
      <c r="N2777" t="s">
        <v>168</v>
      </c>
      <c r="Q2777" t="s">
        <v>6594</v>
      </c>
      <c r="R2777">
        <v>1074</v>
      </c>
      <c r="S2777">
        <v>357</v>
      </c>
    </row>
    <row r="2778" spans="1:19" x14ac:dyDescent="0.3">
      <c r="A2778" t="s">
        <v>27</v>
      </c>
      <c r="B2778" t="s">
        <v>28</v>
      </c>
      <c r="C2778" t="s">
        <v>22</v>
      </c>
      <c r="D2778" t="s">
        <v>23</v>
      </c>
      <c r="E2778" t="s">
        <v>5</v>
      </c>
      <c r="G2778" t="s">
        <v>24</v>
      </c>
      <c r="H2778">
        <v>3014445</v>
      </c>
      <c r="I2778">
        <v>3015656</v>
      </c>
      <c r="J2778" t="s">
        <v>46</v>
      </c>
      <c r="K2778" t="s">
        <v>6597</v>
      </c>
      <c r="N2778" t="s">
        <v>6598</v>
      </c>
      <c r="Q2778" t="s">
        <v>6596</v>
      </c>
      <c r="R2778">
        <v>1212</v>
      </c>
      <c r="S2778">
        <v>403</v>
      </c>
    </row>
    <row r="2779" spans="1:19" x14ac:dyDescent="0.3">
      <c r="A2779" t="s">
        <v>27</v>
      </c>
      <c r="B2779" t="s">
        <v>28</v>
      </c>
      <c r="C2779" t="s">
        <v>22</v>
      </c>
      <c r="D2779" t="s">
        <v>23</v>
      </c>
      <c r="E2779" t="s">
        <v>5</v>
      </c>
      <c r="G2779" t="s">
        <v>24</v>
      </c>
      <c r="H2779">
        <v>3015676</v>
      </c>
      <c r="I2779">
        <v>3016599</v>
      </c>
      <c r="J2779" t="s">
        <v>46</v>
      </c>
      <c r="K2779" t="s">
        <v>6600</v>
      </c>
      <c r="N2779" t="s">
        <v>2308</v>
      </c>
      <c r="Q2779" t="s">
        <v>6599</v>
      </c>
      <c r="R2779">
        <v>924</v>
      </c>
      <c r="S2779">
        <v>307</v>
      </c>
    </row>
    <row r="2780" spans="1:19" x14ac:dyDescent="0.3">
      <c r="A2780" t="s">
        <v>27</v>
      </c>
      <c r="B2780" t="s">
        <v>28</v>
      </c>
      <c r="C2780" t="s">
        <v>22</v>
      </c>
      <c r="D2780" t="s">
        <v>23</v>
      </c>
      <c r="E2780" t="s">
        <v>5</v>
      </c>
      <c r="G2780" t="s">
        <v>24</v>
      </c>
      <c r="H2780">
        <v>3016631</v>
      </c>
      <c r="I2780">
        <v>3018661</v>
      </c>
      <c r="J2780" t="s">
        <v>46</v>
      </c>
      <c r="K2780" t="s">
        <v>6602</v>
      </c>
      <c r="N2780" t="s">
        <v>191</v>
      </c>
      <c r="Q2780" t="s">
        <v>6601</v>
      </c>
      <c r="R2780">
        <v>2031</v>
      </c>
      <c r="S2780">
        <v>676</v>
      </c>
    </row>
    <row r="2781" spans="1:19" x14ac:dyDescent="0.3">
      <c r="A2781" t="s">
        <v>27</v>
      </c>
      <c r="B2781" t="s">
        <v>28</v>
      </c>
      <c r="C2781" t="s">
        <v>22</v>
      </c>
      <c r="D2781" t="s">
        <v>23</v>
      </c>
      <c r="E2781" t="s">
        <v>5</v>
      </c>
      <c r="G2781" t="s">
        <v>24</v>
      </c>
      <c r="H2781">
        <v>3018765</v>
      </c>
      <c r="I2781">
        <v>3019805</v>
      </c>
      <c r="J2781" t="s">
        <v>46</v>
      </c>
      <c r="K2781" t="s">
        <v>6604</v>
      </c>
      <c r="N2781" t="s">
        <v>6605</v>
      </c>
      <c r="Q2781" t="s">
        <v>6603</v>
      </c>
      <c r="R2781">
        <v>1041</v>
      </c>
      <c r="S2781">
        <v>346</v>
      </c>
    </row>
    <row r="2782" spans="1:19" x14ac:dyDescent="0.3">
      <c r="A2782" t="s">
        <v>27</v>
      </c>
      <c r="B2782" t="s">
        <v>28</v>
      </c>
      <c r="C2782" t="s">
        <v>22</v>
      </c>
      <c r="D2782" t="s">
        <v>23</v>
      </c>
      <c r="E2782" t="s">
        <v>5</v>
      </c>
      <c r="G2782" t="s">
        <v>24</v>
      </c>
      <c r="H2782">
        <v>3020551</v>
      </c>
      <c r="I2782">
        <v>3021327</v>
      </c>
      <c r="J2782" t="s">
        <v>46</v>
      </c>
      <c r="K2782" t="s">
        <v>6607</v>
      </c>
      <c r="N2782" t="s">
        <v>6608</v>
      </c>
      <c r="Q2782" t="s">
        <v>6606</v>
      </c>
      <c r="R2782">
        <v>777</v>
      </c>
      <c r="S2782">
        <v>258</v>
      </c>
    </row>
    <row r="2783" spans="1:19" x14ac:dyDescent="0.3">
      <c r="A2783" t="s">
        <v>27</v>
      </c>
      <c r="B2783" t="s">
        <v>28</v>
      </c>
      <c r="C2783" t="s">
        <v>22</v>
      </c>
      <c r="D2783" t="s">
        <v>23</v>
      </c>
      <c r="E2783" t="s">
        <v>5</v>
      </c>
      <c r="G2783" t="s">
        <v>24</v>
      </c>
      <c r="H2783">
        <v>3021337</v>
      </c>
      <c r="I2783">
        <v>3021537</v>
      </c>
      <c r="J2783" t="s">
        <v>46</v>
      </c>
      <c r="K2783" t="s">
        <v>6610</v>
      </c>
      <c r="N2783" t="s">
        <v>6611</v>
      </c>
      <c r="Q2783" t="s">
        <v>6609</v>
      </c>
      <c r="R2783">
        <v>201</v>
      </c>
      <c r="S2783">
        <v>66</v>
      </c>
    </row>
    <row r="2784" spans="1:19" x14ac:dyDescent="0.3">
      <c r="A2784" t="s">
        <v>27</v>
      </c>
      <c r="B2784" t="s">
        <v>28</v>
      </c>
      <c r="C2784" t="s">
        <v>22</v>
      </c>
      <c r="D2784" t="s">
        <v>23</v>
      </c>
      <c r="E2784" t="s">
        <v>5</v>
      </c>
      <c r="G2784" t="s">
        <v>24</v>
      </c>
      <c r="H2784">
        <v>3021546</v>
      </c>
      <c r="I2784">
        <v>3022736</v>
      </c>
      <c r="J2784" t="s">
        <v>46</v>
      </c>
      <c r="K2784" t="s">
        <v>6613</v>
      </c>
      <c r="N2784" t="s">
        <v>6614</v>
      </c>
      <c r="Q2784" t="s">
        <v>6612</v>
      </c>
      <c r="R2784">
        <v>1191</v>
      </c>
      <c r="S2784">
        <v>396</v>
      </c>
    </row>
    <row r="2785" spans="1:19" x14ac:dyDescent="0.3">
      <c r="A2785" t="s">
        <v>27</v>
      </c>
      <c r="B2785" t="s">
        <v>28</v>
      </c>
      <c r="C2785" t="s">
        <v>22</v>
      </c>
      <c r="D2785" t="s">
        <v>23</v>
      </c>
      <c r="E2785" t="s">
        <v>5</v>
      </c>
      <c r="G2785" t="s">
        <v>24</v>
      </c>
      <c r="H2785">
        <v>3022780</v>
      </c>
      <c r="I2785">
        <v>3023439</v>
      </c>
      <c r="J2785" t="s">
        <v>25</v>
      </c>
      <c r="K2785" t="s">
        <v>6616</v>
      </c>
      <c r="N2785" t="s">
        <v>6617</v>
      </c>
      <c r="Q2785" t="s">
        <v>6615</v>
      </c>
      <c r="R2785">
        <v>660</v>
      </c>
      <c r="S2785">
        <v>219</v>
      </c>
    </row>
    <row r="2786" spans="1:19" x14ac:dyDescent="0.3">
      <c r="A2786" t="s">
        <v>27</v>
      </c>
      <c r="B2786" t="s">
        <v>28</v>
      </c>
      <c r="C2786" t="s">
        <v>22</v>
      </c>
      <c r="D2786" t="s">
        <v>23</v>
      </c>
      <c r="E2786" t="s">
        <v>5</v>
      </c>
      <c r="G2786" t="s">
        <v>24</v>
      </c>
      <c r="H2786">
        <v>3023465</v>
      </c>
      <c r="I2786">
        <v>3023911</v>
      </c>
      <c r="J2786" t="s">
        <v>25</v>
      </c>
      <c r="K2786" t="s">
        <v>6619</v>
      </c>
      <c r="N2786" t="s">
        <v>6620</v>
      </c>
      <c r="Q2786" t="s">
        <v>6618</v>
      </c>
      <c r="R2786">
        <v>447</v>
      </c>
      <c r="S2786">
        <v>148</v>
      </c>
    </row>
    <row r="2787" spans="1:19" x14ac:dyDescent="0.3">
      <c r="A2787" t="s">
        <v>27</v>
      </c>
      <c r="B2787" t="s">
        <v>28</v>
      </c>
      <c r="C2787" t="s">
        <v>22</v>
      </c>
      <c r="D2787" t="s">
        <v>23</v>
      </c>
      <c r="E2787" t="s">
        <v>5</v>
      </c>
      <c r="G2787" t="s">
        <v>24</v>
      </c>
      <c r="H2787">
        <v>3023908</v>
      </c>
      <c r="I2787">
        <v>3024336</v>
      </c>
      <c r="J2787" t="s">
        <v>25</v>
      </c>
      <c r="K2787" t="s">
        <v>6622</v>
      </c>
      <c r="N2787" t="s">
        <v>6623</v>
      </c>
      <c r="Q2787" t="s">
        <v>6621</v>
      </c>
      <c r="R2787">
        <v>429</v>
      </c>
      <c r="S2787">
        <v>142</v>
      </c>
    </row>
    <row r="2788" spans="1:19" x14ac:dyDescent="0.3">
      <c r="A2788" t="s">
        <v>27</v>
      </c>
      <c r="B2788" t="s">
        <v>28</v>
      </c>
      <c r="C2788" t="s">
        <v>22</v>
      </c>
      <c r="D2788" t="s">
        <v>23</v>
      </c>
      <c r="E2788" t="s">
        <v>5</v>
      </c>
      <c r="G2788" t="s">
        <v>24</v>
      </c>
      <c r="H2788">
        <v>3024333</v>
      </c>
      <c r="I2788">
        <v>3025058</v>
      </c>
      <c r="J2788" t="s">
        <v>46</v>
      </c>
      <c r="K2788" t="s">
        <v>6625</v>
      </c>
      <c r="N2788" t="s">
        <v>168</v>
      </c>
      <c r="Q2788" t="s">
        <v>6624</v>
      </c>
      <c r="R2788">
        <v>726</v>
      </c>
      <c r="S2788">
        <v>241</v>
      </c>
    </row>
    <row r="2789" spans="1:19" x14ac:dyDescent="0.3">
      <c r="A2789" t="s">
        <v>27</v>
      </c>
      <c r="B2789" t="s">
        <v>28</v>
      </c>
      <c r="C2789" t="s">
        <v>22</v>
      </c>
      <c r="D2789" t="s">
        <v>23</v>
      </c>
      <c r="E2789" t="s">
        <v>5</v>
      </c>
      <c r="G2789" t="s">
        <v>24</v>
      </c>
      <c r="H2789">
        <v>3025081</v>
      </c>
      <c r="I2789">
        <v>3025407</v>
      </c>
      <c r="J2789" t="s">
        <v>46</v>
      </c>
      <c r="K2789" t="s">
        <v>6627</v>
      </c>
      <c r="N2789" t="s">
        <v>6628</v>
      </c>
      <c r="Q2789" t="s">
        <v>6626</v>
      </c>
      <c r="R2789">
        <v>327</v>
      </c>
      <c r="S2789">
        <v>108</v>
      </c>
    </row>
    <row r="2790" spans="1:19" x14ac:dyDescent="0.3">
      <c r="A2790" t="s">
        <v>27</v>
      </c>
      <c r="B2790" t="s">
        <v>28</v>
      </c>
      <c r="C2790" t="s">
        <v>22</v>
      </c>
      <c r="D2790" t="s">
        <v>23</v>
      </c>
      <c r="E2790" t="s">
        <v>5</v>
      </c>
      <c r="G2790" t="s">
        <v>24</v>
      </c>
      <c r="H2790">
        <v>3025404</v>
      </c>
      <c r="I2790">
        <v>3026195</v>
      </c>
      <c r="J2790" t="s">
        <v>46</v>
      </c>
      <c r="K2790" t="s">
        <v>6630</v>
      </c>
      <c r="N2790" t="s">
        <v>6631</v>
      </c>
      <c r="Q2790" t="s">
        <v>6629</v>
      </c>
      <c r="R2790">
        <v>792</v>
      </c>
      <c r="S2790">
        <v>263</v>
      </c>
    </row>
    <row r="2791" spans="1:19" x14ac:dyDescent="0.3">
      <c r="A2791" t="s">
        <v>27</v>
      </c>
      <c r="B2791" t="s">
        <v>28</v>
      </c>
      <c r="C2791" t="s">
        <v>22</v>
      </c>
      <c r="D2791" t="s">
        <v>23</v>
      </c>
      <c r="E2791" t="s">
        <v>5</v>
      </c>
      <c r="G2791" t="s">
        <v>24</v>
      </c>
      <c r="H2791">
        <v>3026298</v>
      </c>
      <c r="I2791">
        <v>3026726</v>
      </c>
      <c r="J2791" t="s">
        <v>25</v>
      </c>
      <c r="K2791" t="s">
        <v>6633</v>
      </c>
      <c r="N2791" t="s">
        <v>1017</v>
      </c>
      <c r="Q2791" t="s">
        <v>6632</v>
      </c>
      <c r="R2791">
        <v>429</v>
      </c>
      <c r="S2791">
        <v>142</v>
      </c>
    </row>
    <row r="2792" spans="1:19" x14ac:dyDescent="0.3">
      <c r="A2792" t="s">
        <v>27</v>
      </c>
      <c r="B2792" t="s">
        <v>28</v>
      </c>
      <c r="C2792" t="s">
        <v>22</v>
      </c>
      <c r="D2792" t="s">
        <v>23</v>
      </c>
      <c r="E2792" t="s">
        <v>5</v>
      </c>
      <c r="G2792" t="s">
        <v>24</v>
      </c>
      <c r="H2792">
        <v>3026888</v>
      </c>
      <c r="I2792">
        <v>3027961</v>
      </c>
      <c r="J2792" t="s">
        <v>46</v>
      </c>
      <c r="K2792" t="s">
        <v>6635</v>
      </c>
      <c r="N2792" t="s">
        <v>6636</v>
      </c>
      <c r="Q2792" t="s">
        <v>6634</v>
      </c>
      <c r="R2792">
        <v>1074</v>
      </c>
      <c r="S2792">
        <v>357</v>
      </c>
    </row>
    <row r="2793" spans="1:19" x14ac:dyDescent="0.3">
      <c r="A2793" t="s">
        <v>27</v>
      </c>
      <c r="B2793" t="s">
        <v>28</v>
      </c>
      <c r="C2793" t="s">
        <v>22</v>
      </c>
      <c r="D2793" t="s">
        <v>23</v>
      </c>
      <c r="E2793" t="s">
        <v>5</v>
      </c>
      <c r="G2793" t="s">
        <v>24</v>
      </c>
      <c r="H2793">
        <v>3028018</v>
      </c>
      <c r="I2793">
        <v>3028932</v>
      </c>
      <c r="J2793" t="s">
        <v>25</v>
      </c>
      <c r="K2793" t="s">
        <v>6638</v>
      </c>
      <c r="N2793" t="s">
        <v>6639</v>
      </c>
      <c r="Q2793" t="s">
        <v>6637</v>
      </c>
      <c r="R2793">
        <v>915</v>
      </c>
      <c r="S2793">
        <v>304</v>
      </c>
    </row>
    <row r="2794" spans="1:19" x14ac:dyDescent="0.3">
      <c r="A2794" t="s">
        <v>27</v>
      </c>
      <c r="B2794" t="s">
        <v>28</v>
      </c>
      <c r="C2794" t="s">
        <v>22</v>
      </c>
      <c r="D2794" t="s">
        <v>23</v>
      </c>
      <c r="E2794" t="s">
        <v>5</v>
      </c>
      <c r="G2794" t="s">
        <v>24</v>
      </c>
      <c r="H2794">
        <v>3029020</v>
      </c>
      <c r="I2794">
        <v>3029550</v>
      </c>
      <c r="J2794" t="s">
        <v>25</v>
      </c>
      <c r="K2794" t="s">
        <v>6641</v>
      </c>
      <c r="N2794" t="s">
        <v>6642</v>
      </c>
      <c r="Q2794" t="s">
        <v>6640</v>
      </c>
      <c r="R2794">
        <v>531</v>
      </c>
      <c r="S2794">
        <v>176</v>
      </c>
    </row>
    <row r="2795" spans="1:19" x14ac:dyDescent="0.3">
      <c r="A2795" t="s">
        <v>27</v>
      </c>
      <c r="B2795" t="s">
        <v>28</v>
      </c>
      <c r="C2795" t="s">
        <v>22</v>
      </c>
      <c r="D2795" t="s">
        <v>23</v>
      </c>
      <c r="E2795" t="s">
        <v>5</v>
      </c>
      <c r="G2795" t="s">
        <v>24</v>
      </c>
      <c r="H2795">
        <v>3029547</v>
      </c>
      <c r="I2795">
        <v>3031778</v>
      </c>
      <c r="J2795" t="s">
        <v>46</v>
      </c>
      <c r="K2795" t="s">
        <v>6644</v>
      </c>
      <c r="N2795" t="s">
        <v>975</v>
      </c>
      <c r="Q2795" t="s">
        <v>6643</v>
      </c>
      <c r="R2795">
        <v>2232</v>
      </c>
      <c r="S2795">
        <v>743</v>
      </c>
    </row>
    <row r="2796" spans="1:19" x14ac:dyDescent="0.3">
      <c r="A2796" t="s">
        <v>27</v>
      </c>
      <c r="B2796" t="s">
        <v>28</v>
      </c>
      <c r="C2796" t="s">
        <v>22</v>
      </c>
      <c r="D2796" t="s">
        <v>23</v>
      </c>
      <c r="E2796" t="s">
        <v>5</v>
      </c>
      <c r="G2796" t="s">
        <v>24</v>
      </c>
      <c r="H2796">
        <v>3031885</v>
      </c>
      <c r="I2796">
        <v>3033192</v>
      </c>
      <c r="J2796" t="s">
        <v>46</v>
      </c>
      <c r="K2796" t="s">
        <v>6646</v>
      </c>
      <c r="N2796" t="s">
        <v>4899</v>
      </c>
      <c r="Q2796" t="s">
        <v>6645</v>
      </c>
      <c r="R2796">
        <v>1308</v>
      </c>
      <c r="S2796">
        <v>435</v>
      </c>
    </row>
    <row r="2797" spans="1:19" x14ac:dyDescent="0.3">
      <c r="A2797" t="s">
        <v>27</v>
      </c>
      <c r="B2797" t="s">
        <v>28</v>
      </c>
      <c r="C2797" t="s">
        <v>22</v>
      </c>
      <c r="D2797" t="s">
        <v>23</v>
      </c>
      <c r="E2797" t="s">
        <v>5</v>
      </c>
      <c r="G2797" t="s">
        <v>24</v>
      </c>
      <c r="H2797">
        <v>3033192</v>
      </c>
      <c r="I2797">
        <v>3033803</v>
      </c>
      <c r="J2797" t="s">
        <v>46</v>
      </c>
      <c r="K2797" t="s">
        <v>6648</v>
      </c>
      <c r="N2797" t="s">
        <v>168</v>
      </c>
      <c r="Q2797" t="s">
        <v>6647</v>
      </c>
      <c r="R2797">
        <v>612</v>
      </c>
      <c r="S2797">
        <v>203</v>
      </c>
    </row>
    <row r="2798" spans="1:19" x14ac:dyDescent="0.3">
      <c r="A2798" t="s">
        <v>27</v>
      </c>
      <c r="B2798" t="s">
        <v>28</v>
      </c>
      <c r="C2798" t="s">
        <v>22</v>
      </c>
      <c r="D2798" t="s">
        <v>23</v>
      </c>
      <c r="E2798" t="s">
        <v>5</v>
      </c>
      <c r="G2798" t="s">
        <v>24</v>
      </c>
      <c r="H2798">
        <v>3033971</v>
      </c>
      <c r="I2798">
        <v>3035887</v>
      </c>
      <c r="J2798" t="s">
        <v>25</v>
      </c>
      <c r="K2798" t="s">
        <v>6650</v>
      </c>
      <c r="N2798" t="s">
        <v>6651</v>
      </c>
      <c r="Q2798" t="s">
        <v>6649</v>
      </c>
      <c r="R2798">
        <v>1917</v>
      </c>
      <c r="S2798">
        <v>638</v>
      </c>
    </row>
    <row r="2799" spans="1:19" x14ac:dyDescent="0.3">
      <c r="A2799" t="s">
        <v>27</v>
      </c>
      <c r="B2799" t="s">
        <v>28</v>
      </c>
      <c r="C2799" t="s">
        <v>22</v>
      </c>
      <c r="D2799" t="s">
        <v>23</v>
      </c>
      <c r="E2799" t="s">
        <v>5</v>
      </c>
      <c r="G2799" t="s">
        <v>24</v>
      </c>
      <c r="H2799">
        <v>3036086</v>
      </c>
      <c r="I2799">
        <v>3036556</v>
      </c>
      <c r="J2799" t="s">
        <v>46</v>
      </c>
      <c r="K2799" t="s">
        <v>6653</v>
      </c>
      <c r="N2799" t="s">
        <v>1400</v>
      </c>
      <c r="Q2799" t="s">
        <v>6652</v>
      </c>
      <c r="R2799">
        <v>471</v>
      </c>
      <c r="S2799">
        <v>156</v>
      </c>
    </row>
    <row r="2800" spans="1:19" x14ac:dyDescent="0.3">
      <c r="A2800" t="s">
        <v>27</v>
      </c>
      <c r="B2800" t="s">
        <v>28</v>
      </c>
      <c r="C2800" t="s">
        <v>22</v>
      </c>
      <c r="D2800" t="s">
        <v>23</v>
      </c>
      <c r="E2800" t="s">
        <v>5</v>
      </c>
      <c r="G2800" t="s">
        <v>24</v>
      </c>
      <c r="H2800">
        <v>3036615</v>
      </c>
      <c r="I2800">
        <v>3037646</v>
      </c>
      <c r="J2800" t="s">
        <v>46</v>
      </c>
      <c r="K2800" t="s">
        <v>6655</v>
      </c>
      <c r="N2800" t="s">
        <v>45</v>
      </c>
      <c r="Q2800" t="s">
        <v>6654</v>
      </c>
      <c r="R2800">
        <v>1032</v>
      </c>
      <c r="S2800">
        <v>343</v>
      </c>
    </row>
    <row r="2801" spans="1:19" x14ac:dyDescent="0.3">
      <c r="A2801" t="s">
        <v>27</v>
      </c>
      <c r="B2801" t="s">
        <v>28</v>
      </c>
      <c r="C2801" t="s">
        <v>22</v>
      </c>
      <c r="D2801" t="s">
        <v>23</v>
      </c>
      <c r="E2801" t="s">
        <v>5</v>
      </c>
      <c r="G2801" t="s">
        <v>24</v>
      </c>
      <c r="H2801">
        <v>3037699</v>
      </c>
      <c r="I2801">
        <v>3038325</v>
      </c>
      <c r="J2801" t="s">
        <v>46</v>
      </c>
      <c r="K2801" t="s">
        <v>6657</v>
      </c>
      <c r="N2801" t="s">
        <v>45</v>
      </c>
      <c r="Q2801" t="s">
        <v>6656</v>
      </c>
      <c r="R2801">
        <v>627</v>
      </c>
      <c r="S2801">
        <v>208</v>
      </c>
    </row>
    <row r="2802" spans="1:19" x14ac:dyDescent="0.3">
      <c r="A2802" t="s">
        <v>27</v>
      </c>
      <c r="B2802" t="s">
        <v>28</v>
      </c>
      <c r="C2802" t="s">
        <v>22</v>
      </c>
      <c r="D2802" t="s">
        <v>23</v>
      </c>
      <c r="E2802" t="s">
        <v>5</v>
      </c>
      <c r="G2802" t="s">
        <v>24</v>
      </c>
      <c r="H2802">
        <v>3038687</v>
      </c>
      <c r="I2802">
        <v>3039043</v>
      </c>
      <c r="J2802" t="s">
        <v>25</v>
      </c>
      <c r="K2802" t="s">
        <v>6659</v>
      </c>
      <c r="N2802" t="s">
        <v>45</v>
      </c>
      <c r="Q2802" t="s">
        <v>6658</v>
      </c>
      <c r="R2802">
        <v>357</v>
      </c>
      <c r="S2802">
        <v>118</v>
      </c>
    </row>
    <row r="2803" spans="1:19" x14ac:dyDescent="0.3">
      <c r="A2803" t="s">
        <v>27</v>
      </c>
      <c r="B2803" t="s">
        <v>28</v>
      </c>
      <c r="C2803" t="s">
        <v>22</v>
      </c>
      <c r="D2803" t="s">
        <v>23</v>
      </c>
      <c r="E2803" t="s">
        <v>5</v>
      </c>
      <c r="G2803" t="s">
        <v>24</v>
      </c>
      <c r="H2803">
        <v>3039040</v>
      </c>
      <c r="I2803">
        <v>3039513</v>
      </c>
      <c r="J2803" t="s">
        <v>25</v>
      </c>
      <c r="K2803" t="s">
        <v>6661</v>
      </c>
      <c r="N2803" t="s">
        <v>45</v>
      </c>
      <c r="Q2803" t="s">
        <v>6660</v>
      </c>
      <c r="R2803">
        <v>474</v>
      </c>
      <c r="S2803">
        <v>157</v>
      </c>
    </row>
    <row r="2804" spans="1:19" x14ac:dyDescent="0.3">
      <c r="A2804" t="s">
        <v>27</v>
      </c>
      <c r="B2804" t="s">
        <v>28</v>
      </c>
      <c r="C2804" t="s">
        <v>22</v>
      </c>
      <c r="D2804" t="s">
        <v>23</v>
      </c>
      <c r="E2804" t="s">
        <v>5</v>
      </c>
      <c r="G2804" t="s">
        <v>24</v>
      </c>
      <c r="H2804">
        <v>3040440</v>
      </c>
      <c r="I2804">
        <v>3041012</v>
      </c>
      <c r="J2804" t="s">
        <v>25</v>
      </c>
      <c r="K2804" t="s">
        <v>6663</v>
      </c>
      <c r="N2804" t="s">
        <v>425</v>
      </c>
      <c r="Q2804" t="s">
        <v>6662</v>
      </c>
      <c r="R2804">
        <v>573</v>
      </c>
      <c r="S2804">
        <v>190</v>
      </c>
    </row>
    <row r="2805" spans="1:19" x14ac:dyDescent="0.3">
      <c r="A2805" t="s">
        <v>27</v>
      </c>
      <c r="B2805" t="s">
        <v>28</v>
      </c>
      <c r="C2805" t="s">
        <v>22</v>
      </c>
      <c r="D2805" t="s">
        <v>23</v>
      </c>
      <c r="E2805" t="s">
        <v>5</v>
      </c>
      <c r="G2805" t="s">
        <v>24</v>
      </c>
      <c r="H2805">
        <v>3041009</v>
      </c>
      <c r="I2805">
        <v>3042022</v>
      </c>
      <c r="J2805" t="s">
        <v>25</v>
      </c>
      <c r="K2805" t="s">
        <v>6665</v>
      </c>
      <c r="N2805" t="s">
        <v>45</v>
      </c>
      <c r="Q2805" t="s">
        <v>6664</v>
      </c>
      <c r="R2805">
        <v>1014</v>
      </c>
      <c r="S2805">
        <v>337</v>
      </c>
    </row>
    <row r="2806" spans="1:19" x14ac:dyDescent="0.3">
      <c r="A2806" t="s">
        <v>27</v>
      </c>
      <c r="B2806" t="s">
        <v>28</v>
      </c>
      <c r="C2806" t="s">
        <v>22</v>
      </c>
      <c r="D2806" t="s">
        <v>23</v>
      </c>
      <c r="E2806" t="s">
        <v>5</v>
      </c>
      <c r="G2806" t="s">
        <v>24</v>
      </c>
      <c r="H2806">
        <v>3042819</v>
      </c>
      <c r="I2806">
        <v>3043565</v>
      </c>
      <c r="J2806" t="s">
        <v>25</v>
      </c>
      <c r="K2806" t="s">
        <v>6667</v>
      </c>
      <c r="N2806" t="s">
        <v>435</v>
      </c>
      <c r="Q2806" t="s">
        <v>6666</v>
      </c>
      <c r="R2806">
        <v>747</v>
      </c>
      <c r="S2806">
        <v>248</v>
      </c>
    </row>
    <row r="2807" spans="1:19" x14ac:dyDescent="0.3">
      <c r="A2807" t="s">
        <v>27</v>
      </c>
      <c r="B2807" t="s">
        <v>28</v>
      </c>
      <c r="C2807" t="s">
        <v>22</v>
      </c>
      <c r="D2807" t="s">
        <v>23</v>
      </c>
      <c r="E2807" t="s">
        <v>5</v>
      </c>
      <c r="G2807" t="s">
        <v>24</v>
      </c>
      <c r="H2807">
        <v>3043836</v>
      </c>
      <c r="I2807">
        <v>3044342</v>
      </c>
      <c r="J2807" t="s">
        <v>25</v>
      </c>
      <c r="K2807" t="s">
        <v>6669</v>
      </c>
      <c r="N2807" t="s">
        <v>45</v>
      </c>
      <c r="Q2807" t="s">
        <v>6668</v>
      </c>
      <c r="R2807">
        <v>507</v>
      </c>
      <c r="S2807">
        <v>168</v>
      </c>
    </row>
    <row r="2808" spans="1:19" x14ac:dyDescent="0.3">
      <c r="A2808" t="s">
        <v>27</v>
      </c>
      <c r="B2808" t="s">
        <v>28</v>
      </c>
      <c r="C2808" t="s">
        <v>22</v>
      </c>
      <c r="D2808" t="s">
        <v>23</v>
      </c>
      <c r="E2808" t="s">
        <v>5</v>
      </c>
      <c r="G2808" t="s">
        <v>24</v>
      </c>
      <c r="H2808">
        <v>3044552</v>
      </c>
      <c r="I2808">
        <v>3045031</v>
      </c>
      <c r="J2808" t="s">
        <v>25</v>
      </c>
      <c r="K2808" t="s">
        <v>6671</v>
      </c>
      <c r="N2808" t="s">
        <v>45</v>
      </c>
      <c r="Q2808" t="s">
        <v>6670</v>
      </c>
      <c r="R2808">
        <v>480</v>
      </c>
      <c r="S2808">
        <v>159</v>
      </c>
    </row>
    <row r="2809" spans="1:19" x14ac:dyDescent="0.3">
      <c r="A2809" t="s">
        <v>27</v>
      </c>
      <c r="B2809" t="s">
        <v>28</v>
      </c>
      <c r="C2809" t="s">
        <v>22</v>
      </c>
      <c r="D2809" t="s">
        <v>23</v>
      </c>
      <c r="E2809" t="s">
        <v>5</v>
      </c>
      <c r="G2809" t="s">
        <v>24</v>
      </c>
      <c r="H2809">
        <v>3045164</v>
      </c>
      <c r="I2809">
        <v>3047530</v>
      </c>
      <c r="J2809" t="s">
        <v>46</v>
      </c>
      <c r="K2809" t="s">
        <v>6673</v>
      </c>
      <c r="N2809" t="s">
        <v>1885</v>
      </c>
      <c r="Q2809" t="s">
        <v>6672</v>
      </c>
      <c r="R2809">
        <v>2367</v>
      </c>
      <c r="S2809">
        <v>788</v>
      </c>
    </row>
    <row r="2810" spans="1:19" x14ac:dyDescent="0.3">
      <c r="A2810" t="s">
        <v>27</v>
      </c>
      <c r="B2810" t="s">
        <v>28</v>
      </c>
      <c r="C2810" t="s">
        <v>22</v>
      </c>
      <c r="D2810" t="s">
        <v>23</v>
      </c>
      <c r="E2810" t="s">
        <v>5</v>
      </c>
      <c r="G2810" t="s">
        <v>24</v>
      </c>
      <c r="H2810">
        <v>3047553</v>
      </c>
      <c r="I2810">
        <v>3048839</v>
      </c>
      <c r="J2810" t="s">
        <v>46</v>
      </c>
      <c r="K2810" t="s">
        <v>6675</v>
      </c>
      <c r="N2810" t="s">
        <v>1882</v>
      </c>
      <c r="Q2810" t="s">
        <v>6674</v>
      </c>
      <c r="R2810">
        <v>1287</v>
      </c>
      <c r="S2810">
        <v>428</v>
      </c>
    </row>
    <row r="2811" spans="1:19" x14ac:dyDescent="0.3">
      <c r="A2811" t="s">
        <v>27</v>
      </c>
      <c r="B2811" t="s">
        <v>28</v>
      </c>
      <c r="C2811" t="s">
        <v>22</v>
      </c>
      <c r="D2811" t="s">
        <v>23</v>
      </c>
      <c r="E2811" t="s">
        <v>5</v>
      </c>
      <c r="G2811" t="s">
        <v>24</v>
      </c>
      <c r="H2811">
        <v>3048842</v>
      </c>
      <c r="I2811">
        <v>3049924</v>
      </c>
      <c r="J2811" t="s">
        <v>46</v>
      </c>
      <c r="K2811" t="s">
        <v>6677</v>
      </c>
      <c r="N2811" t="s">
        <v>1879</v>
      </c>
      <c r="Q2811" t="s">
        <v>6676</v>
      </c>
      <c r="R2811">
        <v>1083</v>
      </c>
      <c r="S2811">
        <v>360</v>
      </c>
    </row>
    <row r="2812" spans="1:19" x14ac:dyDescent="0.3">
      <c r="A2812" t="s">
        <v>27</v>
      </c>
      <c r="B2812" t="s">
        <v>28</v>
      </c>
      <c r="C2812" t="s">
        <v>22</v>
      </c>
      <c r="D2812" t="s">
        <v>23</v>
      </c>
      <c r="E2812" t="s">
        <v>5</v>
      </c>
      <c r="G2812" t="s">
        <v>24</v>
      </c>
      <c r="H2812">
        <v>3050100</v>
      </c>
      <c r="I2812">
        <v>3050531</v>
      </c>
      <c r="J2812" t="s">
        <v>25</v>
      </c>
      <c r="K2812" t="s">
        <v>6679</v>
      </c>
      <c r="N2812" t="s">
        <v>6680</v>
      </c>
      <c r="Q2812" t="s">
        <v>6678</v>
      </c>
      <c r="R2812">
        <v>432</v>
      </c>
      <c r="S2812">
        <v>143</v>
      </c>
    </row>
    <row r="2813" spans="1:19" x14ac:dyDescent="0.3">
      <c r="A2813" t="s">
        <v>27</v>
      </c>
      <c r="B2813" t="s">
        <v>28</v>
      </c>
      <c r="C2813" t="s">
        <v>22</v>
      </c>
      <c r="D2813" t="s">
        <v>23</v>
      </c>
      <c r="E2813" t="s">
        <v>5</v>
      </c>
      <c r="G2813" t="s">
        <v>24</v>
      </c>
      <c r="H2813">
        <v>3050919</v>
      </c>
      <c r="I2813">
        <v>3051893</v>
      </c>
      <c r="J2813" t="s">
        <v>25</v>
      </c>
      <c r="K2813" t="s">
        <v>6682</v>
      </c>
      <c r="N2813" t="s">
        <v>6683</v>
      </c>
      <c r="Q2813" t="s">
        <v>6681</v>
      </c>
      <c r="R2813">
        <v>975</v>
      </c>
      <c r="S2813">
        <v>324</v>
      </c>
    </row>
    <row r="2814" spans="1:19" x14ac:dyDescent="0.3">
      <c r="A2814" t="s">
        <v>27</v>
      </c>
      <c r="B2814" t="s">
        <v>28</v>
      </c>
      <c r="C2814" t="s">
        <v>22</v>
      </c>
      <c r="D2814" t="s">
        <v>23</v>
      </c>
      <c r="E2814" t="s">
        <v>5</v>
      </c>
      <c r="G2814" t="s">
        <v>24</v>
      </c>
      <c r="H2814">
        <v>3051893</v>
      </c>
      <c r="I2814">
        <v>3052516</v>
      </c>
      <c r="J2814" t="s">
        <v>25</v>
      </c>
      <c r="K2814" t="s">
        <v>6685</v>
      </c>
      <c r="N2814" t="s">
        <v>45</v>
      </c>
      <c r="Q2814" t="s">
        <v>6684</v>
      </c>
      <c r="R2814">
        <v>624</v>
      </c>
      <c r="S2814">
        <v>207</v>
      </c>
    </row>
    <row r="2815" spans="1:19" x14ac:dyDescent="0.3">
      <c r="A2815" t="s">
        <v>27</v>
      </c>
      <c r="B2815" t="s">
        <v>28</v>
      </c>
      <c r="C2815" t="s">
        <v>22</v>
      </c>
      <c r="D2815" t="s">
        <v>23</v>
      </c>
      <c r="E2815" t="s">
        <v>5</v>
      </c>
      <c r="G2815" t="s">
        <v>24</v>
      </c>
      <c r="H2815">
        <v>3053082</v>
      </c>
      <c r="I2815">
        <v>3054938</v>
      </c>
      <c r="J2815" t="s">
        <v>25</v>
      </c>
      <c r="K2815" t="s">
        <v>6687</v>
      </c>
      <c r="N2815" t="s">
        <v>194</v>
      </c>
      <c r="Q2815" t="s">
        <v>6686</v>
      </c>
      <c r="R2815">
        <v>1857</v>
      </c>
      <c r="S2815">
        <v>618</v>
      </c>
    </row>
    <row r="2816" spans="1:19" x14ac:dyDescent="0.3">
      <c r="A2816" t="s">
        <v>27</v>
      </c>
      <c r="B2816" t="s">
        <v>28</v>
      </c>
      <c r="C2816" t="s">
        <v>22</v>
      </c>
      <c r="D2816" t="s">
        <v>23</v>
      </c>
      <c r="E2816" t="s">
        <v>5</v>
      </c>
      <c r="G2816" t="s">
        <v>24</v>
      </c>
      <c r="H2816">
        <v>3055007</v>
      </c>
      <c r="I2816">
        <v>3056035</v>
      </c>
      <c r="J2816" t="s">
        <v>25</v>
      </c>
      <c r="K2816" t="s">
        <v>6689</v>
      </c>
      <c r="N2816" t="s">
        <v>3632</v>
      </c>
      <c r="Q2816" t="s">
        <v>6688</v>
      </c>
      <c r="R2816">
        <v>1029</v>
      </c>
      <c r="S2816">
        <v>342</v>
      </c>
    </row>
    <row r="2817" spans="1:19" x14ac:dyDescent="0.3">
      <c r="A2817" t="s">
        <v>27</v>
      </c>
      <c r="B2817" t="s">
        <v>28</v>
      </c>
      <c r="C2817" t="s">
        <v>22</v>
      </c>
      <c r="D2817" t="s">
        <v>23</v>
      </c>
      <c r="E2817" t="s">
        <v>5</v>
      </c>
      <c r="G2817" t="s">
        <v>24</v>
      </c>
      <c r="H2817">
        <v>3056032</v>
      </c>
      <c r="I2817">
        <v>3057630</v>
      </c>
      <c r="J2817" t="s">
        <v>25</v>
      </c>
      <c r="K2817" t="s">
        <v>6691</v>
      </c>
      <c r="N2817" t="s">
        <v>6692</v>
      </c>
      <c r="Q2817" t="s">
        <v>6690</v>
      </c>
      <c r="R2817">
        <v>1599</v>
      </c>
      <c r="S2817">
        <v>532</v>
      </c>
    </row>
    <row r="2818" spans="1:19" x14ac:dyDescent="0.3">
      <c r="A2818" t="s">
        <v>27</v>
      </c>
      <c r="B2818" t="s">
        <v>28</v>
      </c>
      <c r="C2818" t="s">
        <v>22</v>
      </c>
      <c r="D2818" t="s">
        <v>23</v>
      </c>
      <c r="E2818" t="s">
        <v>5</v>
      </c>
      <c r="G2818" t="s">
        <v>24</v>
      </c>
      <c r="H2818">
        <v>3057627</v>
      </c>
      <c r="I2818">
        <v>3059039</v>
      </c>
      <c r="J2818" t="s">
        <v>25</v>
      </c>
      <c r="K2818" t="s">
        <v>6694</v>
      </c>
      <c r="N2818" t="s">
        <v>6695</v>
      </c>
      <c r="Q2818" t="s">
        <v>6693</v>
      </c>
      <c r="R2818">
        <v>1413</v>
      </c>
      <c r="S2818">
        <v>470</v>
      </c>
    </row>
    <row r="2819" spans="1:19" x14ac:dyDescent="0.3">
      <c r="A2819" t="s">
        <v>27</v>
      </c>
      <c r="B2819" t="s">
        <v>28</v>
      </c>
      <c r="C2819" t="s">
        <v>22</v>
      </c>
      <c r="D2819" t="s">
        <v>23</v>
      </c>
      <c r="E2819" t="s">
        <v>5</v>
      </c>
      <c r="G2819" t="s">
        <v>24</v>
      </c>
      <c r="H2819">
        <v>3059036</v>
      </c>
      <c r="I2819">
        <v>3060112</v>
      </c>
      <c r="J2819" t="s">
        <v>25</v>
      </c>
      <c r="K2819" t="s">
        <v>6697</v>
      </c>
      <c r="N2819" t="s">
        <v>6698</v>
      </c>
      <c r="Q2819" t="s">
        <v>6696</v>
      </c>
      <c r="R2819">
        <v>1077</v>
      </c>
      <c r="S2819">
        <v>358</v>
      </c>
    </row>
    <row r="2820" spans="1:19" x14ac:dyDescent="0.3">
      <c r="A2820" t="s">
        <v>27</v>
      </c>
      <c r="B2820" t="s">
        <v>28</v>
      </c>
      <c r="C2820" t="s">
        <v>22</v>
      </c>
      <c r="D2820" t="s">
        <v>23</v>
      </c>
      <c r="E2820" t="s">
        <v>5</v>
      </c>
      <c r="G2820" t="s">
        <v>24</v>
      </c>
      <c r="H2820">
        <v>3060109</v>
      </c>
      <c r="I2820">
        <v>3061548</v>
      </c>
      <c r="J2820" t="s">
        <v>25</v>
      </c>
      <c r="K2820" t="s">
        <v>6700</v>
      </c>
      <c r="N2820" t="s">
        <v>6701</v>
      </c>
      <c r="Q2820" t="s">
        <v>6699</v>
      </c>
      <c r="R2820">
        <v>1440</v>
      </c>
      <c r="S2820">
        <v>479</v>
      </c>
    </row>
    <row r="2821" spans="1:19" x14ac:dyDescent="0.3">
      <c r="A2821" t="s">
        <v>27</v>
      </c>
      <c r="B2821" t="s">
        <v>28</v>
      </c>
      <c r="C2821" t="s">
        <v>22</v>
      </c>
      <c r="D2821" t="s">
        <v>23</v>
      </c>
      <c r="E2821" t="s">
        <v>5</v>
      </c>
      <c r="G2821" t="s">
        <v>24</v>
      </c>
      <c r="H2821">
        <v>3061564</v>
      </c>
      <c r="I2821">
        <v>3063930</v>
      </c>
      <c r="J2821" t="s">
        <v>25</v>
      </c>
      <c r="K2821" t="s">
        <v>6703</v>
      </c>
      <c r="N2821" t="s">
        <v>6704</v>
      </c>
      <c r="Q2821" t="s">
        <v>6702</v>
      </c>
      <c r="R2821">
        <v>2367</v>
      </c>
      <c r="S2821">
        <v>788</v>
      </c>
    </row>
    <row r="2822" spans="1:19" x14ac:dyDescent="0.3">
      <c r="A2822" t="s">
        <v>27</v>
      </c>
      <c r="B2822" t="s">
        <v>28</v>
      </c>
      <c r="C2822" t="s">
        <v>22</v>
      </c>
      <c r="D2822" t="s">
        <v>23</v>
      </c>
      <c r="E2822" t="s">
        <v>5</v>
      </c>
      <c r="G2822" t="s">
        <v>24</v>
      </c>
      <c r="H2822">
        <v>3063927</v>
      </c>
      <c r="I2822">
        <v>3065366</v>
      </c>
      <c r="J2822" t="s">
        <v>25</v>
      </c>
      <c r="K2822" t="s">
        <v>6706</v>
      </c>
      <c r="N2822" t="s">
        <v>6707</v>
      </c>
      <c r="Q2822" t="s">
        <v>6705</v>
      </c>
      <c r="R2822">
        <v>1440</v>
      </c>
      <c r="S2822">
        <v>479</v>
      </c>
    </row>
    <row r="2823" spans="1:19" x14ac:dyDescent="0.3">
      <c r="A2823" t="s">
        <v>27</v>
      </c>
      <c r="B2823" t="s">
        <v>28</v>
      </c>
      <c r="C2823" t="s">
        <v>22</v>
      </c>
      <c r="D2823" t="s">
        <v>23</v>
      </c>
      <c r="E2823" t="s">
        <v>5</v>
      </c>
      <c r="G2823" t="s">
        <v>24</v>
      </c>
      <c r="H2823">
        <v>3065394</v>
      </c>
      <c r="I2823">
        <v>3066134</v>
      </c>
      <c r="J2823" t="s">
        <v>25</v>
      </c>
      <c r="K2823" t="s">
        <v>6709</v>
      </c>
      <c r="N2823" t="s">
        <v>6710</v>
      </c>
      <c r="Q2823" t="s">
        <v>6708</v>
      </c>
      <c r="R2823">
        <v>741</v>
      </c>
      <c r="S2823">
        <v>246</v>
      </c>
    </row>
    <row r="2824" spans="1:19" x14ac:dyDescent="0.3">
      <c r="A2824" t="s">
        <v>27</v>
      </c>
      <c r="B2824" t="s">
        <v>28</v>
      </c>
      <c r="C2824" t="s">
        <v>22</v>
      </c>
      <c r="D2824" t="s">
        <v>23</v>
      </c>
      <c r="E2824" t="s">
        <v>5</v>
      </c>
      <c r="G2824" t="s">
        <v>24</v>
      </c>
      <c r="H2824">
        <v>3066334</v>
      </c>
      <c r="I2824">
        <v>3067938</v>
      </c>
      <c r="J2824" t="s">
        <v>25</v>
      </c>
      <c r="K2824" t="s">
        <v>6712</v>
      </c>
      <c r="N2824" t="s">
        <v>6713</v>
      </c>
      <c r="Q2824" t="s">
        <v>6711</v>
      </c>
      <c r="R2824">
        <v>1605</v>
      </c>
      <c r="S2824">
        <v>534</v>
      </c>
    </row>
    <row r="2825" spans="1:19" x14ac:dyDescent="0.3">
      <c r="A2825" t="s">
        <v>27</v>
      </c>
      <c r="B2825" t="s">
        <v>28</v>
      </c>
      <c r="C2825" t="s">
        <v>22</v>
      </c>
      <c r="D2825" t="s">
        <v>23</v>
      </c>
      <c r="E2825" t="s">
        <v>5</v>
      </c>
      <c r="G2825" t="s">
        <v>24</v>
      </c>
      <c r="H2825">
        <v>3068007</v>
      </c>
      <c r="I2825">
        <v>3068738</v>
      </c>
      <c r="J2825" t="s">
        <v>25</v>
      </c>
      <c r="K2825" t="s">
        <v>6715</v>
      </c>
      <c r="N2825" t="s">
        <v>6716</v>
      </c>
      <c r="Q2825" t="s">
        <v>6714</v>
      </c>
      <c r="R2825">
        <v>732</v>
      </c>
      <c r="S2825">
        <v>243</v>
      </c>
    </row>
    <row r="2826" spans="1:19" x14ac:dyDescent="0.3">
      <c r="A2826" t="s">
        <v>27</v>
      </c>
      <c r="B2826" t="s">
        <v>28</v>
      </c>
      <c r="C2826" t="s">
        <v>22</v>
      </c>
      <c r="D2826" t="s">
        <v>23</v>
      </c>
      <c r="E2826" t="s">
        <v>5</v>
      </c>
      <c r="G2826" t="s">
        <v>24</v>
      </c>
      <c r="H2826">
        <v>3068735</v>
      </c>
      <c r="I2826">
        <v>3069460</v>
      </c>
      <c r="J2826" t="s">
        <v>25</v>
      </c>
      <c r="K2826" t="s">
        <v>6718</v>
      </c>
      <c r="N2826" t="s">
        <v>1994</v>
      </c>
      <c r="Q2826" t="s">
        <v>6717</v>
      </c>
      <c r="R2826">
        <v>726</v>
      </c>
      <c r="S2826">
        <v>241</v>
      </c>
    </row>
    <row r="2827" spans="1:19" x14ac:dyDescent="0.3">
      <c r="A2827" t="s">
        <v>27</v>
      </c>
      <c r="B2827" t="s">
        <v>28</v>
      </c>
      <c r="C2827" t="s">
        <v>22</v>
      </c>
      <c r="D2827" t="s">
        <v>23</v>
      </c>
      <c r="E2827" t="s">
        <v>5</v>
      </c>
      <c r="G2827" t="s">
        <v>24</v>
      </c>
      <c r="H2827">
        <v>3069533</v>
      </c>
      <c r="I2827">
        <v>3070096</v>
      </c>
      <c r="J2827" t="s">
        <v>25</v>
      </c>
      <c r="K2827" t="s">
        <v>6720</v>
      </c>
      <c r="N2827" t="s">
        <v>6721</v>
      </c>
      <c r="Q2827" t="s">
        <v>6719</v>
      </c>
      <c r="R2827">
        <v>564</v>
      </c>
      <c r="S2827">
        <v>187</v>
      </c>
    </row>
    <row r="2828" spans="1:19" x14ac:dyDescent="0.3">
      <c r="A2828" t="s">
        <v>27</v>
      </c>
      <c r="B2828" t="s">
        <v>28</v>
      </c>
      <c r="C2828" t="s">
        <v>22</v>
      </c>
      <c r="D2828" t="s">
        <v>23</v>
      </c>
      <c r="E2828" t="s">
        <v>5</v>
      </c>
      <c r="G2828" t="s">
        <v>24</v>
      </c>
      <c r="H2828">
        <v>3070135</v>
      </c>
      <c r="I2828">
        <v>3070440</v>
      </c>
      <c r="J2828" t="s">
        <v>25</v>
      </c>
      <c r="K2828" t="s">
        <v>6723</v>
      </c>
      <c r="N2828" t="s">
        <v>6724</v>
      </c>
      <c r="Q2828" t="s">
        <v>6722</v>
      </c>
      <c r="R2828">
        <v>306</v>
      </c>
      <c r="S2828">
        <v>101</v>
      </c>
    </row>
    <row r="2829" spans="1:19" x14ac:dyDescent="0.3">
      <c r="A2829" t="s">
        <v>27</v>
      </c>
      <c r="B2829" t="s">
        <v>28</v>
      </c>
      <c r="C2829" t="s">
        <v>22</v>
      </c>
      <c r="D2829" t="s">
        <v>23</v>
      </c>
      <c r="E2829" t="s">
        <v>5</v>
      </c>
      <c r="G2829" t="s">
        <v>24</v>
      </c>
      <c r="H2829">
        <v>3070649</v>
      </c>
      <c r="I2829">
        <v>3071413</v>
      </c>
      <c r="J2829" t="s">
        <v>25</v>
      </c>
      <c r="K2829" t="s">
        <v>6726</v>
      </c>
      <c r="N2829" t="s">
        <v>6727</v>
      </c>
      <c r="Q2829" t="s">
        <v>6725</v>
      </c>
      <c r="R2829">
        <v>765</v>
      </c>
      <c r="S2829">
        <v>254</v>
      </c>
    </row>
    <row r="2830" spans="1:19" x14ac:dyDescent="0.3">
      <c r="A2830" t="s">
        <v>27</v>
      </c>
      <c r="B2830" t="s">
        <v>28</v>
      </c>
      <c r="C2830" t="s">
        <v>22</v>
      </c>
      <c r="D2830" t="s">
        <v>23</v>
      </c>
      <c r="E2830" t="s">
        <v>5</v>
      </c>
      <c r="G2830" t="s">
        <v>24</v>
      </c>
      <c r="H2830">
        <v>3071605</v>
      </c>
      <c r="I2830">
        <v>3074754</v>
      </c>
      <c r="J2830" t="s">
        <v>46</v>
      </c>
      <c r="K2830" t="s">
        <v>6729</v>
      </c>
      <c r="N2830" t="s">
        <v>6730</v>
      </c>
      <c r="Q2830" t="s">
        <v>6728</v>
      </c>
      <c r="R2830">
        <v>3150</v>
      </c>
      <c r="S2830">
        <v>1049</v>
      </c>
    </row>
    <row r="2831" spans="1:19" x14ac:dyDescent="0.3">
      <c r="A2831" t="s">
        <v>27</v>
      </c>
      <c r="B2831" t="s">
        <v>28</v>
      </c>
      <c r="C2831" t="s">
        <v>22</v>
      </c>
      <c r="D2831" t="s">
        <v>23</v>
      </c>
      <c r="E2831" t="s">
        <v>5</v>
      </c>
      <c r="G2831" t="s">
        <v>24</v>
      </c>
      <c r="H2831">
        <v>3075270</v>
      </c>
      <c r="I2831">
        <v>3075860</v>
      </c>
      <c r="J2831" t="s">
        <v>25</v>
      </c>
      <c r="K2831" t="s">
        <v>6732</v>
      </c>
      <c r="N2831" t="s">
        <v>6733</v>
      </c>
      <c r="Q2831" t="s">
        <v>6731</v>
      </c>
      <c r="R2831">
        <v>591</v>
      </c>
      <c r="S2831">
        <v>196</v>
      </c>
    </row>
    <row r="2832" spans="1:19" x14ac:dyDescent="0.3">
      <c r="A2832" t="s">
        <v>27</v>
      </c>
      <c r="B2832" t="s">
        <v>28</v>
      </c>
      <c r="C2832" t="s">
        <v>22</v>
      </c>
      <c r="D2832" t="s">
        <v>23</v>
      </c>
      <c r="E2832" t="s">
        <v>5</v>
      </c>
      <c r="G2832" t="s">
        <v>24</v>
      </c>
      <c r="H2832">
        <v>3075833</v>
      </c>
      <c r="I2832">
        <v>3076609</v>
      </c>
      <c r="J2832" t="s">
        <v>25</v>
      </c>
      <c r="K2832" t="s">
        <v>6735</v>
      </c>
      <c r="N2832" t="s">
        <v>6736</v>
      </c>
      <c r="Q2832" t="s">
        <v>6734</v>
      </c>
      <c r="R2832">
        <v>777</v>
      </c>
      <c r="S2832">
        <v>258</v>
      </c>
    </row>
    <row r="2833" spans="1:19" x14ac:dyDescent="0.3">
      <c r="A2833" t="s">
        <v>27</v>
      </c>
      <c r="B2833" t="s">
        <v>28</v>
      </c>
      <c r="C2833" t="s">
        <v>22</v>
      </c>
      <c r="D2833" t="s">
        <v>23</v>
      </c>
      <c r="E2833" t="s">
        <v>5</v>
      </c>
      <c r="G2833" t="s">
        <v>24</v>
      </c>
      <c r="H2833">
        <v>3076606</v>
      </c>
      <c r="I2833">
        <v>3077535</v>
      </c>
      <c r="J2833" t="s">
        <v>25</v>
      </c>
      <c r="K2833" t="s">
        <v>6738</v>
      </c>
      <c r="N2833" t="s">
        <v>6739</v>
      </c>
      <c r="Q2833" t="s">
        <v>6737</v>
      </c>
      <c r="R2833">
        <v>930</v>
      </c>
      <c r="S2833">
        <v>309</v>
      </c>
    </row>
    <row r="2834" spans="1:19" x14ac:dyDescent="0.3">
      <c r="A2834" t="s">
        <v>27</v>
      </c>
      <c r="B2834" t="s">
        <v>28</v>
      </c>
      <c r="C2834" t="s">
        <v>22</v>
      </c>
      <c r="D2834" t="s">
        <v>23</v>
      </c>
      <c r="E2834" t="s">
        <v>5</v>
      </c>
      <c r="G2834" t="s">
        <v>24</v>
      </c>
      <c r="H2834">
        <v>3077589</v>
      </c>
      <c r="I2834">
        <v>3078050</v>
      </c>
      <c r="J2834" t="s">
        <v>46</v>
      </c>
      <c r="K2834" t="s">
        <v>6741</v>
      </c>
      <c r="N2834" t="s">
        <v>298</v>
      </c>
      <c r="Q2834" t="s">
        <v>6740</v>
      </c>
      <c r="R2834">
        <v>462</v>
      </c>
      <c r="S2834">
        <v>153</v>
      </c>
    </row>
    <row r="2835" spans="1:19" x14ac:dyDescent="0.3">
      <c r="A2835" t="s">
        <v>27</v>
      </c>
      <c r="B2835" t="s">
        <v>28</v>
      </c>
      <c r="C2835" t="s">
        <v>22</v>
      </c>
      <c r="D2835" t="s">
        <v>23</v>
      </c>
      <c r="E2835" t="s">
        <v>5</v>
      </c>
      <c r="G2835" t="s">
        <v>24</v>
      </c>
      <c r="H2835">
        <v>3078054</v>
      </c>
      <c r="I2835">
        <v>3078662</v>
      </c>
      <c r="J2835" t="s">
        <v>46</v>
      </c>
      <c r="K2835" t="s">
        <v>6743</v>
      </c>
      <c r="N2835" t="s">
        <v>2199</v>
      </c>
      <c r="Q2835" t="s">
        <v>6742</v>
      </c>
      <c r="R2835">
        <v>609</v>
      </c>
      <c r="S2835">
        <v>202</v>
      </c>
    </row>
    <row r="2836" spans="1:19" x14ac:dyDescent="0.3">
      <c r="A2836" t="s">
        <v>27</v>
      </c>
      <c r="B2836" t="s">
        <v>28</v>
      </c>
      <c r="C2836" t="s">
        <v>22</v>
      </c>
      <c r="D2836" t="s">
        <v>23</v>
      </c>
      <c r="E2836" t="s">
        <v>5</v>
      </c>
      <c r="G2836" t="s">
        <v>24</v>
      </c>
      <c r="H2836">
        <v>3078746</v>
      </c>
      <c r="I2836">
        <v>3079624</v>
      </c>
      <c r="J2836" t="s">
        <v>46</v>
      </c>
      <c r="K2836" t="s">
        <v>6745</v>
      </c>
      <c r="N2836" t="s">
        <v>168</v>
      </c>
      <c r="Q2836" t="s">
        <v>6744</v>
      </c>
      <c r="R2836">
        <v>879</v>
      </c>
      <c r="S2836">
        <v>292</v>
      </c>
    </row>
    <row r="2837" spans="1:19" x14ac:dyDescent="0.3">
      <c r="A2837" t="s">
        <v>27</v>
      </c>
      <c r="B2837" t="s">
        <v>28</v>
      </c>
      <c r="C2837" t="s">
        <v>22</v>
      </c>
      <c r="D2837" t="s">
        <v>23</v>
      </c>
      <c r="E2837" t="s">
        <v>5</v>
      </c>
      <c r="G2837" t="s">
        <v>24</v>
      </c>
      <c r="H2837">
        <v>3079710</v>
      </c>
      <c r="I2837">
        <v>3083258</v>
      </c>
      <c r="J2837" t="s">
        <v>25</v>
      </c>
      <c r="K2837" t="s">
        <v>6747</v>
      </c>
      <c r="N2837" t="s">
        <v>6748</v>
      </c>
      <c r="Q2837" t="s">
        <v>6746</v>
      </c>
      <c r="R2837">
        <v>3549</v>
      </c>
      <c r="S2837">
        <v>1182</v>
      </c>
    </row>
    <row r="2838" spans="1:19" x14ac:dyDescent="0.3">
      <c r="A2838" t="s">
        <v>27</v>
      </c>
      <c r="B2838" t="s">
        <v>28</v>
      </c>
      <c r="C2838" t="s">
        <v>22</v>
      </c>
      <c r="D2838" t="s">
        <v>23</v>
      </c>
      <c r="E2838" t="s">
        <v>5</v>
      </c>
      <c r="G2838" t="s">
        <v>24</v>
      </c>
      <c r="H2838">
        <v>3083266</v>
      </c>
      <c r="I2838">
        <v>3083949</v>
      </c>
      <c r="J2838" t="s">
        <v>25</v>
      </c>
      <c r="K2838" t="s">
        <v>6750</v>
      </c>
      <c r="N2838" t="s">
        <v>45</v>
      </c>
      <c r="Q2838" t="s">
        <v>6749</v>
      </c>
      <c r="R2838">
        <v>684</v>
      </c>
      <c r="S2838">
        <v>227</v>
      </c>
    </row>
    <row r="2839" spans="1:19" x14ac:dyDescent="0.3">
      <c r="A2839" t="s">
        <v>27</v>
      </c>
      <c r="B2839" t="s">
        <v>28</v>
      </c>
      <c r="C2839" t="s">
        <v>22</v>
      </c>
      <c r="D2839" t="s">
        <v>23</v>
      </c>
      <c r="E2839" t="s">
        <v>5</v>
      </c>
      <c r="G2839" t="s">
        <v>24</v>
      </c>
      <c r="H2839">
        <v>3083996</v>
      </c>
      <c r="I2839">
        <v>3085843</v>
      </c>
      <c r="J2839" t="s">
        <v>25</v>
      </c>
      <c r="K2839" t="s">
        <v>6752</v>
      </c>
      <c r="N2839" t="s">
        <v>45</v>
      </c>
      <c r="Q2839" t="s">
        <v>6751</v>
      </c>
      <c r="R2839">
        <v>1848</v>
      </c>
      <c r="S2839">
        <v>615</v>
      </c>
    </row>
    <row r="2840" spans="1:19" x14ac:dyDescent="0.3">
      <c r="A2840" t="s">
        <v>27</v>
      </c>
      <c r="B2840" t="s">
        <v>28</v>
      </c>
      <c r="C2840" t="s">
        <v>22</v>
      </c>
      <c r="D2840" t="s">
        <v>23</v>
      </c>
      <c r="E2840" t="s">
        <v>5</v>
      </c>
      <c r="G2840" t="s">
        <v>24</v>
      </c>
      <c r="H2840">
        <v>3085818</v>
      </c>
      <c r="I2840">
        <v>3086624</v>
      </c>
      <c r="J2840" t="s">
        <v>46</v>
      </c>
      <c r="K2840" t="s">
        <v>6754</v>
      </c>
      <c r="N2840" t="s">
        <v>615</v>
      </c>
      <c r="Q2840" t="s">
        <v>6753</v>
      </c>
      <c r="R2840">
        <v>807</v>
      </c>
      <c r="S2840">
        <v>268</v>
      </c>
    </row>
    <row r="2841" spans="1:19" x14ac:dyDescent="0.3">
      <c r="A2841" t="s">
        <v>27</v>
      </c>
      <c r="B2841" t="s">
        <v>28</v>
      </c>
      <c r="C2841" t="s">
        <v>22</v>
      </c>
      <c r="D2841" t="s">
        <v>23</v>
      </c>
      <c r="E2841" t="s">
        <v>5</v>
      </c>
      <c r="G2841" t="s">
        <v>24</v>
      </c>
      <c r="H2841">
        <v>3086629</v>
      </c>
      <c r="I2841">
        <v>3087837</v>
      </c>
      <c r="J2841" t="s">
        <v>46</v>
      </c>
      <c r="K2841" t="s">
        <v>6756</v>
      </c>
      <c r="N2841" t="s">
        <v>314</v>
      </c>
      <c r="Q2841" t="s">
        <v>6755</v>
      </c>
      <c r="R2841">
        <v>1209</v>
      </c>
      <c r="S2841">
        <v>402</v>
      </c>
    </row>
    <row r="2842" spans="1:19" x14ac:dyDescent="0.3">
      <c r="A2842" t="s">
        <v>27</v>
      </c>
      <c r="B2842" t="s">
        <v>28</v>
      </c>
      <c r="C2842" t="s">
        <v>22</v>
      </c>
      <c r="D2842" t="s">
        <v>23</v>
      </c>
      <c r="E2842" t="s">
        <v>5</v>
      </c>
      <c r="G2842" t="s">
        <v>24</v>
      </c>
      <c r="H2842">
        <v>3087916</v>
      </c>
      <c r="I2842">
        <v>3088752</v>
      </c>
      <c r="J2842" t="s">
        <v>25</v>
      </c>
      <c r="K2842" t="s">
        <v>6758</v>
      </c>
      <c r="N2842" t="s">
        <v>899</v>
      </c>
      <c r="Q2842" t="s">
        <v>6757</v>
      </c>
      <c r="R2842">
        <v>837</v>
      </c>
      <c r="S2842">
        <v>278</v>
      </c>
    </row>
    <row r="2843" spans="1:19" x14ac:dyDescent="0.3">
      <c r="A2843" t="s">
        <v>27</v>
      </c>
      <c r="B2843" t="s">
        <v>28</v>
      </c>
      <c r="C2843" t="s">
        <v>22</v>
      </c>
      <c r="D2843" t="s">
        <v>23</v>
      </c>
      <c r="E2843" t="s">
        <v>5</v>
      </c>
      <c r="G2843" t="s">
        <v>24</v>
      </c>
      <c r="H2843">
        <v>3088842</v>
      </c>
      <c r="I2843">
        <v>3089213</v>
      </c>
      <c r="J2843" t="s">
        <v>25</v>
      </c>
      <c r="K2843" t="s">
        <v>6760</v>
      </c>
      <c r="N2843" t="s">
        <v>245</v>
      </c>
      <c r="Q2843" t="s">
        <v>6759</v>
      </c>
      <c r="R2843">
        <v>372</v>
      </c>
      <c r="S2843">
        <v>123</v>
      </c>
    </row>
    <row r="2844" spans="1:19" x14ac:dyDescent="0.3">
      <c r="A2844" t="s">
        <v>27</v>
      </c>
      <c r="B2844" t="s">
        <v>28</v>
      </c>
      <c r="C2844" t="s">
        <v>22</v>
      </c>
      <c r="D2844" t="s">
        <v>23</v>
      </c>
      <c r="E2844" t="s">
        <v>5</v>
      </c>
      <c r="G2844" t="s">
        <v>24</v>
      </c>
      <c r="H2844">
        <v>3089223</v>
      </c>
      <c r="I2844">
        <v>3090032</v>
      </c>
      <c r="J2844" t="s">
        <v>46</v>
      </c>
      <c r="K2844" t="s">
        <v>6762</v>
      </c>
      <c r="N2844" t="s">
        <v>1056</v>
      </c>
      <c r="Q2844" t="s">
        <v>6761</v>
      </c>
      <c r="R2844">
        <v>810</v>
      </c>
      <c r="S2844">
        <v>269</v>
      </c>
    </row>
    <row r="2845" spans="1:19" x14ac:dyDescent="0.3">
      <c r="A2845" t="s">
        <v>27</v>
      </c>
      <c r="B2845" t="s">
        <v>28</v>
      </c>
      <c r="C2845" t="s">
        <v>22</v>
      </c>
      <c r="D2845" t="s">
        <v>23</v>
      </c>
      <c r="E2845" t="s">
        <v>5</v>
      </c>
      <c r="G2845" t="s">
        <v>24</v>
      </c>
      <c r="H2845">
        <v>3090032</v>
      </c>
      <c r="I2845">
        <v>3090196</v>
      </c>
      <c r="J2845" t="s">
        <v>46</v>
      </c>
      <c r="K2845" t="s">
        <v>6764</v>
      </c>
      <c r="N2845" t="s">
        <v>45</v>
      </c>
      <c r="Q2845" t="s">
        <v>6763</v>
      </c>
      <c r="R2845">
        <v>165</v>
      </c>
      <c r="S2845">
        <v>54</v>
      </c>
    </row>
    <row r="2846" spans="1:19" x14ac:dyDescent="0.3">
      <c r="A2846" t="s">
        <v>27</v>
      </c>
      <c r="B2846" t="s">
        <v>28</v>
      </c>
      <c r="C2846" t="s">
        <v>22</v>
      </c>
      <c r="D2846" t="s">
        <v>23</v>
      </c>
      <c r="E2846" t="s">
        <v>5</v>
      </c>
      <c r="G2846" t="s">
        <v>24</v>
      </c>
      <c r="H2846">
        <v>3090313</v>
      </c>
      <c r="I2846">
        <v>3092151</v>
      </c>
      <c r="J2846" t="s">
        <v>46</v>
      </c>
      <c r="K2846" t="s">
        <v>6766</v>
      </c>
      <c r="N2846" t="s">
        <v>6767</v>
      </c>
      <c r="Q2846" t="s">
        <v>6765</v>
      </c>
      <c r="R2846">
        <v>1839</v>
      </c>
      <c r="S2846">
        <v>612</v>
      </c>
    </row>
    <row r="2847" spans="1:19" x14ac:dyDescent="0.3">
      <c r="A2847" t="s">
        <v>27</v>
      </c>
      <c r="B2847" t="s">
        <v>28</v>
      </c>
      <c r="C2847" t="s">
        <v>22</v>
      </c>
      <c r="D2847" t="s">
        <v>23</v>
      </c>
      <c r="E2847" t="s">
        <v>5</v>
      </c>
      <c r="G2847" t="s">
        <v>24</v>
      </c>
      <c r="H2847">
        <v>3092276</v>
      </c>
      <c r="I2847">
        <v>3095599</v>
      </c>
      <c r="J2847" t="s">
        <v>46</v>
      </c>
      <c r="K2847" t="s">
        <v>6769</v>
      </c>
      <c r="N2847" t="s">
        <v>215</v>
      </c>
      <c r="Q2847" t="s">
        <v>6768</v>
      </c>
      <c r="R2847">
        <v>3324</v>
      </c>
      <c r="S2847">
        <v>1107</v>
      </c>
    </row>
    <row r="2848" spans="1:19" x14ac:dyDescent="0.3">
      <c r="A2848" t="s">
        <v>27</v>
      </c>
      <c r="B2848" t="s">
        <v>28</v>
      </c>
      <c r="C2848" t="s">
        <v>22</v>
      </c>
      <c r="D2848" t="s">
        <v>23</v>
      </c>
      <c r="E2848" t="s">
        <v>5</v>
      </c>
      <c r="G2848" t="s">
        <v>24</v>
      </c>
      <c r="H2848">
        <v>3095716</v>
      </c>
      <c r="I2848">
        <v>3096135</v>
      </c>
      <c r="J2848" t="s">
        <v>46</v>
      </c>
      <c r="K2848" t="s">
        <v>6771</v>
      </c>
      <c r="N2848" t="s">
        <v>245</v>
      </c>
      <c r="Q2848" t="s">
        <v>6770</v>
      </c>
      <c r="R2848">
        <v>420</v>
      </c>
      <c r="S2848">
        <v>139</v>
      </c>
    </row>
    <row r="2849" spans="1:19" x14ac:dyDescent="0.3">
      <c r="A2849" t="s">
        <v>27</v>
      </c>
      <c r="B2849" t="s">
        <v>28</v>
      </c>
      <c r="C2849" t="s">
        <v>22</v>
      </c>
      <c r="D2849" t="s">
        <v>23</v>
      </c>
      <c r="E2849" t="s">
        <v>5</v>
      </c>
      <c r="G2849" t="s">
        <v>24</v>
      </c>
      <c r="H2849">
        <v>3096132</v>
      </c>
      <c r="I2849">
        <v>3097058</v>
      </c>
      <c r="J2849" t="s">
        <v>46</v>
      </c>
      <c r="K2849" t="s">
        <v>6773</v>
      </c>
      <c r="N2849" t="s">
        <v>430</v>
      </c>
      <c r="Q2849" t="s">
        <v>6772</v>
      </c>
      <c r="R2849">
        <v>927</v>
      </c>
      <c r="S2849">
        <v>308</v>
      </c>
    </row>
    <row r="2850" spans="1:19" x14ac:dyDescent="0.3">
      <c r="A2850" t="s">
        <v>27</v>
      </c>
      <c r="B2850" t="s">
        <v>28</v>
      </c>
      <c r="C2850" t="s">
        <v>22</v>
      </c>
      <c r="D2850" t="s">
        <v>23</v>
      </c>
      <c r="E2850" t="s">
        <v>5</v>
      </c>
      <c r="G2850" t="s">
        <v>24</v>
      </c>
      <c r="H2850">
        <v>3097137</v>
      </c>
      <c r="I2850">
        <v>3098987</v>
      </c>
      <c r="J2850" t="s">
        <v>25</v>
      </c>
      <c r="K2850" t="s">
        <v>6775</v>
      </c>
      <c r="N2850" t="s">
        <v>6776</v>
      </c>
      <c r="Q2850" t="s">
        <v>6774</v>
      </c>
      <c r="R2850">
        <v>1851</v>
      </c>
      <c r="S2850">
        <v>616</v>
      </c>
    </row>
    <row r="2851" spans="1:19" x14ac:dyDescent="0.3">
      <c r="A2851" t="s">
        <v>27</v>
      </c>
      <c r="B2851" t="s">
        <v>28</v>
      </c>
      <c r="C2851" t="s">
        <v>22</v>
      </c>
      <c r="D2851" t="s">
        <v>23</v>
      </c>
      <c r="E2851" t="s">
        <v>5</v>
      </c>
      <c r="G2851" t="s">
        <v>24</v>
      </c>
      <c r="H2851">
        <v>3099060</v>
      </c>
      <c r="I2851">
        <v>3099365</v>
      </c>
      <c r="J2851" t="s">
        <v>46</v>
      </c>
      <c r="K2851" t="s">
        <v>6778</v>
      </c>
      <c r="N2851" t="s">
        <v>6779</v>
      </c>
      <c r="Q2851" t="s">
        <v>6777</v>
      </c>
      <c r="R2851">
        <v>306</v>
      </c>
      <c r="S2851">
        <v>101</v>
      </c>
    </row>
    <row r="2852" spans="1:19" x14ac:dyDescent="0.3">
      <c r="A2852" t="s">
        <v>27</v>
      </c>
      <c r="B2852" t="s">
        <v>28</v>
      </c>
      <c r="C2852" t="s">
        <v>22</v>
      </c>
      <c r="D2852" t="s">
        <v>23</v>
      </c>
      <c r="E2852" t="s">
        <v>5</v>
      </c>
      <c r="G2852" t="s">
        <v>24</v>
      </c>
      <c r="H2852">
        <v>3099365</v>
      </c>
      <c r="I2852">
        <v>3099601</v>
      </c>
      <c r="J2852" t="s">
        <v>46</v>
      </c>
      <c r="K2852" t="s">
        <v>6781</v>
      </c>
      <c r="N2852" t="s">
        <v>45</v>
      </c>
      <c r="Q2852" t="s">
        <v>6780</v>
      </c>
      <c r="R2852">
        <v>237</v>
      </c>
      <c r="S2852">
        <v>78</v>
      </c>
    </row>
    <row r="2853" spans="1:19" x14ac:dyDescent="0.3">
      <c r="A2853" t="s">
        <v>27</v>
      </c>
      <c r="B2853" t="s">
        <v>28</v>
      </c>
      <c r="C2853" t="s">
        <v>22</v>
      </c>
      <c r="D2853" t="s">
        <v>23</v>
      </c>
      <c r="E2853" t="s">
        <v>5</v>
      </c>
      <c r="G2853" t="s">
        <v>24</v>
      </c>
      <c r="H2853">
        <v>3099652</v>
      </c>
      <c r="I2853">
        <v>3100320</v>
      </c>
      <c r="J2853" t="s">
        <v>46</v>
      </c>
      <c r="K2853" t="s">
        <v>6783</v>
      </c>
      <c r="N2853" t="s">
        <v>6784</v>
      </c>
      <c r="Q2853" t="s">
        <v>6782</v>
      </c>
      <c r="R2853">
        <v>669</v>
      </c>
      <c r="S2853">
        <v>222</v>
      </c>
    </row>
    <row r="2854" spans="1:19" x14ac:dyDescent="0.3">
      <c r="A2854" t="s">
        <v>27</v>
      </c>
      <c r="B2854" t="s">
        <v>28</v>
      </c>
      <c r="C2854" t="s">
        <v>22</v>
      </c>
      <c r="D2854" t="s">
        <v>23</v>
      </c>
      <c r="E2854" t="s">
        <v>5</v>
      </c>
      <c r="G2854" t="s">
        <v>24</v>
      </c>
      <c r="H2854">
        <v>3100538</v>
      </c>
      <c r="I2854">
        <v>3101863</v>
      </c>
      <c r="J2854" t="s">
        <v>25</v>
      </c>
      <c r="K2854" t="s">
        <v>6786</v>
      </c>
      <c r="N2854" t="s">
        <v>6787</v>
      </c>
      <c r="Q2854" t="s">
        <v>6785</v>
      </c>
      <c r="R2854">
        <v>1326</v>
      </c>
      <c r="S2854">
        <v>441</v>
      </c>
    </row>
    <row r="2855" spans="1:19" x14ac:dyDescent="0.3">
      <c r="A2855" t="s">
        <v>27</v>
      </c>
      <c r="B2855" t="s">
        <v>28</v>
      </c>
      <c r="C2855" t="s">
        <v>22</v>
      </c>
      <c r="D2855" t="s">
        <v>23</v>
      </c>
      <c r="E2855" t="s">
        <v>5</v>
      </c>
      <c r="G2855" t="s">
        <v>24</v>
      </c>
      <c r="H2855">
        <v>3101863</v>
      </c>
      <c r="I2855">
        <v>3102984</v>
      </c>
      <c r="J2855" t="s">
        <v>25</v>
      </c>
      <c r="K2855" t="s">
        <v>6789</v>
      </c>
      <c r="N2855" t="s">
        <v>6790</v>
      </c>
      <c r="Q2855" t="s">
        <v>6788</v>
      </c>
      <c r="R2855">
        <v>1122</v>
      </c>
      <c r="S2855">
        <v>373</v>
      </c>
    </row>
    <row r="2856" spans="1:19" x14ac:dyDescent="0.3">
      <c r="A2856" t="s">
        <v>27</v>
      </c>
      <c r="B2856" t="s">
        <v>28</v>
      </c>
      <c r="C2856" t="s">
        <v>22</v>
      </c>
      <c r="D2856" t="s">
        <v>23</v>
      </c>
      <c r="E2856" t="s">
        <v>5</v>
      </c>
      <c r="G2856" t="s">
        <v>24</v>
      </c>
      <c r="H2856">
        <v>3103052</v>
      </c>
      <c r="I2856">
        <v>3103651</v>
      </c>
      <c r="J2856" t="s">
        <v>25</v>
      </c>
      <c r="K2856" t="s">
        <v>6792</v>
      </c>
      <c r="N2856" t="s">
        <v>6793</v>
      </c>
      <c r="Q2856" t="s">
        <v>6791</v>
      </c>
      <c r="R2856">
        <v>600</v>
      </c>
      <c r="S2856">
        <v>199</v>
      </c>
    </row>
    <row r="2857" spans="1:19" x14ac:dyDescent="0.3">
      <c r="A2857" t="s">
        <v>27</v>
      </c>
      <c r="B2857" t="s">
        <v>28</v>
      </c>
      <c r="C2857" t="s">
        <v>22</v>
      </c>
      <c r="D2857" t="s">
        <v>23</v>
      </c>
      <c r="E2857" t="s">
        <v>5</v>
      </c>
      <c r="G2857" t="s">
        <v>24</v>
      </c>
      <c r="H2857">
        <v>3103648</v>
      </c>
      <c r="I2857">
        <v>3104289</v>
      </c>
      <c r="J2857" t="s">
        <v>25</v>
      </c>
      <c r="K2857" t="s">
        <v>6795</v>
      </c>
      <c r="N2857" t="s">
        <v>6796</v>
      </c>
      <c r="Q2857" t="s">
        <v>6794</v>
      </c>
      <c r="R2857">
        <v>642</v>
      </c>
      <c r="S2857">
        <v>213</v>
      </c>
    </row>
    <row r="2858" spans="1:19" x14ac:dyDescent="0.3">
      <c r="A2858" t="s">
        <v>27</v>
      </c>
      <c r="B2858" t="s">
        <v>28</v>
      </c>
      <c r="C2858" t="s">
        <v>22</v>
      </c>
      <c r="D2858" t="s">
        <v>23</v>
      </c>
      <c r="E2858" t="s">
        <v>5</v>
      </c>
      <c r="G2858" t="s">
        <v>24</v>
      </c>
      <c r="H2858">
        <v>3104439</v>
      </c>
      <c r="I2858">
        <v>3105860</v>
      </c>
      <c r="J2858" t="s">
        <v>25</v>
      </c>
      <c r="K2858" t="s">
        <v>6798</v>
      </c>
      <c r="N2858" t="s">
        <v>2737</v>
      </c>
      <c r="Q2858" t="s">
        <v>6797</v>
      </c>
      <c r="R2858">
        <v>1422</v>
      </c>
      <c r="S2858">
        <v>473</v>
      </c>
    </row>
    <row r="2859" spans="1:19" x14ac:dyDescent="0.3">
      <c r="A2859" t="s">
        <v>27</v>
      </c>
      <c r="B2859" t="s">
        <v>28</v>
      </c>
      <c r="C2859" t="s">
        <v>22</v>
      </c>
      <c r="D2859" t="s">
        <v>23</v>
      </c>
      <c r="E2859" t="s">
        <v>5</v>
      </c>
      <c r="G2859" t="s">
        <v>24</v>
      </c>
      <c r="H2859">
        <v>3106295</v>
      </c>
      <c r="I2859">
        <v>3107434</v>
      </c>
      <c r="J2859" t="s">
        <v>25</v>
      </c>
      <c r="K2859" t="s">
        <v>6800</v>
      </c>
      <c r="N2859" t="s">
        <v>6801</v>
      </c>
      <c r="Q2859" t="s">
        <v>6799</v>
      </c>
      <c r="R2859">
        <v>1140</v>
      </c>
      <c r="S2859">
        <v>379</v>
      </c>
    </row>
    <row r="2860" spans="1:19" x14ac:dyDescent="0.3">
      <c r="A2860" t="s">
        <v>27</v>
      </c>
      <c r="B2860" t="s">
        <v>28</v>
      </c>
      <c r="C2860" t="s">
        <v>22</v>
      </c>
      <c r="D2860" t="s">
        <v>23</v>
      </c>
      <c r="E2860" t="s">
        <v>5</v>
      </c>
      <c r="G2860" t="s">
        <v>24</v>
      </c>
      <c r="H2860">
        <v>3107464</v>
      </c>
      <c r="I2860">
        <v>3109002</v>
      </c>
      <c r="J2860" t="s">
        <v>25</v>
      </c>
      <c r="K2860" t="s">
        <v>6803</v>
      </c>
      <c r="N2860" t="s">
        <v>465</v>
      </c>
      <c r="Q2860" t="s">
        <v>6802</v>
      </c>
      <c r="R2860">
        <v>1539</v>
      </c>
      <c r="S2860">
        <v>512</v>
      </c>
    </row>
    <row r="2861" spans="1:19" x14ac:dyDescent="0.3">
      <c r="A2861" t="s">
        <v>27</v>
      </c>
      <c r="B2861" t="s">
        <v>28</v>
      </c>
      <c r="C2861" t="s">
        <v>22</v>
      </c>
      <c r="D2861" t="s">
        <v>23</v>
      </c>
      <c r="E2861" t="s">
        <v>5</v>
      </c>
      <c r="G2861" t="s">
        <v>24</v>
      </c>
      <c r="H2861">
        <v>3108999</v>
      </c>
      <c r="I2861">
        <v>3110261</v>
      </c>
      <c r="J2861" t="s">
        <v>25</v>
      </c>
      <c r="K2861" t="s">
        <v>6805</v>
      </c>
      <c r="N2861" t="s">
        <v>687</v>
      </c>
      <c r="Q2861" t="s">
        <v>6804</v>
      </c>
      <c r="R2861">
        <v>1263</v>
      </c>
      <c r="S2861">
        <v>420</v>
      </c>
    </row>
    <row r="2862" spans="1:19" x14ac:dyDescent="0.3">
      <c r="A2862" t="s">
        <v>27</v>
      </c>
      <c r="B2862" t="s">
        <v>28</v>
      </c>
      <c r="C2862" t="s">
        <v>22</v>
      </c>
      <c r="D2862" t="s">
        <v>23</v>
      </c>
      <c r="E2862" t="s">
        <v>5</v>
      </c>
      <c r="G2862" t="s">
        <v>24</v>
      </c>
      <c r="H2862">
        <v>3110338</v>
      </c>
      <c r="I2862">
        <v>3111384</v>
      </c>
      <c r="J2862" t="s">
        <v>25</v>
      </c>
      <c r="K2862" t="s">
        <v>6807</v>
      </c>
      <c r="N2862" t="s">
        <v>146</v>
      </c>
      <c r="Q2862" t="s">
        <v>6806</v>
      </c>
      <c r="R2862">
        <v>1047</v>
      </c>
      <c r="S2862">
        <v>348</v>
      </c>
    </row>
    <row r="2863" spans="1:19" x14ac:dyDescent="0.3">
      <c r="A2863" t="s">
        <v>27</v>
      </c>
      <c r="B2863" t="s">
        <v>28</v>
      </c>
      <c r="C2863" t="s">
        <v>22</v>
      </c>
      <c r="D2863" t="s">
        <v>23</v>
      </c>
      <c r="E2863" t="s">
        <v>5</v>
      </c>
      <c r="G2863" t="s">
        <v>24</v>
      </c>
      <c r="H2863">
        <v>3111541</v>
      </c>
      <c r="I2863">
        <v>3112785</v>
      </c>
      <c r="J2863" t="s">
        <v>46</v>
      </c>
      <c r="K2863" t="s">
        <v>6809</v>
      </c>
      <c r="N2863" t="s">
        <v>6810</v>
      </c>
      <c r="Q2863" t="s">
        <v>6808</v>
      </c>
      <c r="R2863">
        <v>1245</v>
      </c>
      <c r="S2863">
        <v>414</v>
      </c>
    </row>
    <row r="2864" spans="1:19" x14ac:dyDescent="0.3">
      <c r="A2864" t="s">
        <v>27</v>
      </c>
      <c r="B2864" t="s">
        <v>28</v>
      </c>
      <c r="C2864" t="s">
        <v>22</v>
      </c>
      <c r="D2864" t="s">
        <v>23</v>
      </c>
      <c r="E2864" t="s">
        <v>5</v>
      </c>
      <c r="G2864" t="s">
        <v>24</v>
      </c>
      <c r="H2864">
        <v>3112795</v>
      </c>
      <c r="I2864">
        <v>3114096</v>
      </c>
      <c r="J2864" t="s">
        <v>46</v>
      </c>
      <c r="K2864" t="s">
        <v>6812</v>
      </c>
      <c r="N2864" t="s">
        <v>314</v>
      </c>
      <c r="Q2864" t="s">
        <v>6811</v>
      </c>
      <c r="R2864">
        <v>1302</v>
      </c>
      <c r="S2864">
        <v>433</v>
      </c>
    </row>
    <row r="2865" spans="1:19" x14ac:dyDescent="0.3">
      <c r="A2865" t="s">
        <v>27</v>
      </c>
      <c r="B2865" t="s">
        <v>28</v>
      </c>
      <c r="C2865" t="s">
        <v>22</v>
      </c>
      <c r="D2865" t="s">
        <v>23</v>
      </c>
      <c r="E2865" t="s">
        <v>5</v>
      </c>
      <c r="G2865" t="s">
        <v>24</v>
      </c>
      <c r="H2865">
        <v>3114093</v>
      </c>
      <c r="I2865">
        <v>3115364</v>
      </c>
      <c r="J2865" t="s">
        <v>46</v>
      </c>
      <c r="K2865" t="s">
        <v>6814</v>
      </c>
      <c r="N2865" t="s">
        <v>6815</v>
      </c>
      <c r="Q2865" t="s">
        <v>6813</v>
      </c>
      <c r="R2865">
        <v>1272</v>
      </c>
      <c r="S2865">
        <v>423</v>
      </c>
    </row>
    <row r="2866" spans="1:19" x14ac:dyDescent="0.3">
      <c r="A2866" t="s">
        <v>27</v>
      </c>
      <c r="B2866" t="s">
        <v>28</v>
      </c>
      <c r="C2866" t="s">
        <v>22</v>
      </c>
      <c r="D2866" t="s">
        <v>23</v>
      </c>
      <c r="E2866" t="s">
        <v>5</v>
      </c>
      <c r="G2866" t="s">
        <v>24</v>
      </c>
      <c r="H2866">
        <v>3115366</v>
      </c>
      <c r="I2866">
        <v>3115743</v>
      </c>
      <c r="J2866" t="s">
        <v>46</v>
      </c>
      <c r="K2866" t="s">
        <v>6817</v>
      </c>
      <c r="N2866" t="s">
        <v>45</v>
      </c>
      <c r="Q2866" t="s">
        <v>6816</v>
      </c>
      <c r="R2866">
        <v>378</v>
      </c>
      <c r="S2866">
        <v>125</v>
      </c>
    </row>
    <row r="2867" spans="1:19" x14ac:dyDescent="0.3">
      <c r="A2867" t="s">
        <v>27</v>
      </c>
      <c r="B2867" t="s">
        <v>28</v>
      </c>
      <c r="C2867" t="s">
        <v>22</v>
      </c>
      <c r="D2867" t="s">
        <v>23</v>
      </c>
      <c r="E2867" t="s">
        <v>5</v>
      </c>
      <c r="G2867" t="s">
        <v>24</v>
      </c>
      <c r="H2867">
        <v>3115740</v>
      </c>
      <c r="I2867">
        <v>3118133</v>
      </c>
      <c r="J2867" t="s">
        <v>46</v>
      </c>
      <c r="K2867" t="s">
        <v>6819</v>
      </c>
      <c r="N2867" t="s">
        <v>6820</v>
      </c>
      <c r="Q2867" t="s">
        <v>6818</v>
      </c>
      <c r="R2867">
        <v>2394</v>
      </c>
      <c r="S2867">
        <v>797</v>
      </c>
    </row>
    <row r="2868" spans="1:19" x14ac:dyDescent="0.3">
      <c r="A2868" t="s">
        <v>27</v>
      </c>
      <c r="B2868" t="s">
        <v>28</v>
      </c>
      <c r="C2868" t="s">
        <v>22</v>
      </c>
      <c r="D2868" t="s">
        <v>23</v>
      </c>
      <c r="E2868" t="s">
        <v>5</v>
      </c>
      <c r="G2868" t="s">
        <v>24</v>
      </c>
      <c r="H2868">
        <v>3118137</v>
      </c>
      <c r="I2868">
        <v>3119642</v>
      </c>
      <c r="J2868" t="s">
        <v>46</v>
      </c>
      <c r="K2868" t="s">
        <v>6822</v>
      </c>
      <c r="N2868" t="s">
        <v>6823</v>
      </c>
      <c r="Q2868" t="s">
        <v>6821</v>
      </c>
      <c r="R2868">
        <v>1506</v>
      </c>
      <c r="S2868">
        <v>501</v>
      </c>
    </row>
    <row r="2869" spans="1:19" x14ac:dyDescent="0.3">
      <c r="A2869" t="s">
        <v>27</v>
      </c>
      <c r="B2869" t="s">
        <v>28</v>
      </c>
      <c r="C2869" t="s">
        <v>22</v>
      </c>
      <c r="D2869" t="s">
        <v>23</v>
      </c>
      <c r="E2869" t="s">
        <v>5</v>
      </c>
      <c r="G2869" t="s">
        <v>24</v>
      </c>
      <c r="H2869">
        <v>3119635</v>
      </c>
      <c r="I2869">
        <v>3120027</v>
      </c>
      <c r="J2869" t="s">
        <v>46</v>
      </c>
      <c r="K2869" t="s">
        <v>6825</v>
      </c>
      <c r="N2869" t="s">
        <v>541</v>
      </c>
      <c r="Q2869" t="s">
        <v>6824</v>
      </c>
      <c r="R2869">
        <v>393</v>
      </c>
      <c r="S2869">
        <v>130</v>
      </c>
    </row>
    <row r="2870" spans="1:19" x14ac:dyDescent="0.3">
      <c r="A2870" t="s">
        <v>27</v>
      </c>
      <c r="B2870" t="s">
        <v>28</v>
      </c>
      <c r="C2870" t="s">
        <v>22</v>
      </c>
      <c r="D2870" t="s">
        <v>23</v>
      </c>
      <c r="E2870" t="s">
        <v>5</v>
      </c>
      <c r="G2870" t="s">
        <v>24</v>
      </c>
      <c r="H2870">
        <v>3120352</v>
      </c>
      <c r="I2870">
        <v>3120774</v>
      </c>
      <c r="J2870" t="s">
        <v>46</v>
      </c>
      <c r="K2870" t="s">
        <v>6827</v>
      </c>
      <c r="N2870" t="s">
        <v>45</v>
      </c>
      <c r="Q2870" t="s">
        <v>6826</v>
      </c>
      <c r="R2870">
        <v>423</v>
      </c>
      <c r="S2870">
        <v>140</v>
      </c>
    </row>
    <row r="2871" spans="1:19" x14ac:dyDescent="0.3">
      <c r="A2871" t="s">
        <v>27</v>
      </c>
      <c r="B2871" t="s">
        <v>28</v>
      </c>
      <c r="C2871" t="s">
        <v>22</v>
      </c>
      <c r="D2871" t="s">
        <v>23</v>
      </c>
      <c r="E2871" t="s">
        <v>5</v>
      </c>
      <c r="G2871" t="s">
        <v>24</v>
      </c>
      <c r="H2871">
        <v>3120771</v>
      </c>
      <c r="I2871">
        <v>3121319</v>
      </c>
      <c r="J2871" t="s">
        <v>46</v>
      </c>
      <c r="K2871" t="s">
        <v>6829</v>
      </c>
      <c r="N2871" t="s">
        <v>6830</v>
      </c>
      <c r="Q2871" t="s">
        <v>6828</v>
      </c>
      <c r="R2871">
        <v>549</v>
      </c>
      <c r="S2871">
        <v>182</v>
      </c>
    </row>
    <row r="2872" spans="1:19" x14ac:dyDescent="0.3">
      <c r="A2872" t="s">
        <v>27</v>
      </c>
      <c r="B2872" t="s">
        <v>28</v>
      </c>
      <c r="C2872" t="s">
        <v>22</v>
      </c>
      <c r="D2872" t="s">
        <v>23</v>
      </c>
      <c r="E2872" t="s">
        <v>5</v>
      </c>
      <c r="G2872" t="s">
        <v>24</v>
      </c>
      <c r="H2872">
        <v>3121494</v>
      </c>
      <c r="I2872">
        <v>3122030</v>
      </c>
      <c r="J2872" t="s">
        <v>25</v>
      </c>
      <c r="K2872" t="s">
        <v>6832</v>
      </c>
      <c r="N2872" t="s">
        <v>6833</v>
      </c>
      <c r="Q2872" t="s">
        <v>6831</v>
      </c>
      <c r="R2872">
        <v>537</v>
      </c>
      <c r="S2872">
        <v>178</v>
      </c>
    </row>
    <row r="2873" spans="1:19" x14ac:dyDescent="0.3">
      <c r="A2873" t="s">
        <v>27</v>
      </c>
      <c r="B2873" t="s">
        <v>28</v>
      </c>
      <c r="C2873" t="s">
        <v>22</v>
      </c>
      <c r="D2873" t="s">
        <v>23</v>
      </c>
      <c r="E2873" t="s">
        <v>5</v>
      </c>
      <c r="G2873" t="s">
        <v>24</v>
      </c>
      <c r="H2873">
        <v>3122030</v>
      </c>
      <c r="I2873">
        <v>3123022</v>
      </c>
      <c r="J2873" t="s">
        <v>25</v>
      </c>
      <c r="K2873" t="s">
        <v>6835</v>
      </c>
      <c r="N2873" t="s">
        <v>6836</v>
      </c>
      <c r="Q2873" t="s">
        <v>6834</v>
      </c>
      <c r="R2873">
        <v>993</v>
      </c>
      <c r="S2873">
        <v>330</v>
      </c>
    </row>
    <row r="2874" spans="1:19" x14ac:dyDescent="0.3">
      <c r="A2874" t="s">
        <v>27</v>
      </c>
      <c r="B2874" t="s">
        <v>28</v>
      </c>
      <c r="C2874" t="s">
        <v>22</v>
      </c>
      <c r="D2874" t="s">
        <v>23</v>
      </c>
      <c r="E2874" t="s">
        <v>5</v>
      </c>
      <c r="G2874" t="s">
        <v>24</v>
      </c>
      <c r="H2874">
        <v>3123067</v>
      </c>
      <c r="I2874">
        <v>3123342</v>
      </c>
      <c r="J2874" t="s">
        <v>25</v>
      </c>
      <c r="K2874" t="s">
        <v>6838</v>
      </c>
      <c r="N2874" t="s">
        <v>6839</v>
      </c>
      <c r="Q2874" t="s">
        <v>6837</v>
      </c>
      <c r="R2874">
        <v>276</v>
      </c>
      <c r="S2874">
        <v>91</v>
      </c>
    </row>
    <row r="2875" spans="1:19" x14ac:dyDescent="0.3">
      <c r="A2875" t="s">
        <v>27</v>
      </c>
      <c r="B2875" t="s">
        <v>28</v>
      </c>
      <c r="C2875" t="s">
        <v>22</v>
      </c>
      <c r="D2875" t="s">
        <v>23</v>
      </c>
      <c r="E2875" t="s">
        <v>5</v>
      </c>
      <c r="G2875" t="s">
        <v>24</v>
      </c>
      <c r="H2875">
        <v>3123516</v>
      </c>
      <c r="I2875">
        <v>3126773</v>
      </c>
      <c r="J2875" t="s">
        <v>25</v>
      </c>
      <c r="K2875" t="s">
        <v>6841</v>
      </c>
      <c r="N2875" t="s">
        <v>6842</v>
      </c>
      <c r="Q2875" t="s">
        <v>6840</v>
      </c>
      <c r="R2875">
        <v>3258</v>
      </c>
      <c r="S2875">
        <v>1085</v>
      </c>
    </row>
    <row r="2876" spans="1:19" x14ac:dyDescent="0.3">
      <c r="A2876" t="s">
        <v>27</v>
      </c>
      <c r="B2876" t="s">
        <v>28</v>
      </c>
      <c r="C2876" t="s">
        <v>22</v>
      </c>
      <c r="D2876" t="s">
        <v>23</v>
      </c>
      <c r="E2876" t="s">
        <v>5</v>
      </c>
      <c r="G2876" t="s">
        <v>24</v>
      </c>
      <c r="H2876">
        <v>3126893</v>
      </c>
      <c r="I2876">
        <v>3127324</v>
      </c>
      <c r="J2876" t="s">
        <v>25</v>
      </c>
      <c r="K2876" t="s">
        <v>6844</v>
      </c>
      <c r="N2876" t="s">
        <v>6845</v>
      </c>
      <c r="Q2876" t="s">
        <v>6843</v>
      </c>
      <c r="R2876">
        <v>432</v>
      </c>
      <c r="S2876">
        <v>143</v>
      </c>
    </row>
    <row r="2877" spans="1:19" x14ac:dyDescent="0.3">
      <c r="A2877" t="s">
        <v>27</v>
      </c>
      <c r="B2877" t="s">
        <v>28</v>
      </c>
      <c r="C2877" t="s">
        <v>22</v>
      </c>
      <c r="D2877" t="s">
        <v>23</v>
      </c>
      <c r="E2877" t="s">
        <v>5</v>
      </c>
      <c r="G2877" t="s">
        <v>24</v>
      </c>
      <c r="H2877">
        <v>3127311</v>
      </c>
      <c r="I2877">
        <v>3128210</v>
      </c>
      <c r="J2877" t="s">
        <v>25</v>
      </c>
      <c r="K2877" t="s">
        <v>6847</v>
      </c>
      <c r="N2877" t="s">
        <v>6848</v>
      </c>
      <c r="Q2877" t="s">
        <v>6846</v>
      </c>
      <c r="R2877">
        <v>900</v>
      </c>
      <c r="S2877">
        <v>299</v>
      </c>
    </row>
    <row r="2878" spans="1:19" x14ac:dyDescent="0.3">
      <c r="A2878" t="s">
        <v>27</v>
      </c>
      <c r="B2878" t="s">
        <v>28</v>
      </c>
      <c r="C2878" t="s">
        <v>22</v>
      </c>
      <c r="D2878" t="s">
        <v>23</v>
      </c>
      <c r="E2878" t="s">
        <v>5</v>
      </c>
      <c r="G2878" t="s">
        <v>24</v>
      </c>
      <c r="H2878">
        <v>3128322</v>
      </c>
      <c r="I2878">
        <v>3129266</v>
      </c>
      <c r="J2878" t="s">
        <v>25</v>
      </c>
      <c r="K2878" t="s">
        <v>6850</v>
      </c>
      <c r="N2878" t="s">
        <v>587</v>
      </c>
      <c r="Q2878" t="s">
        <v>6849</v>
      </c>
      <c r="R2878">
        <v>945</v>
      </c>
      <c r="S2878">
        <v>314</v>
      </c>
    </row>
    <row r="2879" spans="1:19" x14ac:dyDescent="0.3">
      <c r="A2879" t="s">
        <v>27</v>
      </c>
      <c r="B2879" t="s">
        <v>28</v>
      </c>
      <c r="C2879" t="s">
        <v>22</v>
      </c>
      <c r="D2879" t="s">
        <v>23</v>
      </c>
      <c r="E2879" t="s">
        <v>5</v>
      </c>
      <c r="G2879" t="s">
        <v>24</v>
      </c>
      <c r="H2879">
        <v>3129238</v>
      </c>
      <c r="I2879">
        <v>3130464</v>
      </c>
      <c r="J2879" t="s">
        <v>46</v>
      </c>
      <c r="K2879" t="s">
        <v>6852</v>
      </c>
      <c r="N2879" t="s">
        <v>6853</v>
      </c>
      <c r="Q2879" t="s">
        <v>6851</v>
      </c>
      <c r="R2879">
        <v>1227</v>
      </c>
      <c r="S2879">
        <v>408</v>
      </c>
    </row>
    <row r="2880" spans="1:19" x14ac:dyDescent="0.3">
      <c r="A2880" t="s">
        <v>27</v>
      </c>
      <c r="B2880" t="s">
        <v>28</v>
      </c>
      <c r="C2880" t="s">
        <v>22</v>
      </c>
      <c r="D2880" t="s">
        <v>23</v>
      </c>
      <c r="E2880" t="s">
        <v>5</v>
      </c>
      <c r="G2880" t="s">
        <v>24</v>
      </c>
      <c r="H2880">
        <v>3130536</v>
      </c>
      <c r="I2880">
        <v>3131303</v>
      </c>
      <c r="J2880" t="s">
        <v>46</v>
      </c>
      <c r="K2880" t="s">
        <v>6855</v>
      </c>
      <c r="N2880" t="s">
        <v>1733</v>
      </c>
      <c r="Q2880" t="s">
        <v>6854</v>
      </c>
      <c r="R2880">
        <v>768</v>
      </c>
      <c r="S2880">
        <v>255</v>
      </c>
    </row>
    <row r="2881" spans="1:19" x14ac:dyDescent="0.3">
      <c r="A2881" t="s">
        <v>27</v>
      </c>
      <c r="B2881" t="s">
        <v>28</v>
      </c>
      <c r="C2881" t="s">
        <v>22</v>
      </c>
      <c r="D2881" t="s">
        <v>23</v>
      </c>
      <c r="E2881" t="s">
        <v>5</v>
      </c>
      <c r="G2881" t="s">
        <v>24</v>
      </c>
      <c r="H2881">
        <v>3131300</v>
      </c>
      <c r="I2881">
        <v>3132484</v>
      </c>
      <c r="J2881" t="s">
        <v>46</v>
      </c>
      <c r="K2881" t="s">
        <v>6857</v>
      </c>
      <c r="N2881" t="s">
        <v>45</v>
      </c>
      <c r="Q2881" t="s">
        <v>6856</v>
      </c>
      <c r="R2881">
        <v>1185</v>
      </c>
      <c r="S2881">
        <v>394</v>
      </c>
    </row>
    <row r="2882" spans="1:19" x14ac:dyDescent="0.3">
      <c r="A2882" t="s">
        <v>27</v>
      </c>
      <c r="B2882" t="s">
        <v>28</v>
      </c>
      <c r="C2882" t="s">
        <v>22</v>
      </c>
      <c r="D2882" t="s">
        <v>23</v>
      </c>
      <c r="E2882" t="s">
        <v>5</v>
      </c>
      <c r="G2882" t="s">
        <v>24</v>
      </c>
      <c r="H2882">
        <v>3132900</v>
      </c>
      <c r="I2882">
        <v>3133490</v>
      </c>
      <c r="J2882" t="s">
        <v>25</v>
      </c>
      <c r="K2882" t="s">
        <v>6859</v>
      </c>
      <c r="N2882" t="s">
        <v>45</v>
      </c>
      <c r="Q2882" t="s">
        <v>6858</v>
      </c>
      <c r="R2882">
        <v>591</v>
      </c>
      <c r="S2882">
        <v>196</v>
      </c>
    </row>
    <row r="2883" spans="1:19" x14ac:dyDescent="0.3">
      <c r="A2883" t="s">
        <v>27</v>
      </c>
      <c r="B2883" t="s">
        <v>28</v>
      </c>
      <c r="C2883" t="s">
        <v>22</v>
      </c>
      <c r="D2883" t="s">
        <v>23</v>
      </c>
      <c r="E2883" t="s">
        <v>5</v>
      </c>
      <c r="G2883" t="s">
        <v>24</v>
      </c>
      <c r="H2883">
        <v>3133487</v>
      </c>
      <c r="I2883">
        <v>3134134</v>
      </c>
      <c r="J2883" t="s">
        <v>25</v>
      </c>
      <c r="K2883" t="s">
        <v>6861</v>
      </c>
      <c r="N2883" t="s">
        <v>45</v>
      </c>
      <c r="Q2883" t="s">
        <v>6860</v>
      </c>
      <c r="R2883">
        <v>648</v>
      </c>
      <c r="S2883">
        <v>215</v>
      </c>
    </row>
    <row r="2884" spans="1:19" x14ac:dyDescent="0.3">
      <c r="A2884" t="s">
        <v>27</v>
      </c>
      <c r="B2884" t="s">
        <v>28</v>
      </c>
      <c r="C2884" t="s">
        <v>22</v>
      </c>
      <c r="D2884" t="s">
        <v>23</v>
      </c>
      <c r="E2884" t="s">
        <v>5</v>
      </c>
      <c r="G2884" t="s">
        <v>24</v>
      </c>
      <c r="H2884">
        <v>3134211</v>
      </c>
      <c r="I2884">
        <v>3135095</v>
      </c>
      <c r="J2884" t="s">
        <v>25</v>
      </c>
      <c r="K2884" t="s">
        <v>6863</v>
      </c>
      <c r="N2884" t="s">
        <v>6442</v>
      </c>
      <c r="Q2884" t="s">
        <v>6862</v>
      </c>
      <c r="R2884">
        <v>885</v>
      </c>
      <c r="S2884">
        <v>294</v>
      </c>
    </row>
    <row r="2885" spans="1:19" x14ac:dyDescent="0.3">
      <c r="A2885" t="s">
        <v>27</v>
      </c>
      <c r="B2885" t="s">
        <v>28</v>
      </c>
      <c r="C2885" t="s">
        <v>22</v>
      </c>
      <c r="D2885" t="s">
        <v>23</v>
      </c>
      <c r="E2885" t="s">
        <v>5</v>
      </c>
      <c r="G2885" t="s">
        <v>24</v>
      </c>
      <c r="H2885">
        <v>3135292</v>
      </c>
      <c r="I2885">
        <v>3136323</v>
      </c>
      <c r="J2885" t="s">
        <v>46</v>
      </c>
      <c r="K2885" t="s">
        <v>6865</v>
      </c>
      <c r="N2885" t="s">
        <v>45</v>
      </c>
      <c r="Q2885" t="s">
        <v>6864</v>
      </c>
      <c r="R2885">
        <v>1032</v>
      </c>
      <c r="S2885">
        <v>343</v>
      </c>
    </row>
    <row r="2886" spans="1:19" x14ac:dyDescent="0.3">
      <c r="A2886" t="s">
        <v>27</v>
      </c>
      <c r="B2886" t="s">
        <v>28</v>
      </c>
      <c r="C2886" t="s">
        <v>22</v>
      </c>
      <c r="D2886" t="s">
        <v>23</v>
      </c>
      <c r="E2886" t="s">
        <v>5</v>
      </c>
      <c r="G2886" t="s">
        <v>24</v>
      </c>
      <c r="H2886">
        <v>3136440</v>
      </c>
      <c r="I2886">
        <v>3137411</v>
      </c>
      <c r="J2886" t="s">
        <v>25</v>
      </c>
      <c r="K2886" t="s">
        <v>6867</v>
      </c>
      <c r="N2886" t="s">
        <v>6868</v>
      </c>
      <c r="Q2886" t="s">
        <v>6866</v>
      </c>
      <c r="R2886">
        <v>972</v>
      </c>
      <c r="S2886">
        <v>323</v>
      </c>
    </row>
    <row r="2887" spans="1:19" x14ac:dyDescent="0.3">
      <c r="A2887" t="s">
        <v>27</v>
      </c>
      <c r="B2887" t="s">
        <v>28</v>
      </c>
      <c r="C2887" t="s">
        <v>22</v>
      </c>
      <c r="D2887" t="s">
        <v>23</v>
      </c>
      <c r="E2887" t="s">
        <v>5</v>
      </c>
      <c r="G2887" t="s">
        <v>24</v>
      </c>
      <c r="H2887">
        <v>3137581</v>
      </c>
      <c r="I2887">
        <v>3137853</v>
      </c>
      <c r="J2887" t="s">
        <v>25</v>
      </c>
      <c r="K2887" t="s">
        <v>6870</v>
      </c>
      <c r="N2887" t="s">
        <v>6871</v>
      </c>
      <c r="Q2887" t="s">
        <v>6869</v>
      </c>
      <c r="R2887">
        <v>273</v>
      </c>
      <c r="S2887">
        <v>90</v>
      </c>
    </row>
    <row r="2888" spans="1:19" x14ac:dyDescent="0.3">
      <c r="A2888" t="s">
        <v>27</v>
      </c>
      <c r="B2888" t="s">
        <v>28</v>
      </c>
      <c r="C2888" t="s">
        <v>22</v>
      </c>
      <c r="D2888" t="s">
        <v>23</v>
      </c>
      <c r="E2888" t="s">
        <v>5</v>
      </c>
      <c r="G2888" t="s">
        <v>24</v>
      </c>
      <c r="H2888">
        <v>3138118</v>
      </c>
      <c r="I2888">
        <v>3140370</v>
      </c>
      <c r="J2888" t="s">
        <v>25</v>
      </c>
      <c r="K2888" t="s">
        <v>6873</v>
      </c>
      <c r="N2888" t="s">
        <v>6874</v>
      </c>
      <c r="Q2888" t="s">
        <v>6872</v>
      </c>
      <c r="R2888">
        <v>2253</v>
      </c>
      <c r="S2888">
        <v>750</v>
      </c>
    </row>
    <row r="2889" spans="1:19" x14ac:dyDescent="0.3">
      <c r="A2889" t="s">
        <v>27</v>
      </c>
      <c r="B2889" t="s">
        <v>28</v>
      </c>
      <c r="C2889" t="s">
        <v>22</v>
      </c>
      <c r="D2889" t="s">
        <v>23</v>
      </c>
      <c r="E2889" t="s">
        <v>5</v>
      </c>
      <c r="G2889" t="s">
        <v>24</v>
      </c>
      <c r="H2889">
        <v>3140367</v>
      </c>
      <c r="I2889">
        <v>3141680</v>
      </c>
      <c r="J2889" t="s">
        <v>25</v>
      </c>
      <c r="K2889" t="s">
        <v>6876</v>
      </c>
      <c r="N2889" t="s">
        <v>3454</v>
      </c>
      <c r="Q2889" t="s">
        <v>6875</v>
      </c>
      <c r="R2889">
        <v>1314</v>
      </c>
      <c r="S2889">
        <v>437</v>
      </c>
    </row>
    <row r="2890" spans="1:19" x14ac:dyDescent="0.3">
      <c r="A2890" t="s">
        <v>27</v>
      </c>
      <c r="B2890" t="s">
        <v>28</v>
      </c>
      <c r="C2890" t="s">
        <v>22</v>
      </c>
      <c r="D2890" t="s">
        <v>23</v>
      </c>
      <c r="E2890" t="s">
        <v>5</v>
      </c>
      <c r="G2890" t="s">
        <v>24</v>
      </c>
      <c r="H2890">
        <v>3141751</v>
      </c>
      <c r="I2890">
        <v>3143502</v>
      </c>
      <c r="J2890" t="s">
        <v>25</v>
      </c>
      <c r="K2890" t="s">
        <v>6878</v>
      </c>
      <c r="N2890" t="s">
        <v>465</v>
      </c>
      <c r="Q2890" t="s">
        <v>6877</v>
      </c>
      <c r="R2890">
        <v>1752</v>
      </c>
      <c r="S2890">
        <v>583</v>
      </c>
    </row>
    <row r="2891" spans="1:19" x14ac:dyDescent="0.3">
      <c r="A2891" t="s">
        <v>27</v>
      </c>
      <c r="B2891" t="s">
        <v>28</v>
      </c>
      <c r="C2891" t="s">
        <v>22</v>
      </c>
      <c r="D2891" t="s">
        <v>23</v>
      </c>
      <c r="E2891" t="s">
        <v>5</v>
      </c>
      <c r="G2891" t="s">
        <v>24</v>
      </c>
      <c r="H2891">
        <v>3143794</v>
      </c>
      <c r="I2891">
        <v>3145407</v>
      </c>
      <c r="J2891" t="s">
        <v>25</v>
      </c>
      <c r="K2891" t="s">
        <v>6880</v>
      </c>
      <c r="N2891" t="s">
        <v>3843</v>
      </c>
      <c r="Q2891" t="s">
        <v>6879</v>
      </c>
      <c r="R2891">
        <v>1614</v>
      </c>
      <c r="S2891">
        <v>537</v>
      </c>
    </row>
    <row r="2892" spans="1:19" x14ac:dyDescent="0.3">
      <c r="A2892" t="s">
        <v>27</v>
      </c>
      <c r="B2892" t="s">
        <v>28</v>
      </c>
      <c r="C2892" t="s">
        <v>22</v>
      </c>
      <c r="D2892" t="s">
        <v>23</v>
      </c>
      <c r="E2892" t="s">
        <v>5</v>
      </c>
      <c r="G2892" t="s">
        <v>24</v>
      </c>
      <c r="H2892">
        <v>3145404</v>
      </c>
      <c r="I2892">
        <v>3146330</v>
      </c>
      <c r="J2892" t="s">
        <v>25</v>
      </c>
      <c r="K2892" t="s">
        <v>6882</v>
      </c>
      <c r="N2892" t="s">
        <v>155</v>
      </c>
      <c r="Q2892" t="s">
        <v>6881</v>
      </c>
      <c r="R2892">
        <v>927</v>
      </c>
      <c r="S2892">
        <v>308</v>
      </c>
    </row>
    <row r="2893" spans="1:19" x14ac:dyDescent="0.3">
      <c r="A2893" t="s">
        <v>27</v>
      </c>
      <c r="B2893" t="s">
        <v>28</v>
      </c>
      <c r="C2893" t="s">
        <v>22</v>
      </c>
      <c r="D2893" t="s">
        <v>23</v>
      </c>
      <c r="E2893" t="s">
        <v>5</v>
      </c>
      <c r="G2893" t="s">
        <v>24</v>
      </c>
      <c r="H2893">
        <v>3146323</v>
      </c>
      <c r="I2893">
        <v>3147219</v>
      </c>
      <c r="J2893" t="s">
        <v>25</v>
      </c>
      <c r="K2893" t="s">
        <v>6884</v>
      </c>
      <c r="N2893" t="s">
        <v>155</v>
      </c>
      <c r="Q2893" t="s">
        <v>6883</v>
      </c>
      <c r="R2893">
        <v>897</v>
      </c>
      <c r="S2893">
        <v>298</v>
      </c>
    </row>
    <row r="2894" spans="1:19" x14ac:dyDescent="0.3">
      <c r="A2894" t="s">
        <v>27</v>
      </c>
      <c r="B2894" t="s">
        <v>28</v>
      </c>
      <c r="C2894" t="s">
        <v>22</v>
      </c>
      <c r="D2894" t="s">
        <v>23</v>
      </c>
      <c r="E2894" t="s">
        <v>5</v>
      </c>
      <c r="G2894" t="s">
        <v>24</v>
      </c>
      <c r="H2894">
        <v>3147216</v>
      </c>
      <c r="I2894">
        <v>3148214</v>
      </c>
      <c r="J2894" t="s">
        <v>25</v>
      </c>
      <c r="K2894" t="s">
        <v>6886</v>
      </c>
      <c r="N2894" t="s">
        <v>3850</v>
      </c>
      <c r="Q2894" t="s">
        <v>6885</v>
      </c>
      <c r="R2894">
        <v>999</v>
      </c>
      <c r="S2894">
        <v>332</v>
      </c>
    </row>
    <row r="2895" spans="1:19" x14ac:dyDescent="0.3">
      <c r="A2895" t="s">
        <v>27</v>
      </c>
      <c r="B2895" t="s">
        <v>28</v>
      </c>
      <c r="C2895" t="s">
        <v>22</v>
      </c>
      <c r="D2895" t="s">
        <v>23</v>
      </c>
      <c r="E2895" t="s">
        <v>5</v>
      </c>
      <c r="G2895" t="s">
        <v>24</v>
      </c>
      <c r="H2895">
        <v>3148211</v>
      </c>
      <c r="I2895">
        <v>3149212</v>
      </c>
      <c r="J2895" t="s">
        <v>25</v>
      </c>
      <c r="K2895" t="s">
        <v>6888</v>
      </c>
      <c r="N2895" t="s">
        <v>3850</v>
      </c>
      <c r="Q2895" t="s">
        <v>6887</v>
      </c>
      <c r="R2895">
        <v>1002</v>
      </c>
      <c r="S2895">
        <v>333</v>
      </c>
    </row>
    <row r="2896" spans="1:19" x14ac:dyDescent="0.3">
      <c r="A2896" t="s">
        <v>27</v>
      </c>
      <c r="B2896" t="s">
        <v>28</v>
      </c>
      <c r="C2896" t="s">
        <v>22</v>
      </c>
      <c r="D2896" t="s">
        <v>23</v>
      </c>
      <c r="E2896" t="s">
        <v>5</v>
      </c>
      <c r="G2896" t="s">
        <v>24</v>
      </c>
      <c r="H2896">
        <v>3149218</v>
      </c>
      <c r="I2896">
        <v>3149664</v>
      </c>
      <c r="J2896" t="s">
        <v>25</v>
      </c>
      <c r="K2896" t="s">
        <v>6890</v>
      </c>
      <c r="N2896" t="s">
        <v>72</v>
      </c>
      <c r="Q2896" t="s">
        <v>6889</v>
      </c>
      <c r="R2896">
        <v>447</v>
      </c>
      <c r="S2896">
        <v>148</v>
      </c>
    </row>
    <row r="2897" spans="1:19" x14ac:dyDescent="0.3">
      <c r="A2897" t="s">
        <v>27</v>
      </c>
      <c r="B2897" t="s">
        <v>28</v>
      </c>
      <c r="C2897" t="s">
        <v>22</v>
      </c>
      <c r="D2897" t="s">
        <v>23</v>
      </c>
      <c r="E2897" t="s">
        <v>5</v>
      </c>
      <c r="G2897" t="s">
        <v>24</v>
      </c>
      <c r="H2897">
        <v>3149752</v>
      </c>
      <c r="I2897">
        <v>3150498</v>
      </c>
      <c r="J2897" t="s">
        <v>25</v>
      </c>
      <c r="K2897" t="s">
        <v>6892</v>
      </c>
      <c r="N2897" t="s">
        <v>6893</v>
      </c>
      <c r="Q2897" t="s">
        <v>6891</v>
      </c>
      <c r="R2897">
        <v>747</v>
      </c>
      <c r="S2897">
        <v>248</v>
      </c>
    </row>
    <row r="2898" spans="1:19" x14ac:dyDescent="0.3">
      <c r="A2898" t="s">
        <v>27</v>
      </c>
      <c r="B2898" t="s">
        <v>28</v>
      </c>
      <c r="C2898" t="s">
        <v>22</v>
      </c>
      <c r="D2898" t="s">
        <v>23</v>
      </c>
      <c r="E2898" t="s">
        <v>5</v>
      </c>
      <c r="G2898" t="s">
        <v>24</v>
      </c>
      <c r="H2898">
        <v>3150511</v>
      </c>
      <c r="I2898">
        <v>3150951</v>
      </c>
      <c r="J2898" t="s">
        <v>25</v>
      </c>
      <c r="K2898" t="s">
        <v>6895</v>
      </c>
      <c r="N2898" t="s">
        <v>45</v>
      </c>
      <c r="Q2898" t="s">
        <v>6894</v>
      </c>
      <c r="R2898">
        <v>441</v>
      </c>
      <c r="S2898">
        <v>146</v>
      </c>
    </row>
    <row r="2899" spans="1:19" x14ac:dyDescent="0.3">
      <c r="A2899" t="s">
        <v>27</v>
      </c>
      <c r="B2899" t="s">
        <v>28</v>
      </c>
      <c r="C2899" t="s">
        <v>22</v>
      </c>
      <c r="D2899" t="s">
        <v>23</v>
      </c>
      <c r="E2899" t="s">
        <v>5</v>
      </c>
      <c r="G2899" t="s">
        <v>24</v>
      </c>
      <c r="H2899">
        <v>3151116</v>
      </c>
      <c r="I2899">
        <v>3153608</v>
      </c>
      <c r="J2899" t="s">
        <v>25</v>
      </c>
      <c r="K2899" t="s">
        <v>6897</v>
      </c>
      <c r="N2899" t="s">
        <v>899</v>
      </c>
      <c r="Q2899" t="s">
        <v>6896</v>
      </c>
      <c r="R2899">
        <v>2493</v>
      </c>
      <c r="S2899">
        <v>830</v>
      </c>
    </row>
    <row r="2900" spans="1:19" x14ac:dyDescent="0.3">
      <c r="A2900" t="s">
        <v>27</v>
      </c>
      <c r="B2900" t="s">
        <v>28</v>
      </c>
      <c r="C2900" t="s">
        <v>22</v>
      </c>
      <c r="D2900" t="s">
        <v>23</v>
      </c>
      <c r="E2900" t="s">
        <v>5</v>
      </c>
      <c r="G2900" t="s">
        <v>24</v>
      </c>
      <c r="H2900">
        <v>3154110</v>
      </c>
      <c r="I2900">
        <v>3155816</v>
      </c>
      <c r="J2900" t="s">
        <v>46</v>
      </c>
      <c r="K2900" t="s">
        <v>6899</v>
      </c>
      <c r="N2900" t="s">
        <v>1501</v>
      </c>
      <c r="Q2900" t="s">
        <v>6898</v>
      </c>
      <c r="R2900">
        <v>1707</v>
      </c>
      <c r="S2900">
        <v>568</v>
      </c>
    </row>
    <row r="2901" spans="1:19" x14ac:dyDescent="0.3">
      <c r="A2901" t="s">
        <v>27</v>
      </c>
      <c r="B2901" t="s">
        <v>28</v>
      </c>
      <c r="C2901" t="s">
        <v>22</v>
      </c>
      <c r="D2901" t="s">
        <v>23</v>
      </c>
      <c r="E2901" t="s">
        <v>5</v>
      </c>
      <c r="G2901" t="s">
        <v>24</v>
      </c>
      <c r="H2901">
        <v>3156048</v>
      </c>
      <c r="I2901">
        <v>3156590</v>
      </c>
      <c r="J2901" t="s">
        <v>25</v>
      </c>
      <c r="K2901" t="s">
        <v>6901</v>
      </c>
      <c r="N2901" t="s">
        <v>45</v>
      </c>
      <c r="Q2901" t="s">
        <v>6900</v>
      </c>
      <c r="R2901">
        <v>543</v>
      </c>
      <c r="S2901">
        <v>180</v>
      </c>
    </row>
    <row r="2902" spans="1:19" x14ac:dyDescent="0.3">
      <c r="A2902" t="s">
        <v>27</v>
      </c>
      <c r="B2902" t="s">
        <v>28</v>
      </c>
      <c r="C2902" t="s">
        <v>22</v>
      </c>
      <c r="D2902" t="s">
        <v>23</v>
      </c>
      <c r="E2902" t="s">
        <v>5</v>
      </c>
      <c r="G2902" t="s">
        <v>24</v>
      </c>
      <c r="H2902">
        <v>3156598</v>
      </c>
      <c r="I2902">
        <v>3157557</v>
      </c>
      <c r="J2902" t="s">
        <v>46</v>
      </c>
      <c r="K2902" t="s">
        <v>6903</v>
      </c>
      <c r="N2902" t="s">
        <v>1483</v>
      </c>
      <c r="Q2902" t="s">
        <v>6902</v>
      </c>
      <c r="R2902">
        <v>960</v>
      </c>
      <c r="S2902">
        <v>319</v>
      </c>
    </row>
    <row r="2903" spans="1:19" x14ac:dyDescent="0.3">
      <c r="A2903" t="s">
        <v>27</v>
      </c>
      <c r="B2903" t="s">
        <v>28</v>
      </c>
      <c r="C2903" t="s">
        <v>22</v>
      </c>
      <c r="D2903" t="s">
        <v>23</v>
      </c>
      <c r="E2903" t="s">
        <v>5</v>
      </c>
      <c r="G2903" t="s">
        <v>24</v>
      </c>
      <c r="H2903">
        <v>3157629</v>
      </c>
      <c r="I2903">
        <v>3158660</v>
      </c>
      <c r="J2903" t="s">
        <v>25</v>
      </c>
      <c r="K2903" t="s">
        <v>6905</v>
      </c>
      <c r="N2903" t="s">
        <v>430</v>
      </c>
      <c r="Q2903" t="s">
        <v>6904</v>
      </c>
      <c r="R2903">
        <v>1032</v>
      </c>
      <c r="S2903">
        <v>343</v>
      </c>
    </row>
    <row r="2904" spans="1:19" x14ac:dyDescent="0.3">
      <c r="A2904" t="s">
        <v>27</v>
      </c>
      <c r="B2904" t="s">
        <v>28</v>
      </c>
      <c r="C2904" t="s">
        <v>22</v>
      </c>
      <c r="D2904" t="s">
        <v>23</v>
      </c>
      <c r="E2904" t="s">
        <v>5</v>
      </c>
      <c r="G2904" t="s">
        <v>24</v>
      </c>
      <c r="H2904">
        <v>3158690</v>
      </c>
      <c r="I2904">
        <v>3159295</v>
      </c>
      <c r="J2904" t="s">
        <v>46</v>
      </c>
      <c r="K2904" t="s">
        <v>6907</v>
      </c>
      <c r="N2904" t="s">
        <v>72</v>
      </c>
      <c r="Q2904" t="s">
        <v>6906</v>
      </c>
      <c r="R2904">
        <v>606</v>
      </c>
      <c r="S2904">
        <v>201</v>
      </c>
    </row>
    <row r="2905" spans="1:19" x14ac:dyDescent="0.3">
      <c r="A2905" t="s">
        <v>27</v>
      </c>
      <c r="B2905" t="s">
        <v>28</v>
      </c>
      <c r="C2905" t="s">
        <v>22</v>
      </c>
      <c r="D2905" t="s">
        <v>23</v>
      </c>
      <c r="E2905" t="s">
        <v>5</v>
      </c>
      <c r="G2905" t="s">
        <v>24</v>
      </c>
      <c r="H2905">
        <v>3159420</v>
      </c>
      <c r="I2905">
        <v>3160370</v>
      </c>
      <c r="J2905" t="s">
        <v>25</v>
      </c>
      <c r="K2905" t="s">
        <v>6909</v>
      </c>
      <c r="N2905" t="s">
        <v>6910</v>
      </c>
      <c r="Q2905" t="s">
        <v>6908</v>
      </c>
      <c r="R2905">
        <v>951</v>
      </c>
      <c r="S2905">
        <v>316</v>
      </c>
    </row>
    <row r="2906" spans="1:19" x14ac:dyDescent="0.3">
      <c r="A2906" t="s">
        <v>27</v>
      </c>
      <c r="B2906" t="s">
        <v>28</v>
      </c>
      <c r="C2906" t="s">
        <v>22</v>
      </c>
      <c r="D2906" t="s">
        <v>23</v>
      </c>
      <c r="E2906" t="s">
        <v>5</v>
      </c>
      <c r="G2906" t="s">
        <v>24</v>
      </c>
      <c r="H2906">
        <v>3160367</v>
      </c>
      <c r="I2906">
        <v>3160645</v>
      </c>
      <c r="J2906" t="s">
        <v>25</v>
      </c>
      <c r="K2906" t="s">
        <v>6912</v>
      </c>
      <c r="N2906" t="s">
        <v>6913</v>
      </c>
      <c r="Q2906" t="s">
        <v>6911</v>
      </c>
      <c r="R2906">
        <v>279</v>
      </c>
      <c r="S2906">
        <v>92</v>
      </c>
    </row>
    <row r="2907" spans="1:19" x14ac:dyDescent="0.3">
      <c r="A2907" t="s">
        <v>27</v>
      </c>
      <c r="B2907" t="s">
        <v>28</v>
      </c>
      <c r="C2907" t="s">
        <v>22</v>
      </c>
      <c r="D2907" t="s">
        <v>23</v>
      </c>
      <c r="E2907" t="s">
        <v>5</v>
      </c>
      <c r="G2907" t="s">
        <v>24</v>
      </c>
      <c r="H2907">
        <v>3160642</v>
      </c>
      <c r="I2907">
        <v>3161385</v>
      </c>
      <c r="J2907" t="s">
        <v>25</v>
      </c>
      <c r="K2907" t="s">
        <v>6915</v>
      </c>
      <c r="N2907" t="s">
        <v>6916</v>
      </c>
      <c r="Q2907" t="s">
        <v>6914</v>
      </c>
      <c r="R2907">
        <v>744</v>
      </c>
      <c r="S2907">
        <v>247</v>
      </c>
    </row>
    <row r="2908" spans="1:19" x14ac:dyDescent="0.3">
      <c r="A2908" t="s">
        <v>27</v>
      </c>
      <c r="B2908" t="s">
        <v>28</v>
      </c>
      <c r="C2908" t="s">
        <v>22</v>
      </c>
      <c r="D2908" t="s">
        <v>23</v>
      </c>
      <c r="E2908" t="s">
        <v>5</v>
      </c>
      <c r="G2908" t="s">
        <v>24</v>
      </c>
      <c r="H2908">
        <v>3161382</v>
      </c>
      <c r="I2908">
        <v>3161909</v>
      </c>
      <c r="J2908" t="s">
        <v>25</v>
      </c>
      <c r="K2908" t="s">
        <v>6918</v>
      </c>
      <c r="N2908" t="s">
        <v>6919</v>
      </c>
      <c r="Q2908" t="s">
        <v>6917</v>
      </c>
      <c r="R2908">
        <v>528</v>
      </c>
      <c r="S2908">
        <v>175</v>
      </c>
    </row>
    <row r="2909" spans="1:19" x14ac:dyDescent="0.3">
      <c r="A2909" t="s">
        <v>27</v>
      </c>
      <c r="B2909" t="s">
        <v>28</v>
      </c>
      <c r="C2909" t="s">
        <v>22</v>
      </c>
      <c r="D2909" t="s">
        <v>23</v>
      </c>
      <c r="E2909" t="s">
        <v>5</v>
      </c>
      <c r="G2909" t="s">
        <v>24</v>
      </c>
      <c r="H2909">
        <v>3161919</v>
      </c>
      <c r="I2909">
        <v>3163007</v>
      </c>
      <c r="J2909" t="s">
        <v>25</v>
      </c>
      <c r="K2909" t="s">
        <v>6921</v>
      </c>
      <c r="N2909" t="s">
        <v>6922</v>
      </c>
      <c r="Q2909" t="s">
        <v>6920</v>
      </c>
      <c r="R2909">
        <v>1089</v>
      </c>
      <c r="S2909">
        <v>362</v>
      </c>
    </row>
    <row r="2910" spans="1:19" x14ac:dyDescent="0.3">
      <c r="A2910" t="s">
        <v>27</v>
      </c>
      <c r="B2910" t="s">
        <v>28</v>
      </c>
      <c r="C2910" t="s">
        <v>22</v>
      </c>
      <c r="D2910" t="s">
        <v>23</v>
      </c>
      <c r="E2910" t="s">
        <v>5</v>
      </c>
      <c r="G2910" t="s">
        <v>24</v>
      </c>
      <c r="H2910">
        <v>3163113</v>
      </c>
      <c r="I2910">
        <v>3164738</v>
      </c>
      <c r="J2910" t="s">
        <v>25</v>
      </c>
      <c r="K2910" t="s">
        <v>6924</v>
      </c>
      <c r="N2910" t="s">
        <v>1501</v>
      </c>
      <c r="Q2910" t="s">
        <v>6923</v>
      </c>
      <c r="R2910">
        <v>1626</v>
      </c>
      <c r="S2910">
        <v>541</v>
      </c>
    </row>
    <row r="2911" spans="1:19" x14ac:dyDescent="0.3">
      <c r="A2911" t="s">
        <v>27</v>
      </c>
      <c r="B2911" t="s">
        <v>28</v>
      </c>
      <c r="C2911" t="s">
        <v>22</v>
      </c>
      <c r="D2911" t="s">
        <v>23</v>
      </c>
      <c r="E2911" t="s">
        <v>5</v>
      </c>
      <c r="G2911" t="s">
        <v>24</v>
      </c>
      <c r="H2911">
        <v>3164845</v>
      </c>
      <c r="I2911">
        <v>3165651</v>
      </c>
      <c r="J2911" t="s">
        <v>25</v>
      </c>
      <c r="K2911" t="s">
        <v>6926</v>
      </c>
      <c r="N2911" t="s">
        <v>6927</v>
      </c>
      <c r="Q2911" t="s">
        <v>6925</v>
      </c>
      <c r="R2911">
        <v>807</v>
      </c>
      <c r="S2911">
        <v>268</v>
      </c>
    </row>
    <row r="2912" spans="1:19" x14ac:dyDescent="0.3">
      <c r="A2912" t="s">
        <v>27</v>
      </c>
      <c r="B2912" t="s">
        <v>28</v>
      </c>
      <c r="C2912" t="s">
        <v>22</v>
      </c>
      <c r="D2912" t="s">
        <v>23</v>
      </c>
      <c r="E2912" t="s">
        <v>5</v>
      </c>
      <c r="G2912" t="s">
        <v>24</v>
      </c>
      <c r="H2912">
        <v>3165648</v>
      </c>
      <c r="I2912">
        <v>3166382</v>
      </c>
      <c r="J2912" t="s">
        <v>25</v>
      </c>
      <c r="K2912" t="s">
        <v>6929</v>
      </c>
      <c r="N2912" t="s">
        <v>6930</v>
      </c>
      <c r="Q2912" t="s">
        <v>6928</v>
      </c>
      <c r="R2912">
        <v>735</v>
      </c>
      <c r="S2912">
        <v>244</v>
      </c>
    </row>
    <row r="2913" spans="1:19" x14ac:dyDescent="0.3">
      <c r="A2913" t="s">
        <v>27</v>
      </c>
      <c r="B2913" t="s">
        <v>28</v>
      </c>
      <c r="C2913" t="s">
        <v>22</v>
      </c>
      <c r="D2913" t="s">
        <v>23</v>
      </c>
      <c r="E2913" t="s">
        <v>5</v>
      </c>
      <c r="G2913" t="s">
        <v>24</v>
      </c>
      <c r="H2913">
        <v>3166395</v>
      </c>
      <c r="I2913">
        <v>3166979</v>
      </c>
      <c r="J2913" t="s">
        <v>46</v>
      </c>
      <c r="K2913" t="s">
        <v>6932</v>
      </c>
      <c r="N2913" t="s">
        <v>45</v>
      </c>
      <c r="Q2913" t="s">
        <v>6931</v>
      </c>
      <c r="R2913">
        <v>585</v>
      </c>
      <c r="S2913">
        <v>194</v>
      </c>
    </row>
    <row r="2914" spans="1:19" x14ac:dyDescent="0.3">
      <c r="A2914" t="s">
        <v>27</v>
      </c>
      <c r="B2914" t="s">
        <v>28</v>
      </c>
      <c r="C2914" t="s">
        <v>22</v>
      </c>
      <c r="D2914" t="s">
        <v>23</v>
      </c>
      <c r="E2914" t="s">
        <v>5</v>
      </c>
      <c r="G2914" t="s">
        <v>24</v>
      </c>
      <c r="H2914">
        <v>3167146</v>
      </c>
      <c r="I2914">
        <v>3168060</v>
      </c>
      <c r="J2914" t="s">
        <v>25</v>
      </c>
      <c r="K2914" t="s">
        <v>6934</v>
      </c>
      <c r="N2914" t="s">
        <v>6935</v>
      </c>
      <c r="Q2914" t="s">
        <v>6933</v>
      </c>
      <c r="R2914">
        <v>915</v>
      </c>
      <c r="S2914">
        <v>304</v>
      </c>
    </row>
    <row r="2915" spans="1:19" x14ac:dyDescent="0.3">
      <c r="A2915" t="s">
        <v>27</v>
      </c>
      <c r="B2915" t="s">
        <v>28</v>
      </c>
      <c r="C2915" t="s">
        <v>22</v>
      </c>
      <c r="D2915" t="s">
        <v>23</v>
      </c>
      <c r="E2915" t="s">
        <v>5</v>
      </c>
      <c r="G2915" t="s">
        <v>24</v>
      </c>
      <c r="H2915">
        <v>3168057</v>
      </c>
      <c r="I2915">
        <v>3169751</v>
      </c>
      <c r="J2915" t="s">
        <v>25</v>
      </c>
      <c r="K2915" t="s">
        <v>6937</v>
      </c>
      <c r="N2915" t="s">
        <v>412</v>
      </c>
      <c r="Q2915" t="s">
        <v>6936</v>
      </c>
      <c r="R2915">
        <v>1695</v>
      </c>
      <c r="S2915">
        <v>564</v>
      </c>
    </row>
    <row r="2916" spans="1:19" x14ac:dyDescent="0.3">
      <c r="A2916" t="s">
        <v>27</v>
      </c>
      <c r="B2916" t="s">
        <v>28</v>
      </c>
      <c r="C2916" t="s">
        <v>22</v>
      </c>
      <c r="D2916" t="s">
        <v>23</v>
      </c>
      <c r="E2916" t="s">
        <v>5</v>
      </c>
      <c r="G2916" t="s">
        <v>24</v>
      </c>
      <c r="H2916">
        <v>3169774</v>
      </c>
      <c r="I2916">
        <v>3170802</v>
      </c>
      <c r="J2916" t="s">
        <v>25</v>
      </c>
      <c r="K2916" t="s">
        <v>6939</v>
      </c>
      <c r="N2916" t="s">
        <v>146</v>
      </c>
      <c r="Q2916" t="s">
        <v>6938</v>
      </c>
      <c r="R2916">
        <v>1029</v>
      </c>
      <c r="S2916">
        <v>342</v>
      </c>
    </row>
    <row r="2917" spans="1:19" x14ac:dyDescent="0.3">
      <c r="A2917" t="s">
        <v>27</v>
      </c>
      <c r="B2917" t="s">
        <v>28</v>
      </c>
      <c r="C2917" t="s">
        <v>22</v>
      </c>
      <c r="D2917" t="s">
        <v>23</v>
      </c>
      <c r="E2917" t="s">
        <v>5</v>
      </c>
      <c r="G2917" t="s">
        <v>24</v>
      </c>
      <c r="H2917">
        <v>3170825</v>
      </c>
      <c r="I2917">
        <v>3171904</v>
      </c>
      <c r="J2917" t="s">
        <v>46</v>
      </c>
      <c r="K2917" t="s">
        <v>6941</v>
      </c>
      <c r="N2917" t="s">
        <v>6942</v>
      </c>
      <c r="Q2917" t="s">
        <v>6940</v>
      </c>
      <c r="R2917">
        <v>1080</v>
      </c>
      <c r="S2917">
        <v>359</v>
      </c>
    </row>
    <row r="2918" spans="1:19" x14ac:dyDescent="0.3">
      <c r="A2918" t="s">
        <v>27</v>
      </c>
      <c r="B2918" t="s">
        <v>28</v>
      </c>
      <c r="C2918" t="s">
        <v>22</v>
      </c>
      <c r="D2918" t="s">
        <v>23</v>
      </c>
      <c r="E2918" t="s">
        <v>5</v>
      </c>
      <c r="G2918" t="s">
        <v>24</v>
      </c>
      <c r="H2918">
        <v>3172188</v>
      </c>
      <c r="I2918">
        <v>3173708</v>
      </c>
      <c r="J2918" t="s">
        <v>25</v>
      </c>
      <c r="K2918" t="s">
        <v>6944</v>
      </c>
      <c r="N2918" t="s">
        <v>6945</v>
      </c>
      <c r="Q2918" t="s">
        <v>6943</v>
      </c>
      <c r="R2918">
        <v>1521</v>
      </c>
      <c r="S2918">
        <v>506</v>
      </c>
    </row>
    <row r="2919" spans="1:19" x14ac:dyDescent="0.3">
      <c r="A2919" t="s">
        <v>27</v>
      </c>
      <c r="B2919" t="s">
        <v>28</v>
      </c>
      <c r="C2919" t="s">
        <v>22</v>
      </c>
      <c r="D2919" t="s">
        <v>23</v>
      </c>
      <c r="E2919" t="s">
        <v>5</v>
      </c>
      <c r="G2919" t="s">
        <v>24</v>
      </c>
      <c r="H2919">
        <v>3173959</v>
      </c>
      <c r="I2919">
        <v>3176019</v>
      </c>
      <c r="J2919" t="s">
        <v>25</v>
      </c>
      <c r="K2919" t="s">
        <v>6947</v>
      </c>
      <c r="N2919" t="s">
        <v>5738</v>
      </c>
      <c r="Q2919" t="s">
        <v>6946</v>
      </c>
      <c r="R2919">
        <v>2061</v>
      </c>
      <c r="S2919">
        <v>686</v>
      </c>
    </row>
    <row r="2920" spans="1:19" x14ac:dyDescent="0.3">
      <c r="A2920" t="s">
        <v>27</v>
      </c>
      <c r="B2920" t="s">
        <v>28</v>
      </c>
      <c r="C2920" t="s">
        <v>22</v>
      </c>
      <c r="D2920" t="s">
        <v>23</v>
      </c>
      <c r="E2920" t="s">
        <v>5</v>
      </c>
      <c r="G2920" t="s">
        <v>24</v>
      </c>
      <c r="H2920">
        <v>3176105</v>
      </c>
      <c r="I2920">
        <v>3177469</v>
      </c>
      <c r="J2920" t="s">
        <v>46</v>
      </c>
      <c r="K2920" t="s">
        <v>6949</v>
      </c>
      <c r="N2920" t="s">
        <v>6950</v>
      </c>
      <c r="Q2920" t="s">
        <v>6948</v>
      </c>
      <c r="R2920">
        <v>1365</v>
      </c>
      <c r="S2920">
        <v>454</v>
      </c>
    </row>
    <row r="2921" spans="1:19" x14ac:dyDescent="0.3">
      <c r="A2921" t="s">
        <v>27</v>
      </c>
      <c r="B2921" t="s">
        <v>28</v>
      </c>
      <c r="C2921" t="s">
        <v>22</v>
      </c>
      <c r="D2921" t="s">
        <v>23</v>
      </c>
      <c r="E2921" t="s">
        <v>5</v>
      </c>
      <c r="G2921" t="s">
        <v>24</v>
      </c>
      <c r="H2921">
        <v>3177740</v>
      </c>
      <c r="I2921">
        <v>3178258</v>
      </c>
      <c r="J2921" t="s">
        <v>25</v>
      </c>
      <c r="K2921" t="s">
        <v>6952</v>
      </c>
      <c r="N2921" t="s">
        <v>896</v>
      </c>
      <c r="Q2921" t="s">
        <v>6951</v>
      </c>
      <c r="R2921">
        <v>519</v>
      </c>
      <c r="S2921">
        <v>172</v>
      </c>
    </row>
    <row r="2922" spans="1:19" x14ac:dyDescent="0.3">
      <c r="A2922" t="s">
        <v>27</v>
      </c>
      <c r="B2922" t="s">
        <v>28</v>
      </c>
      <c r="C2922" t="s">
        <v>22</v>
      </c>
      <c r="D2922" t="s">
        <v>23</v>
      </c>
      <c r="E2922" t="s">
        <v>5</v>
      </c>
      <c r="G2922" t="s">
        <v>24</v>
      </c>
      <c r="H2922">
        <v>3178313</v>
      </c>
      <c r="I2922">
        <v>3179113</v>
      </c>
      <c r="J2922" t="s">
        <v>25</v>
      </c>
      <c r="K2922" t="s">
        <v>6954</v>
      </c>
      <c r="N2922" t="s">
        <v>45</v>
      </c>
      <c r="Q2922" t="s">
        <v>6953</v>
      </c>
      <c r="R2922">
        <v>801</v>
      </c>
      <c r="S2922">
        <v>266</v>
      </c>
    </row>
    <row r="2923" spans="1:19" x14ac:dyDescent="0.3">
      <c r="A2923" t="s">
        <v>27</v>
      </c>
      <c r="B2923" t="s">
        <v>28</v>
      </c>
      <c r="C2923" t="s">
        <v>22</v>
      </c>
      <c r="D2923" t="s">
        <v>23</v>
      </c>
      <c r="E2923" t="s">
        <v>5</v>
      </c>
      <c r="G2923" t="s">
        <v>24</v>
      </c>
      <c r="H2923">
        <v>3179114</v>
      </c>
      <c r="I2923">
        <v>3179281</v>
      </c>
      <c r="J2923" t="s">
        <v>46</v>
      </c>
      <c r="K2923" t="s">
        <v>6956</v>
      </c>
      <c r="N2923" t="s">
        <v>45</v>
      </c>
      <c r="Q2923" t="s">
        <v>6955</v>
      </c>
      <c r="R2923">
        <v>168</v>
      </c>
      <c r="S2923">
        <v>55</v>
      </c>
    </row>
    <row r="2924" spans="1:19" x14ac:dyDescent="0.3">
      <c r="A2924" t="s">
        <v>27</v>
      </c>
      <c r="B2924" t="s">
        <v>28</v>
      </c>
      <c r="C2924" t="s">
        <v>22</v>
      </c>
      <c r="D2924" t="s">
        <v>23</v>
      </c>
      <c r="E2924" t="s">
        <v>5</v>
      </c>
      <c r="G2924" t="s">
        <v>24</v>
      </c>
      <c r="H2924">
        <v>3179281</v>
      </c>
      <c r="I2924">
        <v>3180015</v>
      </c>
      <c r="J2924" t="s">
        <v>46</v>
      </c>
      <c r="K2924" t="s">
        <v>6958</v>
      </c>
      <c r="N2924" t="s">
        <v>45</v>
      </c>
      <c r="Q2924" t="s">
        <v>6957</v>
      </c>
      <c r="R2924">
        <v>735</v>
      </c>
      <c r="S2924">
        <v>244</v>
      </c>
    </row>
    <row r="2925" spans="1:19" x14ac:dyDescent="0.3">
      <c r="A2925" t="s">
        <v>27</v>
      </c>
      <c r="B2925" t="s">
        <v>28</v>
      </c>
      <c r="C2925" t="s">
        <v>22</v>
      </c>
      <c r="D2925" t="s">
        <v>23</v>
      </c>
      <c r="E2925" t="s">
        <v>5</v>
      </c>
      <c r="G2925" t="s">
        <v>24</v>
      </c>
      <c r="H2925">
        <v>3180732</v>
      </c>
      <c r="I2925">
        <v>3183155</v>
      </c>
      <c r="J2925" t="s">
        <v>25</v>
      </c>
      <c r="K2925" t="s">
        <v>6960</v>
      </c>
      <c r="N2925" t="s">
        <v>1005</v>
      </c>
      <c r="Q2925" t="s">
        <v>6959</v>
      </c>
      <c r="R2925">
        <v>2424</v>
      </c>
      <c r="S2925">
        <v>807</v>
      </c>
    </row>
    <row r="2926" spans="1:19" x14ac:dyDescent="0.3">
      <c r="A2926" t="s">
        <v>27</v>
      </c>
      <c r="B2926" t="s">
        <v>28</v>
      </c>
      <c r="C2926" t="s">
        <v>22</v>
      </c>
      <c r="D2926" t="s">
        <v>23</v>
      </c>
      <c r="E2926" t="s">
        <v>5</v>
      </c>
      <c r="G2926" t="s">
        <v>24</v>
      </c>
      <c r="H2926">
        <v>3183159</v>
      </c>
      <c r="I2926">
        <v>3183839</v>
      </c>
      <c r="J2926" t="s">
        <v>25</v>
      </c>
      <c r="K2926" t="s">
        <v>6962</v>
      </c>
      <c r="N2926" t="s">
        <v>45</v>
      </c>
      <c r="Q2926" t="s">
        <v>6961</v>
      </c>
      <c r="R2926">
        <v>681</v>
      </c>
      <c r="S2926">
        <v>226</v>
      </c>
    </row>
    <row r="2927" spans="1:19" x14ac:dyDescent="0.3">
      <c r="A2927" t="s">
        <v>27</v>
      </c>
      <c r="B2927" t="s">
        <v>28</v>
      </c>
      <c r="C2927" t="s">
        <v>22</v>
      </c>
      <c r="D2927" t="s">
        <v>23</v>
      </c>
      <c r="E2927" t="s">
        <v>5</v>
      </c>
      <c r="G2927" t="s">
        <v>24</v>
      </c>
      <c r="H2927">
        <v>3183930</v>
      </c>
      <c r="I2927">
        <v>3184685</v>
      </c>
      <c r="J2927" t="s">
        <v>25</v>
      </c>
      <c r="K2927" t="s">
        <v>6964</v>
      </c>
      <c r="N2927" t="s">
        <v>168</v>
      </c>
      <c r="Q2927" t="s">
        <v>6963</v>
      </c>
      <c r="R2927">
        <v>756</v>
      </c>
      <c r="S2927">
        <v>251</v>
      </c>
    </row>
    <row r="2928" spans="1:19" x14ac:dyDescent="0.3">
      <c r="A2928" t="s">
        <v>27</v>
      </c>
      <c r="B2928" t="s">
        <v>28</v>
      </c>
      <c r="C2928" t="s">
        <v>22</v>
      </c>
      <c r="D2928" t="s">
        <v>23</v>
      </c>
      <c r="E2928" t="s">
        <v>5</v>
      </c>
      <c r="G2928" t="s">
        <v>24</v>
      </c>
      <c r="H2928">
        <v>3184734</v>
      </c>
      <c r="I2928">
        <v>3186368</v>
      </c>
      <c r="J2928" t="s">
        <v>25</v>
      </c>
      <c r="K2928" t="s">
        <v>6966</v>
      </c>
      <c r="N2928" t="s">
        <v>6967</v>
      </c>
      <c r="Q2928" t="s">
        <v>6965</v>
      </c>
      <c r="R2928">
        <v>1635</v>
      </c>
      <c r="S2928">
        <v>544</v>
      </c>
    </row>
    <row r="2929" spans="1:19" x14ac:dyDescent="0.3">
      <c r="A2929" t="s">
        <v>27</v>
      </c>
      <c r="B2929" t="s">
        <v>28</v>
      </c>
      <c r="C2929" t="s">
        <v>22</v>
      </c>
      <c r="D2929" t="s">
        <v>23</v>
      </c>
      <c r="E2929" t="s">
        <v>5</v>
      </c>
      <c r="G2929" t="s">
        <v>24</v>
      </c>
      <c r="H2929">
        <v>3186365</v>
      </c>
      <c r="I2929">
        <v>3186988</v>
      </c>
      <c r="J2929" t="s">
        <v>25</v>
      </c>
      <c r="K2929" t="s">
        <v>6969</v>
      </c>
      <c r="N2929" t="s">
        <v>6970</v>
      </c>
      <c r="Q2929" t="s">
        <v>6968</v>
      </c>
      <c r="R2929">
        <v>624</v>
      </c>
      <c r="S2929">
        <v>207</v>
      </c>
    </row>
    <row r="2930" spans="1:19" x14ac:dyDescent="0.3">
      <c r="A2930" t="s">
        <v>27</v>
      </c>
      <c r="B2930" t="s">
        <v>28</v>
      </c>
      <c r="C2930" t="s">
        <v>22</v>
      </c>
      <c r="D2930" t="s">
        <v>23</v>
      </c>
      <c r="E2930" t="s">
        <v>5</v>
      </c>
      <c r="G2930" t="s">
        <v>24</v>
      </c>
      <c r="H2930">
        <v>3186985</v>
      </c>
      <c r="I2930">
        <v>3187503</v>
      </c>
      <c r="J2930" t="s">
        <v>25</v>
      </c>
      <c r="K2930" t="s">
        <v>6972</v>
      </c>
      <c r="N2930" t="s">
        <v>6973</v>
      </c>
      <c r="Q2930" t="s">
        <v>6971</v>
      </c>
      <c r="R2930">
        <v>519</v>
      </c>
      <c r="S2930">
        <v>172</v>
      </c>
    </row>
    <row r="2931" spans="1:19" x14ac:dyDescent="0.3">
      <c r="A2931" t="s">
        <v>27</v>
      </c>
      <c r="B2931" t="s">
        <v>28</v>
      </c>
      <c r="C2931" t="s">
        <v>22</v>
      </c>
      <c r="D2931" t="s">
        <v>23</v>
      </c>
      <c r="E2931" t="s">
        <v>5</v>
      </c>
      <c r="G2931" t="s">
        <v>24</v>
      </c>
      <c r="H2931">
        <v>3187655</v>
      </c>
      <c r="I2931">
        <v>3187939</v>
      </c>
      <c r="J2931" t="s">
        <v>25</v>
      </c>
      <c r="K2931" t="s">
        <v>6975</v>
      </c>
      <c r="N2931" t="s">
        <v>2071</v>
      </c>
      <c r="Q2931" t="s">
        <v>6974</v>
      </c>
      <c r="R2931">
        <v>285</v>
      </c>
      <c r="S2931">
        <v>94</v>
      </c>
    </row>
    <row r="2932" spans="1:19" x14ac:dyDescent="0.3">
      <c r="A2932" t="s">
        <v>27</v>
      </c>
      <c r="B2932" t="s">
        <v>28</v>
      </c>
      <c r="C2932" t="s">
        <v>22</v>
      </c>
      <c r="D2932" t="s">
        <v>23</v>
      </c>
      <c r="E2932" t="s">
        <v>5</v>
      </c>
      <c r="G2932" t="s">
        <v>24</v>
      </c>
      <c r="H2932">
        <v>3188336</v>
      </c>
      <c r="I2932">
        <v>3189121</v>
      </c>
      <c r="J2932" t="s">
        <v>46</v>
      </c>
      <c r="K2932" t="s">
        <v>6977</v>
      </c>
      <c r="N2932" t="s">
        <v>5247</v>
      </c>
      <c r="Q2932" t="s">
        <v>6976</v>
      </c>
      <c r="R2932">
        <v>786</v>
      </c>
      <c r="S2932">
        <v>261</v>
      </c>
    </row>
    <row r="2933" spans="1:19" x14ac:dyDescent="0.3">
      <c r="A2933" t="s">
        <v>27</v>
      </c>
      <c r="B2933" t="s">
        <v>28</v>
      </c>
      <c r="C2933" t="s">
        <v>22</v>
      </c>
      <c r="D2933" t="s">
        <v>23</v>
      </c>
      <c r="E2933" t="s">
        <v>5</v>
      </c>
      <c r="G2933" t="s">
        <v>24</v>
      </c>
      <c r="H2933">
        <v>3189131</v>
      </c>
      <c r="I2933">
        <v>3193708</v>
      </c>
      <c r="J2933" t="s">
        <v>46</v>
      </c>
      <c r="K2933" t="s">
        <v>6979</v>
      </c>
      <c r="N2933" t="s">
        <v>6980</v>
      </c>
      <c r="Q2933" t="s">
        <v>6978</v>
      </c>
      <c r="R2933">
        <v>4578</v>
      </c>
      <c r="S2933">
        <v>1525</v>
      </c>
    </row>
    <row r="2934" spans="1:19" x14ac:dyDescent="0.3">
      <c r="A2934" t="s">
        <v>27</v>
      </c>
      <c r="B2934" t="s">
        <v>28</v>
      </c>
      <c r="C2934" t="s">
        <v>22</v>
      </c>
      <c r="D2934" t="s">
        <v>23</v>
      </c>
      <c r="E2934" t="s">
        <v>5</v>
      </c>
      <c r="G2934" t="s">
        <v>24</v>
      </c>
      <c r="H2934">
        <v>3193798</v>
      </c>
      <c r="I2934">
        <v>3194907</v>
      </c>
      <c r="J2934" t="s">
        <v>25</v>
      </c>
      <c r="K2934" t="s">
        <v>6982</v>
      </c>
      <c r="N2934" t="s">
        <v>45</v>
      </c>
      <c r="Q2934" t="s">
        <v>6981</v>
      </c>
      <c r="R2934">
        <v>1110</v>
      </c>
      <c r="S2934">
        <v>369</v>
      </c>
    </row>
    <row r="2935" spans="1:19" x14ac:dyDescent="0.3">
      <c r="A2935" t="s">
        <v>27</v>
      </c>
      <c r="B2935" t="s">
        <v>28</v>
      </c>
      <c r="C2935" t="s">
        <v>22</v>
      </c>
      <c r="D2935" t="s">
        <v>23</v>
      </c>
      <c r="E2935" t="s">
        <v>5</v>
      </c>
      <c r="G2935" t="s">
        <v>24</v>
      </c>
      <c r="H2935">
        <v>3194904</v>
      </c>
      <c r="I2935">
        <v>3195098</v>
      </c>
      <c r="J2935" t="s">
        <v>25</v>
      </c>
      <c r="K2935" t="s">
        <v>6984</v>
      </c>
      <c r="N2935" t="s">
        <v>45</v>
      </c>
      <c r="Q2935" t="s">
        <v>6983</v>
      </c>
      <c r="R2935">
        <v>195</v>
      </c>
      <c r="S2935">
        <v>64</v>
      </c>
    </row>
    <row r="2936" spans="1:19" x14ac:dyDescent="0.3">
      <c r="A2936" t="s">
        <v>27</v>
      </c>
      <c r="B2936" t="s">
        <v>28</v>
      </c>
      <c r="C2936" t="s">
        <v>22</v>
      </c>
      <c r="D2936" t="s">
        <v>23</v>
      </c>
      <c r="E2936" t="s">
        <v>5</v>
      </c>
      <c r="G2936" t="s">
        <v>24</v>
      </c>
      <c r="H2936">
        <v>3195138</v>
      </c>
      <c r="I2936">
        <v>3195704</v>
      </c>
      <c r="J2936" t="s">
        <v>46</v>
      </c>
      <c r="K2936" t="s">
        <v>6986</v>
      </c>
      <c r="N2936" t="s">
        <v>448</v>
      </c>
      <c r="Q2936" t="s">
        <v>6985</v>
      </c>
      <c r="R2936">
        <v>567</v>
      </c>
      <c r="S2936">
        <v>188</v>
      </c>
    </row>
    <row r="2937" spans="1:19" x14ac:dyDescent="0.3">
      <c r="A2937" t="s">
        <v>27</v>
      </c>
      <c r="B2937" t="s">
        <v>28</v>
      </c>
      <c r="C2937" t="s">
        <v>22</v>
      </c>
      <c r="D2937" t="s">
        <v>23</v>
      </c>
      <c r="E2937" t="s">
        <v>5</v>
      </c>
      <c r="G2937" t="s">
        <v>24</v>
      </c>
      <c r="H2937">
        <v>3195815</v>
      </c>
      <c r="I2937">
        <v>3196606</v>
      </c>
      <c r="J2937" t="s">
        <v>46</v>
      </c>
      <c r="K2937" t="s">
        <v>6988</v>
      </c>
      <c r="N2937" t="s">
        <v>45</v>
      </c>
      <c r="Q2937" t="s">
        <v>6987</v>
      </c>
      <c r="R2937">
        <v>792</v>
      </c>
      <c r="S2937">
        <v>263</v>
      </c>
    </row>
    <row r="2938" spans="1:19" x14ac:dyDescent="0.3">
      <c r="A2938" t="s">
        <v>27</v>
      </c>
      <c r="B2938" t="s">
        <v>28</v>
      </c>
      <c r="C2938" t="s">
        <v>22</v>
      </c>
      <c r="D2938" t="s">
        <v>23</v>
      </c>
      <c r="E2938" t="s">
        <v>5</v>
      </c>
      <c r="G2938" t="s">
        <v>24</v>
      </c>
      <c r="H2938">
        <v>3196858</v>
      </c>
      <c r="I2938">
        <v>3197925</v>
      </c>
      <c r="J2938" t="s">
        <v>25</v>
      </c>
      <c r="K2938" t="s">
        <v>6990</v>
      </c>
      <c r="N2938" t="s">
        <v>6991</v>
      </c>
      <c r="Q2938" t="s">
        <v>6989</v>
      </c>
      <c r="R2938">
        <v>1068</v>
      </c>
      <c r="S2938">
        <v>355</v>
      </c>
    </row>
    <row r="2939" spans="1:19" x14ac:dyDescent="0.3">
      <c r="A2939" t="s">
        <v>27</v>
      </c>
      <c r="B2939" t="s">
        <v>28</v>
      </c>
      <c r="C2939" t="s">
        <v>22</v>
      </c>
      <c r="D2939" t="s">
        <v>23</v>
      </c>
      <c r="E2939" t="s">
        <v>5</v>
      </c>
      <c r="G2939" t="s">
        <v>24</v>
      </c>
      <c r="H2939">
        <v>3198216</v>
      </c>
      <c r="I2939">
        <v>3199835</v>
      </c>
      <c r="J2939" t="s">
        <v>25</v>
      </c>
      <c r="K2939" t="s">
        <v>6993</v>
      </c>
      <c r="N2939" t="s">
        <v>45</v>
      </c>
      <c r="Q2939" t="s">
        <v>6992</v>
      </c>
      <c r="R2939">
        <v>1620</v>
      </c>
      <c r="S2939">
        <v>539</v>
      </c>
    </row>
    <row r="2940" spans="1:19" x14ac:dyDescent="0.3">
      <c r="A2940" t="s">
        <v>27</v>
      </c>
      <c r="B2940" t="s">
        <v>28</v>
      </c>
      <c r="C2940" t="s">
        <v>22</v>
      </c>
      <c r="D2940" t="s">
        <v>23</v>
      </c>
      <c r="E2940" t="s">
        <v>5</v>
      </c>
      <c r="G2940" t="s">
        <v>24</v>
      </c>
      <c r="H2940">
        <v>3200828</v>
      </c>
      <c r="I2940">
        <v>3201322</v>
      </c>
      <c r="J2940" t="s">
        <v>25</v>
      </c>
      <c r="K2940" t="s">
        <v>6996</v>
      </c>
      <c r="N2940" t="s">
        <v>301</v>
      </c>
      <c r="Q2940" t="s">
        <v>6995</v>
      </c>
      <c r="R2940">
        <v>495</v>
      </c>
      <c r="S2940">
        <v>164</v>
      </c>
    </row>
    <row r="2941" spans="1:19" x14ac:dyDescent="0.3">
      <c r="A2941" t="s">
        <v>27</v>
      </c>
      <c r="B2941" t="s">
        <v>28</v>
      </c>
      <c r="C2941" t="s">
        <v>22</v>
      </c>
      <c r="D2941" t="s">
        <v>23</v>
      </c>
      <c r="E2941" t="s">
        <v>5</v>
      </c>
      <c r="G2941" t="s">
        <v>24</v>
      </c>
      <c r="H2941">
        <v>3201480</v>
      </c>
      <c r="I2941">
        <v>3202130</v>
      </c>
      <c r="J2941" t="s">
        <v>25</v>
      </c>
      <c r="K2941" t="s">
        <v>6998</v>
      </c>
      <c r="N2941" t="s">
        <v>45</v>
      </c>
      <c r="Q2941" t="s">
        <v>6997</v>
      </c>
      <c r="R2941">
        <v>651</v>
      </c>
      <c r="S2941">
        <v>216</v>
      </c>
    </row>
    <row r="2942" spans="1:19" x14ac:dyDescent="0.3">
      <c r="A2942" t="s">
        <v>27</v>
      </c>
      <c r="B2942" t="s">
        <v>28</v>
      </c>
      <c r="C2942" t="s">
        <v>22</v>
      </c>
      <c r="D2942" t="s">
        <v>23</v>
      </c>
      <c r="E2942" t="s">
        <v>5</v>
      </c>
      <c r="G2942" t="s">
        <v>24</v>
      </c>
      <c r="H2942">
        <v>3202871</v>
      </c>
      <c r="I2942">
        <v>3204643</v>
      </c>
      <c r="J2942" t="s">
        <v>25</v>
      </c>
      <c r="K2942" t="s">
        <v>7000</v>
      </c>
      <c r="N2942" t="s">
        <v>7001</v>
      </c>
      <c r="Q2942" t="s">
        <v>6999</v>
      </c>
      <c r="R2942">
        <v>1773</v>
      </c>
      <c r="S2942">
        <v>590</v>
      </c>
    </row>
    <row r="2943" spans="1:19" x14ac:dyDescent="0.3">
      <c r="A2943" t="s">
        <v>27</v>
      </c>
      <c r="B2943" t="s">
        <v>28</v>
      </c>
      <c r="C2943" t="s">
        <v>22</v>
      </c>
      <c r="D2943" t="s">
        <v>23</v>
      </c>
      <c r="E2943" t="s">
        <v>5</v>
      </c>
      <c r="G2943" t="s">
        <v>24</v>
      </c>
      <c r="H2943">
        <v>3204804</v>
      </c>
      <c r="I2943">
        <v>3205178</v>
      </c>
      <c r="J2943" t="s">
        <v>46</v>
      </c>
      <c r="K2943" t="s">
        <v>7003</v>
      </c>
      <c r="N2943" t="s">
        <v>168</v>
      </c>
      <c r="Q2943" t="s">
        <v>7002</v>
      </c>
      <c r="R2943">
        <v>375</v>
      </c>
      <c r="S2943">
        <v>124</v>
      </c>
    </row>
    <row r="2944" spans="1:19" x14ac:dyDescent="0.3">
      <c r="A2944" t="s">
        <v>27</v>
      </c>
      <c r="B2944" t="s">
        <v>28</v>
      </c>
      <c r="C2944" t="s">
        <v>22</v>
      </c>
      <c r="D2944" t="s">
        <v>23</v>
      </c>
      <c r="E2944" t="s">
        <v>5</v>
      </c>
      <c r="G2944" t="s">
        <v>24</v>
      </c>
      <c r="H2944">
        <v>3205274</v>
      </c>
      <c r="I2944">
        <v>3205558</v>
      </c>
      <c r="J2944" t="s">
        <v>46</v>
      </c>
      <c r="K2944" t="s">
        <v>7005</v>
      </c>
      <c r="N2944" t="s">
        <v>45</v>
      </c>
      <c r="Q2944" t="s">
        <v>7004</v>
      </c>
      <c r="R2944">
        <v>285</v>
      </c>
      <c r="S2944">
        <v>94</v>
      </c>
    </row>
    <row r="2945" spans="1:19" x14ac:dyDescent="0.3">
      <c r="A2945" t="s">
        <v>27</v>
      </c>
      <c r="B2945" t="s">
        <v>28</v>
      </c>
      <c r="C2945" t="s">
        <v>22</v>
      </c>
      <c r="D2945" t="s">
        <v>23</v>
      </c>
      <c r="E2945" t="s">
        <v>5</v>
      </c>
      <c r="G2945" t="s">
        <v>24</v>
      </c>
      <c r="H2945">
        <v>3205716</v>
      </c>
      <c r="I2945">
        <v>3206879</v>
      </c>
      <c r="J2945" t="s">
        <v>46</v>
      </c>
      <c r="K2945" t="s">
        <v>7007</v>
      </c>
      <c r="N2945" t="s">
        <v>325</v>
      </c>
      <c r="Q2945" t="s">
        <v>7006</v>
      </c>
      <c r="R2945">
        <v>1164</v>
      </c>
      <c r="S2945">
        <v>387</v>
      </c>
    </row>
    <row r="2946" spans="1:19" x14ac:dyDescent="0.3">
      <c r="A2946" t="s">
        <v>27</v>
      </c>
      <c r="B2946" t="s">
        <v>28</v>
      </c>
      <c r="C2946" t="s">
        <v>22</v>
      </c>
      <c r="D2946" t="s">
        <v>23</v>
      </c>
      <c r="E2946" t="s">
        <v>5</v>
      </c>
      <c r="G2946" t="s">
        <v>24</v>
      </c>
      <c r="H2946">
        <v>3206934</v>
      </c>
      <c r="I2946">
        <v>3207509</v>
      </c>
      <c r="J2946" t="s">
        <v>46</v>
      </c>
      <c r="K2946" t="s">
        <v>7009</v>
      </c>
      <c r="N2946" t="s">
        <v>4140</v>
      </c>
      <c r="Q2946" t="s">
        <v>7008</v>
      </c>
      <c r="R2946">
        <v>576</v>
      </c>
      <c r="S2946">
        <v>191</v>
      </c>
    </row>
    <row r="2947" spans="1:19" x14ac:dyDescent="0.3">
      <c r="A2947" t="s">
        <v>27</v>
      </c>
      <c r="B2947" t="s">
        <v>28</v>
      </c>
      <c r="C2947" t="s">
        <v>22</v>
      </c>
      <c r="D2947" t="s">
        <v>23</v>
      </c>
      <c r="E2947" t="s">
        <v>5</v>
      </c>
      <c r="G2947" t="s">
        <v>24</v>
      </c>
      <c r="H2947">
        <v>3207506</v>
      </c>
      <c r="I2947">
        <v>3208276</v>
      </c>
      <c r="J2947" t="s">
        <v>46</v>
      </c>
      <c r="K2947" t="s">
        <v>7011</v>
      </c>
      <c r="N2947" t="s">
        <v>7012</v>
      </c>
      <c r="Q2947" t="s">
        <v>7010</v>
      </c>
      <c r="R2947">
        <v>771</v>
      </c>
      <c r="S2947">
        <v>256</v>
      </c>
    </row>
    <row r="2948" spans="1:19" x14ac:dyDescent="0.3">
      <c r="A2948" t="s">
        <v>27</v>
      </c>
      <c r="B2948" t="s">
        <v>28</v>
      </c>
      <c r="C2948" t="s">
        <v>22</v>
      </c>
      <c r="D2948" t="s">
        <v>23</v>
      </c>
      <c r="E2948" t="s">
        <v>5</v>
      </c>
      <c r="G2948" t="s">
        <v>24</v>
      </c>
      <c r="H2948">
        <v>3208401</v>
      </c>
      <c r="I2948">
        <v>3209627</v>
      </c>
      <c r="J2948" t="s">
        <v>25</v>
      </c>
      <c r="K2948" t="s">
        <v>7014</v>
      </c>
      <c r="N2948" t="s">
        <v>7015</v>
      </c>
      <c r="Q2948" t="s">
        <v>7013</v>
      </c>
      <c r="R2948">
        <v>1227</v>
      </c>
      <c r="S2948">
        <v>408</v>
      </c>
    </row>
    <row r="2949" spans="1:19" x14ac:dyDescent="0.3">
      <c r="A2949" t="s">
        <v>27</v>
      </c>
      <c r="B2949" t="s">
        <v>28</v>
      </c>
      <c r="C2949" t="s">
        <v>22</v>
      </c>
      <c r="D2949" t="s">
        <v>23</v>
      </c>
      <c r="E2949" t="s">
        <v>5</v>
      </c>
      <c r="G2949" t="s">
        <v>24</v>
      </c>
      <c r="H2949">
        <v>3209624</v>
      </c>
      <c r="I2949">
        <v>3210934</v>
      </c>
      <c r="J2949" t="s">
        <v>25</v>
      </c>
      <c r="K2949" t="s">
        <v>7017</v>
      </c>
      <c r="N2949" t="s">
        <v>7018</v>
      </c>
      <c r="Q2949" t="s">
        <v>7016</v>
      </c>
      <c r="R2949">
        <v>1311</v>
      </c>
      <c r="S2949">
        <v>436</v>
      </c>
    </row>
    <row r="2950" spans="1:19" x14ac:dyDescent="0.3">
      <c r="A2950" t="s">
        <v>27</v>
      </c>
      <c r="B2950" t="s">
        <v>28</v>
      </c>
      <c r="C2950" t="s">
        <v>22</v>
      </c>
      <c r="D2950" t="s">
        <v>23</v>
      </c>
      <c r="E2950" t="s">
        <v>5</v>
      </c>
      <c r="G2950" t="s">
        <v>24</v>
      </c>
      <c r="H2950">
        <v>3210958</v>
      </c>
      <c r="I2950">
        <v>3212109</v>
      </c>
      <c r="J2950" t="s">
        <v>25</v>
      </c>
      <c r="K2950" t="s">
        <v>7020</v>
      </c>
      <c r="N2950" t="s">
        <v>7021</v>
      </c>
      <c r="Q2950" t="s">
        <v>7019</v>
      </c>
      <c r="R2950">
        <v>1152</v>
      </c>
      <c r="S2950">
        <v>383</v>
      </c>
    </row>
    <row r="2951" spans="1:19" x14ac:dyDescent="0.3">
      <c r="A2951" t="s">
        <v>27</v>
      </c>
      <c r="B2951" t="s">
        <v>28</v>
      </c>
      <c r="C2951" t="s">
        <v>22</v>
      </c>
      <c r="D2951" t="s">
        <v>23</v>
      </c>
      <c r="E2951" t="s">
        <v>5</v>
      </c>
      <c r="G2951" t="s">
        <v>24</v>
      </c>
      <c r="H2951">
        <v>3212340</v>
      </c>
      <c r="I2951">
        <v>3213221</v>
      </c>
      <c r="J2951" t="s">
        <v>25</v>
      </c>
      <c r="K2951" t="s">
        <v>7023</v>
      </c>
      <c r="N2951" t="s">
        <v>45</v>
      </c>
      <c r="Q2951" t="s">
        <v>7022</v>
      </c>
      <c r="R2951">
        <v>882</v>
      </c>
      <c r="S2951">
        <v>293</v>
      </c>
    </row>
    <row r="2952" spans="1:19" x14ac:dyDescent="0.3">
      <c r="A2952" t="s">
        <v>27</v>
      </c>
      <c r="B2952" t="s">
        <v>28</v>
      </c>
      <c r="C2952" t="s">
        <v>22</v>
      </c>
      <c r="D2952" t="s">
        <v>23</v>
      </c>
      <c r="E2952" t="s">
        <v>5</v>
      </c>
      <c r="G2952" t="s">
        <v>24</v>
      </c>
      <c r="H2952">
        <v>3213249</v>
      </c>
      <c r="I2952">
        <v>3213794</v>
      </c>
      <c r="J2952" t="s">
        <v>25</v>
      </c>
      <c r="K2952" t="s">
        <v>7025</v>
      </c>
      <c r="N2952" t="s">
        <v>7026</v>
      </c>
      <c r="Q2952" t="s">
        <v>7024</v>
      </c>
      <c r="R2952">
        <v>546</v>
      </c>
      <c r="S2952">
        <v>181</v>
      </c>
    </row>
    <row r="2953" spans="1:19" x14ac:dyDescent="0.3">
      <c r="A2953" t="s">
        <v>27</v>
      </c>
      <c r="B2953" t="s">
        <v>28</v>
      </c>
      <c r="C2953" t="s">
        <v>22</v>
      </c>
      <c r="D2953" t="s">
        <v>23</v>
      </c>
      <c r="E2953" t="s">
        <v>5</v>
      </c>
      <c r="G2953" t="s">
        <v>24</v>
      </c>
      <c r="H2953">
        <v>3213797</v>
      </c>
      <c r="I2953">
        <v>3214765</v>
      </c>
      <c r="J2953" t="s">
        <v>46</v>
      </c>
      <c r="K2953" t="s">
        <v>7028</v>
      </c>
      <c r="N2953" t="s">
        <v>2709</v>
      </c>
      <c r="Q2953" t="s">
        <v>7027</v>
      </c>
      <c r="R2953">
        <v>969</v>
      </c>
      <c r="S2953">
        <v>322</v>
      </c>
    </row>
    <row r="2954" spans="1:19" x14ac:dyDescent="0.3">
      <c r="A2954" t="s">
        <v>27</v>
      </c>
      <c r="B2954" t="s">
        <v>28</v>
      </c>
      <c r="C2954" t="s">
        <v>22</v>
      </c>
      <c r="D2954" t="s">
        <v>23</v>
      </c>
      <c r="E2954" t="s">
        <v>5</v>
      </c>
      <c r="G2954" t="s">
        <v>24</v>
      </c>
      <c r="H2954">
        <v>3214825</v>
      </c>
      <c r="I2954">
        <v>3216009</v>
      </c>
      <c r="J2954" t="s">
        <v>25</v>
      </c>
      <c r="K2954" t="s">
        <v>7030</v>
      </c>
      <c r="N2954" t="s">
        <v>45</v>
      </c>
      <c r="Q2954" t="s">
        <v>7029</v>
      </c>
      <c r="R2954">
        <v>1185</v>
      </c>
      <c r="S2954">
        <v>394</v>
      </c>
    </row>
    <row r="2955" spans="1:19" x14ac:dyDescent="0.3">
      <c r="A2955" t="s">
        <v>27</v>
      </c>
      <c r="B2955" t="s">
        <v>28</v>
      </c>
      <c r="C2955" t="s">
        <v>22</v>
      </c>
      <c r="D2955" t="s">
        <v>23</v>
      </c>
      <c r="E2955" t="s">
        <v>5</v>
      </c>
      <c r="G2955" t="s">
        <v>24</v>
      </c>
      <c r="H2955">
        <v>3216056</v>
      </c>
      <c r="I2955">
        <v>3216424</v>
      </c>
      <c r="J2955" t="s">
        <v>25</v>
      </c>
      <c r="K2955" t="s">
        <v>7032</v>
      </c>
      <c r="N2955" t="s">
        <v>639</v>
      </c>
      <c r="Q2955" t="s">
        <v>7031</v>
      </c>
      <c r="R2955">
        <v>369</v>
      </c>
      <c r="S2955">
        <v>122</v>
      </c>
    </row>
    <row r="2956" spans="1:19" x14ac:dyDescent="0.3">
      <c r="A2956" t="s">
        <v>27</v>
      </c>
      <c r="B2956" t="s">
        <v>28</v>
      </c>
      <c r="C2956" t="s">
        <v>22</v>
      </c>
      <c r="D2956" t="s">
        <v>23</v>
      </c>
      <c r="E2956" t="s">
        <v>5</v>
      </c>
      <c r="G2956" t="s">
        <v>24</v>
      </c>
      <c r="H2956">
        <v>3216421</v>
      </c>
      <c r="I2956">
        <v>3216756</v>
      </c>
      <c r="J2956" t="s">
        <v>25</v>
      </c>
      <c r="K2956" t="s">
        <v>7034</v>
      </c>
      <c r="N2956" t="s">
        <v>5932</v>
      </c>
      <c r="Q2956" t="s">
        <v>7033</v>
      </c>
      <c r="R2956">
        <v>336</v>
      </c>
      <c r="S2956">
        <v>111</v>
      </c>
    </row>
    <row r="2957" spans="1:19" x14ac:dyDescent="0.3">
      <c r="A2957" t="s">
        <v>27</v>
      </c>
      <c r="B2957" t="s">
        <v>28</v>
      </c>
      <c r="C2957" t="s">
        <v>22</v>
      </c>
      <c r="D2957" t="s">
        <v>23</v>
      </c>
      <c r="E2957" t="s">
        <v>5</v>
      </c>
      <c r="G2957" t="s">
        <v>24</v>
      </c>
      <c r="H2957">
        <v>3216878</v>
      </c>
      <c r="I2957">
        <v>3217042</v>
      </c>
      <c r="J2957" t="s">
        <v>25</v>
      </c>
      <c r="K2957" t="s">
        <v>7036</v>
      </c>
      <c r="N2957" t="s">
        <v>7037</v>
      </c>
      <c r="Q2957" t="s">
        <v>7035</v>
      </c>
      <c r="R2957">
        <v>165</v>
      </c>
      <c r="S2957">
        <v>54</v>
      </c>
    </row>
    <row r="2958" spans="1:19" x14ac:dyDescent="0.3">
      <c r="A2958" t="s">
        <v>27</v>
      </c>
      <c r="B2958" t="s">
        <v>28</v>
      </c>
      <c r="C2958" t="s">
        <v>22</v>
      </c>
      <c r="D2958" t="s">
        <v>23</v>
      </c>
      <c r="E2958" t="s">
        <v>5</v>
      </c>
      <c r="G2958" t="s">
        <v>24</v>
      </c>
      <c r="H2958">
        <v>3217039</v>
      </c>
      <c r="I2958">
        <v>3217686</v>
      </c>
      <c r="J2958" t="s">
        <v>25</v>
      </c>
      <c r="K2958" t="s">
        <v>7039</v>
      </c>
      <c r="N2958" t="s">
        <v>45</v>
      </c>
      <c r="Q2958" t="s">
        <v>7038</v>
      </c>
      <c r="R2958">
        <v>648</v>
      </c>
      <c r="S2958">
        <v>215</v>
      </c>
    </row>
    <row r="2959" spans="1:19" x14ac:dyDescent="0.3">
      <c r="A2959" t="s">
        <v>27</v>
      </c>
      <c r="B2959" t="s">
        <v>28</v>
      </c>
      <c r="C2959" t="s">
        <v>22</v>
      </c>
      <c r="D2959" t="s">
        <v>23</v>
      </c>
      <c r="E2959" t="s">
        <v>5</v>
      </c>
      <c r="G2959" t="s">
        <v>24</v>
      </c>
      <c r="H2959">
        <v>3217907</v>
      </c>
      <c r="I2959">
        <v>3219190</v>
      </c>
      <c r="J2959" t="s">
        <v>25</v>
      </c>
      <c r="K2959" t="s">
        <v>7041</v>
      </c>
      <c r="N2959" t="s">
        <v>314</v>
      </c>
      <c r="Q2959" t="s">
        <v>7040</v>
      </c>
      <c r="R2959">
        <v>1284</v>
      </c>
      <c r="S2959">
        <v>427</v>
      </c>
    </row>
    <row r="2960" spans="1:19" x14ac:dyDescent="0.3">
      <c r="A2960" t="s">
        <v>27</v>
      </c>
      <c r="B2960" t="s">
        <v>28</v>
      </c>
      <c r="C2960" t="s">
        <v>22</v>
      </c>
      <c r="D2960" t="s">
        <v>23</v>
      </c>
      <c r="E2960" t="s">
        <v>5</v>
      </c>
      <c r="G2960" t="s">
        <v>24</v>
      </c>
      <c r="H2960">
        <v>3219218</v>
      </c>
      <c r="I2960">
        <v>3220042</v>
      </c>
      <c r="J2960" t="s">
        <v>25</v>
      </c>
      <c r="K2960" t="s">
        <v>7043</v>
      </c>
      <c r="N2960" t="s">
        <v>72</v>
      </c>
      <c r="Q2960" t="s">
        <v>7042</v>
      </c>
      <c r="R2960">
        <v>825</v>
      </c>
      <c r="S2960">
        <v>274</v>
      </c>
    </row>
    <row r="2961" spans="1:19" x14ac:dyDescent="0.3">
      <c r="A2961" t="s">
        <v>27</v>
      </c>
      <c r="B2961" t="s">
        <v>28</v>
      </c>
      <c r="C2961" t="s">
        <v>22</v>
      </c>
      <c r="D2961" t="s">
        <v>23</v>
      </c>
      <c r="E2961" t="s">
        <v>5</v>
      </c>
      <c r="G2961" t="s">
        <v>24</v>
      </c>
      <c r="H2961">
        <v>3220129</v>
      </c>
      <c r="I2961">
        <v>3221463</v>
      </c>
      <c r="J2961" t="s">
        <v>25</v>
      </c>
      <c r="K2961" t="s">
        <v>7045</v>
      </c>
      <c r="N2961" t="s">
        <v>7046</v>
      </c>
      <c r="Q2961" t="s">
        <v>7044</v>
      </c>
      <c r="R2961">
        <v>1335</v>
      </c>
      <c r="S2961">
        <v>444</v>
      </c>
    </row>
    <row r="2962" spans="1:19" x14ac:dyDescent="0.3">
      <c r="A2962" t="s">
        <v>27</v>
      </c>
      <c r="B2962" t="s">
        <v>28</v>
      </c>
      <c r="C2962" t="s">
        <v>22</v>
      </c>
      <c r="D2962" t="s">
        <v>23</v>
      </c>
      <c r="E2962" t="s">
        <v>5</v>
      </c>
      <c r="G2962" t="s">
        <v>24</v>
      </c>
      <c r="H2962">
        <v>3221497</v>
      </c>
      <c r="I2962">
        <v>3221868</v>
      </c>
      <c r="J2962" t="s">
        <v>25</v>
      </c>
      <c r="K2962" t="s">
        <v>7048</v>
      </c>
      <c r="N2962" t="s">
        <v>2263</v>
      </c>
      <c r="Q2962" t="s">
        <v>7047</v>
      </c>
      <c r="R2962">
        <v>372</v>
      </c>
      <c r="S2962">
        <v>123</v>
      </c>
    </row>
    <row r="2963" spans="1:19" x14ac:dyDescent="0.3">
      <c r="A2963" t="s">
        <v>27</v>
      </c>
      <c r="B2963" t="s">
        <v>28</v>
      </c>
      <c r="C2963" t="s">
        <v>22</v>
      </c>
      <c r="D2963" t="s">
        <v>23</v>
      </c>
      <c r="E2963" t="s">
        <v>5</v>
      </c>
      <c r="G2963" t="s">
        <v>24</v>
      </c>
      <c r="H2963">
        <v>3221993</v>
      </c>
      <c r="I2963">
        <v>3223756</v>
      </c>
      <c r="J2963" t="s">
        <v>25</v>
      </c>
      <c r="K2963" t="s">
        <v>7050</v>
      </c>
      <c r="N2963" t="s">
        <v>7051</v>
      </c>
      <c r="Q2963" t="s">
        <v>7049</v>
      </c>
      <c r="R2963">
        <v>1764</v>
      </c>
      <c r="S2963">
        <v>587</v>
      </c>
    </row>
    <row r="2964" spans="1:19" x14ac:dyDescent="0.3">
      <c r="A2964" t="s">
        <v>27</v>
      </c>
      <c r="B2964" t="s">
        <v>28</v>
      </c>
      <c r="C2964" t="s">
        <v>22</v>
      </c>
      <c r="D2964" t="s">
        <v>23</v>
      </c>
      <c r="E2964" t="s">
        <v>5</v>
      </c>
      <c r="G2964" t="s">
        <v>24</v>
      </c>
      <c r="H2964">
        <v>3224245</v>
      </c>
      <c r="I2964">
        <v>3225093</v>
      </c>
      <c r="J2964" t="s">
        <v>25</v>
      </c>
      <c r="K2964" t="s">
        <v>7053</v>
      </c>
      <c r="N2964" t="s">
        <v>430</v>
      </c>
      <c r="Q2964" t="s">
        <v>7052</v>
      </c>
      <c r="R2964">
        <v>849</v>
      </c>
      <c r="S2964">
        <v>282</v>
      </c>
    </row>
    <row r="2965" spans="1:19" x14ac:dyDescent="0.3">
      <c r="A2965" t="s">
        <v>27</v>
      </c>
      <c r="B2965" t="s">
        <v>28</v>
      </c>
      <c r="C2965" t="s">
        <v>22</v>
      </c>
      <c r="D2965" t="s">
        <v>23</v>
      </c>
      <c r="E2965" t="s">
        <v>5</v>
      </c>
      <c r="G2965" t="s">
        <v>24</v>
      </c>
      <c r="H2965">
        <v>3225279</v>
      </c>
      <c r="I2965">
        <v>3225884</v>
      </c>
      <c r="J2965" t="s">
        <v>25</v>
      </c>
      <c r="K2965" t="s">
        <v>7055</v>
      </c>
      <c r="N2965" t="s">
        <v>618</v>
      </c>
      <c r="Q2965" t="s">
        <v>7054</v>
      </c>
      <c r="R2965">
        <v>606</v>
      </c>
      <c r="S2965">
        <v>201</v>
      </c>
    </row>
    <row r="2966" spans="1:19" x14ac:dyDescent="0.3">
      <c r="A2966" t="s">
        <v>27</v>
      </c>
      <c r="B2966" t="s">
        <v>28</v>
      </c>
      <c r="C2966" t="s">
        <v>22</v>
      </c>
      <c r="D2966" t="s">
        <v>23</v>
      </c>
      <c r="E2966" t="s">
        <v>5</v>
      </c>
      <c r="G2966" t="s">
        <v>24</v>
      </c>
      <c r="H2966">
        <v>3225881</v>
      </c>
      <c r="I2966">
        <v>3226801</v>
      </c>
      <c r="J2966" t="s">
        <v>25</v>
      </c>
      <c r="K2966" t="s">
        <v>7057</v>
      </c>
      <c r="N2966" t="s">
        <v>89</v>
      </c>
      <c r="Q2966" t="s">
        <v>7056</v>
      </c>
      <c r="R2966">
        <v>921</v>
      </c>
      <c r="S2966">
        <v>306</v>
      </c>
    </row>
    <row r="2967" spans="1:19" x14ac:dyDescent="0.3">
      <c r="A2967" t="s">
        <v>27</v>
      </c>
      <c r="B2967" t="s">
        <v>28</v>
      </c>
      <c r="C2967" t="s">
        <v>22</v>
      </c>
      <c r="D2967" t="s">
        <v>23</v>
      </c>
      <c r="E2967" t="s">
        <v>5</v>
      </c>
      <c r="G2967" t="s">
        <v>24</v>
      </c>
      <c r="H2967">
        <v>3227015</v>
      </c>
      <c r="I2967">
        <v>3227791</v>
      </c>
      <c r="J2967" t="s">
        <v>25</v>
      </c>
      <c r="K2967" t="s">
        <v>7059</v>
      </c>
      <c r="N2967" t="s">
        <v>4296</v>
      </c>
      <c r="Q2967" t="s">
        <v>7058</v>
      </c>
      <c r="R2967">
        <v>777</v>
      </c>
      <c r="S2967">
        <v>258</v>
      </c>
    </row>
    <row r="2968" spans="1:19" x14ac:dyDescent="0.3">
      <c r="A2968" t="s">
        <v>27</v>
      </c>
      <c r="B2968" t="s">
        <v>28</v>
      </c>
      <c r="C2968" t="s">
        <v>22</v>
      </c>
      <c r="D2968" t="s">
        <v>23</v>
      </c>
      <c r="E2968" t="s">
        <v>5</v>
      </c>
      <c r="G2968" t="s">
        <v>24</v>
      </c>
      <c r="H2968">
        <v>3227944</v>
      </c>
      <c r="I2968">
        <v>3231054</v>
      </c>
      <c r="J2968" t="s">
        <v>25</v>
      </c>
      <c r="K2968" t="s">
        <v>7061</v>
      </c>
      <c r="N2968" t="s">
        <v>986</v>
      </c>
      <c r="Q2968" t="s">
        <v>7060</v>
      </c>
      <c r="R2968">
        <v>3111</v>
      </c>
      <c r="S2968">
        <v>1036</v>
      </c>
    </row>
    <row r="2969" spans="1:19" x14ac:dyDescent="0.3">
      <c r="A2969" t="s">
        <v>27</v>
      </c>
      <c r="B2969" t="s">
        <v>28</v>
      </c>
      <c r="C2969" t="s">
        <v>22</v>
      </c>
      <c r="D2969" t="s">
        <v>23</v>
      </c>
      <c r="E2969" t="s">
        <v>5</v>
      </c>
      <c r="G2969" t="s">
        <v>24</v>
      </c>
      <c r="H2969">
        <v>3231188</v>
      </c>
      <c r="I2969">
        <v>3232120</v>
      </c>
      <c r="J2969" t="s">
        <v>25</v>
      </c>
      <c r="K2969" t="s">
        <v>7063</v>
      </c>
      <c r="N2969" t="s">
        <v>1110</v>
      </c>
      <c r="Q2969" t="s">
        <v>7062</v>
      </c>
      <c r="R2969">
        <v>933</v>
      </c>
      <c r="S2969">
        <v>310</v>
      </c>
    </row>
    <row r="2970" spans="1:19" x14ac:dyDescent="0.3">
      <c r="A2970" t="s">
        <v>27</v>
      </c>
      <c r="B2970" t="s">
        <v>28</v>
      </c>
      <c r="C2970" t="s">
        <v>22</v>
      </c>
      <c r="D2970" t="s">
        <v>23</v>
      </c>
      <c r="E2970" t="s">
        <v>5</v>
      </c>
      <c r="G2970" t="s">
        <v>24</v>
      </c>
      <c r="H2970">
        <v>3232141</v>
      </c>
      <c r="I2970">
        <v>3232683</v>
      </c>
      <c r="J2970" t="s">
        <v>25</v>
      </c>
      <c r="K2970" t="s">
        <v>7065</v>
      </c>
      <c r="N2970" t="s">
        <v>45</v>
      </c>
      <c r="Q2970" t="s">
        <v>7064</v>
      </c>
      <c r="R2970">
        <v>543</v>
      </c>
      <c r="S2970">
        <v>180</v>
      </c>
    </row>
    <row r="2971" spans="1:19" x14ac:dyDescent="0.3">
      <c r="A2971" t="s">
        <v>27</v>
      </c>
      <c r="B2971" t="s">
        <v>28</v>
      </c>
      <c r="C2971" t="s">
        <v>22</v>
      </c>
      <c r="D2971" t="s">
        <v>23</v>
      </c>
      <c r="E2971" t="s">
        <v>5</v>
      </c>
      <c r="G2971" t="s">
        <v>24</v>
      </c>
      <c r="H2971">
        <v>3232797</v>
      </c>
      <c r="I2971">
        <v>3233567</v>
      </c>
      <c r="J2971" t="s">
        <v>25</v>
      </c>
      <c r="K2971" t="s">
        <v>7067</v>
      </c>
      <c r="N2971" t="s">
        <v>7068</v>
      </c>
      <c r="Q2971" t="s">
        <v>7066</v>
      </c>
      <c r="R2971">
        <v>771</v>
      </c>
      <c r="S2971">
        <v>256</v>
      </c>
    </row>
    <row r="2972" spans="1:19" x14ac:dyDescent="0.3">
      <c r="A2972" t="s">
        <v>27</v>
      </c>
      <c r="B2972" t="s">
        <v>28</v>
      </c>
      <c r="C2972" t="s">
        <v>22</v>
      </c>
      <c r="D2972" t="s">
        <v>23</v>
      </c>
      <c r="E2972" t="s">
        <v>5</v>
      </c>
      <c r="G2972" t="s">
        <v>24</v>
      </c>
      <c r="H2972">
        <v>3233564</v>
      </c>
      <c r="I2972">
        <v>3235867</v>
      </c>
      <c r="J2972" t="s">
        <v>25</v>
      </c>
      <c r="K2972" t="s">
        <v>7070</v>
      </c>
      <c r="N2972" t="s">
        <v>1392</v>
      </c>
      <c r="Q2972" t="s">
        <v>7069</v>
      </c>
      <c r="R2972">
        <v>2304</v>
      </c>
      <c r="S2972">
        <v>767</v>
      </c>
    </row>
    <row r="2973" spans="1:19" x14ac:dyDescent="0.3">
      <c r="A2973" t="s">
        <v>27</v>
      </c>
      <c r="B2973" t="s">
        <v>28</v>
      </c>
      <c r="C2973" t="s">
        <v>22</v>
      </c>
      <c r="D2973" t="s">
        <v>23</v>
      </c>
      <c r="E2973" t="s">
        <v>5</v>
      </c>
      <c r="G2973" t="s">
        <v>24</v>
      </c>
      <c r="H2973">
        <v>3235864</v>
      </c>
      <c r="I2973">
        <v>3237063</v>
      </c>
      <c r="J2973" t="s">
        <v>25</v>
      </c>
      <c r="K2973" t="s">
        <v>7072</v>
      </c>
      <c r="N2973" t="s">
        <v>1483</v>
      </c>
      <c r="Q2973" t="s">
        <v>7071</v>
      </c>
      <c r="R2973">
        <v>1200</v>
      </c>
      <c r="S2973">
        <v>399</v>
      </c>
    </row>
    <row r="2974" spans="1:19" x14ac:dyDescent="0.3">
      <c r="A2974" t="s">
        <v>27</v>
      </c>
      <c r="B2974" t="s">
        <v>28</v>
      </c>
      <c r="C2974" t="s">
        <v>22</v>
      </c>
      <c r="D2974" t="s">
        <v>23</v>
      </c>
      <c r="E2974" t="s">
        <v>5</v>
      </c>
      <c r="G2974" t="s">
        <v>24</v>
      </c>
      <c r="H2974">
        <v>3237130</v>
      </c>
      <c r="I2974">
        <v>3238710</v>
      </c>
      <c r="J2974" t="s">
        <v>25</v>
      </c>
      <c r="K2974" t="s">
        <v>7074</v>
      </c>
      <c r="N2974" t="s">
        <v>168</v>
      </c>
      <c r="Q2974" t="s">
        <v>7073</v>
      </c>
      <c r="R2974">
        <v>1581</v>
      </c>
      <c r="S2974">
        <v>526</v>
      </c>
    </row>
    <row r="2975" spans="1:19" x14ac:dyDescent="0.3">
      <c r="A2975" t="s">
        <v>27</v>
      </c>
      <c r="B2975" t="s">
        <v>28</v>
      </c>
      <c r="C2975" t="s">
        <v>22</v>
      </c>
      <c r="D2975" t="s">
        <v>23</v>
      </c>
      <c r="E2975" t="s">
        <v>5</v>
      </c>
      <c r="G2975" t="s">
        <v>24</v>
      </c>
      <c r="H2975">
        <v>3238710</v>
      </c>
      <c r="I2975">
        <v>3239642</v>
      </c>
      <c r="J2975" t="s">
        <v>25</v>
      </c>
      <c r="K2975" t="s">
        <v>7076</v>
      </c>
      <c r="N2975" t="s">
        <v>2329</v>
      </c>
      <c r="Q2975" t="s">
        <v>7075</v>
      </c>
      <c r="R2975">
        <v>933</v>
      </c>
      <c r="S2975">
        <v>310</v>
      </c>
    </row>
    <row r="2976" spans="1:19" x14ac:dyDescent="0.3">
      <c r="A2976" t="s">
        <v>27</v>
      </c>
      <c r="B2976" t="s">
        <v>28</v>
      </c>
      <c r="C2976" t="s">
        <v>22</v>
      </c>
      <c r="D2976" t="s">
        <v>23</v>
      </c>
      <c r="E2976" t="s">
        <v>5</v>
      </c>
      <c r="G2976" t="s">
        <v>24</v>
      </c>
      <c r="H2976">
        <v>3239831</v>
      </c>
      <c r="I2976">
        <v>3240580</v>
      </c>
      <c r="J2976" t="s">
        <v>25</v>
      </c>
      <c r="K2976" t="s">
        <v>7078</v>
      </c>
      <c r="N2976" t="s">
        <v>7079</v>
      </c>
      <c r="Q2976" t="s">
        <v>7077</v>
      </c>
      <c r="R2976">
        <v>750</v>
      </c>
      <c r="S2976">
        <v>249</v>
      </c>
    </row>
    <row r="2977" spans="1:19" x14ac:dyDescent="0.3">
      <c r="A2977" t="s">
        <v>27</v>
      </c>
      <c r="B2977" t="s">
        <v>28</v>
      </c>
      <c r="C2977" t="s">
        <v>22</v>
      </c>
      <c r="D2977" t="s">
        <v>23</v>
      </c>
      <c r="E2977" t="s">
        <v>5</v>
      </c>
      <c r="G2977" t="s">
        <v>24</v>
      </c>
      <c r="H2977">
        <v>3240577</v>
      </c>
      <c r="I2977">
        <v>3241065</v>
      </c>
      <c r="J2977" t="s">
        <v>25</v>
      </c>
      <c r="K2977" t="s">
        <v>7081</v>
      </c>
      <c r="N2977" t="s">
        <v>298</v>
      </c>
      <c r="Q2977" t="s">
        <v>7080</v>
      </c>
      <c r="R2977">
        <v>489</v>
      </c>
      <c r="S2977">
        <v>162</v>
      </c>
    </row>
    <row r="2978" spans="1:19" x14ac:dyDescent="0.3">
      <c r="A2978" t="s">
        <v>27</v>
      </c>
      <c r="B2978" t="s">
        <v>28</v>
      </c>
      <c r="C2978" t="s">
        <v>22</v>
      </c>
      <c r="D2978" t="s">
        <v>23</v>
      </c>
      <c r="E2978" t="s">
        <v>5</v>
      </c>
      <c r="G2978" t="s">
        <v>24</v>
      </c>
      <c r="H2978">
        <v>3241150</v>
      </c>
      <c r="I2978">
        <v>3241698</v>
      </c>
      <c r="J2978" t="s">
        <v>25</v>
      </c>
      <c r="K2978" t="s">
        <v>7083</v>
      </c>
      <c r="N2978" t="s">
        <v>425</v>
      </c>
      <c r="Q2978" t="s">
        <v>7082</v>
      </c>
      <c r="R2978">
        <v>549</v>
      </c>
      <c r="S2978">
        <v>182</v>
      </c>
    </row>
    <row r="2979" spans="1:19" x14ac:dyDescent="0.3">
      <c r="A2979" t="s">
        <v>27</v>
      </c>
      <c r="B2979" t="s">
        <v>28</v>
      </c>
      <c r="C2979" t="s">
        <v>22</v>
      </c>
      <c r="D2979" t="s">
        <v>23</v>
      </c>
      <c r="E2979" t="s">
        <v>5</v>
      </c>
      <c r="G2979" t="s">
        <v>24</v>
      </c>
      <c r="H2979">
        <v>3241691</v>
      </c>
      <c r="I2979">
        <v>3242290</v>
      </c>
      <c r="J2979" t="s">
        <v>25</v>
      </c>
      <c r="K2979" t="s">
        <v>7085</v>
      </c>
      <c r="N2979" t="s">
        <v>45</v>
      </c>
      <c r="Q2979" t="s">
        <v>7084</v>
      </c>
      <c r="R2979">
        <v>600</v>
      </c>
      <c r="S2979">
        <v>199</v>
      </c>
    </row>
    <row r="2980" spans="1:19" x14ac:dyDescent="0.3">
      <c r="A2980" t="s">
        <v>27</v>
      </c>
      <c r="B2980" t="s">
        <v>28</v>
      </c>
      <c r="C2980" t="s">
        <v>22</v>
      </c>
      <c r="D2980" t="s">
        <v>23</v>
      </c>
      <c r="E2980" t="s">
        <v>5</v>
      </c>
      <c r="G2980" t="s">
        <v>24</v>
      </c>
      <c r="H2980">
        <v>3242369</v>
      </c>
      <c r="I2980">
        <v>3243316</v>
      </c>
      <c r="J2980" t="s">
        <v>46</v>
      </c>
      <c r="K2980" t="s">
        <v>7087</v>
      </c>
      <c r="N2980" t="s">
        <v>72</v>
      </c>
      <c r="Q2980" t="s">
        <v>7086</v>
      </c>
      <c r="R2980">
        <v>948</v>
      </c>
      <c r="S2980">
        <v>315</v>
      </c>
    </row>
    <row r="2981" spans="1:19" x14ac:dyDescent="0.3">
      <c r="A2981" t="s">
        <v>27</v>
      </c>
      <c r="B2981" t="s">
        <v>28</v>
      </c>
      <c r="C2981" t="s">
        <v>22</v>
      </c>
      <c r="D2981" t="s">
        <v>23</v>
      </c>
      <c r="E2981" t="s">
        <v>5</v>
      </c>
      <c r="G2981" t="s">
        <v>24</v>
      </c>
      <c r="H2981">
        <v>3243420</v>
      </c>
      <c r="I2981">
        <v>3245006</v>
      </c>
      <c r="J2981" t="s">
        <v>46</v>
      </c>
      <c r="K2981" t="s">
        <v>7089</v>
      </c>
      <c r="N2981" t="s">
        <v>7090</v>
      </c>
      <c r="Q2981" t="s">
        <v>7088</v>
      </c>
      <c r="R2981">
        <v>1587</v>
      </c>
      <c r="S2981">
        <v>528</v>
      </c>
    </row>
    <row r="2982" spans="1:19" x14ac:dyDescent="0.3">
      <c r="A2982" t="s">
        <v>27</v>
      </c>
      <c r="B2982" t="s">
        <v>28</v>
      </c>
      <c r="C2982" t="s">
        <v>22</v>
      </c>
      <c r="D2982" t="s">
        <v>23</v>
      </c>
      <c r="E2982" t="s">
        <v>5</v>
      </c>
      <c r="G2982" t="s">
        <v>24</v>
      </c>
      <c r="H2982">
        <v>3245167</v>
      </c>
      <c r="I2982">
        <v>3246474</v>
      </c>
      <c r="J2982" t="s">
        <v>25</v>
      </c>
      <c r="K2982" t="s">
        <v>7092</v>
      </c>
      <c r="N2982" t="s">
        <v>160</v>
      </c>
      <c r="Q2982" t="s">
        <v>7091</v>
      </c>
      <c r="R2982">
        <v>1308</v>
      </c>
      <c r="S2982">
        <v>435</v>
      </c>
    </row>
    <row r="2983" spans="1:19" x14ac:dyDescent="0.3">
      <c r="A2983" t="s">
        <v>27</v>
      </c>
      <c r="B2983" t="s">
        <v>28</v>
      </c>
      <c r="C2983" t="s">
        <v>22</v>
      </c>
      <c r="D2983" t="s">
        <v>23</v>
      </c>
      <c r="E2983" t="s">
        <v>5</v>
      </c>
      <c r="G2983" t="s">
        <v>24</v>
      </c>
      <c r="H2983">
        <v>3246699</v>
      </c>
      <c r="I2983">
        <v>3248762</v>
      </c>
      <c r="J2983" t="s">
        <v>25</v>
      </c>
      <c r="K2983" t="s">
        <v>7094</v>
      </c>
      <c r="N2983" t="s">
        <v>7095</v>
      </c>
      <c r="Q2983" t="s">
        <v>7093</v>
      </c>
      <c r="R2983">
        <v>2064</v>
      </c>
      <c r="S2983">
        <v>687</v>
      </c>
    </row>
    <row r="2984" spans="1:19" x14ac:dyDescent="0.3">
      <c r="A2984" t="s">
        <v>27</v>
      </c>
      <c r="B2984" t="s">
        <v>28</v>
      </c>
      <c r="C2984" t="s">
        <v>22</v>
      </c>
      <c r="D2984" t="s">
        <v>23</v>
      </c>
      <c r="E2984" t="s">
        <v>5</v>
      </c>
      <c r="G2984" t="s">
        <v>24</v>
      </c>
      <c r="H2984">
        <v>3248766</v>
      </c>
      <c r="I2984">
        <v>3249533</v>
      </c>
      <c r="J2984" t="s">
        <v>25</v>
      </c>
      <c r="K2984" t="s">
        <v>7097</v>
      </c>
      <c r="N2984" t="s">
        <v>168</v>
      </c>
      <c r="Q2984" t="s">
        <v>7096</v>
      </c>
      <c r="R2984">
        <v>768</v>
      </c>
      <c r="S2984">
        <v>255</v>
      </c>
    </row>
    <row r="2985" spans="1:19" x14ac:dyDescent="0.3">
      <c r="A2985" t="s">
        <v>27</v>
      </c>
      <c r="B2985" t="s">
        <v>28</v>
      </c>
      <c r="C2985" t="s">
        <v>22</v>
      </c>
      <c r="D2985" t="s">
        <v>23</v>
      </c>
      <c r="E2985" t="s">
        <v>5</v>
      </c>
      <c r="G2985" t="s">
        <v>24</v>
      </c>
      <c r="H2985">
        <v>3249530</v>
      </c>
      <c r="I2985">
        <v>3250162</v>
      </c>
      <c r="J2985" t="s">
        <v>25</v>
      </c>
      <c r="K2985" t="s">
        <v>7099</v>
      </c>
      <c r="N2985" t="s">
        <v>7100</v>
      </c>
      <c r="Q2985" t="s">
        <v>7098</v>
      </c>
      <c r="R2985">
        <v>633</v>
      </c>
      <c r="S2985">
        <v>210</v>
      </c>
    </row>
    <row r="2986" spans="1:19" x14ac:dyDescent="0.3">
      <c r="A2986" t="s">
        <v>27</v>
      </c>
      <c r="B2986" t="s">
        <v>28</v>
      </c>
      <c r="C2986" t="s">
        <v>22</v>
      </c>
      <c r="D2986" t="s">
        <v>23</v>
      </c>
      <c r="E2986" t="s">
        <v>5</v>
      </c>
      <c r="G2986" t="s">
        <v>24</v>
      </c>
      <c r="H2986">
        <v>3250170</v>
      </c>
      <c r="I2986">
        <v>3250811</v>
      </c>
      <c r="J2986" t="s">
        <v>46</v>
      </c>
      <c r="K2986" t="s">
        <v>7102</v>
      </c>
      <c r="N2986" t="s">
        <v>45</v>
      </c>
      <c r="Q2986" t="s">
        <v>7101</v>
      </c>
      <c r="R2986">
        <v>642</v>
      </c>
      <c r="S2986">
        <v>213</v>
      </c>
    </row>
    <row r="2987" spans="1:19" x14ac:dyDescent="0.3">
      <c r="A2987" t="s">
        <v>27</v>
      </c>
      <c r="B2987" t="s">
        <v>28</v>
      </c>
      <c r="C2987" t="s">
        <v>22</v>
      </c>
      <c r="D2987" t="s">
        <v>23</v>
      </c>
      <c r="E2987" t="s">
        <v>5</v>
      </c>
      <c r="G2987" t="s">
        <v>24</v>
      </c>
      <c r="H2987">
        <v>3250939</v>
      </c>
      <c r="I2987">
        <v>3252792</v>
      </c>
      <c r="J2987" t="s">
        <v>25</v>
      </c>
      <c r="K2987" t="s">
        <v>7104</v>
      </c>
      <c r="N2987" t="s">
        <v>465</v>
      </c>
      <c r="Q2987" t="s">
        <v>7103</v>
      </c>
      <c r="R2987">
        <v>1854</v>
      </c>
      <c r="S2987">
        <v>617</v>
      </c>
    </row>
    <row r="2988" spans="1:19" x14ac:dyDescent="0.3">
      <c r="A2988" t="s">
        <v>27</v>
      </c>
      <c r="B2988" t="s">
        <v>28</v>
      </c>
      <c r="C2988" t="s">
        <v>22</v>
      </c>
      <c r="D2988" t="s">
        <v>23</v>
      </c>
      <c r="E2988" t="s">
        <v>5</v>
      </c>
      <c r="G2988" t="s">
        <v>24</v>
      </c>
      <c r="H2988">
        <v>3252789</v>
      </c>
      <c r="I2988">
        <v>3254585</v>
      </c>
      <c r="J2988" t="s">
        <v>25</v>
      </c>
      <c r="K2988" t="s">
        <v>7106</v>
      </c>
      <c r="N2988" t="s">
        <v>465</v>
      </c>
      <c r="Q2988" t="s">
        <v>7105</v>
      </c>
      <c r="R2988">
        <v>1797</v>
      </c>
      <c r="S2988">
        <v>598</v>
      </c>
    </row>
    <row r="2989" spans="1:19" x14ac:dyDescent="0.3">
      <c r="A2989" t="s">
        <v>27</v>
      </c>
      <c r="B2989" t="s">
        <v>28</v>
      </c>
      <c r="C2989" t="s">
        <v>22</v>
      </c>
      <c r="D2989" t="s">
        <v>23</v>
      </c>
      <c r="E2989" t="s">
        <v>5</v>
      </c>
      <c r="G2989" t="s">
        <v>24</v>
      </c>
      <c r="H2989">
        <v>3254896</v>
      </c>
      <c r="I2989">
        <v>3255195</v>
      </c>
      <c r="J2989" t="s">
        <v>46</v>
      </c>
      <c r="K2989" t="s">
        <v>7108</v>
      </c>
      <c r="N2989" t="s">
        <v>6424</v>
      </c>
      <c r="Q2989" t="s">
        <v>7107</v>
      </c>
      <c r="R2989">
        <v>300</v>
      </c>
      <c r="S2989">
        <v>99</v>
      </c>
    </row>
    <row r="2990" spans="1:19" x14ac:dyDescent="0.3">
      <c r="A2990" t="s">
        <v>27</v>
      </c>
      <c r="B2990" t="s">
        <v>28</v>
      </c>
      <c r="C2990" t="s">
        <v>22</v>
      </c>
      <c r="D2990" t="s">
        <v>23</v>
      </c>
      <c r="E2990" t="s">
        <v>5</v>
      </c>
      <c r="G2990" t="s">
        <v>24</v>
      </c>
      <c r="H2990">
        <v>3255337</v>
      </c>
      <c r="I2990">
        <v>3256119</v>
      </c>
      <c r="J2990" t="s">
        <v>25</v>
      </c>
      <c r="K2990" t="s">
        <v>7110</v>
      </c>
      <c r="N2990" t="s">
        <v>499</v>
      </c>
      <c r="Q2990" t="s">
        <v>7109</v>
      </c>
      <c r="R2990">
        <v>783</v>
      </c>
      <c r="S2990">
        <v>260</v>
      </c>
    </row>
    <row r="2991" spans="1:19" x14ac:dyDescent="0.3">
      <c r="A2991" t="s">
        <v>27</v>
      </c>
      <c r="B2991" t="s">
        <v>28</v>
      </c>
      <c r="C2991" t="s">
        <v>22</v>
      </c>
      <c r="D2991" t="s">
        <v>23</v>
      </c>
      <c r="E2991" t="s">
        <v>5</v>
      </c>
      <c r="G2991" t="s">
        <v>24</v>
      </c>
      <c r="H2991">
        <v>3256187</v>
      </c>
      <c r="I2991">
        <v>3257068</v>
      </c>
      <c r="J2991" t="s">
        <v>25</v>
      </c>
      <c r="K2991" t="s">
        <v>7112</v>
      </c>
      <c r="N2991" t="s">
        <v>72</v>
      </c>
      <c r="Q2991" t="s">
        <v>7111</v>
      </c>
      <c r="R2991">
        <v>882</v>
      </c>
      <c r="S2991">
        <v>293</v>
      </c>
    </row>
    <row r="2992" spans="1:19" x14ac:dyDescent="0.3">
      <c r="A2992" t="s">
        <v>27</v>
      </c>
      <c r="B2992" t="s">
        <v>28</v>
      </c>
      <c r="C2992" t="s">
        <v>22</v>
      </c>
      <c r="D2992" t="s">
        <v>23</v>
      </c>
      <c r="E2992" t="s">
        <v>5</v>
      </c>
      <c r="G2992" t="s">
        <v>24</v>
      </c>
      <c r="H2992">
        <v>3257206</v>
      </c>
      <c r="I2992">
        <v>3257739</v>
      </c>
      <c r="J2992" t="s">
        <v>25</v>
      </c>
      <c r="K2992" t="s">
        <v>7114</v>
      </c>
      <c r="N2992" t="s">
        <v>80</v>
      </c>
      <c r="Q2992" t="s">
        <v>7113</v>
      </c>
      <c r="R2992">
        <v>534</v>
      </c>
      <c r="S2992">
        <v>177</v>
      </c>
    </row>
    <row r="2993" spans="1:19" x14ac:dyDescent="0.3">
      <c r="A2993" t="s">
        <v>27</v>
      </c>
      <c r="B2993" t="s">
        <v>28</v>
      </c>
      <c r="C2993" t="s">
        <v>22</v>
      </c>
      <c r="D2993" t="s">
        <v>23</v>
      </c>
      <c r="E2993" t="s">
        <v>5</v>
      </c>
      <c r="G2993" t="s">
        <v>24</v>
      </c>
      <c r="H2993">
        <v>3257832</v>
      </c>
      <c r="I2993">
        <v>3258287</v>
      </c>
      <c r="J2993" t="s">
        <v>25</v>
      </c>
      <c r="K2993" t="s">
        <v>7116</v>
      </c>
      <c r="N2993" t="s">
        <v>45</v>
      </c>
      <c r="Q2993" t="s">
        <v>7115</v>
      </c>
      <c r="R2993">
        <v>456</v>
      </c>
      <c r="S2993">
        <v>151</v>
      </c>
    </row>
    <row r="2994" spans="1:19" x14ac:dyDescent="0.3">
      <c r="A2994" t="s">
        <v>27</v>
      </c>
      <c r="B2994" t="s">
        <v>28</v>
      </c>
      <c r="C2994" t="s">
        <v>22</v>
      </c>
      <c r="D2994" t="s">
        <v>23</v>
      </c>
      <c r="E2994" t="s">
        <v>5</v>
      </c>
      <c r="G2994" t="s">
        <v>24</v>
      </c>
      <c r="H2994">
        <v>3258328</v>
      </c>
      <c r="I2994">
        <v>3259452</v>
      </c>
      <c r="J2994" t="s">
        <v>46</v>
      </c>
      <c r="K2994" t="s">
        <v>7118</v>
      </c>
      <c r="N2994" t="s">
        <v>7119</v>
      </c>
      <c r="Q2994" t="s">
        <v>7117</v>
      </c>
      <c r="R2994">
        <v>1125</v>
      </c>
      <c r="S2994">
        <v>374</v>
      </c>
    </row>
    <row r="2995" spans="1:19" x14ac:dyDescent="0.3">
      <c r="A2995" t="s">
        <v>27</v>
      </c>
      <c r="B2995" t="s">
        <v>28</v>
      </c>
      <c r="C2995" t="s">
        <v>22</v>
      </c>
      <c r="D2995" t="s">
        <v>23</v>
      </c>
      <c r="E2995" t="s">
        <v>5</v>
      </c>
      <c r="G2995" t="s">
        <v>24</v>
      </c>
      <c r="H2995">
        <v>3259567</v>
      </c>
      <c r="I2995">
        <v>3259896</v>
      </c>
      <c r="J2995" t="s">
        <v>25</v>
      </c>
      <c r="K2995" t="s">
        <v>7121</v>
      </c>
      <c r="N2995" t="s">
        <v>7122</v>
      </c>
      <c r="Q2995" t="s">
        <v>7120</v>
      </c>
      <c r="R2995">
        <v>330</v>
      </c>
      <c r="S2995">
        <v>109</v>
      </c>
    </row>
    <row r="2996" spans="1:19" x14ac:dyDescent="0.3">
      <c r="A2996" t="s">
        <v>27</v>
      </c>
      <c r="B2996" t="s">
        <v>28</v>
      </c>
      <c r="C2996" t="s">
        <v>22</v>
      </c>
      <c r="D2996" t="s">
        <v>23</v>
      </c>
      <c r="E2996" t="s">
        <v>5</v>
      </c>
      <c r="G2996" t="s">
        <v>24</v>
      </c>
      <c r="H2996">
        <v>3259893</v>
      </c>
      <c r="I2996">
        <v>3261386</v>
      </c>
      <c r="J2996" t="s">
        <v>25</v>
      </c>
      <c r="K2996" t="s">
        <v>7124</v>
      </c>
      <c r="N2996" t="s">
        <v>7125</v>
      </c>
      <c r="Q2996" t="s">
        <v>7123</v>
      </c>
      <c r="R2996">
        <v>1494</v>
      </c>
      <c r="S2996">
        <v>497</v>
      </c>
    </row>
    <row r="2997" spans="1:19" x14ac:dyDescent="0.3">
      <c r="A2997" t="s">
        <v>27</v>
      </c>
      <c r="B2997" t="s">
        <v>28</v>
      </c>
      <c r="C2997" t="s">
        <v>22</v>
      </c>
      <c r="D2997" t="s">
        <v>23</v>
      </c>
      <c r="E2997" t="s">
        <v>5</v>
      </c>
      <c r="G2997" t="s">
        <v>24</v>
      </c>
      <c r="H2997">
        <v>3261390</v>
      </c>
      <c r="I2997">
        <v>3261920</v>
      </c>
      <c r="J2997" t="s">
        <v>25</v>
      </c>
      <c r="K2997" t="s">
        <v>7127</v>
      </c>
      <c r="N2997" t="s">
        <v>45</v>
      </c>
      <c r="Q2997" t="s">
        <v>7126</v>
      </c>
      <c r="R2997">
        <v>531</v>
      </c>
      <c r="S2997">
        <v>176</v>
      </c>
    </row>
    <row r="2998" spans="1:19" x14ac:dyDescent="0.3">
      <c r="A2998" t="s">
        <v>27</v>
      </c>
      <c r="B2998" t="s">
        <v>28</v>
      </c>
      <c r="C2998" t="s">
        <v>22</v>
      </c>
      <c r="D2998" t="s">
        <v>23</v>
      </c>
      <c r="E2998" t="s">
        <v>5</v>
      </c>
      <c r="G2998" t="s">
        <v>24</v>
      </c>
      <c r="H2998">
        <v>3261975</v>
      </c>
      <c r="I2998">
        <v>3262235</v>
      </c>
      <c r="J2998" t="s">
        <v>25</v>
      </c>
      <c r="K2998" t="s">
        <v>7129</v>
      </c>
      <c r="N2998" t="s">
        <v>45</v>
      </c>
      <c r="Q2998" t="s">
        <v>7128</v>
      </c>
      <c r="R2998">
        <v>261</v>
      </c>
      <c r="S2998">
        <v>86</v>
      </c>
    </row>
    <row r="2999" spans="1:19" x14ac:dyDescent="0.3">
      <c r="A2999" t="s">
        <v>27</v>
      </c>
      <c r="B2999" t="s">
        <v>28</v>
      </c>
      <c r="C2999" t="s">
        <v>22</v>
      </c>
      <c r="D2999" t="s">
        <v>23</v>
      </c>
      <c r="E2999" t="s">
        <v>5</v>
      </c>
      <c r="G2999" t="s">
        <v>24</v>
      </c>
      <c r="H2999">
        <v>3262251</v>
      </c>
      <c r="I2999">
        <v>3263057</v>
      </c>
      <c r="J2999" t="s">
        <v>25</v>
      </c>
      <c r="K2999" t="s">
        <v>7131</v>
      </c>
      <c r="N2999" t="s">
        <v>7132</v>
      </c>
      <c r="Q2999" t="s">
        <v>7130</v>
      </c>
      <c r="R2999">
        <v>807</v>
      </c>
      <c r="S2999">
        <v>268</v>
      </c>
    </row>
    <row r="3000" spans="1:19" x14ac:dyDescent="0.3">
      <c r="A3000" t="s">
        <v>27</v>
      </c>
      <c r="B3000" t="s">
        <v>28</v>
      </c>
      <c r="C3000" t="s">
        <v>22</v>
      </c>
      <c r="D3000" t="s">
        <v>23</v>
      </c>
      <c r="E3000" t="s">
        <v>5</v>
      </c>
      <c r="G3000" t="s">
        <v>24</v>
      </c>
      <c r="H3000">
        <v>3263167</v>
      </c>
      <c r="I3000">
        <v>3264378</v>
      </c>
      <c r="J3000" t="s">
        <v>25</v>
      </c>
      <c r="K3000" t="s">
        <v>7134</v>
      </c>
      <c r="N3000" t="s">
        <v>7135</v>
      </c>
      <c r="Q3000" t="s">
        <v>7133</v>
      </c>
      <c r="R3000">
        <v>1212</v>
      </c>
      <c r="S3000">
        <v>403</v>
      </c>
    </row>
    <row r="3001" spans="1:19" x14ac:dyDescent="0.3">
      <c r="A3001" t="s">
        <v>27</v>
      </c>
      <c r="B3001" t="s">
        <v>28</v>
      </c>
      <c r="C3001" t="s">
        <v>22</v>
      </c>
      <c r="D3001" t="s">
        <v>23</v>
      </c>
      <c r="E3001" t="s">
        <v>5</v>
      </c>
      <c r="G3001" t="s">
        <v>24</v>
      </c>
      <c r="H3001">
        <v>3264375</v>
      </c>
      <c r="I3001">
        <v>3265199</v>
      </c>
      <c r="J3001" t="s">
        <v>25</v>
      </c>
      <c r="K3001" t="s">
        <v>7137</v>
      </c>
      <c r="N3001" t="s">
        <v>7138</v>
      </c>
      <c r="Q3001" t="s">
        <v>7136</v>
      </c>
      <c r="R3001">
        <v>825</v>
      </c>
      <c r="S3001">
        <v>274</v>
      </c>
    </row>
    <row r="3002" spans="1:19" x14ac:dyDescent="0.3">
      <c r="A3002" t="s">
        <v>27</v>
      </c>
      <c r="B3002" t="s">
        <v>28</v>
      </c>
      <c r="C3002" t="s">
        <v>22</v>
      </c>
      <c r="D3002" t="s">
        <v>23</v>
      </c>
      <c r="E3002" t="s">
        <v>5</v>
      </c>
      <c r="G3002" t="s">
        <v>24</v>
      </c>
      <c r="H3002">
        <v>3265207</v>
      </c>
      <c r="I3002">
        <v>3265869</v>
      </c>
      <c r="J3002" t="s">
        <v>25</v>
      </c>
      <c r="K3002" t="s">
        <v>7140</v>
      </c>
      <c r="N3002" t="s">
        <v>7141</v>
      </c>
      <c r="Q3002" t="s">
        <v>7139</v>
      </c>
      <c r="R3002">
        <v>663</v>
      </c>
      <c r="S3002">
        <v>220</v>
      </c>
    </row>
    <row r="3003" spans="1:19" x14ac:dyDescent="0.3">
      <c r="A3003" t="s">
        <v>27</v>
      </c>
      <c r="B3003" t="s">
        <v>28</v>
      </c>
      <c r="C3003" t="s">
        <v>22</v>
      </c>
      <c r="D3003" t="s">
        <v>23</v>
      </c>
      <c r="E3003" t="s">
        <v>5</v>
      </c>
      <c r="G3003" t="s">
        <v>24</v>
      </c>
      <c r="H3003">
        <v>3265994</v>
      </c>
      <c r="I3003">
        <v>3266695</v>
      </c>
      <c r="J3003" t="s">
        <v>25</v>
      </c>
      <c r="K3003" t="s">
        <v>7143</v>
      </c>
      <c r="N3003" t="s">
        <v>7144</v>
      </c>
      <c r="Q3003" t="s">
        <v>7142</v>
      </c>
      <c r="R3003">
        <v>702</v>
      </c>
      <c r="S3003">
        <v>233</v>
      </c>
    </row>
    <row r="3004" spans="1:19" x14ac:dyDescent="0.3">
      <c r="A3004" t="s">
        <v>27</v>
      </c>
      <c r="B3004" t="s">
        <v>28</v>
      </c>
      <c r="C3004" t="s">
        <v>22</v>
      </c>
      <c r="D3004" t="s">
        <v>23</v>
      </c>
      <c r="E3004" t="s">
        <v>5</v>
      </c>
      <c r="G3004" t="s">
        <v>24</v>
      </c>
      <c r="H3004">
        <v>3266786</v>
      </c>
      <c r="I3004">
        <v>3268150</v>
      </c>
      <c r="J3004" t="s">
        <v>25</v>
      </c>
      <c r="K3004" t="s">
        <v>7146</v>
      </c>
      <c r="N3004" t="s">
        <v>7147</v>
      </c>
      <c r="Q3004" t="s">
        <v>7145</v>
      </c>
      <c r="R3004">
        <v>1365</v>
      </c>
      <c r="S3004">
        <v>454</v>
      </c>
    </row>
    <row r="3005" spans="1:19" x14ac:dyDescent="0.3">
      <c r="A3005" t="s">
        <v>27</v>
      </c>
      <c r="B3005" t="s">
        <v>28</v>
      </c>
      <c r="C3005" t="s">
        <v>22</v>
      </c>
      <c r="D3005" t="s">
        <v>23</v>
      </c>
      <c r="E3005" t="s">
        <v>5</v>
      </c>
      <c r="G3005" t="s">
        <v>24</v>
      </c>
      <c r="H3005">
        <v>3268359</v>
      </c>
      <c r="I3005">
        <v>3269027</v>
      </c>
      <c r="J3005" t="s">
        <v>25</v>
      </c>
      <c r="K3005" t="s">
        <v>7149</v>
      </c>
      <c r="N3005" t="s">
        <v>7150</v>
      </c>
      <c r="Q3005" t="s">
        <v>7148</v>
      </c>
      <c r="R3005">
        <v>669</v>
      </c>
      <c r="S3005">
        <v>222</v>
      </c>
    </row>
    <row r="3006" spans="1:19" x14ac:dyDescent="0.3">
      <c r="A3006" t="s">
        <v>27</v>
      </c>
      <c r="B3006" t="s">
        <v>28</v>
      </c>
      <c r="C3006" t="s">
        <v>22</v>
      </c>
      <c r="D3006" t="s">
        <v>23</v>
      </c>
      <c r="E3006" t="s">
        <v>5</v>
      </c>
      <c r="G3006" t="s">
        <v>24</v>
      </c>
      <c r="H3006">
        <v>3269117</v>
      </c>
      <c r="I3006">
        <v>3270043</v>
      </c>
      <c r="J3006" t="s">
        <v>25</v>
      </c>
      <c r="K3006" t="s">
        <v>7152</v>
      </c>
      <c r="N3006" t="s">
        <v>45</v>
      </c>
      <c r="Q3006" t="s">
        <v>7151</v>
      </c>
      <c r="R3006">
        <v>927</v>
      </c>
      <c r="S3006">
        <v>308</v>
      </c>
    </row>
    <row r="3007" spans="1:19" x14ac:dyDescent="0.3">
      <c r="A3007" t="s">
        <v>27</v>
      </c>
      <c r="B3007" t="s">
        <v>28</v>
      </c>
      <c r="C3007" t="s">
        <v>22</v>
      </c>
      <c r="D3007" t="s">
        <v>23</v>
      </c>
      <c r="E3007" t="s">
        <v>5</v>
      </c>
      <c r="G3007" t="s">
        <v>24</v>
      </c>
      <c r="H3007">
        <v>3270104</v>
      </c>
      <c r="I3007">
        <v>3273205</v>
      </c>
      <c r="J3007" t="s">
        <v>46</v>
      </c>
      <c r="K3007" t="s">
        <v>7154</v>
      </c>
      <c r="N3007" t="s">
        <v>986</v>
      </c>
      <c r="Q3007" t="s">
        <v>7153</v>
      </c>
      <c r="R3007">
        <v>3102</v>
      </c>
      <c r="S3007">
        <v>1033</v>
      </c>
    </row>
    <row r="3008" spans="1:19" x14ac:dyDescent="0.3">
      <c r="A3008" t="s">
        <v>27</v>
      </c>
      <c r="B3008" t="s">
        <v>28</v>
      </c>
      <c r="C3008" t="s">
        <v>22</v>
      </c>
      <c r="D3008" t="s">
        <v>23</v>
      </c>
      <c r="E3008" t="s">
        <v>5</v>
      </c>
      <c r="G3008" t="s">
        <v>24</v>
      </c>
      <c r="H3008">
        <v>3273518</v>
      </c>
      <c r="I3008">
        <v>3278056</v>
      </c>
      <c r="J3008" t="s">
        <v>25</v>
      </c>
      <c r="K3008" t="s">
        <v>7156</v>
      </c>
      <c r="N3008" t="s">
        <v>7157</v>
      </c>
      <c r="Q3008" t="s">
        <v>7155</v>
      </c>
      <c r="R3008">
        <v>4539</v>
      </c>
      <c r="S3008">
        <v>1512</v>
      </c>
    </row>
    <row r="3009" spans="1:19" x14ac:dyDescent="0.3">
      <c r="A3009" t="s">
        <v>27</v>
      </c>
      <c r="B3009" t="s">
        <v>28</v>
      </c>
      <c r="C3009" t="s">
        <v>22</v>
      </c>
      <c r="D3009" t="s">
        <v>23</v>
      </c>
      <c r="E3009" t="s">
        <v>5</v>
      </c>
      <c r="G3009" t="s">
        <v>24</v>
      </c>
      <c r="H3009">
        <v>3278056</v>
      </c>
      <c r="I3009">
        <v>3279522</v>
      </c>
      <c r="J3009" t="s">
        <v>25</v>
      </c>
      <c r="K3009" t="s">
        <v>7159</v>
      </c>
      <c r="N3009" t="s">
        <v>7160</v>
      </c>
      <c r="Q3009" t="s">
        <v>7158</v>
      </c>
      <c r="R3009">
        <v>1467</v>
      </c>
      <c r="S3009">
        <v>488</v>
      </c>
    </row>
    <row r="3010" spans="1:19" x14ac:dyDescent="0.3">
      <c r="A3010" t="s">
        <v>27</v>
      </c>
      <c r="B3010" t="s">
        <v>28</v>
      </c>
      <c r="C3010" t="s">
        <v>22</v>
      </c>
      <c r="D3010" t="s">
        <v>23</v>
      </c>
      <c r="E3010" t="s">
        <v>5</v>
      </c>
      <c r="G3010" t="s">
        <v>24</v>
      </c>
      <c r="H3010">
        <v>3279652</v>
      </c>
      <c r="I3010">
        <v>3281202</v>
      </c>
      <c r="J3010" t="s">
        <v>25</v>
      </c>
      <c r="K3010" t="s">
        <v>7162</v>
      </c>
      <c r="N3010" t="s">
        <v>394</v>
      </c>
      <c r="Q3010" t="s">
        <v>7161</v>
      </c>
      <c r="R3010">
        <v>1551</v>
      </c>
      <c r="S3010">
        <v>516</v>
      </c>
    </row>
    <row r="3011" spans="1:19" x14ac:dyDescent="0.3">
      <c r="A3011" t="s">
        <v>27</v>
      </c>
      <c r="B3011" t="s">
        <v>28</v>
      </c>
      <c r="C3011" t="s">
        <v>22</v>
      </c>
      <c r="D3011" t="s">
        <v>23</v>
      </c>
      <c r="E3011" t="s">
        <v>5</v>
      </c>
      <c r="G3011" t="s">
        <v>24</v>
      </c>
      <c r="H3011">
        <v>3281314</v>
      </c>
      <c r="I3011">
        <v>3282756</v>
      </c>
      <c r="J3011" t="s">
        <v>25</v>
      </c>
      <c r="K3011" t="s">
        <v>7164</v>
      </c>
      <c r="N3011" t="s">
        <v>7165</v>
      </c>
      <c r="Q3011" t="s">
        <v>7163</v>
      </c>
      <c r="R3011">
        <v>1443</v>
      </c>
      <c r="S3011">
        <v>480</v>
      </c>
    </row>
    <row r="3012" spans="1:19" x14ac:dyDescent="0.3">
      <c r="A3012" t="s">
        <v>27</v>
      </c>
      <c r="B3012" t="s">
        <v>28</v>
      </c>
      <c r="C3012" t="s">
        <v>22</v>
      </c>
      <c r="D3012" t="s">
        <v>23</v>
      </c>
      <c r="E3012" t="s">
        <v>5</v>
      </c>
      <c r="G3012" t="s">
        <v>24</v>
      </c>
      <c r="H3012">
        <v>3282809</v>
      </c>
      <c r="I3012">
        <v>3283558</v>
      </c>
      <c r="J3012" t="s">
        <v>46</v>
      </c>
      <c r="K3012" t="s">
        <v>7167</v>
      </c>
      <c r="N3012" t="s">
        <v>45</v>
      </c>
      <c r="Q3012" t="s">
        <v>7166</v>
      </c>
      <c r="R3012">
        <v>750</v>
      </c>
      <c r="S3012">
        <v>249</v>
      </c>
    </row>
    <row r="3013" spans="1:19" x14ac:dyDescent="0.3">
      <c r="A3013" t="s">
        <v>27</v>
      </c>
      <c r="B3013" t="s">
        <v>28</v>
      </c>
      <c r="C3013" t="s">
        <v>22</v>
      </c>
      <c r="D3013" t="s">
        <v>23</v>
      </c>
      <c r="E3013" t="s">
        <v>5</v>
      </c>
      <c r="G3013" t="s">
        <v>24</v>
      </c>
      <c r="H3013">
        <v>3283765</v>
      </c>
      <c r="I3013">
        <v>3284547</v>
      </c>
      <c r="J3013" t="s">
        <v>25</v>
      </c>
      <c r="K3013" t="s">
        <v>7170</v>
      </c>
      <c r="N3013" t="s">
        <v>45</v>
      </c>
      <c r="Q3013" t="s">
        <v>7169</v>
      </c>
      <c r="R3013">
        <v>783</v>
      </c>
      <c r="S3013">
        <v>260</v>
      </c>
    </row>
    <row r="3014" spans="1:19" x14ac:dyDescent="0.3">
      <c r="A3014" t="s">
        <v>27</v>
      </c>
      <c r="B3014" t="s">
        <v>28</v>
      </c>
      <c r="C3014" t="s">
        <v>22</v>
      </c>
      <c r="D3014" t="s">
        <v>23</v>
      </c>
      <c r="E3014" t="s">
        <v>5</v>
      </c>
      <c r="G3014" t="s">
        <v>24</v>
      </c>
      <c r="H3014">
        <v>3284564</v>
      </c>
      <c r="I3014">
        <v>3285148</v>
      </c>
      <c r="J3014" t="s">
        <v>25</v>
      </c>
      <c r="K3014" t="s">
        <v>7172</v>
      </c>
      <c r="N3014" t="s">
        <v>7173</v>
      </c>
      <c r="Q3014" t="s">
        <v>7171</v>
      </c>
      <c r="R3014">
        <v>585</v>
      </c>
      <c r="S3014">
        <v>194</v>
      </c>
    </row>
    <row r="3015" spans="1:19" x14ac:dyDescent="0.3">
      <c r="A3015" t="s">
        <v>27</v>
      </c>
      <c r="B3015" t="s">
        <v>28</v>
      </c>
      <c r="C3015" t="s">
        <v>22</v>
      </c>
      <c r="D3015" t="s">
        <v>23</v>
      </c>
      <c r="E3015" t="s">
        <v>5</v>
      </c>
      <c r="G3015" t="s">
        <v>24</v>
      </c>
      <c r="H3015">
        <v>3285708</v>
      </c>
      <c r="I3015">
        <v>3286937</v>
      </c>
      <c r="J3015" t="s">
        <v>25</v>
      </c>
      <c r="K3015" t="s">
        <v>7175</v>
      </c>
      <c r="N3015" t="s">
        <v>2903</v>
      </c>
      <c r="Q3015" t="s">
        <v>7174</v>
      </c>
      <c r="R3015">
        <v>1230</v>
      </c>
      <c r="S3015">
        <v>409</v>
      </c>
    </row>
    <row r="3016" spans="1:19" x14ac:dyDescent="0.3">
      <c r="A3016" t="s">
        <v>27</v>
      </c>
      <c r="B3016" t="s">
        <v>28</v>
      </c>
      <c r="C3016" t="s">
        <v>22</v>
      </c>
      <c r="D3016" t="s">
        <v>23</v>
      </c>
      <c r="E3016" t="s">
        <v>5</v>
      </c>
      <c r="G3016" t="s">
        <v>24</v>
      </c>
      <c r="H3016">
        <v>3287020</v>
      </c>
      <c r="I3016">
        <v>3288336</v>
      </c>
      <c r="J3016" t="s">
        <v>25</v>
      </c>
      <c r="K3016" t="s">
        <v>7177</v>
      </c>
      <c r="N3016" t="s">
        <v>687</v>
      </c>
      <c r="Q3016" t="s">
        <v>7176</v>
      </c>
      <c r="R3016">
        <v>1317</v>
      </c>
      <c r="S3016">
        <v>438</v>
      </c>
    </row>
    <row r="3017" spans="1:19" x14ac:dyDescent="0.3">
      <c r="A3017" t="s">
        <v>27</v>
      </c>
      <c r="B3017" t="s">
        <v>28</v>
      </c>
      <c r="C3017" t="s">
        <v>22</v>
      </c>
      <c r="D3017" t="s">
        <v>23</v>
      </c>
      <c r="E3017" t="s">
        <v>5</v>
      </c>
      <c r="G3017" t="s">
        <v>24</v>
      </c>
      <c r="H3017">
        <v>3288333</v>
      </c>
      <c r="I3017">
        <v>3290018</v>
      </c>
      <c r="J3017" t="s">
        <v>25</v>
      </c>
      <c r="K3017" t="s">
        <v>7179</v>
      </c>
      <c r="N3017" t="s">
        <v>687</v>
      </c>
      <c r="Q3017" t="s">
        <v>7178</v>
      </c>
      <c r="R3017">
        <v>1686</v>
      </c>
      <c r="S3017">
        <v>561</v>
      </c>
    </row>
    <row r="3018" spans="1:19" x14ac:dyDescent="0.3">
      <c r="A3018" t="s">
        <v>27</v>
      </c>
      <c r="B3018" t="s">
        <v>28</v>
      </c>
      <c r="C3018" t="s">
        <v>22</v>
      </c>
      <c r="D3018" t="s">
        <v>23</v>
      </c>
      <c r="E3018" t="s">
        <v>5</v>
      </c>
      <c r="G3018" t="s">
        <v>24</v>
      </c>
      <c r="H3018">
        <v>3290015</v>
      </c>
      <c r="I3018">
        <v>3290992</v>
      </c>
      <c r="J3018" t="s">
        <v>25</v>
      </c>
      <c r="K3018" t="s">
        <v>7181</v>
      </c>
      <c r="N3018" t="s">
        <v>465</v>
      </c>
      <c r="Q3018" t="s">
        <v>7180</v>
      </c>
      <c r="R3018">
        <v>978</v>
      </c>
      <c r="S3018">
        <v>325</v>
      </c>
    </row>
    <row r="3019" spans="1:19" x14ac:dyDescent="0.3">
      <c r="A3019" t="s">
        <v>27</v>
      </c>
      <c r="B3019" t="s">
        <v>28</v>
      </c>
      <c r="C3019" t="s">
        <v>22</v>
      </c>
      <c r="D3019" t="s">
        <v>23</v>
      </c>
      <c r="E3019" t="s">
        <v>5</v>
      </c>
      <c r="G3019" t="s">
        <v>24</v>
      </c>
      <c r="H3019">
        <v>3290989</v>
      </c>
      <c r="I3019">
        <v>3291705</v>
      </c>
      <c r="J3019" t="s">
        <v>25</v>
      </c>
      <c r="K3019" t="s">
        <v>7183</v>
      </c>
      <c r="N3019" t="s">
        <v>465</v>
      </c>
      <c r="Q3019" t="s">
        <v>7182</v>
      </c>
      <c r="R3019">
        <v>717</v>
      </c>
      <c r="S3019">
        <v>238</v>
      </c>
    </row>
    <row r="3020" spans="1:19" x14ac:dyDescent="0.3">
      <c r="A3020" t="s">
        <v>27</v>
      </c>
      <c r="B3020" t="s">
        <v>28</v>
      </c>
      <c r="C3020" t="s">
        <v>22</v>
      </c>
      <c r="D3020" t="s">
        <v>23</v>
      </c>
      <c r="E3020" t="s">
        <v>5</v>
      </c>
      <c r="G3020" t="s">
        <v>24</v>
      </c>
      <c r="H3020">
        <v>3291919</v>
      </c>
      <c r="I3020">
        <v>3292659</v>
      </c>
      <c r="J3020" t="s">
        <v>46</v>
      </c>
      <c r="K3020" t="s">
        <v>7185</v>
      </c>
      <c r="N3020" t="s">
        <v>7186</v>
      </c>
      <c r="Q3020" t="s">
        <v>7184</v>
      </c>
      <c r="R3020">
        <v>741</v>
      </c>
      <c r="S3020">
        <v>246</v>
      </c>
    </row>
    <row r="3021" spans="1:19" x14ac:dyDescent="0.3">
      <c r="A3021" t="s">
        <v>27</v>
      </c>
      <c r="B3021" t="s">
        <v>28</v>
      </c>
      <c r="C3021" t="s">
        <v>22</v>
      </c>
      <c r="D3021" t="s">
        <v>23</v>
      </c>
      <c r="E3021" t="s">
        <v>5</v>
      </c>
      <c r="G3021" t="s">
        <v>24</v>
      </c>
      <c r="H3021">
        <v>3292819</v>
      </c>
      <c r="I3021">
        <v>3293442</v>
      </c>
      <c r="J3021" t="s">
        <v>25</v>
      </c>
      <c r="K3021" t="s">
        <v>7188</v>
      </c>
      <c r="N3021" t="s">
        <v>72</v>
      </c>
      <c r="Q3021" t="s">
        <v>7187</v>
      </c>
      <c r="R3021">
        <v>624</v>
      </c>
      <c r="S3021">
        <v>207</v>
      </c>
    </row>
    <row r="3022" spans="1:19" x14ac:dyDescent="0.3">
      <c r="A3022" t="s">
        <v>27</v>
      </c>
      <c r="B3022" t="s">
        <v>28</v>
      </c>
      <c r="C3022" t="s">
        <v>22</v>
      </c>
      <c r="D3022" t="s">
        <v>23</v>
      </c>
      <c r="E3022" t="s">
        <v>5</v>
      </c>
      <c r="G3022" t="s">
        <v>24</v>
      </c>
      <c r="H3022">
        <v>3293405</v>
      </c>
      <c r="I3022">
        <v>3293833</v>
      </c>
      <c r="J3022" t="s">
        <v>46</v>
      </c>
      <c r="K3022" t="s">
        <v>7190</v>
      </c>
      <c r="N3022" t="s">
        <v>2300</v>
      </c>
      <c r="Q3022" t="s">
        <v>7189</v>
      </c>
      <c r="R3022">
        <v>429</v>
      </c>
      <c r="S3022">
        <v>142</v>
      </c>
    </row>
    <row r="3023" spans="1:19" x14ac:dyDescent="0.3">
      <c r="A3023" t="s">
        <v>27</v>
      </c>
      <c r="B3023" t="s">
        <v>28</v>
      </c>
      <c r="C3023" t="s">
        <v>22</v>
      </c>
      <c r="D3023" t="s">
        <v>23</v>
      </c>
      <c r="E3023" t="s">
        <v>5</v>
      </c>
      <c r="G3023" t="s">
        <v>24</v>
      </c>
      <c r="H3023">
        <v>3293962</v>
      </c>
      <c r="I3023">
        <v>3296667</v>
      </c>
      <c r="J3023" t="s">
        <v>25</v>
      </c>
      <c r="K3023" t="s">
        <v>7192</v>
      </c>
      <c r="N3023" t="s">
        <v>7193</v>
      </c>
      <c r="Q3023" t="s">
        <v>7191</v>
      </c>
      <c r="R3023">
        <v>2706</v>
      </c>
      <c r="S3023">
        <v>901</v>
      </c>
    </row>
    <row r="3024" spans="1:19" x14ac:dyDescent="0.3">
      <c r="A3024" t="s">
        <v>27</v>
      </c>
      <c r="B3024" t="s">
        <v>28</v>
      </c>
      <c r="C3024" t="s">
        <v>22</v>
      </c>
      <c r="D3024" t="s">
        <v>23</v>
      </c>
      <c r="E3024" t="s">
        <v>5</v>
      </c>
      <c r="G3024" t="s">
        <v>24</v>
      </c>
      <c r="H3024">
        <v>3296789</v>
      </c>
      <c r="I3024">
        <v>3297262</v>
      </c>
      <c r="J3024" t="s">
        <v>46</v>
      </c>
      <c r="K3024" t="s">
        <v>7195</v>
      </c>
      <c r="N3024" t="s">
        <v>301</v>
      </c>
      <c r="Q3024" t="s">
        <v>7194</v>
      </c>
      <c r="R3024">
        <v>474</v>
      </c>
      <c r="S3024">
        <v>157</v>
      </c>
    </row>
    <row r="3025" spans="1:19" x14ac:dyDescent="0.3">
      <c r="A3025" t="s">
        <v>27</v>
      </c>
      <c r="B3025" t="s">
        <v>28</v>
      </c>
      <c r="C3025" t="s">
        <v>22</v>
      </c>
      <c r="D3025" t="s">
        <v>23</v>
      </c>
      <c r="E3025" t="s">
        <v>5</v>
      </c>
      <c r="G3025" t="s">
        <v>24</v>
      </c>
      <c r="H3025">
        <v>3297311</v>
      </c>
      <c r="I3025">
        <v>3298588</v>
      </c>
      <c r="J3025" t="s">
        <v>46</v>
      </c>
      <c r="K3025" t="s">
        <v>7197</v>
      </c>
      <c r="N3025" t="s">
        <v>6332</v>
      </c>
      <c r="Q3025" t="s">
        <v>7196</v>
      </c>
      <c r="R3025">
        <v>1278</v>
      </c>
      <c r="S3025">
        <v>425</v>
      </c>
    </row>
    <row r="3026" spans="1:19" x14ac:dyDescent="0.3">
      <c r="A3026" t="s">
        <v>27</v>
      </c>
      <c r="B3026" t="s">
        <v>28</v>
      </c>
      <c r="C3026" t="s">
        <v>22</v>
      </c>
      <c r="D3026" t="s">
        <v>23</v>
      </c>
      <c r="E3026" t="s">
        <v>5</v>
      </c>
      <c r="G3026" t="s">
        <v>24</v>
      </c>
      <c r="H3026">
        <v>3298774</v>
      </c>
      <c r="I3026">
        <v>3300465</v>
      </c>
      <c r="J3026" t="s">
        <v>25</v>
      </c>
      <c r="K3026" t="s">
        <v>7199</v>
      </c>
      <c r="N3026" t="s">
        <v>45</v>
      </c>
      <c r="Q3026" t="s">
        <v>7198</v>
      </c>
      <c r="R3026">
        <v>1692</v>
      </c>
      <c r="S3026">
        <v>563</v>
      </c>
    </row>
    <row r="3027" spans="1:19" x14ac:dyDescent="0.3">
      <c r="A3027" t="s">
        <v>27</v>
      </c>
      <c r="B3027" t="s">
        <v>28</v>
      </c>
      <c r="C3027" t="s">
        <v>22</v>
      </c>
      <c r="D3027" t="s">
        <v>23</v>
      </c>
      <c r="E3027" t="s">
        <v>5</v>
      </c>
      <c r="G3027" t="s">
        <v>24</v>
      </c>
      <c r="H3027">
        <v>3300524</v>
      </c>
      <c r="I3027">
        <v>3300691</v>
      </c>
      <c r="J3027" t="s">
        <v>25</v>
      </c>
      <c r="K3027" t="s">
        <v>7201</v>
      </c>
      <c r="N3027" t="s">
        <v>45</v>
      </c>
      <c r="Q3027" t="s">
        <v>7200</v>
      </c>
      <c r="R3027">
        <v>168</v>
      </c>
      <c r="S3027">
        <v>55</v>
      </c>
    </row>
    <row r="3028" spans="1:19" x14ac:dyDescent="0.3">
      <c r="A3028" t="s">
        <v>27</v>
      </c>
      <c r="B3028" t="s">
        <v>28</v>
      </c>
      <c r="C3028" t="s">
        <v>22</v>
      </c>
      <c r="D3028" t="s">
        <v>23</v>
      </c>
      <c r="E3028" t="s">
        <v>5</v>
      </c>
      <c r="G3028" t="s">
        <v>24</v>
      </c>
      <c r="H3028">
        <v>3300750</v>
      </c>
      <c r="I3028">
        <v>3301859</v>
      </c>
      <c r="J3028" t="s">
        <v>46</v>
      </c>
      <c r="K3028" t="s">
        <v>7203</v>
      </c>
      <c r="N3028" t="s">
        <v>1700</v>
      </c>
      <c r="Q3028" t="s">
        <v>7202</v>
      </c>
      <c r="R3028">
        <v>1110</v>
      </c>
      <c r="S3028">
        <v>369</v>
      </c>
    </row>
    <row r="3029" spans="1:19" x14ac:dyDescent="0.3">
      <c r="A3029" t="s">
        <v>27</v>
      </c>
      <c r="B3029" t="s">
        <v>28</v>
      </c>
      <c r="C3029" t="s">
        <v>22</v>
      </c>
      <c r="D3029" t="s">
        <v>23</v>
      </c>
      <c r="E3029" t="s">
        <v>5</v>
      </c>
      <c r="G3029" t="s">
        <v>24</v>
      </c>
      <c r="H3029">
        <v>3301983</v>
      </c>
      <c r="I3029">
        <v>3302741</v>
      </c>
      <c r="J3029" t="s">
        <v>25</v>
      </c>
      <c r="K3029" t="s">
        <v>7205</v>
      </c>
      <c r="N3029" t="s">
        <v>499</v>
      </c>
      <c r="Q3029" t="s">
        <v>7204</v>
      </c>
      <c r="R3029">
        <v>759</v>
      </c>
      <c r="S3029">
        <v>252</v>
      </c>
    </row>
    <row r="3030" spans="1:19" x14ac:dyDescent="0.3">
      <c r="A3030" t="s">
        <v>27</v>
      </c>
      <c r="B3030" t="s">
        <v>28</v>
      </c>
      <c r="C3030" t="s">
        <v>22</v>
      </c>
      <c r="D3030" t="s">
        <v>23</v>
      </c>
      <c r="E3030" t="s">
        <v>5</v>
      </c>
      <c r="G3030" t="s">
        <v>24</v>
      </c>
      <c r="H3030">
        <v>3302738</v>
      </c>
      <c r="I3030">
        <v>3306832</v>
      </c>
      <c r="J3030" t="s">
        <v>25</v>
      </c>
      <c r="K3030" t="s">
        <v>7207</v>
      </c>
      <c r="N3030" t="s">
        <v>104</v>
      </c>
      <c r="Q3030" t="s">
        <v>7206</v>
      </c>
      <c r="R3030">
        <v>4095</v>
      </c>
      <c r="S3030">
        <v>1364</v>
      </c>
    </row>
    <row r="3031" spans="1:19" x14ac:dyDescent="0.3">
      <c r="A3031" t="s">
        <v>27</v>
      </c>
      <c r="B3031" t="s">
        <v>28</v>
      </c>
      <c r="C3031" t="s">
        <v>22</v>
      </c>
      <c r="D3031" t="s">
        <v>23</v>
      </c>
      <c r="E3031" t="s">
        <v>5</v>
      </c>
      <c r="G3031" t="s">
        <v>24</v>
      </c>
      <c r="H3031">
        <v>3306721</v>
      </c>
      <c r="I3031">
        <v>3307944</v>
      </c>
      <c r="J3031" t="s">
        <v>46</v>
      </c>
      <c r="K3031" t="s">
        <v>7209</v>
      </c>
      <c r="N3031" t="s">
        <v>7210</v>
      </c>
      <c r="Q3031" t="s">
        <v>7208</v>
      </c>
      <c r="R3031">
        <v>1224</v>
      </c>
      <c r="S3031">
        <v>407</v>
      </c>
    </row>
    <row r="3032" spans="1:19" x14ac:dyDescent="0.3">
      <c r="A3032" t="s">
        <v>27</v>
      </c>
      <c r="B3032" t="s">
        <v>28</v>
      </c>
      <c r="C3032" t="s">
        <v>22</v>
      </c>
      <c r="D3032" t="s">
        <v>23</v>
      </c>
      <c r="E3032" t="s">
        <v>5</v>
      </c>
      <c r="G3032" t="s">
        <v>24</v>
      </c>
      <c r="H3032">
        <v>3307941</v>
      </c>
      <c r="I3032">
        <v>3309764</v>
      </c>
      <c r="J3032" t="s">
        <v>46</v>
      </c>
      <c r="K3032" t="s">
        <v>7212</v>
      </c>
      <c r="N3032" t="s">
        <v>45</v>
      </c>
      <c r="Q3032" t="s">
        <v>7211</v>
      </c>
      <c r="R3032">
        <v>1824</v>
      </c>
      <c r="S3032">
        <v>607</v>
      </c>
    </row>
    <row r="3033" spans="1:19" x14ac:dyDescent="0.3">
      <c r="A3033" t="s">
        <v>27</v>
      </c>
      <c r="B3033" t="s">
        <v>28</v>
      </c>
      <c r="C3033" t="s">
        <v>22</v>
      </c>
      <c r="D3033" t="s">
        <v>23</v>
      </c>
      <c r="E3033" t="s">
        <v>5</v>
      </c>
      <c r="G3033" t="s">
        <v>24</v>
      </c>
      <c r="H3033">
        <v>3309876</v>
      </c>
      <c r="I3033">
        <v>3310964</v>
      </c>
      <c r="J3033" t="s">
        <v>25</v>
      </c>
      <c r="K3033" t="s">
        <v>7214</v>
      </c>
      <c r="N3033" t="s">
        <v>45</v>
      </c>
      <c r="Q3033" t="s">
        <v>7213</v>
      </c>
      <c r="R3033">
        <v>1089</v>
      </c>
      <c r="S3033">
        <v>362</v>
      </c>
    </row>
    <row r="3034" spans="1:19" x14ac:dyDescent="0.3">
      <c r="A3034" t="s">
        <v>27</v>
      </c>
      <c r="B3034" t="s">
        <v>28</v>
      </c>
      <c r="C3034" t="s">
        <v>22</v>
      </c>
      <c r="D3034" t="s">
        <v>23</v>
      </c>
      <c r="E3034" t="s">
        <v>5</v>
      </c>
      <c r="G3034" t="s">
        <v>24</v>
      </c>
      <c r="H3034">
        <v>3311119</v>
      </c>
      <c r="I3034">
        <v>3311910</v>
      </c>
      <c r="J3034" t="s">
        <v>46</v>
      </c>
      <c r="K3034" t="s">
        <v>7216</v>
      </c>
      <c r="N3034" t="s">
        <v>499</v>
      </c>
      <c r="Q3034" t="s">
        <v>7215</v>
      </c>
      <c r="R3034">
        <v>792</v>
      </c>
      <c r="S3034">
        <v>263</v>
      </c>
    </row>
    <row r="3035" spans="1:19" x14ac:dyDescent="0.3">
      <c r="A3035" t="s">
        <v>27</v>
      </c>
      <c r="B3035" t="s">
        <v>28</v>
      </c>
      <c r="C3035" t="s">
        <v>22</v>
      </c>
      <c r="D3035" t="s">
        <v>23</v>
      </c>
      <c r="E3035" t="s">
        <v>5</v>
      </c>
      <c r="G3035" t="s">
        <v>24</v>
      </c>
      <c r="H3035">
        <v>3312029</v>
      </c>
      <c r="I3035">
        <v>3312781</v>
      </c>
      <c r="J3035" t="s">
        <v>46</v>
      </c>
      <c r="K3035" t="s">
        <v>7218</v>
      </c>
      <c r="N3035" t="s">
        <v>639</v>
      </c>
      <c r="Q3035" t="s">
        <v>7217</v>
      </c>
      <c r="R3035">
        <v>753</v>
      </c>
      <c r="S3035">
        <v>250</v>
      </c>
    </row>
    <row r="3036" spans="1:19" x14ac:dyDescent="0.3">
      <c r="A3036" t="s">
        <v>27</v>
      </c>
      <c r="B3036" t="s">
        <v>28</v>
      </c>
      <c r="C3036" t="s">
        <v>22</v>
      </c>
      <c r="D3036" t="s">
        <v>23</v>
      </c>
      <c r="E3036" t="s">
        <v>5</v>
      </c>
      <c r="G3036" t="s">
        <v>24</v>
      </c>
      <c r="H3036">
        <v>3312889</v>
      </c>
      <c r="I3036">
        <v>3313434</v>
      </c>
      <c r="J3036" t="s">
        <v>46</v>
      </c>
      <c r="K3036" t="s">
        <v>7220</v>
      </c>
      <c r="N3036" t="s">
        <v>218</v>
      </c>
      <c r="Q3036" t="s">
        <v>7219</v>
      </c>
      <c r="R3036">
        <v>546</v>
      </c>
      <c r="S3036">
        <v>181</v>
      </c>
    </row>
    <row r="3037" spans="1:19" x14ac:dyDescent="0.3">
      <c r="A3037" t="s">
        <v>27</v>
      </c>
      <c r="B3037" t="s">
        <v>28</v>
      </c>
      <c r="C3037" t="s">
        <v>22</v>
      </c>
      <c r="D3037" t="s">
        <v>23</v>
      </c>
      <c r="E3037" t="s">
        <v>5</v>
      </c>
      <c r="G3037" t="s">
        <v>24</v>
      </c>
      <c r="H3037">
        <v>3313431</v>
      </c>
      <c r="I3037">
        <v>3313991</v>
      </c>
      <c r="J3037" t="s">
        <v>46</v>
      </c>
      <c r="K3037" t="s">
        <v>7222</v>
      </c>
      <c r="N3037" t="s">
        <v>80</v>
      </c>
      <c r="Q3037" t="s">
        <v>7221</v>
      </c>
      <c r="R3037">
        <v>561</v>
      </c>
      <c r="S3037">
        <v>186</v>
      </c>
    </row>
    <row r="3038" spans="1:19" x14ac:dyDescent="0.3">
      <c r="A3038" t="s">
        <v>27</v>
      </c>
      <c r="B3038" t="s">
        <v>28</v>
      </c>
      <c r="C3038" t="s">
        <v>22</v>
      </c>
      <c r="D3038" t="s">
        <v>23</v>
      </c>
      <c r="E3038" t="s">
        <v>5</v>
      </c>
      <c r="G3038" t="s">
        <v>24</v>
      </c>
      <c r="H3038">
        <v>3314144</v>
      </c>
      <c r="I3038">
        <v>3315049</v>
      </c>
      <c r="J3038" t="s">
        <v>25</v>
      </c>
      <c r="K3038" t="s">
        <v>7224</v>
      </c>
      <c r="N3038" t="s">
        <v>587</v>
      </c>
      <c r="Q3038" t="s">
        <v>7223</v>
      </c>
      <c r="R3038">
        <v>906</v>
      </c>
      <c r="S3038">
        <v>301</v>
      </c>
    </row>
    <row r="3039" spans="1:19" x14ac:dyDescent="0.3">
      <c r="A3039" t="s">
        <v>27</v>
      </c>
      <c r="B3039" t="s">
        <v>28</v>
      </c>
      <c r="C3039" t="s">
        <v>22</v>
      </c>
      <c r="D3039" t="s">
        <v>23</v>
      </c>
      <c r="E3039" t="s">
        <v>5</v>
      </c>
      <c r="G3039" t="s">
        <v>24</v>
      </c>
      <c r="H3039">
        <v>3315299</v>
      </c>
      <c r="I3039">
        <v>3316777</v>
      </c>
      <c r="J3039" t="s">
        <v>25</v>
      </c>
      <c r="K3039" t="s">
        <v>7226</v>
      </c>
      <c r="N3039" t="s">
        <v>942</v>
      </c>
      <c r="Q3039" t="s">
        <v>7225</v>
      </c>
      <c r="R3039">
        <v>1479</v>
      </c>
      <c r="S3039">
        <v>492</v>
      </c>
    </row>
    <row r="3040" spans="1:19" x14ac:dyDescent="0.3">
      <c r="A3040" t="s">
        <v>27</v>
      </c>
      <c r="B3040" t="s">
        <v>28</v>
      </c>
      <c r="C3040" t="s">
        <v>22</v>
      </c>
      <c r="D3040" t="s">
        <v>23</v>
      </c>
      <c r="E3040" t="s">
        <v>5</v>
      </c>
      <c r="G3040" t="s">
        <v>24</v>
      </c>
      <c r="H3040">
        <v>3317173</v>
      </c>
      <c r="I3040">
        <v>3319965</v>
      </c>
      <c r="J3040" t="s">
        <v>46</v>
      </c>
      <c r="K3040" t="s">
        <v>7228</v>
      </c>
      <c r="N3040" t="s">
        <v>986</v>
      </c>
      <c r="Q3040" t="s">
        <v>7227</v>
      </c>
      <c r="R3040">
        <v>2793</v>
      </c>
      <c r="S3040">
        <v>930</v>
      </c>
    </row>
    <row r="3041" spans="1:19" x14ac:dyDescent="0.3">
      <c r="A3041" t="s">
        <v>27</v>
      </c>
      <c r="B3041" t="s">
        <v>28</v>
      </c>
      <c r="C3041" t="s">
        <v>22</v>
      </c>
      <c r="D3041" t="s">
        <v>23</v>
      </c>
      <c r="E3041" t="s">
        <v>5</v>
      </c>
      <c r="G3041" t="s">
        <v>24</v>
      </c>
      <c r="H3041">
        <v>3320063</v>
      </c>
      <c r="I3041">
        <v>3320683</v>
      </c>
      <c r="J3041" t="s">
        <v>25</v>
      </c>
      <c r="K3041" t="s">
        <v>7230</v>
      </c>
      <c r="N3041" t="s">
        <v>7231</v>
      </c>
      <c r="Q3041" t="s">
        <v>7229</v>
      </c>
      <c r="R3041">
        <v>621</v>
      </c>
      <c r="S3041">
        <v>206</v>
      </c>
    </row>
    <row r="3042" spans="1:19" x14ac:dyDescent="0.3">
      <c r="A3042" t="s">
        <v>27</v>
      </c>
      <c r="B3042" t="s">
        <v>28</v>
      </c>
      <c r="C3042" t="s">
        <v>22</v>
      </c>
      <c r="D3042" t="s">
        <v>23</v>
      </c>
      <c r="E3042" t="s">
        <v>5</v>
      </c>
      <c r="G3042" t="s">
        <v>24</v>
      </c>
      <c r="H3042">
        <v>3320822</v>
      </c>
      <c r="I3042">
        <v>3322033</v>
      </c>
      <c r="J3042" t="s">
        <v>25</v>
      </c>
      <c r="K3042" t="s">
        <v>7233</v>
      </c>
      <c r="N3042" t="s">
        <v>45</v>
      </c>
      <c r="Q3042" t="s">
        <v>7232</v>
      </c>
      <c r="R3042">
        <v>1212</v>
      </c>
      <c r="S3042">
        <v>403</v>
      </c>
    </row>
    <row r="3043" spans="1:19" x14ac:dyDescent="0.3">
      <c r="A3043" t="s">
        <v>27</v>
      </c>
      <c r="B3043" t="s">
        <v>28</v>
      </c>
      <c r="C3043" t="s">
        <v>22</v>
      </c>
      <c r="D3043" t="s">
        <v>23</v>
      </c>
      <c r="E3043" t="s">
        <v>5</v>
      </c>
      <c r="G3043" t="s">
        <v>24</v>
      </c>
      <c r="H3043">
        <v>3322030</v>
      </c>
      <c r="I3043">
        <v>3323097</v>
      </c>
      <c r="J3043" t="s">
        <v>25</v>
      </c>
      <c r="K3043" t="s">
        <v>7235</v>
      </c>
      <c r="N3043" t="s">
        <v>45</v>
      </c>
      <c r="Q3043" t="s">
        <v>7234</v>
      </c>
      <c r="R3043">
        <v>1068</v>
      </c>
      <c r="S3043">
        <v>355</v>
      </c>
    </row>
    <row r="3044" spans="1:19" x14ac:dyDescent="0.3">
      <c r="A3044" t="s">
        <v>27</v>
      </c>
      <c r="B3044" t="s">
        <v>28</v>
      </c>
      <c r="C3044" t="s">
        <v>22</v>
      </c>
      <c r="D3044" t="s">
        <v>23</v>
      </c>
      <c r="E3044" t="s">
        <v>5</v>
      </c>
      <c r="G3044" t="s">
        <v>24</v>
      </c>
      <c r="H3044">
        <v>3323094</v>
      </c>
      <c r="I3044">
        <v>3324128</v>
      </c>
      <c r="J3044" t="s">
        <v>25</v>
      </c>
      <c r="K3044" t="s">
        <v>7237</v>
      </c>
      <c r="N3044" t="s">
        <v>45</v>
      </c>
      <c r="Q3044" t="s">
        <v>7236</v>
      </c>
      <c r="R3044">
        <v>1035</v>
      </c>
      <c r="S3044">
        <v>344</v>
      </c>
    </row>
    <row r="3045" spans="1:19" x14ac:dyDescent="0.3">
      <c r="A3045" t="s">
        <v>27</v>
      </c>
      <c r="B3045" t="s">
        <v>28</v>
      </c>
      <c r="C3045" t="s">
        <v>22</v>
      </c>
      <c r="D3045" t="s">
        <v>23</v>
      </c>
      <c r="E3045" t="s">
        <v>5</v>
      </c>
      <c r="G3045" t="s">
        <v>24</v>
      </c>
      <c r="H3045">
        <v>3324169</v>
      </c>
      <c r="I3045">
        <v>3324960</v>
      </c>
      <c r="J3045" t="s">
        <v>25</v>
      </c>
      <c r="K3045" t="s">
        <v>7239</v>
      </c>
      <c r="N3045" t="s">
        <v>45</v>
      </c>
      <c r="Q3045" t="s">
        <v>7238</v>
      </c>
      <c r="R3045">
        <v>792</v>
      </c>
      <c r="S3045">
        <v>263</v>
      </c>
    </row>
    <row r="3046" spans="1:19" x14ac:dyDescent="0.3">
      <c r="A3046" t="s">
        <v>27</v>
      </c>
      <c r="B3046" t="s">
        <v>28</v>
      </c>
      <c r="C3046" t="s">
        <v>22</v>
      </c>
      <c r="D3046" t="s">
        <v>23</v>
      </c>
      <c r="E3046" t="s">
        <v>5</v>
      </c>
      <c r="G3046" t="s">
        <v>24</v>
      </c>
      <c r="H3046">
        <v>3325031</v>
      </c>
      <c r="I3046">
        <v>3327136</v>
      </c>
      <c r="J3046" t="s">
        <v>25</v>
      </c>
      <c r="K3046" t="s">
        <v>7241</v>
      </c>
      <c r="N3046" t="s">
        <v>7242</v>
      </c>
      <c r="Q3046" t="s">
        <v>7240</v>
      </c>
      <c r="R3046">
        <v>2106</v>
      </c>
      <c r="S3046">
        <v>701</v>
      </c>
    </row>
    <row r="3047" spans="1:19" x14ac:dyDescent="0.3">
      <c r="A3047" t="s">
        <v>27</v>
      </c>
      <c r="B3047" t="s">
        <v>28</v>
      </c>
      <c r="C3047" t="s">
        <v>22</v>
      </c>
      <c r="D3047" t="s">
        <v>23</v>
      </c>
      <c r="E3047" t="s">
        <v>5</v>
      </c>
      <c r="G3047" t="s">
        <v>24</v>
      </c>
      <c r="H3047">
        <v>3327166</v>
      </c>
      <c r="I3047">
        <v>3327522</v>
      </c>
      <c r="J3047" t="s">
        <v>25</v>
      </c>
      <c r="K3047" t="s">
        <v>7244</v>
      </c>
      <c r="N3047" t="s">
        <v>7245</v>
      </c>
      <c r="Q3047" t="s">
        <v>7243</v>
      </c>
      <c r="R3047">
        <v>357</v>
      </c>
      <c r="S3047">
        <v>118</v>
      </c>
    </row>
    <row r="3048" spans="1:19" x14ac:dyDescent="0.3">
      <c r="A3048" t="s">
        <v>27</v>
      </c>
      <c r="B3048" t="s">
        <v>28</v>
      </c>
      <c r="C3048" t="s">
        <v>22</v>
      </c>
      <c r="D3048" t="s">
        <v>23</v>
      </c>
      <c r="E3048" t="s">
        <v>5</v>
      </c>
      <c r="G3048" t="s">
        <v>24</v>
      </c>
      <c r="H3048">
        <v>3327777</v>
      </c>
      <c r="I3048">
        <v>3328922</v>
      </c>
      <c r="J3048" t="s">
        <v>25</v>
      </c>
      <c r="K3048" t="s">
        <v>7247</v>
      </c>
      <c r="N3048" t="s">
        <v>5021</v>
      </c>
      <c r="Q3048" t="s">
        <v>7246</v>
      </c>
      <c r="R3048">
        <v>1146</v>
      </c>
      <c r="S3048">
        <v>381</v>
      </c>
    </row>
    <row r="3049" spans="1:19" x14ac:dyDescent="0.3">
      <c r="A3049" t="s">
        <v>27</v>
      </c>
      <c r="B3049" t="s">
        <v>28</v>
      </c>
      <c r="C3049" t="s">
        <v>22</v>
      </c>
      <c r="D3049" t="s">
        <v>23</v>
      </c>
      <c r="E3049" t="s">
        <v>5</v>
      </c>
      <c r="G3049" t="s">
        <v>24</v>
      </c>
      <c r="H3049">
        <v>3329370</v>
      </c>
      <c r="I3049">
        <v>3330242</v>
      </c>
      <c r="J3049" t="s">
        <v>46</v>
      </c>
      <c r="K3049" t="s">
        <v>7249</v>
      </c>
      <c r="N3049" t="s">
        <v>1594</v>
      </c>
      <c r="Q3049" t="s">
        <v>7248</v>
      </c>
      <c r="R3049">
        <v>873</v>
      </c>
      <c r="S3049">
        <v>290</v>
      </c>
    </row>
    <row r="3050" spans="1:19" x14ac:dyDescent="0.3">
      <c r="A3050" t="s">
        <v>27</v>
      </c>
      <c r="B3050" t="s">
        <v>28</v>
      </c>
      <c r="C3050" t="s">
        <v>22</v>
      </c>
      <c r="D3050" t="s">
        <v>23</v>
      </c>
      <c r="E3050" t="s">
        <v>5</v>
      </c>
      <c r="G3050" t="s">
        <v>24</v>
      </c>
      <c r="H3050">
        <v>3330239</v>
      </c>
      <c r="I3050">
        <v>3331315</v>
      </c>
      <c r="J3050" t="s">
        <v>46</v>
      </c>
      <c r="K3050" t="s">
        <v>7251</v>
      </c>
      <c r="N3050" t="s">
        <v>5580</v>
      </c>
      <c r="Q3050" t="s">
        <v>7250</v>
      </c>
      <c r="R3050">
        <v>1077</v>
      </c>
      <c r="S3050">
        <v>358</v>
      </c>
    </row>
    <row r="3051" spans="1:19" x14ac:dyDescent="0.3">
      <c r="A3051" t="s">
        <v>27</v>
      </c>
      <c r="B3051" t="s">
        <v>28</v>
      </c>
      <c r="C3051" t="s">
        <v>22</v>
      </c>
      <c r="D3051" t="s">
        <v>23</v>
      </c>
      <c r="E3051" t="s">
        <v>5</v>
      </c>
      <c r="G3051" t="s">
        <v>24</v>
      </c>
      <c r="H3051">
        <v>3331312</v>
      </c>
      <c r="I3051">
        <v>3332124</v>
      </c>
      <c r="J3051" t="s">
        <v>46</v>
      </c>
      <c r="K3051" t="s">
        <v>7253</v>
      </c>
      <c r="N3051" t="s">
        <v>2113</v>
      </c>
      <c r="Q3051" t="s">
        <v>7252</v>
      </c>
      <c r="R3051">
        <v>813</v>
      </c>
      <c r="S3051">
        <v>270</v>
      </c>
    </row>
    <row r="3052" spans="1:19" x14ac:dyDescent="0.3">
      <c r="A3052" t="s">
        <v>27</v>
      </c>
      <c r="B3052" t="s">
        <v>28</v>
      </c>
      <c r="C3052" t="s">
        <v>22</v>
      </c>
      <c r="D3052" t="s">
        <v>23</v>
      </c>
      <c r="E3052" t="s">
        <v>5</v>
      </c>
      <c r="G3052" t="s">
        <v>24</v>
      </c>
      <c r="H3052">
        <v>3332208</v>
      </c>
      <c r="I3052">
        <v>3333176</v>
      </c>
      <c r="J3052" t="s">
        <v>25</v>
      </c>
      <c r="K3052" t="s">
        <v>7255</v>
      </c>
      <c r="N3052" t="s">
        <v>7256</v>
      </c>
      <c r="Q3052" t="s">
        <v>7254</v>
      </c>
      <c r="R3052">
        <v>969</v>
      </c>
      <c r="S3052">
        <v>322</v>
      </c>
    </row>
    <row r="3053" spans="1:19" x14ac:dyDescent="0.3">
      <c r="A3053" t="s">
        <v>27</v>
      </c>
      <c r="B3053" t="s">
        <v>28</v>
      </c>
      <c r="C3053" t="s">
        <v>22</v>
      </c>
      <c r="D3053" t="s">
        <v>23</v>
      </c>
      <c r="E3053" t="s">
        <v>5</v>
      </c>
      <c r="G3053" t="s">
        <v>24</v>
      </c>
      <c r="H3053">
        <v>3333173</v>
      </c>
      <c r="I3053">
        <v>3333853</v>
      </c>
      <c r="J3053" t="s">
        <v>25</v>
      </c>
      <c r="K3053" t="s">
        <v>7258</v>
      </c>
      <c r="N3053" t="s">
        <v>1629</v>
      </c>
      <c r="Q3053" t="s">
        <v>7257</v>
      </c>
      <c r="R3053">
        <v>681</v>
      </c>
      <c r="S3053">
        <v>226</v>
      </c>
    </row>
    <row r="3054" spans="1:19" x14ac:dyDescent="0.3">
      <c r="A3054" t="s">
        <v>27</v>
      </c>
      <c r="B3054" t="s">
        <v>28</v>
      </c>
      <c r="C3054" t="s">
        <v>22</v>
      </c>
      <c r="D3054" t="s">
        <v>23</v>
      </c>
      <c r="E3054" t="s">
        <v>5</v>
      </c>
      <c r="G3054" t="s">
        <v>24</v>
      </c>
      <c r="H3054">
        <v>3333844</v>
      </c>
      <c r="I3054">
        <v>3334818</v>
      </c>
      <c r="J3054" t="s">
        <v>25</v>
      </c>
      <c r="K3054" t="s">
        <v>7260</v>
      </c>
      <c r="N3054" t="s">
        <v>45</v>
      </c>
      <c r="Q3054" t="s">
        <v>7259</v>
      </c>
      <c r="R3054">
        <v>975</v>
      </c>
      <c r="S3054">
        <v>324</v>
      </c>
    </row>
    <row r="3055" spans="1:19" x14ac:dyDescent="0.3">
      <c r="A3055" t="s">
        <v>27</v>
      </c>
      <c r="B3055" t="s">
        <v>28</v>
      </c>
      <c r="C3055" t="s">
        <v>22</v>
      </c>
      <c r="D3055" t="s">
        <v>23</v>
      </c>
      <c r="E3055" t="s">
        <v>5</v>
      </c>
      <c r="G3055" t="s">
        <v>24</v>
      </c>
      <c r="H3055">
        <v>3335045</v>
      </c>
      <c r="I3055">
        <v>3338791</v>
      </c>
      <c r="J3055" t="s">
        <v>25</v>
      </c>
      <c r="K3055" t="s">
        <v>7262</v>
      </c>
      <c r="N3055" t="s">
        <v>7263</v>
      </c>
      <c r="Q3055" t="s">
        <v>7261</v>
      </c>
      <c r="R3055">
        <v>3747</v>
      </c>
      <c r="S3055">
        <v>1248</v>
      </c>
    </row>
    <row r="3056" spans="1:19" x14ac:dyDescent="0.3">
      <c r="A3056" t="s">
        <v>27</v>
      </c>
      <c r="B3056" t="s">
        <v>28</v>
      </c>
      <c r="C3056" t="s">
        <v>22</v>
      </c>
      <c r="D3056" t="s">
        <v>23</v>
      </c>
      <c r="E3056" t="s">
        <v>5</v>
      </c>
      <c r="G3056" t="s">
        <v>24</v>
      </c>
      <c r="H3056">
        <v>3338909</v>
      </c>
      <c r="I3056">
        <v>3339667</v>
      </c>
      <c r="J3056" t="s">
        <v>25</v>
      </c>
      <c r="K3056" t="s">
        <v>7265</v>
      </c>
      <c r="N3056" t="s">
        <v>7266</v>
      </c>
      <c r="Q3056" t="s">
        <v>7264</v>
      </c>
      <c r="R3056">
        <v>759</v>
      </c>
      <c r="S3056">
        <v>252</v>
      </c>
    </row>
    <row r="3057" spans="1:19" x14ac:dyDescent="0.3">
      <c r="A3057" t="s">
        <v>27</v>
      </c>
      <c r="B3057" t="s">
        <v>28</v>
      </c>
      <c r="C3057" t="s">
        <v>22</v>
      </c>
      <c r="D3057" t="s">
        <v>23</v>
      </c>
      <c r="E3057" t="s">
        <v>5</v>
      </c>
      <c r="G3057" t="s">
        <v>24</v>
      </c>
      <c r="H3057">
        <v>3339836</v>
      </c>
      <c r="I3057">
        <v>3340666</v>
      </c>
      <c r="J3057" t="s">
        <v>46</v>
      </c>
      <c r="K3057" t="s">
        <v>7268</v>
      </c>
      <c r="N3057" t="s">
        <v>45</v>
      </c>
      <c r="Q3057" t="s">
        <v>7267</v>
      </c>
      <c r="R3057">
        <v>831</v>
      </c>
      <c r="S3057">
        <v>276</v>
      </c>
    </row>
    <row r="3058" spans="1:19" x14ac:dyDescent="0.3">
      <c r="A3058" t="s">
        <v>27</v>
      </c>
      <c r="B3058" t="s">
        <v>28</v>
      </c>
      <c r="C3058" t="s">
        <v>22</v>
      </c>
      <c r="D3058" t="s">
        <v>23</v>
      </c>
      <c r="E3058" t="s">
        <v>5</v>
      </c>
      <c r="G3058" t="s">
        <v>24</v>
      </c>
      <c r="H3058">
        <v>3341632</v>
      </c>
      <c r="I3058">
        <v>3344145</v>
      </c>
      <c r="J3058" t="s">
        <v>25</v>
      </c>
      <c r="K3058" t="s">
        <v>7271</v>
      </c>
      <c r="N3058" t="s">
        <v>3309</v>
      </c>
      <c r="Q3058" t="s">
        <v>7270</v>
      </c>
      <c r="R3058">
        <v>2514</v>
      </c>
      <c r="S3058">
        <v>837</v>
      </c>
    </row>
    <row r="3059" spans="1:19" x14ac:dyDescent="0.3">
      <c r="A3059" t="s">
        <v>27</v>
      </c>
      <c r="B3059" t="s">
        <v>28</v>
      </c>
      <c r="C3059" t="s">
        <v>22</v>
      </c>
      <c r="D3059" t="s">
        <v>23</v>
      </c>
      <c r="E3059" t="s">
        <v>5</v>
      </c>
      <c r="G3059" t="s">
        <v>24</v>
      </c>
      <c r="H3059">
        <v>3344225</v>
      </c>
      <c r="I3059">
        <v>3344839</v>
      </c>
      <c r="J3059" t="s">
        <v>25</v>
      </c>
      <c r="K3059" t="s">
        <v>7273</v>
      </c>
      <c r="N3059" t="s">
        <v>7274</v>
      </c>
      <c r="Q3059" t="s">
        <v>7272</v>
      </c>
      <c r="R3059">
        <v>615</v>
      </c>
      <c r="S3059">
        <v>204</v>
      </c>
    </row>
    <row r="3060" spans="1:19" x14ac:dyDescent="0.3">
      <c r="A3060" t="s">
        <v>27</v>
      </c>
      <c r="B3060" t="s">
        <v>28</v>
      </c>
      <c r="C3060" t="s">
        <v>22</v>
      </c>
      <c r="D3060" t="s">
        <v>23</v>
      </c>
      <c r="E3060" t="s">
        <v>5</v>
      </c>
      <c r="G3060" t="s">
        <v>24</v>
      </c>
      <c r="H3060">
        <v>3344836</v>
      </c>
      <c r="I3060">
        <v>3346191</v>
      </c>
      <c r="J3060" t="s">
        <v>25</v>
      </c>
      <c r="K3060" t="s">
        <v>7276</v>
      </c>
      <c r="N3060" t="s">
        <v>7277</v>
      </c>
      <c r="Q3060" t="s">
        <v>7275</v>
      </c>
      <c r="R3060">
        <v>1356</v>
      </c>
      <c r="S3060">
        <v>451</v>
      </c>
    </row>
    <row r="3061" spans="1:19" x14ac:dyDescent="0.3">
      <c r="A3061" t="s">
        <v>27</v>
      </c>
      <c r="B3061" t="s">
        <v>28</v>
      </c>
      <c r="C3061" t="s">
        <v>22</v>
      </c>
      <c r="D3061" t="s">
        <v>23</v>
      </c>
      <c r="E3061" t="s">
        <v>5</v>
      </c>
      <c r="G3061" t="s">
        <v>24</v>
      </c>
      <c r="H3061">
        <v>3346188</v>
      </c>
      <c r="I3061">
        <v>3347636</v>
      </c>
      <c r="J3061" t="s">
        <v>25</v>
      </c>
      <c r="K3061" t="s">
        <v>7279</v>
      </c>
      <c r="N3061" t="s">
        <v>7280</v>
      </c>
      <c r="Q3061" t="s">
        <v>7278</v>
      </c>
      <c r="R3061">
        <v>1449</v>
      </c>
      <c r="S3061">
        <v>482</v>
      </c>
    </row>
    <row r="3062" spans="1:19" x14ac:dyDescent="0.3">
      <c r="A3062" t="s">
        <v>27</v>
      </c>
      <c r="B3062" t="s">
        <v>28</v>
      </c>
      <c r="C3062" t="s">
        <v>22</v>
      </c>
      <c r="D3062" t="s">
        <v>23</v>
      </c>
      <c r="E3062" t="s">
        <v>5</v>
      </c>
      <c r="G3062" t="s">
        <v>24</v>
      </c>
      <c r="H3062">
        <v>3347663</v>
      </c>
      <c r="I3062">
        <v>3348247</v>
      </c>
      <c r="J3062" t="s">
        <v>25</v>
      </c>
      <c r="K3062" t="s">
        <v>7282</v>
      </c>
      <c r="N3062" t="s">
        <v>45</v>
      </c>
      <c r="Q3062" t="s">
        <v>7281</v>
      </c>
      <c r="R3062">
        <v>585</v>
      </c>
      <c r="S3062">
        <v>194</v>
      </c>
    </row>
    <row r="3063" spans="1:19" x14ac:dyDescent="0.3">
      <c r="A3063" t="s">
        <v>27</v>
      </c>
      <c r="B3063" t="s">
        <v>28</v>
      </c>
      <c r="C3063" t="s">
        <v>22</v>
      </c>
      <c r="D3063" t="s">
        <v>23</v>
      </c>
      <c r="E3063" t="s">
        <v>5</v>
      </c>
      <c r="G3063" t="s">
        <v>24</v>
      </c>
      <c r="H3063">
        <v>3348386</v>
      </c>
      <c r="I3063">
        <v>3349504</v>
      </c>
      <c r="J3063" t="s">
        <v>25</v>
      </c>
      <c r="K3063" t="s">
        <v>7284</v>
      </c>
      <c r="N3063" t="s">
        <v>45</v>
      </c>
      <c r="Q3063" t="s">
        <v>7283</v>
      </c>
      <c r="R3063">
        <v>1119</v>
      </c>
      <c r="S3063">
        <v>372</v>
      </c>
    </row>
    <row r="3064" spans="1:19" x14ac:dyDescent="0.3">
      <c r="A3064" t="s">
        <v>27</v>
      </c>
      <c r="B3064" t="s">
        <v>28</v>
      </c>
      <c r="C3064" t="s">
        <v>22</v>
      </c>
      <c r="D3064" t="s">
        <v>23</v>
      </c>
      <c r="E3064" t="s">
        <v>5</v>
      </c>
      <c r="G3064" t="s">
        <v>24</v>
      </c>
      <c r="H3064">
        <v>3349630</v>
      </c>
      <c r="I3064">
        <v>3350595</v>
      </c>
      <c r="J3064" t="s">
        <v>25</v>
      </c>
      <c r="K3064" t="s">
        <v>7286</v>
      </c>
      <c r="N3064" t="s">
        <v>465</v>
      </c>
      <c r="Q3064" t="s">
        <v>7285</v>
      </c>
      <c r="R3064">
        <v>966</v>
      </c>
      <c r="S3064">
        <v>321</v>
      </c>
    </row>
    <row r="3065" spans="1:19" x14ac:dyDescent="0.3">
      <c r="A3065" t="s">
        <v>27</v>
      </c>
      <c r="B3065" t="s">
        <v>28</v>
      </c>
      <c r="C3065" t="s">
        <v>22</v>
      </c>
      <c r="D3065" t="s">
        <v>23</v>
      </c>
      <c r="E3065" t="s">
        <v>5</v>
      </c>
      <c r="G3065" t="s">
        <v>24</v>
      </c>
      <c r="H3065">
        <v>3350582</v>
      </c>
      <c r="I3065">
        <v>3351451</v>
      </c>
      <c r="J3065" t="s">
        <v>25</v>
      </c>
      <c r="K3065" t="s">
        <v>7288</v>
      </c>
      <c r="N3065" t="s">
        <v>45</v>
      </c>
      <c r="Q3065" t="s">
        <v>7287</v>
      </c>
      <c r="R3065">
        <v>870</v>
      </c>
      <c r="S3065">
        <v>289</v>
      </c>
    </row>
    <row r="3066" spans="1:19" x14ac:dyDescent="0.3">
      <c r="A3066" t="s">
        <v>27</v>
      </c>
      <c r="B3066" t="s">
        <v>28</v>
      </c>
      <c r="C3066" t="s">
        <v>22</v>
      </c>
      <c r="D3066" t="s">
        <v>23</v>
      </c>
      <c r="E3066" t="s">
        <v>5</v>
      </c>
      <c r="G3066" t="s">
        <v>24</v>
      </c>
      <c r="H3066">
        <v>3351511</v>
      </c>
      <c r="I3066">
        <v>3352473</v>
      </c>
      <c r="J3066" t="s">
        <v>25</v>
      </c>
      <c r="K3066" t="s">
        <v>7290</v>
      </c>
      <c r="N3066" t="s">
        <v>499</v>
      </c>
      <c r="Q3066" t="s">
        <v>7289</v>
      </c>
      <c r="R3066">
        <v>963</v>
      </c>
      <c r="S3066">
        <v>320</v>
      </c>
    </row>
    <row r="3067" spans="1:19" x14ac:dyDescent="0.3">
      <c r="A3067" t="s">
        <v>27</v>
      </c>
      <c r="B3067" t="s">
        <v>28</v>
      </c>
      <c r="C3067" t="s">
        <v>22</v>
      </c>
      <c r="D3067" t="s">
        <v>23</v>
      </c>
      <c r="E3067" t="s">
        <v>5</v>
      </c>
      <c r="G3067" t="s">
        <v>24</v>
      </c>
      <c r="H3067">
        <v>3352572</v>
      </c>
      <c r="I3067">
        <v>3353240</v>
      </c>
      <c r="J3067" t="s">
        <v>46</v>
      </c>
      <c r="K3067" t="s">
        <v>7292</v>
      </c>
      <c r="N3067" t="s">
        <v>7293</v>
      </c>
      <c r="Q3067" t="s">
        <v>7291</v>
      </c>
      <c r="R3067">
        <v>669</v>
      </c>
      <c r="S3067">
        <v>222</v>
      </c>
    </row>
    <row r="3068" spans="1:19" x14ac:dyDescent="0.3">
      <c r="A3068" t="s">
        <v>27</v>
      </c>
      <c r="B3068" t="s">
        <v>28</v>
      </c>
      <c r="C3068" t="s">
        <v>22</v>
      </c>
      <c r="D3068" t="s">
        <v>23</v>
      </c>
      <c r="E3068" t="s">
        <v>5</v>
      </c>
      <c r="G3068" t="s">
        <v>24</v>
      </c>
      <c r="H3068">
        <v>3353359</v>
      </c>
      <c r="I3068">
        <v>3353898</v>
      </c>
      <c r="J3068" t="s">
        <v>25</v>
      </c>
      <c r="K3068" t="s">
        <v>7295</v>
      </c>
      <c r="N3068" t="s">
        <v>298</v>
      </c>
      <c r="Q3068" t="s">
        <v>7294</v>
      </c>
      <c r="R3068">
        <v>540</v>
      </c>
      <c r="S3068">
        <v>179</v>
      </c>
    </row>
    <row r="3069" spans="1:19" x14ac:dyDescent="0.3">
      <c r="A3069" t="s">
        <v>27</v>
      </c>
      <c r="B3069" t="s">
        <v>28</v>
      </c>
      <c r="C3069" t="s">
        <v>22</v>
      </c>
      <c r="D3069" t="s">
        <v>23</v>
      </c>
      <c r="E3069" t="s">
        <v>5</v>
      </c>
      <c r="G3069" t="s">
        <v>24</v>
      </c>
      <c r="H3069">
        <v>3353911</v>
      </c>
      <c r="I3069">
        <v>3354573</v>
      </c>
      <c r="J3069" t="s">
        <v>46</v>
      </c>
      <c r="K3069" t="s">
        <v>7297</v>
      </c>
      <c r="N3069" t="s">
        <v>931</v>
      </c>
      <c r="Q3069" t="s">
        <v>7296</v>
      </c>
      <c r="R3069">
        <v>663</v>
      </c>
      <c r="S3069">
        <v>220</v>
      </c>
    </row>
    <row r="3070" spans="1:19" x14ac:dyDescent="0.3">
      <c r="A3070" t="s">
        <v>27</v>
      </c>
      <c r="B3070" t="s">
        <v>28</v>
      </c>
      <c r="C3070" t="s">
        <v>22</v>
      </c>
      <c r="D3070" t="s">
        <v>23</v>
      </c>
      <c r="E3070" t="s">
        <v>5</v>
      </c>
      <c r="G3070" t="s">
        <v>24</v>
      </c>
      <c r="H3070">
        <v>3354570</v>
      </c>
      <c r="I3070">
        <v>3355832</v>
      </c>
      <c r="J3070" t="s">
        <v>46</v>
      </c>
      <c r="K3070" t="s">
        <v>7299</v>
      </c>
      <c r="N3070" t="s">
        <v>720</v>
      </c>
      <c r="Q3070" t="s">
        <v>7298</v>
      </c>
      <c r="R3070">
        <v>1263</v>
      </c>
      <c r="S3070">
        <v>420</v>
      </c>
    </row>
    <row r="3071" spans="1:19" x14ac:dyDescent="0.3">
      <c r="A3071" t="s">
        <v>27</v>
      </c>
      <c r="B3071" t="s">
        <v>28</v>
      </c>
      <c r="C3071" t="s">
        <v>22</v>
      </c>
      <c r="D3071" t="s">
        <v>23</v>
      </c>
      <c r="E3071" t="s">
        <v>5</v>
      </c>
      <c r="G3071" t="s">
        <v>24</v>
      </c>
      <c r="H3071">
        <v>3356243</v>
      </c>
      <c r="I3071">
        <v>3357265</v>
      </c>
      <c r="J3071" t="s">
        <v>25</v>
      </c>
      <c r="K3071" t="s">
        <v>7301</v>
      </c>
      <c r="N3071" t="s">
        <v>7302</v>
      </c>
      <c r="Q3071" t="s">
        <v>7300</v>
      </c>
      <c r="R3071">
        <v>1023</v>
      </c>
      <c r="S3071">
        <v>340</v>
      </c>
    </row>
    <row r="3072" spans="1:19" x14ac:dyDescent="0.3">
      <c r="A3072" t="s">
        <v>27</v>
      </c>
      <c r="B3072" t="s">
        <v>28</v>
      </c>
      <c r="C3072" t="s">
        <v>22</v>
      </c>
      <c r="D3072" t="s">
        <v>23</v>
      </c>
      <c r="E3072" t="s">
        <v>5</v>
      </c>
      <c r="G3072" t="s">
        <v>24</v>
      </c>
      <c r="H3072">
        <v>3357268</v>
      </c>
      <c r="I3072">
        <v>3358062</v>
      </c>
      <c r="J3072" t="s">
        <v>25</v>
      </c>
      <c r="K3072" t="s">
        <v>7304</v>
      </c>
      <c r="N3072" t="s">
        <v>465</v>
      </c>
      <c r="Q3072" t="s">
        <v>7303</v>
      </c>
      <c r="R3072">
        <v>795</v>
      </c>
      <c r="S3072">
        <v>264</v>
      </c>
    </row>
    <row r="3073" spans="1:19" x14ac:dyDescent="0.3">
      <c r="A3073" t="s">
        <v>27</v>
      </c>
      <c r="B3073" t="s">
        <v>28</v>
      </c>
      <c r="C3073" t="s">
        <v>22</v>
      </c>
      <c r="D3073" t="s">
        <v>23</v>
      </c>
      <c r="E3073" t="s">
        <v>5</v>
      </c>
      <c r="G3073" t="s">
        <v>24</v>
      </c>
      <c r="H3073">
        <v>3358059</v>
      </c>
      <c r="I3073">
        <v>3358838</v>
      </c>
      <c r="J3073" t="s">
        <v>25</v>
      </c>
      <c r="K3073" t="s">
        <v>7306</v>
      </c>
      <c r="N3073" t="s">
        <v>155</v>
      </c>
      <c r="Q3073" t="s">
        <v>7305</v>
      </c>
      <c r="R3073">
        <v>780</v>
      </c>
      <c r="S3073">
        <v>259</v>
      </c>
    </row>
    <row r="3074" spans="1:19" x14ac:dyDescent="0.3">
      <c r="A3074" t="s">
        <v>27</v>
      </c>
      <c r="B3074" t="s">
        <v>28</v>
      </c>
      <c r="C3074" t="s">
        <v>22</v>
      </c>
      <c r="D3074" t="s">
        <v>23</v>
      </c>
      <c r="E3074" t="s">
        <v>5</v>
      </c>
      <c r="G3074" t="s">
        <v>24</v>
      </c>
      <c r="H3074">
        <v>3358835</v>
      </c>
      <c r="I3074">
        <v>3359923</v>
      </c>
      <c r="J3074" t="s">
        <v>25</v>
      </c>
      <c r="K3074" t="s">
        <v>7308</v>
      </c>
      <c r="N3074" t="s">
        <v>7309</v>
      </c>
      <c r="Q3074" t="s">
        <v>7307</v>
      </c>
      <c r="R3074">
        <v>1089</v>
      </c>
      <c r="S3074">
        <v>362</v>
      </c>
    </row>
    <row r="3075" spans="1:19" x14ac:dyDescent="0.3">
      <c r="A3075" t="s">
        <v>27</v>
      </c>
      <c r="B3075" t="s">
        <v>28</v>
      </c>
      <c r="C3075" t="s">
        <v>22</v>
      </c>
      <c r="D3075" t="s">
        <v>23</v>
      </c>
      <c r="E3075" t="s">
        <v>5</v>
      </c>
      <c r="G3075" t="s">
        <v>24</v>
      </c>
      <c r="H3075">
        <v>3359923</v>
      </c>
      <c r="I3075">
        <v>3360318</v>
      </c>
      <c r="J3075" t="s">
        <v>25</v>
      </c>
      <c r="K3075" t="s">
        <v>7311</v>
      </c>
      <c r="N3075" t="s">
        <v>457</v>
      </c>
      <c r="Q3075" t="s">
        <v>7310</v>
      </c>
      <c r="R3075">
        <v>396</v>
      </c>
      <c r="S3075">
        <v>131</v>
      </c>
    </row>
    <row r="3076" spans="1:19" x14ac:dyDescent="0.3">
      <c r="A3076" t="s">
        <v>27</v>
      </c>
      <c r="B3076" t="s">
        <v>28</v>
      </c>
      <c r="C3076" t="s">
        <v>22</v>
      </c>
      <c r="D3076" t="s">
        <v>23</v>
      </c>
      <c r="E3076" t="s">
        <v>5</v>
      </c>
      <c r="G3076" t="s">
        <v>24</v>
      </c>
      <c r="H3076">
        <v>3360373</v>
      </c>
      <c r="I3076">
        <v>3361224</v>
      </c>
      <c r="J3076" t="s">
        <v>25</v>
      </c>
      <c r="K3076" t="s">
        <v>7313</v>
      </c>
      <c r="N3076" t="s">
        <v>7314</v>
      </c>
      <c r="Q3076" t="s">
        <v>7312</v>
      </c>
      <c r="R3076">
        <v>852</v>
      </c>
      <c r="S3076">
        <v>283</v>
      </c>
    </row>
    <row r="3077" spans="1:19" x14ac:dyDescent="0.3">
      <c r="A3077" t="s">
        <v>27</v>
      </c>
      <c r="B3077" t="s">
        <v>28</v>
      </c>
      <c r="C3077" t="s">
        <v>22</v>
      </c>
      <c r="D3077" t="s">
        <v>23</v>
      </c>
      <c r="E3077" t="s">
        <v>5</v>
      </c>
      <c r="G3077" t="s">
        <v>24</v>
      </c>
      <c r="H3077">
        <v>3361221</v>
      </c>
      <c r="I3077">
        <v>3361922</v>
      </c>
      <c r="J3077" t="s">
        <v>25</v>
      </c>
      <c r="K3077" t="s">
        <v>7316</v>
      </c>
      <c r="N3077" t="s">
        <v>230</v>
      </c>
      <c r="Q3077" t="s">
        <v>7315</v>
      </c>
      <c r="R3077">
        <v>702</v>
      </c>
      <c r="S3077">
        <v>233</v>
      </c>
    </row>
    <row r="3078" spans="1:19" x14ac:dyDescent="0.3">
      <c r="A3078" t="s">
        <v>27</v>
      </c>
      <c r="B3078" t="s">
        <v>28</v>
      </c>
      <c r="C3078" t="s">
        <v>22</v>
      </c>
      <c r="D3078" t="s">
        <v>23</v>
      </c>
      <c r="E3078" t="s">
        <v>5</v>
      </c>
      <c r="G3078" t="s">
        <v>24</v>
      </c>
      <c r="H3078">
        <v>3361919</v>
      </c>
      <c r="I3078">
        <v>3362647</v>
      </c>
      <c r="J3078" t="s">
        <v>25</v>
      </c>
      <c r="K3078" t="s">
        <v>7318</v>
      </c>
      <c r="N3078" t="s">
        <v>83</v>
      </c>
      <c r="Q3078" t="s">
        <v>7317</v>
      </c>
      <c r="R3078">
        <v>729</v>
      </c>
      <c r="S3078">
        <v>242</v>
      </c>
    </row>
    <row r="3079" spans="1:19" x14ac:dyDescent="0.3">
      <c r="A3079" t="s">
        <v>27</v>
      </c>
      <c r="B3079" t="s">
        <v>28</v>
      </c>
      <c r="C3079" t="s">
        <v>22</v>
      </c>
      <c r="D3079" t="s">
        <v>23</v>
      </c>
      <c r="E3079" t="s">
        <v>5</v>
      </c>
      <c r="G3079" t="s">
        <v>24</v>
      </c>
      <c r="H3079">
        <v>3362651</v>
      </c>
      <c r="I3079">
        <v>3364240</v>
      </c>
      <c r="J3079" t="s">
        <v>25</v>
      </c>
      <c r="K3079" t="s">
        <v>7320</v>
      </c>
      <c r="N3079" t="s">
        <v>142</v>
      </c>
      <c r="Q3079" t="s">
        <v>7319</v>
      </c>
      <c r="R3079">
        <v>1590</v>
      </c>
      <c r="S3079">
        <v>529</v>
      </c>
    </row>
    <row r="3080" spans="1:19" x14ac:dyDescent="0.3">
      <c r="A3080" t="s">
        <v>27</v>
      </c>
      <c r="B3080" t="s">
        <v>28</v>
      </c>
      <c r="C3080" t="s">
        <v>22</v>
      </c>
      <c r="D3080" t="s">
        <v>23</v>
      </c>
      <c r="E3080" t="s">
        <v>5</v>
      </c>
      <c r="G3080" t="s">
        <v>24</v>
      </c>
      <c r="H3080">
        <v>3364240</v>
      </c>
      <c r="I3080">
        <v>3364644</v>
      </c>
      <c r="J3080" t="s">
        <v>25</v>
      </c>
      <c r="K3080" t="s">
        <v>7322</v>
      </c>
      <c r="N3080" t="s">
        <v>541</v>
      </c>
      <c r="Q3080" t="s">
        <v>7321</v>
      </c>
      <c r="R3080">
        <v>405</v>
      </c>
      <c r="S3080">
        <v>134</v>
      </c>
    </row>
    <row r="3081" spans="1:19" x14ac:dyDescent="0.3">
      <c r="A3081" t="s">
        <v>27</v>
      </c>
      <c r="B3081" t="s">
        <v>28</v>
      </c>
      <c r="C3081" t="s">
        <v>22</v>
      </c>
      <c r="D3081" t="s">
        <v>23</v>
      </c>
      <c r="E3081" t="s">
        <v>5</v>
      </c>
      <c r="G3081" t="s">
        <v>24</v>
      </c>
      <c r="H3081">
        <v>3364646</v>
      </c>
      <c r="I3081">
        <v>3365542</v>
      </c>
      <c r="J3081" t="s">
        <v>25</v>
      </c>
      <c r="K3081" t="s">
        <v>7324</v>
      </c>
      <c r="N3081" t="s">
        <v>45</v>
      </c>
      <c r="Q3081" t="s">
        <v>7323</v>
      </c>
      <c r="R3081">
        <v>897</v>
      </c>
      <c r="S3081">
        <v>298</v>
      </c>
    </row>
    <row r="3082" spans="1:19" x14ac:dyDescent="0.3">
      <c r="A3082" t="s">
        <v>27</v>
      </c>
      <c r="B3082" t="s">
        <v>28</v>
      </c>
      <c r="C3082" t="s">
        <v>22</v>
      </c>
      <c r="D3082" t="s">
        <v>23</v>
      </c>
      <c r="E3082" t="s">
        <v>5</v>
      </c>
      <c r="G3082" t="s">
        <v>24</v>
      </c>
      <c r="H3082">
        <v>3365622</v>
      </c>
      <c r="I3082">
        <v>3366587</v>
      </c>
      <c r="J3082" t="s">
        <v>25</v>
      </c>
      <c r="K3082" t="s">
        <v>7326</v>
      </c>
      <c r="N3082" t="s">
        <v>2221</v>
      </c>
      <c r="Q3082" t="s">
        <v>7325</v>
      </c>
      <c r="R3082">
        <v>966</v>
      </c>
      <c r="S3082">
        <v>321</v>
      </c>
    </row>
    <row r="3083" spans="1:19" x14ac:dyDescent="0.3">
      <c r="A3083" t="s">
        <v>27</v>
      </c>
      <c r="B3083" t="s">
        <v>28</v>
      </c>
      <c r="C3083" t="s">
        <v>22</v>
      </c>
      <c r="D3083" t="s">
        <v>23</v>
      </c>
      <c r="E3083" t="s">
        <v>5</v>
      </c>
      <c r="G3083" t="s">
        <v>24</v>
      </c>
      <c r="H3083">
        <v>3366694</v>
      </c>
      <c r="I3083">
        <v>3367386</v>
      </c>
      <c r="J3083" t="s">
        <v>25</v>
      </c>
      <c r="K3083" t="s">
        <v>7328</v>
      </c>
      <c r="N3083" t="s">
        <v>230</v>
      </c>
      <c r="Q3083" t="s">
        <v>7327</v>
      </c>
      <c r="R3083">
        <v>693</v>
      </c>
      <c r="S3083">
        <v>230</v>
      </c>
    </row>
    <row r="3084" spans="1:19" x14ac:dyDescent="0.3">
      <c r="A3084" t="s">
        <v>27</v>
      </c>
      <c r="B3084" t="s">
        <v>28</v>
      </c>
      <c r="C3084" t="s">
        <v>22</v>
      </c>
      <c r="D3084" t="s">
        <v>23</v>
      </c>
      <c r="E3084" t="s">
        <v>5</v>
      </c>
      <c r="G3084" t="s">
        <v>24</v>
      </c>
      <c r="H3084">
        <v>3367455</v>
      </c>
      <c r="I3084">
        <v>3367919</v>
      </c>
      <c r="J3084" t="s">
        <v>46</v>
      </c>
      <c r="K3084" t="s">
        <v>7330</v>
      </c>
      <c r="N3084" t="s">
        <v>116</v>
      </c>
      <c r="Q3084" t="s">
        <v>7329</v>
      </c>
      <c r="R3084">
        <v>465</v>
      </c>
      <c r="S3084">
        <v>154</v>
      </c>
    </row>
    <row r="3085" spans="1:19" x14ac:dyDescent="0.3">
      <c r="A3085" t="s">
        <v>27</v>
      </c>
      <c r="B3085" t="s">
        <v>28</v>
      </c>
      <c r="C3085" t="s">
        <v>22</v>
      </c>
      <c r="D3085" t="s">
        <v>23</v>
      </c>
      <c r="E3085" t="s">
        <v>5</v>
      </c>
      <c r="G3085" t="s">
        <v>24</v>
      </c>
      <c r="H3085">
        <v>3367952</v>
      </c>
      <c r="I3085">
        <v>3368335</v>
      </c>
      <c r="J3085" t="s">
        <v>46</v>
      </c>
      <c r="K3085" t="s">
        <v>7332</v>
      </c>
      <c r="N3085" t="s">
        <v>168</v>
      </c>
      <c r="Q3085" t="s">
        <v>7331</v>
      </c>
      <c r="R3085">
        <v>384</v>
      </c>
      <c r="S3085">
        <v>127</v>
      </c>
    </row>
    <row r="3086" spans="1:19" x14ac:dyDescent="0.3">
      <c r="A3086" t="s">
        <v>27</v>
      </c>
      <c r="B3086" t="s">
        <v>28</v>
      </c>
      <c r="C3086" t="s">
        <v>22</v>
      </c>
      <c r="D3086" t="s">
        <v>23</v>
      </c>
      <c r="E3086" t="s">
        <v>5</v>
      </c>
      <c r="G3086" t="s">
        <v>24</v>
      </c>
      <c r="H3086">
        <v>3368570</v>
      </c>
      <c r="I3086">
        <v>3369064</v>
      </c>
      <c r="J3086" t="s">
        <v>46</v>
      </c>
      <c r="K3086" t="s">
        <v>7334</v>
      </c>
      <c r="N3086" t="s">
        <v>45</v>
      </c>
      <c r="Q3086" t="s">
        <v>7333</v>
      </c>
      <c r="R3086">
        <v>495</v>
      </c>
      <c r="S3086">
        <v>164</v>
      </c>
    </row>
    <row r="3087" spans="1:19" x14ac:dyDescent="0.3">
      <c r="A3087" t="s">
        <v>27</v>
      </c>
      <c r="B3087" t="s">
        <v>28</v>
      </c>
      <c r="C3087" t="s">
        <v>22</v>
      </c>
      <c r="D3087" t="s">
        <v>23</v>
      </c>
      <c r="E3087" t="s">
        <v>5</v>
      </c>
      <c r="G3087" t="s">
        <v>24</v>
      </c>
      <c r="H3087">
        <v>3369099</v>
      </c>
      <c r="I3087">
        <v>3369755</v>
      </c>
      <c r="J3087" t="s">
        <v>25</v>
      </c>
      <c r="K3087" t="s">
        <v>7336</v>
      </c>
      <c r="N3087" t="s">
        <v>45</v>
      </c>
      <c r="Q3087" t="s">
        <v>7335</v>
      </c>
      <c r="R3087">
        <v>657</v>
      </c>
      <c r="S3087">
        <v>218</v>
      </c>
    </row>
    <row r="3088" spans="1:19" x14ac:dyDescent="0.3">
      <c r="A3088" t="s">
        <v>27</v>
      </c>
      <c r="B3088" t="s">
        <v>28</v>
      </c>
      <c r="C3088" t="s">
        <v>22</v>
      </c>
      <c r="D3088" t="s">
        <v>23</v>
      </c>
      <c r="E3088" t="s">
        <v>5</v>
      </c>
      <c r="G3088" t="s">
        <v>24</v>
      </c>
      <c r="H3088">
        <v>3369974</v>
      </c>
      <c r="I3088">
        <v>3370159</v>
      </c>
      <c r="J3088" t="s">
        <v>46</v>
      </c>
      <c r="K3088" t="s">
        <v>7338</v>
      </c>
      <c r="N3088" t="s">
        <v>45</v>
      </c>
      <c r="Q3088" t="s">
        <v>7337</v>
      </c>
      <c r="R3088">
        <v>186</v>
      </c>
      <c r="S3088">
        <v>61</v>
      </c>
    </row>
    <row r="3089" spans="1:19" x14ac:dyDescent="0.3">
      <c r="A3089" t="s">
        <v>27</v>
      </c>
      <c r="B3089" t="s">
        <v>28</v>
      </c>
      <c r="C3089" t="s">
        <v>22</v>
      </c>
      <c r="D3089" t="s">
        <v>23</v>
      </c>
      <c r="E3089" t="s">
        <v>5</v>
      </c>
      <c r="G3089" t="s">
        <v>24</v>
      </c>
      <c r="H3089">
        <v>3370302</v>
      </c>
      <c r="I3089">
        <v>3371042</v>
      </c>
      <c r="J3089" t="s">
        <v>25</v>
      </c>
      <c r="K3089" t="s">
        <v>7340</v>
      </c>
      <c r="N3089" t="s">
        <v>45</v>
      </c>
      <c r="Q3089" t="s">
        <v>7339</v>
      </c>
      <c r="R3089">
        <v>741</v>
      </c>
      <c r="S3089">
        <v>246</v>
      </c>
    </row>
    <row r="3090" spans="1:19" x14ac:dyDescent="0.3">
      <c r="A3090" t="s">
        <v>27</v>
      </c>
      <c r="B3090" t="s">
        <v>28</v>
      </c>
      <c r="C3090" t="s">
        <v>22</v>
      </c>
      <c r="D3090" t="s">
        <v>23</v>
      </c>
      <c r="E3090" t="s">
        <v>5</v>
      </c>
      <c r="G3090" t="s">
        <v>24</v>
      </c>
      <c r="H3090">
        <v>3371042</v>
      </c>
      <c r="I3090">
        <v>3372679</v>
      </c>
      <c r="J3090" t="s">
        <v>25</v>
      </c>
      <c r="K3090" t="s">
        <v>7342</v>
      </c>
      <c r="N3090" t="s">
        <v>7343</v>
      </c>
      <c r="Q3090" t="s">
        <v>7341</v>
      </c>
      <c r="R3090">
        <v>1638</v>
      </c>
      <c r="S3090">
        <v>545</v>
      </c>
    </row>
    <row r="3091" spans="1:19" x14ac:dyDescent="0.3">
      <c r="A3091" t="s">
        <v>27</v>
      </c>
      <c r="B3091" t="s">
        <v>28</v>
      </c>
      <c r="C3091" t="s">
        <v>22</v>
      </c>
      <c r="D3091" t="s">
        <v>23</v>
      </c>
      <c r="E3091" t="s">
        <v>5</v>
      </c>
      <c r="G3091" t="s">
        <v>24</v>
      </c>
      <c r="H3091">
        <v>3373287</v>
      </c>
      <c r="I3091">
        <v>3374738</v>
      </c>
      <c r="J3091" t="s">
        <v>46</v>
      </c>
      <c r="K3091" t="s">
        <v>7345</v>
      </c>
      <c r="N3091" t="s">
        <v>2113</v>
      </c>
      <c r="Q3091" t="s">
        <v>7344</v>
      </c>
      <c r="R3091">
        <v>1452</v>
      </c>
      <c r="S3091">
        <v>483</v>
      </c>
    </row>
    <row r="3092" spans="1:19" x14ac:dyDescent="0.3">
      <c r="A3092" t="s">
        <v>27</v>
      </c>
      <c r="B3092" t="s">
        <v>28</v>
      </c>
      <c r="C3092" t="s">
        <v>22</v>
      </c>
      <c r="D3092" t="s">
        <v>23</v>
      </c>
      <c r="E3092" t="s">
        <v>5</v>
      </c>
      <c r="G3092" t="s">
        <v>24</v>
      </c>
      <c r="H3092">
        <v>3374967</v>
      </c>
      <c r="I3092">
        <v>3375761</v>
      </c>
      <c r="J3092" t="s">
        <v>25</v>
      </c>
      <c r="K3092" t="s">
        <v>7347</v>
      </c>
      <c r="N3092" t="s">
        <v>618</v>
      </c>
      <c r="Q3092" t="s">
        <v>7346</v>
      </c>
      <c r="R3092">
        <v>795</v>
      </c>
      <c r="S3092">
        <v>264</v>
      </c>
    </row>
    <row r="3093" spans="1:19" x14ac:dyDescent="0.3">
      <c r="A3093" t="s">
        <v>27</v>
      </c>
      <c r="B3093" t="s">
        <v>28</v>
      </c>
      <c r="C3093" t="s">
        <v>22</v>
      </c>
      <c r="D3093" t="s">
        <v>23</v>
      </c>
      <c r="E3093" t="s">
        <v>5</v>
      </c>
      <c r="G3093" t="s">
        <v>24</v>
      </c>
      <c r="H3093">
        <v>3375807</v>
      </c>
      <c r="I3093">
        <v>3376463</v>
      </c>
      <c r="J3093" t="s">
        <v>46</v>
      </c>
      <c r="K3093" t="s">
        <v>7349</v>
      </c>
      <c r="N3093" t="s">
        <v>618</v>
      </c>
      <c r="Q3093" t="s">
        <v>7348</v>
      </c>
      <c r="R3093">
        <v>657</v>
      </c>
      <c r="S3093">
        <v>218</v>
      </c>
    </row>
    <row r="3094" spans="1:19" x14ac:dyDescent="0.3">
      <c r="A3094" t="s">
        <v>27</v>
      </c>
      <c r="B3094" t="s">
        <v>28</v>
      </c>
      <c r="C3094" t="s">
        <v>22</v>
      </c>
      <c r="D3094" t="s">
        <v>23</v>
      </c>
      <c r="E3094" t="s">
        <v>5</v>
      </c>
      <c r="G3094" t="s">
        <v>24</v>
      </c>
      <c r="H3094">
        <v>3376613</v>
      </c>
      <c r="I3094">
        <v>3376996</v>
      </c>
      <c r="J3094" t="s">
        <v>25</v>
      </c>
      <c r="K3094" t="s">
        <v>7351</v>
      </c>
      <c r="N3094" t="s">
        <v>168</v>
      </c>
      <c r="Q3094" t="s">
        <v>7350</v>
      </c>
      <c r="R3094">
        <v>384</v>
      </c>
      <c r="S3094">
        <v>127</v>
      </c>
    </row>
    <row r="3095" spans="1:19" x14ac:dyDescent="0.3">
      <c r="A3095" t="s">
        <v>27</v>
      </c>
      <c r="B3095" t="s">
        <v>28</v>
      </c>
      <c r="C3095" t="s">
        <v>22</v>
      </c>
      <c r="D3095" t="s">
        <v>23</v>
      </c>
      <c r="E3095" t="s">
        <v>5</v>
      </c>
      <c r="G3095" t="s">
        <v>24</v>
      </c>
      <c r="H3095">
        <v>3377127</v>
      </c>
      <c r="I3095">
        <v>3378116</v>
      </c>
      <c r="J3095" t="s">
        <v>25</v>
      </c>
      <c r="K3095" t="s">
        <v>7353</v>
      </c>
      <c r="N3095" t="s">
        <v>1483</v>
      </c>
      <c r="Q3095" t="s">
        <v>7352</v>
      </c>
      <c r="R3095">
        <v>990</v>
      </c>
      <c r="S3095">
        <v>329</v>
      </c>
    </row>
    <row r="3096" spans="1:19" x14ac:dyDescent="0.3">
      <c r="A3096" t="s">
        <v>27</v>
      </c>
      <c r="B3096" t="s">
        <v>28</v>
      </c>
      <c r="C3096" t="s">
        <v>22</v>
      </c>
      <c r="D3096" t="s">
        <v>23</v>
      </c>
      <c r="E3096" t="s">
        <v>5</v>
      </c>
      <c r="G3096" t="s">
        <v>24</v>
      </c>
      <c r="H3096">
        <v>3378113</v>
      </c>
      <c r="I3096">
        <v>3379498</v>
      </c>
      <c r="J3096" t="s">
        <v>46</v>
      </c>
      <c r="K3096" t="s">
        <v>7355</v>
      </c>
      <c r="N3096" t="s">
        <v>670</v>
      </c>
      <c r="Q3096" t="s">
        <v>7354</v>
      </c>
      <c r="R3096">
        <v>1386</v>
      </c>
      <c r="S3096">
        <v>461</v>
      </c>
    </row>
    <row r="3097" spans="1:19" x14ac:dyDescent="0.3">
      <c r="A3097" t="s">
        <v>27</v>
      </c>
      <c r="B3097" t="s">
        <v>28</v>
      </c>
      <c r="C3097" t="s">
        <v>22</v>
      </c>
      <c r="D3097" t="s">
        <v>23</v>
      </c>
      <c r="E3097" t="s">
        <v>5</v>
      </c>
      <c r="G3097" t="s">
        <v>24</v>
      </c>
      <c r="H3097">
        <v>3379495</v>
      </c>
      <c r="I3097">
        <v>3379863</v>
      </c>
      <c r="J3097" t="s">
        <v>46</v>
      </c>
      <c r="K3097" t="s">
        <v>7357</v>
      </c>
      <c r="N3097" t="s">
        <v>662</v>
      </c>
      <c r="Q3097" t="s">
        <v>7356</v>
      </c>
      <c r="R3097">
        <v>369</v>
      </c>
      <c r="S3097">
        <v>122</v>
      </c>
    </row>
    <row r="3098" spans="1:19" x14ac:dyDescent="0.3">
      <c r="A3098" t="s">
        <v>27</v>
      </c>
      <c r="B3098" t="s">
        <v>28</v>
      </c>
      <c r="C3098" t="s">
        <v>22</v>
      </c>
      <c r="D3098" t="s">
        <v>23</v>
      </c>
      <c r="E3098" t="s">
        <v>5</v>
      </c>
      <c r="G3098" t="s">
        <v>24</v>
      </c>
      <c r="H3098">
        <v>3379939</v>
      </c>
      <c r="I3098">
        <v>3380289</v>
      </c>
      <c r="J3098" t="s">
        <v>25</v>
      </c>
      <c r="K3098" t="s">
        <v>7359</v>
      </c>
      <c r="N3098" t="s">
        <v>1092</v>
      </c>
      <c r="Q3098" t="s">
        <v>7358</v>
      </c>
      <c r="R3098">
        <v>351</v>
      </c>
      <c r="S3098">
        <v>116</v>
      </c>
    </row>
    <row r="3099" spans="1:19" x14ac:dyDescent="0.3">
      <c r="A3099" t="s">
        <v>27</v>
      </c>
      <c r="B3099" t="s">
        <v>28</v>
      </c>
      <c r="C3099" t="s">
        <v>22</v>
      </c>
      <c r="D3099" t="s">
        <v>23</v>
      </c>
      <c r="E3099" t="s">
        <v>5</v>
      </c>
      <c r="G3099" t="s">
        <v>24</v>
      </c>
      <c r="H3099">
        <v>3380286</v>
      </c>
      <c r="I3099">
        <v>3380729</v>
      </c>
      <c r="J3099" t="s">
        <v>25</v>
      </c>
      <c r="K3099" t="s">
        <v>7361</v>
      </c>
      <c r="N3099" t="s">
        <v>375</v>
      </c>
      <c r="Q3099" t="s">
        <v>7360</v>
      </c>
      <c r="R3099">
        <v>444</v>
      </c>
      <c r="S3099">
        <v>147</v>
      </c>
    </row>
    <row r="3100" spans="1:19" x14ac:dyDescent="0.3">
      <c r="A3100" t="s">
        <v>27</v>
      </c>
      <c r="B3100" t="s">
        <v>28</v>
      </c>
      <c r="C3100" t="s">
        <v>22</v>
      </c>
      <c r="D3100" t="s">
        <v>23</v>
      </c>
      <c r="E3100" t="s">
        <v>5</v>
      </c>
      <c r="G3100" t="s">
        <v>24</v>
      </c>
      <c r="H3100">
        <v>3380744</v>
      </c>
      <c r="I3100">
        <v>3381331</v>
      </c>
      <c r="J3100" t="s">
        <v>25</v>
      </c>
      <c r="K3100" t="s">
        <v>7363</v>
      </c>
      <c r="N3100" t="s">
        <v>45</v>
      </c>
      <c r="Q3100" t="s">
        <v>7362</v>
      </c>
      <c r="R3100">
        <v>588</v>
      </c>
      <c r="S3100">
        <v>195</v>
      </c>
    </row>
    <row r="3101" spans="1:19" x14ac:dyDescent="0.3">
      <c r="A3101" t="s">
        <v>27</v>
      </c>
      <c r="B3101" t="s">
        <v>28</v>
      </c>
      <c r="C3101" t="s">
        <v>22</v>
      </c>
      <c r="D3101" t="s">
        <v>23</v>
      </c>
      <c r="E3101" t="s">
        <v>5</v>
      </c>
      <c r="G3101" t="s">
        <v>24</v>
      </c>
      <c r="H3101">
        <v>3381527</v>
      </c>
      <c r="I3101">
        <v>3382126</v>
      </c>
      <c r="J3101" t="s">
        <v>25</v>
      </c>
      <c r="K3101" t="s">
        <v>7365</v>
      </c>
      <c r="N3101" t="s">
        <v>5268</v>
      </c>
      <c r="Q3101" t="s">
        <v>7364</v>
      </c>
      <c r="R3101">
        <v>600</v>
      </c>
      <c r="S3101">
        <v>199</v>
      </c>
    </row>
    <row r="3102" spans="1:19" x14ac:dyDescent="0.3">
      <c r="A3102" t="s">
        <v>27</v>
      </c>
      <c r="B3102" t="s">
        <v>28</v>
      </c>
      <c r="C3102" t="s">
        <v>22</v>
      </c>
      <c r="D3102" t="s">
        <v>23</v>
      </c>
      <c r="E3102" t="s">
        <v>5</v>
      </c>
      <c r="G3102" t="s">
        <v>24</v>
      </c>
      <c r="H3102">
        <v>3382123</v>
      </c>
      <c r="I3102">
        <v>3382959</v>
      </c>
      <c r="J3102" t="s">
        <v>25</v>
      </c>
      <c r="K3102" t="s">
        <v>7367</v>
      </c>
      <c r="N3102" t="s">
        <v>185</v>
      </c>
      <c r="Q3102" t="s">
        <v>7366</v>
      </c>
      <c r="R3102">
        <v>837</v>
      </c>
      <c r="S3102">
        <v>278</v>
      </c>
    </row>
    <row r="3103" spans="1:19" x14ac:dyDescent="0.3">
      <c r="A3103" t="s">
        <v>27</v>
      </c>
      <c r="B3103" t="s">
        <v>28</v>
      </c>
      <c r="C3103" t="s">
        <v>22</v>
      </c>
      <c r="D3103" t="s">
        <v>23</v>
      </c>
      <c r="E3103" t="s">
        <v>5</v>
      </c>
      <c r="G3103" t="s">
        <v>24</v>
      </c>
      <c r="H3103">
        <v>3382956</v>
      </c>
      <c r="I3103">
        <v>3383288</v>
      </c>
      <c r="J3103" t="s">
        <v>25</v>
      </c>
      <c r="K3103" t="s">
        <v>7369</v>
      </c>
      <c r="N3103" t="s">
        <v>7370</v>
      </c>
      <c r="Q3103" t="s">
        <v>7368</v>
      </c>
      <c r="R3103">
        <v>333</v>
      </c>
      <c r="S3103">
        <v>110</v>
      </c>
    </row>
    <row r="3104" spans="1:19" x14ac:dyDescent="0.3">
      <c r="A3104" t="s">
        <v>27</v>
      </c>
      <c r="B3104" t="s">
        <v>28</v>
      </c>
      <c r="C3104" t="s">
        <v>22</v>
      </c>
      <c r="D3104" t="s">
        <v>23</v>
      </c>
      <c r="E3104" t="s">
        <v>5</v>
      </c>
      <c r="G3104" t="s">
        <v>24</v>
      </c>
      <c r="H3104">
        <v>3383290</v>
      </c>
      <c r="I3104">
        <v>3384213</v>
      </c>
      <c r="J3104" t="s">
        <v>25</v>
      </c>
      <c r="K3104" t="s">
        <v>7372</v>
      </c>
      <c r="N3104" t="s">
        <v>185</v>
      </c>
      <c r="Q3104" t="s">
        <v>7371</v>
      </c>
      <c r="R3104">
        <v>924</v>
      </c>
      <c r="S3104">
        <v>307</v>
      </c>
    </row>
    <row r="3105" spans="1:19" x14ac:dyDescent="0.3">
      <c r="A3105" t="s">
        <v>27</v>
      </c>
      <c r="B3105" t="s">
        <v>28</v>
      </c>
      <c r="C3105" t="s">
        <v>22</v>
      </c>
      <c r="D3105" t="s">
        <v>23</v>
      </c>
      <c r="E3105" t="s">
        <v>5</v>
      </c>
      <c r="G3105" t="s">
        <v>24</v>
      </c>
      <c r="H3105">
        <v>3384239</v>
      </c>
      <c r="I3105">
        <v>3384622</v>
      </c>
      <c r="J3105" t="s">
        <v>25</v>
      </c>
      <c r="K3105" t="s">
        <v>7374</v>
      </c>
      <c r="N3105" t="s">
        <v>7375</v>
      </c>
      <c r="Q3105" t="s">
        <v>7373</v>
      </c>
      <c r="R3105">
        <v>384</v>
      </c>
      <c r="S3105">
        <v>127</v>
      </c>
    </row>
    <row r="3106" spans="1:19" x14ac:dyDescent="0.3">
      <c r="A3106" t="s">
        <v>27</v>
      </c>
      <c r="B3106" t="s">
        <v>28</v>
      </c>
      <c r="C3106" t="s">
        <v>22</v>
      </c>
      <c r="D3106" t="s">
        <v>23</v>
      </c>
      <c r="E3106" t="s">
        <v>5</v>
      </c>
      <c r="G3106" t="s">
        <v>24</v>
      </c>
      <c r="H3106">
        <v>3384670</v>
      </c>
      <c r="I3106">
        <v>3385269</v>
      </c>
      <c r="J3106" t="s">
        <v>25</v>
      </c>
      <c r="K3106" t="s">
        <v>7377</v>
      </c>
      <c r="N3106" t="s">
        <v>203</v>
      </c>
      <c r="Q3106" t="s">
        <v>7376</v>
      </c>
      <c r="R3106">
        <v>600</v>
      </c>
      <c r="S3106">
        <v>199</v>
      </c>
    </row>
    <row r="3107" spans="1:19" x14ac:dyDescent="0.3">
      <c r="A3107" t="s">
        <v>27</v>
      </c>
      <c r="B3107" t="s">
        <v>28</v>
      </c>
      <c r="C3107" t="s">
        <v>22</v>
      </c>
      <c r="D3107" t="s">
        <v>23</v>
      </c>
      <c r="E3107" t="s">
        <v>5</v>
      </c>
      <c r="G3107" t="s">
        <v>24</v>
      </c>
      <c r="H3107">
        <v>3385256</v>
      </c>
      <c r="I3107">
        <v>3385936</v>
      </c>
      <c r="J3107" t="s">
        <v>25</v>
      </c>
      <c r="K3107" t="s">
        <v>7379</v>
      </c>
      <c r="N3107" t="s">
        <v>639</v>
      </c>
      <c r="Q3107" t="s">
        <v>7378</v>
      </c>
      <c r="R3107">
        <v>681</v>
      </c>
      <c r="S3107">
        <v>226</v>
      </c>
    </row>
    <row r="3108" spans="1:19" x14ac:dyDescent="0.3">
      <c r="A3108" t="s">
        <v>27</v>
      </c>
      <c r="B3108" t="s">
        <v>28</v>
      </c>
      <c r="C3108" t="s">
        <v>22</v>
      </c>
      <c r="D3108" t="s">
        <v>23</v>
      </c>
      <c r="E3108" t="s">
        <v>5</v>
      </c>
      <c r="G3108" t="s">
        <v>24</v>
      </c>
      <c r="H3108">
        <v>3386157</v>
      </c>
      <c r="I3108">
        <v>3386651</v>
      </c>
      <c r="J3108" t="s">
        <v>25</v>
      </c>
      <c r="K3108" t="s">
        <v>7381</v>
      </c>
      <c r="N3108" t="s">
        <v>2360</v>
      </c>
      <c r="Q3108" t="s">
        <v>7380</v>
      </c>
      <c r="R3108">
        <v>495</v>
      </c>
      <c r="S3108">
        <v>164</v>
      </c>
    </row>
    <row r="3109" spans="1:19" x14ac:dyDescent="0.3">
      <c r="A3109" t="s">
        <v>27</v>
      </c>
      <c r="B3109" t="s">
        <v>28</v>
      </c>
      <c r="C3109" t="s">
        <v>22</v>
      </c>
      <c r="D3109" t="s">
        <v>23</v>
      </c>
      <c r="E3109" t="s">
        <v>5</v>
      </c>
      <c r="G3109" t="s">
        <v>24</v>
      </c>
      <c r="H3109">
        <v>3386860</v>
      </c>
      <c r="I3109">
        <v>3387480</v>
      </c>
      <c r="J3109" t="s">
        <v>25</v>
      </c>
      <c r="K3109" t="s">
        <v>7383</v>
      </c>
      <c r="N3109" t="s">
        <v>639</v>
      </c>
      <c r="Q3109" t="s">
        <v>7382</v>
      </c>
      <c r="R3109">
        <v>621</v>
      </c>
      <c r="S3109">
        <v>206</v>
      </c>
    </row>
    <row r="3110" spans="1:19" x14ac:dyDescent="0.3">
      <c r="A3110" t="s">
        <v>27</v>
      </c>
      <c r="B3110" t="s">
        <v>28</v>
      </c>
      <c r="C3110" t="s">
        <v>22</v>
      </c>
      <c r="D3110" t="s">
        <v>23</v>
      </c>
      <c r="E3110" t="s">
        <v>5</v>
      </c>
      <c r="G3110" t="s">
        <v>24</v>
      </c>
      <c r="H3110">
        <v>3387511</v>
      </c>
      <c r="I3110">
        <v>3388440</v>
      </c>
      <c r="J3110" t="s">
        <v>25</v>
      </c>
      <c r="K3110" t="s">
        <v>7385</v>
      </c>
      <c r="N3110" t="s">
        <v>361</v>
      </c>
      <c r="Q3110" t="s">
        <v>7384</v>
      </c>
      <c r="R3110">
        <v>930</v>
      </c>
      <c r="S3110">
        <v>309</v>
      </c>
    </row>
    <row r="3111" spans="1:19" x14ac:dyDescent="0.3">
      <c r="A3111" t="s">
        <v>27</v>
      </c>
      <c r="B3111" t="s">
        <v>28</v>
      </c>
      <c r="C3111" t="s">
        <v>22</v>
      </c>
      <c r="D3111" t="s">
        <v>23</v>
      </c>
      <c r="E3111" t="s">
        <v>5</v>
      </c>
      <c r="G3111" t="s">
        <v>24</v>
      </c>
      <c r="H3111">
        <v>3388649</v>
      </c>
      <c r="I3111">
        <v>3391504</v>
      </c>
      <c r="J3111" t="s">
        <v>25</v>
      </c>
      <c r="K3111" t="s">
        <v>7387</v>
      </c>
      <c r="N3111" t="s">
        <v>7388</v>
      </c>
      <c r="Q3111" t="s">
        <v>7386</v>
      </c>
      <c r="R3111">
        <v>2856</v>
      </c>
      <c r="S3111">
        <v>951</v>
      </c>
    </row>
    <row r="3112" spans="1:19" x14ac:dyDescent="0.3">
      <c r="A3112" t="s">
        <v>27</v>
      </c>
      <c r="B3112" t="s">
        <v>28</v>
      </c>
      <c r="C3112" t="s">
        <v>22</v>
      </c>
      <c r="D3112" t="s">
        <v>23</v>
      </c>
      <c r="E3112" t="s">
        <v>5</v>
      </c>
      <c r="G3112" t="s">
        <v>24</v>
      </c>
      <c r="H3112">
        <v>3391501</v>
      </c>
      <c r="I3112">
        <v>3392799</v>
      </c>
      <c r="J3112" t="s">
        <v>25</v>
      </c>
      <c r="K3112" t="s">
        <v>7390</v>
      </c>
      <c r="N3112" t="s">
        <v>2113</v>
      </c>
      <c r="Q3112" t="s">
        <v>7389</v>
      </c>
      <c r="R3112">
        <v>1299</v>
      </c>
      <c r="S3112">
        <v>432</v>
      </c>
    </row>
    <row r="3113" spans="1:19" x14ac:dyDescent="0.3">
      <c r="A3113" t="s">
        <v>27</v>
      </c>
      <c r="B3113" t="s">
        <v>28</v>
      </c>
      <c r="C3113" t="s">
        <v>22</v>
      </c>
      <c r="D3113" t="s">
        <v>23</v>
      </c>
      <c r="E3113" t="s">
        <v>5</v>
      </c>
      <c r="G3113" t="s">
        <v>24</v>
      </c>
      <c r="H3113">
        <v>3392812</v>
      </c>
      <c r="I3113">
        <v>3393654</v>
      </c>
      <c r="J3113" t="s">
        <v>25</v>
      </c>
      <c r="K3113" t="s">
        <v>7392</v>
      </c>
      <c r="N3113" t="s">
        <v>83</v>
      </c>
      <c r="Q3113" t="s">
        <v>7391</v>
      </c>
      <c r="R3113">
        <v>843</v>
      </c>
      <c r="S3113">
        <v>280</v>
      </c>
    </row>
    <row r="3114" spans="1:19" x14ac:dyDescent="0.3">
      <c r="A3114" t="s">
        <v>27</v>
      </c>
      <c r="B3114" t="s">
        <v>28</v>
      </c>
      <c r="C3114" t="s">
        <v>22</v>
      </c>
      <c r="D3114" t="s">
        <v>23</v>
      </c>
      <c r="E3114" t="s">
        <v>5</v>
      </c>
      <c r="G3114" t="s">
        <v>24</v>
      </c>
      <c r="H3114">
        <v>3393832</v>
      </c>
      <c r="I3114">
        <v>3395343</v>
      </c>
      <c r="J3114" t="s">
        <v>25</v>
      </c>
      <c r="K3114" t="s">
        <v>7394</v>
      </c>
      <c r="N3114" t="s">
        <v>7395</v>
      </c>
      <c r="Q3114" t="s">
        <v>7393</v>
      </c>
      <c r="R3114">
        <v>1512</v>
      </c>
      <c r="S3114">
        <v>503</v>
      </c>
    </row>
    <row r="3115" spans="1:19" x14ac:dyDescent="0.3">
      <c r="A3115" t="s">
        <v>27</v>
      </c>
      <c r="B3115" t="s">
        <v>28</v>
      </c>
      <c r="C3115" t="s">
        <v>22</v>
      </c>
      <c r="D3115" t="s">
        <v>23</v>
      </c>
      <c r="E3115" t="s">
        <v>5</v>
      </c>
      <c r="G3115" t="s">
        <v>24</v>
      </c>
      <c r="H3115">
        <v>3395340</v>
      </c>
      <c r="I3115">
        <v>3397022</v>
      </c>
      <c r="J3115" t="s">
        <v>25</v>
      </c>
      <c r="K3115" t="s">
        <v>7397</v>
      </c>
      <c r="N3115" t="s">
        <v>7398</v>
      </c>
      <c r="Q3115" t="s">
        <v>7396</v>
      </c>
      <c r="R3115">
        <v>1683</v>
      </c>
      <c r="S3115">
        <v>560</v>
      </c>
    </row>
    <row r="3116" spans="1:19" x14ac:dyDescent="0.3">
      <c r="A3116" t="s">
        <v>27</v>
      </c>
      <c r="B3116" t="s">
        <v>28</v>
      </c>
      <c r="C3116" t="s">
        <v>22</v>
      </c>
      <c r="D3116" t="s">
        <v>23</v>
      </c>
      <c r="E3116" t="s">
        <v>5</v>
      </c>
      <c r="G3116" t="s">
        <v>24</v>
      </c>
      <c r="H3116">
        <v>3397019</v>
      </c>
      <c r="I3116">
        <v>3397564</v>
      </c>
      <c r="J3116" t="s">
        <v>25</v>
      </c>
      <c r="K3116" t="s">
        <v>7400</v>
      </c>
      <c r="N3116" t="s">
        <v>72</v>
      </c>
      <c r="Q3116" t="s">
        <v>7399</v>
      </c>
      <c r="R3116">
        <v>546</v>
      </c>
      <c r="S3116">
        <v>181</v>
      </c>
    </row>
    <row r="3117" spans="1:19" x14ac:dyDescent="0.3">
      <c r="A3117" t="s">
        <v>27</v>
      </c>
      <c r="B3117" t="s">
        <v>28</v>
      </c>
      <c r="C3117" t="s">
        <v>22</v>
      </c>
      <c r="D3117" t="s">
        <v>23</v>
      </c>
      <c r="E3117" t="s">
        <v>5</v>
      </c>
      <c r="G3117" t="s">
        <v>24</v>
      </c>
      <c r="H3117">
        <v>3397566</v>
      </c>
      <c r="I3117">
        <v>3398861</v>
      </c>
      <c r="J3117" t="s">
        <v>25</v>
      </c>
      <c r="K3117" t="s">
        <v>7402</v>
      </c>
      <c r="N3117" t="s">
        <v>6820</v>
      </c>
      <c r="Q3117" t="s">
        <v>7401</v>
      </c>
      <c r="R3117">
        <v>1296</v>
      </c>
      <c r="S3117">
        <v>431</v>
      </c>
    </row>
    <row r="3118" spans="1:19" x14ac:dyDescent="0.3">
      <c r="A3118" t="s">
        <v>27</v>
      </c>
      <c r="B3118" t="s">
        <v>28</v>
      </c>
      <c r="C3118" t="s">
        <v>22</v>
      </c>
      <c r="D3118" t="s">
        <v>23</v>
      </c>
      <c r="E3118" t="s">
        <v>5</v>
      </c>
      <c r="G3118" t="s">
        <v>24</v>
      </c>
      <c r="H3118">
        <v>3398858</v>
      </c>
      <c r="I3118">
        <v>3400606</v>
      </c>
      <c r="J3118" t="s">
        <v>25</v>
      </c>
      <c r="K3118" t="s">
        <v>7404</v>
      </c>
      <c r="N3118" t="s">
        <v>7398</v>
      </c>
      <c r="Q3118" t="s">
        <v>7403</v>
      </c>
      <c r="R3118">
        <v>1749</v>
      </c>
      <c r="S3118">
        <v>582</v>
      </c>
    </row>
    <row r="3119" spans="1:19" x14ac:dyDescent="0.3">
      <c r="A3119" t="s">
        <v>27</v>
      </c>
      <c r="B3119" t="s">
        <v>28</v>
      </c>
      <c r="C3119" t="s">
        <v>22</v>
      </c>
      <c r="D3119" t="s">
        <v>23</v>
      </c>
      <c r="E3119" t="s">
        <v>5</v>
      </c>
      <c r="G3119" t="s">
        <v>24</v>
      </c>
      <c r="H3119">
        <v>3400699</v>
      </c>
      <c r="I3119">
        <v>3402483</v>
      </c>
      <c r="J3119" t="s">
        <v>46</v>
      </c>
      <c r="K3119" t="s">
        <v>7406</v>
      </c>
      <c r="N3119" t="s">
        <v>45</v>
      </c>
      <c r="Q3119" t="s">
        <v>7405</v>
      </c>
      <c r="R3119">
        <v>1785</v>
      </c>
      <c r="S3119">
        <v>594</v>
      </c>
    </row>
    <row r="3120" spans="1:19" x14ac:dyDescent="0.3">
      <c r="A3120" t="s">
        <v>27</v>
      </c>
      <c r="B3120" t="s">
        <v>28</v>
      </c>
      <c r="C3120" t="s">
        <v>22</v>
      </c>
      <c r="D3120" t="s">
        <v>23</v>
      </c>
      <c r="E3120" t="s">
        <v>5</v>
      </c>
      <c r="G3120" t="s">
        <v>24</v>
      </c>
      <c r="H3120">
        <v>3402908</v>
      </c>
      <c r="I3120">
        <v>3403564</v>
      </c>
      <c r="J3120" t="s">
        <v>25</v>
      </c>
      <c r="K3120" t="s">
        <v>7408</v>
      </c>
      <c r="N3120" t="s">
        <v>499</v>
      </c>
      <c r="Q3120" t="s">
        <v>7407</v>
      </c>
      <c r="R3120">
        <v>657</v>
      </c>
      <c r="S3120">
        <v>218</v>
      </c>
    </row>
    <row r="3121" spans="1:19" x14ac:dyDescent="0.3">
      <c r="A3121" t="s">
        <v>27</v>
      </c>
      <c r="B3121" t="s">
        <v>28</v>
      </c>
      <c r="C3121" t="s">
        <v>22</v>
      </c>
      <c r="D3121" t="s">
        <v>23</v>
      </c>
      <c r="E3121" t="s">
        <v>5</v>
      </c>
      <c r="G3121" t="s">
        <v>24</v>
      </c>
      <c r="H3121">
        <v>3403712</v>
      </c>
      <c r="I3121">
        <v>3405118</v>
      </c>
      <c r="J3121" t="s">
        <v>46</v>
      </c>
      <c r="K3121" t="s">
        <v>7410</v>
      </c>
      <c r="N3121" t="s">
        <v>7411</v>
      </c>
      <c r="Q3121" t="s">
        <v>7409</v>
      </c>
      <c r="R3121">
        <v>1407</v>
      </c>
      <c r="S3121">
        <v>468</v>
      </c>
    </row>
    <row r="3122" spans="1:19" x14ac:dyDescent="0.3">
      <c r="A3122" t="s">
        <v>27</v>
      </c>
      <c r="B3122" t="s">
        <v>28</v>
      </c>
      <c r="C3122" t="s">
        <v>22</v>
      </c>
      <c r="D3122" t="s">
        <v>23</v>
      </c>
      <c r="E3122" t="s">
        <v>5</v>
      </c>
      <c r="G3122" t="s">
        <v>24</v>
      </c>
      <c r="H3122">
        <v>3405115</v>
      </c>
      <c r="I3122">
        <v>3406638</v>
      </c>
      <c r="J3122" t="s">
        <v>46</v>
      </c>
      <c r="K3122" t="s">
        <v>7413</v>
      </c>
      <c r="N3122" t="s">
        <v>7414</v>
      </c>
      <c r="Q3122" t="s">
        <v>7412</v>
      </c>
      <c r="R3122">
        <v>1524</v>
      </c>
      <c r="S3122">
        <v>507</v>
      </c>
    </row>
    <row r="3123" spans="1:19" x14ac:dyDescent="0.3">
      <c r="A3123" t="s">
        <v>27</v>
      </c>
      <c r="B3123" t="s">
        <v>28</v>
      </c>
      <c r="C3123" t="s">
        <v>22</v>
      </c>
      <c r="D3123" t="s">
        <v>23</v>
      </c>
      <c r="E3123" t="s">
        <v>5</v>
      </c>
      <c r="G3123" t="s">
        <v>24</v>
      </c>
      <c r="H3123">
        <v>3406694</v>
      </c>
      <c r="I3123">
        <v>3407362</v>
      </c>
      <c r="J3123" t="s">
        <v>46</v>
      </c>
      <c r="K3123" t="s">
        <v>7416</v>
      </c>
      <c r="N3123" t="s">
        <v>3027</v>
      </c>
      <c r="Q3123" t="s">
        <v>7415</v>
      </c>
      <c r="R3123">
        <v>669</v>
      </c>
      <c r="S3123">
        <v>222</v>
      </c>
    </row>
    <row r="3124" spans="1:19" x14ac:dyDescent="0.3">
      <c r="A3124" t="s">
        <v>27</v>
      </c>
      <c r="B3124" t="s">
        <v>28</v>
      </c>
      <c r="C3124" t="s">
        <v>22</v>
      </c>
      <c r="D3124" t="s">
        <v>23</v>
      </c>
      <c r="E3124" t="s">
        <v>5</v>
      </c>
      <c r="G3124" t="s">
        <v>24</v>
      </c>
      <c r="H3124">
        <v>3407509</v>
      </c>
      <c r="I3124">
        <v>3407988</v>
      </c>
      <c r="J3124" t="s">
        <v>46</v>
      </c>
      <c r="K3124" t="s">
        <v>7418</v>
      </c>
      <c r="N3124" t="s">
        <v>45</v>
      </c>
      <c r="Q3124" t="s">
        <v>7417</v>
      </c>
      <c r="R3124">
        <v>480</v>
      </c>
      <c r="S3124">
        <v>159</v>
      </c>
    </row>
    <row r="3125" spans="1:19" x14ac:dyDescent="0.3">
      <c r="A3125" t="s">
        <v>27</v>
      </c>
      <c r="B3125" t="s">
        <v>28</v>
      </c>
      <c r="C3125" t="s">
        <v>22</v>
      </c>
      <c r="D3125" t="s">
        <v>23</v>
      </c>
      <c r="E3125" t="s">
        <v>5</v>
      </c>
      <c r="G3125" t="s">
        <v>24</v>
      </c>
      <c r="H3125">
        <v>3408020</v>
      </c>
      <c r="I3125">
        <v>3408430</v>
      </c>
      <c r="J3125" t="s">
        <v>46</v>
      </c>
      <c r="K3125" t="s">
        <v>7420</v>
      </c>
      <c r="N3125" t="s">
        <v>245</v>
      </c>
      <c r="Q3125" t="s">
        <v>7419</v>
      </c>
      <c r="R3125">
        <v>411</v>
      </c>
      <c r="S3125">
        <v>136</v>
      </c>
    </row>
    <row r="3126" spans="1:19" x14ac:dyDescent="0.3">
      <c r="A3126" t="s">
        <v>27</v>
      </c>
      <c r="B3126" t="s">
        <v>28</v>
      </c>
      <c r="C3126" t="s">
        <v>22</v>
      </c>
      <c r="D3126" t="s">
        <v>23</v>
      </c>
      <c r="E3126" t="s">
        <v>5</v>
      </c>
      <c r="G3126" t="s">
        <v>24</v>
      </c>
      <c r="H3126">
        <v>3408498</v>
      </c>
      <c r="I3126">
        <v>3408977</v>
      </c>
      <c r="J3126" t="s">
        <v>46</v>
      </c>
      <c r="K3126" t="s">
        <v>7422</v>
      </c>
      <c r="N3126" t="s">
        <v>896</v>
      </c>
      <c r="Q3126" t="s">
        <v>7421</v>
      </c>
      <c r="R3126">
        <v>480</v>
      </c>
      <c r="S3126">
        <v>159</v>
      </c>
    </row>
    <row r="3127" spans="1:19" x14ac:dyDescent="0.3">
      <c r="A3127" t="s">
        <v>27</v>
      </c>
      <c r="B3127" t="s">
        <v>28</v>
      </c>
      <c r="C3127" t="s">
        <v>22</v>
      </c>
      <c r="D3127" t="s">
        <v>23</v>
      </c>
      <c r="E3127" t="s">
        <v>5</v>
      </c>
      <c r="G3127" t="s">
        <v>24</v>
      </c>
      <c r="H3127">
        <v>3409197</v>
      </c>
      <c r="I3127">
        <v>3409994</v>
      </c>
      <c r="J3127" t="s">
        <v>46</v>
      </c>
      <c r="K3127" t="s">
        <v>7424</v>
      </c>
      <c r="N3127" t="s">
        <v>4071</v>
      </c>
      <c r="Q3127" t="s">
        <v>7423</v>
      </c>
      <c r="R3127">
        <v>798</v>
      </c>
      <c r="S3127">
        <v>265</v>
      </c>
    </row>
    <row r="3128" spans="1:19" x14ac:dyDescent="0.3">
      <c r="A3128" t="s">
        <v>27</v>
      </c>
      <c r="B3128" t="s">
        <v>28</v>
      </c>
      <c r="C3128" t="s">
        <v>22</v>
      </c>
      <c r="D3128" t="s">
        <v>23</v>
      </c>
      <c r="E3128" t="s">
        <v>5</v>
      </c>
      <c r="G3128" t="s">
        <v>24</v>
      </c>
      <c r="H3128">
        <v>3410231</v>
      </c>
      <c r="I3128">
        <v>3411073</v>
      </c>
      <c r="J3128" t="s">
        <v>25</v>
      </c>
      <c r="K3128" t="s">
        <v>7426</v>
      </c>
      <c r="N3128" t="s">
        <v>7427</v>
      </c>
      <c r="Q3128" t="s">
        <v>7425</v>
      </c>
      <c r="R3128">
        <v>843</v>
      </c>
      <c r="S3128">
        <v>280</v>
      </c>
    </row>
    <row r="3129" spans="1:19" x14ac:dyDescent="0.3">
      <c r="A3129" t="s">
        <v>27</v>
      </c>
      <c r="B3129" t="s">
        <v>28</v>
      </c>
      <c r="C3129" t="s">
        <v>22</v>
      </c>
      <c r="D3129" t="s">
        <v>23</v>
      </c>
      <c r="E3129" t="s">
        <v>5</v>
      </c>
      <c r="G3129" t="s">
        <v>24</v>
      </c>
      <c r="H3129">
        <v>3411101</v>
      </c>
      <c r="I3129">
        <v>3412618</v>
      </c>
      <c r="J3129" t="s">
        <v>25</v>
      </c>
      <c r="K3129" t="s">
        <v>7429</v>
      </c>
      <c r="N3129" t="s">
        <v>7430</v>
      </c>
      <c r="Q3129" t="s">
        <v>7428</v>
      </c>
      <c r="R3129">
        <v>1518</v>
      </c>
      <c r="S3129">
        <v>505</v>
      </c>
    </row>
    <row r="3130" spans="1:19" x14ac:dyDescent="0.3">
      <c r="A3130" t="s">
        <v>27</v>
      </c>
      <c r="B3130" t="s">
        <v>28</v>
      </c>
      <c r="C3130" t="s">
        <v>22</v>
      </c>
      <c r="D3130" t="s">
        <v>23</v>
      </c>
      <c r="E3130" t="s">
        <v>5</v>
      </c>
      <c r="G3130" t="s">
        <v>24</v>
      </c>
      <c r="H3130">
        <v>3412664</v>
      </c>
      <c r="I3130">
        <v>3414376</v>
      </c>
      <c r="J3130" t="s">
        <v>25</v>
      </c>
      <c r="K3130" t="s">
        <v>7432</v>
      </c>
      <c r="N3130" t="s">
        <v>96</v>
      </c>
      <c r="Q3130" t="s">
        <v>7431</v>
      </c>
      <c r="R3130">
        <v>1713</v>
      </c>
      <c r="S3130">
        <v>570</v>
      </c>
    </row>
    <row r="3131" spans="1:19" x14ac:dyDescent="0.3">
      <c r="A3131" t="s">
        <v>27</v>
      </c>
      <c r="B3131" t="s">
        <v>28</v>
      </c>
      <c r="C3131" t="s">
        <v>22</v>
      </c>
      <c r="D3131" t="s">
        <v>23</v>
      </c>
      <c r="E3131" t="s">
        <v>5</v>
      </c>
      <c r="G3131" t="s">
        <v>24</v>
      </c>
      <c r="H3131">
        <v>3414418</v>
      </c>
      <c r="I3131">
        <v>3414912</v>
      </c>
      <c r="J3131" t="s">
        <v>46</v>
      </c>
      <c r="K3131" t="s">
        <v>7434</v>
      </c>
      <c r="N3131" t="s">
        <v>920</v>
      </c>
      <c r="Q3131" t="s">
        <v>7433</v>
      </c>
      <c r="R3131">
        <v>495</v>
      </c>
      <c r="S3131">
        <v>164</v>
      </c>
    </row>
    <row r="3132" spans="1:19" x14ac:dyDescent="0.3">
      <c r="A3132" t="s">
        <v>27</v>
      </c>
      <c r="B3132" t="s">
        <v>28</v>
      </c>
      <c r="C3132" t="s">
        <v>22</v>
      </c>
      <c r="D3132" t="s">
        <v>23</v>
      </c>
      <c r="E3132" t="s">
        <v>5</v>
      </c>
      <c r="G3132" t="s">
        <v>24</v>
      </c>
      <c r="H3132">
        <v>3414991</v>
      </c>
      <c r="I3132">
        <v>3415461</v>
      </c>
      <c r="J3132" t="s">
        <v>25</v>
      </c>
      <c r="K3132" t="s">
        <v>7436</v>
      </c>
      <c r="N3132" t="s">
        <v>4615</v>
      </c>
      <c r="Q3132" t="s">
        <v>7435</v>
      </c>
      <c r="R3132">
        <v>471</v>
      </c>
      <c r="S3132">
        <v>156</v>
      </c>
    </row>
    <row r="3133" spans="1:19" x14ac:dyDescent="0.3">
      <c r="A3133" t="s">
        <v>27</v>
      </c>
      <c r="B3133" t="s">
        <v>28</v>
      </c>
      <c r="C3133" t="s">
        <v>22</v>
      </c>
      <c r="D3133" t="s">
        <v>23</v>
      </c>
      <c r="E3133" t="s">
        <v>5</v>
      </c>
      <c r="G3133" t="s">
        <v>24</v>
      </c>
      <c r="H3133">
        <v>3415533</v>
      </c>
      <c r="I3133">
        <v>3416348</v>
      </c>
      <c r="J3133" t="s">
        <v>25</v>
      </c>
      <c r="K3133" t="s">
        <v>7438</v>
      </c>
      <c r="N3133" t="s">
        <v>72</v>
      </c>
      <c r="Q3133" t="s">
        <v>7437</v>
      </c>
      <c r="R3133">
        <v>816</v>
      </c>
      <c r="S3133">
        <v>271</v>
      </c>
    </row>
    <row r="3134" spans="1:19" x14ac:dyDescent="0.3">
      <c r="A3134" t="s">
        <v>27</v>
      </c>
      <c r="B3134" t="s">
        <v>28</v>
      </c>
      <c r="C3134" t="s">
        <v>22</v>
      </c>
      <c r="D3134" t="s">
        <v>23</v>
      </c>
      <c r="E3134" t="s">
        <v>5</v>
      </c>
      <c r="G3134" t="s">
        <v>24</v>
      </c>
      <c r="H3134">
        <v>3416364</v>
      </c>
      <c r="I3134">
        <v>3417890</v>
      </c>
      <c r="J3134" t="s">
        <v>46</v>
      </c>
      <c r="K3134" t="s">
        <v>7440</v>
      </c>
      <c r="N3134" t="s">
        <v>7430</v>
      </c>
      <c r="Q3134" t="s">
        <v>7439</v>
      </c>
      <c r="R3134">
        <v>1527</v>
      </c>
      <c r="S3134">
        <v>508</v>
      </c>
    </row>
    <row r="3135" spans="1:19" x14ac:dyDescent="0.3">
      <c r="A3135" t="s">
        <v>27</v>
      </c>
      <c r="B3135" t="s">
        <v>28</v>
      </c>
      <c r="C3135" t="s">
        <v>22</v>
      </c>
      <c r="D3135" t="s">
        <v>23</v>
      </c>
      <c r="E3135" t="s">
        <v>5</v>
      </c>
      <c r="G3135" t="s">
        <v>24</v>
      </c>
      <c r="H3135">
        <v>3417890</v>
      </c>
      <c r="I3135">
        <v>3418648</v>
      </c>
      <c r="J3135" t="s">
        <v>46</v>
      </c>
      <c r="K3135" t="s">
        <v>7442</v>
      </c>
      <c r="N3135" t="s">
        <v>4247</v>
      </c>
      <c r="Q3135" t="s">
        <v>7441</v>
      </c>
      <c r="R3135">
        <v>759</v>
      </c>
      <c r="S3135">
        <v>252</v>
      </c>
    </row>
    <row r="3136" spans="1:19" x14ac:dyDescent="0.3">
      <c r="A3136" t="s">
        <v>27</v>
      </c>
      <c r="B3136" t="s">
        <v>28</v>
      </c>
      <c r="C3136" t="s">
        <v>22</v>
      </c>
      <c r="D3136" t="s">
        <v>23</v>
      </c>
      <c r="E3136" t="s">
        <v>5</v>
      </c>
      <c r="G3136" t="s">
        <v>24</v>
      </c>
      <c r="H3136">
        <v>3418715</v>
      </c>
      <c r="I3136">
        <v>3421240</v>
      </c>
      <c r="J3136" t="s">
        <v>46</v>
      </c>
      <c r="K3136" t="s">
        <v>7444</v>
      </c>
      <c r="N3136" t="s">
        <v>572</v>
      </c>
      <c r="Q3136" t="s">
        <v>7443</v>
      </c>
      <c r="R3136">
        <v>2526</v>
      </c>
      <c r="S3136">
        <v>841</v>
      </c>
    </row>
    <row r="3137" spans="1:19" x14ac:dyDescent="0.3">
      <c r="A3137" t="s">
        <v>27</v>
      </c>
      <c r="B3137" t="s">
        <v>28</v>
      </c>
      <c r="C3137" t="s">
        <v>22</v>
      </c>
      <c r="D3137" t="s">
        <v>23</v>
      </c>
      <c r="E3137" t="s">
        <v>5</v>
      </c>
      <c r="G3137" t="s">
        <v>24</v>
      </c>
      <c r="H3137">
        <v>3421240</v>
      </c>
      <c r="I3137">
        <v>3421992</v>
      </c>
      <c r="J3137" t="s">
        <v>46</v>
      </c>
      <c r="K3137" t="s">
        <v>7446</v>
      </c>
      <c r="N3137" t="s">
        <v>465</v>
      </c>
      <c r="Q3137" t="s">
        <v>7445</v>
      </c>
      <c r="R3137">
        <v>753</v>
      </c>
      <c r="S3137">
        <v>250</v>
      </c>
    </row>
    <row r="3138" spans="1:19" x14ac:dyDescent="0.3">
      <c r="A3138" t="s">
        <v>27</v>
      </c>
      <c r="B3138" t="s">
        <v>28</v>
      </c>
      <c r="C3138" t="s">
        <v>22</v>
      </c>
      <c r="D3138" t="s">
        <v>23</v>
      </c>
      <c r="E3138" t="s">
        <v>5</v>
      </c>
      <c r="G3138" t="s">
        <v>24</v>
      </c>
      <c r="H3138">
        <v>3422074</v>
      </c>
      <c r="I3138">
        <v>3423759</v>
      </c>
      <c r="J3138" t="s">
        <v>46</v>
      </c>
      <c r="K3138" t="s">
        <v>7448</v>
      </c>
      <c r="N3138" t="s">
        <v>412</v>
      </c>
      <c r="Q3138" t="s">
        <v>7447</v>
      </c>
      <c r="R3138">
        <v>1686</v>
      </c>
      <c r="S3138">
        <v>561</v>
      </c>
    </row>
    <row r="3139" spans="1:19" x14ac:dyDescent="0.3">
      <c r="A3139" t="s">
        <v>27</v>
      </c>
      <c r="B3139" t="s">
        <v>28</v>
      </c>
      <c r="C3139" t="s">
        <v>22</v>
      </c>
      <c r="D3139" t="s">
        <v>23</v>
      </c>
      <c r="E3139" t="s">
        <v>5</v>
      </c>
      <c r="G3139" t="s">
        <v>24</v>
      </c>
      <c r="H3139">
        <v>3424550</v>
      </c>
      <c r="I3139">
        <v>3425437</v>
      </c>
      <c r="J3139" t="s">
        <v>46</v>
      </c>
      <c r="K3139" t="s">
        <v>7451</v>
      </c>
      <c r="N3139" t="s">
        <v>7452</v>
      </c>
      <c r="Q3139" t="s">
        <v>7450</v>
      </c>
      <c r="R3139">
        <v>888</v>
      </c>
      <c r="S3139">
        <v>295</v>
      </c>
    </row>
    <row r="3140" spans="1:19" x14ac:dyDescent="0.3">
      <c r="A3140" t="s">
        <v>27</v>
      </c>
      <c r="B3140" t="s">
        <v>28</v>
      </c>
      <c r="C3140" t="s">
        <v>22</v>
      </c>
      <c r="D3140" t="s">
        <v>23</v>
      </c>
      <c r="E3140" t="s">
        <v>5</v>
      </c>
      <c r="G3140" t="s">
        <v>24</v>
      </c>
      <c r="H3140">
        <v>3425505</v>
      </c>
      <c r="I3140">
        <v>3425963</v>
      </c>
      <c r="J3140" t="s">
        <v>46</v>
      </c>
      <c r="K3140" t="s">
        <v>7454</v>
      </c>
      <c r="N3140" t="s">
        <v>45</v>
      </c>
      <c r="Q3140" t="s">
        <v>7453</v>
      </c>
      <c r="R3140">
        <v>459</v>
      </c>
      <c r="S3140">
        <v>152</v>
      </c>
    </row>
    <row r="3141" spans="1:19" x14ac:dyDescent="0.3">
      <c r="A3141" t="s">
        <v>27</v>
      </c>
      <c r="B3141" t="s">
        <v>28</v>
      </c>
      <c r="C3141" t="s">
        <v>22</v>
      </c>
      <c r="D3141" t="s">
        <v>23</v>
      </c>
      <c r="E3141" t="s">
        <v>5</v>
      </c>
      <c r="G3141" t="s">
        <v>24</v>
      </c>
      <c r="H3141">
        <v>3426082</v>
      </c>
      <c r="I3141">
        <v>3428436</v>
      </c>
      <c r="J3141" t="s">
        <v>25</v>
      </c>
      <c r="K3141" t="s">
        <v>7456</v>
      </c>
      <c r="N3141" t="s">
        <v>7457</v>
      </c>
      <c r="Q3141" t="s">
        <v>7455</v>
      </c>
      <c r="R3141">
        <v>2355</v>
      </c>
      <c r="S3141">
        <v>784</v>
      </c>
    </row>
    <row r="3142" spans="1:19" x14ac:dyDescent="0.3">
      <c r="A3142" t="s">
        <v>27</v>
      </c>
      <c r="B3142" t="s">
        <v>28</v>
      </c>
      <c r="C3142" t="s">
        <v>22</v>
      </c>
      <c r="D3142" t="s">
        <v>23</v>
      </c>
      <c r="E3142" t="s">
        <v>5</v>
      </c>
      <c r="G3142" t="s">
        <v>24</v>
      </c>
      <c r="H3142">
        <v>3428438</v>
      </c>
      <c r="I3142">
        <v>3429286</v>
      </c>
      <c r="J3142" t="s">
        <v>25</v>
      </c>
      <c r="K3142" t="s">
        <v>7459</v>
      </c>
      <c r="N3142" t="s">
        <v>155</v>
      </c>
      <c r="Q3142" t="s">
        <v>7458</v>
      </c>
      <c r="R3142">
        <v>849</v>
      </c>
      <c r="S3142">
        <v>282</v>
      </c>
    </row>
    <row r="3143" spans="1:19" x14ac:dyDescent="0.3">
      <c r="A3143" t="s">
        <v>27</v>
      </c>
      <c r="B3143" t="s">
        <v>28</v>
      </c>
      <c r="C3143" t="s">
        <v>22</v>
      </c>
      <c r="D3143" t="s">
        <v>23</v>
      </c>
      <c r="E3143" t="s">
        <v>5</v>
      </c>
      <c r="G3143" t="s">
        <v>24</v>
      </c>
      <c r="H3143">
        <v>3429283</v>
      </c>
      <c r="I3143">
        <v>3430563</v>
      </c>
      <c r="J3143" t="s">
        <v>25</v>
      </c>
      <c r="K3143" t="s">
        <v>7461</v>
      </c>
      <c r="N3143" t="s">
        <v>152</v>
      </c>
      <c r="Q3143" t="s">
        <v>7460</v>
      </c>
      <c r="R3143">
        <v>1281</v>
      </c>
      <c r="S3143">
        <v>426</v>
      </c>
    </row>
    <row r="3144" spans="1:19" x14ac:dyDescent="0.3">
      <c r="A3144" t="s">
        <v>27</v>
      </c>
      <c r="B3144" t="s">
        <v>28</v>
      </c>
      <c r="C3144" t="s">
        <v>22</v>
      </c>
      <c r="D3144" t="s">
        <v>23</v>
      </c>
      <c r="E3144" t="s">
        <v>5</v>
      </c>
      <c r="G3144" t="s">
        <v>24</v>
      </c>
      <c r="H3144">
        <v>3430560</v>
      </c>
      <c r="I3144">
        <v>3431567</v>
      </c>
      <c r="J3144" t="s">
        <v>25</v>
      </c>
      <c r="K3144" t="s">
        <v>7463</v>
      </c>
      <c r="N3144" t="s">
        <v>465</v>
      </c>
      <c r="Q3144" t="s">
        <v>7462</v>
      </c>
      <c r="R3144">
        <v>1008</v>
      </c>
      <c r="S3144">
        <v>335</v>
      </c>
    </row>
    <row r="3145" spans="1:19" x14ac:dyDescent="0.3">
      <c r="A3145" t="s">
        <v>27</v>
      </c>
      <c r="B3145" t="s">
        <v>28</v>
      </c>
      <c r="C3145" t="s">
        <v>22</v>
      </c>
      <c r="D3145" t="s">
        <v>23</v>
      </c>
      <c r="E3145" t="s">
        <v>5</v>
      </c>
      <c r="G3145" t="s">
        <v>24</v>
      </c>
      <c r="H3145">
        <v>3431609</v>
      </c>
      <c r="I3145">
        <v>3432526</v>
      </c>
      <c r="J3145" t="s">
        <v>25</v>
      </c>
      <c r="K3145" t="s">
        <v>7465</v>
      </c>
      <c r="N3145" t="s">
        <v>155</v>
      </c>
      <c r="Q3145" t="s">
        <v>7464</v>
      </c>
      <c r="R3145">
        <v>918</v>
      </c>
      <c r="S3145">
        <v>305</v>
      </c>
    </row>
    <row r="3146" spans="1:19" x14ac:dyDescent="0.3">
      <c r="A3146" t="s">
        <v>27</v>
      </c>
      <c r="B3146" t="s">
        <v>28</v>
      </c>
      <c r="C3146" t="s">
        <v>22</v>
      </c>
      <c r="D3146" t="s">
        <v>23</v>
      </c>
      <c r="E3146" t="s">
        <v>5</v>
      </c>
      <c r="G3146" t="s">
        <v>24</v>
      </c>
      <c r="H3146">
        <v>3432612</v>
      </c>
      <c r="I3146">
        <v>3433436</v>
      </c>
      <c r="J3146" t="s">
        <v>25</v>
      </c>
      <c r="K3146" t="s">
        <v>7467</v>
      </c>
      <c r="N3146" t="s">
        <v>7468</v>
      </c>
      <c r="Q3146" t="s">
        <v>7466</v>
      </c>
      <c r="R3146">
        <v>825</v>
      </c>
      <c r="S3146">
        <v>274</v>
      </c>
    </row>
    <row r="3147" spans="1:19" x14ac:dyDescent="0.3">
      <c r="A3147" t="s">
        <v>27</v>
      </c>
      <c r="B3147" t="s">
        <v>28</v>
      </c>
      <c r="C3147" t="s">
        <v>22</v>
      </c>
      <c r="D3147" t="s">
        <v>23</v>
      </c>
      <c r="E3147" t="s">
        <v>5</v>
      </c>
      <c r="G3147" t="s">
        <v>24</v>
      </c>
      <c r="H3147">
        <v>3433571</v>
      </c>
      <c r="I3147">
        <v>3434629</v>
      </c>
      <c r="J3147" t="s">
        <v>25</v>
      </c>
      <c r="K3147" t="s">
        <v>7470</v>
      </c>
      <c r="N3147" t="s">
        <v>7018</v>
      </c>
      <c r="Q3147" t="s">
        <v>7469</v>
      </c>
      <c r="R3147">
        <v>1059</v>
      </c>
      <c r="S3147">
        <v>352</v>
      </c>
    </row>
    <row r="3148" spans="1:19" x14ac:dyDescent="0.3">
      <c r="A3148" t="s">
        <v>27</v>
      </c>
      <c r="B3148" t="s">
        <v>28</v>
      </c>
      <c r="C3148" t="s">
        <v>22</v>
      </c>
      <c r="D3148" t="s">
        <v>23</v>
      </c>
      <c r="E3148" t="s">
        <v>5</v>
      </c>
      <c r="G3148" t="s">
        <v>24</v>
      </c>
      <c r="H3148">
        <v>3434849</v>
      </c>
      <c r="I3148">
        <v>3435790</v>
      </c>
      <c r="J3148" t="s">
        <v>25</v>
      </c>
      <c r="K3148" t="s">
        <v>7472</v>
      </c>
      <c r="N3148" t="s">
        <v>7473</v>
      </c>
      <c r="Q3148" t="s">
        <v>7471</v>
      </c>
      <c r="R3148">
        <v>942</v>
      </c>
      <c r="S3148">
        <v>313</v>
      </c>
    </row>
    <row r="3149" spans="1:19" x14ac:dyDescent="0.3">
      <c r="A3149" t="s">
        <v>27</v>
      </c>
      <c r="B3149" t="s">
        <v>28</v>
      </c>
      <c r="C3149" t="s">
        <v>22</v>
      </c>
      <c r="D3149" t="s">
        <v>23</v>
      </c>
      <c r="E3149" t="s">
        <v>5</v>
      </c>
      <c r="G3149" t="s">
        <v>24</v>
      </c>
      <c r="H3149">
        <v>3435950</v>
      </c>
      <c r="I3149">
        <v>3437686</v>
      </c>
      <c r="J3149" t="s">
        <v>25</v>
      </c>
      <c r="K3149" t="s">
        <v>7475</v>
      </c>
      <c r="N3149" t="s">
        <v>1864</v>
      </c>
      <c r="Q3149" t="s">
        <v>7474</v>
      </c>
      <c r="R3149">
        <v>1737</v>
      </c>
      <c r="S3149">
        <v>578</v>
      </c>
    </row>
    <row r="3150" spans="1:19" x14ac:dyDescent="0.3">
      <c r="A3150" t="s">
        <v>27</v>
      </c>
      <c r="B3150" t="s">
        <v>28</v>
      </c>
      <c r="C3150" t="s">
        <v>22</v>
      </c>
      <c r="D3150" t="s">
        <v>23</v>
      </c>
      <c r="E3150" t="s">
        <v>5</v>
      </c>
      <c r="G3150" t="s">
        <v>24</v>
      </c>
      <c r="H3150">
        <v>3437993</v>
      </c>
      <c r="I3150">
        <v>3438352</v>
      </c>
      <c r="J3150" t="s">
        <v>25</v>
      </c>
      <c r="K3150" t="s">
        <v>7477</v>
      </c>
      <c r="N3150" t="s">
        <v>45</v>
      </c>
      <c r="Q3150" t="s">
        <v>7476</v>
      </c>
      <c r="R3150">
        <v>360</v>
      </c>
      <c r="S3150">
        <v>119</v>
      </c>
    </row>
    <row r="3151" spans="1:19" x14ac:dyDescent="0.3">
      <c r="A3151" t="s">
        <v>27</v>
      </c>
      <c r="B3151" t="s">
        <v>28</v>
      </c>
      <c r="C3151" t="s">
        <v>22</v>
      </c>
      <c r="D3151" t="s">
        <v>23</v>
      </c>
      <c r="E3151" t="s">
        <v>5</v>
      </c>
      <c r="G3151" t="s">
        <v>24</v>
      </c>
      <c r="H3151">
        <v>3438476</v>
      </c>
      <c r="I3151">
        <v>3439453</v>
      </c>
      <c r="J3151" t="s">
        <v>46</v>
      </c>
      <c r="K3151" t="s">
        <v>7479</v>
      </c>
      <c r="N3151" t="s">
        <v>45</v>
      </c>
      <c r="Q3151" t="s">
        <v>7478</v>
      </c>
      <c r="R3151">
        <v>978</v>
      </c>
      <c r="S3151">
        <v>325</v>
      </c>
    </row>
    <row r="3152" spans="1:19" x14ac:dyDescent="0.3">
      <c r="A3152" t="s">
        <v>27</v>
      </c>
      <c r="B3152" t="s">
        <v>28</v>
      </c>
      <c r="C3152" t="s">
        <v>22</v>
      </c>
      <c r="D3152" t="s">
        <v>23</v>
      </c>
      <c r="E3152" t="s">
        <v>5</v>
      </c>
      <c r="G3152" t="s">
        <v>24</v>
      </c>
      <c r="H3152">
        <v>3439450</v>
      </c>
      <c r="I3152">
        <v>3440112</v>
      </c>
      <c r="J3152" t="s">
        <v>46</v>
      </c>
      <c r="K3152" t="s">
        <v>7481</v>
      </c>
      <c r="N3152" t="s">
        <v>425</v>
      </c>
      <c r="Q3152" t="s">
        <v>7480</v>
      </c>
      <c r="R3152">
        <v>663</v>
      </c>
      <c r="S3152">
        <v>220</v>
      </c>
    </row>
    <row r="3153" spans="1:19" x14ac:dyDescent="0.3">
      <c r="A3153" t="s">
        <v>27</v>
      </c>
      <c r="B3153" t="s">
        <v>28</v>
      </c>
      <c r="C3153" t="s">
        <v>22</v>
      </c>
      <c r="D3153" t="s">
        <v>23</v>
      </c>
      <c r="E3153" t="s">
        <v>5</v>
      </c>
      <c r="G3153" t="s">
        <v>24</v>
      </c>
      <c r="H3153">
        <v>3440147</v>
      </c>
      <c r="I3153">
        <v>3440890</v>
      </c>
      <c r="J3153" t="s">
        <v>46</v>
      </c>
      <c r="K3153" t="s">
        <v>7483</v>
      </c>
      <c r="N3153" t="s">
        <v>587</v>
      </c>
      <c r="Q3153" t="s">
        <v>7482</v>
      </c>
      <c r="R3153">
        <v>744</v>
      </c>
      <c r="S3153">
        <v>247</v>
      </c>
    </row>
    <row r="3154" spans="1:19" x14ac:dyDescent="0.3">
      <c r="A3154" t="s">
        <v>27</v>
      </c>
      <c r="B3154" t="s">
        <v>28</v>
      </c>
      <c r="C3154" t="s">
        <v>22</v>
      </c>
      <c r="D3154" t="s">
        <v>23</v>
      </c>
      <c r="E3154" t="s">
        <v>5</v>
      </c>
      <c r="G3154" t="s">
        <v>24</v>
      </c>
      <c r="H3154">
        <v>3440887</v>
      </c>
      <c r="I3154">
        <v>3441387</v>
      </c>
      <c r="J3154" t="s">
        <v>46</v>
      </c>
      <c r="K3154" t="s">
        <v>7485</v>
      </c>
      <c r="N3154" t="s">
        <v>301</v>
      </c>
      <c r="Q3154" t="s">
        <v>7484</v>
      </c>
      <c r="R3154">
        <v>501</v>
      </c>
      <c r="S3154">
        <v>166</v>
      </c>
    </row>
    <row r="3155" spans="1:19" x14ac:dyDescent="0.3">
      <c r="A3155" t="s">
        <v>27</v>
      </c>
      <c r="B3155" t="s">
        <v>28</v>
      </c>
      <c r="C3155" t="s">
        <v>22</v>
      </c>
      <c r="D3155" t="s">
        <v>23</v>
      </c>
      <c r="E3155" t="s">
        <v>5</v>
      </c>
      <c r="G3155" t="s">
        <v>24</v>
      </c>
      <c r="H3155">
        <v>3441399</v>
      </c>
      <c r="I3155">
        <v>3442025</v>
      </c>
      <c r="J3155" t="s">
        <v>46</v>
      </c>
      <c r="K3155" t="s">
        <v>7487</v>
      </c>
      <c r="N3155" t="s">
        <v>83</v>
      </c>
      <c r="Q3155" t="s">
        <v>7486</v>
      </c>
      <c r="R3155">
        <v>627</v>
      </c>
      <c r="S3155">
        <v>208</v>
      </c>
    </row>
    <row r="3156" spans="1:19" x14ac:dyDescent="0.3">
      <c r="A3156" t="s">
        <v>27</v>
      </c>
      <c r="B3156" t="s">
        <v>28</v>
      </c>
      <c r="C3156" t="s">
        <v>22</v>
      </c>
      <c r="D3156" t="s">
        <v>23</v>
      </c>
      <c r="E3156" t="s">
        <v>5</v>
      </c>
      <c r="G3156" t="s">
        <v>24</v>
      </c>
      <c r="H3156">
        <v>3442168</v>
      </c>
      <c r="I3156">
        <v>3443688</v>
      </c>
      <c r="J3156" t="s">
        <v>25</v>
      </c>
      <c r="K3156" t="s">
        <v>7489</v>
      </c>
      <c r="N3156" t="s">
        <v>7490</v>
      </c>
      <c r="Q3156" t="s">
        <v>7488</v>
      </c>
      <c r="R3156">
        <v>1521</v>
      </c>
      <c r="S3156">
        <v>506</v>
      </c>
    </row>
    <row r="3157" spans="1:19" x14ac:dyDescent="0.3">
      <c r="A3157" t="s">
        <v>27</v>
      </c>
      <c r="B3157" t="s">
        <v>28</v>
      </c>
      <c r="C3157" t="s">
        <v>22</v>
      </c>
      <c r="D3157" t="s">
        <v>23</v>
      </c>
      <c r="E3157" t="s">
        <v>5</v>
      </c>
      <c r="G3157" t="s">
        <v>24</v>
      </c>
      <c r="H3157">
        <v>3443758</v>
      </c>
      <c r="I3157">
        <v>3443967</v>
      </c>
      <c r="J3157" t="s">
        <v>25</v>
      </c>
      <c r="K3157" t="s">
        <v>7492</v>
      </c>
      <c r="N3157" t="s">
        <v>7493</v>
      </c>
      <c r="Q3157" t="s">
        <v>7491</v>
      </c>
      <c r="R3157">
        <v>210</v>
      </c>
      <c r="S3157">
        <v>69</v>
      </c>
    </row>
    <row r="3158" spans="1:19" x14ac:dyDescent="0.3">
      <c r="A3158" t="s">
        <v>27</v>
      </c>
      <c r="B3158" t="s">
        <v>28</v>
      </c>
      <c r="C3158" t="s">
        <v>22</v>
      </c>
      <c r="D3158" t="s">
        <v>23</v>
      </c>
      <c r="E3158" t="s">
        <v>5</v>
      </c>
      <c r="G3158" t="s">
        <v>24</v>
      </c>
      <c r="H3158">
        <v>3443976</v>
      </c>
      <c r="I3158">
        <v>3444815</v>
      </c>
      <c r="J3158" t="s">
        <v>25</v>
      </c>
      <c r="K3158" t="s">
        <v>7495</v>
      </c>
      <c r="N3158" t="s">
        <v>7496</v>
      </c>
      <c r="Q3158" t="s">
        <v>7494</v>
      </c>
      <c r="R3158">
        <v>840</v>
      </c>
      <c r="S3158">
        <v>279</v>
      </c>
    </row>
    <row r="3159" spans="1:19" x14ac:dyDescent="0.3">
      <c r="A3159" t="s">
        <v>27</v>
      </c>
      <c r="B3159" t="s">
        <v>28</v>
      </c>
      <c r="C3159" t="s">
        <v>22</v>
      </c>
      <c r="D3159" t="s">
        <v>23</v>
      </c>
      <c r="E3159" t="s">
        <v>5</v>
      </c>
      <c r="G3159" t="s">
        <v>24</v>
      </c>
      <c r="H3159">
        <v>3445006</v>
      </c>
      <c r="I3159">
        <v>3445857</v>
      </c>
      <c r="J3159" t="s">
        <v>25</v>
      </c>
      <c r="K3159" t="s">
        <v>7498</v>
      </c>
      <c r="N3159" t="s">
        <v>7496</v>
      </c>
      <c r="Q3159" t="s">
        <v>7497</v>
      </c>
      <c r="R3159">
        <v>852</v>
      </c>
      <c r="S3159">
        <v>283</v>
      </c>
    </row>
    <row r="3160" spans="1:19" x14ac:dyDescent="0.3">
      <c r="A3160" t="s">
        <v>27</v>
      </c>
      <c r="B3160" t="s">
        <v>28</v>
      </c>
      <c r="C3160" t="s">
        <v>22</v>
      </c>
      <c r="D3160" t="s">
        <v>23</v>
      </c>
      <c r="E3160" t="s">
        <v>5</v>
      </c>
      <c r="G3160" t="s">
        <v>24</v>
      </c>
      <c r="H3160">
        <v>3445854</v>
      </c>
      <c r="I3160">
        <v>3446465</v>
      </c>
      <c r="J3160" t="s">
        <v>25</v>
      </c>
      <c r="K3160" t="s">
        <v>7500</v>
      </c>
      <c r="N3160" t="s">
        <v>301</v>
      </c>
      <c r="Q3160" t="s">
        <v>7499</v>
      </c>
      <c r="R3160">
        <v>612</v>
      </c>
      <c r="S3160">
        <v>203</v>
      </c>
    </row>
    <row r="3161" spans="1:19" x14ac:dyDescent="0.3">
      <c r="A3161" t="s">
        <v>27</v>
      </c>
      <c r="B3161" t="s">
        <v>28</v>
      </c>
      <c r="C3161" t="s">
        <v>22</v>
      </c>
      <c r="D3161" t="s">
        <v>23</v>
      </c>
      <c r="E3161" t="s">
        <v>5</v>
      </c>
      <c r="G3161" t="s">
        <v>24</v>
      </c>
      <c r="H3161">
        <v>3446566</v>
      </c>
      <c r="I3161">
        <v>3449220</v>
      </c>
      <c r="J3161" t="s">
        <v>25</v>
      </c>
      <c r="K3161" t="s">
        <v>7502</v>
      </c>
      <c r="N3161" t="s">
        <v>7503</v>
      </c>
      <c r="Q3161" t="s">
        <v>7501</v>
      </c>
      <c r="R3161">
        <v>2655</v>
      </c>
      <c r="S3161">
        <v>884</v>
      </c>
    </row>
    <row r="3162" spans="1:19" x14ac:dyDescent="0.3">
      <c r="A3162" t="s">
        <v>27</v>
      </c>
      <c r="B3162" t="s">
        <v>28</v>
      </c>
      <c r="C3162" t="s">
        <v>22</v>
      </c>
      <c r="D3162" t="s">
        <v>23</v>
      </c>
      <c r="E3162" t="s">
        <v>5</v>
      </c>
      <c r="G3162" t="s">
        <v>24</v>
      </c>
      <c r="H3162">
        <v>3449382</v>
      </c>
      <c r="I3162">
        <v>3450176</v>
      </c>
      <c r="J3162" t="s">
        <v>25</v>
      </c>
      <c r="K3162" t="s">
        <v>7505</v>
      </c>
      <c r="N3162" t="s">
        <v>465</v>
      </c>
      <c r="Q3162" t="s">
        <v>7504</v>
      </c>
      <c r="R3162">
        <v>795</v>
      </c>
      <c r="S3162">
        <v>264</v>
      </c>
    </row>
    <row r="3163" spans="1:19" x14ac:dyDescent="0.3">
      <c r="A3163" t="s">
        <v>27</v>
      </c>
      <c r="B3163" t="s">
        <v>28</v>
      </c>
      <c r="C3163" t="s">
        <v>22</v>
      </c>
      <c r="D3163" t="s">
        <v>23</v>
      </c>
      <c r="E3163" t="s">
        <v>5</v>
      </c>
      <c r="G3163" t="s">
        <v>24</v>
      </c>
      <c r="H3163">
        <v>3450179</v>
      </c>
      <c r="I3163">
        <v>3452749</v>
      </c>
      <c r="J3163" t="s">
        <v>25</v>
      </c>
      <c r="K3163" t="s">
        <v>7507</v>
      </c>
      <c r="N3163" t="s">
        <v>572</v>
      </c>
      <c r="Q3163" t="s">
        <v>7506</v>
      </c>
      <c r="R3163">
        <v>2571</v>
      </c>
      <c r="S3163">
        <v>856</v>
      </c>
    </row>
    <row r="3164" spans="1:19" x14ac:dyDescent="0.3">
      <c r="A3164" t="s">
        <v>27</v>
      </c>
      <c r="B3164" t="s">
        <v>28</v>
      </c>
      <c r="C3164" t="s">
        <v>22</v>
      </c>
      <c r="D3164" t="s">
        <v>23</v>
      </c>
      <c r="E3164" t="s">
        <v>5</v>
      </c>
      <c r="G3164" t="s">
        <v>24</v>
      </c>
      <c r="H3164">
        <v>3452900</v>
      </c>
      <c r="I3164">
        <v>3453778</v>
      </c>
      <c r="J3164" t="s">
        <v>25</v>
      </c>
      <c r="K3164" t="s">
        <v>7509</v>
      </c>
      <c r="N3164" t="s">
        <v>3104</v>
      </c>
      <c r="Q3164" t="s">
        <v>7508</v>
      </c>
      <c r="R3164">
        <v>879</v>
      </c>
      <c r="S3164">
        <v>292</v>
      </c>
    </row>
    <row r="3165" spans="1:19" x14ac:dyDescent="0.3">
      <c r="A3165" t="s">
        <v>27</v>
      </c>
      <c r="B3165" t="s">
        <v>28</v>
      </c>
      <c r="C3165" t="s">
        <v>22</v>
      </c>
      <c r="D3165" t="s">
        <v>23</v>
      </c>
      <c r="E3165" t="s">
        <v>5</v>
      </c>
      <c r="G3165" t="s">
        <v>24</v>
      </c>
      <c r="H3165">
        <v>3453877</v>
      </c>
      <c r="I3165">
        <v>3454245</v>
      </c>
      <c r="J3165" t="s">
        <v>25</v>
      </c>
      <c r="K3165" t="s">
        <v>7511</v>
      </c>
      <c r="N3165" t="s">
        <v>7512</v>
      </c>
      <c r="Q3165" t="s">
        <v>7510</v>
      </c>
      <c r="R3165">
        <v>369</v>
      </c>
      <c r="S3165">
        <v>122</v>
      </c>
    </row>
    <row r="3166" spans="1:19" x14ac:dyDescent="0.3">
      <c r="A3166" t="s">
        <v>27</v>
      </c>
      <c r="B3166" t="s">
        <v>28</v>
      </c>
      <c r="C3166" t="s">
        <v>22</v>
      </c>
      <c r="D3166" t="s">
        <v>23</v>
      </c>
      <c r="E3166" t="s">
        <v>5</v>
      </c>
      <c r="G3166" t="s">
        <v>24</v>
      </c>
      <c r="H3166">
        <v>3454551</v>
      </c>
      <c r="I3166">
        <v>3455633</v>
      </c>
      <c r="J3166" t="s">
        <v>25</v>
      </c>
      <c r="K3166" t="s">
        <v>7514</v>
      </c>
      <c r="N3166" t="s">
        <v>7515</v>
      </c>
      <c r="Q3166" t="s">
        <v>7513</v>
      </c>
      <c r="R3166">
        <v>1083</v>
      </c>
      <c r="S3166">
        <v>360</v>
      </c>
    </row>
    <row r="3167" spans="1:19" x14ac:dyDescent="0.3">
      <c r="A3167" t="s">
        <v>27</v>
      </c>
      <c r="B3167" t="s">
        <v>28</v>
      </c>
      <c r="C3167" t="s">
        <v>22</v>
      </c>
      <c r="D3167" t="s">
        <v>23</v>
      </c>
      <c r="E3167" t="s">
        <v>5</v>
      </c>
      <c r="G3167" t="s">
        <v>24</v>
      </c>
      <c r="H3167">
        <v>3455644</v>
      </c>
      <c r="I3167">
        <v>3456330</v>
      </c>
      <c r="J3167" t="s">
        <v>25</v>
      </c>
      <c r="K3167" t="s">
        <v>7517</v>
      </c>
      <c r="N3167" t="s">
        <v>7518</v>
      </c>
      <c r="Q3167" t="s">
        <v>7516</v>
      </c>
      <c r="R3167">
        <v>687</v>
      </c>
      <c r="S3167">
        <v>228</v>
      </c>
    </row>
    <row r="3168" spans="1:19" x14ac:dyDescent="0.3">
      <c r="A3168" t="s">
        <v>27</v>
      </c>
      <c r="B3168" t="s">
        <v>28</v>
      </c>
      <c r="C3168" t="s">
        <v>22</v>
      </c>
      <c r="D3168" t="s">
        <v>23</v>
      </c>
      <c r="E3168" t="s">
        <v>5</v>
      </c>
      <c r="G3168" t="s">
        <v>24</v>
      </c>
      <c r="H3168">
        <v>3456327</v>
      </c>
      <c r="I3168">
        <v>3457055</v>
      </c>
      <c r="J3168" t="s">
        <v>25</v>
      </c>
      <c r="K3168" t="s">
        <v>7520</v>
      </c>
      <c r="N3168" t="s">
        <v>2329</v>
      </c>
      <c r="Q3168" t="s">
        <v>7519</v>
      </c>
      <c r="R3168">
        <v>729</v>
      </c>
      <c r="S3168">
        <v>242</v>
      </c>
    </row>
    <row r="3169" spans="1:19" x14ac:dyDescent="0.3">
      <c r="A3169" t="s">
        <v>27</v>
      </c>
      <c r="B3169" t="s">
        <v>28</v>
      </c>
      <c r="C3169" t="s">
        <v>22</v>
      </c>
      <c r="D3169" t="s">
        <v>23</v>
      </c>
      <c r="E3169" t="s">
        <v>5</v>
      </c>
      <c r="G3169" t="s">
        <v>24</v>
      </c>
      <c r="H3169">
        <v>3457048</v>
      </c>
      <c r="I3169">
        <v>3458430</v>
      </c>
      <c r="J3169" t="s">
        <v>25</v>
      </c>
      <c r="K3169" t="s">
        <v>7522</v>
      </c>
      <c r="N3169" t="s">
        <v>7523</v>
      </c>
      <c r="Q3169" t="s">
        <v>7521</v>
      </c>
      <c r="R3169">
        <v>1383</v>
      </c>
      <c r="S3169">
        <v>460</v>
      </c>
    </row>
    <row r="3170" spans="1:19" x14ac:dyDescent="0.3">
      <c r="A3170" t="s">
        <v>27</v>
      </c>
      <c r="B3170" t="s">
        <v>28</v>
      </c>
      <c r="C3170" t="s">
        <v>22</v>
      </c>
      <c r="D3170" t="s">
        <v>23</v>
      </c>
      <c r="E3170" t="s">
        <v>5</v>
      </c>
      <c r="G3170" t="s">
        <v>24</v>
      </c>
      <c r="H3170">
        <v>3458808</v>
      </c>
      <c r="I3170">
        <v>3459467</v>
      </c>
      <c r="J3170" t="s">
        <v>46</v>
      </c>
      <c r="K3170" t="s">
        <v>7526</v>
      </c>
      <c r="N3170" t="s">
        <v>412</v>
      </c>
      <c r="Q3170" t="s">
        <v>7525</v>
      </c>
      <c r="R3170">
        <v>660</v>
      </c>
      <c r="S3170">
        <v>219</v>
      </c>
    </row>
    <row r="3171" spans="1:19" x14ac:dyDescent="0.3">
      <c r="A3171" t="s">
        <v>27</v>
      </c>
      <c r="B3171" t="s">
        <v>28</v>
      </c>
      <c r="C3171" t="s">
        <v>22</v>
      </c>
      <c r="D3171" t="s">
        <v>23</v>
      </c>
      <c r="E3171" t="s">
        <v>5</v>
      </c>
      <c r="G3171" t="s">
        <v>24</v>
      </c>
      <c r="H3171">
        <v>3459734</v>
      </c>
      <c r="I3171">
        <v>3462754</v>
      </c>
      <c r="J3171" t="s">
        <v>25</v>
      </c>
      <c r="K3171" t="s">
        <v>7528</v>
      </c>
      <c r="N3171" t="s">
        <v>7529</v>
      </c>
      <c r="Q3171" t="s">
        <v>7527</v>
      </c>
      <c r="R3171">
        <v>3021</v>
      </c>
      <c r="S3171">
        <v>1006</v>
      </c>
    </row>
    <row r="3172" spans="1:19" x14ac:dyDescent="0.3">
      <c r="A3172" t="s">
        <v>27</v>
      </c>
      <c r="B3172" t="s">
        <v>28</v>
      </c>
      <c r="C3172" t="s">
        <v>22</v>
      </c>
      <c r="D3172" t="s">
        <v>23</v>
      </c>
      <c r="E3172" t="s">
        <v>5</v>
      </c>
      <c r="G3172" t="s">
        <v>24</v>
      </c>
      <c r="H3172">
        <v>3462950</v>
      </c>
      <c r="I3172">
        <v>3463267</v>
      </c>
      <c r="J3172" t="s">
        <v>25</v>
      </c>
      <c r="K3172" t="s">
        <v>7531</v>
      </c>
      <c r="N3172" t="s">
        <v>45</v>
      </c>
      <c r="Q3172" t="s">
        <v>7530</v>
      </c>
      <c r="R3172">
        <v>318</v>
      </c>
      <c r="S3172">
        <v>105</v>
      </c>
    </row>
    <row r="3173" spans="1:19" x14ac:dyDescent="0.3">
      <c r="A3173" t="s">
        <v>27</v>
      </c>
      <c r="B3173" t="s">
        <v>28</v>
      </c>
      <c r="C3173" t="s">
        <v>22</v>
      </c>
      <c r="D3173" t="s">
        <v>23</v>
      </c>
      <c r="E3173" t="s">
        <v>5</v>
      </c>
      <c r="G3173" t="s">
        <v>24</v>
      </c>
      <c r="H3173">
        <v>3463382</v>
      </c>
      <c r="I3173">
        <v>3463723</v>
      </c>
      <c r="J3173" t="s">
        <v>25</v>
      </c>
      <c r="K3173" t="s">
        <v>7533</v>
      </c>
      <c r="N3173" t="s">
        <v>45</v>
      </c>
      <c r="Q3173" t="s">
        <v>7532</v>
      </c>
      <c r="R3173">
        <v>342</v>
      </c>
      <c r="S3173">
        <v>113</v>
      </c>
    </row>
    <row r="3174" spans="1:19" x14ac:dyDescent="0.3">
      <c r="A3174" t="s">
        <v>27</v>
      </c>
      <c r="B3174" t="s">
        <v>28</v>
      </c>
      <c r="C3174" t="s">
        <v>22</v>
      </c>
      <c r="D3174" t="s">
        <v>23</v>
      </c>
      <c r="E3174" t="s">
        <v>5</v>
      </c>
      <c r="G3174" t="s">
        <v>24</v>
      </c>
      <c r="H3174">
        <v>3463743</v>
      </c>
      <c r="I3174">
        <v>3464051</v>
      </c>
      <c r="J3174" t="s">
        <v>25</v>
      </c>
      <c r="K3174" t="s">
        <v>7535</v>
      </c>
      <c r="N3174" t="s">
        <v>45</v>
      </c>
      <c r="Q3174" t="s">
        <v>7534</v>
      </c>
      <c r="R3174">
        <v>309</v>
      </c>
      <c r="S3174">
        <v>102</v>
      </c>
    </row>
    <row r="3175" spans="1:19" x14ac:dyDescent="0.3">
      <c r="A3175" t="s">
        <v>27</v>
      </c>
      <c r="B3175" t="s">
        <v>28</v>
      </c>
      <c r="C3175" t="s">
        <v>22</v>
      </c>
      <c r="D3175" t="s">
        <v>23</v>
      </c>
      <c r="E3175" t="s">
        <v>5</v>
      </c>
      <c r="G3175" t="s">
        <v>24</v>
      </c>
      <c r="H3175">
        <v>3464185</v>
      </c>
      <c r="I3175">
        <v>3464592</v>
      </c>
      <c r="J3175" t="s">
        <v>25</v>
      </c>
      <c r="K3175" t="s">
        <v>7537</v>
      </c>
      <c r="N3175" t="s">
        <v>45</v>
      </c>
      <c r="Q3175" t="s">
        <v>7536</v>
      </c>
      <c r="R3175">
        <v>408</v>
      </c>
      <c r="S3175">
        <v>135</v>
      </c>
    </row>
    <row r="3176" spans="1:19" x14ac:dyDescent="0.3">
      <c r="A3176" t="s">
        <v>27</v>
      </c>
      <c r="B3176" t="s">
        <v>28</v>
      </c>
      <c r="C3176" t="s">
        <v>22</v>
      </c>
      <c r="D3176" t="s">
        <v>23</v>
      </c>
      <c r="E3176" t="s">
        <v>5</v>
      </c>
      <c r="G3176" t="s">
        <v>24</v>
      </c>
      <c r="H3176">
        <v>3464611</v>
      </c>
      <c r="I3176">
        <v>3470034</v>
      </c>
      <c r="J3176" t="s">
        <v>25</v>
      </c>
      <c r="K3176" t="s">
        <v>7539</v>
      </c>
      <c r="N3176" t="s">
        <v>45</v>
      </c>
      <c r="Q3176" t="s">
        <v>7538</v>
      </c>
      <c r="R3176">
        <v>5424</v>
      </c>
      <c r="S3176">
        <v>1807</v>
      </c>
    </row>
    <row r="3177" spans="1:19" x14ac:dyDescent="0.3">
      <c r="A3177" t="s">
        <v>27</v>
      </c>
      <c r="B3177" t="s">
        <v>28</v>
      </c>
      <c r="C3177" t="s">
        <v>22</v>
      </c>
      <c r="D3177" t="s">
        <v>23</v>
      </c>
      <c r="E3177" t="s">
        <v>5</v>
      </c>
      <c r="G3177" t="s">
        <v>24</v>
      </c>
      <c r="H3177">
        <v>3470031</v>
      </c>
      <c r="I3177">
        <v>3470501</v>
      </c>
      <c r="J3177" t="s">
        <v>25</v>
      </c>
      <c r="K3177" t="s">
        <v>7541</v>
      </c>
      <c r="N3177" t="s">
        <v>45</v>
      </c>
      <c r="Q3177" t="s">
        <v>7540</v>
      </c>
      <c r="R3177">
        <v>471</v>
      </c>
      <c r="S3177">
        <v>156</v>
      </c>
    </row>
    <row r="3178" spans="1:19" x14ac:dyDescent="0.3">
      <c r="A3178" t="s">
        <v>27</v>
      </c>
      <c r="B3178" t="s">
        <v>28</v>
      </c>
      <c r="C3178" t="s">
        <v>22</v>
      </c>
      <c r="D3178" t="s">
        <v>23</v>
      </c>
      <c r="E3178" t="s">
        <v>5</v>
      </c>
      <c r="G3178" t="s">
        <v>24</v>
      </c>
      <c r="H3178">
        <v>3470528</v>
      </c>
      <c r="I3178">
        <v>3470869</v>
      </c>
      <c r="J3178" t="s">
        <v>25</v>
      </c>
      <c r="K3178" t="s">
        <v>7543</v>
      </c>
      <c r="N3178" t="s">
        <v>45</v>
      </c>
      <c r="Q3178" t="s">
        <v>7542</v>
      </c>
      <c r="R3178">
        <v>342</v>
      </c>
      <c r="S3178">
        <v>113</v>
      </c>
    </row>
    <row r="3179" spans="1:19" x14ac:dyDescent="0.3">
      <c r="A3179" t="s">
        <v>27</v>
      </c>
      <c r="B3179" t="s">
        <v>28</v>
      </c>
      <c r="C3179" t="s">
        <v>22</v>
      </c>
      <c r="D3179" t="s">
        <v>23</v>
      </c>
      <c r="E3179" t="s">
        <v>5</v>
      </c>
      <c r="G3179" t="s">
        <v>24</v>
      </c>
      <c r="H3179">
        <v>3470876</v>
      </c>
      <c r="I3179">
        <v>3471763</v>
      </c>
      <c r="J3179" t="s">
        <v>46</v>
      </c>
      <c r="K3179" t="s">
        <v>7545</v>
      </c>
      <c r="N3179" t="s">
        <v>45</v>
      </c>
      <c r="Q3179" t="s">
        <v>7544</v>
      </c>
      <c r="R3179">
        <v>888</v>
      </c>
      <c r="S3179">
        <v>295</v>
      </c>
    </row>
    <row r="3180" spans="1:19" x14ac:dyDescent="0.3">
      <c r="A3180" t="s">
        <v>27</v>
      </c>
      <c r="B3180" t="s">
        <v>28</v>
      </c>
      <c r="C3180" t="s">
        <v>22</v>
      </c>
      <c r="D3180" t="s">
        <v>23</v>
      </c>
      <c r="E3180" t="s">
        <v>5</v>
      </c>
      <c r="G3180" t="s">
        <v>24</v>
      </c>
      <c r="H3180">
        <v>3471865</v>
      </c>
      <c r="I3180">
        <v>3475890</v>
      </c>
      <c r="J3180" t="s">
        <v>25</v>
      </c>
      <c r="K3180" t="s">
        <v>7547</v>
      </c>
      <c r="N3180" t="s">
        <v>1005</v>
      </c>
      <c r="Q3180" t="s">
        <v>7546</v>
      </c>
      <c r="R3180">
        <v>4026</v>
      </c>
      <c r="S3180">
        <v>1341</v>
      </c>
    </row>
    <row r="3181" spans="1:19" x14ac:dyDescent="0.3">
      <c r="A3181" t="s">
        <v>27</v>
      </c>
      <c r="B3181" t="s">
        <v>28</v>
      </c>
      <c r="C3181" t="s">
        <v>22</v>
      </c>
      <c r="D3181" t="s">
        <v>23</v>
      </c>
      <c r="E3181" t="s">
        <v>5</v>
      </c>
      <c r="G3181" t="s">
        <v>24</v>
      </c>
      <c r="H3181">
        <v>3477395</v>
      </c>
      <c r="I3181">
        <v>3478720</v>
      </c>
      <c r="J3181" t="s">
        <v>25</v>
      </c>
      <c r="K3181" t="s">
        <v>7550</v>
      </c>
      <c r="N3181" t="s">
        <v>1894</v>
      </c>
      <c r="Q3181" t="s">
        <v>7549</v>
      </c>
      <c r="R3181">
        <v>1326</v>
      </c>
      <c r="S3181">
        <v>441</v>
      </c>
    </row>
    <row r="3182" spans="1:19" x14ac:dyDescent="0.3">
      <c r="A3182" t="s">
        <v>27</v>
      </c>
      <c r="B3182" t="s">
        <v>28</v>
      </c>
      <c r="C3182" t="s">
        <v>22</v>
      </c>
      <c r="D3182" t="s">
        <v>23</v>
      </c>
      <c r="E3182" t="s">
        <v>5</v>
      </c>
      <c r="G3182" t="s">
        <v>24</v>
      </c>
      <c r="H3182">
        <v>3478730</v>
      </c>
      <c r="I3182">
        <v>3480412</v>
      </c>
      <c r="J3182" t="s">
        <v>25</v>
      </c>
      <c r="K3182" t="s">
        <v>7552</v>
      </c>
      <c r="N3182" t="s">
        <v>45</v>
      </c>
      <c r="Q3182" t="s">
        <v>7551</v>
      </c>
      <c r="R3182">
        <v>1683</v>
      </c>
      <c r="S3182">
        <v>560</v>
      </c>
    </row>
    <row r="3183" spans="1:19" x14ac:dyDescent="0.3">
      <c r="A3183" t="s">
        <v>27</v>
      </c>
      <c r="B3183" t="s">
        <v>28</v>
      </c>
      <c r="C3183" t="s">
        <v>22</v>
      </c>
      <c r="D3183" t="s">
        <v>23</v>
      </c>
      <c r="E3183" t="s">
        <v>5</v>
      </c>
      <c r="G3183" t="s">
        <v>24</v>
      </c>
      <c r="H3183">
        <v>3480575</v>
      </c>
      <c r="I3183">
        <v>3481111</v>
      </c>
      <c r="J3183" t="s">
        <v>25</v>
      </c>
      <c r="K3183" t="s">
        <v>7554</v>
      </c>
      <c r="N3183" t="s">
        <v>6470</v>
      </c>
      <c r="Q3183" t="s">
        <v>7553</v>
      </c>
      <c r="R3183">
        <v>537</v>
      </c>
      <c r="S3183">
        <v>178</v>
      </c>
    </row>
    <row r="3184" spans="1:19" x14ac:dyDescent="0.3">
      <c r="A3184" t="s">
        <v>27</v>
      </c>
      <c r="B3184" t="s">
        <v>28</v>
      </c>
      <c r="C3184" t="s">
        <v>22</v>
      </c>
      <c r="D3184" t="s">
        <v>23</v>
      </c>
      <c r="E3184" t="s">
        <v>5</v>
      </c>
      <c r="G3184" t="s">
        <v>24</v>
      </c>
      <c r="H3184">
        <v>3481184</v>
      </c>
      <c r="I3184">
        <v>3482518</v>
      </c>
      <c r="J3184" t="s">
        <v>46</v>
      </c>
      <c r="K3184" t="s">
        <v>7556</v>
      </c>
      <c r="N3184" t="s">
        <v>215</v>
      </c>
      <c r="Q3184" t="s">
        <v>7555</v>
      </c>
      <c r="R3184">
        <v>1335</v>
      </c>
      <c r="S3184">
        <v>444</v>
      </c>
    </row>
    <row r="3185" spans="1:19" x14ac:dyDescent="0.3">
      <c r="A3185" t="s">
        <v>27</v>
      </c>
      <c r="B3185" t="s">
        <v>28</v>
      </c>
      <c r="C3185" t="s">
        <v>22</v>
      </c>
      <c r="D3185" t="s">
        <v>23</v>
      </c>
      <c r="E3185" t="s">
        <v>5</v>
      </c>
      <c r="G3185" t="s">
        <v>24</v>
      </c>
      <c r="H3185">
        <v>3482683</v>
      </c>
      <c r="I3185">
        <v>3483156</v>
      </c>
      <c r="J3185" t="s">
        <v>46</v>
      </c>
      <c r="K3185" t="s">
        <v>7558</v>
      </c>
      <c r="N3185" t="s">
        <v>45</v>
      </c>
      <c r="Q3185" t="s">
        <v>7557</v>
      </c>
      <c r="R3185">
        <v>474</v>
      </c>
      <c r="S3185">
        <v>157</v>
      </c>
    </row>
    <row r="3186" spans="1:19" x14ac:dyDescent="0.3">
      <c r="A3186" t="s">
        <v>27</v>
      </c>
      <c r="B3186" t="s">
        <v>28</v>
      </c>
      <c r="C3186" t="s">
        <v>22</v>
      </c>
      <c r="D3186" t="s">
        <v>23</v>
      </c>
      <c r="E3186" t="s">
        <v>5</v>
      </c>
      <c r="G3186" t="s">
        <v>24</v>
      </c>
      <c r="H3186">
        <v>3483207</v>
      </c>
      <c r="I3186">
        <v>3485252</v>
      </c>
      <c r="J3186" t="s">
        <v>25</v>
      </c>
      <c r="K3186" t="s">
        <v>7560</v>
      </c>
      <c r="N3186" t="s">
        <v>7561</v>
      </c>
      <c r="Q3186" t="s">
        <v>7559</v>
      </c>
      <c r="R3186">
        <v>2046</v>
      </c>
      <c r="S3186">
        <v>681</v>
      </c>
    </row>
    <row r="3187" spans="1:19" x14ac:dyDescent="0.3">
      <c r="A3187" t="s">
        <v>27</v>
      </c>
      <c r="B3187" t="s">
        <v>28</v>
      </c>
      <c r="C3187" t="s">
        <v>22</v>
      </c>
      <c r="D3187" t="s">
        <v>23</v>
      </c>
      <c r="E3187" t="s">
        <v>5</v>
      </c>
      <c r="G3187" t="s">
        <v>24</v>
      </c>
      <c r="H3187">
        <v>3485252</v>
      </c>
      <c r="I3187">
        <v>3486118</v>
      </c>
      <c r="J3187" t="s">
        <v>25</v>
      </c>
      <c r="K3187" t="s">
        <v>7563</v>
      </c>
      <c r="N3187" t="s">
        <v>168</v>
      </c>
      <c r="Q3187" t="s">
        <v>7562</v>
      </c>
      <c r="R3187">
        <v>867</v>
      </c>
      <c r="S3187">
        <v>288</v>
      </c>
    </row>
    <row r="3188" spans="1:19" x14ac:dyDescent="0.3">
      <c r="A3188" t="s">
        <v>27</v>
      </c>
      <c r="B3188" t="s">
        <v>28</v>
      </c>
      <c r="C3188" t="s">
        <v>22</v>
      </c>
      <c r="D3188" t="s">
        <v>23</v>
      </c>
      <c r="E3188" t="s">
        <v>5</v>
      </c>
      <c r="G3188" t="s">
        <v>24</v>
      </c>
      <c r="H3188">
        <v>3486136</v>
      </c>
      <c r="I3188">
        <v>3487056</v>
      </c>
      <c r="J3188" t="s">
        <v>25</v>
      </c>
      <c r="K3188" t="s">
        <v>7565</v>
      </c>
      <c r="N3188" t="s">
        <v>7566</v>
      </c>
      <c r="Q3188" t="s">
        <v>7564</v>
      </c>
      <c r="R3188">
        <v>921</v>
      </c>
      <c r="S3188">
        <v>306</v>
      </c>
    </row>
    <row r="3189" spans="1:19" x14ac:dyDescent="0.3">
      <c r="A3189" t="s">
        <v>27</v>
      </c>
      <c r="B3189" t="s">
        <v>28</v>
      </c>
      <c r="C3189" t="s">
        <v>22</v>
      </c>
      <c r="D3189" t="s">
        <v>23</v>
      </c>
      <c r="E3189" t="s">
        <v>5</v>
      </c>
      <c r="G3189" t="s">
        <v>24</v>
      </c>
      <c r="H3189">
        <v>3487073</v>
      </c>
      <c r="I3189">
        <v>3487930</v>
      </c>
      <c r="J3189" t="s">
        <v>46</v>
      </c>
      <c r="K3189" t="s">
        <v>7568</v>
      </c>
      <c r="N3189" t="s">
        <v>45</v>
      </c>
      <c r="Q3189" t="s">
        <v>7567</v>
      </c>
      <c r="R3189">
        <v>858</v>
      </c>
      <c r="S3189">
        <v>285</v>
      </c>
    </row>
    <row r="3190" spans="1:19" x14ac:dyDescent="0.3">
      <c r="A3190" t="s">
        <v>27</v>
      </c>
      <c r="B3190" t="s">
        <v>28</v>
      </c>
      <c r="C3190" t="s">
        <v>22</v>
      </c>
      <c r="D3190" t="s">
        <v>23</v>
      </c>
      <c r="E3190" t="s">
        <v>5</v>
      </c>
      <c r="G3190" t="s">
        <v>24</v>
      </c>
      <c r="H3190">
        <v>3487927</v>
      </c>
      <c r="I3190">
        <v>3488463</v>
      </c>
      <c r="J3190" t="s">
        <v>46</v>
      </c>
      <c r="K3190" t="s">
        <v>7570</v>
      </c>
      <c r="N3190" t="s">
        <v>425</v>
      </c>
      <c r="Q3190" t="s">
        <v>7569</v>
      </c>
      <c r="R3190">
        <v>537</v>
      </c>
      <c r="S3190">
        <v>178</v>
      </c>
    </row>
    <row r="3191" spans="1:19" x14ac:dyDescent="0.3">
      <c r="A3191" t="s">
        <v>27</v>
      </c>
      <c r="B3191" t="s">
        <v>28</v>
      </c>
      <c r="C3191" t="s">
        <v>22</v>
      </c>
      <c r="D3191" t="s">
        <v>23</v>
      </c>
      <c r="E3191" t="s">
        <v>5</v>
      </c>
      <c r="G3191" t="s">
        <v>24</v>
      </c>
      <c r="H3191">
        <v>3488605</v>
      </c>
      <c r="I3191">
        <v>3489588</v>
      </c>
      <c r="J3191" t="s">
        <v>25</v>
      </c>
      <c r="K3191" t="s">
        <v>7572</v>
      </c>
      <c r="N3191" t="s">
        <v>7573</v>
      </c>
      <c r="Q3191" t="s">
        <v>7571</v>
      </c>
      <c r="R3191">
        <v>984</v>
      </c>
      <c r="S3191">
        <v>327</v>
      </c>
    </row>
    <row r="3192" spans="1:19" x14ac:dyDescent="0.3">
      <c r="A3192" t="s">
        <v>27</v>
      </c>
      <c r="B3192" t="s">
        <v>28</v>
      </c>
      <c r="C3192" t="s">
        <v>22</v>
      </c>
      <c r="D3192" t="s">
        <v>23</v>
      </c>
      <c r="E3192" t="s">
        <v>5</v>
      </c>
      <c r="G3192" t="s">
        <v>24</v>
      </c>
      <c r="H3192">
        <v>3489818</v>
      </c>
      <c r="I3192">
        <v>3490822</v>
      </c>
      <c r="J3192" t="s">
        <v>25</v>
      </c>
      <c r="K3192" t="s">
        <v>7575</v>
      </c>
      <c r="N3192" t="s">
        <v>7576</v>
      </c>
      <c r="Q3192" t="s">
        <v>7574</v>
      </c>
      <c r="R3192">
        <v>1005</v>
      </c>
      <c r="S3192">
        <v>334</v>
      </c>
    </row>
    <row r="3193" spans="1:19" x14ac:dyDescent="0.3">
      <c r="A3193" t="s">
        <v>27</v>
      </c>
      <c r="B3193" t="s">
        <v>28</v>
      </c>
      <c r="C3193" t="s">
        <v>22</v>
      </c>
      <c r="D3193" t="s">
        <v>23</v>
      </c>
      <c r="E3193" t="s">
        <v>5</v>
      </c>
      <c r="G3193" t="s">
        <v>24</v>
      </c>
      <c r="H3193">
        <v>3490911</v>
      </c>
      <c r="I3193">
        <v>3492113</v>
      </c>
      <c r="J3193" t="s">
        <v>25</v>
      </c>
      <c r="K3193" t="s">
        <v>7578</v>
      </c>
      <c r="N3193" t="s">
        <v>7579</v>
      </c>
      <c r="Q3193" t="s">
        <v>7577</v>
      </c>
      <c r="R3193">
        <v>1203</v>
      </c>
      <c r="S3193">
        <v>400</v>
      </c>
    </row>
    <row r="3194" spans="1:19" x14ac:dyDescent="0.3">
      <c r="A3194" t="s">
        <v>27</v>
      </c>
      <c r="B3194" t="s">
        <v>28</v>
      </c>
      <c r="C3194" t="s">
        <v>22</v>
      </c>
      <c r="D3194" t="s">
        <v>23</v>
      </c>
      <c r="E3194" t="s">
        <v>5</v>
      </c>
      <c r="G3194" t="s">
        <v>24</v>
      </c>
      <c r="H3194">
        <v>3492121</v>
      </c>
      <c r="I3194">
        <v>3492939</v>
      </c>
      <c r="J3194" t="s">
        <v>25</v>
      </c>
      <c r="K3194" t="s">
        <v>7581</v>
      </c>
      <c r="N3194" t="s">
        <v>7582</v>
      </c>
      <c r="Q3194" t="s">
        <v>7580</v>
      </c>
      <c r="R3194">
        <v>819</v>
      </c>
      <c r="S3194">
        <v>272</v>
      </c>
    </row>
    <row r="3195" spans="1:19" x14ac:dyDescent="0.3">
      <c r="A3195" t="s">
        <v>27</v>
      </c>
      <c r="B3195" t="s">
        <v>28</v>
      </c>
      <c r="C3195" t="s">
        <v>22</v>
      </c>
      <c r="D3195" t="s">
        <v>23</v>
      </c>
      <c r="E3195" t="s">
        <v>5</v>
      </c>
      <c r="G3195" t="s">
        <v>24</v>
      </c>
      <c r="H3195">
        <v>3492936</v>
      </c>
      <c r="I3195">
        <v>3493169</v>
      </c>
      <c r="J3195" t="s">
        <v>25</v>
      </c>
      <c r="K3195" t="s">
        <v>7584</v>
      </c>
      <c r="N3195" t="s">
        <v>7585</v>
      </c>
      <c r="Q3195" t="s">
        <v>7583</v>
      </c>
      <c r="R3195">
        <v>234</v>
      </c>
      <c r="S3195">
        <v>77</v>
      </c>
    </row>
    <row r="3196" spans="1:19" x14ac:dyDescent="0.3">
      <c r="A3196" t="s">
        <v>27</v>
      </c>
      <c r="B3196" t="s">
        <v>28</v>
      </c>
      <c r="C3196" t="s">
        <v>22</v>
      </c>
      <c r="D3196" t="s">
        <v>23</v>
      </c>
      <c r="E3196" t="s">
        <v>5</v>
      </c>
      <c r="G3196" t="s">
        <v>24</v>
      </c>
      <c r="H3196">
        <v>3493186</v>
      </c>
      <c r="I3196">
        <v>3493545</v>
      </c>
      <c r="J3196" t="s">
        <v>25</v>
      </c>
      <c r="K3196" t="s">
        <v>7587</v>
      </c>
      <c r="N3196" t="s">
        <v>45</v>
      </c>
      <c r="Q3196" t="s">
        <v>7586</v>
      </c>
      <c r="R3196">
        <v>360</v>
      </c>
      <c r="S3196">
        <v>119</v>
      </c>
    </row>
    <row r="3197" spans="1:19" x14ac:dyDescent="0.3">
      <c r="A3197" t="s">
        <v>27</v>
      </c>
      <c r="B3197" t="s">
        <v>28</v>
      </c>
      <c r="C3197" t="s">
        <v>22</v>
      </c>
      <c r="D3197" t="s">
        <v>23</v>
      </c>
      <c r="E3197" t="s">
        <v>5</v>
      </c>
      <c r="G3197" t="s">
        <v>24</v>
      </c>
      <c r="H3197">
        <v>3494241</v>
      </c>
      <c r="I3197">
        <v>3495062</v>
      </c>
      <c r="J3197" t="s">
        <v>46</v>
      </c>
      <c r="K3197" t="s">
        <v>7589</v>
      </c>
      <c r="N3197" t="s">
        <v>4430</v>
      </c>
      <c r="Q3197" t="s">
        <v>7588</v>
      </c>
      <c r="R3197">
        <v>822</v>
      </c>
      <c r="S3197">
        <v>273</v>
      </c>
    </row>
    <row r="3198" spans="1:19" x14ac:dyDescent="0.3">
      <c r="A3198" t="s">
        <v>27</v>
      </c>
      <c r="B3198" t="s">
        <v>28</v>
      </c>
      <c r="C3198" t="s">
        <v>22</v>
      </c>
      <c r="D3198" t="s">
        <v>23</v>
      </c>
      <c r="E3198" t="s">
        <v>5</v>
      </c>
      <c r="G3198" t="s">
        <v>24</v>
      </c>
      <c r="H3198">
        <v>3495226</v>
      </c>
      <c r="I3198">
        <v>3496107</v>
      </c>
      <c r="J3198" t="s">
        <v>46</v>
      </c>
      <c r="K3198" t="s">
        <v>7591</v>
      </c>
      <c r="N3198" t="s">
        <v>7592</v>
      </c>
      <c r="Q3198" t="s">
        <v>7590</v>
      </c>
      <c r="R3198">
        <v>882</v>
      </c>
      <c r="S3198">
        <v>293</v>
      </c>
    </row>
    <row r="3199" spans="1:19" x14ac:dyDescent="0.3">
      <c r="A3199" t="s">
        <v>27</v>
      </c>
      <c r="B3199" t="s">
        <v>28</v>
      </c>
      <c r="C3199" t="s">
        <v>22</v>
      </c>
      <c r="D3199" t="s">
        <v>23</v>
      </c>
      <c r="E3199" t="s">
        <v>5</v>
      </c>
      <c r="G3199" t="s">
        <v>24</v>
      </c>
      <c r="H3199">
        <v>3496104</v>
      </c>
      <c r="I3199">
        <v>3497501</v>
      </c>
      <c r="J3199" t="s">
        <v>46</v>
      </c>
      <c r="K3199" t="s">
        <v>7594</v>
      </c>
      <c r="N3199" t="s">
        <v>7595</v>
      </c>
      <c r="Q3199" t="s">
        <v>7593</v>
      </c>
      <c r="R3199">
        <v>1398</v>
      </c>
      <c r="S3199">
        <v>465</v>
      </c>
    </row>
    <row r="3200" spans="1:19" x14ac:dyDescent="0.3">
      <c r="A3200" t="s">
        <v>27</v>
      </c>
      <c r="B3200" t="s">
        <v>28</v>
      </c>
      <c r="C3200" t="s">
        <v>22</v>
      </c>
      <c r="D3200" t="s">
        <v>23</v>
      </c>
      <c r="E3200" t="s">
        <v>5</v>
      </c>
      <c r="G3200" t="s">
        <v>24</v>
      </c>
      <c r="H3200">
        <v>3497498</v>
      </c>
      <c r="I3200">
        <v>3499045</v>
      </c>
      <c r="J3200" t="s">
        <v>46</v>
      </c>
      <c r="K3200" t="s">
        <v>7597</v>
      </c>
      <c r="N3200" t="s">
        <v>7598</v>
      </c>
      <c r="Q3200" t="s">
        <v>7596</v>
      </c>
      <c r="R3200">
        <v>1548</v>
      </c>
      <c r="S3200">
        <v>515</v>
      </c>
    </row>
    <row r="3201" spans="1:19" x14ac:dyDescent="0.3">
      <c r="A3201" t="s">
        <v>27</v>
      </c>
      <c r="B3201" t="s">
        <v>28</v>
      </c>
      <c r="C3201" t="s">
        <v>22</v>
      </c>
      <c r="D3201" t="s">
        <v>23</v>
      </c>
      <c r="E3201" t="s">
        <v>5</v>
      </c>
      <c r="G3201" t="s">
        <v>24</v>
      </c>
      <c r="H3201">
        <v>3499042</v>
      </c>
      <c r="I3201">
        <v>3500682</v>
      </c>
      <c r="J3201" t="s">
        <v>46</v>
      </c>
      <c r="K3201" t="s">
        <v>7600</v>
      </c>
      <c r="N3201" t="s">
        <v>7601</v>
      </c>
      <c r="Q3201" t="s">
        <v>7599</v>
      </c>
      <c r="R3201">
        <v>1641</v>
      </c>
      <c r="S3201">
        <v>546</v>
      </c>
    </row>
    <row r="3202" spans="1:19" x14ac:dyDescent="0.3">
      <c r="A3202" t="s">
        <v>27</v>
      </c>
      <c r="B3202" t="s">
        <v>28</v>
      </c>
      <c r="C3202" t="s">
        <v>22</v>
      </c>
      <c r="D3202" t="s">
        <v>23</v>
      </c>
      <c r="E3202" t="s">
        <v>5</v>
      </c>
      <c r="G3202" t="s">
        <v>24</v>
      </c>
      <c r="H3202">
        <v>3500679</v>
      </c>
      <c r="I3202">
        <v>3501788</v>
      </c>
      <c r="J3202" t="s">
        <v>46</v>
      </c>
      <c r="K3202" t="s">
        <v>7603</v>
      </c>
      <c r="N3202" t="s">
        <v>7604</v>
      </c>
      <c r="Q3202" t="s">
        <v>7602</v>
      </c>
      <c r="R3202">
        <v>1110</v>
      </c>
      <c r="S3202">
        <v>369</v>
      </c>
    </row>
    <row r="3203" spans="1:19" x14ac:dyDescent="0.3">
      <c r="A3203" t="s">
        <v>27</v>
      </c>
      <c r="B3203" t="s">
        <v>28</v>
      </c>
      <c r="C3203" t="s">
        <v>22</v>
      </c>
      <c r="D3203" t="s">
        <v>23</v>
      </c>
      <c r="E3203" t="s">
        <v>5</v>
      </c>
      <c r="G3203" t="s">
        <v>24</v>
      </c>
      <c r="H3203">
        <v>3501820</v>
      </c>
      <c r="I3203">
        <v>3504033</v>
      </c>
      <c r="J3203" t="s">
        <v>46</v>
      </c>
      <c r="K3203" t="s">
        <v>7606</v>
      </c>
      <c r="N3203" t="s">
        <v>7607</v>
      </c>
      <c r="Q3203" t="s">
        <v>7605</v>
      </c>
      <c r="R3203">
        <v>2214</v>
      </c>
      <c r="S3203">
        <v>737</v>
      </c>
    </row>
    <row r="3204" spans="1:19" x14ac:dyDescent="0.3">
      <c r="A3204" t="s">
        <v>27</v>
      </c>
      <c r="B3204" t="s">
        <v>28</v>
      </c>
      <c r="C3204" t="s">
        <v>22</v>
      </c>
      <c r="D3204" t="s">
        <v>23</v>
      </c>
      <c r="E3204" t="s">
        <v>5</v>
      </c>
      <c r="G3204" t="s">
        <v>24</v>
      </c>
      <c r="H3204">
        <v>3504371</v>
      </c>
      <c r="I3204">
        <v>3505345</v>
      </c>
      <c r="J3204" t="s">
        <v>25</v>
      </c>
      <c r="K3204" t="s">
        <v>7609</v>
      </c>
      <c r="N3204" t="s">
        <v>7610</v>
      </c>
      <c r="Q3204" t="s">
        <v>7608</v>
      </c>
      <c r="R3204">
        <v>975</v>
      </c>
      <c r="S3204">
        <v>324</v>
      </c>
    </row>
    <row r="3205" spans="1:19" x14ac:dyDescent="0.3">
      <c r="A3205" t="s">
        <v>27</v>
      </c>
      <c r="B3205" t="s">
        <v>28</v>
      </c>
      <c r="C3205" t="s">
        <v>22</v>
      </c>
      <c r="D3205" t="s">
        <v>23</v>
      </c>
      <c r="E3205" t="s">
        <v>5</v>
      </c>
      <c r="G3205" t="s">
        <v>24</v>
      </c>
      <c r="H3205">
        <v>3505847</v>
      </c>
      <c r="I3205">
        <v>3506773</v>
      </c>
      <c r="J3205" t="s">
        <v>46</v>
      </c>
      <c r="K3205" t="s">
        <v>7612</v>
      </c>
      <c r="N3205" t="s">
        <v>7613</v>
      </c>
      <c r="Q3205" t="s">
        <v>7611</v>
      </c>
      <c r="R3205">
        <v>927</v>
      </c>
      <c r="S3205">
        <v>308</v>
      </c>
    </row>
    <row r="3206" spans="1:19" x14ac:dyDescent="0.3">
      <c r="A3206" t="s">
        <v>27</v>
      </c>
      <c r="B3206" t="s">
        <v>28</v>
      </c>
      <c r="C3206" t="s">
        <v>22</v>
      </c>
      <c r="D3206" t="s">
        <v>23</v>
      </c>
      <c r="E3206" t="s">
        <v>5</v>
      </c>
      <c r="G3206" t="s">
        <v>24</v>
      </c>
      <c r="H3206">
        <v>3506799</v>
      </c>
      <c r="I3206">
        <v>3507575</v>
      </c>
      <c r="J3206" t="s">
        <v>46</v>
      </c>
      <c r="K3206" t="s">
        <v>7615</v>
      </c>
      <c r="N3206" t="s">
        <v>171</v>
      </c>
      <c r="Q3206" t="s">
        <v>7614</v>
      </c>
      <c r="R3206">
        <v>777</v>
      </c>
      <c r="S3206">
        <v>258</v>
      </c>
    </row>
    <row r="3207" spans="1:19" x14ac:dyDescent="0.3">
      <c r="A3207" t="s">
        <v>27</v>
      </c>
      <c r="B3207" t="s">
        <v>28</v>
      </c>
      <c r="C3207" t="s">
        <v>22</v>
      </c>
      <c r="D3207" t="s">
        <v>23</v>
      </c>
      <c r="E3207" t="s">
        <v>5</v>
      </c>
      <c r="G3207" t="s">
        <v>24</v>
      </c>
      <c r="H3207">
        <v>3507572</v>
      </c>
      <c r="I3207">
        <v>3508285</v>
      </c>
      <c r="J3207" t="s">
        <v>46</v>
      </c>
      <c r="K3207" t="s">
        <v>7617</v>
      </c>
      <c r="N3207" t="s">
        <v>465</v>
      </c>
      <c r="Q3207" t="s">
        <v>7616</v>
      </c>
      <c r="R3207">
        <v>714</v>
      </c>
      <c r="S3207">
        <v>237</v>
      </c>
    </row>
    <row r="3208" spans="1:19" x14ac:dyDescent="0.3">
      <c r="A3208" t="s">
        <v>27</v>
      </c>
      <c r="B3208" t="s">
        <v>28</v>
      </c>
      <c r="C3208" t="s">
        <v>22</v>
      </c>
      <c r="D3208" t="s">
        <v>23</v>
      </c>
      <c r="E3208" t="s">
        <v>5</v>
      </c>
      <c r="G3208" t="s">
        <v>24</v>
      </c>
      <c r="H3208">
        <v>3508464</v>
      </c>
      <c r="I3208">
        <v>3509162</v>
      </c>
      <c r="J3208" t="s">
        <v>25</v>
      </c>
      <c r="K3208" t="s">
        <v>7619</v>
      </c>
      <c r="N3208" t="s">
        <v>3153</v>
      </c>
      <c r="Q3208" t="s">
        <v>7618</v>
      </c>
      <c r="R3208">
        <v>699</v>
      </c>
      <c r="S3208">
        <v>232</v>
      </c>
    </row>
    <row r="3209" spans="1:19" x14ac:dyDescent="0.3">
      <c r="A3209" t="s">
        <v>27</v>
      </c>
      <c r="B3209" t="s">
        <v>28</v>
      </c>
      <c r="C3209" t="s">
        <v>22</v>
      </c>
      <c r="D3209" t="s">
        <v>23</v>
      </c>
      <c r="E3209" t="s">
        <v>5</v>
      </c>
      <c r="G3209" t="s">
        <v>24</v>
      </c>
      <c r="H3209">
        <v>3509159</v>
      </c>
      <c r="I3209">
        <v>3510571</v>
      </c>
      <c r="J3209" t="s">
        <v>25</v>
      </c>
      <c r="K3209" t="s">
        <v>7621</v>
      </c>
      <c r="N3209" t="s">
        <v>7622</v>
      </c>
      <c r="Q3209" t="s">
        <v>7620</v>
      </c>
      <c r="R3209">
        <v>1413</v>
      </c>
      <c r="S3209">
        <v>470</v>
      </c>
    </row>
    <row r="3210" spans="1:19" x14ac:dyDescent="0.3">
      <c r="A3210" t="s">
        <v>27</v>
      </c>
      <c r="B3210" t="s">
        <v>28</v>
      </c>
      <c r="C3210" t="s">
        <v>22</v>
      </c>
      <c r="D3210" t="s">
        <v>23</v>
      </c>
      <c r="E3210" t="s">
        <v>5</v>
      </c>
      <c r="G3210" t="s">
        <v>24</v>
      </c>
      <c r="H3210">
        <v>3510571</v>
      </c>
      <c r="I3210">
        <v>3511761</v>
      </c>
      <c r="J3210" t="s">
        <v>25</v>
      </c>
      <c r="K3210" t="s">
        <v>7624</v>
      </c>
      <c r="N3210" t="s">
        <v>7625</v>
      </c>
      <c r="Q3210" t="s">
        <v>7623</v>
      </c>
      <c r="R3210">
        <v>1191</v>
      </c>
      <c r="S3210">
        <v>396</v>
      </c>
    </row>
    <row r="3211" spans="1:19" x14ac:dyDescent="0.3">
      <c r="A3211" t="s">
        <v>27</v>
      </c>
      <c r="B3211" t="s">
        <v>28</v>
      </c>
      <c r="C3211" t="s">
        <v>22</v>
      </c>
      <c r="D3211" t="s">
        <v>23</v>
      </c>
      <c r="E3211" t="s">
        <v>5</v>
      </c>
      <c r="G3211" t="s">
        <v>24</v>
      </c>
      <c r="H3211">
        <v>3511764</v>
      </c>
      <c r="I3211">
        <v>3512099</v>
      </c>
      <c r="J3211" t="s">
        <v>25</v>
      </c>
      <c r="K3211" t="s">
        <v>7627</v>
      </c>
      <c r="N3211" t="s">
        <v>6470</v>
      </c>
      <c r="Q3211" t="s">
        <v>7626</v>
      </c>
      <c r="R3211">
        <v>336</v>
      </c>
      <c r="S3211">
        <v>111</v>
      </c>
    </row>
    <row r="3212" spans="1:19" x14ac:dyDescent="0.3">
      <c r="A3212" t="s">
        <v>27</v>
      </c>
      <c r="B3212" t="s">
        <v>28</v>
      </c>
      <c r="C3212" t="s">
        <v>22</v>
      </c>
      <c r="D3212" t="s">
        <v>23</v>
      </c>
      <c r="E3212" t="s">
        <v>5</v>
      </c>
      <c r="G3212" t="s">
        <v>24</v>
      </c>
      <c r="H3212">
        <v>3512133</v>
      </c>
      <c r="I3212">
        <v>3512897</v>
      </c>
      <c r="J3212" t="s">
        <v>25</v>
      </c>
      <c r="K3212" t="s">
        <v>7629</v>
      </c>
      <c r="N3212" t="s">
        <v>7630</v>
      </c>
      <c r="Q3212" t="s">
        <v>7628</v>
      </c>
      <c r="R3212">
        <v>765</v>
      </c>
      <c r="S3212">
        <v>254</v>
      </c>
    </row>
    <row r="3213" spans="1:19" x14ac:dyDescent="0.3">
      <c r="A3213" t="s">
        <v>27</v>
      </c>
      <c r="B3213" t="s">
        <v>28</v>
      </c>
      <c r="C3213" t="s">
        <v>22</v>
      </c>
      <c r="D3213" t="s">
        <v>23</v>
      </c>
      <c r="E3213" t="s">
        <v>5</v>
      </c>
      <c r="G3213" t="s">
        <v>24</v>
      </c>
      <c r="H3213">
        <v>3512894</v>
      </c>
      <c r="I3213">
        <v>3514150</v>
      </c>
      <c r="J3213" t="s">
        <v>25</v>
      </c>
      <c r="K3213" t="s">
        <v>7632</v>
      </c>
      <c r="N3213" t="s">
        <v>7633</v>
      </c>
      <c r="Q3213" t="s">
        <v>7631</v>
      </c>
      <c r="R3213">
        <v>1257</v>
      </c>
      <c r="S3213">
        <v>418</v>
      </c>
    </row>
    <row r="3214" spans="1:19" x14ac:dyDescent="0.3">
      <c r="A3214" t="s">
        <v>27</v>
      </c>
      <c r="B3214" t="s">
        <v>28</v>
      </c>
      <c r="C3214" t="s">
        <v>22</v>
      </c>
      <c r="D3214" t="s">
        <v>23</v>
      </c>
      <c r="E3214" t="s">
        <v>5</v>
      </c>
      <c r="G3214" t="s">
        <v>24</v>
      </c>
      <c r="H3214">
        <v>3514158</v>
      </c>
      <c r="I3214">
        <v>3514631</v>
      </c>
      <c r="J3214" t="s">
        <v>25</v>
      </c>
      <c r="K3214" t="s">
        <v>7635</v>
      </c>
      <c r="N3214" t="s">
        <v>7636</v>
      </c>
      <c r="Q3214" t="s">
        <v>7634</v>
      </c>
      <c r="R3214">
        <v>474</v>
      </c>
      <c r="S3214">
        <v>157</v>
      </c>
    </row>
    <row r="3215" spans="1:19" x14ac:dyDescent="0.3">
      <c r="A3215" t="s">
        <v>27</v>
      </c>
      <c r="B3215" t="s">
        <v>28</v>
      </c>
      <c r="C3215" t="s">
        <v>22</v>
      </c>
      <c r="D3215" t="s">
        <v>23</v>
      </c>
      <c r="E3215" t="s">
        <v>5</v>
      </c>
      <c r="G3215" t="s">
        <v>24</v>
      </c>
      <c r="H3215">
        <v>3514624</v>
      </c>
      <c r="I3215">
        <v>3515007</v>
      </c>
      <c r="J3215" t="s">
        <v>25</v>
      </c>
      <c r="K3215" t="s">
        <v>7638</v>
      </c>
      <c r="N3215" t="s">
        <v>7639</v>
      </c>
      <c r="Q3215" t="s">
        <v>7637</v>
      </c>
      <c r="R3215">
        <v>384</v>
      </c>
      <c r="S3215">
        <v>127</v>
      </c>
    </row>
    <row r="3216" spans="1:19" x14ac:dyDescent="0.3">
      <c r="A3216" t="s">
        <v>27</v>
      </c>
      <c r="B3216" t="s">
        <v>28</v>
      </c>
      <c r="C3216" t="s">
        <v>22</v>
      </c>
      <c r="D3216" t="s">
        <v>23</v>
      </c>
      <c r="E3216" t="s">
        <v>5</v>
      </c>
      <c r="G3216" t="s">
        <v>24</v>
      </c>
      <c r="H3216">
        <v>3515056</v>
      </c>
      <c r="I3216">
        <v>3515700</v>
      </c>
      <c r="J3216" t="s">
        <v>25</v>
      </c>
      <c r="K3216" t="s">
        <v>7641</v>
      </c>
      <c r="N3216" t="s">
        <v>45</v>
      </c>
      <c r="Q3216" t="s">
        <v>7640</v>
      </c>
      <c r="R3216">
        <v>645</v>
      </c>
      <c r="S3216">
        <v>214</v>
      </c>
    </row>
    <row r="3217" spans="1:19" x14ac:dyDescent="0.3">
      <c r="A3217" t="s">
        <v>27</v>
      </c>
      <c r="B3217" t="s">
        <v>28</v>
      </c>
      <c r="C3217" t="s">
        <v>22</v>
      </c>
      <c r="D3217" t="s">
        <v>23</v>
      </c>
      <c r="E3217" t="s">
        <v>5</v>
      </c>
      <c r="G3217" t="s">
        <v>24</v>
      </c>
      <c r="H3217">
        <v>3515707</v>
      </c>
      <c r="I3217">
        <v>3516246</v>
      </c>
      <c r="J3217" t="s">
        <v>46</v>
      </c>
      <c r="K3217" t="s">
        <v>7643</v>
      </c>
      <c r="N3217" t="s">
        <v>45</v>
      </c>
      <c r="Q3217" t="s">
        <v>7642</v>
      </c>
      <c r="R3217">
        <v>540</v>
      </c>
      <c r="S3217">
        <v>179</v>
      </c>
    </row>
    <row r="3218" spans="1:19" x14ac:dyDescent="0.3">
      <c r="A3218" t="s">
        <v>27</v>
      </c>
      <c r="B3218" t="s">
        <v>28</v>
      </c>
      <c r="C3218" t="s">
        <v>22</v>
      </c>
      <c r="D3218" t="s">
        <v>23</v>
      </c>
      <c r="E3218" t="s">
        <v>5</v>
      </c>
      <c r="G3218" t="s">
        <v>24</v>
      </c>
      <c r="H3218">
        <v>3516246</v>
      </c>
      <c r="I3218">
        <v>3516788</v>
      </c>
      <c r="J3218" t="s">
        <v>46</v>
      </c>
      <c r="K3218" t="s">
        <v>7645</v>
      </c>
      <c r="N3218" t="s">
        <v>45</v>
      </c>
      <c r="Q3218" t="s">
        <v>7644</v>
      </c>
      <c r="R3218">
        <v>543</v>
      </c>
      <c r="S3218">
        <v>180</v>
      </c>
    </row>
    <row r="3219" spans="1:19" x14ac:dyDescent="0.3">
      <c r="A3219" t="s">
        <v>27</v>
      </c>
      <c r="B3219" t="s">
        <v>28</v>
      </c>
      <c r="C3219" t="s">
        <v>22</v>
      </c>
      <c r="D3219" t="s">
        <v>23</v>
      </c>
      <c r="E3219" t="s">
        <v>5</v>
      </c>
      <c r="G3219" t="s">
        <v>24</v>
      </c>
      <c r="H3219">
        <v>3516785</v>
      </c>
      <c r="I3219">
        <v>3523933</v>
      </c>
      <c r="J3219" t="s">
        <v>46</v>
      </c>
      <c r="K3219" t="s">
        <v>7647</v>
      </c>
      <c r="N3219" t="s">
        <v>45</v>
      </c>
      <c r="Q3219" t="s">
        <v>7646</v>
      </c>
      <c r="R3219">
        <v>7149</v>
      </c>
      <c r="S3219">
        <v>2382</v>
      </c>
    </row>
    <row r="3220" spans="1:19" x14ac:dyDescent="0.3">
      <c r="A3220" t="s">
        <v>27</v>
      </c>
      <c r="B3220" t="s">
        <v>28</v>
      </c>
      <c r="C3220" t="s">
        <v>22</v>
      </c>
      <c r="D3220" t="s">
        <v>23</v>
      </c>
      <c r="E3220" t="s">
        <v>5</v>
      </c>
      <c r="G3220" t="s">
        <v>24</v>
      </c>
      <c r="H3220">
        <v>3524152</v>
      </c>
      <c r="I3220">
        <v>3524673</v>
      </c>
      <c r="J3220" t="s">
        <v>25</v>
      </c>
      <c r="K3220" t="s">
        <v>7649</v>
      </c>
      <c r="N3220" t="s">
        <v>45</v>
      </c>
      <c r="Q3220" t="s">
        <v>7648</v>
      </c>
      <c r="R3220">
        <v>522</v>
      </c>
      <c r="S3220">
        <v>173</v>
      </c>
    </row>
    <row r="3221" spans="1:19" x14ac:dyDescent="0.3">
      <c r="A3221" t="s">
        <v>27</v>
      </c>
      <c r="B3221" t="s">
        <v>28</v>
      </c>
      <c r="C3221" t="s">
        <v>22</v>
      </c>
      <c r="D3221" t="s">
        <v>23</v>
      </c>
      <c r="E3221" t="s">
        <v>5</v>
      </c>
      <c r="G3221" t="s">
        <v>24</v>
      </c>
      <c r="H3221">
        <v>3524737</v>
      </c>
      <c r="I3221">
        <v>3525462</v>
      </c>
      <c r="J3221" t="s">
        <v>25</v>
      </c>
      <c r="K3221" t="s">
        <v>7651</v>
      </c>
      <c r="N3221" t="s">
        <v>45</v>
      </c>
      <c r="Q3221" t="s">
        <v>7650</v>
      </c>
      <c r="R3221">
        <v>726</v>
      </c>
      <c r="S3221">
        <v>241</v>
      </c>
    </row>
    <row r="3222" spans="1:19" x14ac:dyDescent="0.3">
      <c r="A3222" t="s">
        <v>27</v>
      </c>
      <c r="B3222" t="s">
        <v>28</v>
      </c>
      <c r="C3222" t="s">
        <v>22</v>
      </c>
      <c r="D3222" t="s">
        <v>23</v>
      </c>
      <c r="E3222" t="s">
        <v>5</v>
      </c>
      <c r="G3222" t="s">
        <v>24</v>
      </c>
      <c r="H3222">
        <v>3525462</v>
      </c>
      <c r="I3222">
        <v>3526289</v>
      </c>
      <c r="J3222" t="s">
        <v>25</v>
      </c>
      <c r="K3222" t="s">
        <v>7653</v>
      </c>
      <c r="N3222" t="s">
        <v>45</v>
      </c>
      <c r="Q3222" t="s">
        <v>7652</v>
      </c>
      <c r="R3222">
        <v>828</v>
      </c>
      <c r="S3222">
        <v>275</v>
      </c>
    </row>
    <row r="3223" spans="1:19" x14ac:dyDescent="0.3">
      <c r="A3223" t="s">
        <v>27</v>
      </c>
      <c r="B3223" t="s">
        <v>28</v>
      </c>
      <c r="C3223" t="s">
        <v>22</v>
      </c>
      <c r="D3223" t="s">
        <v>23</v>
      </c>
      <c r="E3223" t="s">
        <v>5</v>
      </c>
      <c r="G3223" t="s">
        <v>24</v>
      </c>
      <c r="H3223">
        <v>3526286</v>
      </c>
      <c r="I3223">
        <v>3527596</v>
      </c>
      <c r="J3223" t="s">
        <v>25</v>
      </c>
      <c r="K3223" t="s">
        <v>7655</v>
      </c>
      <c r="N3223" t="s">
        <v>1412</v>
      </c>
      <c r="Q3223" t="s">
        <v>7654</v>
      </c>
      <c r="R3223">
        <v>1311</v>
      </c>
      <c r="S3223">
        <v>436</v>
      </c>
    </row>
    <row r="3224" spans="1:19" x14ac:dyDescent="0.3">
      <c r="A3224" t="s">
        <v>27</v>
      </c>
      <c r="B3224" t="s">
        <v>28</v>
      </c>
      <c r="C3224" t="s">
        <v>22</v>
      </c>
      <c r="D3224" t="s">
        <v>23</v>
      </c>
      <c r="E3224" t="s">
        <v>5</v>
      </c>
      <c r="G3224" t="s">
        <v>24</v>
      </c>
      <c r="H3224">
        <v>3527811</v>
      </c>
      <c r="I3224">
        <v>3528716</v>
      </c>
      <c r="J3224" t="s">
        <v>25</v>
      </c>
      <c r="K3224" t="s">
        <v>7657</v>
      </c>
      <c r="N3224" t="s">
        <v>1415</v>
      </c>
      <c r="Q3224" t="s">
        <v>7656</v>
      </c>
      <c r="R3224">
        <v>906</v>
      </c>
      <c r="S3224">
        <v>301</v>
      </c>
    </row>
    <row r="3225" spans="1:19" x14ac:dyDescent="0.3">
      <c r="A3225" t="s">
        <v>27</v>
      </c>
      <c r="B3225" t="s">
        <v>28</v>
      </c>
      <c r="C3225" t="s">
        <v>22</v>
      </c>
      <c r="D3225" t="s">
        <v>23</v>
      </c>
      <c r="E3225" t="s">
        <v>5</v>
      </c>
      <c r="G3225" t="s">
        <v>24</v>
      </c>
      <c r="H3225">
        <v>3528713</v>
      </c>
      <c r="I3225">
        <v>3529633</v>
      </c>
      <c r="J3225" t="s">
        <v>25</v>
      </c>
      <c r="K3225" t="s">
        <v>7659</v>
      </c>
      <c r="N3225" t="s">
        <v>1415</v>
      </c>
      <c r="Q3225" t="s">
        <v>7658</v>
      </c>
      <c r="R3225">
        <v>921</v>
      </c>
      <c r="S3225">
        <v>306</v>
      </c>
    </row>
    <row r="3226" spans="1:19" x14ac:dyDescent="0.3">
      <c r="A3226" t="s">
        <v>27</v>
      </c>
      <c r="B3226" t="s">
        <v>28</v>
      </c>
      <c r="C3226" t="s">
        <v>22</v>
      </c>
      <c r="D3226" t="s">
        <v>23</v>
      </c>
      <c r="E3226" t="s">
        <v>5</v>
      </c>
      <c r="G3226" t="s">
        <v>24</v>
      </c>
      <c r="H3226">
        <v>3529734</v>
      </c>
      <c r="I3226">
        <v>3529952</v>
      </c>
      <c r="J3226" t="s">
        <v>25</v>
      </c>
      <c r="K3226" t="s">
        <v>7661</v>
      </c>
      <c r="N3226" t="s">
        <v>45</v>
      </c>
      <c r="Q3226" t="s">
        <v>7660</v>
      </c>
      <c r="R3226">
        <v>219</v>
      </c>
      <c r="S3226">
        <v>72</v>
      </c>
    </row>
    <row r="3227" spans="1:19" x14ac:dyDescent="0.3">
      <c r="A3227" t="s">
        <v>27</v>
      </c>
      <c r="B3227" t="s">
        <v>28</v>
      </c>
      <c r="C3227" t="s">
        <v>22</v>
      </c>
      <c r="D3227" t="s">
        <v>23</v>
      </c>
      <c r="E3227" t="s">
        <v>5</v>
      </c>
      <c r="G3227" t="s">
        <v>24</v>
      </c>
      <c r="H3227">
        <v>3530002</v>
      </c>
      <c r="I3227">
        <v>3530418</v>
      </c>
      <c r="J3227" t="s">
        <v>25</v>
      </c>
      <c r="K3227" t="s">
        <v>7663</v>
      </c>
      <c r="N3227" t="s">
        <v>1422</v>
      </c>
      <c r="Q3227" t="s">
        <v>7662</v>
      </c>
      <c r="R3227">
        <v>417</v>
      </c>
      <c r="S3227">
        <v>138</v>
      </c>
    </row>
    <row r="3228" spans="1:19" x14ac:dyDescent="0.3">
      <c r="A3228" t="s">
        <v>27</v>
      </c>
      <c r="B3228" t="s">
        <v>28</v>
      </c>
      <c r="C3228" t="s">
        <v>22</v>
      </c>
      <c r="D3228" t="s">
        <v>23</v>
      </c>
      <c r="E3228" t="s">
        <v>5</v>
      </c>
      <c r="G3228" t="s">
        <v>24</v>
      </c>
      <c r="H3228">
        <v>3530422</v>
      </c>
      <c r="I3228">
        <v>3531042</v>
      </c>
      <c r="J3228" t="s">
        <v>25</v>
      </c>
      <c r="K3228" t="s">
        <v>7665</v>
      </c>
      <c r="N3228" t="s">
        <v>1422</v>
      </c>
      <c r="Q3228" t="s">
        <v>7664</v>
      </c>
      <c r="R3228">
        <v>621</v>
      </c>
      <c r="S3228">
        <v>206</v>
      </c>
    </row>
    <row r="3229" spans="1:19" x14ac:dyDescent="0.3">
      <c r="A3229" t="s">
        <v>27</v>
      </c>
      <c r="B3229" t="s">
        <v>28</v>
      </c>
      <c r="C3229" t="s">
        <v>22</v>
      </c>
      <c r="D3229" t="s">
        <v>23</v>
      </c>
      <c r="E3229" t="s">
        <v>5</v>
      </c>
      <c r="G3229" t="s">
        <v>24</v>
      </c>
      <c r="H3229">
        <v>3531029</v>
      </c>
      <c r="I3229">
        <v>3531868</v>
      </c>
      <c r="J3229" t="s">
        <v>25</v>
      </c>
      <c r="K3229" t="s">
        <v>7667</v>
      </c>
      <c r="N3229" t="s">
        <v>45</v>
      </c>
      <c r="Q3229" t="s">
        <v>7666</v>
      </c>
      <c r="R3229">
        <v>840</v>
      </c>
      <c r="S3229">
        <v>279</v>
      </c>
    </row>
    <row r="3230" spans="1:19" x14ac:dyDescent="0.3">
      <c r="A3230" t="s">
        <v>27</v>
      </c>
      <c r="B3230" t="s">
        <v>28</v>
      </c>
      <c r="C3230" t="s">
        <v>22</v>
      </c>
      <c r="D3230" t="s">
        <v>23</v>
      </c>
      <c r="E3230" t="s">
        <v>5</v>
      </c>
      <c r="G3230" t="s">
        <v>24</v>
      </c>
      <c r="H3230">
        <v>3531901</v>
      </c>
      <c r="I3230">
        <v>3532572</v>
      </c>
      <c r="J3230" t="s">
        <v>25</v>
      </c>
      <c r="K3230" t="s">
        <v>7669</v>
      </c>
      <c r="N3230" t="s">
        <v>45</v>
      </c>
      <c r="Q3230" t="s">
        <v>7668</v>
      </c>
      <c r="R3230">
        <v>672</v>
      </c>
      <c r="S3230">
        <v>223</v>
      </c>
    </row>
    <row r="3231" spans="1:19" x14ac:dyDescent="0.3">
      <c r="A3231" t="s">
        <v>27</v>
      </c>
      <c r="B3231" t="s">
        <v>28</v>
      </c>
      <c r="C3231" t="s">
        <v>22</v>
      </c>
      <c r="D3231" t="s">
        <v>23</v>
      </c>
      <c r="E3231" t="s">
        <v>5</v>
      </c>
      <c r="G3231" t="s">
        <v>24</v>
      </c>
      <c r="H3231">
        <v>3532673</v>
      </c>
      <c r="I3231">
        <v>3533611</v>
      </c>
      <c r="J3231" t="s">
        <v>25</v>
      </c>
      <c r="K3231" t="s">
        <v>7671</v>
      </c>
      <c r="N3231" t="s">
        <v>45</v>
      </c>
      <c r="Q3231" t="s">
        <v>7670</v>
      </c>
      <c r="R3231">
        <v>939</v>
      </c>
      <c r="S3231">
        <v>312</v>
      </c>
    </row>
    <row r="3232" spans="1:19" x14ac:dyDescent="0.3">
      <c r="A3232" t="s">
        <v>27</v>
      </c>
      <c r="B3232" t="s">
        <v>28</v>
      </c>
      <c r="C3232" t="s">
        <v>22</v>
      </c>
      <c r="D3232" t="s">
        <v>23</v>
      </c>
      <c r="E3232" t="s">
        <v>5</v>
      </c>
      <c r="G3232" t="s">
        <v>24</v>
      </c>
      <c r="H3232">
        <v>3533636</v>
      </c>
      <c r="I3232">
        <v>3536638</v>
      </c>
      <c r="J3232" t="s">
        <v>25</v>
      </c>
      <c r="K3232" t="s">
        <v>7673</v>
      </c>
      <c r="N3232" t="s">
        <v>45</v>
      </c>
      <c r="Q3232" t="s">
        <v>7672</v>
      </c>
      <c r="R3232">
        <v>3003</v>
      </c>
      <c r="S3232">
        <v>1000</v>
      </c>
    </row>
    <row r="3233" spans="1:19" x14ac:dyDescent="0.3">
      <c r="A3233" t="s">
        <v>27</v>
      </c>
      <c r="B3233" t="s">
        <v>28</v>
      </c>
      <c r="C3233" t="s">
        <v>22</v>
      </c>
      <c r="D3233" t="s">
        <v>23</v>
      </c>
      <c r="E3233" t="s">
        <v>5</v>
      </c>
      <c r="G3233" t="s">
        <v>24</v>
      </c>
      <c r="H3233">
        <v>3536746</v>
      </c>
      <c r="I3233">
        <v>3537579</v>
      </c>
      <c r="J3233" t="s">
        <v>46</v>
      </c>
      <c r="K3233" t="s">
        <v>7675</v>
      </c>
      <c r="N3233" t="s">
        <v>2510</v>
      </c>
      <c r="Q3233" t="s">
        <v>7674</v>
      </c>
      <c r="R3233">
        <v>834</v>
      </c>
      <c r="S3233">
        <v>277</v>
      </c>
    </row>
    <row r="3234" spans="1:19" x14ac:dyDescent="0.3">
      <c r="A3234" t="s">
        <v>27</v>
      </c>
      <c r="B3234" t="s">
        <v>28</v>
      </c>
      <c r="C3234" t="s">
        <v>22</v>
      </c>
      <c r="D3234" t="s">
        <v>23</v>
      </c>
      <c r="E3234" t="s">
        <v>5</v>
      </c>
      <c r="G3234" t="s">
        <v>24</v>
      </c>
      <c r="H3234">
        <v>3537760</v>
      </c>
      <c r="I3234">
        <v>3539358</v>
      </c>
      <c r="J3234" t="s">
        <v>25</v>
      </c>
      <c r="K3234" t="s">
        <v>7677</v>
      </c>
      <c r="N3234" t="s">
        <v>465</v>
      </c>
      <c r="Q3234" t="s">
        <v>7676</v>
      </c>
      <c r="R3234">
        <v>1599</v>
      </c>
      <c r="S3234">
        <v>532</v>
      </c>
    </row>
    <row r="3235" spans="1:19" x14ac:dyDescent="0.3">
      <c r="A3235" t="s">
        <v>27</v>
      </c>
      <c r="B3235" t="s">
        <v>28</v>
      </c>
      <c r="C3235" t="s">
        <v>22</v>
      </c>
      <c r="D3235" t="s">
        <v>23</v>
      </c>
      <c r="E3235" t="s">
        <v>5</v>
      </c>
      <c r="G3235" t="s">
        <v>24</v>
      </c>
      <c r="H3235">
        <v>3539444</v>
      </c>
      <c r="I3235">
        <v>3540214</v>
      </c>
      <c r="J3235" t="s">
        <v>25</v>
      </c>
      <c r="K3235" t="s">
        <v>7679</v>
      </c>
      <c r="N3235" t="s">
        <v>6555</v>
      </c>
      <c r="Q3235" t="s">
        <v>7678</v>
      </c>
      <c r="R3235">
        <v>771</v>
      </c>
      <c r="S3235">
        <v>256</v>
      </c>
    </row>
    <row r="3236" spans="1:19" x14ac:dyDescent="0.3">
      <c r="A3236" t="s">
        <v>27</v>
      </c>
      <c r="B3236" t="s">
        <v>28</v>
      </c>
      <c r="C3236" t="s">
        <v>22</v>
      </c>
      <c r="D3236" t="s">
        <v>23</v>
      </c>
      <c r="E3236" t="s">
        <v>5</v>
      </c>
      <c r="G3236" t="s">
        <v>24</v>
      </c>
      <c r="H3236">
        <v>3540262</v>
      </c>
      <c r="I3236">
        <v>3542148</v>
      </c>
      <c r="J3236" t="s">
        <v>25</v>
      </c>
      <c r="K3236" t="s">
        <v>7681</v>
      </c>
      <c r="N3236" t="s">
        <v>465</v>
      </c>
      <c r="Q3236" t="s">
        <v>7680</v>
      </c>
      <c r="R3236">
        <v>1887</v>
      </c>
      <c r="S3236">
        <v>628</v>
      </c>
    </row>
    <row r="3237" spans="1:19" x14ac:dyDescent="0.3">
      <c r="A3237" t="s">
        <v>27</v>
      </c>
      <c r="B3237" t="s">
        <v>28</v>
      </c>
      <c r="C3237" t="s">
        <v>22</v>
      </c>
      <c r="D3237" t="s">
        <v>23</v>
      </c>
      <c r="E3237" t="s">
        <v>5</v>
      </c>
      <c r="G3237" t="s">
        <v>24</v>
      </c>
      <c r="H3237">
        <v>3542226</v>
      </c>
      <c r="I3237">
        <v>3542402</v>
      </c>
      <c r="J3237" t="s">
        <v>25</v>
      </c>
      <c r="K3237" t="s">
        <v>7683</v>
      </c>
      <c r="N3237" t="s">
        <v>45</v>
      </c>
      <c r="Q3237" t="s">
        <v>7682</v>
      </c>
      <c r="R3237">
        <v>177</v>
      </c>
      <c r="S3237">
        <v>58</v>
      </c>
    </row>
    <row r="3238" spans="1:19" x14ac:dyDescent="0.3">
      <c r="A3238" t="s">
        <v>27</v>
      </c>
      <c r="B3238" t="s">
        <v>28</v>
      </c>
      <c r="C3238" t="s">
        <v>22</v>
      </c>
      <c r="D3238" t="s">
        <v>23</v>
      </c>
      <c r="E3238" t="s">
        <v>5</v>
      </c>
      <c r="G3238" t="s">
        <v>24</v>
      </c>
      <c r="H3238">
        <v>3542570</v>
      </c>
      <c r="I3238">
        <v>3548056</v>
      </c>
      <c r="J3238" t="s">
        <v>25</v>
      </c>
      <c r="K3238" t="s">
        <v>7685</v>
      </c>
      <c r="N3238" t="s">
        <v>328</v>
      </c>
      <c r="Q3238" t="s">
        <v>7684</v>
      </c>
      <c r="R3238">
        <v>5487</v>
      </c>
      <c r="S3238">
        <v>1828</v>
      </c>
    </row>
    <row r="3239" spans="1:19" x14ac:dyDescent="0.3">
      <c r="A3239" t="s">
        <v>27</v>
      </c>
      <c r="B3239" t="s">
        <v>28</v>
      </c>
      <c r="C3239" t="s">
        <v>22</v>
      </c>
      <c r="D3239" t="s">
        <v>23</v>
      </c>
      <c r="E3239" t="s">
        <v>5</v>
      </c>
      <c r="G3239" t="s">
        <v>24</v>
      </c>
      <c r="H3239">
        <v>3548128</v>
      </c>
      <c r="I3239">
        <v>3548628</v>
      </c>
      <c r="J3239" t="s">
        <v>46</v>
      </c>
      <c r="K3239" t="s">
        <v>7687</v>
      </c>
      <c r="N3239" t="s">
        <v>45</v>
      </c>
      <c r="Q3239" t="s">
        <v>7686</v>
      </c>
      <c r="R3239">
        <v>501</v>
      </c>
      <c r="S3239">
        <v>166</v>
      </c>
    </row>
    <row r="3240" spans="1:19" x14ac:dyDescent="0.3">
      <c r="A3240" t="s">
        <v>27</v>
      </c>
      <c r="B3240" t="s">
        <v>28</v>
      </c>
      <c r="C3240" t="s">
        <v>22</v>
      </c>
      <c r="D3240" t="s">
        <v>23</v>
      </c>
      <c r="E3240" t="s">
        <v>5</v>
      </c>
      <c r="G3240" t="s">
        <v>24</v>
      </c>
      <c r="H3240">
        <v>3548696</v>
      </c>
      <c r="I3240">
        <v>3549760</v>
      </c>
      <c r="J3240" t="s">
        <v>25</v>
      </c>
      <c r="K3240" t="s">
        <v>7689</v>
      </c>
      <c r="N3240" t="s">
        <v>3664</v>
      </c>
      <c r="Q3240" t="s">
        <v>7688</v>
      </c>
      <c r="R3240">
        <v>1065</v>
      </c>
      <c r="S3240">
        <v>354</v>
      </c>
    </row>
    <row r="3241" spans="1:19" x14ac:dyDescent="0.3">
      <c r="A3241" t="s">
        <v>27</v>
      </c>
      <c r="B3241" t="s">
        <v>28</v>
      </c>
      <c r="C3241" t="s">
        <v>22</v>
      </c>
      <c r="D3241" t="s">
        <v>23</v>
      </c>
      <c r="E3241" t="s">
        <v>5</v>
      </c>
      <c r="G3241" t="s">
        <v>24</v>
      </c>
      <c r="H3241">
        <v>3549762</v>
      </c>
      <c r="I3241">
        <v>3552083</v>
      </c>
      <c r="J3241" t="s">
        <v>46</v>
      </c>
      <c r="K3241" t="s">
        <v>7691</v>
      </c>
      <c r="N3241" t="s">
        <v>2313</v>
      </c>
      <c r="Q3241" t="s">
        <v>7690</v>
      </c>
      <c r="R3241">
        <v>2322</v>
      </c>
      <c r="S3241">
        <v>773</v>
      </c>
    </row>
    <row r="3242" spans="1:19" x14ac:dyDescent="0.3">
      <c r="A3242" t="s">
        <v>27</v>
      </c>
      <c r="B3242" t="s">
        <v>28</v>
      </c>
      <c r="C3242" t="s">
        <v>22</v>
      </c>
      <c r="D3242" t="s">
        <v>23</v>
      </c>
      <c r="E3242" t="s">
        <v>5</v>
      </c>
      <c r="G3242" t="s">
        <v>24</v>
      </c>
      <c r="H3242">
        <v>3552139</v>
      </c>
      <c r="I3242">
        <v>3552786</v>
      </c>
      <c r="J3242" t="s">
        <v>25</v>
      </c>
      <c r="K3242" t="s">
        <v>7693</v>
      </c>
      <c r="N3242" t="s">
        <v>203</v>
      </c>
      <c r="Q3242" t="s">
        <v>7692</v>
      </c>
      <c r="R3242">
        <v>648</v>
      </c>
      <c r="S3242">
        <v>215</v>
      </c>
    </row>
    <row r="3243" spans="1:19" x14ac:dyDescent="0.3">
      <c r="A3243" t="s">
        <v>27</v>
      </c>
      <c r="B3243" t="s">
        <v>28</v>
      </c>
      <c r="C3243" t="s">
        <v>22</v>
      </c>
      <c r="D3243" t="s">
        <v>23</v>
      </c>
      <c r="E3243" t="s">
        <v>5</v>
      </c>
      <c r="G3243" t="s">
        <v>24</v>
      </c>
      <c r="H3243">
        <v>3552838</v>
      </c>
      <c r="I3243">
        <v>3553785</v>
      </c>
      <c r="J3243" t="s">
        <v>25</v>
      </c>
      <c r="K3243" t="s">
        <v>7695</v>
      </c>
      <c r="N3243" t="s">
        <v>587</v>
      </c>
      <c r="Q3243" t="s">
        <v>7694</v>
      </c>
      <c r="R3243">
        <v>948</v>
      </c>
      <c r="S3243">
        <v>315</v>
      </c>
    </row>
    <row r="3244" spans="1:19" x14ac:dyDescent="0.3">
      <c r="A3244" t="s">
        <v>27</v>
      </c>
      <c r="B3244" t="s">
        <v>28</v>
      </c>
      <c r="C3244" t="s">
        <v>22</v>
      </c>
      <c r="D3244" t="s">
        <v>23</v>
      </c>
      <c r="E3244" t="s">
        <v>5</v>
      </c>
      <c r="G3244" t="s">
        <v>24</v>
      </c>
      <c r="H3244">
        <v>3554541</v>
      </c>
      <c r="I3244">
        <v>3554978</v>
      </c>
      <c r="J3244" t="s">
        <v>46</v>
      </c>
      <c r="K3244" t="s">
        <v>7697</v>
      </c>
      <c r="N3244" t="s">
        <v>45</v>
      </c>
      <c r="Q3244" t="s">
        <v>7696</v>
      </c>
      <c r="R3244">
        <v>438</v>
      </c>
      <c r="S3244">
        <v>145</v>
      </c>
    </row>
    <row r="3245" spans="1:19" x14ac:dyDescent="0.3">
      <c r="A3245" t="s">
        <v>27</v>
      </c>
      <c r="B3245" t="s">
        <v>28</v>
      </c>
      <c r="C3245" t="s">
        <v>22</v>
      </c>
      <c r="D3245" t="s">
        <v>23</v>
      </c>
      <c r="E3245" t="s">
        <v>5</v>
      </c>
      <c r="G3245" t="s">
        <v>24</v>
      </c>
      <c r="H3245">
        <v>3555630</v>
      </c>
      <c r="I3245">
        <v>3556604</v>
      </c>
      <c r="J3245" t="s">
        <v>46</v>
      </c>
      <c r="K3245" t="s">
        <v>7699</v>
      </c>
      <c r="N3245" t="s">
        <v>1483</v>
      </c>
      <c r="Q3245" t="s">
        <v>7698</v>
      </c>
      <c r="R3245">
        <v>975</v>
      </c>
      <c r="S3245">
        <v>324</v>
      </c>
    </row>
    <row r="3246" spans="1:19" x14ac:dyDescent="0.3">
      <c r="A3246" t="s">
        <v>27</v>
      </c>
      <c r="B3246" t="s">
        <v>28</v>
      </c>
      <c r="C3246" t="s">
        <v>22</v>
      </c>
      <c r="D3246" t="s">
        <v>23</v>
      </c>
      <c r="E3246" t="s">
        <v>5</v>
      </c>
      <c r="G3246" t="s">
        <v>24</v>
      </c>
      <c r="H3246">
        <v>3556743</v>
      </c>
      <c r="I3246">
        <v>3557201</v>
      </c>
      <c r="J3246" t="s">
        <v>25</v>
      </c>
      <c r="K3246" t="s">
        <v>7701</v>
      </c>
      <c r="N3246" t="s">
        <v>116</v>
      </c>
      <c r="Q3246" t="s">
        <v>7700</v>
      </c>
      <c r="R3246">
        <v>459</v>
      </c>
      <c r="S3246">
        <v>152</v>
      </c>
    </row>
    <row r="3247" spans="1:19" x14ac:dyDescent="0.3">
      <c r="A3247" t="s">
        <v>27</v>
      </c>
      <c r="B3247" t="s">
        <v>28</v>
      </c>
      <c r="C3247" t="s">
        <v>22</v>
      </c>
      <c r="D3247" t="s">
        <v>23</v>
      </c>
      <c r="E3247" t="s">
        <v>5</v>
      </c>
      <c r="G3247" t="s">
        <v>24</v>
      </c>
      <c r="H3247">
        <v>3557437</v>
      </c>
      <c r="I3247">
        <v>3558390</v>
      </c>
      <c r="J3247" t="s">
        <v>46</v>
      </c>
      <c r="K3247" t="s">
        <v>7703</v>
      </c>
      <c r="N3247" t="s">
        <v>680</v>
      </c>
      <c r="Q3247" t="s">
        <v>7702</v>
      </c>
      <c r="R3247">
        <v>954</v>
      </c>
      <c r="S3247">
        <v>317</v>
      </c>
    </row>
    <row r="3248" spans="1:19" x14ac:dyDescent="0.3">
      <c r="A3248" t="s">
        <v>27</v>
      </c>
      <c r="B3248" t="s">
        <v>28</v>
      </c>
      <c r="C3248" t="s">
        <v>22</v>
      </c>
      <c r="D3248" t="s">
        <v>23</v>
      </c>
      <c r="E3248" t="s">
        <v>5</v>
      </c>
      <c r="G3248" t="s">
        <v>24</v>
      </c>
      <c r="H3248">
        <v>3558534</v>
      </c>
      <c r="I3248">
        <v>3559580</v>
      </c>
      <c r="J3248" t="s">
        <v>25</v>
      </c>
      <c r="K3248" t="s">
        <v>7705</v>
      </c>
      <c r="N3248" t="s">
        <v>7706</v>
      </c>
      <c r="Q3248" t="s">
        <v>7704</v>
      </c>
      <c r="R3248">
        <v>1047</v>
      </c>
      <c r="S3248">
        <v>348</v>
      </c>
    </row>
    <row r="3249" spans="1:19" x14ac:dyDescent="0.3">
      <c r="A3249" t="s">
        <v>27</v>
      </c>
      <c r="B3249" t="s">
        <v>28</v>
      </c>
      <c r="C3249" t="s">
        <v>22</v>
      </c>
      <c r="D3249" t="s">
        <v>23</v>
      </c>
      <c r="E3249" t="s">
        <v>5</v>
      </c>
      <c r="G3249" t="s">
        <v>24</v>
      </c>
      <c r="H3249">
        <v>3559727</v>
      </c>
      <c r="I3249">
        <v>3560458</v>
      </c>
      <c r="J3249" t="s">
        <v>25</v>
      </c>
      <c r="K3249" t="s">
        <v>7708</v>
      </c>
      <c r="N3249" t="s">
        <v>45</v>
      </c>
      <c r="Q3249" t="s">
        <v>7707</v>
      </c>
      <c r="R3249">
        <v>732</v>
      </c>
      <c r="S3249">
        <v>243</v>
      </c>
    </row>
    <row r="3250" spans="1:19" x14ac:dyDescent="0.3">
      <c r="A3250" t="s">
        <v>27</v>
      </c>
      <c r="B3250" t="s">
        <v>28</v>
      </c>
      <c r="C3250" t="s">
        <v>22</v>
      </c>
      <c r="D3250" t="s">
        <v>23</v>
      </c>
      <c r="E3250" t="s">
        <v>5</v>
      </c>
      <c r="G3250" t="s">
        <v>24</v>
      </c>
      <c r="H3250">
        <v>3560529</v>
      </c>
      <c r="I3250">
        <v>3561398</v>
      </c>
      <c r="J3250" t="s">
        <v>25</v>
      </c>
      <c r="K3250" t="s">
        <v>7710</v>
      </c>
      <c r="N3250" t="s">
        <v>7711</v>
      </c>
      <c r="Q3250" t="s">
        <v>7709</v>
      </c>
      <c r="R3250">
        <v>870</v>
      </c>
      <c r="S3250">
        <v>289</v>
      </c>
    </row>
    <row r="3251" spans="1:19" x14ac:dyDescent="0.3">
      <c r="A3251" t="s">
        <v>27</v>
      </c>
      <c r="B3251" t="s">
        <v>28</v>
      </c>
      <c r="C3251" t="s">
        <v>22</v>
      </c>
      <c r="D3251" t="s">
        <v>23</v>
      </c>
      <c r="E3251" t="s">
        <v>5</v>
      </c>
      <c r="G3251" t="s">
        <v>24</v>
      </c>
      <c r="H3251">
        <v>3561408</v>
      </c>
      <c r="I3251">
        <v>3562172</v>
      </c>
      <c r="J3251" t="s">
        <v>25</v>
      </c>
      <c r="K3251" t="s">
        <v>7713</v>
      </c>
      <c r="N3251" t="s">
        <v>7714</v>
      </c>
      <c r="Q3251" t="s">
        <v>7712</v>
      </c>
      <c r="R3251">
        <v>765</v>
      </c>
      <c r="S3251">
        <v>254</v>
      </c>
    </row>
    <row r="3252" spans="1:19" x14ac:dyDescent="0.3">
      <c r="A3252" t="s">
        <v>27</v>
      </c>
      <c r="B3252" t="s">
        <v>28</v>
      </c>
      <c r="C3252" t="s">
        <v>22</v>
      </c>
      <c r="D3252" t="s">
        <v>23</v>
      </c>
      <c r="E3252" t="s">
        <v>5</v>
      </c>
      <c r="G3252" t="s">
        <v>24</v>
      </c>
      <c r="H3252">
        <v>3562174</v>
      </c>
      <c r="I3252">
        <v>3563331</v>
      </c>
      <c r="J3252" t="s">
        <v>25</v>
      </c>
      <c r="K3252" t="s">
        <v>7716</v>
      </c>
      <c r="N3252" t="s">
        <v>96</v>
      </c>
      <c r="Q3252" t="s">
        <v>7715</v>
      </c>
      <c r="R3252">
        <v>1158</v>
      </c>
      <c r="S3252">
        <v>385</v>
      </c>
    </row>
    <row r="3253" spans="1:19" x14ac:dyDescent="0.3">
      <c r="A3253" t="s">
        <v>27</v>
      </c>
      <c r="B3253" t="s">
        <v>28</v>
      </c>
      <c r="C3253" t="s">
        <v>22</v>
      </c>
      <c r="D3253" t="s">
        <v>23</v>
      </c>
      <c r="E3253" t="s">
        <v>5</v>
      </c>
      <c r="G3253" t="s">
        <v>24</v>
      </c>
      <c r="H3253">
        <v>3563508</v>
      </c>
      <c r="I3253">
        <v>3564290</v>
      </c>
      <c r="J3253" t="s">
        <v>46</v>
      </c>
      <c r="K3253" t="s">
        <v>7718</v>
      </c>
      <c r="N3253" t="s">
        <v>3411</v>
      </c>
      <c r="Q3253" t="s">
        <v>7717</v>
      </c>
      <c r="R3253">
        <v>783</v>
      </c>
      <c r="S3253">
        <v>260</v>
      </c>
    </row>
    <row r="3254" spans="1:19" x14ac:dyDescent="0.3">
      <c r="A3254" t="s">
        <v>27</v>
      </c>
      <c r="B3254" t="s">
        <v>28</v>
      </c>
      <c r="C3254" t="s">
        <v>22</v>
      </c>
      <c r="D3254" t="s">
        <v>23</v>
      </c>
      <c r="E3254" t="s">
        <v>5</v>
      </c>
      <c r="G3254" t="s">
        <v>24</v>
      </c>
      <c r="H3254">
        <v>3564287</v>
      </c>
      <c r="I3254">
        <v>3565675</v>
      </c>
      <c r="J3254" t="s">
        <v>46</v>
      </c>
      <c r="K3254" t="s">
        <v>7720</v>
      </c>
      <c r="N3254" t="s">
        <v>6314</v>
      </c>
      <c r="Q3254" t="s">
        <v>7719</v>
      </c>
      <c r="R3254">
        <v>1389</v>
      </c>
      <c r="S3254">
        <v>462</v>
      </c>
    </row>
    <row r="3255" spans="1:19" x14ac:dyDescent="0.3">
      <c r="A3255" t="s">
        <v>27</v>
      </c>
      <c r="B3255" t="s">
        <v>28</v>
      </c>
      <c r="C3255" t="s">
        <v>22</v>
      </c>
      <c r="D3255" t="s">
        <v>23</v>
      </c>
      <c r="E3255" t="s">
        <v>5</v>
      </c>
      <c r="G3255" t="s">
        <v>24</v>
      </c>
      <c r="H3255">
        <v>3565675</v>
      </c>
      <c r="I3255">
        <v>3566616</v>
      </c>
      <c r="J3255" t="s">
        <v>46</v>
      </c>
      <c r="K3255" t="s">
        <v>7722</v>
      </c>
      <c r="N3255" t="s">
        <v>6311</v>
      </c>
      <c r="Q3255" t="s">
        <v>7721</v>
      </c>
      <c r="R3255">
        <v>942</v>
      </c>
      <c r="S3255">
        <v>313</v>
      </c>
    </row>
    <row r="3256" spans="1:19" x14ac:dyDescent="0.3">
      <c r="A3256" t="s">
        <v>27</v>
      </c>
      <c r="B3256" t="s">
        <v>28</v>
      </c>
      <c r="C3256" t="s">
        <v>22</v>
      </c>
      <c r="D3256" t="s">
        <v>23</v>
      </c>
      <c r="E3256" t="s">
        <v>5</v>
      </c>
      <c r="G3256" t="s">
        <v>24</v>
      </c>
      <c r="H3256">
        <v>3566735</v>
      </c>
      <c r="I3256">
        <v>3567421</v>
      </c>
      <c r="J3256" t="s">
        <v>46</v>
      </c>
      <c r="K3256" t="s">
        <v>7724</v>
      </c>
      <c r="N3256" t="s">
        <v>7725</v>
      </c>
      <c r="Q3256" t="s">
        <v>7723</v>
      </c>
      <c r="R3256">
        <v>687</v>
      </c>
      <c r="S3256">
        <v>228</v>
      </c>
    </row>
    <row r="3257" spans="1:19" x14ac:dyDescent="0.3">
      <c r="A3257" t="s">
        <v>27</v>
      </c>
      <c r="B3257" t="s">
        <v>28</v>
      </c>
      <c r="C3257" t="s">
        <v>22</v>
      </c>
      <c r="D3257" t="s">
        <v>23</v>
      </c>
      <c r="E3257" t="s">
        <v>5</v>
      </c>
      <c r="G3257" t="s">
        <v>24</v>
      </c>
      <c r="H3257">
        <v>3567418</v>
      </c>
      <c r="I3257">
        <v>3567567</v>
      </c>
      <c r="J3257" t="s">
        <v>46</v>
      </c>
      <c r="K3257" t="s">
        <v>7727</v>
      </c>
      <c r="N3257" t="s">
        <v>45</v>
      </c>
      <c r="Q3257" t="s">
        <v>7726</v>
      </c>
      <c r="R3257">
        <v>150</v>
      </c>
      <c r="S3257">
        <v>49</v>
      </c>
    </row>
    <row r="3258" spans="1:19" x14ac:dyDescent="0.3">
      <c r="A3258" t="s">
        <v>27</v>
      </c>
      <c r="B3258" t="s">
        <v>28</v>
      </c>
      <c r="C3258" t="s">
        <v>22</v>
      </c>
      <c r="D3258" t="s">
        <v>23</v>
      </c>
      <c r="E3258" t="s">
        <v>5</v>
      </c>
      <c r="G3258" t="s">
        <v>24</v>
      </c>
      <c r="H3258">
        <v>3567564</v>
      </c>
      <c r="I3258">
        <v>3569249</v>
      </c>
      <c r="J3258" t="s">
        <v>46</v>
      </c>
      <c r="K3258" t="s">
        <v>7729</v>
      </c>
      <c r="N3258" t="s">
        <v>7730</v>
      </c>
      <c r="Q3258" t="s">
        <v>7728</v>
      </c>
      <c r="R3258">
        <v>1686</v>
      </c>
      <c r="S3258">
        <v>561</v>
      </c>
    </row>
    <row r="3259" spans="1:19" x14ac:dyDescent="0.3">
      <c r="A3259" t="s">
        <v>27</v>
      </c>
      <c r="B3259" t="s">
        <v>28</v>
      </c>
      <c r="C3259" t="s">
        <v>22</v>
      </c>
      <c r="D3259" t="s">
        <v>23</v>
      </c>
      <c r="E3259" t="s">
        <v>5</v>
      </c>
      <c r="G3259" t="s">
        <v>24</v>
      </c>
      <c r="H3259">
        <v>3569648</v>
      </c>
      <c r="I3259">
        <v>3570223</v>
      </c>
      <c r="J3259" t="s">
        <v>25</v>
      </c>
      <c r="K3259" t="s">
        <v>7732</v>
      </c>
      <c r="N3259" t="s">
        <v>1092</v>
      </c>
      <c r="Q3259" t="s">
        <v>7731</v>
      </c>
      <c r="R3259">
        <v>576</v>
      </c>
      <c r="S3259">
        <v>191</v>
      </c>
    </row>
    <row r="3260" spans="1:19" x14ac:dyDescent="0.3">
      <c r="A3260" t="s">
        <v>27</v>
      </c>
      <c r="B3260" t="s">
        <v>28</v>
      </c>
      <c r="C3260" t="s">
        <v>22</v>
      </c>
      <c r="D3260" t="s">
        <v>23</v>
      </c>
      <c r="E3260" t="s">
        <v>5</v>
      </c>
      <c r="G3260" t="s">
        <v>24</v>
      </c>
      <c r="H3260">
        <v>3570220</v>
      </c>
      <c r="I3260">
        <v>3571491</v>
      </c>
      <c r="J3260" t="s">
        <v>25</v>
      </c>
      <c r="K3260" t="s">
        <v>7734</v>
      </c>
      <c r="N3260" t="s">
        <v>314</v>
      </c>
      <c r="Q3260" t="s">
        <v>7733</v>
      </c>
      <c r="R3260">
        <v>1272</v>
      </c>
      <c r="S3260">
        <v>423</v>
      </c>
    </row>
    <row r="3261" spans="1:19" x14ac:dyDescent="0.3">
      <c r="A3261" t="s">
        <v>27</v>
      </c>
      <c r="B3261" t="s">
        <v>28</v>
      </c>
      <c r="C3261" t="s">
        <v>22</v>
      </c>
      <c r="D3261" t="s">
        <v>23</v>
      </c>
      <c r="E3261" t="s">
        <v>5</v>
      </c>
      <c r="G3261" t="s">
        <v>24</v>
      </c>
      <c r="H3261">
        <v>3571523</v>
      </c>
      <c r="I3261">
        <v>3572971</v>
      </c>
      <c r="J3261" t="s">
        <v>46</v>
      </c>
      <c r="K3261" t="s">
        <v>7736</v>
      </c>
      <c r="N3261" t="s">
        <v>7737</v>
      </c>
      <c r="Q3261" t="s">
        <v>7735</v>
      </c>
      <c r="R3261">
        <v>1449</v>
      </c>
      <c r="S3261">
        <v>482</v>
      </c>
    </row>
    <row r="3262" spans="1:19" x14ac:dyDescent="0.3">
      <c r="A3262" t="s">
        <v>27</v>
      </c>
      <c r="B3262" t="s">
        <v>28</v>
      </c>
      <c r="C3262" t="s">
        <v>22</v>
      </c>
      <c r="D3262" t="s">
        <v>23</v>
      </c>
      <c r="E3262" t="s">
        <v>5</v>
      </c>
      <c r="G3262" t="s">
        <v>24</v>
      </c>
      <c r="H3262">
        <v>3573104</v>
      </c>
      <c r="I3262">
        <v>3574786</v>
      </c>
      <c r="J3262" t="s">
        <v>46</v>
      </c>
      <c r="K3262" t="s">
        <v>7739</v>
      </c>
      <c r="N3262" t="s">
        <v>325</v>
      </c>
      <c r="Q3262" t="s">
        <v>7738</v>
      </c>
      <c r="R3262">
        <v>1683</v>
      </c>
      <c r="S3262">
        <v>560</v>
      </c>
    </row>
    <row r="3263" spans="1:19" x14ac:dyDescent="0.3">
      <c r="A3263" t="s">
        <v>27</v>
      </c>
      <c r="B3263" t="s">
        <v>28</v>
      </c>
      <c r="C3263" t="s">
        <v>22</v>
      </c>
      <c r="D3263" t="s">
        <v>23</v>
      </c>
      <c r="E3263" t="s">
        <v>5</v>
      </c>
      <c r="G3263" t="s">
        <v>24</v>
      </c>
      <c r="H3263">
        <v>3574859</v>
      </c>
      <c r="I3263">
        <v>3576121</v>
      </c>
      <c r="J3263" t="s">
        <v>25</v>
      </c>
      <c r="K3263" t="s">
        <v>7741</v>
      </c>
      <c r="N3263" t="s">
        <v>3189</v>
      </c>
      <c r="Q3263" t="s">
        <v>7740</v>
      </c>
      <c r="R3263">
        <v>1263</v>
      </c>
      <c r="S3263">
        <v>420</v>
      </c>
    </row>
    <row r="3264" spans="1:19" x14ac:dyDescent="0.3">
      <c r="A3264" t="s">
        <v>27</v>
      </c>
      <c r="B3264" t="s">
        <v>28</v>
      </c>
      <c r="C3264" t="s">
        <v>22</v>
      </c>
      <c r="D3264" t="s">
        <v>23</v>
      </c>
      <c r="E3264" t="s">
        <v>5</v>
      </c>
      <c r="G3264" t="s">
        <v>24</v>
      </c>
      <c r="H3264">
        <v>3576362</v>
      </c>
      <c r="I3264">
        <v>3577435</v>
      </c>
      <c r="J3264" t="s">
        <v>25</v>
      </c>
      <c r="K3264" t="s">
        <v>7743</v>
      </c>
      <c r="N3264" t="s">
        <v>7744</v>
      </c>
      <c r="Q3264" t="s">
        <v>7742</v>
      </c>
      <c r="R3264">
        <v>1074</v>
      </c>
      <c r="S3264">
        <v>357</v>
      </c>
    </row>
    <row r="3265" spans="1:19" x14ac:dyDescent="0.3">
      <c r="A3265" t="s">
        <v>27</v>
      </c>
      <c r="B3265" t="s">
        <v>28</v>
      </c>
      <c r="C3265" t="s">
        <v>22</v>
      </c>
      <c r="D3265" t="s">
        <v>23</v>
      </c>
      <c r="E3265" t="s">
        <v>5</v>
      </c>
      <c r="G3265" t="s">
        <v>24</v>
      </c>
      <c r="H3265">
        <v>3577496</v>
      </c>
      <c r="I3265">
        <v>3578239</v>
      </c>
      <c r="J3265" t="s">
        <v>25</v>
      </c>
      <c r="K3265" t="s">
        <v>7746</v>
      </c>
      <c r="N3265" t="s">
        <v>83</v>
      </c>
      <c r="Q3265" t="s">
        <v>7745</v>
      </c>
      <c r="R3265">
        <v>744</v>
      </c>
      <c r="S3265">
        <v>247</v>
      </c>
    </row>
    <row r="3266" spans="1:19" x14ac:dyDescent="0.3">
      <c r="A3266" t="s">
        <v>27</v>
      </c>
      <c r="B3266" t="s">
        <v>28</v>
      </c>
      <c r="C3266" t="s">
        <v>22</v>
      </c>
      <c r="D3266" t="s">
        <v>23</v>
      </c>
      <c r="E3266" t="s">
        <v>5</v>
      </c>
      <c r="G3266" t="s">
        <v>24</v>
      </c>
      <c r="H3266">
        <v>3579404</v>
      </c>
      <c r="I3266">
        <v>3579850</v>
      </c>
      <c r="J3266" t="s">
        <v>25</v>
      </c>
      <c r="K3266" t="s">
        <v>7753</v>
      </c>
      <c r="N3266" t="s">
        <v>116</v>
      </c>
      <c r="Q3266" t="s">
        <v>7752</v>
      </c>
      <c r="R3266">
        <v>447</v>
      </c>
      <c r="S3266">
        <v>148</v>
      </c>
    </row>
    <row r="3267" spans="1:19" x14ac:dyDescent="0.3">
      <c r="A3267" t="s">
        <v>27</v>
      </c>
      <c r="B3267" t="s">
        <v>28</v>
      </c>
      <c r="C3267" t="s">
        <v>22</v>
      </c>
      <c r="D3267" t="s">
        <v>23</v>
      </c>
      <c r="E3267" t="s">
        <v>5</v>
      </c>
      <c r="G3267" t="s">
        <v>24</v>
      </c>
      <c r="H3267">
        <v>3580410</v>
      </c>
      <c r="I3267">
        <v>3583646</v>
      </c>
      <c r="J3267" t="s">
        <v>25</v>
      </c>
      <c r="K3267" t="s">
        <v>7755</v>
      </c>
      <c r="N3267" t="s">
        <v>2021</v>
      </c>
      <c r="Q3267" t="s">
        <v>7754</v>
      </c>
      <c r="R3267">
        <v>3237</v>
      </c>
      <c r="S3267">
        <v>1078</v>
      </c>
    </row>
    <row r="3268" spans="1:19" x14ac:dyDescent="0.3">
      <c r="A3268" t="s">
        <v>27</v>
      </c>
      <c r="B3268" t="s">
        <v>28</v>
      </c>
      <c r="C3268" t="s">
        <v>22</v>
      </c>
      <c r="D3268" t="s">
        <v>23</v>
      </c>
      <c r="E3268" t="s">
        <v>5</v>
      </c>
      <c r="G3268" t="s">
        <v>24</v>
      </c>
      <c r="H3268">
        <v>3583664</v>
      </c>
      <c r="I3268">
        <v>3584200</v>
      </c>
      <c r="J3268" t="s">
        <v>46</v>
      </c>
      <c r="K3268" t="s">
        <v>7757</v>
      </c>
      <c r="N3268" t="s">
        <v>7758</v>
      </c>
      <c r="Q3268" t="s">
        <v>7756</v>
      </c>
      <c r="R3268">
        <v>537</v>
      </c>
      <c r="S3268">
        <v>178</v>
      </c>
    </row>
    <row r="3269" spans="1:19" x14ac:dyDescent="0.3">
      <c r="A3269" t="s">
        <v>27</v>
      </c>
      <c r="B3269" t="s">
        <v>28</v>
      </c>
      <c r="C3269" t="s">
        <v>22</v>
      </c>
      <c r="D3269" t="s">
        <v>23</v>
      </c>
      <c r="E3269" t="s">
        <v>5</v>
      </c>
      <c r="G3269" t="s">
        <v>24</v>
      </c>
      <c r="H3269">
        <v>3584197</v>
      </c>
      <c r="I3269">
        <v>3585390</v>
      </c>
      <c r="J3269" t="s">
        <v>46</v>
      </c>
      <c r="K3269" t="s">
        <v>7760</v>
      </c>
      <c r="N3269" t="s">
        <v>899</v>
      </c>
      <c r="Q3269" t="s">
        <v>7759</v>
      </c>
      <c r="R3269">
        <v>1194</v>
      </c>
      <c r="S3269">
        <v>397</v>
      </c>
    </row>
    <row r="3270" spans="1:19" x14ac:dyDescent="0.3">
      <c r="A3270" t="s">
        <v>27</v>
      </c>
      <c r="B3270" t="s">
        <v>28</v>
      </c>
      <c r="C3270" t="s">
        <v>22</v>
      </c>
      <c r="D3270" t="s">
        <v>23</v>
      </c>
      <c r="E3270" t="s">
        <v>5</v>
      </c>
      <c r="G3270" t="s">
        <v>24</v>
      </c>
      <c r="H3270">
        <v>3585941</v>
      </c>
      <c r="I3270">
        <v>3586189</v>
      </c>
      <c r="J3270" t="s">
        <v>25</v>
      </c>
      <c r="K3270" t="s">
        <v>7762</v>
      </c>
      <c r="N3270" t="s">
        <v>45</v>
      </c>
      <c r="Q3270" t="s">
        <v>7761</v>
      </c>
      <c r="R3270">
        <v>249</v>
      </c>
      <c r="S3270">
        <v>82</v>
      </c>
    </row>
    <row r="3271" spans="1:19" x14ac:dyDescent="0.3">
      <c r="A3271" t="s">
        <v>27</v>
      </c>
      <c r="B3271" t="s">
        <v>28</v>
      </c>
      <c r="C3271" t="s">
        <v>22</v>
      </c>
      <c r="D3271" t="s">
        <v>23</v>
      </c>
      <c r="E3271" t="s">
        <v>5</v>
      </c>
      <c r="G3271" t="s">
        <v>24</v>
      </c>
      <c r="H3271">
        <v>3586186</v>
      </c>
      <c r="I3271">
        <v>3586428</v>
      </c>
      <c r="J3271" t="s">
        <v>25</v>
      </c>
      <c r="K3271" t="s">
        <v>7764</v>
      </c>
      <c r="N3271" t="s">
        <v>45</v>
      </c>
      <c r="Q3271" t="s">
        <v>7763</v>
      </c>
      <c r="R3271">
        <v>243</v>
      </c>
      <c r="S3271">
        <v>80</v>
      </c>
    </row>
    <row r="3272" spans="1:19" x14ac:dyDescent="0.3">
      <c r="A3272" t="s">
        <v>27</v>
      </c>
      <c r="B3272" t="s">
        <v>28</v>
      </c>
      <c r="C3272" t="s">
        <v>22</v>
      </c>
      <c r="D3272" t="s">
        <v>23</v>
      </c>
      <c r="E3272" t="s">
        <v>5</v>
      </c>
      <c r="G3272" t="s">
        <v>24</v>
      </c>
      <c r="H3272">
        <v>3586425</v>
      </c>
      <c r="I3272">
        <v>3587294</v>
      </c>
      <c r="J3272" t="s">
        <v>25</v>
      </c>
      <c r="K3272" t="s">
        <v>7766</v>
      </c>
      <c r="N3272" t="s">
        <v>45</v>
      </c>
      <c r="Q3272" t="s">
        <v>7765</v>
      </c>
      <c r="R3272">
        <v>870</v>
      </c>
      <c r="S3272">
        <v>289</v>
      </c>
    </row>
    <row r="3273" spans="1:19" x14ac:dyDescent="0.3">
      <c r="A3273" t="s">
        <v>27</v>
      </c>
      <c r="B3273" t="s">
        <v>28</v>
      </c>
      <c r="C3273" t="s">
        <v>22</v>
      </c>
      <c r="D3273" t="s">
        <v>23</v>
      </c>
      <c r="E3273" t="s">
        <v>5</v>
      </c>
      <c r="G3273" t="s">
        <v>24</v>
      </c>
      <c r="H3273">
        <v>3587297</v>
      </c>
      <c r="I3273">
        <v>3589504</v>
      </c>
      <c r="J3273" t="s">
        <v>25</v>
      </c>
      <c r="K3273" t="s">
        <v>7768</v>
      </c>
      <c r="N3273" t="s">
        <v>1005</v>
      </c>
      <c r="Q3273" t="s">
        <v>7767</v>
      </c>
      <c r="R3273">
        <v>2208</v>
      </c>
      <c r="S3273">
        <v>735</v>
      </c>
    </row>
    <row r="3274" spans="1:19" x14ac:dyDescent="0.3">
      <c r="A3274" t="s">
        <v>27</v>
      </c>
      <c r="B3274" t="s">
        <v>28</v>
      </c>
      <c r="C3274" t="s">
        <v>22</v>
      </c>
      <c r="D3274" t="s">
        <v>23</v>
      </c>
      <c r="E3274" t="s">
        <v>5</v>
      </c>
      <c r="G3274" t="s">
        <v>24</v>
      </c>
      <c r="H3274">
        <v>3589701</v>
      </c>
      <c r="I3274">
        <v>3590051</v>
      </c>
      <c r="J3274" t="s">
        <v>25</v>
      </c>
      <c r="K3274" t="s">
        <v>7770</v>
      </c>
      <c r="N3274" t="s">
        <v>45</v>
      </c>
      <c r="Q3274" t="s">
        <v>7769</v>
      </c>
      <c r="R3274">
        <v>351</v>
      </c>
      <c r="S3274">
        <v>116</v>
      </c>
    </row>
    <row r="3275" spans="1:19" x14ac:dyDescent="0.3">
      <c r="A3275" t="s">
        <v>27</v>
      </c>
      <c r="B3275" t="s">
        <v>28</v>
      </c>
      <c r="C3275" t="s">
        <v>22</v>
      </c>
      <c r="D3275" t="s">
        <v>23</v>
      </c>
      <c r="E3275" t="s">
        <v>5</v>
      </c>
      <c r="G3275" t="s">
        <v>24</v>
      </c>
      <c r="H3275">
        <v>3590063</v>
      </c>
      <c r="I3275">
        <v>3590473</v>
      </c>
      <c r="J3275" t="s">
        <v>25</v>
      </c>
      <c r="K3275" t="s">
        <v>7772</v>
      </c>
      <c r="N3275" t="s">
        <v>45</v>
      </c>
      <c r="Q3275" t="s">
        <v>7771</v>
      </c>
      <c r="R3275">
        <v>411</v>
      </c>
      <c r="S3275">
        <v>136</v>
      </c>
    </row>
    <row r="3276" spans="1:19" x14ac:dyDescent="0.3">
      <c r="A3276" t="s">
        <v>27</v>
      </c>
      <c r="B3276" t="s">
        <v>28</v>
      </c>
      <c r="C3276" t="s">
        <v>22</v>
      </c>
      <c r="D3276" t="s">
        <v>23</v>
      </c>
      <c r="E3276" t="s">
        <v>5</v>
      </c>
      <c r="G3276" t="s">
        <v>24</v>
      </c>
      <c r="H3276">
        <v>3590494</v>
      </c>
      <c r="I3276">
        <v>3591417</v>
      </c>
      <c r="J3276" t="s">
        <v>25</v>
      </c>
      <c r="K3276" t="s">
        <v>7774</v>
      </c>
      <c r="N3276" t="s">
        <v>1012</v>
      </c>
      <c r="Q3276" t="s">
        <v>7773</v>
      </c>
      <c r="R3276">
        <v>924</v>
      </c>
      <c r="S3276">
        <v>307</v>
      </c>
    </row>
    <row r="3277" spans="1:19" x14ac:dyDescent="0.3">
      <c r="A3277" t="s">
        <v>27</v>
      </c>
      <c r="B3277" t="s">
        <v>28</v>
      </c>
      <c r="C3277" t="s">
        <v>22</v>
      </c>
      <c r="D3277" t="s">
        <v>23</v>
      </c>
      <c r="E3277" t="s">
        <v>5</v>
      </c>
      <c r="G3277" t="s">
        <v>24</v>
      </c>
      <c r="H3277">
        <v>3591414</v>
      </c>
      <c r="I3277">
        <v>3592724</v>
      </c>
      <c r="J3277" t="s">
        <v>25</v>
      </c>
      <c r="K3277" t="s">
        <v>7776</v>
      </c>
      <c r="N3277" t="s">
        <v>168</v>
      </c>
      <c r="Q3277" t="s">
        <v>7775</v>
      </c>
      <c r="R3277">
        <v>1311</v>
      </c>
      <c r="S3277">
        <v>436</v>
      </c>
    </row>
    <row r="3278" spans="1:19" x14ac:dyDescent="0.3">
      <c r="A3278" t="s">
        <v>27</v>
      </c>
      <c r="B3278" t="s">
        <v>28</v>
      </c>
      <c r="C3278" t="s">
        <v>22</v>
      </c>
      <c r="D3278" t="s">
        <v>23</v>
      </c>
      <c r="E3278" t="s">
        <v>5</v>
      </c>
      <c r="G3278" t="s">
        <v>24</v>
      </c>
      <c r="H3278">
        <v>3592721</v>
      </c>
      <c r="I3278">
        <v>3593005</v>
      </c>
      <c r="J3278" t="s">
        <v>25</v>
      </c>
      <c r="K3278" t="s">
        <v>7778</v>
      </c>
      <c r="N3278" t="s">
        <v>1017</v>
      </c>
      <c r="Q3278" t="s">
        <v>7777</v>
      </c>
      <c r="R3278">
        <v>285</v>
      </c>
      <c r="S3278">
        <v>94</v>
      </c>
    </row>
    <row r="3279" spans="1:19" x14ac:dyDescent="0.3">
      <c r="A3279" t="s">
        <v>27</v>
      </c>
      <c r="B3279" t="s">
        <v>28</v>
      </c>
      <c r="C3279" t="s">
        <v>22</v>
      </c>
      <c r="D3279" t="s">
        <v>23</v>
      </c>
      <c r="E3279" t="s">
        <v>5</v>
      </c>
      <c r="G3279" t="s">
        <v>24</v>
      </c>
      <c r="H3279">
        <v>3593013</v>
      </c>
      <c r="I3279">
        <v>3594224</v>
      </c>
      <c r="J3279" t="s">
        <v>25</v>
      </c>
      <c r="K3279" t="s">
        <v>7780</v>
      </c>
      <c r="N3279" t="s">
        <v>1020</v>
      </c>
      <c r="Q3279" t="s">
        <v>7779</v>
      </c>
      <c r="R3279">
        <v>1212</v>
      </c>
      <c r="S3279">
        <v>403</v>
      </c>
    </row>
    <row r="3280" spans="1:19" x14ac:dyDescent="0.3">
      <c r="A3280" t="s">
        <v>27</v>
      </c>
      <c r="B3280" t="s">
        <v>28</v>
      </c>
      <c r="C3280" t="s">
        <v>22</v>
      </c>
      <c r="D3280" t="s">
        <v>23</v>
      </c>
      <c r="E3280" t="s">
        <v>5</v>
      </c>
      <c r="G3280" t="s">
        <v>24</v>
      </c>
      <c r="H3280">
        <v>3594478</v>
      </c>
      <c r="I3280">
        <v>3595038</v>
      </c>
      <c r="J3280" t="s">
        <v>25</v>
      </c>
      <c r="K3280" t="s">
        <v>7783</v>
      </c>
      <c r="N3280" t="s">
        <v>569</v>
      </c>
      <c r="Q3280" t="s">
        <v>7782</v>
      </c>
      <c r="R3280">
        <v>561</v>
      </c>
      <c r="S3280">
        <v>186</v>
      </c>
    </row>
    <row r="3281" spans="1:19" x14ac:dyDescent="0.3">
      <c r="A3281" t="s">
        <v>27</v>
      </c>
      <c r="B3281" t="s">
        <v>28</v>
      </c>
      <c r="C3281" t="s">
        <v>22</v>
      </c>
      <c r="D3281" t="s">
        <v>23</v>
      </c>
      <c r="E3281" t="s">
        <v>5</v>
      </c>
      <c r="G3281" t="s">
        <v>24</v>
      </c>
      <c r="H3281">
        <v>3595842</v>
      </c>
      <c r="I3281">
        <v>3596666</v>
      </c>
      <c r="J3281" t="s">
        <v>46</v>
      </c>
      <c r="K3281" t="s">
        <v>7785</v>
      </c>
      <c r="N3281" t="s">
        <v>7786</v>
      </c>
      <c r="Q3281" t="s">
        <v>7784</v>
      </c>
      <c r="R3281">
        <v>825</v>
      </c>
      <c r="S3281">
        <v>274</v>
      </c>
    </row>
    <row r="3282" spans="1:19" x14ac:dyDescent="0.3">
      <c r="A3282" t="s">
        <v>27</v>
      </c>
      <c r="B3282" t="s">
        <v>28</v>
      </c>
      <c r="C3282" t="s">
        <v>22</v>
      </c>
      <c r="D3282" t="s">
        <v>23</v>
      </c>
      <c r="E3282" t="s">
        <v>5</v>
      </c>
      <c r="G3282" t="s">
        <v>24</v>
      </c>
      <c r="H3282">
        <v>3597410</v>
      </c>
      <c r="I3282">
        <v>3600175</v>
      </c>
      <c r="J3282" t="s">
        <v>25</v>
      </c>
      <c r="K3282" t="s">
        <v>7791</v>
      </c>
      <c r="N3282" t="s">
        <v>45</v>
      </c>
      <c r="Q3282" t="s">
        <v>7790</v>
      </c>
      <c r="R3282">
        <v>2766</v>
      </c>
      <c r="S3282">
        <v>921</v>
      </c>
    </row>
    <row r="3283" spans="1:19" x14ac:dyDescent="0.3">
      <c r="A3283" t="s">
        <v>27</v>
      </c>
      <c r="B3283" t="s">
        <v>28</v>
      </c>
      <c r="C3283" t="s">
        <v>22</v>
      </c>
      <c r="D3283" t="s">
        <v>23</v>
      </c>
      <c r="E3283" t="s">
        <v>5</v>
      </c>
      <c r="G3283" t="s">
        <v>24</v>
      </c>
      <c r="H3283">
        <v>3600180</v>
      </c>
      <c r="I3283">
        <v>3601670</v>
      </c>
      <c r="J3283" t="s">
        <v>46</v>
      </c>
      <c r="K3283" t="s">
        <v>7793</v>
      </c>
      <c r="N3283" t="s">
        <v>168</v>
      </c>
      <c r="Q3283" t="s">
        <v>7792</v>
      </c>
      <c r="R3283">
        <v>1491</v>
      </c>
      <c r="S3283">
        <v>496</v>
      </c>
    </row>
    <row r="3284" spans="1:19" x14ac:dyDescent="0.3">
      <c r="A3284" t="s">
        <v>27</v>
      </c>
      <c r="B3284" t="s">
        <v>28</v>
      </c>
      <c r="C3284" t="s">
        <v>22</v>
      </c>
      <c r="D3284" t="s">
        <v>23</v>
      </c>
      <c r="E3284" t="s">
        <v>5</v>
      </c>
      <c r="G3284" t="s">
        <v>24</v>
      </c>
      <c r="H3284">
        <v>3601736</v>
      </c>
      <c r="I3284">
        <v>3602455</v>
      </c>
      <c r="J3284" t="s">
        <v>46</v>
      </c>
      <c r="K3284" t="s">
        <v>7795</v>
      </c>
      <c r="N3284" t="s">
        <v>83</v>
      </c>
      <c r="Q3284" t="s">
        <v>7794</v>
      </c>
      <c r="R3284">
        <v>720</v>
      </c>
      <c r="S3284">
        <v>239</v>
      </c>
    </row>
    <row r="3285" spans="1:19" x14ac:dyDescent="0.3">
      <c r="A3285" t="s">
        <v>27</v>
      </c>
      <c r="B3285" t="s">
        <v>28</v>
      </c>
      <c r="C3285" t="s">
        <v>22</v>
      </c>
      <c r="D3285" t="s">
        <v>23</v>
      </c>
      <c r="E3285" t="s">
        <v>5</v>
      </c>
      <c r="G3285" t="s">
        <v>24</v>
      </c>
      <c r="H3285">
        <v>3602615</v>
      </c>
      <c r="I3285">
        <v>3603733</v>
      </c>
      <c r="J3285" t="s">
        <v>25</v>
      </c>
      <c r="K3285" t="s">
        <v>7797</v>
      </c>
      <c r="N3285" t="s">
        <v>7798</v>
      </c>
      <c r="Q3285" t="s">
        <v>7796</v>
      </c>
      <c r="R3285">
        <v>1119</v>
      </c>
      <c r="S3285">
        <v>372</v>
      </c>
    </row>
    <row r="3286" spans="1:19" x14ac:dyDescent="0.3">
      <c r="A3286" t="s">
        <v>27</v>
      </c>
      <c r="B3286" t="s">
        <v>28</v>
      </c>
      <c r="C3286" t="s">
        <v>22</v>
      </c>
      <c r="D3286" t="s">
        <v>23</v>
      </c>
      <c r="E3286" t="s">
        <v>5</v>
      </c>
      <c r="G3286" t="s">
        <v>24</v>
      </c>
      <c r="H3286">
        <v>3603951</v>
      </c>
      <c r="I3286">
        <v>3605912</v>
      </c>
      <c r="J3286" t="s">
        <v>25</v>
      </c>
      <c r="K3286" t="s">
        <v>7800</v>
      </c>
      <c r="N3286" t="s">
        <v>720</v>
      </c>
      <c r="Q3286" t="s">
        <v>7799</v>
      </c>
      <c r="R3286">
        <v>1962</v>
      </c>
      <c r="S3286">
        <v>653</v>
      </c>
    </row>
    <row r="3287" spans="1:19" x14ac:dyDescent="0.3">
      <c r="A3287" t="s">
        <v>27</v>
      </c>
      <c r="B3287" t="s">
        <v>28</v>
      </c>
      <c r="C3287" t="s">
        <v>22</v>
      </c>
      <c r="D3287" t="s">
        <v>23</v>
      </c>
      <c r="E3287" t="s">
        <v>5</v>
      </c>
      <c r="G3287" t="s">
        <v>24</v>
      </c>
      <c r="H3287">
        <v>3605909</v>
      </c>
      <c r="I3287">
        <v>3606571</v>
      </c>
      <c r="J3287" t="s">
        <v>25</v>
      </c>
      <c r="K3287" t="s">
        <v>7802</v>
      </c>
      <c r="N3287" t="s">
        <v>931</v>
      </c>
      <c r="Q3287" t="s">
        <v>7801</v>
      </c>
      <c r="R3287">
        <v>663</v>
      </c>
      <c r="S3287">
        <v>220</v>
      </c>
    </row>
    <row r="3288" spans="1:19" x14ac:dyDescent="0.3">
      <c r="A3288" t="s">
        <v>27</v>
      </c>
      <c r="B3288" t="s">
        <v>28</v>
      </c>
      <c r="C3288" t="s">
        <v>22</v>
      </c>
      <c r="D3288" t="s">
        <v>23</v>
      </c>
      <c r="E3288" t="s">
        <v>5</v>
      </c>
      <c r="G3288" t="s">
        <v>24</v>
      </c>
      <c r="H3288">
        <v>3606723</v>
      </c>
      <c r="I3288">
        <v>3608276</v>
      </c>
      <c r="J3288" t="s">
        <v>25</v>
      </c>
      <c r="K3288" t="s">
        <v>7804</v>
      </c>
      <c r="N3288" t="s">
        <v>7805</v>
      </c>
      <c r="Q3288" t="s">
        <v>7803</v>
      </c>
      <c r="R3288">
        <v>1554</v>
      </c>
      <c r="S3288">
        <v>517</v>
      </c>
    </row>
    <row r="3289" spans="1:19" x14ac:dyDescent="0.3">
      <c r="A3289" t="s">
        <v>27</v>
      </c>
      <c r="B3289" t="s">
        <v>28</v>
      </c>
      <c r="C3289" t="s">
        <v>22</v>
      </c>
      <c r="D3289" t="s">
        <v>23</v>
      </c>
      <c r="E3289" t="s">
        <v>5</v>
      </c>
      <c r="G3289" t="s">
        <v>24</v>
      </c>
      <c r="H3289">
        <v>3608358</v>
      </c>
      <c r="I3289">
        <v>3609164</v>
      </c>
      <c r="J3289" t="s">
        <v>46</v>
      </c>
      <c r="K3289" t="s">
        <v>7807</v>
      </c>
      <c r="N3289" t="s">
        <v>45</v>
      </c>
      <c r="Q3289" t="s">
        <v>7806</v>
      </c>
      <c r="R3289">
        <v>807</v>
      </c>
      <c r="S3289">
        <v>268</v>
      </c>
    </row>
    <row r="3290" spans="1:19" x14ac:dyDescent="0.3">
      <c r="A3290" t="s">
        <v>27</v>
      </c>
      <c r="B3290" t="s">
        <v>28</v>
      </c>
      <c r="C3290" t="s">
        <v>22</v>
      </c>
      <c r="D3290" t="s">
        <v>23</v>
      </c>
      <c r="E3290" t="s">
        <v>5</v>
      </c>
      <c r="G3290" t="s">
        <v>24</v>
      </c>
      <c r="H3290">
        <v>3609161</v>
      </c>
      <c r="I3290">
        <v>3609814</v>
      </c>
      <c r="J3290" t="s">
        <v>46</v>
      </c>
      <c r="K3290" t="s">
        <v>7809</v>
      </c>
      <c r="N3290" t="s">
        <v>7810</v>
      </c>
      <c r="Q3290" t="s">
        <v>7808</v>
      </c>
      <c r="R3290">
        <v>654</v>
      </c>
      <c r="S3290">
        <v>217</v>
      </c>
    </row>
    <row r="3291" spans="1:19" x14ac:dyDescent="0.3">
      <c r="A3291" t="s">
        <v>27</v>
      </c>
      <c r="B3291" t="s">
        <v>28</v>
      </c>
      <c r="C3291" t="s">
        <v>22</v>
      </c>
      <c r="D3291" t="s">
        <v>23</v>
      </c>
      <c r="E3291" t="s">
        <v>5</v>
      </c>
      <c r="G3291" t="s">
        <v>24</v>
      </c>
      <c r="H3291">
        <v>3609814</v>
      </c>
      <c r="I3291">
        <v>3610743</v>
      </c>
      <c r="J3291" t="s">
        <v>46</v>
      </c>
      <c r="K3291" t="s">
        <v>7812</v>
      </c>
      <c r="N3291" t="s">
        <v>465</v>
      </c>
      <c r="Q3291" t="s">
        <v>7811</v>
      </c>
      <c r="R3291">
        <v>930</v>
      </c>
      <c r="S3291">
        <v>309</v>
      </c>
    </row>
    <row r="3292" spans="1:19" x14ac:dyDescent="0.3">
      <c r="A3292" t="s">
        <v>27</v>
      </c>
      <c r="B3292" t="s">
        <v>28</v>
      </c>
      <c r="C3292" t="s">
        <v>22</v>
      </c>
      <c r="D3292" t="s">
        <v>23</v>
      </c>
      <c r="E3292" t="s">
        <v>5</v>
      </c>
      <c r="G3292" t="s">
        <v>24</v>
      </c>
      <c r="H3292">
        <v>3610977</v>
      </c>
      <c r="I3292">
        <v>3612998</v>
      </c>
      <c r="J3292" t="s">
        <v>25</v>
      </c>
      <c r="K3292" t="s">
        <v>7814</v>
      </c>
      <c r="N3292" t="s">
        <v>7815</v>
      </c>
      <c r="Q3292" t="s">
        <v>7813</v>
      </c>
      <c r="R3292">
        <v>2022</v>
      </c>
      <c r="S3292">
        <v>673</v>
      </c>
    </row>
    <row r="3293" spans="1:19" x14ac:dyDescent="0.3">
      <c r="A3293" t="s">
        <v>27</v>
      </c>
      <c r="B3293" t="s">
        <v>28</v>
      </c>
      <c r="C3293" t="s">
        <v>22</v>
      </c>
      <c r="D3293" t="s">
        <v>23</v>
      </c>
      <c r="E3293" t="s">
        <v>5</v>
      </c>
      <c r="G3293" t="s">
        <v>24</v>
      </c>
      <c r="H3293">
        <v>3612995</v>
      </c>
      <c r="I3293">
        <v>3613579</v>
      </c>
      <c r="J3293" t="s">
        <v>25</v>
      </c>
      <c r="K3293" t="s">
        <v>7817</v>
      </c>
      <c r="N3293" t="s">
        <v>7818</v>
      </c>
      <c r="Q3293" t="s">
        <v>7816</v>
      </c>
      <c r="R3293">
        <v>585</v>
      </c>
      <c r="S3293">
        <v>194</v>
      </c>
    </row>
    <row r="3294" spans="1:19" x14ac:dyDescent="0.3">
      <c r="A3294" t="s">
        <v>27</v>
      </c>
      <c r="B3294" t="s">
        <v>28</v>
      </c>
      <c r="C3294" t="s">
        <v>22</v>
      </c>
      <c r="D3294" t="s">
        <v>23</v>
      </c>
      <c r="E3294" t="s">
        <v>5</v>
      </c>
      <c r="G3294" t="s">
        <v>24</v>
      </c>
      <c r="H3294">
        <v>3613581</v>
      </c>
      <c r="I3294">
        <v>3614207</v>
      </c>
      <c r="J3294" t="s">
        <v>46</v>
      </c>
      <c r="K3294" t="s">
        <v>7820</v>
      </c>
      <c r="N3294" t="s">
        <v>45</v>
      </c>
      <c r="Q3294" t="s">
        <v>7819</v>
      </c>
      <c r="R3294">
        <v>627</v>
      </c>
      <c r="S3294">
        <v>208</v>
      </c>
    </row>
    <row r="3295" spans="1:19" x14ac:dyDescent="0.3">
      <c r="A3295" t="s">
        <v>27</v>
      </c>
      <c r="B3295" t="s">
        <v>28</v>
      </c>
      <c r="C3295" t="s">
        <v>22</v>
      </c>
      <c r="D3295" t="s">
        <v>23</v>
      </c>
      <c r="E3295" t="s">
        <v>5</v>
      </c>
      <c r="G3295" t="s">
        <v>24</v>
      </c>
      <c r="H3295">
        <v>3614291</v>
      </c>
      <c r="I3295">
        <v>3615226</v>
      </c>
      <c r="J3295" t="s">
        <v>46</v>
      </c>
      <c r="K3295" t="s">
        <v>7822</v>
      </c>
      <c r="N3295" t="s">
        <v>45</v>
      </c>
      <c r="Q3295" t="s">
        <v>7821</v>
      </c>
      <c r="R3295">
        <v>936</v>
      </c>
      <c r="S3295">
        <v>311</v>
      </c>
    </row>
    <row r="3296" spans="1:19" x14ac:dyDescent="0.3">
      <c r="A3296" t="s">
        <v>27</v>
      </c>
      <c r="B3296" t="s">
        <v>28</v>
      </c>
      <c r="C3296" t="s">
        <v>22</v>
      </c>
      <c r="D3296" t="s">
        <v>23</v>
      </c>
      <c r="E3296" t="s">
        <v>5</v>
      </c>
      <c r="G3296" t="s">
        <v>24</v>
      </c>
      <c r="H3296">
        <v>3615435</v>
      </c>
      <c r="I3296">
        <v>3616262</v>
      </c>
      <c r="J3296" t="s">
        <v>25</v>
      </c>
      <c r="K3296" t="s">
        <v>7824</v>
      </c>
      <c r="N3296" t="s">
        <v>5268</v>
      </c>
      <c r="Q3296" t="s">
        <v>7823</v>
      </c>
      <c r="R3296">
        <v>828</v>
      </c>
      <c r="S3296">
        <v>275</v>
      </c>
    </row>
    <row r="3297" spans="1:19" x14ac:dyDescent="0.3">
      <c r="A3297" t="s">
        <v>27</v>
      </c>
      <c r="B3297" t="s">
        <v>28</v>
      </c>
      <c r="C3297" t="s">
        <v>22</v>
      </c>
      <c r="D3297" t="s">
        <v>23</v>
      </c>
      <c r="E3297" t="s">
        <v>5</v>
      </c>
      <c r="G3297" t="s">
        <v>24</v>
      </c>
      <c r="H3297">
        <v>3616265</v>
      </c>
      <c r="I3297">
        <v>3617131</v>
      </c>
      <c r="J3297" t="s">
        <v>25</v>
      </c>
      <c r="K3297" t="s">
        <v>7826</v>
      </c>
      <c r="N3297" t="s">
        <v>7827</v>
      </c>
      <c r="Q3297" t="s">
        <v>7825</v>
      </c>
      <c r="R3297">
        <v>867</v>
      </c>
      <c r="S3297">
        <v>288</v>
      </c>
    </row>
    <row r="3298" spans="1:19" x14ac:dyDescent="0.3">
      <c r="A3298" t="s">
        <v>27</v>
      </c>
      <c r="B3298" t="s">
        <v>28</v>
      </c>
      <c r="C3298" t="s">
        <v>22</v>
      </c>
      <c r="D3298" t="s">
        <v>23</v>
      </c>
      <c r="E3298" t="s">
        <v>5</v>
      </c>
      <c r="G3298" t="s">
        <v>24</v>
      </c>
      <c r="H3298">
        <v>3617144</v>
      </c>
      <c r="I3298">
        <v>3618238</v>
      </c>
      <c r="J3298" t="s">
        <v>25</v>
      </c>
      <c r="K3298" t="s">
        <v>7829</v>
      </c>
      <c r="N3298" t="s">
        <v>7830</v>
      </c>
      <c r="Q3298" t="s">
        <v>7828</v>
      </c>
      <c r="R3298">
        <v>1095</v>
      </c>
      <c r="S3298">
        <v>364</v>
      </c>
    </row>
    <row r="3299" spans="1:19" x14ac:dyDescent="0.3">
      <c r="A3299" t="s">
        <v>27</v>
      </c>
      <c r="B3299" t="s">
        <v>28</v>
      </c>
      <c r="C3299" t="s">
        <v>22</v>
      </c>
      <c r="D3299" t="s">
        <v>23</v>
      </c>
      <c r="E3299" t="s">
        <v>5</v>
      </c>
      <c r="G3299" t="s">
        <v>24</v>
      </c>
      <c r="H3299">
        <v>3618276</v>
      </c>
      <c r="I3299">
        <v>3618512</v>
      </c>
      <c r="J3299" t="s">
        <v>46</v>
      </c>
      <c r="K3299" t="s">
        <v>7832</v>
      </c>
      <c r="N3299" t="s">
        <v>168</v>
      </c>
      <c r="Q3299" t="s">
        <v>7831</v>
      </c>
      <c r="R3299">
        <v>237</v>
      </c>
      <c r="S3299">
        <v>78</v>
      </c>
    </row>
    <row r="3300" spans="1:19" x14ac:dyDescent="0.3">
      <c r="A3300" t="s">
        <v>27</v>
      </c>
      <c r="B3300" t="s">
        <v>28</v>
      </c>
      <c r="C3300" t="s">
        <v>22</v>
      </c>
      <c r="D3300" t="s">
        <v>23</v>
      </c>
      <c r="E3300" t="s">
        <v>5</v>
      </c>
      <c r="G3300" t="s">
        <v>24</v>
      </c>
      <c r="H3300">
        <v>3618509</v>
      </c>
      <c r="I3300">
        <v>3619129</v>
      </c>
      <c r="J3300" t="s">
        <v>46</v>
      </c>
      <c r="K3300" t="s">
        <v>7834</v>
      </c>
      <c r="N3300" t="s">
        <v>425</v>
      </c>
      <c r="Q3300" t="s">
        <v>7833</v>
      </c>
      <c r="R3300">
        <v>621</v>
      </c>
      <c r="S3300">
        <v>206</v>
      </c>
    </row>
    <row r="3301" spans="1:19" x14ac:dyDescent="0.3">
      <c r="A3301" t="s">
        <v>27</v>
      </c>
      <c r="B3301" t="s">
        <v>28</v>
      </c>
      <c r="C3301" t="s">
        <v>22</v>
      </c>
      <c r="D3301" t="s">
        <v>23</v>
      </c>
      <c r="E3301" t="s">
        <v>5</v>
      </c>
      <c r="G3301" t="s">
        <v>24</v>
      </c>
      <c r="H3301">
        <v>3619134</v>
      </c>
      <c r="I3301">
        <v>3620384</v>
      </c>
      <c r="J3301" t="s">
        <v>46</v>
      </c>
      <c r="K3301" t="s">
        <v>7836</v>
      </c>
      <c r="N3301" t="s">
        <v>314</v>
      </c>
      <c r="Q3301" t="s">
        <v>7835</v>
      </c>
      <c r="R3301">
        <v>1251</v>
      </c>
      <c r="S3301">
        <v>416</v>
      </c>
    </row>
    <row r="3302" spans="1:19" x14ac:dyDescent="0.3">
      <c r="A3302" t="s">
        <v>27</v>
      </c>
      <c r="B3302" t="s">
        <v>28</v>
      </c>
      <c r="C3302" t="s">
        <v>22</v>
      </c>
      <c r="D3302" t="s">
        <v>23</v>
      </c>
      <c r="E3302" t="s">
        <v>5</v>
      </c>
      <c r="G3302" t="s">
        <v>24</v>
      </c>
      <c r="H3302">
        <v>3620532</v>
      </c>
      <c r="I3302">
        <v>3620936</v>
      </c>
      <c r="J3302" t="s">
        <v>46</v>
      </c>
      <c r="K3302" t="s">
        <v>7838</v>
      </c>
      <c r="N3302" t="s">
        <v>7818</v>
      </c>
      <c r="Q3302" t="s">
        <v>7837</v>
      </c>
      <c r="R3302">
        <v>405</v>
      </c>
      <c r="S3302">
        <v>134</v>
      </c>
    </row>
    <row r="3303" spans="1:19" x14ac:dyDescent="0.3">
      <c r="A3303" t="s">
        <v>27</v>
      </c>
      <c r="B3303" t="s">
        <v>28</v>
      </c>
      <c r="C3303" t="s">
        <v>22</v>
      </c>
      <c r="D3303" t="s">
        <v>23</v>
      </c>
      <c r="E3303" t="s">
        <v>5</v>
      </c>
      <c r="G3303" t="s">
        <v>24</v>
      </c>
      <c r="H3303">
        <v>3621177</v>
      </c>
      <c r="I3303">
        <v>3621623</v>
      </c>
      <c r="J3303" t="s">
        <v>25</v>
      </c>
      <c r="K3303" t="s">
        <v>7840</v>
      </c>
      <c r="N3303" t="s">
        <v>45</v>
      </c>
      <c r="Q3303" t="s">
        <v>7839</v>
      </c>
      <c r="R3303">
        <v>447</v>
      </c>
      <c r="S3303">
        <v>148</v>
      </c>
    </row>
    <row r="3304" spans="1:19" x14ac:dyDescent="0.3">
      <c r="A3304" t="s">
        <v>27</v>
      </c>
      <c r="B3304" t="s">
        <v>28</v>
      </c>
      <c r="C3304" t="s">
        <v>22</v>
      </c>
      <c r="D3304" t="s">
        <v>23</v>
      </c>
      <c r="E3304" t="s">
        <v>5</v>
      </c>
      <c r="G3304" t="s">
        <v>24</v>
      </c>
      <c r="H3304">
        <v>3621620</v>
      </c>
      <c r="I3304">
        <v>3622495</v>
      </c>
      <c r="J3304" t="s">
        <v>25</v>
      </c>
      <c r="K3304" t="s">
        <v>7842</v>
      </c>
      <c r="N3304" t="s">
        <v>7843</v>
      </c>
      <c r="Q3304" t="s">
        <v>7841</v>
      </c>
      <c r="R3304">
        <v>876</v>
      </c>
      <c r="S3304">
        <v>291</v>
      </c>
    </row>
    <row r="3305" spans="1:19" x14ac:dyDescent="0.3">
      <c r="A3305" t="s">
        <v>27</v>
      </c>
      <c r="B3305" t="s">
        <v>28</v>
      </c>
      <c r="C3305" t="s">
        <v>22</v>
      </c>
      <c r="D3305" t="s">
        <v>23</v>
      </c>
      <c r="E3305" t="s">
        <v>5</v>
      </c>
      <c r="G3305" t="s">
        <v>24</v>
      </c>
      <c r="H3305">
        <v>3622492</v>
      </c>
      <c r="I3305">
        <v>3623736</v>
      </c>
      <c r="J3305" t="s">
        <v>25</v>
      </c>
      <c r="K3305" t="s">
        <v>7845</v>
      </c>
      <c r="N3305" t="s">
        <v>1864</v>
      </c>
      <c r="Q3305" t="s">
        <v>7844</v>
      </c>
      <c r="R3305">
        <v>1245</v>
      </c>
      <c r="S3305">
        <v>414</v>
      </c>
    </row>
    <row r="3306" spans="1:19" x14ac:dyDescent="0.3">
      <c r="A3306" t="s">
        <v>27</v>
      </c>
      <c r="B3306" t="s">
        <v>28</v>
      </c>
      <c r="C3306" t="s">
        <v>22</v>
      </c>
      <c r="D3306" t="s">
        <v>23</v>
      </c>
      <c r="E3306" t="s">
        <v>5</v>
      </c>
      <c r="G3306" t="s">
        <v>24</v>
      </c>
      <c r="H3306">
        <v>3623798</v>
      </c>
      <c r="I3306">
        <v>3624781</v>
      </c>
      <c r="J3306" t="s">
        <v>46</v>
      </c>
      <c r="K3306" t="s">
        <v>7847</v>
      </c>
      <c r="N3306" t="s">
        <v>1483</v>
      </c>
      <c r="Q3306" t="s">
        <v>7846</v>
      </c>
      <c r="R3306">
        <v>984</v>
      </c>
      <c r="S3306">
        <v>327</v>
      </c>
    </row>
    <row r="3307" spans="1:19" x14ac:dyDescent="0.3">
      <c r="A3307" t="s">
        <v>27</v>
      </c>
      <c r="B3307" t="s">
        <v>28</v>
      </c>
      <c r="C3307" t="s">
        <v>22</v>
      </c>
      <c r="D3307" t="s">
        <v>23</v>
      </c>
      <c r="E3307" t="s">
        <v>5</v>
      </c>
      <c r="G3307" t="s">
        <v>24</v>
      </c>
      <c r="H3307">
        <v>3624844</v>
      </c>
      <c r="I3307">
        <v>3625152</v>
      </c>
      <c r="J3307" t="s">
        <v>25</v>
      </c>
      <c r="K3307" t="s">
        <v>7849</v>
      </c>
      <c r="N3307" t="s">
        <v>2709</v>
      </c>
      <c r="Q3307" t="s">
        <v>7848</v>
      </c>
      <c r="R3307">
        <v>309</v>
      </c>
      <c r="S3307">
        <v>102</v>
      </c>
    </row>
    <row r="3308" spans="1:19" x14ac:dyDescent="0.3">
      <c r="A3308" t="s">
        <v>27</v>
      </c>
      <c r="B3308" t="s">
        <v>28</v>
      </c>
      <c r="C3308" t="s">
        <v>22</v>
      </c>
      <c r="D3308" t="s">
        <v>23</v>
      </c>
      <c r="E3308" t="s">
        <v>5</v>
      </c>
      <c r="G3308" t="s">
        <v>24</v>
      </c>
      <c r="H3308">
        <v>3625500</v>
      </c>
      <c r="I3308">
        <v>3627629</v>
      </c>
      <c r="J3308" t="s">
        <v>46</v>
      </c>
      <c r="K3308" t="s">
        <v>7851</v>
      </c>
      <c r="N3308" t="s">
        <v>7523</v>
      </c>
      <c r="Q3308" t="s">
        <v>7850</v>
      </c>
      <c r="R3308">
        <v>2130</v>
      </c>
      <c r="S3308">
        <v>709</v>
      </c>
    </row>
    <row r="3309" spans="1:19" x14ac:dyDescent="0.3">
      <c r="A3309" t="s">
        <v>27</v>
      </c>
      <c r="B3309" t="s">
        <v>28</v>
      </c>
      <c r="C3309" t="s">
        <v>22</v>
      </c>
      <c r="D3309" t="s">
        <v>23</v>
      </c>
      <c r="E3309" t="s">
        <v>5</v>
      </c>
      <c r="G3309" t="s">
        <v>24</v>
      </c>
      <c r="H3309">
        <v>3627978</v>
      </c>
      <c r="I3309">
        <v>3628286</v>
      </c>
      <c r="J3309" t="s">
        <v>46</v>
      </c>
      <c r="K3309" t="s">
        <v>7853</v>
      </c>
      <c r="N3309" t="s">
        <v>45</v>
      </c>
      <c r="Q3309" t="s">
        <v>7852</v>
      </c>
      <c r="R3309">
        <v>309</v>
      </c>
      <c r="S3309">
        <v>102</v>
      </c>
    </row>
    <row r="3310" spans="1:19" x14ac:dyDescent="0.3">
      <c r="A3310" t="s">
        <v>27</v>
      </c>
      <c r="B3310" t="s">
        <v>28</v>
      </c>
      <c r="C3310" t="s">
        <v>22</v>
      </c>
      <c r="D3310" t="s">
        <v>23</v>
      </c>
      <c r="E3310" t="s">
        <v>5</v>
      </c>
      <c r="G3310" t="s">
        <v>24</v>
      </c>
      <c r="H3310">
        <v>3628518</v>
      </c>
      <c r="I3310">
        <v>3629303</v>
      </c>
      <c r="J3310" t="s">
        <v>25</v>
      </c>
      <c r="K3310" t="s">
        <v>7855</v>
      </c>
      <c r="N3310" t="s">
        <v>639</v>
      </c>
      <c r="Q3310" t="s">
        <v>7854</v>
      </c>
      <c r="R3310">
        <v>786</v>
      </c>
      <c r="S3310">
        <v>261</v>
      </c>
    </row>
    <row r="3311" spans="1:19" x14ac:dyDescent="0.3">
      <c r="A3311" t="s">
        <v>27</v>
      </c>
      <c r="B3311" t="s">
        <v>28</v>
      </c>
      <c r="C3311" t="s">
        <v>22</v>
      </c>
      <c r="D3311" t="s">
        <v>23</v>
      </c>
      <c r="E3311" t="s">
        <v>5</v>
      </c>
      <c r="G3311" t="s">
        <v>24</v>
      </c>
      <c r="H3311">
        <v>3629651</v>
      </c>
      <c r="I3311">
        <v>3630448</v>
      </c>
      <c r="J3311" t="s">
        <v>25</v>
      </c>
      <c r="K3311" t="s">
        <v>7857</v>
      </c>
      <c r="N3311" t="s">
        <v>615</v>
      </c>
      <c r="Q3311" t="s">
        <v>7856</v>
      </c>
      <c r="R3311">
        <v>798</v>
      </c>
      <c r="S3311">
        <v>265</v>
      </c>
    </row>
    <row r="3312" spans="1:19" x14ac:dyDescent="0.3">
      <c r="A3312" t="s">
        <v>27</v>
      </c>
      <c r="B3312" t="s">
        <v>28</v>
      </c>
      <c r="C3312" t="s">
        <v>22</v>
      </c>
      <c r="D3312" t="s">
        <v>23</v>
      </c>
      <c r="E3312" t="s">
        <v>5</v>
      </c>
      <c r="G3312" t="s">
        <v>24</v>
      </c>
      <c r="H3312">
        <v>3630755</v>
      </c>
      <c r="I3312">
        <v>3631849</v>
      </c>
      <c r="J3312" t="s">
        <v>46</v>
      </c>
      <c r="K3312" t="s">
        <v>7859</v>
      </c>
      <c r="N3312" t="s">
        <v>7860</v>
      </c>
      <c r="Q3312" t="s">
        <v>7858</v>
      </c>
      <c r="R3312">
        <v>1095</v>
      </c>
      <c r="S3312">
        <v>364</v>
      </c>
    </row>
    <row r="3313" spans="1:19" x14ac:dyDescent="0.3">
      <c r="A3313" t="s">
        <v>27</v>
      </c>
      <c r="B3313" t="s">
        <v>28</v>
      </c>
      <c r="C3313" t="s">
        <v>22</v>
      </c>
      <c r="D3313" t="s">
        <v>23</v>
      </c>
      <c r="E3313" t="s">
        <v>5</v>
      </c>
      <c r="G3313" t="s">
        <v>24</v>
      </c>
      <c r="H3313">
        <v>3632176</v>
      </c>
      <c r="I3313">
        <v>3632637</v>
      </c>
      <c r="J3313" t="s">
        <v>25</v>
      </c>
      <c r="K3313" t="s">
        <v>7862</v>
      </c>
      <c r="N3313" t="s">
        <v>45</v>
      </c>
      <c r="Q3313" t="s">
        <v>7861</v>
      </c>
      <c r="R3313">
        <v>462</v>
      </c>
      <c r="S3313">
        <v>153</v>
      </c>
    </row>
    <row r="3314" spans="1:19" x14ac:dyDescent="0.3">
      <c r="A3314" t="s">
        <v>27</v>
      </c>
      <c r="B3314" t="s">
        <v>28</v>
      </c>
      <c r="C3314" t="s">
        <v>22</v>
      </c>
      <c r="D3314" t="s">
        <v>23</v>
      </c>
      <c r="E3314" t="s">
        <v>5</v>
      </c>
      <c r="G3314" t="s">
        <v>24</v>
      </c>
      <c r="H3314">
        <v>3632646</v>
      </c>
      <c r="I3314">
        <v>3634037</v>
      </c>
      <c r="J3314" t="s">
        <v>25</v>
      </c>
      <c r="K3314" t="s">
        <v>7864</v>
      </c>
      <c r="N3314" t="s">
        <v>1020</v>
      </c>
      <c r="Q3314" t="s">
        <v>7863</v>
      </c>
      <c r="R3314">
        <v>1392</v>
      </c>
      <c r="S3314">
        <v>463</v>
      </c>
    </row>
    <row r="3315" spans="1:19" x14ac:dyDescent="0.3">
      <c r="A3315" t="s">
        <v>27</v>
      </c>
      <c r="B3315" t="s">
        <v>28</v>
      </c>
      <c r="C3315" t="s">
        <v>22</v>
      </c>
      <c r="D3315" t="s">
        <v>23</v>
      </c>
      <c r="E3315" t="s">
        <v>5</v>
      </c>
      <c r="G3315" t="s">
        <v>24</v>
      </c>
      <c r="H3315">
        <v>3634058</v>
      </c>
      <c r="I3315">
        <v>3636061</v>
      </c>
      <c r="J3315" t="s">
        <v>25</v>
      </c>
      <c r="K3315" t="s">
        <v>7866</v>
      </c>
      <c r="N3315" t="s">
        <v>45</v>
      </c>
      <c r="Q3315" t="s">
        <v>7865</v>
      </c>
      <c r="R3315">
        <v>2004</v>
      </c>
      <c r="S3315">
        <v>667</v>
      </c>
    </row>
    <row r="3316" spans="1:19" x14ac:dyDescent="0.3">
      <c r="A3316" t="s">
        <v>27</v>
      </c>
      <c r="B3316" t="s">
        <v>28</v>
      </c>
      <c r="C3316" t="s">
        <v>22</v>
      </c>
      <c r="D3316" t="s">
        <v>23</v>
      </c>
      <c r="E3316" t="s">
        <v>5</v>
      </c>
      <c r="G3316" t="s">
        <v>24</v>
      </c>
      <c r="H3316">
        <v>3636318</v>
      </c>
      <c r="I3316">
        <v>3636845</v>
      </c>
      <c r="J3316" t="s">
        <v>46</v>
      </c>
      <c r="K3316" t="s">
        <v>7868</v>
      </c>
      <c r="N3316" t="s">
        <v>7869</v>
      </c>
      <c r="Q3316" t="s">
        <v>7867</v>
      </c>
      <c r="R3316">
        <v>528</v>
      </c>
      <c r="S3316">
        <v>175</v>
      </c>
    </row>
    <row r="3317" spans="1:19" x14ac:dyDescent="0.3">
      <c r="A3317" t="s">
        <v>27</v>
      </c>
      <c r="B3317" t="s">
        <v>28</v>
      </c>
      <c r="C3317" t="s">
        <v>22</v>
      </c>
      <c r="D3317" t="s">
        <v>23</v>
      </c>
      <c r="E3317" t="s">
        <v>5</v>
      </c>
      <c r="G3317" t="s">
        <v>24</v>
      </c>
      <c r="H3317">
        <v>3636898</v>
      </c>
      <c r="I3317">
        <v>3637311</v>
      </c>
      <c r="J3317" t="s">
        <v>46</v>
      </c>
      <c r="K3317" t="s">
        <v>7871</v>
      </c>
      <c r="N3317" t="s">
        <v>45</v>
      </c>
      <c r="Q3317" t="s">
        <v>7870</v>
      </c>
      <c r="R3317">
        <v>414</v>
      </c>
      <c r="S3317">
        <v>137</v>
      </c>
    </row>
    <row r="3318" spans="1:19" x14ac:dyDescent="0.3">
      <c r="A3318" t="s">
        <v>27</v>
      </c>
      <c r="B3318" t="s">
        <v>28</v>
      </c>
      <c r="C3318" t="s">
        <v>22</v>
      </c>
      <c r="D3318" t="s">
        <v>23</v>
      </c>
      <c r="E3318" t="s">
        <v>5</v>
      </c>
      <c r="G3318" t="s">
        <v>24</v>
      </c>
      <c r="H3318">
        <v>3637329</v>
      </c>
      <c r="I3318">
        <v>3639242</v>
      </c>
      <c r="J3318" t="s">
        <v>46</v>
      </c>
      <c r="K3318" t="s">
        <v>7873</v>
      </c>
      <c r="N3318" t="s">
        <v>168</v>
      </c>
      <c r="Q3318" t="s">
        <v>7872</v>
      </c>
      <c r="R3318">
        <v>1914</v>
      </c>
      <c r="S3318">
        <v>637</v>
      </c>
    </row>
    <row r="3319" spans="1:19" x14ac:dyDescent="0.3">
      <c r="A3319" t="s">
        <v>27</v>
      </c>
      <c r="B3319" t="s">
        <v>28</v>
      </c>
      <c r="C3319" t="s">
        <v>22</v>
      </c>
      <c r="D3319" t="s">
        <v>23</v>
      </c>
      <c r="E3319" t="s">
        <v>5</v>
      </c>
      <c r="G3319" t="s">
        <v>24</v>
      </c>
      <c r="H3319">
        <v>3639441</v>
      </c>
      <c r="I3319">
        <v>3640490</v>
      </c>
      <c r="J3319" t="s">
        <v>46</v>
      </c>
      <c r="K3319" t="s">
        <v>7875</v>
      </c>
      <c r="N3319" t="s">
        <v>2172</v>
      </c>
      <c r="Q3319" t="s">
        <v>7874</v>
      </c>
      <c r="R3319">
        <v>1050</v>
      </c>
      <c r="S3319">
        <v>349</v>
      </c>
    </row>
    <row r="3320" spans="1:19" x14ac:dyDescent="0.3">
      <c r="A3320" t="s">
        <v>27</v>
      </c>
      <c r="B3320" t="s">
        <v>28</v>
      </c>
      <c r="C3320" t="s">
        <v>22</v>
      </c>
      <c r="D3320" t="s">
        <v>23</v>
      </c>
      <c r="E3320" t="s">
        <v>5</v>
      </c>
      <c r="G3320" t="s">
        <v>24</v>
      </c>
      <c r="H3320">
        <v>3640775</v>
      </c>
      <c r="I3320">
        <v>3641689</v>
      </c>
      <c r="J3320" t="s">
        <v>25</v>
      </c>
      <c r="K3320" t="s">
        <v>7877</v>
      </c>
      <c r="N3320" t="s">
        <v>7878</v>
      </c>
      <c r="Q3320" t="s">
        <v>7876</v>
      </c>
      <c r="R3320">
        <v>915</v>
      </c>
      <c r="S3320">
        <v>304</v>
      </c>
    </row>
    <row r="3321" spans="1:19" x14ac:dyDescent="0.3">
      <c r="A3321" t="s">
        <v>27</v>
      </c>
      <c r="B3321" t="s">
        <v>28</v>
      </c>
      <c r="C3321" t="s">
        <v>22</v>
      </c>
      <c r="D3321" t="s">
        <v>23</v>
      </c>
      <c r="E3321" t="s">
        <v>5</v>
      </c>
      <c r="G3321" t="s">
        <v>24</v>
      </c>
      <c r="H3321">
        <v>3641753</v>
      </c>
      <c r="I3321">
        <v>3642208</v>
      </c>
      <c r="J3321" t="s">
        <v>46</v>
      </c>
      <c r="K3321" t="s">
        <v>7880</v>
      </c>
      <c r="N3321" t="s">
        <v>7881</v>
      </c>
      <c r="Q3321" t="s">
        <v>7879</v>
      </c>
      <c r="R3321">
        <v>456</v>
      </c>
      <c r="S3321">
        <v>151</v>
      </c>
    </row>
    <row r="3322" spans="1:19" x14ac:dyDescent="0.3">
      <c r="A3322" t="s">
        <v>27</v>
      </c>
      <c r="B3322" t="s">
        <v>28</v>
      </c>
      <c r="C3322" t="s">
        <v>22</v>
      </c>
      <c r="D3322" t="s">
        <v>23</v>
      </c>
      <c r="E3322" t="s">
        <v>5</v>
      </c>
      <c r="G3322" t="s">
        <v>24</v>
      </c>
      <c r="H3322">
        <v>3642365</v>
      </c>
      <c r="I3322">
        <v>3643207</v>
      </c>
      <c r="J3322" t="s">
        <v>25</v>
      </c>
      <c r="K3322" t="s">
        <v>7883</v>
      </c>
      <c r="N3322" t="s">
        <v>7884</v>
      </c>
      <c r="Q3322" t="s">
        <v>7882</v>
      </c>
      <c r="R3322">
        <v>843</v>
      </c>
      <c r="S3322">
        <v>280</v>
      </c>
    </row>
    <row r="3323" spans="1:19" x14ac:dyDescent="0.3">
      <c r="A3323" t="s">
        <v>27</v>
      </c>
      <c r="B3323" t="s">
        <v>28</v>
      </c>
      <c r="C3323" t="s">
        <v>22</v>
      </c>
      <c r="D3323" t="s">
        <v>23</v>
      </c>
      <c r="E3323" t="s">
        <v>5</v>
      </c>
      <c r="G3323" t="s">
        <v>24</v>
      </c>
      <c r="H3323">
        <v>3643385</v>
      </c>
      <c r="I3323">
        <v>3644638</v>
      </c>
      <c r="J3323" t="s">
        <v>25</v>
      </c>
      <c r="K3323" t="s">
        <v>7886</v>
      </c>
      <c r="N3323" t="s">
        <v>7815</v>
      </c>
      <c r="Q3323" t="s">
        <v>7885</v>
      </c>
      <c r="R3323">
        <v>1254</v>
      </c>
      <c r="S3323">
        <v>417</v>
      </c>
    </row>
    <row r="3324" spans="1:19" x14ac:dyDescent="0.3">
      <c r="A3324" t="s">
        <v>27</v>
      </c>
      <c r="B3324" t="s">
        <v>28</v>
      </c>
      <c r="C3324" t="s">
        <v>22</v>
      </c>
      <c r="D3324" t="s">
        <v>23</v>
      </c>
      <c r="E3324" t="s">
        <v>5</v>
      </c>
      <c r="G3324" t="s">
        <v>24</v>
      </c>
      <c r="H3324">
        <v>3644604</v>
      </c>
      <c r="I3324">
        <v>3645461</v>
      </c>
      <c r="J3324" t="s">
        <v>46</v>
      </c>
      <c r="K3324" t="s">
        <v>7888</v>
      </c>
      <c r="N3324" t="s">
        <v>7889</v>
      </c>
      <c r="Q3324" t="s">
        <v>7887</v>
      </c>
      <c r="R3324">
        <v>858</v>
      </c>
      <c r="S3324">
        <v>285</v>
      </c>
    </row>
    <row r="3325" spans="1:19" x14ac:dyDescent="0.3">
      <c r="A3325" t="s">
        <v>27</v>
      </c>
      <c r="B3325" t="s">
        <v>28</v>
      </c>
      <c r="C3325" t="s">
        <v>22</v>
      </c>
      <c r="D3325" t="s">
        <v>23</v>
      </c>
      <c r="E3325" t="s">
        <v>5</v>
      </c>
      <c r="G3325" t="s">
        <v>24</v>
      </c>
      <c r="H3325">
        <v>3645463</v>
      </c>
      <c r="I3325">
        <v>3646809</v>
      </c>
      <c r="J3325" t="s">
        <v>46</v>
      </c>
      <c r="K3325" t="s">
        <v>7891</v>
      </c>
      <c r="N3325" t="s">
        <v>83</v>
      </c>
      <c r="Q3325" t="s">
        <v>7890</v>
      </c>
      <c r="R3325">
        <v>1347</v>
      </c>
      <c r="S3325">
        <v>448</v>
      </c>
    </row>
    <row r="3326" spans="1:19" x14ac:dyDescent="0.3">
      <c r="A3326" t="s">
        <v>27</v>
      </c>
      <c r="B3326" t="s">
        <v>28</v>
      </c>
      <c r="C3326" t="s">
        <v>22</v>
      </c>
      <c r="D3326" t="s">
        <v>23</v>
      </c>
      <c r="E3326" t="s">
        <v>5</v>
      </c>
      <c r="G3326" t="s">
        <v>24</v>
      </c>
      <c r="H3326">
        <v>3646825</v>
      </c>
      <c r="I3326">
        <v>3648102</v>
      </c>
      <c r="J3326" t="s">
        <v>46</v>
      </c>
      <c r="K3326" t="s">
        <v>7893</v>
      </c>
      <c r="N3326" t="s">
        <v>5176</v>
      </c>
      <c r="Q3326" t="s">
        <v>7892</v>
      </c>
      <c r="R3326">
        <v>1278</v>
      </c>
      <c r="S3326">
        <v>425</v>
      </c>
    </row>
    <row r="3327" spans="1:19" x14ac:dyDescent="0.3">
      <c r="A3327" t="s">
        <v>27</v>
      </c>
      <c r="B3327" t="s">
        <v>28</v>
      </c>
      <c r="C3327" t="s">
        <v>22</v>
      </c>
      <c r="D3327" t="s">
        <v>23</v>
      </c>
      <c r="E3327" t="s">
        <v>5</v>
      </c>
      <c r="G3327" t="s">
        <v>24</v>
      </c>
      <c r="H3327">
        <v>3648099</v>
      </c>
      <c r="I3327">
        <v>3648905</v>
      </c>
      <c r="J3327" t="s">
        <v>46</v>
      </c>
      <c r="K3327" t="s">
        <v>7895</v>
      </c>
      <c r="N3327" t="s">
        <v>80</v>
      </c>
      <c r="Q3327" t="s">
        <v>7894</v>
      </c>
      <c r="R3327">
        <v>807</v>
      </c>
      <c r="S3327">
        <v>268</v>
      </c>
    </row>
    <row r="3328" spans="1:19" x14ac:dyDescent="0.3">
      <c r="A3328" t="s">
        <v>27</v>
      </c>
      <c r="B3328" t="s">
        <v>28</v>
      </c>
      <c r="C3328" t="s">
        <v>22</v>
      </c>
      <c r="D3328" t="s">
        <v>23</v>
      </c>
      <c r="E3328" t="s">
        <v>5</v>
      </c>
      <c r="G3328" t="s">
        <v>24</v>
      </c>
      <c r="H3328">
        <v>3649019</v>
      </c>
      <c r="I3328">
        <v>3650350</v>
      </c>
      <c r="J3328" t="s">
        <v>25</v>
      </c>
      <c r="K3328" t="s">
        <v>7897</v>
      </c>
      <c r="N3328" t="s">
        <v>325</v>
      </c>
      <c r="Q3328" t="s">
        <v>7896</v>
      </c>
      <c r="R3328">
        <v>1332</v>
      </c>
      <c r="S3328">
        <v>443</v>
      </c>
    </row>
    <row r="3329" spans="1:19" x14ac:dyDescent="0.3">
      <c r="A3329" t="s">
        <v>27</v>
      </c>
      <c r="B3329" t="s">
        <v>28</v>
      </c>
      <c r="C3329" t="s">
        <v>22</v>
      </c>
      <c r="D3329" t="s">
        <v>23</v>
      </c>
      <c r="E3329" t="s">
        <v>5</v>
      </c>
      <c r="G3329" t="s">
        <v>24</v>
      </c>
      <c r="H3329">
        <v>3650481</v>
      </c>
      <c r="I3329">
        <v>3651698</v>
      </c>
      <c r="J3329" t="s">
        <v>25</v>
      </c>
      <c r="K3329" t="s">
        <v>7899</v>
      </c>
      <c r="N3329" t="s">
        <v>3433</v>
      </c>
      <c r="Q3329" t="s">
        <v>7898</v>
      </c>
      <c r="R3329">
        <v>1218</v>
      </c>
      <c r="S3329">
        <v>405</v>
      </c>
    </row>
    <row r="3330" spans="1:19" x14ac:dyDescent="0.3">
      <c r="A3330" t="s">
        <v>27</v>
      </c>
      <c r="B3330" t="s">
        <v>28</v>
      </c>
      <c r="C3330" t="s">
        <v>22</v>
      </c>
      <c r="D3330" t="s">
        <v>23</v>
      </c>
      <c r="E3330" t="s">
        <v>5</v>
      </c>
      <c r="G3330" t="s">
        <v>24</v>
      </c>
      <c r="H3330">
        <v>3651726</v>
      </c>
      <c r="I3330">
        <v>3652196</v>
      </c>
      <c r="J3330" t="s">
        <v>46</v>
      </c>
      <c r="K3330" t="s">
        <v>7901</v>
      </c>
      <c r="N3330" t="s">
        <v>72</v>
      </c>
      <c r="Q3330" t="s">
        <v>7900</v>
      </c>
      <c r="R3330">
        <v>471</v>
      </c>
      <c r="S3330">
        <v>156</v>
      </c>
    </row>
    <row r="3331" spans="1:19" x14ac:dyDescent="0.3">
      <c r="A3331" t="s">
        <v>27</v>
      </c>
      <c r="B3331" t="s">
        <v>28</v>
      </c>
      <c r="C3331" t="s">
        <v>22</v>
      </c>
      <c r="D3331" t="s">
        <v>23</v>
      </c>
      <c r="E3331" t="s">
        <v>5</v>
      </c>
      <c r="G3331" t="s">
        <v>24</v>
      </c>
      <c r="H3331">
        <v>3653025</v>
      </c>
      <c r="I3331">
        <v>3654038</v>
      </c>
      <c r="J3331" t="s">
        <v>25</v>
      </c>
      <c r="K3331" t="s">
        <v>7904</v>
      </c>
      <c r="N3331" t="s">
        <v>816</v>
      </c>
      <c r="Q3331" t="s">
        <v>7903</v>
      </c>
      <c r="R3331">
        <v>1014</v>
      </c>
      <c r="S3331">
        <v>337</v>
      </c>
    </row>
    <row r="3332" spans="1:19" x14ac:dyDescent="0.3">
      <c r="A3332" t="s">
        <v>27</v>
      </c>
      <c r="B3332" t="s">
        <v>28</v>
      </c>
      <c r="C3332" t="s">
        <v>22</v>
      </c>
      <c r="D3332" t="s">
        <v>23</v>
      </c>
      <c r="E3332" t="s">
        <v>5</v>
      </c>
      <c r="G3332" t="s">
        <v>24</v>
      </c>
      <c r="H3332">
        <v>3654091</v>
      </c>
      <c r="I3332">
        <v>3655089</v>
      </c>
      <c r="J3332" t="s">
        <v>25</v>
      </c>
      <c r="K3332" t="s">
        <v>7906</v>
      </c>
      <c r="N3332" t="s">
        <v>816</v>
      </c>
      <c r="Q3332" t="s">
        <v>7905</v>
      </c>
      <c r="R3332">
        <v>999</v>
      </c>
      <c r="S3332">
        <v>332</v>
      </c>
    </row>
    <row r="3333" spans="1:19" x14ac:dyDescent="0.3">
      <c r="A3333" t="s">
        <v>27</v>
      </c>
      <c r="B3333" t="s">
        <v>28</v>
      </c>
      <c r="C3333" t="s">
        <v>22</v>
      </c>
      <c r="D3333" t="s">
        <v>23</v>
      </c>
      <c r="E3333" t="s">
        <v>5</v>
      </c>
      <c r="G3333" t="s">
        <v>24</v>
      </c>
      <c r="H3333">
        <v>3655191</v>
      </c>
      <c r="I3333">
        <v>3656090</v>
      </c>
      <c r="J3333" t="s">
        <v>46</v>
      </c>
      <c r="K3333" t="s">
        <v>7908</v>
      </c>
      <c r="N3333" t="s">
        <v>45</v>
      </c>
      <c r="Q3333" t="s">
        <v>7907</v>
      </c>
      <c r="R3333">
        <v>900</v>
      </c>
      <c r="S3333">
        <v>299</v>
      </c>
    </row>
    <row r="3334" spans="1:19" x14ac:dyDescent="0.3">
      <c r="A3334" t="s">
        <v>27</v>
      </c>
      <c r="B3334" t="s">
        <v>28</v>
      </c>
      <c r="C3334" t="s">
        <v>22</v>
      </c>
      <c r="D3334" t="s">
        <v>23</v>
      </c>
      <c r="E3334" t="s">
        <v>5</v>
      </c>
      <c r="G3334" t="s">
        <v>24</v>
      </c>
      <c r="H3334">
        <v>3656173</v>
      </c>
      <c r="I3334">
        <v>3656850</v>
      </c>
      <c r="J3334" t="s">
        <v>46</v>
      </c>
      <c r="K3334" t="s">
        <v>7910</v>
      </c>
      <c r="N3334" t="s">
        <v>435</v>
      </c>
      <c r="Q3334" t="s">
        <v>7909</v>
      </c>
      <c r="R3334">
        <v>678</v>
      </c>
      <c r="S3334">
        <v>225</v>
      </c>
    </row>
    <row r="3335" spans="1:19" x14ac:dyDescent="0.3">
      <c r="A3335" t="s">
        <v>27</v>
      </c>
      <c r="B3335" t="s">
        <v>28</v>
      </c>
      <c r="C3335" t="s">
        <v>22</v>
      </c>
      <c r="D3335" t="s">
        <v>23</v>
      </c>
      <c r="E3335" t="s">
        <v>5</v>
      </c>
      <c r="G3335" t="s">
        <v>24</v>
      </c>
      <c r="H3335">
        <v>3656847</v>
      </c>
      <c r="I3335">
        <v>3658400</v>
      </c>
      <c r="J3335" t="s">
        <v>46</v>
      </c>
      <c r="K3335" t="s">
        <v>7912</v>
      </c>
      <c r="N3335" t="s">
        <v>7913</v>
      </c>
      <c r="Q3335" t="s">
        <v>7911</v>
      </c>
      <c r="R3335">
        <v>1554</v>
      </c>
      <c r="S3335">
        <v>517</v>
      </c>
    </row>
    <row r="3336" spans="1:19" x14ac:dyDescent="0.3">
      <c r="A3336" t="s">
        <v>27</v>
      </c>
      <c r="B3336" t="s">
        <v>28</v>
      </c>
      <c r="C3336" t="s">
        <v>22</v>
      </c>
      <c r="D3336" t="s">
        <v>23</v>
      </c>
      <c r="E3336" t="s">
        <v>5</v>
      </c>
      <c r="G3336" t="s">
        <v>24</v>
      </c>
      <c r="H3336">
        <v>3658526</v>
      </c>
      <c r="I3336">
        <v>3659494</v>
      </c>
      <c r="J3336" t="s">
        <v>46</v>
      </c>
      <c r="K3336" t="s">
        <v>7915</v>
      </c>
      <c r="N3336" t="s">
        <v>7916</v>
      </c>
      <c r="Q3336" t="s">
        <v>7914</v>
      </c>
      <c r="R3336">
        <v>969</v>
      </c>
      <c r="S3336">
        <v>322</v>
      </c>
    </row>
    <row r="3337" spans="1:19" x14ac:dyDescent="0.3">
      <c r="A3337" t="s">
        <v>27</v>
      </c>
      <c r="B3337" t="s">
        <v>28</v>
      </c>
      <c r="C3337" t="s">
        <v>22</v>
      </c>
      <c r="D3337" t="s">
        <v>23</v>
      </c>
      <c r="E3337" t="s">
        <v>5</v>
      </c>
      <c r="G3337" t="s">
        <v>24</v>
      </c>
      <c r="H3337">
        <v>3659530</v>
      </c>
      <c r="I3337">
        <v>3661008</v>
      </c>
      <c r="J3337" t="s">
        <v>46</v>
      </c>
      <c r="K3337" t="s">
        <v>7918</v>
      </c>
      <c r="N3337" t="s">
        <v>7395</v>
      </c>
      <c r="Q3337" t="s">
        <v>7917</v>
      </c>
      <c r="R3337">
        <v>1479</v>
      </c>
      <c r="S3337">
        <v>492</v>
      </c>
    </row>
    <row r="3338" spans="1:19" x14ac:dyDescent="0.3">
      <c r="A3338" t="s">
        <v>27</v>
      </c>
      <c r="B3338" t="s">
        <v>28</v>
      </c>
      <c r="C3338" t="s">
        <v>22</v>
      </c>
      <c r="D3338" t="s">
        <v>23</v>
      </c>
      <c r="E3338" t="s">
        <v>5</v>
      </c>
      <c r="G3338" t="s">
        <v>24</v>
      </c>
      <c r="H3338">
        <v>3662427</v>
      </c>
      <c r="I3338">
        <v>3663917</v>
      </c>
      <c r="J3338" t="s">
        <v>25</v>
      </c>
      <c r="K3338" t="s">
        <v>7921</v>
      </c>
      <c r="N3338" t="s">
        <v>3659</v>
      </c>
      <c r="Q3338" t="s">
        <v>7920</v>
      </c>
      <c r="R3338">
        <v>1491</v>
      </c>
      <c r="S3338">
        <v>496</v>
      </c>
    </row>
    <row r="3339" spans="1:19" x14ac:dyDescent="0.3">
      <c r="A3339" t="s">
        <v>27</v>
      </c>
      <c r="B3339" t="s">
        <v>28</v>
      </c>
      <c r="C3339" t="s">
        <v>22</v>
      </c>
      <c r="D3339" t="s">
        <v>23</v>
      </c>
      <c r="E3339" t="s">
        <v>5</v>
      </c>
      <c r="G3339" t="s">
        <v>24</v>
      </c>
      <c r="H3339">
        <v>3663979</v>
      </c>
      <c r="I3339">
        <v>3664692</v>
      </c>
      <c r="J3339" t="s">
        <v>25</v>
      </c>
      <c r="K3339" t="s">
        <v>7923</v>
      </c>
      <c r="N3339" t="s">
        <v>994</v>
      </c>
      <c r="Q3339" t="s">
        <v>7922</v>
      </c>
      <c r="R3339">
        <v>714</v>
      </c>
      <c r="S3339">
        <v>237</v>
      </c>
    </row>
    <row r="3340" spans="1:19" x14ac:dyDescent="0.3">
      <c r="A3340" t="s">
        <v>27</v>
      </c>
      <c r="B3340" t="s">
        <v>28</v>
      </c>
      <c r="C3340" t="s">
        <v>22</v>
      </c>
      <c r="D3340" t="s">
        <v>23</v>
      </c>
      <c r="E3340" t="s">
        <v>5</v>
      </c>
      <c r="G3340" t="s">
        <v>24</v>
      </c>
      <c r="H3340">
        <v>3664847</v>
      </c>
      <c r="I3340">
        <v>3665797</v>
      </c>
      <c r="J3340" t="s">
        <v>46</v>
      </c>
      <c r="K3340" t="s">
        <v>7925</v>
      </c>
      <c r="N3340" t="s">
        <v>7926</v>
      </c>
      <c r="Q3340" t="s">
        <v>7924</v>
      </c>
      <c r="R3340">
        <v>951</v>
      </c>
      <c r="S3340">
        <v>316</v>
      </c>
    </row>
    <row r="3341" spans="1:19" x14ac:dyDescent="0.3">
      <c r="A3341" t="s">
        <v>27</v>
      </c>
      <c r="B3341" t="s">
        <v>28</v>
      </c>
      <c r="C3341" t="s">
        <v>22</v>
      </c>
      <c r="D3341" t="s">
        <v>23</v>
      </c>
      <c r="E3341" t="s">
        <v>5</v>
      </c>
      <c r="G3341" t="s">
        <v>24</v>
      </c>
      <c r="H3341">
        <v>3666495</v>
      </c>
      <c r="I3341">
        <v>3667271</v>
      </c>
      <c r="J3341" t="s">
        <v>25</v>
      </c>
      <c r="K3341" t="s">
        <v>7928</v>
      </c>
      <c r="N3341" t="s">
        <v>4986</v>
      </c>
      <c r="Q3341" t="s">
        <v>7927</v>
      </c>
      <c r="R3341">
        <v>777</v>
      </c>
      <c r="S3341">
        <v>258</v>
      </c>
    </row>
    <row r="3342" spans="1:19" x14ac:dyDescent="0.3">
      <c r="A3342" t="s">
        <v>27</v>
      </c>
      <c r="B3342" t="s">
        <v>28</v>
      </c>
      <c r="C3342" t="s">
        <v>22</v>
      </c>
      <c r="D3342" t="s">
        <v>23</v>
      </c>
      <c r="E3342" t="s">
        <v>5</v>
      </c>
      <c r="G3342" t="s">
        <v>24</v>
      </c>
      <c r="H3342">
        <v>3667341</v>
      </c>
      <c r="I3342">
        <v>3669431</v>
      </c>
      <c r="J3342" t="s">
        <v>46</v>
      </c>
      <c r="K3342" t="s">
        <v>7930</v>
      </c>
      <c r="N3342" t="s">
        <v>7931</v>
      </c>
      <c r="Q3342" t="s">
        <v>7929</v>
      </c>
      <c r="R3342">
        <v>2091</v>
      </c>
      <c r="S3342">
        <v>696</v>
      </c>
    </row>
    <row r="3343" spans="1:19" x14ac:dyDescent="0.3">
      <c r="A3343" t="s">
        <v>27</v>
      </c>
      <c r="B3343" t="s">
        <v>28</v>
      </c>
      <c r="C3343" t="s">
        <v>22</v>
      </c>
      <c r="D3343" t="s">
        <v>23</v>
      </c>
      <c r="E3343" t="s">
        <v>5</v>
      </c>
      <c r="G3343" t="s">
        <v>24</v>
      </c>
      <c r="H3343">
        <v>3669536</v>
      </c>
      <c r="I3343">
        <v>3670339</v>
      </c>
      <c r="J3343" t="s">
        <v>46</v>
      </c>
      <c r="K3343" t="s">
        <v>7933</v>
      </c>
      <c r="N3343" t="s">
        <v>5884</v>
      </c>
      <c r="Q3343" t="s">
        <v>7932</v>
      </c>
      <c r="R3343">
        <v>804</v>
      </c>
      <c r="S3343">
        <v>267</v>
      </c>
    </row>
    <row r="3344" spans="1:19" x14ac:dyDescent="0.3">
      <c r="A3344" t="s">
        <v>27</v>
      </c>
      <c r="B3344" t="s">
        <v>28</v>
      </c>
      <c r="C3344" t="s">
        <v>22</v>
      </c>
      <c r="D3344" t="s">
        <v>23</v>
      </c>
      <c r="E3344" t="s">
        <v>5</v>
      </c>
      <c r="G3344" t="s">
        <v>24</v>
      </c>
      <c r="H3344">
        <v>3670476</v>
      </c>
      <c r="I3344">
        <v>3671087</v>
      </c>
      <c r="J3344" t="s">
        <v>46</v>
      </c>
      <c r="K3344" t="s">
        <v>7935</v>
      </c>
      <c r="N3344" t="s">
        <v>80</v>
      </c>
      <c r="Q3344" t="s">
        <v>7934</v>
      </c>
      <c r="R3344">
        <v>612</v>
      </c>
      <c r="S3344">
        <v>203</v>
      </c>
    </row>
    <row r="3345" spans="1:19" x14ac:dyDescent="0.3">
      <c r="A3345" t="s">
        <v>27</v>
      </c>
      <c r="B3345" t="s">
        <v>28</v>
      </c>
      <c r="C3345" t="s">
        <v>22</v>
      </c>
      <c r="D3345" t="s">
        <v>23</v>
      </c>
      <c r="E3345" t="s">
        <v>5</v>
      </c>
      <c r="G3345" t="s">
        <v>24</v>
      </c>
      <c r="H3345">
        <v>3671161</v>
      </c>
      <c r="I3345">
        <v>3672048</v>
      </c>
      <c r="J3345" t="s">
        <v>25</v>
      </c>
      <c r="K3345" t="s">
        <v>7937</v>
      </c>
      <c r="N3345" t="s">
        <v>83</v>
      </c>
      <c r="Q3345" t="s">
        <v>7936</v>
      </c>
      <c r="R3345">
        <v>888</v>
      </c>
      <c r="S3345">
        <v>295</v>
      </c>
    </row>
    <row r="3346" spans="1:19" x14ac:dyDescent="0.3">
      <c r="A3346" t="s">
        <v>27</v>
      </c>
      <c r="B3346" t="s">
        <v>28</v>
      </c>
      <c r="C3346" t="s">
        <v>22</v>
      </c>
      <c r="D3346" t="s">
        <v>23</v>
      </c>
      <c r="E3346" t="s">
        <v>5</v>
      </c>
      <c r="G3346" t="s">
        <v>24</v>
      </c>
      <c r="H3346">
        <v>3672048</v>
      </c>
      <c r="I3346">
        <v>3673208</v>
      </c>
      <c r="J3346" t="s">
        <v>25</v>
      </c>
      <c r="K3346" t="s">
        <v>7939</v>
      </c>
      <c r="N3346" t="s">
        <v>7940</v>
      </c>
      <c r="Q3346" t="s">
        <v>7938</v>
      </c>
      <c r="R3346">
        <v>1161</v>
      </c>
      <c r="S3346">
        <v>386</v>
      </c>
    </row>
    <row r="3347" spans="1:19" x14ac:dyDescent="0.3">
      <c r="A3347" t="s">
        <v>27</v>
      </c>
      <c r="B3347" t="s">
        <v>28</v>
      </c>
      <c r="C3347" t="s">
        <v>22</v>
      </c>
      <c r="D3347" t="s">
        <v>23</v>
      </c>
      <c r="E3347" t="s">
        <v>5</v>
      </c>
      <c r="G3347" t="s">
        <v>24</v>
      </c>
      <c r="H3347">
        <v>3673211</v>
      </c>
      <c r="I3347">
        <v>3674074</v>
      </c>
      <c r="J3347" t="s">
        <v>25</v>
      </c>
      <c r="K3347" t="s">
        <v>7942</v>
      </c>
      <c r="N3347" t="s">
        <v>615</v>
      </c>
      <c r="Q3347" t="s">
        <v>7941</v>
      </c>
      <c r="R3347">
        <v>864</v>
      </c>
      <c r="S3347">
        <v>287</v>
      </c>
    </row>
    <row r="3348" spans="1:19" x14ac:dyDescent="0.3">
      <c r="A3348" t="s">
        <v>27</v>
      </c>
      <c r="B3348" t="s">
        <v>28</v>
      </c>
      <c r="C3348" t="s">
        <v>22</v>
      </c>
      <c r="D3348" t="s">
        <v>23</v>
      </c>
      <c r="E3348" t="s">
        <v>5</v>
      </c>
      <c r="G3348" t="s">
        <v>24</v>
      </c>
      <c r="H3348">
        <v>3674071</v>
      </c>
      <c r="I3348">
        <v>3674463</v>
      </c>
      <c r="J3348" t="s">
        <v>25</v>
      </c>
      <c r="K3348" t="s">
        <v>7944</v>
      </c>
      <c r="N3348" t="s">
        <v>7945</v>
      </c>
      <c r="Q3348" t="s">
        <v>7943</v>
      </c>
      <c r="R3348">
        <v>393</v>
      </c>
      <c r="S3348">
        <v>130</v>
      </c>
    </row>
    <row r="3349" spans="1:19" x14ac:dyDescent="0.3">
      <c r="A3349" t="s">
        <v>27</v>
      </c>
      <c r="B3349" t="s">
        <v>28</v>
      </c>
      <c r="C3349" t="s">
        <v>22</v>
      </c>
      <c r="D3349" t="s">
        <v>23</v>
      </c>
      <c r="E3349" t="s">
        <v>5</v>
      </c>
      <c r="G3349" t="s">
        <v>24</v>
      </c>
      <c r="H3349">
        <v>3674582</v>
      </c>
      <c r="I3349">
        <v>3675298</v>
      </c>
      <c r="J3349" t="s">
        <v>25</v>
      </c>
      <c r="K3349" t="s">
        <v>7947</v>
      </c>
      <c r="N3349" t="s">
        <v>412</v>
      </c>
      <c r="Q3349" t="s">
        <v>7946</v>
      </c>
      <c r="R3349">
        <v>717</v>
      </c>
      <c r="S3349">
        <v>238</v>
      </c>
    </row>
    <row r="3350" spans="1:19" x14ac:dyDescent="0.3">
      <c r="A3350" t="s">
        <v>27</v>
      </c>
      <c r="B3350" t="s">
        <v>28</v>
      </c>
      <c r="C3350" t="s">
        <v>22</v>
      </c>
      <c r="D3350" t="s">
        <v>23</v>
      </c>
      <c r="E3350" t="s">
        <v>5</v>
      </c>
      <c r="G3350" t="s">
        <v>24</v>
      </c>
      <c r="H3350">
        <v>3675489</v>
      </c>
      <c r="I3350">
        <v>3676022</v>
      </c>
      <c r="J3350" t="s">
        <v>46</v>
      </c>
      <c r="K3350" t="s">
        <v>7949</v>
      </c>
      <c r="N3350" t="s">
        <v>968</v>
      </c>
      <c r="Q3350" t="s">
        <v>7948</v>
      </c>
      <c r="R3350">
        <v>534</v>
      </c>
      <c r="S3350">
        <v>177</v>
      </c>
    </row>
    <row r="3351" spans="1:19" x14ac:dyDescent="0.3">
      <c r="A3351" t="s">
        <v>27</v>
      </c>
      <c r="B3351" t="s">
        <v>28</v>
      </c>
      <c r="C3351" t="s">
        <v>22</v>
      </c>
      <c r="D3351" t="s">
        <v>23</v>
      </c>
      <c r="E3351" t="s">
        <v>5</v>
      </c>
      <c r="G3351" t="s">
        <v>24</v>
      </c>
      <c r="H3351">
        <v>3676167</v>
      </c>
      <c r="I3351">
        <v>3676946</v>
      </c>
      <c r="J3351" t="s">
        <v>25</v>
      </c>
      <c r="K3351" t="s">
        <v>7951</v>
      </c>
      <c r="N3351" t="s">
        <v>7952</v>
      </c>
      <c r="Q3351" t="s">
        <v>7950</v>
      </c>
      <c r="R3351">
        <v>780</v>
      </c>
      <c r="S3351">
        <v>259</v>
      </c>
    </row>
    <row r="3352" spans="1:19" x14ac:dyDescent="0.3">
      <c r="A3352" t="s">
        <v>27</v>
      </c>
      <c r="B3352" t="s">
        <v>28</v>
      </c>
      <c r="C3352" t="s">
        <v>22</v>
      </c>
      <c r="D3352" t="s">
        <v>23</v>
      </c>
      <c r="E3352" t="s">
        <v>5</v>
      </c>
      <c r="G3352" t="s">
        <v>24</v>
      </c>
      <c r="H3352">
        <v>3676926</v>
      </c>
      <c r="I3352">
        <v>3678377</v>
      </c>
      <c r="J3352" t="s">
        <v>46</v>
      </c>
      <c r="K3352" t="s">
        <v>7954</v>
      </c>
      <c r="N3352" t="s">
        <v>1083</v>
      </c>
      <c r="Q3352" t="s">
        <v>7953</v>
      </c>
      <c r="R3352">
        <v>1452</v>
      </c>
      <c r="S3352">
        <v>483</v>
      </c>
    </row>
    <row r="3353" spans="1:19" x14ac:dyDescent="0.3">
      <c r="A3353" t="s">
        <v>27</v>
      </c>
      <c r="B3353" t="s">
        <v>28</v>
      </c>
      <c r="C3353" t="s">
        <v>22</v>
      </c>
      <c r="D3353" t="s">
        <v>23</v>
      </c>
      <c r="E3353" t="s">
        <v>5</v>
      </c>
      <c r="G3353" t="s">
        <v>24</v>
      </c>
      <c r="H3353">
        <v>3678592</v>
      </c>
      <c r="I3353">
        <v>3678897</v>
      </c>
      <c r="J3353" t="s">
        <v>25</v>
      </c>
      <c r="K3353" t="s">
        <v>7956</v>
      </c>
      <c r="N3353" t="s">
        <v>45</v>
      </c>
      <c r="Q3353" t="s">
        <v>7955</v>
      </c>
      <c r="R3353">
        <v>306</v>
      </c>
      <c r="S3353">
        <v>101</v>
      </c>
    </row>
    <row r="3354" spans="1:19" x14ac:dyDescent="0.3">
      <c r="A3354" t="s">
        <v>27</v>
      </c>
      <c r="B3354" t="s">
        <v>28</v>
      </c>
      <c r="C3354" t="s">
        <v>22</v>
      </c>
      <c r="D3354" t="s">
        <v>23</v>
      </c>
      <c r="E3354" t="s">
        <v>5</v>
      </c>
      <c r="G3354" t="s">
        <v>24</v>
      </c>
      <c r="H3354">
        <v>3679009</v>
      </c>
      <c r="I3354">
        <v>3680487</v>
      </c>
      <c r="J3354" t="s">
        <v>25</v>
      </c>
      <c r="K3354" t="s">
        <v>7958</v>
      </c>
      <c r="N3354" t="s">
        <v>168</v>
      </c>
      <c r="Q3354" t="s">
        <v>7957</v>
      </c>
      <c r="R3354">
        <v>1479</v>
      </c>
      <c r="S3354">
        <v>492</v>
      </c>
    </row>
    <row r="3355" spans="1:19" x14ac:dyDescent="0.3">
      <c r="A3355" t="s">
        <v>27</v>
      </c>
      <c r="B3355" t="s">
        <v>28</v>
      </c>
      <c r="C3355" t="s">
        <v>22</v>
      </c>
      <c r="D3355" t="s">
        <v>23</v>
      </c>
      <c r="E3355" t="s">
        <v>5</v>
      </c>
      <c r="G3355" t="s">
        <v>24</v>
      </c>
      <c r="H3355">
        <v>3680817</v>
      </c>
      <c r="I3355">
        <v>3681230</v>
      </c>
      <c r="J3355" t="s">
        <v>25</v>
      </c>
      <c r="K3355" t="s">
        <v>7960</v>
      </c>
      <c r="N3355" t="s">
        <v>7961</v>
      </c>
      <c r="Q3355" t="s">
        <v>7959</v>
      </c>
      <c r="R3355">
        <v>414</v>
      </c>
      <c r="S3355">
        <v>137</v>
      </c>
    </row>
    <row r="3356" spans="1:19" x14ac:dyDescent="0.3">
      <c r="A3356" t="s">
        <v>27</v>
      </c>
      <c r="B3356" t="s">
        <v>28</v>
      </c>
      <c r="C3356" t="s">
        <v>22</v>
      </c>
      <c r="D3356" t="s">
        <v>23</v>
      </c>
      <c r="E3356" t="s">
        <v>5</v>
      </c>
      <c r="G3356" t="s">
        <v>24</v>
      </c>
      <c r="H3356">
        <v>3681232</v>
      </c>
      <c r="I3356">
        <v>3681852</v>
      </c>
      <c r="J3356" t="s">
        <v>25</v>
      </c>
      <c r="K3356" t="s">
        <v>7963</v>
      </c>
      <c r="N3356" t="s">
        <v>7964</v>
      </c>
      <c r="Q3356" t="s">
        <v>7962</v>
      </c>
      <c r="R3356">
        <v>621</v>
      </c>
      <c r="S3356">
        <v>206</v>
      </c>
    </row>
    <row r="3357" spans="1:19" x14ac:dyDescent="0.3">
      <c r="A3357" t="s">
        <v>27</v>
      </c>
      <c r="B3357" t="s">
        <v>28</v>
      </c>
      <c r="C3357" t="s">
        <v>22</v>
      </c>
      <c r="D3357" t="s">
        <v>23</v>
      </c>
      <c r="E3357" t="s">
        <v>5</v>
      </c>
      <c r="G3357" t="s">
        <v>24</v>
      </c>
      <c r="H3357">
        <v>3682130</v>
      </c>
      <c r="I3357">
        <v>3683458</v>
      </c>
      <c r="J3357" t="s">
        <v>25</v>
      </c>
      <c r="K3357" t="s">
        <v>7966</v>
      </c>
      <c r="N3357" t="s">
        <v>7926</v>
      </c>
      <c r="Q3357" t="s">
        <v>7965</v>
      </c>
      <c r="R3357">
        <v>1329</v>
      </c>
      <c r="S3357">
        <v>442</v>
      </c>
    </row>
    <row r="3358" spans="1:19" x14ac:dyDescent="0.3">
      <c r="A3358" t="s">
        <v>27</v>
      </c>
      <c r="B3358" t="s">
        <v>28</v>
      </c>
      <c r="C3358" t="s">
        <v>22</v>
      </c>
      <c r="D3358" t="s">
        <v>23</v>
      </c>
      <c r="E3358" t="s">
        <v>5</v>
      </c>
      <c r="G3358" t="s">
        <v>24</v>
      </c>
      <c r="H3358">
        <v>3683458</v>
      </c>
      <c r="I3358">
        <v>3683730</v>
      </c>
      <c r="J3358" t="s">
        <v>25</v>
      </c>
      <c r="K3358" t="s">
        <v>7968</v>
      </c>
      <c r="N3358" t="s">
        <v>45</v>
      </c>
      <c r="Q3358" t="s">
        <v>7967</v>
      </c>
      <c r="R3358">
        <v>273</v>
      </c>
      <c r="S3358">
        <v>90</v>
      </c>
    </row>
    <row r="3359" spans="1:19" x14ac:dyDescent="0.3">
      <c r="A3359" t="s">
        <v>27</v>
      </c>
      <c r="B3359" t="s">
        <v>28</v>
      </c>
      <c r="C3359" t="s">
        <v>22</v>
      </c>
      <c r="D3359" t="s">
        <v>23</v>
      </c>
      <c r="E3359" t="s">
        <v>5</v>
      </c>
      <c r="G3359" t="s">
        <v>24</v>
      </c>
      <c r="H3359">
        <v>3683798</v>
      </c>
      <c r="I3359">
        <v>3684475</v>
      </c>
      <c r="J3359" t="s">
        <v>25</v>
      </c>
      <c r="K3359" t="s">
        <v>7970</v>
      </c>
      <c r="N3359" t="s">
        <v>7971</v>
      </c>
      <c r="Q3359" t="s">
        <v>7969</v>
      </c>
      <c r="R3359">
        <v>678</v>
      </c>
      <c r="S3359">
        <v>225</v>
      </c>
    </row>
    <row r="3360" spans="1:19" x14ac:dyDescent="0.3">
      <c r="A3360" t="s">
        <v>27</v>
      </c>
      <c r="B3360" t="s">
        <v>28</v>
      </c>
      <c r="C3360" t="s">
        <v>22</v>
      </c>
      <c r="D3360" t="s">
        <v>23</v>
      </c>
      <c r="E3360" t="s">
        <v>5</v>
      </c>
      <c r="G3360" t="s">
        <v>24</v>
      </c>
      <c r="H3360">
        <v>3684476</v>
      </c>
      <c r="I3360">
        <v>3685663</v>
      </c>
      <c r="J3360" t="s">
        <v>46</v>
      </c>
      <c r="K3360" t="s">
        <v>7973</v>
      </c>
      <c r="N3360" t="s">
        <v>2113</v>
      </c>
      <c r="Q3360" t="s">
        <v>7972</v>
      </c>
      <c r="R3360">
        <v>1188</v>
      </c>
      <c r="S3360">
        <v>395</v>
      </c>
    </row>
    <row r="3361" spans="1:19" x14ac:dyDescent="0.3">
      <c r="A3361" t="s">
        <v>27</v>
      </c>
      <c r="B3361" t="s">
        <v>28</v>
      </c>
      <c r="C3361" t="s">
        <v>22</v>
      </c>
      <c r="D3361" t="s">
        <v>23</v>
      </c>
      <c r="E3361" t="s">
        <v>5</v>
      </c>
      <c r="G3361" t="s">
        <v>24</v>
      </c>
      <c r="H3361">
        <v>3685759</v>
      </c>
      <c r="I3361">
        <v>3688914</v>
      </c>
      <c r="J3361" t="s">
        <v>25</v>
      </c>
      <c r="K3361" t="s">
        <v>7975</v>
      </c>
      <c r="N3361" t="s">
        <v>2473</v>
      </c>
      <c r="Q3361" t="s">
        <v>7974</v>
      </c>
      <c r="R3361">
        <v>3156</v>
      </c>
      <c r="S3361">
        <v>1051</v>
      </c>
    </row>
    <row r="3362" spans="1:19" x14ac:dyDescent="0.3">
      <c r="A3362" t="s">
        <v>27</v>
      </c>
      <c r="B3362" t="s">
        <v>28</v>
      </c>
      <c r="C3362" t="s">
        <v>22</v>
      </c>
      <c r="D3362" t="s">
        <v>23</v>
      </c>
      <c r="E3362" t="s">
        <v>5</v>
      </c>
      <c r="G3362" t="s">
        <v>24</v>
      </c>
      <c r="H3362">
        <v>3689011</v>
      </c>
      <c r="I3362">
        <v>3689646</v>
      </c>
      <c r="J3362" t="s">
        <v>25</v>
      </c>
      <c r="K3362" t="s">
        <v>7977</v>
      </c>
      <c r="N3362" t="s">
        <v>435</v>
      </c>
      <c r="Q3362" t="s">
        <v>7976</v>
      </c>
      <c r="R3362">
        <v>636</v>
      </c>
      <c r="S3362">
        <v>211</v>
      </c>
    </row>
    <row r="3363" spans="1:19" x14ac:dyDescent="0.3">
      <c r="A3363" t="s">
        <v>27</v>
      </c>
      <c r="B3363" t="s">
        <v>28</v>
      </c>
      <c r="C3363" t="s">
        <v>22</v>
      </c>
      <c r="D3363" t="s">
        <v>23</v>
      </c>
      <c r="E3363" t="s">
        <v>5</v>
      </c>
      <c r="G3363" t="s">
        <v>24</v>
      </c>
      <c r="H3363">
        <v>3689702</v>
      </c>
      <c r="I3363">
        <v>3691219</v>
      </c>
      <c r="J3363" t="s">
        <v>46</v>
      </c>
      <c r="K3363" t="s">
        <v>7979</v>
      </c>
      <c r="N3363" t="s">
        <v>720</v>
      </c>
      <c r="Q3363" t="s">
        <v>7978</v>
      </c>
      <c r="R3363">
        <v>1518</v>
      </c>
      <c r="S3363">
        <v>505</v>
      </c>
    </row>
    <row r="3364" spans="1:19" x14ac:dyDescent="0.3">
      <c r="A3364" t="s">
        <v>27</v>
      </c>
      <c r="B3364" t="s">
        <v>28</v>
      </c>
      <c r="C3364" t="s">
        <v>22</v>
      </c>
      <c r="D3364" t="s">
        <v>23</v>
      </c>
      <c r="E3364" t="s">
        <v>5</v>
      </c>
      <c r="G3364" t="s">
        <v>24</v>
      </c>
      <c r="H3364">
        <v>3691219</v>
      </c>
      <c r="I3364">
        <v>3691953</v>
      </c>
      <c r="J3364" t="s">
        <v>46</v>
      </c>
      <c r="K3364" t="s">
        <v>7981</v>
      </c>
      <c r="N3364" t="s">
        <v>717</v>
      </c>
      <c r="Q3364" t="s">
        <v>7980</v>
      </c>
      <c r="R3364">
        <v>735</v>
      </c>
      <c r="S3364">
        <v>244</v>
      </c>
    </row>
    <row r="3365" spans="1:19" x14ac:dyDescent="0.3">
      <c r="A3365" t="s">
        <v>27</v>
      </c>
      <c r="B3365" t="s">
        <v>28</v>
      </c>
      <c r="C3365" t="s">
        <v>22</v>
      </c>
      <c r="D3365" t="s">
        <v>23</v>
      </c>
      <c r="E3365" t="s">
        <v>5</v>
      </c>
      <c r="G3365" t="s">
        <v>24</v>
      </c>
      <c r="H3365">
        <v>3692024</v>
      </c>
      <c r="I3365">
        <v>3692560</v>
      </c>
      <c r="J3365" t="s">
        <v>46</v>
      </c>
      <c r="K3365" t="s">
        <v>7983</v>
      </c>
      <c r="N3365" t="s">
        <v>45</v>
      </c>
      <c r="Q3365" t="s">
        <v>7982</v>
      </c>
      <c r="R3365">
        <v>537</v>
      </c>
      <c r="S3365">
        <v>178</v>
      </c>
    </row>
    <row r="3366" spans="1:19" x14ac:dyDescent="0.3">
      <c r="A3366" t="s">
        <v>27</v>
      </c>
      <c r="B3366" t="s">
        <v>28</v>
      </c>
      <c r="C3366" t="s">
        <v>22</v>
      </c>
      <c r="D3366" t="s">
        <v>23</v>
      </c>
      <c r="E3366" t="s">
        <v>5</v>
      </c>
      <c r="G3366" t="s">
        <v>24</v>
      </c>
      <c r="H3366">
        <v>3692702</v>
      </c>
      <c r="I3366">
        <v>3693187</v>
      </c>
      <c r="J3366" t="s">
        <v>46</v>
      </c>
      <c r="K3366" t="s">
        <v>7985</v>
      </c>
      <c r="N3366" t="s">
        <v>7986</v>
      </c>
      <c r="Q3366" t="s">
        <v>7984</v>
      </c>
      <c r="R3366">
        <v>486</v>
      </c>
      <c r="S3366">
        <v>161</v>
      </c>
    </row>
    <row r="3367" spans="1:19" x14ac:dyDescent="0.3">
      <c r="A3367" t="s">
        <v>27</v>
      </c>
      <c r="B3367" t="s">
        <v>28</v>
      </c>
      <c r="C3367" t="s">
        <v>22</v>
      </c>
      <c r="D3367" t="s">
        <v>23</v>
      </c>
      <c r="E3367" t="s">
        <v>5</v>
      </c>
      <c r="G3367" t="s">
        <v>24</v>
      </c>
      <c r="H3367">
        <v>3693229</v>
      </c>
      <c r="I3367">
        <v>3695247</v>
      </c>
      <c r="J3367" t="s">
        <v>25</v>
      </c>
      <c r="K3367" t="s">
        <v>7988</v>
      </c>
      <c r="N3367" t="s">
        <v>7989</v>
      </c>
      <c r="Q3367" t="s">
        <v>7987</v>
      </c>
      <c r="R3367">
        <v>2019</v>
      </c>
      <c r="S3367">
        <v>672</v>
      </c>
    </row>
    <row r="3368" spans="1:19" x14ac:dyDescent="0.3">
      <c r="A3368" t="s">
        <v>27</v>
      </c>
      <c r="B3368" t="s">
        <v>28</v>
      </c>
      <c r="C3368" t="s">
        <v>22</v>
      </c>
      <c r="D3368" t="s">
        <v>23</v>
      </c>
      <c r="E3368" t="s">
        <v>5</v>
      </c>
      <c r="G3368" t="s">
        <v>24</v>
      </c>
      <c r="H3368">
        <v>3695252</v>
      </c>
      <c r="I3368">
        <v>3695881</v>
      </c>
      <c r="J3368" t="s">
        <v>46</v>
      </c>
      <c r="K3368" t="s">
        <v>7991</v>
      </c>
      <c r="N3368" t="s">
        <v>3036</v>
      </c>
      <c r="Q3368" t="s">
        <v>7990</v>
      </c>
      <c r="R3368">
        <v>630</v>
      </c>
      <c r="S3368">
        <v>209</v>
      </c>
    </row>
    <row r="3369" spans="1:19" x14ac:dyDescent="0.3">
      <c r="A3369" t="s">
        <v>27</v>
      </c>
      <c r="B3369" t="s">
        <v>28</v>
      </c>
      <c r="C3369" t="s">
        <v>22</v>
      </c>
      <c r="D3369" t="s">
        <v>23</v>
      </c>
      <c r="E3369" t="s">
        <v>5</v>
      </c>
      <c r="G3369" t="s">
        <v>24</v>
      </c>
      <c r="H3369">
        <v>3696010</v>
      </c>
      <c r="I3369">
        <v>3697485</v>
      </c>
      <c r="J3369" t="s">
        <v>25</v>
      </c>
      <c r="K3369" t="s">
        <v>7993</v>
      </c>
      <c r="N3369" t="s">
        <v>165</v>
      </c>
      <c r="Q3369" t="s">
        <v>7992</v>
      </c>
      <c r="R3369">
        <v>1476</v>
      </c>
      <c r="S3369">
        <v>491</v>
      </c>
    </row>
    <row r="3370" spans="1:19" x14ac:dyDescent="0.3">
      <c r="A3370" t="s">
        <v>27</v>
      </c>
      <c r="B3370" t="s">
        <v>28</v>
      </c>
      <c r="C3370" t="s">
        <v>22</v>
      </c>
      <c r="D3370" t="s">
        <v>23</v>
      </c>
      <c r="E3370" t="s">
        <v>5</v>
      </c>
      <c r="G3370" t="s">
        <v>24</v>
      </c>
      <c r="H3370">
        <v>3697579</v>
      </c>
      <c r="I3370">
        <v>3697821</v>
      </c>
      <c r="J3370" t="s">
        <v>46</v>
      </c>
      <c r="K3370" t="s">
        <v>7995</v>
      </c>
      <c r="N3370" t="s">
        <v>45</v>
      </c>
      <c r="Q3370" t="s">
        <v>7994</v>
      </c>
      <c r="R3370">
        <v>243</v>
      </c>
      <c r="S3370">
        <v>80</v>
      </c>
    </row>
    <row r="3371" spans="1:19" x14ac:dyDescent="0.3">
      <c r="A3371" t="s">
        <v>27</v>
      </c>
      <c r="B3371" t="s">
        <v>28</v>
      </c>
      <c r="C3371" t="s">
        <v>22</v>
      </c>
      <c r="D3371" t="s">
        <v>23</v>
      </c>
      <c r="E3371" t="s">
        <v>5</v>
      </c>
      <c r="G3371" t="s">
        <v>24</v>
      </c>
      <c r="H3371">
        <v>3698273</v>
      </c>
      <c r="I3371">
        <v>3700357</v>
      </c>
      <c r="J3371" t="s">
        <v>25</v>
      </c>
      <c r="K3371" t="s">
        <v>7997</v>
      </c>
      <c r="N3371" t="s">
        <v>7998</v>
      </c>
      <c r="Q3371" t="s">
        <v>7996</v>
      </c>
      <c r="R3371">
        <v>2085</v>
      </c>
      <c r="S3371">
        <v>694</v>
      </c>
    </row>
    <row r="3372" spans="1:19" x14ac:dyDescent="0.3">
      <c r="A3372" t="s">
        <v>27</v>
      </c>
      <c r="B3372" t="s">
        <v>28</v>
      </c>
      <c r="C3372" t="s">
        <v>22</v>
      </c>
      <c r="D3372" t="s">
        <v>23</v>
      </c>
      <c r="E3372" t="s">
        <v>5</v>
      </c>
      <c r="G3372" t="s">
        <v>24</v>
      </c>
      <c r="H3372">
        <v>3700585</v>
      </c>
      <c r="I3372">
        <v>3701148</v>
      </c>
      <c r="J3372" t="s">
        <v>46</v>
      </c>
      <c r="K3372" t="s">
        <v>8000</v>
      </c>
      <c r="N3372" t="s">
        <v>45</v>
      </c>
      <c r="Q3372" t="s">
        <v>7999</v>
      </c>
      <c r="R3372">
        <v>564</v>
      </c>
      <c r="S3372">
        <v>187</v>
      </c>
    </row>
    <row r="3373" spans="1:19" x14ac:dyDescent="0.3">
      <c r="A3373" t="s">
        <v>27</v>
      </c>
      <c r="B3373" t="s">
        <v>28</v>
      </c>
      <c r="C3373" t="s">
        <v>22</v>
      </c>
      <c r="D3373" t="s">
        <v>23</v>
      </c>
      <c r="E3373" t="s">
        <v>5</v>
      </c>
      <c r="G3373" t="s">
        <v>24</v>
      </c>
      <c r="H3373">
        <v>3701478</v>
      </c>
      <c r="I3373">
        <v>3702128</v>
      </c>
      <c r="J3373" t="s">
        <v>25</v>
      </c>
      <c r="K3373" t="s">
        <v>8002</v>
      </c>
      <c r="N3373" t="s">
        <v>8003</v>
      </c>
      <c r="Q3373" t="s">
        <v>8001</v>
      </c>
      <c r="R3373">
        <v>651</v>
      </c>
      <c r="S3373">
        <v>216</v>
      </c>
    </row>
    <row r="3374" spans="1:19" x14ac:dyDescent="0.3">
      <c r="A3374" t="s">
        <v>27</v>
      </c>
      <c r="B3374" t="s">
        <v>28</v>
      </c>
      <c r="C3374" t="s">
        <v>22</v>
      </c>
      <c r="D3374" t="s">
        <v>23</v>
      </c>
      <c r="E3374" t="s">
        <v>5</v>
      </c>
      <c r="G3374" t="s">
        <v>24</v>
      </c>
      <c r="H3374">
        <v>3702171</v>
      </c>
      <c r="I3374">
        <v>3703466</v>
      </c>
      <c r="J3374" t="s">
        <v>46</v>
      </c>
      <c r="K3374" t="s">
        <v>8005</v>
      </c>
      <c r="N3374" t="s">
        <v>168</v>
      </c>
      <c r="Q3374" t="s">
        <v>8004</v>
      </c>
      <c r="R3374">
        <v>1296</v>
      </c>
      <c r="S3374">
        <v>431</v>
      </c>
    </row>
    <row r="3375" spans="1:19" x14ac:dyDescent="0.3">
      <c r="A3375" t="s">
        <v>27</v>
      </c>
      <c r="B3375" t="s">
        <v>28</v>
      </c>
      <c r="C3375" t="s">
        <v>22</v>
      </c>
      <c r="D3375" t="s">
        <v>23</v>
      </c>
      <c r="E3375" t="s">
        <v>5</v>
      </c>
      <c r="G3375" t="s">
        <v>24</v>
      </c>
      <c r="H3375">
        <v>3703599</v>
      </c>
      <c r="I3375">
        <v>3704402</v>
      </c>
      <c r="J3375" t="s">
        <v>25</v>
      </c>
      <c r="K3375" t="s">
        <v>8007</v>
      </c>
      <c r="N3375" t="s">
        <v>8008</v>
      </c>
      <c r="Q3375" t="s">
        <v>8006</v>
      </c>
      <c r="R3375">
        <v>804</v>
      </c>
      <c r="S3375">
        <v>267</v>
      </c>
    </row>
    <row r="3376" spans="1:19" x14ac:dyDescent="0.3">
      <c r="A3376" t="s">
        <v>27</v>
      </c>
      <c r="B3376" t="s">
        <v>28</v>
      </c>
      <c r="C3376" t="s">
        <v>22</v>
      </c>
      <c r="D3376" t="s">
        <v>23</v>
      </c>
      <c r="E3376" t="s">
        <v>5</v>
      </c>
      <c r="G3376" t="s">
        <v>24</v>
      </c>
      <c r="H3376">
        <v>3704425</v>
      </c>
      <c r="I3376">
        <v>3706407</v>
      </c>
      <c r="J3376" t="s">
        <v>46</v>
      </c>
      <c r="K3376" t="s">
        <v>8010</v>
      </c>
      <c r="N3376" t="s">
        <v>8011</v>
      </c>
      <c r="Q3376" t="s">
        <v>8009</v>
      </c>
      <c r="R3376">
        <v>1983</v>
      </c>
      <c r="S3376">
        <v>660</v>
      </c>
    </row>
    <row r="3377" spans="1:19" x14ac:dyDescent="0.3">
      <c r="A3377" t="s">
        <v>27</v>
      </c>
      <c r="B3377" t="s">
        <v>28</v>
      </c>
      <c r="C3377" t="s">
        <v>22</v>
      </c>
      <c r="D3377" t="s">
        <v>23</v>
      </c>
      <c r="E3377" t="s">
        <v>5</v>
      </c>
      <c r="G3377" t="s">
        <v>24</v>
      </c>
      <c r="H3377">
        <v>3706437</v>
      </c>
      <c r="I3377">
        <v>3706955</v>
      </c>
      <c r="J3377" t="s">
        <v>46</v>
      </c>
      <c r="K3377" t="s">
        <v>8013</v>
      </c>
      <c r="N3377" t="s">
        <v>8008</v>
      </c>
      <c r="Q3377" t="s">
        <v>8012</v>
      </c>
      <c r="R3377">
        <v>519</v>
      </c>
      <c r="S3377">
        <v>172</v>
      </c>
    </row>
    <row r="3378" spans="1:19" x14ac:dyDescent="0.3">
      <c r="A3378" t="s">
        <v>27</v>
      </c>
      <c r="B3378" t="s">
        <v>28</v>
      </c>
      <c r="C3378" t="s">
        <v>22</v>
      </c>
      <c r="D3378" t="s">
        <v>23</v>
      </c>
      <c r="E3378" t="s">
        <v>5</v>
      </c>
      <c r="G3378" t="s">
        <v>24</v>
      </c>
      <c r="H3378">
        <v>3706952</v>
      </c>
      <c r="I3378">
        <v>3707887</v>
      </c>
      <c r="J3378" t="s">
        <v>46</v>
      </c>
      <c r="K3378" t="s">
        <v>8015</v>
      </c>
      <c r="N3378" t="s">
        <v>604</v>
      </c>
      <c r="Q3378" t="s">
        <v>8014</v>
      </c>
      <c r="R3378">
        <v>936</v>
      </c>
      <c r="S3378">
        <v>311</v>
      </c>
    </row>
    <row r="3379" spans="1:19" x14ac:dyDescent="0.3">
      <c r="A3379" t="s">
        <v>27</v>
      </c>
      <c r="B3379" t="s">
        <v>28</v>
      </c>
      <c r="C3379" t="s">
        <v>22</v>
      </c>
      <c r="D3379" t="s">
        <v>23</v>
      </c>
      <c r="E3379" t="s">
        <v>5</v>
      </c>
      <c r="G3379" t="s">
        <v>24</v>
      </c>
      <c r="H3379">
        <v>3707934</v>
      </c>
      <c r="I3379">
        <v>3709613</v>
      </c>
      <c r="J3379" t="s">
        <v>46</v>
      </c>
      <c r="K3379" t="s">
        <v>8017</v>
      </c>
      <c r="N3379" t="s">
        <v>314</v>
      </c>
      <c r="Q3379" t="s">
        <v>8016</v>
      </c>
      <c r="R3379">
        <v>1680</v>
      </c>
      <c r="S3379">
        <v>559</v>
      </c>
    </row>
    <row r="3380" spans="1:19" x14ac:dyDescent="0.3">
      <c r="A3380" t="s">
        <v>27</v>
      </c>
      <c r="B3380" t="s">
        <v>28</v>
      </c>
      <c r="C3380" t="s">
        <v>22</v>
      </c>
      <c r="D3380" t="s">
        <v>23</v>
      </c>
      <c r="E3380" t="s">
        <v>5</v>
      </c>
      <c r="G3380" t="s">
        <v>24</v>
      </c>
      <c r="H3380">
        <v>3709633</v>
      </c>
      <c r="I3380">
        <v>3710337</v>
      </c>
      <c r="J3380" t="s">
        <v>46</v>
      </c>
      <c r="K3380" t="s">
        <v>8019</v>
      </c>
      <c r="N3380" t="s">
        <v>8020</v>
      </c>
      <c r="Q3380" t="s">
        <v>8018</v>
      </c>
      <c r="R3380">
        <v>705</v>
      </c>
      <c r="S3380">
        <v>234</v>
      </c>
    </row>
    <row r="3381" spans="1:19" x14ac:dyDescent="0.3">
      <c r="A3381" t="s">
        <v>27</v>
      </c>
      <c r="B3381" t="s">
        <v>28</v>
      </c>
      <c r="C3381" t="s">
        <v>22</v>
      </c>
      <c r="D3381" t="s">
        <v>23</v>
      </c>
      <c r="E3381" t="s">
        <v>5</v>
      </c>
      <c r="G3381" t="s">
        <v>24</v>
      </c>
      <c r="H3381">
        <v>3710342</v>
      </c>
      <c r="I3381">
        <v>3712792</v>
      </c>
      <c r="J3381" t="s">
        <v>46</v>
      </c>
      <c r="K3381" t="s">
        <v>8022</v>
      </c>
      <c r="N3381" t="s">
        <v>7998</v>
      </c>
      <c r="Q3381" t="s">
        <v>8021</v>
      </c>
      <c r="R3381">
        <v>2451</v>
      </c>
      <c r="S3381">
        <v>816</v>
      </c>
    </row>
    <row r="3382" spans="1:19" x14ac:dyDescent="0.3">
      <c r="A3382" t="s">
        <v>27</v>
      </c>
      <c r="B3382" t="s">
        <v>28</v>
      </c>
      <c r="C3382" t="s">
        <v>22</v>
      </c>
      <c r="D3382" t="s">
        <v>23</v>
      </c>
      <c r="E3382" t="s">
        <v>5</v>
      </c>
      <c r="G3382" t="s">
        <v>24</v>
      </c>
      <c r="H3382">
        <v>3713025</v>
      </c>
      <c r="I3382">
        <v>3713222</v>
      </c>
      <c r="J3382" t="s">
        <v>46</v>
      </c>
      <c r="K3382" t="s">
        <v>8024</v>
      </c>
      <c r="N3382" t="s">
        <v>45</v>
      </c>
      <c r="Q3382" t="s">
        <v>8023</v>
      </c>
      <c r="R3382">
        <v>198</v>
      </c>
      <c r="S3382">
        <v>65</v>
      </c>
    </row>
    <row r="3383" spans="1:19" x14ac:dyDescent="0.3">
      <c r="A3383" t="s">
        <v>27</v>
      </c>
      <c r="B3383" t="s">
        <v>28</v>
      </c>
      <c r="C3383" t="s">
        <v>22</v>
      </c>
      <c r="D3383" t="s">
        <v>23</v>
      </c>
      <c r="E3383" t="s">
        <v>5</v>
      </c>
      <c r="G3383" t="s">
        <v>24</v>
      </c>
      <c r="H3383">
        <v>3713369</v>
      </c>
      <c r="I3383">
        <v>3715369</v>
      </c>
      <c r="J3383" t="s">
        <v>46</v>
      </c>
      <c r="K3383" t="s">
        <v>8026</v>
      </c>
      <c r="N3383" t="s">
        <v>572</v>
      </c>
      <c r="Q3383" t="s">
        <v>8025</v>
      </c>
      <c r="R3383">
        <v>2001</v>
      </c>
      <c r="S3383">
        <v>666</v>
      </c>
    </row>
    <row r="3384" spans="1:19" x14ac:dyDescent="0.3">
      <c r="A3384" t="s">
        <v>27</v>
      </c>
      <c r="B3384" t="s">
        <v>28</v>
      </c>
      <c r="C3384" t="s">
        <v>22</v>
      </c>
      <c r="D3384" t="s">
        <v>23</v>
      </c>
      <c r="E3384" t="s">
        <v>5</v>
      </c>
      <c r="G3384" t="s">
        <v>24</v>
      </c>
      <c r="H3384">
        <v>3715369</v>
      </c>
      <c r="I3384">
        <v>3716136</v>
      </c>
      <c r="J3384" t="s">
        <v>46</v>
      </c>
      <c r="K3384" t="s">
        <v>8028</v>
      </c>
      <c r="N3384" t="s">
        <v>465</v>
      </c>
      <c r="Q3384" t="s">
        <v>8027</v>
      </c>
      <c r="R3384">
        <v>768</v>
      </c>
      <c r="S3384">
        <v>255</v>
      </c>
    </row>
    <row r="3385" spans="1:19" x14ac:dyDescent="0.3">
      <c r="A3385" t="s">
        <v>27</v>
      </c>
      <c r="B3385" t="s">
        <v>28</v>
      </c>
      <c r="C3385" t="s">
        <v>22</v>
      </c>
      <c r="D3385" t="s">
        <v>23</v>
      </c>
      <c r="E3385" t="s">
        <v>5</v>
      </c>
      <c r="G3385" t="s">
        <v>24</v>
      </c>
      <c r="H3385">
        <v>3716291</v>
      </c>
      <c r="I3385">
        <v>3717565</v>
      </c>
      <c r="J3385" t="s">
        <v>25</v>
      </c>
      <c r="K3385" t="s">
        <v>8030</v>
      </c>
      <c r="N3385" t="s">
        <v>720</v>
      </c>
      <c r="Q3385" t="s">
        <v>8029</v>
      </c>
      <c r="R3385">
        <v>1275</v>
      </c>
      <c r="S3385">
        <v>424</v>
      </c>
    </row>
    <row r="3386" spans="1:19" x14ac:dyDescent="0.3">
      <c r="A3386" t="s">
        <v>27</v>
      </c>
      <c r="B3386" t="s">
        <v>28</v>
      </c>
      <c r="C3386" t="s">
        <v>22</v>
      </c>
      <c r="D3386" t="s">
        <v>23</v>
      </c>
      <c r="E3386" t="s">
        <v>5</v>
      </c>
      <c r="G3386" t="s">
        <v>24</v>
      </c>
      <c r="H3386">
        <v>3717547</v>
      </c>
      <c r="I3386">
        <v>3718206</v>
      </c>
      <c r="J3386" t="s">
        <v>25</v>
      </c>
      <c r="K3386" t="s">
        <v>8032</v>
      </c>
      <c r="N3386" t="s">
        <v>931</v>
      </c>
      <c r="Q3386" t="s">
        <v>8031</v>
      </c>
      <c r="R3386">
        <v>660</v>
      </c>
      <c r="S3386">
        <v>219</v>
      </c>
    </row>
    <row r="3387" spans="1:19" x14ac:dyDescent="0.3">
      <c r="A3387" t="s">
        <v>27</v>
      </c>
      <c r="B3387" t="s">
        <v>28</v>
      </c>
      <c r="C3387" t="s">
        <v>22</v>
      </c>
      <c r="D3387" t="s">
        <v>23</v>
      </c>
      <c r="E3387" t="s">
        <v>5</v>
      </c>
      <c r="G3387" t="s">
        <v>24</v>
      </c>
      <c r="H3387">
        <v>3718270</v>
      </c>
      <c r="I3387">
        <v>3718686</v>
      </c>
      <c r="J3387" t="s">
        <v>25</v>
      </c>
      <c r="K3387" t="s">
        <v>8034</v>
      </c>
      <c r="N3387" t="s">
        <v>5014</v>
      </c>
      <c r="Q3387" t="s">
        <v>8033</v>
      </c>
      <c r="R3387">
        <v>417</v>
      </c>
      <c r="S3387">
        <v>138</v>
      </c>
    </row>
    <row r="3388" spans="1:19" x14ac:dyDescent="0.3">
      <c r="A3388" t="s">
        <v>27</v>
      </c>
      <c r="B3388" t="s">
        <v>28</v>
      </c>
      <c r="C3388" t="s">
        <v>22</v>
      </c>
      <c r="D3388" t="s">
        <v>23</v>
      </c>
      <c r="E3388" t="s">
        <v>5</v>
      </c>
      <c r="G3388" t="s">
        <v>24</v>
      </c>
      <c r="H3388">
        <v>3718706</v>
      </c>
      <c r="I3388">
        <v>3719128</v>
      </c>
      <c r="J3388" t="s">
        <v>25</v>
      </c>
      <c r="K3388" t="s">
        <v>8036</v>
      </c>
      <c r="N3388" t="s">
        <v>116</v>
      </c>
      <c r="Q3388" t="s">
        <v>8035</v>
      </c>
      <c r="R3388">
        <v>423</v>
      </c>
      <c r="S3388">
        <v>140</v>
      </c>
    </row>
    <row r="3389" spans="1:19" x14ac:dyDescent="0.3">
      <c r="A3389" t="s">
        <v>27</v>
      </c>
      <c r="B3389" t="s">
        <v>28</v>
      </c>
      <c r="C3389" t="s">
        <v>22</v>
      </c>
      <c r="D3389" t="s">
        <v>23</v>
      </c>
      <c r="E3389" t="s">
        <v>5</v>
      </c>
      <c r="G3389" t="s">
        <v>24</v>
      </c>
      <c r="H3389">
        <v>3719202</v>
      </c>
      <c r="I3389">
        <v>3719450</v>
      </c>
      <c r="J3389" t="s">
        <v>46</v>
      </c>
      <c r="K3389" t="s">
        <v>8038</v>
      </c>
      <c r="N3389" t="s">
        <v>45</v>
      </c>
      <c r="Q3389" t="s">
        <v>8037</v>
      </c>
      <c r="R3389">
        <v>249</v>
      </c>
      <c r="S3389">
        <v>82</v>
      </c>
    </row>
    <row r="3390" spans="1:19" x14ac:dyDescent="0.3">
      <c r="A3390" t="s">
        <v>27</v>
      </c>
      <c r="B3390" t="s">
        <v>28</v>
      </c>
      <c r="C3390" t="s">
        <v>22</v>
      </c>
      <c r="D3390" t="s">
        <v>23</v>
      </c>
      <c r="E3390" t="s">
        <v>5</v>
      </c>
      <c r="G3390" t="s">
        <v>24</v>
      </c>
      <c r="H3390">
        <v>3719447</v>
      </c>
      <c r="I3390">
        <v>3720214</v>
      </c>
      <c r="J3390" t="s">
        <v>46</v>
      </c>
      <c r="K3390" t="s">
        <v>8040</v>
      </c>
      <c r="N3390" t="s">
        <v>168</v>
      </c>
      <c r="Q3390" t="s">
        <v>8039</v>
      </c>
      <c r="R3390">
        <v>768</v>
      </c>
      <c r="S3390">
        <v>255</v>
      </c>
    </row>
    <row r="3391" spans="1:19" x14ac:dyDescent="0.3">
      <c r="A3391" t="s">
        <v>27</v>
      </c>
      <c r="B3391" t="s">
        <v>28</v>
      </c>
      <c r="C3391" t="s">
        <v>22</v>
      </c>
      <c r="D3391" t="s">
        <v>23</v>
      </c>
      <c r="E3391" t="s">
        <v>5</v>
      </c>
      <c r="G3391" t="s">
        <v>24</v>
      </c>
      <c r="H3391">
        <v>3720291</v>
      </c>
      <c r="I3391">
        <v>3722000</v>
      </c>
      <c r="J3391" t="s">
        <v>46</v>
      </c>
      <c r="K3391" t="s">
        <v>8042</v>
      </c>
      <c r="N3391" t="s">
        <v>322</v>
      </c>
      <c r="Q3391" t="s">
        <v>8041</v>
      </c>
      <c r="R3391">
        <v>1710</v>
      </c>
      <c r="S3391">
        <v>569</v>
      </c>
    </row>
    <row r="3392" spans="1:19" x14ac:dyDescent="0.3">
      <c r="A3392" t="s">
        <v>27</v>
      </c>
      <c r="B3392" t="s">
        <v>28</v>
      </c>
      <c r="C3392" t="s">
        <v>22</v>
      </c>
      <c r="D3392" t="s">
        <v>23</v>
      </c>
      <c r="E3392" t="s">
        <v>5</v>
      </c>
      <c r="G3392" t="s">
        <v>24</v>
      </c>
      <c r="H3392">
        <v>3722066</v>
      </c>
      <c r="I3392">
        <v>3723214</v>
      </c>
      <c r="J3392" t="s">
        <v>46</v>
      </c>
      <c r="K3392" t="s">
        <v>8044</v>
      </c>
      <c r="N3392" t="s">
        <v>8045</v>
      </c>
      <c r="Q3392" t="s">
        <v>8043</v>
      </c>
      <c r="R3392">
        <v>1149</v>
      </c>
      <c r="S3392">
        <v>382</v>
      </c>
    </row>
    <row r="3393" spans="1:19" x14ac:dyDescent="0.3">
      <c r="A3393" t="s">
        <v>27</v>
      </c>
      <c r="B3393" t="s">
        <v>28</v>
      </c>
      <c r="C3393" t="s">
        <v>22</v>
      </c>
      <c r="D3393" t="s">
        <v>23</v>
      </c>
      <c r="E3393" t="s">
        <v>5</v>
      </c>
      <c r="G3393" t="s">
        <v>24</v>
      </c>
      <c r="H3393">
        <v>3723293</v>
      </c>
      <c r="I3393">
        <v>3726118</v>
      </c>
      <c r="J3393" t="s">
        <v>25</v>
      </c>
      <c r="K3393" t="s">
        <v>8047</v>
      </c>
      <c r="N3393" t="s">
        <v>5014</v>
      </c>
      <c r="Q3393" t="s">
        <v>8046</v>
      </c>
      <c r="R3393">
        <v>2826</v>
      </c>
      <c r="S3393">
        <v>941</v>
      </c>
    </row>
    <row r="3394" spans="1:19" x14ac:dyDescent="0.3">
      <c r="A3394" t="s">
        <v>27</v>
      </c>
      <c r="B3394" t="s">
        <v>28</v>
      </c>
      <c r="C3394" t="s">
        <v>22</v>
      </c>
      <c r="D3394" t="s">
        <v>23</v>
      </c>
      <c r="E3394" t="s">
        <v>5</v>
      </c>
      <c r="G3394" t="s">
        <v>24</v>
      </c>
      <c r="H3394">
        <v>3726238</v>
      </c>
      <c r="I3394">
        <v>3727134</v>
      </c>
      <c r="J3394" t="s">
        <v>25</v>
      </c>
      <c r="K3394" t="s">
        <v>8049</v>
      </c>
      <c r="N3394" t="s">
        <v>615</v>
      </c>
      <c r="Q3394" t="s">
        <v>8048</v>
      </c>
      <c r="R3394">
        <v>897</v>
      </c>
      <c r="S3394">
        <v>298</v>
      </c>
    </row>
    <row r="3395" spans="1:19" x14ac:dyDescent="0.3">
      <c r="A3395" t="s">
        <v>27</v>
      </c>
      <c r="B3395" t="s">
        <v>28</v>
      </c>
      <c r="C3395" t="s">
        <v>22</v>
      </c>
      <c r="D3395" t="s">
        <v>23</v>
      </c>
      <c r="E3395" t="s">
        <v>5</v>
      </c>
      <c r="G3395" t="s">
        <v>24</v>
      </c>
      <c r="H3395">
        <v>3727131</v>
      </c>
      <c r="I3395">
        <v>3727703</v>
      </c>
      <c r="J3395" t="s">
        <v>25</v>
      </c>
      <c r="K3395" t="s">
        <v>8051</v>
      </c>
      <c r="N3395" t="s">
        <v>569</v>
      </c>
      <c r="Q3395" t="s">
        <v>8050</v>
      </c>
      <c r="R3395">
        <v>573</v>
      </c>
      <c r="S3395">
        <v>190</v>
      </c>
    </row>
    <row r="3396" spans="1:19" x14ac:dyDescent="0.3">
      <c r="A3396" t="s">
        <v>27</v>
      </c>
      <c r="B3396" t="s">
        <v>28</v>
      </c>
      <c r="C3396" t="s">
        <v>22</v>
      </c>
      <c r="D3396" t="s">
        <v>23</v>
      </c>
      <c r="E3396" t="s">
        <v>5</v>
      </c>
      <c r="G3396" t="s">
        <v>24</v>
      </c>
      <c r="H3396">
        <v>3727723</v>
      </c>
      <c r="I3396">
        <v>3728238</v>
      </c>
      <c r="J3396" t="s">
        <v>46</v>
      </c>
      <c r="K3396" t="s">
        <v>8053</v>
      </c>
      <c r="N3396" t="s">
        <v>168</v>
      </c>
      <c r="Q3396" t="s">
        <v>8052</v>
      </c>
      <c r="R3396">
        <v>516</v>
      </c>
      <c r="S3396">
        <v>171</v>
      </c>
    </row>
    <row r="3397" spans="1:19" x14ac:dyDescent="0.3">
      <c r="A3397" t="s">
        <v>27</v>
      </c>
      <c r="B3397" t="s">
        <v>28</v>
      </c>
      <c r="C3397" t="s">
        <v>22</v>
      </c>
      <c r="D3397" t="s">
        <v>23</v>
      </c>
      <c r="E3397" t="s">
        <v>5</v>
      </c>
      <c r="G3397" t="s">
        <v>24</v>
      </c>
      <c r="H3397">
        <v>3728294</v>
      </c>
      <c r="I3397">
        <v>3729331</v>
      </c>
      <c r="J3397" t="s">
        <v>25</v>
      </c>
      <c r="K3397" t="s">
        <v>8055</v>
      </c>
      <c r="N3397" t="s">
        <v>8056</v>
      </c>
      <c r="Q3397" t="s">
        <v>8054</v>
      </c>
      <c r="R3397">
        <v>1038</v>
      </c>
      <c r="S3397">
        <v>345</v>
      </c>
    </row>
    <row r="3398" spans="1:19" x14ac:dyDescent="0.3">
      <c r="A3398" t="s">
        <v>27</v>
      </c>
      <c r="B3398" t="s">
        <v>28</v>
      </c>
      <c r="C3398" t="s">
        <v>22</v>
      </c>
      <c r="D3398" t="s">
        <v>23</v>
      </c>
      <c r="E3398" t="s">
        <v>5</v>
      </c>
      <c r="G3398" t="s">
        <v>24</v>
      </c>
      <c r="H3398">
        <v>3729445</v>
      </c>
      <c r="I3398">
        <v>3730185</v>
      </c>
      <c r="J3398" t="s">
        <v>25</v>
      </c>
      <c r="K3398" t="s">
        <v>8058</v>
      </c>
      <c r="N3398" t="s">
        <v>465</v>
      </c>
      <c r="Q3398" t="s">
        <v>8057</v>
      </c>
      <c r="R3398">
        <v>741</v>
      </c>
      <c r="S3398">
        <v>246</v>
      </c>
    </row>
    <row r="3399" spans="1:19" x14ac:dyDescent="0.3">
      <c r="A3399" t="s">
        <v>27</v>
      </c>
      <c r="B3399" t="s">
        <v>28</v>
      </c>
      <c r="C3399" t="s">
        <v>22</v>
      </c>
      <c r="D3399" t="s">
        <v>23</v>
      </c>
      <c r="E3399" t="s">
        <v>5</v>
      </c>
      <c r="G3399" t="s">
        <v>24</v>
      </c>
      <c r="H3399">
        <v>3730182</v>
      </c>
      <c r="I3399">
        <v>3732092</v>
      </c>
      <c r="J3399" t="s">
        <v>25</v>
      </c>
      <c r="K3399" t="s">
        <v>8060</v>
      </c>
      <c r="N3399" t="s">
        <v>572</v>
      </c>
      <c r="Q3399" t="s">
        <v>8059</v>
      </c>
      <c r="R3399">
        <v>1911</v>
      </c>
      <c r="S3399">
        <v>636</v>
      </c>
    </row>
    <row r="3400" spans="1:19" x14ac:dyDescent="0.3">
      <c r="A3400" t="s">
        <v>27</v>
      </c>
      <c r="B3400" t="s">
        <v>28</v>
      </c>
      <c r="C3400" t="s">
        <v>22</v>
      </c>
      <c r="D3400" t="s">
        <v>23</v>
      </c>
      <c r="E3400" t="s">
        <v>5</v>
      </c>
      <c r="G3400" t="s">
        <v>24</v>
      </c>
      <c r="H3400">
        <v>3732144</v>
      </c>
      <c r="I3400">
        <v>3732758</v>
      </c>
      <c r="J3400" t="s">
        <v>25</v>
      </c>
      <c r="K3400" t="s">
        <v>8062</v>
      </c>
      <c r="N3400" t="s">
        <v>45</v>
      </c>
      <c r="Q3400" t="s">
        <v>8061</v>
      </c>
      <c r="R3400">
        <v>615</v>
      </c>
      <c r="S3400">
        <v>204</v>
      </c>
    </row>
    <row r="3401" spans="1:19" x14ac:dyDescent="0.3">
      <c r="A3401" t="s">
        <v>27</v>
      </c>
      <c r="B3401" t="s">
        <v>28</v>
      </c>
      <c r="C3401" t="s">
        <v>22</v>
      </c>
      <c r="D3401" t="s">
        <v>23</v>
      </c>
      <c r="E3401" t="s">
        <v>5</v>
      </c>
      <c r="G3401" t="s">
        <v>24</v>
      </c>
      <c r="H3401">
        <v>3732764</v>
      </c>
      <c r="I3401">
        <v>3733885</v>
      </c>
      <c r="J3401" t="s">
        <v>25</v>
      </c>
      <c r="K3401" t="s">
        <v>8064</v>
      </c>
      <c r="N3401" t="s">
        <v>7095</v>
      </c>
      <c r="Q3401" t="s">
        <v>8063</v>
      </c>
      <c r="R3401">
        <v>1122</v>
      </c>
      <c r="S3401">
        <v>373</v>
      </c>
    </row>
    <row r="3402" spans="1:19" x14ac:dyDescent="0.3">
      <c r="A3402" t="s">
        <v>27</v>
      </c>
      <c r="B3402" t="s">
        <v>28</v>
      </c>
      <c r="C3402" t="s">
        <v>22</v>
      </c>
      <c r="D3402" t="s">
        <v>23</v>
      </c>
      <c r="E3402" t="s">
        <v>5</v>
      </c>
      <c r="G3402" t="s">
        <v>24</v>
      </c>
      <c r="H3402">
        <v>3733914</v>
      </c>
      <c r="I3402">
        <v>3735617</v>
      </c>
      <c r="J3402" t="s">
        <v>46</v>
      </c>
      <c r="K3402" t="s">
        <v>8066</v>
      </c>
      <c r="N3402" t="s">
        <v>215</v>
      </c>
      <c r="Q3402" t="s">
        <v>8065</v>
      </c>
      <c r="R3402">
        <v>1704</v>
      </c>
      <c r="S3402">
        <v>567</v>
      </c>
    </row>
    <row r="3403" spans="1:19" x14ac:dyDescent="0.3">
      <c r="A3403" t="s">
        <v>27</v>
      </c>
      <c r="B3403" t="s">
        <v>28</v>
      </c>
      <c r="C3403" t="s">
        <v>22</v>
      </c>
      <c r="D3403" t="s">
        <v>23</v>
      </c>
      <c r="E3403" t="s">
        <v>5</v>
      </c>
      <c r="G3403" t="s">
        <v>24</v>
      </c>
      <c r="H3403">
        <v>3735663</v>
      </c>
      <c r="I3403">
        <v>3736313</v>
      </c>
      <c r="J3403" t="s">
        <v>25</v>
      </c>
      <c r="K3403" t="s">
        <v>8068</v>
      </c>
      <c r="N3403" t="s">
        <v>8069</v>
      </c>
      <c r="Q3403" t="s">
        <v>8067</v>
      </c>
      <c r="R3403">
        <v>651</v>
      </c>
      <c r="S3403">
        <v>216</v>
      </c>
    </row>
    <row r="3404" spans="1:19" x14ac:dyDescent="0.3">
      <c r="A3404" t="s">
        <v>27</v>
      </c>
      <c r="B3404" t="s">
        <v>28</v>
      </c>
      <c r="C3404" t="s">
        <v>22</v>
      </c>
      <c r="D3404" t="s">
        <v>23</v>
      </c>
      <c r="E3404" t="s">
        <v>5</v>
      </c>
      <c r="G3404" t="s">
        <v>24</v>
      </c>
      <c r="H3404">
        <v>3736310</v>
      </c>
      <c r="I3404">
        <v>3737131</v>
      </c>
      <c r="J3404" t="s">
        <v>25</v>
      </c>
      <c r="K3404" t="s">
        <v>8071</v>
      </c>
      <c r="N3404" t="s">
        <v>443</v>
      </c>
      <c r="Q3404" t="s">
        <v>8070</v>
      </c>
      <c r="R3404">
        <v>822</v>
      </c>
      <c r="S3404">
        <v>273</v>
      </c>
    </row>
    <row r="3405" spans="1:19" x14ac:dyDescent="0.3">
      <c r="A3405" t="s">
        <v>27</v>
      </c>
      <c r="B3405" t="s">
        <v>28</v>
      </c>
      <c r="C3405" t="s">
        <v>22</v>
      </c>
      <c r="D3405" t="s">
        <v>23</v>
      </c>
      <c r="E3405" t="s">
        <v>5</v>
      </c>
      <c r="G3405" t="s">
        <v>24</v>
      </c>
      <c r="H3405">
        <v>3737444</v>
      </c>
      <c r="I3405">
        <v>3738532</v>
      </c>
      <c r="J3405" t="s">
        <v>25</v>
      </c>
      <c r="K3405" t="s">
        <v>8073</v>
      </c>
      <c r="N3405" t="s">
        <v>45</v>
      </c>
      <c r="Q3405" t="s">
        <v>8072</v>
      </c>
      <c r="R3405">
        <v>1089</v>
      </c>
      <c r="S3405">
        <v>362</v>
      </c>
    </row>
    <row r="3406" spans="1:19" x14ac:dyDescent="0.3">
      <c r="A3406" t="s">
        <v>27</v>
      </c>
      <c r="B3406" t="s">
        <v>28</v>
      </c>
      <c r="C3406" t="s">
        <v>22</v>
      </c>
      <c r="D3406" t="s">
        <v>23</v>
      </c>
      <c r="E3406" t="s">
        <v>5</v>
      </c>
      <c r="G3406" t="s">
        <v>24</v>
      </c>
      <c r="H3406">
        <v>3738529</v>
      </c>
      <c r="I3406">
        <v>3739005</v>
      </c>
      <c r="J3406" t="s">
        <v>46</v>
      </c>
      <c r="K3406" t="s">
        <v>8075</v>
      </c>
      <c r="N3406" t="s">
        <v>72</v>
      </c>
      <c r="Q3406" t="s">
        <v>8074</v>
      </c>
      <c r="R3406">
        <v>477</v>
      </c>
      <c r="S3406">
        <v>158</v>
      </c>
    </row>
    <row r="3407" spans="1:19" x14ac:dyDescent="0.3">
      <c r="A3407" t="s">
        <v>27</v>
      </c>
      <c r="B3407" t="s">
        <v>28</v>
      </c>
      <c r="C3407" t="s">
        <v>22</v>
      </c>
      <c r="D3407" t="s">
        <v>23</v>
      </c>
      <c r="E3407" t="s">
        <v>5</v>
      </c>
      <c r="G3407" t="s">
        <v>24</v>
      </c>
      <c r="H3407">
        <v>3739180</v>
      </c>
      <c r="I3407">
        <v>3740049</v>
      </c>
      <c r="J3407" t="s">
        <v>46</v>
      </c>
      <c r="K3407" t="s">
        <v>8077</v>
      </c>
      <c r="N3407" t="s">
        <v>630</v>
      </c>
      <c r="Q3407" t="s">
        <v>8076</v>
      </c>
      <c r="R3407">
        <v>870</v>
      </c>
      <c r="S3407">
        <v>289</v>
      </c>
    </row>
    <row r="3408" spans="1:19" x14ac:dyDescent="0.3">
      <c r="A3408" t="s">
        <v>27</v>
      </c>
      <c r="B3408" t="s">
        <v>28</v>
      </c>
      <c r="C3408" t="s">
        <v>22</v>
      </c>
      <c r="D3408" t="s">
        <v>23</v>
      </c>
      <c r="E3408" t="s">
        <v>5</v>
      </c>
      <c r="G3408" t="s">
        <v>24</v>
      </c>
      <c r="H3408">
        <v>3740121</v>
      </c>
      <c r="I3408">
        <v>3741002</v>
      </c>
      <c r="J3408" t="s">
        <v>25</v>
      </c>
      <c r="K3408" t="s">
        <v>8079</v>
      </c>
      <c r="N3408" t="s">
        <v>361</v>
      </c>
      <c r="Q3408" t="s">
        <v>8078</v>
      </c>
      <c r="R3408">
        <v>882</v>
      </c>
      <c r="S3408">
        <v>293</v>
      </c>
    </row>
    <row r="3409" spans="1:19" x14ac:dyDescent="0.3">
      <c r="A3409" t="s">
        <v>27</v>
      </c>
      <c r="B3409" t="s">
        <v>28</v>
      </c>
      <c r="C3409" t="s">
        <v>22</v>
      </c>
      <c r="D3409" t="s">
        <v>23</v>
      </c>
      <c r="E3409" t="s">
        <v>5</v>
      </c>
      <c r="G3409" t="s">
        <v>24</v>
      </c>
      <c r="H3409">
        <v>3741005</v>
      </c>
      <c r="I3409">
        <v>3741796</v>
      </c>
      <c r="J3409" t="s">
        <v>25</v>
      </c>
      <c r="K3409" t="s">
        <v>8081</v>
      </c>
      <c r="N3409" t="s">
        <v>615</v>
      </c>
      <c r="Q3409" t="s">
        <v>8080</v>
      </c>
      <c r="R3409">
        <v>792</v>
      </c>
      <c r="S3409">
        <v>263</v>
      </c>
    </row>
    <row r="3410" spans="1:19" x14ac:dyDescent="0.3">
      <c r="A3410" t="s">
        <v>27</v>
      </c>
      <c r="B3410" t="s">
        <v>28</v>
      </c>
      <c r="C3410" t="s">
        <v>22</v>
      </c>
      <c r="D3410" t="s">
        <v>23</v>
      </c>
      <c r="E3410" t="s">
        <v>5</v>
      </c>
      <c r="G3410" t="s">
        <v>24</v>
      </c>
      <c r="H3410">
        <v>3741964</v>
      </c>
      <c r="I3410">
        <v>3743343</v>
      </c>
      <c r="J3410" t="s">
        <v>25</v>
      </c>
      <c r="K3410" t="s">
        <v>8083</v>
      </c>
      <c r="N3410" t="s">
        <v>152</v>
      </c>
      <c r="Q3410" t="s">
        <v>8082</v>
      </c>
      <c r="R3410">
        <v>1380</v>
      </c>
      <c r="S3410">
        <v>459</v>
      </c>
    </row>
    <row r="3411" spans="1:19" x14ac:dyDescent="0.3">
      <c r="A3411" t="s">
        <v>27</v>
      </c>
      <c r="B3411" t="s">
        <v>28</v>
      </c>
      <c r="C3411" t="s">
        <v>22</v>
      </c>
      <c r="D3411" t="s">
        <v>23</v>
      </c>
      <c r="E3411" t="s">
        <v>5</v>
      </c>
      <c r="G3411" t="s">
        <v>24</v>
      </c>
      <c r="H3411">
        <v>3743350</v>
      </c>
      <c r="I3411">
        <v>3744270</v>
      </c>
      <c r="J3411" t="s">
        <v>25</v>
      </c>
      <c r="K3411" t="s">
        <v>8085</v>
      </c>
      <c r="N3411" t="s">
        <v>155</v>
      </c>
      <c r="Q3411" t="s">
        <v>8084</v>
      </c>
      <c r="R3411">
        <v>921</v>
      </c>
      <c r="S3411">
        <v>306</v>
      </c>
    </row>
    <row r="3412" spans="1:19" x14ac:dyDescent="0.3">
      <c r="A3412" t="s">
        <v>27</v>
      </c>
      <c r="B3412" t="s">
        <v>28</v>
      </c>
      <c r="C3412" t="s">
        <v>22</v>
      </c>
      <c r="D3412" t="s">
        <v>23</v>
      </c>
      <c r="E3412" t="s">
        <v>5</v>
      </c>
      <c r="G3412" t="s">
        <v>24</v>
      </c>
      <c r="H3412">
        <v>3744267</v>
      </c>
      <c r="I3412">
        <v>3745232</v>
      </c>
      <c r="J3412" t="s">
        <v>25</v>
      </c>
      <c r="K3412" t="s">
        <v>8087</v>
      </c>
      <c r="N3412" t="s">
        <v>155</v>
      </c>
      <c r="Q3412" t="s">
        <v>8086</v>
      </c>
      <c r="R3412">
        <v>966</v>
      </c>
      <c r="S3412">
        <v>321</v>
      </c>
    </row>
    <row r="3413" spans="1:19" x14ac:dyDescent="0.3">
      <c r="A3413" t="s">
        <v>27</v>
      </c>
      <c r="B3413" t="s">
        <v>28</v>
      </c>
      <c r="C3413" t="s">
        <v>22</v>
      </c>
      <c r="D3413" t="s">
        <v>23</v>
      </c>
      <c r="E3413" t="s">
        <v>5</v>
      </c>
      <c r="G3413" t="s">
        <v>24</v>
      </c>
      <c r="H3413">
        <v>3745229</v>
      </c>
      <c r="I3413">
        <v>3746107</v>
      </c>
      <c r="J3413" t="s">
        <v>25</v>
      </c>
      <c r="K3413" t="s">
        <v>8089</v>
      </c>
      <c r="N3413" t="s">
        <v>89</v>
      </c>
      <c r="Q3413" t="s">
        <v>8088</v>
      </c>
      <c r="R3413">
        <v>879</v>
      </c>
      <c r="S3413">
        <v>292</v>
      </c>
    </row>
    <row r="3414" spans="1:19" x14ac:dyDescent="0.3">
      <c r="A3414" t="s">
        <v>27</v>
      </c>
      <c r="B3414" t="s">
        <v>28</v>
      </c>
      <c r="C3414" t="s">
        <v>22</v>
      </c>
      <c r="D3414" t="s">
        <v>23</v>
      </c>
      <c r="E3414" t="s">
        <v>5</v>
      </c>
      <c r="G3414" t="s">
        <v>24</v>
      </c>
      <c r="H3414">
        <v>3746108</v>
      </c>
      <c r="I3414">
        <v>3747373</v>
      </c>
      <c r="J3414" t="s">
        <v>25</v>
      </c>
      <c r="K3414" t="s">
        <v>8091</v>
      </c>
      <c r="N3414" t="s">
        <v>5580</v>
      </c>
      <c r="Q3414" t="s">
        <v>8090</v>
      </c>
      <c r="R3414">
        <v>1266</v>
      </c>
      <c r="S3414">
        <v>421</v>
      </c>
    </row>
    <row r="3415" spans="1:19" x14ac:dyDescent="0.3">
      <c r="A3415" t="s">
        <v>27</v>
      </c>
      <c r="B3415" t="s">
        <v>28</v>
      </c>
      <c r="C3415" t="s">
        <v>22</v>
      </c>
      <c r="D3415" t="s">
        <v>23</v>
      </c>
      <c r="E3415" t="s">
        <v>5</v>
      </c>
      <c r="G3415" t="s">
        <v>24</v>
      </c>
      <c r="H3415">
        <v>3747521</v>
      </c>
      <c r="I3415">
        <v>3748795</v>
      </c>
      <c r="J3415" t="s">
        <v>25</v>
      </c>
      <c r="K3415" t="s">
        <v>8093</v>
      </c>
      <c r="N3415" t="s">
        <v>279</v>
      </c>
      <c r="Q3415" t="s">
        <v>8092</v>
      </c>
      <c r="R3415">
        <v>1275</v>
      </c>
      <c r="S3415">
        <v>424</v>
      </c>
    </row>
    <row r="3416" spans="1:19" x14ac:dyDescent="0.3">
      <c r="A3416" t="s">
        <v>27</v>
      </c>
      <c r="B3416" t="s">
        <v>28</v>
      </c>
      <c r="C3416" t="s">
        <v>22</v>
      </c>
      <c r="D3416" t="s">
        <v>23</v>
      </c>
      <c r="E3416" t="s">
        <v>5</v>
      </c>
      <c r="G3416" t="s">
        <v>24</v>
      </c>
      <c r="H3416">
        <v>3748856</v>
      </c>
      <c r="I3416">
        <v>3749614</v>
      </c>
      <c r="J3416" t="s">
        <v>46</v>
      </c>
      <c r="K3416" t="s">
        <v>8095</v>
      </c>
      <c r="N3416" t="s">
        <v>83</v>
      </c>
      <c r="Q3416" t="s">
        <v>8094</v>
      </c>
      <c r="R3416">
        <v>759</v>
      </c>
      <c r="S3416">
        <v>252</v>
      </c>
    </row>
    <row r="3417" spans="1:19" x14ac:dyDescent="0.3">
      <c r="A3417" t="s">
        <v>27</v>
      </c>
      <c r="B3417" t="s">
        <v>28</v>
      </c>
      <c r="C3417" t="s">
        <v>22</v>
      </c>
      <c r="D3417" t="s">
        <v>23</v>
      </c>
      <c r="E3417" t="s">
        <v>5</v>
      </c>
      <c r="G3417" t="s">
        <v>24</v>
      </c>
      <c r="H3417">
        <v>3749688</v>
      </c>
      <c r="I3417">
        <v>3750542</v>
      </c>
      <c r="J3417" t="s">
        <v>46</v>
      </c>
      <c r="K3417" t="s">
        <v>8097</v>
      </c>
      <c r="N3417" t="s">
        <v>2071</v>
      </c>
      <c r="Q3417" t="s">
        <v>8096</v>
      </c>
      <c r="R3417">
        <v>855</v>
      </c>
      <c r="S3417">
        <v>284</v>
      </c>
    </row>
    <row r="3418" spans="1:19" x14ac:dyDescent="0.3">
      <c r="A3418" t="s">
        <v>27</v>
      </c>
      <c r="B3418" t="s">
        <v>28</v>
      </c>
      <c r="C3418" t="s">
        <v>22</v>
      </c>
      <c r="D3418" t="s">
        <v>23</v>
      </c>
      <c r="E3418" t="s">
        <v>5</v>
      </c>
      <c r="G3418" t="s">
        <v>24</v>
      </c>
      <c r="H3418">
        <v>3750592</v>
      </c>
      <c r="I3418">
        <v>3751155</v>
      </c>
      <c r="J3418" t="s">
        <v>25</v>
      </c>
      <c r="K3418" t="s">
        <v>8099</v>
      </c>
      <c r="N3418" t="s">
        <v>72</v>
      </c>
      <c r="Q3418" t="s">
        <v>8098</v>
      </c>
      <c r="R3418">
        <v>564</v>
      </c>
      <c r="S3418">
        <v>187</v>
      </c>
    </row>
    <row r="3419" spans="1:19" x14ac:dyDescent="0.3">
      <c r="A3419" t="s">
        <v>27</v>
      </c>
      <c r="B3419" t="s">
        <v>28</v>
      </c>
      <c r="C3419" t="s">
        <v>22</v>
      </c>
      <c r="D3419" t="s">
        <v>23</v>
      </c>
      <c r="E3419" t="s">
        <v>5</v>
      </c>
      <c r="G3419" t="s">
        <v>24</v>
      </c>
      <c r="H3419">
        <v>3751152</v>
      </c>
      <c r="I3419">
        <v>3752246</v>
      </c>
      <c r="J3419" t="s">
        <v>46</v>
      </c>
      <c r="K3419" t="s">
        <v>8101</v>
      </c>
      <c r="N3419" t="s">
        <v>816</v>
      </c>
      <c r="Q3419" t="s">
        <v>8100</v>
      </c>
      <c r="R3419">
        <v>1095</v>
      </c>
      <c r="S3419">
        <v>364</v>
      </c>
    </row>
    <row r="3420" spans="1:19" x14ac:dyDescent="0.3">
      <c r="A3420" t="s">
        <v>27</v>
      </c>
      <c r="B3420" t="s">
        <v>28</v>
      </c>
      <c r="C3420" t="s">
        <v>22</v>
      </c>
      <c r="D3420" t="s">
        <v>23</v>
      </c>
      <c r="E3420" t="s">
        <v>5</v>
      </c>
      <c r="G3420" t="s">
        <v>24</v>
      </c>
      <c r="H3420">
        <v>3752255</v>
      </c>
      <c r="I3420">
        <v>3756160</v>
      </c>
      <c r="J3420" t="s">
        <v>46</v>
      </c>
      <c r="K3420" t="s">
        <v>8103</v>
      </c>
      <c r="N3420" t="s">
        <v>104</v>
      </c>
      <c r="Q3420" t="s">
        <v>8102</v>
      </c>
      <c r="R3420">
        <v>3906</v>
      </c>
      <c r="S3420">
        <v>1301</v>
      </c>
    </row>
    <row r="3421" spans="1:19" x14ac:dyDescent="0.3">
      <c r="A3421" t="s">
        <v>27</v>
      </c>
      <c r="B3421" t="s">
        <v>28</v>
      </c>
      <c r="C3421" t="s">
        <v>22</v>
      </c>
      <c r="D3421" t="s">
        <v>23</v>
      </c>
      <c r="E3421" t="s">
        <v>5</v>
      </c>
      <c r="G3421" t="s">
        <v>24</v>
      </c>
      <c r="H3421">
        <v>3756271</v>
      </c>
      <c r="I3421">
        <v>3757569</v>
      </c>
      <c r="J3421" t="s">
        <v>25</v>
      </c>
      <c r="K3421" t="s">
        <v>8105</v>
      </c>
      <c r="N3421" t="s">
        <v>2726</v>
      </c>
      <c r="Q3421" t="s">
        <v>8104</v>
      </c>
      <c r="R3421">
        <v>1299</v>
      </c>
      <c r="S3421">
        <v>432</v>
      </c>
    </row>
    <row r="3422" spans="1:19" x14ac:dyDescent="0.3">
      <c r="A3422" t="s">
        <v>27</v>
      </c>
      <c r="B3422" t="s">
        <v>28</v>
      </c>
      <c r="C3422" t="s">
        <v>22</v>
      </c>
      <c r="D3422" t="s">
        <v>23</v>
      </c>
      <c r="E3422" t="s">
        <v>5</v>
      </c>
      <c r="G3422" t="s">
        <v>24</v>
      </c>
      <c r="H3422">
        <v>3757576</v>
      </c>
      <c r="I3422">
        <v>3758109</v>
      </c>
      <c r="J3422" t="s">
        <v>46</v>
      </c>
      <c r="K3422" t="s">
        <v>8107</v>
      </c>
      <c r="N3422" t="s">
        <v>80</v>
      </c>
      <c r="Q3422" t="s">
        <v>8106</v>
      </c>
      <c r="R3422">
        <v>534</v>
      </c>
      <c r="S3422">
        <v>177</v>
      </c>
    </row>
    <row r="3423" spans="1:19" x14ac:dyDescent="0.3">
      <c r="A3423" t="s">
        <v>27</v>
      </c>
      <c r="B3423" t="s">
        <v>28</v>
      </c>
      <c r="C3423" t="s">
        <v>22</v>
      </c>
      <c r="D3423" t="s">
        <v>23</v>
      </c>
      <c r="E3423" t="s">
        <v>5</v>
      </c>
      <c r="G3423" t="s">
        <v>24</v>
      </c>
      <c r="H3423">
        <v>3758176</v>
      </c>
      <c r="I3423">
        <v>3758997</v>
      </c>
      <c r="J3423" t="s">
        <v>25</v>
      </c>
      <c r="K3423" t="s">
        <v>8109</v>
      </c>
      <c r="N3423" t="s">
        <v>304</v>
      </c>
      <c r="Q3423" t="s">
        <v>8108</v>
      </c>
      <c r="R3423">
        <v>822</v>
      </c>
      <c r="S3423">
        <v>273</v>
      </c>
    </row>
    <row r="3424" spans="1:19" x14ac:dyDescent="0.3">
      <c r="A3424" t="s">
        <v>27</v>
      </c>
      <c r="B3424" t="s">
        <v>28</v>
      </c>
      <c r="C3424" t="s">
        <v>22</v>
      </c>
      <c r="D3424" t="s">
        <v>23</v>
      </c>
      <c r="E3424" t="s">
        <v>5</v>
      </c>
      <c r="G3424" t="s">
        <v>24</v>
      </c>
      <c r="H3424">
        <v>3758994</v>
      </c>
      <c r="I3424">
        <v>3759881</v>
      </c>
      <c r="J3424" t="s">
        <v>25</v>
      </c>
      <c r="K3424" t="s">
        <v>8111</v>
      </c>
      <c r="N3424" t="s">
        <v>304</v>
      </c>
      <c r="Q3424" t="s">
        <v>8110</v>
      </c>
      <c r="R3424">
        <v>888</v>
      </c>
      <c r="S3424">
        <v>295</v>
      </c>
    </row>
    <row r="3425" spans="1:19" x14ac:dyDescent="0.3">
      <c r="A3425" t="s">
        <v>27</v>
      </c>
      <c r="B3425" t="s">
        <v>28</v>
      </c>
      <c r="C3425" t="s">
        <v>22</v>
      </c>
      <c r="D3425" t="s">
        <v>23</v>
      </c>
      <c r="E3425" t="s">
        <v>5</v>
      </c>
      <c r="G3425" t="s">
        <v>24</v>
      </c>
      <c r="H3425">
        <v>3759898</v>
      </c>
      <c r="I3425">
        <v>3760344</v>
      </c>
      <c r="J3425" t="s">
        <v>46</v>
      </c>
      <c r="K3425" t="s">
        <v>8113</v>
      </c>
      <c r="N3425" t="s">
        <v>45</v>
      </c>
      <c r="Q3425" t="s">
        <v>8112</v>
      </c>
      <c r="R3425">
        <v>447</v>
      </c>
      <c r="S3425">
        <v>148</v>
      </c>
    </row>
    <row r="3426" spans="1:19" x14ac:dyDescent="0.3">
      <c r="A3426" t="s">
        <v>27</v>
      </c>
      <c r="B3426" t="s">
        <v>28</v>
      </c>
      <c r="C3426" t="s">
        <v>22</v>
      </c>
      <c r="D3426" t="s">
        <v>23</v>
      </c>
      <c r="E3426" t="s">
        <v>5</v>
      </c>
      <c r="G3426" t="s">
        <v>24</v>
      </c>
      <c r="H3426">
        <v>3760700</v>
      </c>
      <c r="I3426">
        <v>3762808</v>
      </c>
      <c r="J3426" t="s">
        <v>46</v>
      </c>
      <c r="K3426" t="s">
        <v>8115</v>
      </c>
      <c r="N3426" t="s">
        <v>45</v>
      </c>
      <c r="Q3426" t="s">
        <v>8114</v>
      </c>
      <c r="R3426">
        <v>2109</v>
      </c>
      <c r="S3426">
        <v>702</v>
      </c>
    </row>
    <row r="3427" spans="1:19" x14ac:dyDescent="0.3">
      <c r="A3427" t="s">
        <v>27</v>
      </c>
      <c r="B3427" t="s">
        <v>28</v>
      </c>
      <c r="C3427" t="s">
        <v>22</v>
      </c>
      <c r="D3427" t="s">
        <v>23</v>
      </c>
      <c r="E3427" t="s">
        <v>5</v>
      </c>
      <c r="G3427" t="s">
        <v>24</v>
      </c>
      <c r="H3427">
        <v>3763058</v>
      </c>
      <c r="I3427">
        <v>3765514</v>
      </c>
      <c r="J3427" t="s">
        <v>46</v>
      </c>
      <c r="K3427" t="s">
        <v>8117</v>
      </c>
      <c r="N3427" t="s">
        <v>3322</v>
      </c>
      <c r="Q3427" t="s">
        <v>8116</v>
      </c>
      <c r="R3427">
        <v>2457</v>
      </c>
      <c r="S3427">
        <v>818</v>
      </c>
    </row>
    <row r="3428" spans="1:19" x14ac:dyDescent="0.3">
      <c r="A3428" t="s">
        <v>27</v>
      </c>
      <c r="B3428" t="s">
        <v>28</v>
      </c>
      <c r="C3428" t="s">
        <v>22</v>
      </c>
      <c r="D3428" t="s">
        <v>23</v>
      </c>
      <c r="E3428" t="s">
        <v>5</v>
      </c>
      <c r="G3428" t="s">
        <v>24</v>
      </c>
      <c r="H3428">
        <v>3765581</v>
      </c>
      <c r="I3428">
        <v>3766525</v>
      </c>
      <c r="J3428" t="s">
        <v>25</v>
      </c>
      <c r="K3428" t="s">
        <v>8119</v>
      </c>
      <c r="N3428" t="s">
        <v>680</v>
      </c>
      <c r="Q3428" t="s">
        <v>8118</v>
      </c>
      <c r="R3428">
        <v>945</v>
      </c>
      <c r="S3428">
        <v>314</v>
      </c>
    </row>
    <row r="3429" spans="1:19" x14ac:dyDescent="0.3">
      <c r="A3429" t="s">
        <v>27</v>
      </c>
      <c r="B3429" t="s">
        <v>28</v>
      </c>
      <c r="C3429" t="s">
        <v>22</v>
      </c>
      <c r="D3429" t="s">
        <v>23</v>
      </c>
      <c r="E3429" t="s">
        <v>5</v>
      </c>
      <c r="G3429" t="s">
        <v>24</v>
      </c>
      <c r="H3429">
        <v>3766545</v>
      </c>
      <c r="I3429">
        <v>3767312</v>
      </c>
      <c r="J3429" t="s">
        <v>25</v>
      </c>
      <c r="K3429" t="s">
        <v>8121</v>
      </c>
      <c r="N3429" t="s">
        <v>8122</v>
      </c>
      <c r="Q3429" t="s">
        <v>8120</v>
      </c>
      <c r="R3429">
        <v>768</v>
      </c>
      <c r="S3429">
        <v>255</v>
      </c>
    </row>
    <row r="3430" spans="1:19" x14ac:dyDescent="0.3">
      <c r="A3430" t="s">
        <v>27</v>
      </c>
      <c r="B3430" t="s">
        <v>28</v>
      </c>
      <c r="C3430" t="s">
        <v>22</v>
      </c>
      <c r="D3430" t="s">
        <v>23</v>
      </c>
      <c r="E3430" t="s">
        <v>5</v>
      </c>
      <c r="G3430" t="s">
        <v>24</v>
      </c>
      <c r="H3430">
        <v>3767418</v>
      </c>
      <c r="I3430">
        <v>3768038</v>
      </c>
      <c r="J3430" t="s">
        <v>25</v>
      </c>
      <c r="K3430" t="s">
        <v>8124</v>
      </c>
      <c r="N3430" t="s">
        <v>168</v>
      </c>
      <c r="Q3430" t="s">
        <v>8123</v>
      </c>
      <c r="R3430">
        <v>621</v>
      </c>
      <c r="S3430">
        <v>206</v>
      </c>
    </row>
    <row r="3431" spans="1:19" x14ac:dyDescent="0.3">
      <c r="A3431" t="s">
        <v>27</v>
      </c>
      <c r="B3431" t="s">
        <v>28</v>
      </c>
      <c r="C3431" t="s">
        <v>22</v>
      </c>
      <c r="D3431" t="s">
        <v>23</v>
      </c>
      <c r="E3431" t="s">
        <v>5</v>
      </c>
      <c r="G3431" t="s">
        <v>24</v>
      </c>
      <c r="H3431">
        <v>3768035</v>
      </c>
      <c r="I3431">
        <v>3768982</v>
      </c>
      <c r="J3431" t="s">
        <v>46</v>
      </c>
      <c r="K3431" t="s">
        <v>8126</v>
      </c>
      <c r="N3431" t="s">
        <v>212</v>
      </c>
      <c r="Q3431" t="s">
        <v>8125</v>
      </c>
      <c r="R3431">
        <v>948</v>
      </c>
      <c r="S3431">
        <v>315</v>
      </c>
    </row>
    <row r="3432" spans="1:19" x14ac:dyDescent="0.3">
      <c r="A3432" t="s">
        <v>27</v>
      </c>
      <c r="B3432" t="s">
        <v>28</v>
      </c>
      <c r="C3432" t="s">
        <v>22</v>
      </c>
      <c r="D3432" t="s">
        <v>23</v>
      </c>
      <c r="E3432" t="s">
        <v>5</v>
      </c>
      <c r="G3432" t="s">
        <v>24</v>
      </c>
      <c r="H3432">
        <v>3769243</v>
      </c>
      <c r="I3432">
        <v>3770661</v>
      </c>
      <c r="J3432" t="s">
        <v>25</v>
      </c>
      <c r="K3432" t="s">
        <v>8128</v>
      </c>
      <c r="N3432" t="s">
        <v>4530</v>
      </c>
      <c r="Q3432" t="s">
        <v>8127</v>
      </c>
      <c r="R3432">
        <v>1419</v>
      </c>
      <c r="S3432">
        <v>472</v>
      </c>
    </row>
    <row r="3433" spans="1:19" x14ac:dyDescent="0.3">
      <c r="A3433" t="s">
        <v>27</v>
      </c>
      <c r="B3433" t="s">
        <v>28</v>
      </c>
      <c r="C3433" t="s">
        <v>22</v>
      </c>
      <c r="D3433" t="s">
        <v>23</v>
      </c>
      <c r="E3433" t="s">
        <v>5</v>
      </c>
      <c r="G3433" t="s">
        <v>24</v>
      </c>
      <c r="H3433">
        <v>3770654</v>
      </c>
      <c r="I3433">
        <v>3771547</v>
      </c>
      <c r="J3433" t="s">
        <v>46</v>
      </c>
      <c r="K3433" t="s">
        <v>8130</v>
      </c>
      <c r="N3433" t="s">
        <v>2308</v>
      </c>
      <c r="Q3433" t="s">
        <v>8129</v>
      </c>
      <c r="R3433">
        <v>894</v>
      </c>
      <c r="S3433">
        <v>297</v>
      </c>
    </row>
    <row r="3434" spans="1:19" x14ac:dyDescent="0.3">
      <c r="A3434" t="s">
        <v>27</v>
      </c>
      <c r="B3434" t="s">
        <v>28</v>
      </c>
      <c r="C3434" t="s">
        <v>22</v>
      </c>
      <c r="D3434" t="s">
        <v>23</v>
      </c>
      <c r="E3434" t="s">
        <v>5</v>
      </c>
      <c r="G3434" t="s">
        <v>24</v>
      </c>
      <c r="H3434">
        <v>3771546</v>
      </c>
      <c r="I3434">
        <v>3772985</v>
      </c>
      <c r="J3434" t="s">
        <v>25</v>
      </c>
      <c r="K3434" t="s">
        <v>8132</v>
      </c>
      <c r="N3434" t="s">
        <v>165</v>
      </c>
      <c r="Q3434" t="s">
        <v>8131</v>
      </c>
      <c r="R3434">
        <v>1440</v>
      </c>
      <c r="S3434">
        <v>479</v>
      </c>
    </row>
    <row r="3435" spans="1:19" x14ac:dyDescent="0.3">
      <c r="A3435" t="s">
        <v>27</v>
      </c>
      <c r="B3435" t="s">
        <v>28</v>
      </c>
      <c r="C3435" t="s">
        <v>22</v>
      </c>
      <c r="D3435" t="s">
        <v>23</v>
      </c>
      <c r="E3435" t="s">
        <v>5</v>
      </c>
      <c r="G3435" t="s">
        <v>24</v>
      </c>
      <c r="H3435">
        <v>3773011</v>
      </c>
      <c r="I3435">
        <v>3774207</v>
      </c>
      <c r="J3435" t="s">
        <v>46</v>
      </c>
      <c r="K3435" t="s">
        <v>8134</v>
      </c>
      <c r="N3435" t="s">
        <v>314</v>
      </c>
      <c r="Q3435" t="s">
        <v>8133</v>
      </c>
      <c r="R3435">
        <v>1197</v>
      </c>
      <c r="S3435">
        <v>398</v>
      </c>
    </row>
    <row r="3436" spans="1:19" x14ac:dyDescent="0.3">
      <c r="A3436" t="s">
        <v>27</v>
      </c>
      <c r="B3436" t="s">
        <v>28</v>
      </c>
      <c r="C3436" t="s">
        <v>22</v>
      </c>
      <c r="D3436" t="s">
        <v>23</v>
      </c>
      <c r="E3436" t="s">
        <v>5</v>
      </c>
      <c r="G3436" t="s">
        <v>24</v>
      </c>
      <c r="H3436">
        <v>3774502</v>
      </c>
      <c r="I3436">
        <v>3775119</v>
      </c>
      <c r="J3436" t="s">
        <v>25</v>
      </c>
      <c r="K3436" t="s">
        <v>8136</v>
      </c>
      <c r="N3436" t="s">
        <v>136</v>
      </c>
      <c r="Q3436" t="s">
        <v>8135</v>
      </c>
      <c r="R3436">
        <v>618</v>
      </c>
      <c r="S3436">
        <v>205</v>
      </c>
    </row>
    <row r="3437" spans="1:19" x14ac:dyDescent="0.3">
      <c r="A3437" t="s">
        <v>27</v>
      </c>
      <c r="B3437" t="s">
        <v>28</v>
      </c>
      <c r="C3437" t="s">
        <v>22</v>
      </c>
      <c r="D3437" t="s">
        <v>23</v>
      </c>
      <c r="E3437" t="s">
        <v>5</v>
      </c>
      <c r="G3437" t="s">
        <v>24</v>
      </c>
      <c r="H3437">
        <v>3775123</v>
      </c>
      <c r="I3437">
        <v>3775695</v>
      </c>
      <c r="J3437" t="s">
        <v>46</v>
      </c>
      <c r="K3437" t="s">
        <v>8138</v>
      </c>
      <c r="N3437" t="s">
        <v>45</v>
      </c>
      <c r="Q3437" t="s">
        <v>8137</v>
      </c>
      <c r="R3437">
        <v>573</v>
      </c>
      <c r="S3437">
        <v>190</v>
      </c>
    </row>
    <row r="3438" spans="1:19" x14ac:dyDescent="0.3">
      <c r="A3438" t="s">
        <v>27</v>
      </c>
      <c r="B3438" t="s">
        <v>28</v>
      </c>
      <c r="C3438" t="s">
        <v>22</v>
      </c>
      <c r="D3438" t="s">
        <v>23</v>
      </c>
      <c r="E3438" t="s">
        <v>5</v>
      </c>
      <c r="G3438" t="s">
        <v>24</v>
      </c>
      <c r="H3438">
        <v>3775692</v>
      </c>
      <c r="I3438">
        <v>3776540</v>
      </c>
      <c r="J3438" t="s">
        <v>46</v>
      </c>
      <c r="K3438" t="s">
        <v>8140</v>
      </c>
      <c r="N3438" t="s">
        <v>171</v>
      </c>
      <c r="Q3438" t="s">
        <v>8139</v>
      </c>
      <c r="R3438">
        <v>849</v>
      </c>
      <c r="S3438">
        <v>282</v>
      </c>
    </row>
    <row r="3439" spans="1:19" x14ac:dyDescent="0.3">
      <c r="A3439" t="s">
        <v>27</v>
      </c>
      <c r="B3439" t="s">
        <v>28</v>
      </c>
      <c r="C3439" t="s">
        <v>22</v>
      </c>
      <c r="D3439" t="s">
        <v>23</v>
      </c>
      <c r="E3439" t="s">
        <v>5</v>
      </c>
      <c r="G3439" t="s">
        <v>24</v>
      </c>
      <c r="H3439">
        <v>3776540</v>
      </c>
      <c r="I3439">
        <v>3777493</v>
      </c>
      <c r="J3439" t="s">
        <v>46</v>
      </c>
      <c r="K3439" t="s">
        <v>8142</v>
      </c>
      <c r="N3439" t="s">
        <v>465</v>
      </c>
      <c r="Q3439" t="s">
        <v>8141</v>
      </c>
      <c r="R3439">
        <v>954</v>
      </c>
      <c r="S3439">
        <v>317</v>
      </c>
    </row>
    <row r="3440" spans="1:19" x14ac:dyDescent="0.3">
      <c r="A3440" t="s">
        <v>27</v>
      </c>
      <c r="B3440" t="s">
        <v>28</v>
      </c>
      <c r="C3440" t="s">
        <v>22</v>
      </c>
      <c r="D3440" t="s">
        <v>23</v>
      </c>
      <c r="E3440" t="s">
        <v>5</v>
      </c>
      <c r="G3440" t="s">
        <v>24</v>
      </c>
      <c r="H3440">
        <v>3777784</v>
      </c>
      <c r="I3440">
        <v>3778803</v>
      </c>
      <c r="J3440" t="s">
        <v>25</v>
      </c>
      <c r="K3440" t="s">
        <v>8144</v>
      </c>
      <c r="N3440" t="s">
        <v>45</v>
      </c>
      <c r="Q3440" t="s">
        <v>8143</v>
      </c>
      <c r="R3440">
        <v>1020</v>
      </c>
      <c r="S3440">
        <v>339</v>
      </c>
    </row>
    <row r="3441" spans="1:19" x14ac:dyDescent="0.3">
      <c r="A3441" t="s">
        <v>27</v>
      </c>
      <c r="B3441" t="s">
        <v>28</v>
      </c>
      <c r="C3441" t="s">
        <v>22</v>
      </c>
      <c r="D3441" t="s">
        <v>23</v>
      </c>
      <c r="E3441" t="s">
        <v>5</v>
      </c>
      <c r="G3441" t="s">
        <v>24</v>
      </c>
      <c r="H3441">
        <v>3778822</v>
      </c>
      <c r="I3441">
        <v>3779532</v>
      </c>
      <c r="J3441" t="s">
        <v>25</v>
      </c>
      <c r="K3441" t="s">
        <v>8146</v>
      </c>
      <c r="N3441" t="s">
        <v>717</v>
      </c>
      <c r="Q3441" t="s">
        <v>8145</v>
      </c>
      <c r="R3441">
        <v>711</v>
      </c>
      <c r="S3441">
        <v>236</v>
      </c>
    </row>
    <row r="3442" spans="1:19" x14ac:dyDescent="0.3">
      <c r="A3442" t="s">
        <v>27</v>
      </c>
      <c r="B3442" t="s">
        <v>28</v>
      </c>
      <c r="C3442" t="s">
        <v>22</v>
      </c>
      <c r="D3442" t="s">
        <v>23</v>
      </c>
      <c r="E3442" t="s">
        <v>5</v>
      </c>
      <c r="G3442" t="s">
        <v>24</v>
      </c>
      <c r="H3442">
        <v>3779573</v>
      </c>
      <c r="I3442">
        <v>3780907</v>
      </c>
      <c r="J3442" t="s">
        <v>25</v>
      </c>
      <c r="K3442" t="s">
        <v>8148</v>
      </c>
      <c r="N3442" t="s">
        <v>720</v>
      </c>
      <c r="Q3442" t="s">
        <v>8147</v>
      </c>
      <c r="R3442">
        <v>1335</v>
      </c>
      <c r="S3442">
        <v>444</v>
      </c>
    </row>
    <row r="3443" spans="1:19" x14ac:dyDescent="0.3">
      <c r="A3443" t="s">
        <v>27</v>
      </c>
      <c r="B3443" t="s">
        <v>28</v>
      </c>
      <c r="C3443" t="s">
        <v>22</v>
      </c>
      <c r="D3443" t="s">
        <v>23</v>
      </c>
      <c r="E3443" t="s">
        <v>5</v>
      </c>
      <c r="G3443" t="s">
        <v>24</v>
      </c>
      <c r="H3443">
        <v>3781088</v>
      </c>
      <c r="I3443">
        <v>3784276</v>
      </c>
      <c r="J3443" t="s">
        <v>25</v>
      </c>
      <c r="K3443" t="s">
        <v>8150</v>
      </c>
      <c r="N3443" t="s">
        <v>8151</v>
      </c>
      <c r="Q3443" t="s">
        <v>8149</v>
      </c>
      <c r="R3443">
        <v>3189</v>
      </c>
      <c r="S3443">
        <v>1062</v>
      </c>
    </row>
    <row r="3444" spans="1:19" x14ac:dyDescent="0.3">
      <c r="A3444" t="s">
        <v>27</v>
      </c>
      <c r="B3444" t="s">
        <v>28</v>
      </c>
      <c r="C3444" t="s">
        <v>22</v>
      </c>
      <c r="D3444" t="s">
        <v>23</v>
      </c>
      <c r="E3444" t="s">
        <v>5</v>
      </c>
      <c r="G3444" t="s">
        <v>24</v>
      </c>
      <c r="H3444">
        <v>3784273</v>
      </c>
      <c r="I3444">
        <v>3784728</v>
      </c>
      <c r="J3444" t="s">
        <v>25</v>
      </c>
      <c r="K3444" t="s">
        <v>8153</v>
      </c>
      <c r="N3444" t="s">
        <v>168</v>
      </c>
      <c r="Q3444" t="s">
        <v>8152</v>
      </c>
      <c r="R3444">
        <v>456</v>
      </c>
      <c r="S3444">
        <v>151</v>
      </c>
    </row>
    <row r="3445" spans="1:19" x14ac:dyDescent="0.3">
      <c r="A3445" t="s">
        <v>27</v>
      </c>
      <c r="B3445" t="s">
        <v>28</v>
      </c>
      <c r="C3445" t="s">
        <v>22</v>
      </c>
      <c r="D3445" t="s">
        <v>23</v>
      </c>
      <c r="E3445" t="s">
        <v>5</v>
      </c>
      <c r="G3445" t="s">
        <v>24</v>
      </c>
      <c r="H3445">
        <v>3784753</v>
      </c>
      <c r="I3445">
        <v>3787893</v>
      </c>
      <c r="J3445" t="s">
        <v>25</v>
      </c>
      <c r="K3445" t="s">
        <v>8155</v>
      </c>
      <c r="N3445" t="s">
        <v>8151</v>
      </c>
      <c r="Q3445" t="s">
        <v>8154</v>
      </c>
      <c r="R3445">
        <v>3141</v>
      </c>
      <c r="S3445">
        <v>1046</v>
      </c>
    </row>
    <row r="3446" spans="1:19" x14ac:dyDescent="0.3">
      <c r="A3446" t="s">
        <v>27</v>
      </c>
      <c r="B3446" t="s">
        <v>28</v>
      </c>
      <c r="C3446" t="s">
        <v>22</v>
      </c>
      <c r="D3446" t="s">
        <v>23</v>
      </c>
      <c r="E3446" t="s">
        <v>5</v>
      </c>
      <c r="G3446" t="s">
        <v>24</v>
      </c>
      <c r="H3446">
        <v>3787948</v>
      </c>
      <c r="I3446">
        <v>3788112</v>
      </c>
      <c r="J3446" t="s">
        <v>46</v>
      </c>
      <c r="K3446" t="s">
        <v>8157</v>
      </c>
      <c r="N3446" t="s">
        <v>45</v>
      </c>
      <c r="Q3446" t="s">
        <v>8156</v>
      </c>
      <c r="R3446">
        <v>165</v>
      </c>
      <c r="S3446">
        <v>54</v>
      </c>
    </row>
    <row r="3447" spans="1:19" x14ac:dyDescent="0.3">
      <c r="A3447" t="s">
        <v>27</v>
      </c>
      <c r="B3447" t="s">
        <v>28</v>
      </c>
      <c r="C3447" t="s">
        <v>22</v>
      </c>
      <c r="D3447" t="s">
        <v>23</v>
      </c>
      <c r="E3447" t="s">
        <v>5</v>
      </c>
      <c r="G3447" t="s">
        <v>24</v>
      </c>
      <c r="H3447">
        <v>3788242</v>
      </c>
      <c r="I3447">
        <v>3789228</v>
      </c>
      <c r="J3447" t="s">
        <v>46</v>
      </c>
      <c r="K3447" t="s">
        <v>8159</v>
      </c>
      <c r="N3447" t="s">
        <v>1597</v>
      </c>
      <c r="Q3447" t="s">
        <v>8158</v>
      </c>
      <c r="R3447">
        <v>987</v>
      </c>
      <c r="S3447">
        <v>328</v>
      </c>
    </row>
    <row r="3448" spans="1:19" x14ac:dyDescent="0.3">
      <c r="A3448" t="s">
        <v>27</v>
      </c>
      <c r="B3448" t="s">
        <v>28</v>
      </c>
      <c r="C3448" t="s">
        <v>22</v>
      </c>
      <c r="D3448" t="s">
        <v>23</v>
      </c>
      <c r="E3448" t="s">
        <v>5</v>
      </c>
      <c r="G3448" t="s">
        <v>24</v>
      </c>
      <c r="H3448">
        <v>3789544</v>
      </c>
      <c r="I3448">
        <v>3790746</v>
      </c>
      <c r="J3448" t="s">
        <v>25</v>
      </c>
      <c r="K3448" t="s">
        <v>8161</v>
      </c>
      <c r="N3448" t="s">
        <v>899</v>
      </c>
      <c r="Q3448" t="s">
        <v>8160</v>
      </c>
      <c r="R3448">
        <v>1203</v>
      </c>
      <c r="S3448">
        <v>400</v>
      </c>
    </row>
    <row r="3449" spans="1:19" x14ac:dyDescent="0.3">
      <c r="A3449" t="s">
        <v>27</v>
      </c>
      <c r="B3449" t="s">
        <v>28</v>
      </c>
      <c r="C3449" t="s">
        <v>22</v>
      </c>
      <c r="D3449" t="s">
        <v>23</v>
      </c>
      <c r="E3449" t="s">
        <v>5</v>
      </c>
      <c r="G3449" t="s">
        <v>24</v>
      </c>
      <c r="H3449">
        <v>3790799</v>
      </c>
      <c r="I3449">
        <v>3791641</v>
      </c>
      <c r="J3449" t="s">
        <v>46</v>
      </c>
      <c r="K3449" t="s">
        <v>8163</v>
      </c>
      <c r="N3449" t="s">
        <v>615</v>
      </c>
      <c r="Q3449" t="s">
        <v>8162</v>
      </c>
      <c r="R3449">
        <v>843</v>
      </c>
      <c r="S3449">
        <v>280</v>
      </c>
    </row>
    <row r="3450" spans="1:19" x14ac:dyDescent="0.3">
      <c r="A3450" t="s">
        <v>27</v>
      </c>
      <c r="B3450" t="s">
        <v>28</v>
      </c>
      <c r="C3450" t="s">
        <v>22</v>
      </c>
      <c r="D3450" t="s">
        <v>23</v>
      </c>
      <c r="E3450" t="s">
        <v>5</v>
      </c>
      <c r="G3450" t="s">
        <v>24</v>
      </c>
      <c r="H3450">
        <v>3791685</v>
      </c>
      <c r="I3450">
        <v>3792335</v>
      </c>
      <c r="J3450" t="s">
        <v>25</v>
      </c>
      <c r="K3450" t="s">
        <v>8165</v>
      </c>
      <c r="N3450" t="s">
        <v>89</v>
      </c>
      <c r="Q3450" t="s">
        <v>8164</v>
      </c>
      <c r="R3450">
        <v>651</v>
      </c>
      <c r="S3450">
        <v>216</v>
      </c>
    </row>
    <row r="3451" spans="1:19" x14ac:dyDescent="0.3">
      <c r="A3451" t="s">
        <v>27</v>
      </c>
      <c r="B3451" t="s">
        <v>28</v>
      </c>
      <c r="C3451" t="s">
        <v>22</v>
      </c>
      <c r="D3451" t="s">
        <v>23</v>
      </c>
      <c r="E3451" t="s">
        <v>5</v>
      </c>
      <c r="G3451" t="s">
        <v>24</v>
      </c>
      <c r="H3451">
        <v>3792367</v>
      </c>
      <c r="I3451">
        <v>3792807</v>
      </c>
      <c r="J3451" t="s">
        <v>25</v>
      </c>
      <c r="K3451" t="s">
        <v>8167</v>
      </c>
      <c r="N3451" t="s">
        <v>2258</v>
      </c>
      <c r="Q3451" t="s">
        <v>8166</v>
      </c>
      <c r="R3451">
        <v>441</v>
      </c>
      <c r="S3451">
        <v>146</v>
      </c>
    </row>
    <row r="3452" spans="1:19" x14ac:dyDescent="0.3">
      <c r="A3452" t="s">
        <v>27</v>
      </c>
      <c r="B3452" t="s">
        <v>28</v>
      </c>
      <c r="C3452" t="s">
        <v>22</v>
      </c>
      <c r="D3452" t="s">
        <v>23</v>
      </c>
      <c r="E3452" t="s">
        <v>5</v>
      </c>
      <c r="G3452" t="s">
        <v>24</v>
      </c>
      <c r="H3452">
        <v>3792922</v>
      </c>
      <c r="I3452">
        <v>3793017</v>
      </c>
      <c r="J3452" t="s">
        <v>46</v>
      </c>
      <c r="K3452" t="s">
        <v>8169</v>
      </c>
      <c r="N3452" t="s">
        <v>45</v>
      </c>
      <c r="Q3452" t="s">
        <v>8168</v>
      </c>
      <c r="R3452">
        <v>96</v>
      </c>
      <c r="S3452">
        <v>31</v>
      </c>
    </row>
    <row r="3453" spans="1:19" x14ac:dyDescent="0.3">
      <c r="A3453" t="s">
        <v>27</v>
      </c>
      <c r="B3453" t="s">
        <v>28</v>
      </c>
      <c r="C3453" t="s">
        <v>22</v>
      </c>
      <c r="D3453" t="s">
        <v>23</v>
      </c>
      <c r="E3453" t="s">
        <v>5</v>
      </c>
      <c r="G3453" t="s">
        <v>24</v>
      </c>
      <c r="H3453">
        <v>3793028</v>
      </c>
      <c r="I3453">
        <v>3793876</v>
      </c>
      <c r="J3453" t="s">
        <v>46</v>
      </c>
      <c r="K3453" t="s">
        <v>8171</v>
      </c>
      <c r="N3453" t="s">
        <v>45</v>
      </c>
      <c r="Q3453" t="s">
        <v>8170</v>
      </c>
      <c r="R3453">
        <v>849</v>
      </c>
      <c r="S3453">
        <v>282</v>
      </c>
    </row>
    <row r="3454" spans="1:19" x14ac:dyDescent="0.3">
      <c r="A3454" t="s">
        <v>27</v>
      </c>
      <c r="B3454" t="s">
        <v>28</v>
      </c>
      <c r="C3454" t="s">
        <v>22</v>
      </c>
      <c r="D3454" t="s">
        <v>23</v>
      </c>
      <c r="E3454" t="s">
        <v>5</v>
      </c>
      <c r="G3454" t="s">
        <v>24</v>
      </c>
      <c r="H3454">
        <v>3793876</v>
      </c>
      <c r="I3454">
        <v>3794334</v>
      </c>
      <c r="J3454" t="s">
        <v>46</v>
      </c>
      <c r="K3454" t="s">
        <v>8173</v>
      </c>
      <c r="N3454" t="s">
        <v>4250</v>
      </c>
      <c r="Q3454" t="s">
        <v>8172</v>
      </c>
      <c r="R3454">
        <v>459</v>
      </c>
      <c r="S3454">
        <v>152</v>
      </c>
    </row>
    <row r="3455" spans="1:19" x14ac:dyDescent="0.3">
      <c r="A3455" t="s">
        <v>27</v>
      </c>
      <c r="B3455" t="s">
        <v>28</v>
      </c>
      <c r="C3455" t="s">
        <v>22</v>
      </c>
      <c r="D3455" t="s">
        <v>23</v>
      </c>
      <c r="E3455" t="s">
        <v>5</v>
      </c>
      <c r="G3455" t="s">
        <v>24</v>
      </c>
      <c r="H3455">
        <v>3794428</v>
      </c>
      <c r="I3455">
        <v>3795285</v>
      </c>
      <c r="J3455" t="s">
        <v>25</v>
      </c>
      <c r="K3455" t="s">
        <v>8175</v>
      </c>
      <c r="N3455" t="s">
        <v>1032</v>
      </c>
      <c r="Q3455" t="s">
        <v>8174</v>
      </c>
      <c r="R3455">
        <v>858</v>
      </c>
      <c r="S3455">
        <v>285</v>
      </c>
    </row>
    <row r="3456" spans="1:19" x14ac:dyDescent="0.3">
      <c r="A3456" t="s">
        <v>27</v>
      </c>
      <c r="B3456" t="s">
        <v>28</v>
      </c>
      <c r="C3456" t="s">
        <v>22</v>
      </c>
      <c r="D3456" t="s">
        <v>23</v>
      </c>
      <c r="E3456" t="s">
        <v>5</v>
      </c>
      <c r="G3456" t="s">
        <v>24</v>
      </c>
      <c r="H3456">
        <v>3795282</v>
      </c>
      <c r="I3456">
        <v>3795713</v>
      </c>
      <c r="J3456" t="s">
        <v>25</v>
      </c>
      <c r="K3456" t="s">
        <v>8177</v>
      </c>
      <c r="N3456" t="s">
        <v>864</v>
      </c>
      <c r="Q3456" t="s">
        <v>8176</v>
      </c>
      <c r="R3456">
        <v>432</v>
      </c>
      <c r="S3456">
        <v>143</v>
      </c>
    </row>
    <row r="3457" spans="1:19" x14ac:dyDescent="0.3">
      <c r="A3457" t="s">
        <v>27</v>
      </c>
      <c r="B3457" t="s">
        <v>28</v>
      </c>
      <c r="C3457" t="s">
        <v>22</v>
      </c>
      <c r="D3457" t="s">
        <v>23</v>
      </c>
      <c r="E3457" t="s">
        <v>5</v>
      </c>
      <c r="G3457" t="s">
        <v>24</v>
      </c>
      <c r="H3457">
        <v>3795763</v>
      </c>
      <c r="I3457">
        <v>3796683</v>
      </c>
      <c r="J3457" t="s">
        <v>46</v>
      </c>
      <c r="K3457" t="s">
        <v>8179</v>
      </c>
      <c r="N3457" t="s">
        <v>45</v>
      </c>
      <c r="Q3457" t="s">
        <v>8178</v>
      </c>
      <c r="R3457">
        <v>921</v>
      </c>
      <c r="S3457">
        <v>306</v>
      </c>
    </row>
    <row r="3458" spans="1:19" x14ac:dyDescent="0.3">
      <c r="A3458" t="s">
        <v>27</v>
      </c>
      <c r="B3458" t="s">
        <v>28</v>
      </c>
      <c r="C3458" t="s">
        <v>22</v>
      </c>
      <c r="D3458" t="s">
        <v>23</v>
      </c>
      <c r="E3458" t="s">
        <v>5</v>
      </c>
      <c r="G3458" t="s">
        <v>24</v>
      </c>
      <c r="H3458">
        <v>3796806</v>
      </c>
      <c r="I3458">
        <v>3797780</v>
      </c>
      <c r="J3458" t="s">
        <v>46</v>
      </c>
      <c r="K3458" t="s">
        <v>8181</v>
      </c>
      <c r="N3458" t="s">
        <v>454</v>
      </c>
      <c r="Q3458" t="s">
        <v>8180</v>
      </c>
      <c r="R3458">
        <v>975</v>
      </c>
      <c r="S3458">
        <v>324</v>
      </c>
    </row>
    <row r="3459" spans="1:19" x14ac:dyDescent="0.3">
      <c r="A3459" t="s">
        <v>27</v>
      </c>
      <c r="B3459" t="s">
        <v>28</v>
      </c>
      <c r="C3459" t="s">
        <v>22</v>
      </c>
      <c r="D3459" t="s">
        <v>23</v>
      </c>
      <c r="E3459" t="s">
        <v>5</v>
      </c>
      <c r="G3459" t="s">
        <v>24</v>
      </c>
      <c r="H3459">
        <v>3797826</v>
      </c>
      <c r="I3459">
        <v>3798956</v>
      </c>
      <c r="J3459" t="s">
        <v>46</v>
      </c>
      <c r="K3459" t="s">
        <v>8183</v>
      </c>
      <c r="N3459" t="s">
        <v>168</v>
      </c>
      <c r="Q3459" t="s">
        <v>8182</v>
      </c>
      <c r="R3459">
        <v>1131</v>
      </c>
      <c r="S3459">
        <v>376</v>
      </c>
    </row>
    <row r="3460" spans="1:19" x14ac:dyDescent="0.3">
      <c r="A3460" t="s">
        <v>27</v>
      </c>
      <c r="B3460" t="s">
        <v>28</v>
      </c>
      <c r="C3460" t="s">
        <v>22</v>
      </c>
      <c r="D3460" t="s">
        <v>23</v>
      </c>
      <c r="E3460" t="s">
        <v>5</v>
      </c>
      <c r="G3460" t="s">
        <v>24</v>
      </c>
      <c r="H3460">
        <v>3799041</v>
      </c>
      <c r="I3460">
        <v>3799802</v>
      </c>
      <c r="J3460" t="s">
        <v>25</v>
      </c>
      <c r="K3460" t="s">
        <v>8185</v>
      </c>
      <c r="N3460" t="s">
        <v>435</v>
      </c>
      <c r="Q3460" t="s">
        <v>8184</v>
      </c>
      <c r="R3460">
        <v>762</v>
      </c>
      <c r="S3460">
        <v>253</v>
      </c>
    </row>
    <row r="3461" spans="1:19" x14ac:dyDescent="0.3">
      <c r="A3461" t="s">
        <v>27</v>
      </c>
      <c r="B3461" t="s">
        <v>28</v>
      </c>
      <c r="C3461" t="s">
        <v>22</v>
      </c>
      <c r="D3461" t="s">
        <v>23</v>
      </c>
      <c r="E3461" t="s">
        <v>5</v>
      </c>
      <c r="G3461" t="s">
        <v>24</v>
      </c>
      <c r="H3461">
        <v>3799780</v>
      </c>
      <c r="I3461">
        <v>3800076</v>
      </c>
      <c r="J3461" t="s">
        <v>46</v>
      </c>
      <c r="K3461" t="s">
        <v>8187</v>
      </c>
      <c r="N3461" t="s">
        <v>45</v>
      </c>
      <c r="Q3461" t="s">
        <v>8186</v>
      </c>
      <c r="R3461">
        <v>297</v>
      </c>
      <c r="S3461">
        <v>98</v>
      </c>
    </row>
    <row r="3462" spans="1:19" x14ac:dyDescent="0.3">
      <c r="A3462" t="s">
        <v>27</v>
      </c>
      <c r="B3462" t="s">
        <v>28</v>
      </c>
      <c r="C3462" t="s">
        <v>22</v>
      </c>
      <c r="D3462" t="s">
        <v>23</v>
      </c>
      <c r="E3462" t="s">
        <v>5</v>
      </c>
      <c r="G3462" t="s">
        <v>24</v>
      </c>
      <c r="H3462">
        <v>3800193</v>
      </c>
      <c r="I3462">
        <v>3800912</v>
      </c>
      <c r="J3462" t="s">
        <v>46</v>
      </c>
      <c r="K3462" t="s">
        <v>8189</v>
      </c>
      <c r="N3462" t="s">
        <v>245</v>
      </c>
      <c r="Q3462" t="s">
        <v>8188</v>
      </c>
      <c r="R3462">
        <v>720</v>
      </c>
      <c r="S3462">
        <v>239</v>
      </c>
    </row>
    <row r="3463" spans="1:19" x14ac:dyDescent="0.3">
      <c r="A3463" t="s">
        <v>27</v>
      </c>
      <c r="B3463" t="s">
        <v>28</v>
      </c>
      <c r="C3463" t="s">
        <v>22</v>
      </c>
      <c r="D3463" t="s">
        <v>23</v>
      </c>
      <c r="E3463" t="s">
        <v>5</v>
      </c>
      <c r="G3463" t="s">
        <v>24</v>
      </c>
      <c r="H3463">
        <v>3801278</v>
      </c>
      <c r="I3463">
        <v>3801922</v>
      </c>
      <c r="J3463" t="s">
        <v>25</v>
      </c>
      <c r="K3463" t="s">
        <v>8191</v>
      </c>
      <c r="N3463" t="s">
        <v>72</v>
      </c>
      <c r="Q3463" t="s">
        <v>8190</v>
      </c>
      <c r="R3463">
        <v>645</v>
      </c>
      <c r="S3463">
        <v>214</v>
      </c>
    </row>
    <row r="3464" spans="1:19" x14ac:dyDescent="0.3">
      <c r="A3464" t="s">
        <v>27</v>
      </c>
      <c r="B3464" t="s">
        <v>28</v>
      </c>
      <c r="C3464" t="s">
        <v>22</v>
      </c>
      <c r="D3464" t="s">
        <v>23</v>
      </c>
      <c r="E3464" t="s">
        <v>5</v>
      </c>
      <c r="G3464" t="s">
        <v>24</v>
      </c>
      <c r="H3464">
        <v>3802016</v>
      </c>
      <c r="I3464">
        <v>3803017</v>
      </c>
      <c r="J3464" t="s">
        <v>25</v>
      </c>
      <c r="K3464" t="s">
        <v>8193</v>
      </c>
      <c r="N3464" t="s">
        <v>680</v>
      </c>
      <c r="Q3464" t="s">
        <v>8192</v>
      </c>
      <c r="R3464">
        <v>1002</v>
      </c>
      <c r="S3464">
        <v>333</v>
      </c>
    </row>
    <row r="3465" spans="1:19" x14ac:dyDescent="0.3">
      <c r="A3465" t="s">
        <v>27</v>
      </c>
      <c r="B3465" t="s">
        <v>28</v>
      </c>
      <c r="C3465" t="s">
        <v>22</v>
      </c>
      <c r="D3465" t="s">
        <v>23</v>
      </c>
      <c r="E3465" t="s">
        <v>5</v>
      </c>
      <c r="G3465" t="s">
        <v>24</v>
      </c>
      <c r="H3465">
        <v>3803116</v>
      </c>
      <c r="I3465">
        <v>3803823</v>
      </c>
      <c r="J3465" t="s">
        <v>25</v>
      </c>
      <c r="K3465" t="s">
        <v>8195</v>
      </c>
      <c r="N3465" t="s">
        <v>499</v>
      </c>
      <c r="Q3465" t="s">
        <v>8194</v>
      </c>
      <c r="R3465">
        <v>708</v>
      </c>
      <c r="S3465">
        <v>235</v>
      </c>
    </row>
    <row r="3466" spans="1:19" x14ac:dyDescent="0.3">
      <c r="A3466" t="s">
        <v>27</v>
      </c>
      <c r="B3466" t="s">
        <v>28</v>
      </c>
      <c r="C3466" t="s">
        <v>22</v>
      </c>
      <c r="D3466" t="s">
        <v>23</v>
      </c>
      <c r="E3466" t="s">
        <v>5</v>
      </c>
      <c r="G3466" t="s">
        <v>24</v>
      </c>
      <c r="H3466">
        <v>3803878</v>
      </c>
      <c r="I3466">
        <v>3804585</v>
      </c>
      <c r="J3466" t="s">
        <v>25</v>
      </c>
      <c r="K3466" t="s">
        <v>8197</v>
      </c>
      <c r="N3466" t="s">
        <v>45</v>
      </c>
      <c r="Q3466" t="s">
        <v>8196</v>
      </c>
      <c r="R3466">
        <v>708</v>
      </c>
      <c r="S3466">
        <v>235</v>
      </c>
    </row>
    <row r="3467" spans="1:19" x14ac:dyDescent="0.3">
      <c r="A3467" t="s">
        <v>27</v>
      </c>
      <c r="B3467" t="s">
        <v>28</v>
      </c>
      <c r="C3467" t="s">
        <v>22</v>
      </c>
      <c r="D3467" t="s">
        <v>23</v>
      </c>
      <c r="E3467" t="s">
        <v>5</v>
      </c>
      <c r="G3467" t="s">
        <v>24</v>
      </c>
      <c r="H3467">
        <v>3804597</v>
      </c>
      <c r="I3467">
        <v>3805181</v>
      </c>
      <c r="J3467" t="s">
        <v>25</v>
      </c>
      <c r="K3467" t="s">
        <v>8199</v>
      </c>
      <c r="N3467" t="s">
        <v>72</v>
      </c>
      <c r="Q3467" t="s">
        <v>8198</v>
      </c>
      <c r="R3467">
        <v>585</v>
      </c>
      <c r="S3467">
        <v>194</v>
      </c>
    </row>
    <row r="3468" spans="1:19" x14ac:dyDescent="0.3">
      <c r="A3468" t="s">
        <v>27</v>
      </c>
      <c r="B3468" t="s">
        <v>28</v>
      </c>
      <c r="C3468" t="s">
        <v>22</v>
      </c>
      <c r="D3468" t="s">
        <v>23</v>
      </c>
      <c r="E3468" t="s">
        <v>5</v>
      </c>
      <c r="G3468" t="s">
        <v>24</v>
      </c>
      <c r="H3468">
        <v>3805372</v>
      </c>
      <c r="I3468">
        <v>3806127</v>
      </c>
      <c r="J3468" t="s">
        <v>25</v>
      </c>
      <c r="K3468" t="s">
        <v>8201</v>
      </c>
      <c r="N3468" t="s">
        <v>499</v>
      </c>
      <c r="Q3468" t="s">
        <v>8200</v>
      </c>
      <c r="R3468">
        <v>756</v>
      </c>
      <c r="S3468">
        <v>251</v>
      </c>
    </row>
    <row r="3469" spans="1:19" x14ac:dyDescent="0.3">
      <c r="A3469" t="s">
        <v>27</v>
      </c>
      <c r="B3469" t="s">
        <v>28</v>
      </c>
      <c r="C3469" t="s">
        <v>22</v>
      </c>
      <c r="D3469" t="s">
        <v>23</v>
      </c>
      <c r="E3469" t="s">
        <v>5</v>
      </c>
      <c r="G3469" t="s">
        <v>24</v>
      </c>
      <c r="H3469">
        <v>3806188</v>
      </c>
      <c r="I3469">
        <v>3806691</v>
      </c>
      <c r="J3469" t="s">
        <v>46</v>
      </c>
      <c r="K3469" t="s">
        <v>8203</v>
      </c>
      <c r="N3469" t="s">
        <v>245</v>
      </c>
      <c r="Q3469" t="s">
        <v>8202</v>
      </c>
      <c r="R3469">
        <v>504</v>
      </c>
      <c r="S3469">
        <v>167</v>
      </c>
    </row>
    <row r="3470" spans="1:19" x14ac:dyDescent="0.3">
      <c r="A3470" t="s">
        <v>27</v>
      </c>
      <c r="B3470" t="s">
        <v>28</v>
      </c>
      <c r="C3470" t="s">
        <v>22</v>
      </c>
      <c r="D3470" t="s">
        <v>23</v>
      </c>
      <c r="E3470" t="s">
        <v>5</v>
      </c>
      <c r="G3470" t="s">
        <v>24</v>
      </c>
      <c r="H3470">
        <v>3807181</v>
      </c>
      <c r="I3470">
        <v>3808137</v>
      </c>
      <c r="J3470" t="s">
        <v>25</v>
      </c>
      <c r="K3470" t="s">
        <v>8206</v>
      </c>
      <c r="N3470" t="s">
        <v>1020</v>
      </c>
      <c r="Q3470" t="s">
        <v>8205</v>
      </c>
      <c r="R3470">
        <v>957</v>
      </c>
      <c r="S3470">
        <v>318</v>
      </c>
    </row>
    <row r="3471" spans="1:19" x14ac:dyDescent="0.3">
      <c r="A3471" t="s">
        <v>27</v>
      </c>
      <c r="B3471" t="s">
        <v>28</v>
      </c>
      <c r="C3471" t="s">
        <v>22</v>
      </c>
      <c r="D3471" t="s">
        <v>23</v>
      </c>
      <c r="E3471" t="s">
        <v>5</v>
      </c>
      <c r="G3471" t="s">
        <v>24</v>
      </c>
      <c r="H3471">
        <v>3808190</v>
      </c>
      <c r="I3471">
        <v>3809002</v>
      </c>
      <c r="J3471" t="s">
        <v>25</v>
      </c>
      <c r="K3471" t="s">
        <v>8208</v>
      </c>
      <c r="N3471" t="s">
        <v>8209</v>
      </c>
      <c r="Q3471" t="s">
        <v>8207</v>
      </c>
      <c r="R3471">
        <v>813</v>
      </c>
      <c r="S3471">
        <v>270</v>
      </c>
    </row>
    <row r="3472" spans="1:19" x14ac:dyDescent="0.3">
      <c r="A3472" t="s">
        <v>27</v>
      </c>
      <c r="B3472" t="s">
        <v>28</v>
      </c>
      <c r="C3472" t="s">
        <v>22</v>
      </c>
      <c r="D3472" t="s">
        <v>23</v>
      </c>
      <c r="E3472" t="s">
        <v>5</v>
      </c>
      <c r="G3472" t="s">
        <v>24</v>
      </c>
      <c r="H3472">
        <v>3809012</v>
      </c>
      <c r="I3472">
        <v>3809869</v>
      </c>
      <c r="J3472" t="s">
        <v>25</v>
      </c>
      <c r="K3472" t="s">
        <v>8211</v>
      </c>
      <c r="N3472" t="s">
        <v>45</v>
      </c>
      <c r="Q3472" t="s">
        <v>8210</v>
      </c>
      <c r="R3472">
        <v>858</v>
      </c>
      <c r="S3472">
        <v>285</v>
      </c>
    </row>
    <row r="3473" spans="1:19" x14ac:dyDescent="0.3">
      <c r="A3473" t="s">
        <v>27</v>
      </c>
      <c r="B3473" t="s">
        <v>28</v>
      </c>
      <c r="C3473" t="s">
        <v>22</v>
      </c>
      <c r="D3473" t="s">
        <v>23</v>
      </c>
      <c r="E3473" t="s">
        <v>5</v>
      </c>
      <c r="G3473" t="s">
        <v>24</v>
      </c>
      <c r="H3473">
        <v>3809956</v>
      </c>
      <c r="I3473">
        <v>3811962</v>
      </c>
      <c r="J3473" t="s">
        <v>25</v>
      </c>
      <c r="K3473" t="s">
        <v>8213</v>
      </c>
      <c r="N3473" t="s">
        <v>7523</v>
      </c>
      <c r="Q3473" t="s">
        <v>8212</v>
      </c>
      <c r="R3473">
        <v>2007</v>
      </c>
      <c r="S3473">
        <v>668</v>
      </c>
    </row>
    <row r="3474" spans="1:19" x14ac:dyDescent="0.3">
      <c r="A3474" t="s">
        <v>27</v>
      </c>
      <c r="B3474" t="s">
        <v>28</v>
      </c>
      <c r="C3474" t="s">
        <v>22</v>
      </c>
      <c r="D3474" t="s">
        <v>23</v>
      </c>
      <c r="E3474" t="s">
        <v>5</v>
      </c>
      <c r="G3474" t="s">
        <v>24</v>
      </c>
      <c r="H3474">
        <v>3812071</v>
      </c>
      <c r="I3474">
        <v>3812475</v>
      </c>
      <c r="J3474" t="s">
        <v>46</v>
      </c>
      <c r="K3474" t="s">
        <v>8215</v>
      </c>
      <c r="N3474" t="s">
        <v>245</v>
      </c>
      <c r="Q3474" t="s">
        <v>8214</v>
      </c>
      <c r="R3474">
        <v>405</v>
      </c>
      <c r="S3474">
        <v>134</v>
      </c>
    </row>
    <row r="3475" spans="1:19" x14ac:dyDescent="0.3">
      <c r="A3475" t="s">
        <v>27</v>
      </c>
      <c r="B3475" t="s">
        <v>28</v>
      </c>
      <c r="C3475" t="s">
        <v>22</v>
      </c>
      <c r="D3475" t="s">
        <v>23</v>
      </c>
      <c r="E3475" t="s">
        <v>5</v>
      </c>
      <c r="G3475" t="s">
        <v>24</v>
      </c>
      <c r="H3475">
        <v>3812519</v>
      </c>
      <c r="I3475">
        <v>3812995</v>
      </c>
      <c r="J3475" t="s">
        <v>46</v>
      </c>
      <c r="K3475" t="s">
        <v>8217</v>
      </c>
      <c r="N3475" t="s">
        <v>72</v>
      </c>
      <c r="Q3475" t="s">
        <v>8216</v>
      </c>
      <c r="R3475">
        <v>477</v>
      </c>
      <c r="S3475">
        <v>158</v>
      </c>
    </row>
    <row r="3476" spans="1:19" x14ac:dyDescent="0.3">
      <c r="A3476" t="s">
        <v>27</v>
      </c>
      <c r="B3476" t="s">
        <v>28</v>
      </c>
      <c r="C3476" t="s">
        <v>22</v>
      </c>
      <c r="D3476" t="s">
        <v>23</v>
      </c>
      <c r="E3476" t="s">
        <v>5</v>
      </c>
      <c r="G3476" t="s">
        <v>24</v>
      </c>
      <c r="H3476">
        <v>3813022</v>
      </c>
      <c r="I3476">
        <v>3813810</v>
      </c>
      <c r="J3476" t="s">
        <v>46</v>
      </c>
      <c r="K3476" t="s">
        <v>8219</v>
      </c>
      <c r="N3476" t="s">
        <v>8220</v>
      </c>
      <c r="Q3476" t="s">
        <v>8218</v>
      </c>
      <c r="R3476">
        <v>789</v>
      </c>
      <c r="S3476">
        <v>262</v>
      </c>
    </row>
    <row r="3477" spans="1:19" x14ac:dyDescent="0.3">
      <c r="A3477" t="s">
        <v>27</v>
      </c>
      <c r="B3477" t="s">
        <v>28</v>
      </c>
      <c r="C3477" t="s">
        <v>22</v>
      </c>
      <c r="D3477" t="s">
        <v>23</v>
      </c>
      <c r="E3477" t="s">
        <v>5</v>
      </c>
      <c r="G3477" t="s">
        <v>24</v>
      </c>
      <c r="H3477">
        <v>3813917</v>
      </c>
      <c r="I3477">
        <v>3814267</v>
      </c>
      <c r="J3477" t="s">
        <v>25</v>
      </c>
      <c r="K3477" t="s">
        <v>8222</v>
      </c>
      <c r="N3477" t="s">
        <v>662</v>
      </c>
      <c r="Q3477" t="s">
        <v>8221</v>
      </c>
      <c r="R3477">
        <v>351</v>
      </c>
      <c r="S3477">
        <v>116</v>
      </c>
    </row>
    <row r="3478" spans="1:19" x14ac:dyDescent="0.3">
      <c r="A3478" t="s">
        <v>27</v>
      </c>
      <c r="B3478" t="s">
        <v>28</v>
      </c>
      <c r="C3478" t="s">
        <v>22</v>
      </c>
      <c r="D3478" t="s">
        <v>23</v>
      </c>
      <c r="E3478" t="s">
        <v>5</v>
      </c>
      <c r="G3478" t="s">
        <v>24</v>
      </c>
      <c r="H3478">
        <v>3814865</v>
      </c>
      <c r="I3478">
        <v>3815770</v>
      </c>
      <c r="J3478" t="s">
        <v>46</v>
      </c>
      <c r="K3478" t="s">
        <v>8224</v>
      </c>
      <c r="N3478" t="s">
        <v>155</v>
      </c>
      <c r="Q3478" t="s">
        <v>8223</v>
      </c>
      <c r="R3478">
        <v>906</v>
      </c>
      <c r="S3478">
        <v>301</v>
      </c>
    </row>
    <row r="3479" spans="1:19" x14ac:dyDescent="0.3">
      <c r="A3479" t="s">
        <v>27</v>
      </c>
      <c r="B3479" t="s">
        <v>28</v>
      </c>
      <c r="C3479" t="s">
        <v>22</v>
      </c>
      <c r="D3479" t="s">
        <v>23</v>
      </c>
      <c r="E3479" t="s">
        <v>5</v>
      </c>
      <c r="G3479" t="s">
        <v>24</v>
      </c>
      <c r="H3479">
        <v>3815847</v>
      </c>
      <c r="I3479">
        <v>3816791</v>
      </c>
      <c r="J3479" t="s">
        <v>46</v>
      </c>
      <c r="K3479" t="s">
        <v>8226</v>
      </c>
      <c r="N3479" t="s">
        <v>155</v>
      </c>
      <c r="Q3479" t="s">
        <v>8225</v>
      </c>
      <c r="R3479">
        <v>945</v>
      </c>
      <c r="S3479">
        <v>314</v>
      </c>
    </row>
    <row r="3480" spans="1:19" x14ac:dyDescent="0.3">
      <c r="A3480" t="s">
        <v>27</v>
      </c>
      <c r="B3480" t="s">
        <v>28</v>
      </c>
      <c r="C3480" t="s">
        <v>22</v>
      </c>
      <c r="D3480" t="s">
        <v>23</v>
      </c>
      <c r="E3480" t="s">
        <v>5</v>
      </c>
      <c r="G3480" t="s">
        <v>24</v>
      </c>
      <c r="H3480">
        <v>3816813</v>
      </c>
      <c r="I3480">
        <v>3818114</v>
      </c>
      <c r="J3480" t="s">
        <v>46</v>
      </c>
      <c r="K3480" t="s">
        <v>8228</v>
      </c>
      <c r="N3480" t="s">
        <v>152</v>
      </c>
      <c r="Q3480" t="s">
        <v>8227</v>
      </c>
      <c r="R3480">
        <v>1302</v>
      </c>
      <c r="S3480">
        <v>433</v>
      </c>
    </row>
    <row r="3481" spans="1:19" x14ac:dyDescent="0.3">
      <c r="A3481" t="s">
        <v>27</v>
      </c>
      <c r="B3481" t="s">
        <v>28</v>
      </c>
      <c r="C3481" t="s">
        <v>22</v>
      </c>
      <c r="D3481" t="s">
        <v>23</v>
      </c>
      <c r="E3481" t="s">
        <v>5</v>
      </c>
      <c r="G3481" t="s">
        <v>24</v>
      </c>
      <c r="H3481">
        <v>3818208</v>
      </c>
      <c r="I3481">
        <v>3819254</v>
      </c>
      <c r="J3481" t="s">
        <v>46</v>
      </c>
      <c r="K3481" t="s">
        <v>8230</v>
      </c>
      <c r="N3481" t="s">
        <v>146</v>
      </c>
      <c r="Q3481" t="s">
        <v>8229</v>
      </c>
      <c r="R3481">
        <v>1047</v>
      </c>
      <c r="S3481">
        <v>348</v>
      </c>
    </row>
    <row r="3482" spans="1:19" x14ac:dyDescent="0.3">
      <c r="A3482" t="s">
        <v>27</v>
      </c>
      <c r="B3482" t="s">
        <v>28</v>
      </c>
      <c r="C3482" t="s">
        <v>22</v>
      </c>
      <c r="D3482" t="s">
        <v>23</v>
      </c>
      <c r="E3482" t="s">
        <v>5</v>
      </c>
      <c r="G3482" t="s">
        <v>24</v>
      </c>
      <c r="H3482">
        <v>3819326</v>
      </c>
      <c r="I3482">
        <v>3820042</v>
      </c>
      <c r="J3482" t="s">
        <v>46</v>
      </c>
      <c r="K3482" t="s">
        <v>8232</v>
      </c>
      <c r="N3482" t="s">
        <v>83</v>
      </c>
      <c r="Q3482" t="s">
        <v>8231</v>
      </c>
      <c r="R3482">
        <v>717</v>
      </c>
      <c r="S3482">
        <v>238</v>
      </c>
    </row>
    <row r="3483" spans="1:19" x14ac:dyDescent="0.3">
      <c r="A3483" t="s">
        <v>27</v>
      </c>
      <c r="B3483" t="s">
        <v>28</v>
      </c>
      <c r="C3483" t="s">
        <v>22</v>
      </c>
      <c r="D3483" t="s">
        <v>23</v>
      </c>
      <c r="E3483" t="s">
        <v>5</v>
      </c>
      <c r="G3483" t="s">
        <v>24</v>
      </c>
      <c r="H3483">
        <v>3820098</v>
      </c>
      <c r="I3483">
        <v>3820649</v>
      </c>
      <c r="J3483" t="s">
        <v>25</v>
      </c>
      <c r="K3483" t="s">
        <v>8234</v>
      </c>
      <c r="N3483" t="s">
        <v>298</v>
      </c>
      <c r="Q3483" t="s">
        <v>8233</v>
      </c>
      <c r="R3483">
        <v>552</v>
      </c>
      <c r="S3483">
        <v>183</v>
      </c>
    </row>
    <row r="3484" spans="1:19" x14ac:dyDescent="0.3">
      <c r="A3484" t="s">
        <v>27</v>
      </c>
      <c r="B3484" t="s">
        <v>28</v>
      </c>
      <c r="C3484" t="s">
        <v>22</v>
      </c>
      <c r="D3484" t="s">
        <v>23</v>
      </c>
      <c r="E3484" t="s">
        <v>5</v>
      </c>
      <c r="G3484" t="s">
        <v>24</v>
      </c>
      <c r="H3484">
        <v>3820758</v>
      </c>
      <c r="I3484">
        <v>3823055</v>
      </c>
      <c r="J3484" t="s">
        <v>25</v>
      </c>
      <c r="K3484" t="s">
        <v>8236</v>
      </c>
      <c r="N3484" t="s">
        <v>465</v>
      </c>
      <c r="Q3484" t="s">
        <v>8235</v>
      </c>
      <c r="R3484">
        <v>2298</v>
      </c>
      <c r="S3484">
        <v>765</v>
      </c>
    </row>
    <row r="3485" spans="1:19" x14ac:dyDescent="0.3">
      <c r="A3485" t="s">
        <v>27</v>
      </c>
      <c r="B3485" t="s">
        <v>28</v>
      </c>
      <c r="C3485" t="s">
        <v>22</v>
      </c>
      <c r="D3485" t="s">
        <v>23</v>
      </c>
      <c r="E3485" t="s">
        <v>5</v>
      </c>
      <c r="G3485" t="s">
        <v>24</v>
      </c>
      <c r="H3485">
        <v>3823193</v>
      </c>
      <c r="I3485">
        <v>3823615</v>
      </c>
      <c r="J3485" t="s">
        <v>46</v>
      </c>
      <c r="K3485" t="s">
        <v>8238</v>
      </c>
      <c r="N3485" t="s">
        <v>920</v>
      </c>
      <c r="Q3485" t="s">
        <v>8237</v>
      </c>
      <c r="R3485">
        <v>423</v>
      </c>
      <c r="S3485">
        <v>140</v>
      </c>
    </row>
    <row r="3486" spans="1:19" x14ac:dyDescent="0.3">
      <c r="A3486" t="s">
        <v>27</v>
      </c>
      <c r="B3486" t="s">
        <v>28</v>
      </c>
      <c r="C3486" t="s">
        <v>22</v>
      </c>
      <c r="D3486" t="s">
        <v>23</v>
      </c>
      <c r="E3486" t="s">
        <v>5</v>
      </c>
      <c r="G3486" t="s">
        <v>24</v>
      </c>
      <c r="H3486">
        <v>3823703</v>
      </c>
      <c r="I3486">
        <v>3824518</v>
      </c>
      <c r="J3486" t="s">
        <v>25</v>
      </c>
      <c r="K3486" t="s">
        <v>8240</v>
      </c>
      <c r="N3486" t="s">
        <v>304</v>
      </c>
      <c r="Q3486" t="s">
        <v>8239</v>
      </c>
      <c r="R3486">
        <v>816</v>
      </c>
      <c r="S3486">
        <v>271</v>
      </c>
    </row>
    <row r="3487" spans="1:19" x14ac:dyDescent="0.3">
      <c r="A3487" t="s">
        <v>27</v>
      </c>
      <c r="B3487" t="s">
        <v>28</v>
      </c>
      <c r="C3487" t="s">
        <v>22</v>
      </c>
      <c r="D3487" t="s">
        <v>23</v>
      </c>
      <c r="E3487" t="s">
        <v>5</v>
      </c>
      <c r="G3487" t="s">
        <v>24</v>
      </c>
      <c r="H3487">
        <v>3824529</v>
      </c>
      <c r="I3487">
        <v>3825923</v>
      </c>
      <c r="J3487" t="s">
        <v>46</v>
      </c>
      <c r="K3487" t="s">
        <v>8242</v>
      </c>
      <c r="N3487" t="s">
        <v>165</v>
      </c>
      <c r="Q3487" t="s">
        <v>8241</v>
      </c>
      <c r="R3487">
        <v>1395</v>
      </c>
      <c r="S3487">
        <v>464</v>
      </c>
    </row>
    <row r="3488" spans="1:19" x14ac:dyDescent="0.3">
      <c r="A3488" t="s">
        <v>27</v>
      </c>
      <c r="B3488" t="s">
        <v>28</v>
      </c>
      <c r="C3488" t="s">
        <v>22</v>
      </c>
      <c r="D3488" t="s">
        <v>23</v>
      </c>
      <c r="E3488" t="s">
        <v>5</v>
      </c>
      <c r="G3488" t="s">
        <v>24</v>
      </c>
      <c r="H3488">
        <v>3825922</v>
      </c>
      <c r="I3488">
        <v>3827145</v>
      </c>
      <c r="J3488" t="s">
        <v>25</v>
      </c>
      <c r="K3488" t="s">
        <v>8244</v>
      </c>
      <c r="N3488" t="s">
        <v>6450</v>
      </c>
      <c r="Q3488" t="s">
        <v>8243</v>
      </c>
      <c r="R3488">
        <v>1224</v>
      </c>
      <c r="S3488">
        <v>407</v>
      </c>
    </row>
    <row r="3489" spans="1:19" x14ac:dyDescent="0.3">
      <c r="A3489" t="s">
        <v>27</v>
      </c>
      <c r="B3489" t="s">
        <v>28</v>
      </c>
      <c r="C3489" t="s">
        <v>22</v>
      </c>
      <c r="D3489" t="s">
        <v>23</v>
      </c>
      <c r="E3489" t="s">
        <v>5</v>
      </c>
      <c r="G3489" t="s">
        <v>24</v>
      </c>
      <c r="H3489">
        <v>3827142</v>
      </c>
      <c r="I3489">
        <v>3828434</v>
      </c>
      <c r="J3489" t="s">
        <v>25</v>
      </c>
      <c r="K3489" t="s">
        <v>8246</v>
      </c>
      <c r="N3489" t="s">
        <v>314</v>
      </c>
      <c r="Q3489" t="s">
        <v>8245</v>
      </c>
      <c r="R3489">
        <v>1293</v>
      </c>
      <c r="S3489">
        <v>430</v>
      </c>
    </row>
    <row r="3490" spans="1:19" x14ac:dyDescent="0.3">
      <c r="A3490" t="s">
        <v>27</v>
      </c>
      <c r="B3490" t="s">
        <v>28</v>
      </c>
      <c r="C3490" t="s">
        <v>22</v>
      </c>
      <c r="D3490" t="s">
        <v>23</v>
      </c>
      <c r="E3490" t="s">
        <v>5</v>
      </c>
      <c r="G3490" t="s">
        <v>24</v>
      </c>
      <c r="H3490">
        <v>3828466</v>
      </c>
      <c r="I3490">
        <v>3829293</v>
      </c>
      <c r="J3490" t="s">
        <v>46</v>
      </c>
      <c r="K3490" t="s">
        <v>8248</v>
      </c>
      <c r="N3490" t="s">
        <v>375</v>
      </c>
      <c r="Q3490" t="s">
        <v>8247</v>
      </c>
      <c r="R3490">
        <v>828</v>
      </c>
      <c r="S3490">
        <v>275</v>
      </c>
    </row>
    <row r="3491" spans="1:19" x14ac:dyDescent="0.3">
      <c r="A3491" t="s">
        <v>27</v>
      </c>
      <c r="B3491" t="s">
        <v>28</v>
      </c>
      <c r="C3491" t="s">
        <v>22</v>
      </c>
      <c r="D3491" t="s">
        <v>23</v>
      </c>
      <c r="E3491" t="s">
        <v>5</v>
      </c>
      <c r="G3491" t="s">
        <v>24</v>
      </c>
      <c r="H3491">
        <v>3829373</v>
      </c>
      <c r="I3491">
        <v>3831679</v>
      </c>
      <c r="J3491" t="s">
        <v>46</v>
      </c>
      <c r="K3491" t="s">
        <v>8250</v>
      </c>
      <c r="N3491" t="s">
        <v>8251</v>
      </c>
      <c r="Q3491" t="s">
        <v>8249</v>
      </c>
      <c r="R3491">
        <v>2307</v>
      </c>
      <c r="S3491">
        <v>768</v>
      </c>
    </row>
    <row r="3492" spans="1:19" x14ac:dyDescent="0.3">
      <c r="A3492" t="s">
        <v>27</v>
      </c>
      <c r="B3492" t="s">
        <v>28</v>
      </c>
      <c r="C3492" t="s">
        <v>22</v>
      </c>
      <c r="D3492" t="s">
        <v>23</v>
      </c>
      <c r="E3492" t="s">
        <v>5</v>
      </c>
      <c r="G3492" t="s">
        <v>24</v>
      </c>
      <c r="H3492">
        <v>3832200</v>
      </c>
      <c r="I3492">
        <v>3832988</v>
      </c>
      <c r="J3492" t="s">
        <v>46</v>
      </c>
      <c r="K3492" t="s">
        <v>8253</v>
      </c>
      <c r="N3492" t="s">
        <v>2775</v>
      </c>
      <c r="Q3492" t="s">
        <v>8252</v>
      </c>
      <c r="R3492">
        <v>789</v>
      </c>
      <c r="S3492">
        <v>262</v>
      </c>
    </row>
    <row r="3493" spans="1:19" x14ac:dyDescent="0.3">
      <c r="A3493" t="s">
        <v>27</v>
      </c>
      <c r="B3493" t="s">
        <v>28</v>
      </c>
      <c r="C3493" t="s">
        <v>22</v>
      </c>
      <c r="D3493" t="s">
        <v>23</v>
      </c>
      <c r="E3493" t="s">
        <v>5</v>
      </c>
      <c r="G3493" t="s">
        <v>24</v>
      </c>
      <c r="H3493">
        <v>3833130</v>
      </c>
      <c r="I3493">
        <v>3833825</v>
      </c>
      <c r="J3493" t="s">
        <v>46</v>
      </c>
      <c r="K3493" t="s">
        <v>8255</v>
      </c>
      <c r="N3493" t="s">
        <v>168</v>
      </c>
      <c r="Q3493" t="s">
        <v>8254</v>
      </c>
      <c r="R3493">
        <v>696</v>
      </c>
      <c r="S3493">
        <v>231</v>
      </c>
    </row>
    <row r="3494" spans="1:19" x14ac:dyDescent="0.3">
      <c r="A3494" t="s">
        <v>27</v>
      </c>
      <c r="B3494" t="s">
        <v>28</v>
      </c>
      <c r="C3494" t="s">
        <v>22</v>
      </c>
      <c r="D3494" t="s">
        <v>23</v>
      </c>
      <c r="E3494" t="s">
        <v>5</v>
      </c>
      <c r="G3494" t="s">
        <v>24</v>
      </c>
      <c r="H3494">
        <v>3833903</v>
      </c>
      <c r="I3494">
        <v>3834673</v>
      </c>
      <c r="J3494" t="s">
        <v>46</v>
      </c>
      <c r="K3494" t="s">
        <v>8257</v>
      </c>
      <c r="N3494" t="s">
        <v>8258</v>
      </c>
      <c r="Q3494" t="s">
        <v>8256</v>
      </c>
      <c r="R3494">
        <v>771</v>
      </c>
      <c r="S3494">
        <v>256</v>
      </c>
    </row>
    <row r="3495" spans="1:19" x14ac:dyDescent="0.3">
      <c r="A3495" t="s">
        <v>27</v>
      </c>
      <c r="B3495" t="s">
        <v>28</v>
      </c>
      <c r="C3495" t="s">
        <v>22</v>
      </c>
      <c r="D3495" t="s">
        <v>23</v>
      </c>
      <c r="E3495" t="s">
        <v>5</v>
      </c>
      <c r="G3495" t="s">
        <v>24</v>
      </c>
      <c r="H3495">
        <v>3834670</v>
      </c>
      <c r="I3495">
        <v>3835437</v>
      </c>
      <c r="J3495" t="s">
        <v>46</v>
      </c>
      <c r="K3495" t="s">
        <v>8260</v>
      </c>
      <c r="N3495" t="s">
        <v>8261</v>
      </c>
      <c r="Q3495" t="s">
        <v>8259</v>
      </c>
      <c r="R3495">
        <v>768</v>
      </c>
      <c r="S3495">
        <v>255</v>
      </c>
    </row>
    <row r="3496" spans="1:19" x14ac:dyDescent="0.3">
      <c r="A3496" t="s">
        <v>27</v>
      </c>
      <c r="B3496" t="s">
        <v>28</v>
      </c>
      <c r="C3496" t="s">
        <v>22</v>
      </c>
      <c r="D3496" t="s">
        <v>23</v>
      </c>
      <c r="E3496" t="s">
        <v>5</v>
      </c>
      <c r="G3496" t="s">
        <v>24</v>
      </c>
      <c r="H3496">
        <v>3835466</v>
      </c>
      <c r="I3496">
        <v>3836497</v>
      </c>
      <c r="J3496" t="s">
        <v>46</v>
      </c>
      <c r="K3496" t="s">
        <v>8263</v>
      </c>
      <c r="N3496" t="s">
        <v>8264</v>
      </c>
      <c r="Q3496" t="s">
        <v>8262</v>
      </c>
      <c r="R3496">
        <v>1032</v>
      </c>
      <c r="S3496">
        <v>343</v>
      </c>
    </row>
    <row r="3497" spans="1:19" x14ac:dyDescent="0.3">
      <c r="A3497" t="s">
        <v>27</v>
      </c>
      <c r="B3497" t="s">
        <v>28</v>
      </c>
      <c r="C3497" t="s">
        <v>22</v>
      </c>
      <c r="D3497" t="s">
        <v>23</v>
      </c>
      <c r="E3497" t="s">
        <v>5</v>
      </c>
      <c r="G3497" t="s">
        <v>24</v>
      </c>
      <c r="H3497">
        <v>3836723</v>
      </c>
      <c r="I3497">
        <v>3837472</v>
      </c>
      <c r="J3497" t="s">
        <v>25</v>
      </c>
      <c r="K3497" t="s">
        <v>8266</v>
      </c>
      <c r="N3497" t="s">
        <v>394</v>
      </c>
      <c r="Q3497" t="s">
        <v>8265</v>
      </c>
      <c r="R3497">
        <v>750</v>
      </c>
      <c r="S3497">
        <v>249</v>
      </c>
    </row>
    <row r="3498" spans="1:19" x14ac:dyDescent="0.3">
      <c r="A3498" t="s">
        <v>27</v>
      </c>
      <c r="B3498" t="s">
        <v>28</v>
      </c>
      <c r="C3498" t="s">
        <v>22</v>
      </c>
      <c r="D3498" t="s">
        <v>23</v>
      </c>
      <c r="E3498" t="s">
        <v>5</v>
      </c>
      <c r="G3498" t="s">
        <v>24</v>
      </c>
      <c r="H3498">
        <v>3837553</v>
      </c>
      <c r="I3498">
        <v>3838950</v>
      </c>
      <c r="J3498" t="s">
        <v>46</v>
      </c>
      <c r="K3498" t="s">
        <v>8268</v>
      </c>
      <c r="N3498" t="s">
        <v>6246</v>
      </c>
      <c r="Q3498" t="s">
        <v>8267</v>
      </c>
      <c r="R3498">
        <v>1398</v>
      </c>
      <c r="S3498">
        <v>465</v>
      </c>
    </row>
    <row r="3499" spans="1:19" x14ac:dyDescent="0.3">
      <c r="A3499" t="s">
        <v>27</v>
      </c>
      <c r="B3499" t="s">
        <v>28</v>
      </c>
      <c r="C3499" t="s">
        <v>22</v>
      </c>
      <c r="D3499" t="s">
        <v>23</v>
      </c>
      <c r="E3499" t="s">
        <v>5</v>
      </c>
      <c r="G3499" t="s">
        <v>24</v>
      </c>
      <c r="H3499">
        <v>3838954</v>
      </c>
      <c r="I3499">
        <v>3839133</v>
      </c>
      <c r="J3499" t="s">
        <v>25</v>
      </c>
      <c r="K3499" t="s">
        <v>8270</v>
      </c>
      <c r="N3499" t="s">
        <v>45</v>
      </c>
      <c r="Q3499" t="s">
        <v>8269</v>
      </c>
      <c r="R3499">
        <v>180</v>
      </c>
      <c r="S3499">
        <v>59</v>
      </c>
    </row>
    <row r="3500" spans="1:19" x14ac:dyDescent="0.3">
      <c r="A3500" t="s">
        <v>27</v>
      </c>
      <c r="B3500" t="s">
        <v>28</v>
      </c>
      <c r="C3500" t="s">
        <v>22</v>
      </c>
      <c r="D3500" t="s">
        <v>23</v>
      </c>
      <c r="E3500" t="s">
        <v>5</v>
      </c>
      <c r="G3500" t="s">
        <v>24</v>
      </c>
      <c r="H3500">
        <v>3839130</v>
      </c>
      <c r="I3500">
        <v>3841244</v>
      </c>
      <c r="J3500" t="s">
        <v>25</v>
      </c>
      <c r="K3500" t="s">
        <v>8272</v>
      </c>
      <c r="N3500" t="s">
        <v>3052</v>
      </c>
      <c r="Q3500" t="s">
        <v>8271</v>
      </c>
      <c r="R3500">
        <v>2115</v>
      </c>
      <c r="S3500">
        <v>704</v>
      </c>
    </row>
    <row r="3501" spans="1:19" x14ac:dyDescent="0.3">
      <c r="A3501" t="s">
        <v>27</v>
      </c>
      <c r="B3501" t="s">
        <v>28</v>
      </c>
      <c r="C3501" t="s">
        <v>22</v>
      </c>
      <c r="D3501" t="s">
        <v>23</v>
      </c>
      <c r="E3501" t="s">
        <v>5</v>
      </c>
      <c r="G3501" t="s">
        <v>24</v>
      </c>
      <c r="H3501">
        <v>3841347</v>
      </c>
      <c r="I3501">
        <v>3841811</v>
      </c>
      <c r="J3501" t="s">
        <v>25</v>
      </c>
      <c r="K3501" t="s">
        <v>8274</v>
      </c>
      <c r="N3501" t="s">
        <v>45</v>
      </c>
      <c r="Q3501" t="s">
        <v>8273</v>
      </c>
      <c r="R3501">
        <v>465</v>
      </c>
      <c r="S3501">
        <v>154</v>
      </c>
    </row>
    <row r="3502" spans="1:19" x14ac:dyDescent="0.3">
      <c r="A3502" t="s">
        <v>27</v>
      </c>
      <c r="B3502" t="s">
        <v>28</v>
      </c>
      <c r="C3502" t="s">
        <v>22</v>
      </c>
      <c r="D3502" t="s">
        <v>23</v>
      </c>
      <c r="E3502" t="s">
        <v>5</v>
      </c>
      <c r="G3502" t="s">
        <v>24</v>
      </c>
      <c r="H3502">
        <v>3841814</v>
      </c>
      <c r="I3502">
        <v>3842371</v>
      </c>
      <c r="J3502" t="s">
        <v>46</v>
      </c>
      <c r="K3502" t="s">
        <v>8276</v>
      </c>
      <c r="N3502" t="s">
        <v>80</v>
      </c>
      <c r="Q3502" t="s">
        <v>8275</v>
      </c>
      <c r="R3502">
        <v>558</v>
      </c>
      <c r="S3502">
        <v>185</v>
      </c>
    </row>
    <row r="3503" spans="1:19" x14ac:dyDescent="0.3">
      <c r="A3503" t="s">
        <v>27</v>
      </c>
      <c r="B3503" t="s">
        <v>28</v>
      </c>
      <c r="C3503" t="s">
        <v>22</v>
      </c>
      <c r="D3503" t="s">
        <v>23</v>
      </c>
      <c r="E3503" t="s">
        <v>5</v>
      </c>
      <c r="G3503" t="s">
        <v>24</v>
      </c>
      <c r="H3503">
        <v>3842477</v>
      </c>
      <c r="I3503">
        <v>3843103</v>
      </c>
      <c r="J3503" t="s">
        <v>25</v>
      </c>
      <c r="K3503" t="s">
        <v>8278</v>
      </c>
      <c r="N3503" t="s">
        <v>45</v>
      </c>
      <c r="Q3503" t="s">
        <v>8277</v>
      </c>
      <c r="R3503">
        <v>627</v>
      </c>
      <c r="S3503">
        <v>208</v>
      </c>
    </row>
    <row r="3504" spans="1:19" x14ac:dyDescent="0.3">
      <c r="A3504" t="s">
        <v>27</v>
      </c>
      <c r="B3504" t="s">
        <v>28</v>
      </c>
      <c r="C3504" t="s">
        <v>22</v>
      </c>
      <c r="D3504" t="s">
        <v>23</v>
      </c>
      <c r="E3504" t="s">
        <v>5</v>
      </c>
      <c r="G3504" t="s">
        <v>24</v>
      </c>
      <c r="H3504">
        <v>3842988</v>
      </c>
      <c r="I3504">
        <v>3844232</v>
      </c>
      <c r="J3504" t="s">
        <v>46</v>
      </c>
      <c r="K3504" t="s">
        <v>8280</v>
      </c>
      <c r="N3504" t="s">
        <v>142</v>
      </c>
      <c r="Q3504" t="s">
        <v>8279</v>
      </c>
      <c r="R3504">
        <v>1245</v>
      </c>
      <c r="S3504">
        <v>414</v>
      </c>
    </row>
    <row r="3505" spans="1:19" x14ac:dyDescent="0.3">
      <c r="A3505" t="s">
        <v>27</v>
      </c>
      <c r="B3505" t="s">
        <v>28</v>
      </c>
      <c r="C3505" t="s">
        <v>22</v>
      </c>
      <c r="D3505" t="s">
        <v>23</v>
      </c>
      <c r="E3505" t="s">
        <v>5</v>
      </c>
      <c r="G3505" t="s">
        <v>24</v>
      </c>
      <c r="H3505">
        <v>3844327</v>
      </c>
      <c r="I3505">
        <v>3845028</v>
      </c>
      <c r="J3505" t="s">
        <v>25</v>
      </c>
      <c r="K3505" t="s">
        <v>8282</v>
      </c>
      <c r="N3505" t="s">
        <v>80</v>
      </c>
      <c r="Q3505" t="s">
        <v>8281</v>
      </c>
      <c r="R3505">
        <v>702</v>
      </c>
      <c r="S3505">
        <v>233</v>
      </c>
    </row>
    <row r="3506" spans="1:19" x14ac:dyDescent="0.3">
      <c r="A3506" t="s">
        <v>27</v>
      </c>
      <c r="B3506" t="s">
        <v>28</v>
      </c>
      <c r="C3506" t="s">
        <v>22</v>
      </c>
      <c r="D3506" t="s">
        <v>23</v>
      </c>
      <c r="E3506" t="s">
        <v>5</v>
      </c>
      <c r="G3506" t="s">
        <v>24</v>
      </c>
      <c r="H3506">
        <v>3844952</v>
      </c>
      <c r="I3506">
        <v>3845896</v>
      </c>
      <c r="J3506" t="s">
        <v>46</v>
      </c>
      <c r="K3506" t="s">
        <v>8284</v>
      </c>
      <c r="N3506" t="s">
        <v>430</v>
      </c>
      <c r="Q3506" t="s">
        <v>8283</v>
      </c>
      <c r="R3506">
        <v>945</v>
      </c>
      <c r="S3506">
        <v>314</v>
      </c>
    </row>
    <row r="3507" spans="1:19" x14ac:dyDescent="0.3">
      <c r="A3507" t="s">
        <v>27</v>
      </c>
      <c r="B3507" t="s">
        <v>28</v>
      </c>
      <c r="C3507" t="s">
        <v>22</v>
      </c>
      <c r="D3507" t="s">
        <v>23</v>
      </c>
      <c r="E3507" t="s">
        <v>5</v>
      </c>
      <c r="G3507" t="s">
        <v>24</v>
      </c>
      <c r="H3507">
        <v>3846079</v>
      </c>
      <c r="I3507">
        <v>3848871</v>
      </c>
      <c r="J3507" t="s">
        <v>25</v>
      </c>
      <c r="K3507" t="s">
        <v>8286</v>
      </c>
      <c r="N3507" t="s">
        <v>712</v>
      </c>
      <c r="Q3507" t="s">
        <v>8285</v>
      </c>
      <c r="R3507">
        <v>2793</v>
      </c>
      <c r="S3507">
        <v>930</v>
      </c>
    </row>
    <row r="3508" spans="1:19" x14ac:dyDescent="0.3">
      <c r="A3508" t="s">
        <v>27</v>
      </c>
      <c r="B3508" t="s">
        <v>28</v>
      </c>
      <c r="C3508" t="s">
        <v>22</v>
      </c>
      <c r="D3508" t="s">
        <v>23</v>
      </c>
      <c r="E3508" t="s">
        <v>5</v>
      </c>
      <c r="G3508" t="s">
        <v>24</v>
      </c>
      <c r="H3508">
        <v>3848935</v>
      </c>
      <c r="I3508">
        <v>3850257</v>
      </c>
      <c r="J3508" t="s">
        <v>25</v>
      </c>
      <c r="K3508" t="s">
        <v>8288</v>
      </c>
      <c r="N3508" t="s">
        <v>152</v>
      </c>
      <c r="Q3508" t="s">
        <v>8287</v>
      </c>
      <c r="R3508">
        <v>1323</v>
      </c>
      <c r="S3508">
        <v>440</v>
      </c>
    </row>
    <row r="3509" spans="1:19" x14ac:dyDescent="0.3">
      <c r="A3509" t="s">
        <v>27</v>
      </c>
      <c r="B3509" t="s">
        <v>28</v>
      </c>
      <c r="C3509" t="s">
        <v>22</v>
      </c>
      <c r="D3509" t="s">
        <v>23</v>
      </c>
      <c r="E3509" t="s">
        <v>5</v>
      </c>
      <c r="G3509" t="s">
        <v>24</v>
      </c>
      <c r="H3509">
        <v>3850254</v>
      </c>
      <c r="I3509">
        <v>3851189</v>
      </c>
      <c r="J3509" t="s">
        <v>25</v>
      </c>
      <c r="K3509" t="s">
        <v>8290</v>
      </c>
      <c r="N3509" t="s">
        <v>155</v>
      </c>
      <c r="Q3509" t="s">
        <v>8289</v>
      </c>
      <c r="R3509">
        <v>936</v>
      </c>
      <c r="S3509">
        <v>311</v>
      </c>
    </row>
    <row r="3510" spans="1:19" x14ac:dyDescent="0.3">
      <c r="A3510" t="s">
        <v>27</v>
      </c>
      <c r="B3510" t="s">
        <v>28</v>
      </c>
      <c r="C3510" t="s">
        <v>22</v>
      </c>
      <c r="D3510" t="s">
        <v>23</v>
      </c>
      <c r="E3510" t="s">
        <v>5</v>
      </c>
      <c r="G3510" t="s">
        <v>24</v>
      </c>
      <c r="H3510">
        <v>3851293</v>
      </c>
      <c r="I3510">
        <v>3852141</v>
      </c>
      <c r="J3510" t="s">
        <v>25</v>
      </c>
      <c r="K3510" t="s">
        <v>8292</v>
      </c>
      <c r="N3510" t="s">
        <v>155</v>
      </c>
      <c r="Q3510" t="s">
        <v>8291</v>
      </c>
      <c r="R3510">
        <v>849</v>
      </c>
      <c r="S3510">
        <v>282</v>
      </c>
    </row>
    <row r="3511" spans="1:19" x14ac:dyDescent="0.3">
      <c r="A3511" t="s">
        <v>27</v>
      </c>
      <c r="B3511" t="s">
        <v>28</v>
      </c>
      <c r="C3511" t="s">
        <v>22</v>
      </c>
      <c r="D3511" t="s">
        <v>23</v>
      </c>
      <c r="E3511" t="s">
        <v>5</v>
      </c>
      <c r="G3511" t="s">
        <v>24</v>
      </c>
      <c r="H3511">
        <v>3852182</v>
      </c>
      <c r="I3511">
        <v>3852820</v>
      </c>
      <c r="J3511" t="s">
        <v>46</v>
      </c>
      <c r="K3511" t="s">
        <v>8294</v>
      </c>
      <c r="N3511" t="s">
        <v>499</v>
      </c>
      <c r="Q3511" t="s">
        <v>8293</v>
      </c>
      <c r="R3511">
        <v>639</v>
      </c>
      <c r="S3511">
        <v>212</v>
      </c>
    </row>
    <row r="3512" spans="1:19" x14ac:dyDescent="0.3">
      <c r="A3512" t="s">
        <v>27</v>
      </c>
      <c r="B3512" t="s">
        <v>28</v>
      </c>
      <c r="C3512" t="s">
        <v>22</v>
      </c>
      <c r="D3512" t="s">
        <v>23</v>
      </c>
      <c r="E3512" t="s">
        <v>5</v>
      </c>
      <c r="G3512" t="s">
        <v>24</v>
      </c>
      <c r="H3512">
        <v>3852889</v>
      </c>
      <c r="I3512">
        <v>3853632</v>
      </c>
      <c r="J3512" t="s">
        <v>46</v>
      </c>
      <c r="K3512" t="s">
        <v>8296</v>
      </c>
      <c r="N3512" t="s">
        <v>8297</v>
      </c>
      <c r="Q3512" t="s">
        <v>8295</v>
      </c>
      <c r="R3512">
        <v>744</v>
      </c>
      <c r="S3512">
        <v>247</v>
      </c>
    </row>
    <row r="3513" spans="1:19" x14ac:dyDescent="0.3">
      <c r="A3513" t="s">
        <v>27</v>
      </c>
      <c r="B3513" t="s">
        <v>28</v>
      </c>
      <c r="C3513" t="s">
        <v>22</v>
      </c>
      <c r="D3513" t="s">
        <v>23</v>
      </c>
      <c r="E3513" t="s">
        <v>5</v>
      </c>
      <c r="G3513" t="s">
        <v>24</v>
      </c>
      <c r="H3513">
        <v>3853629</v>
      </c>
      <c r="I3513">
        <v>3854495</v>
      </c>
      <c r="J3513" t="s">
        <v>46</v>
      </c>
      <c r="K3513" t="s">
        <v>8299</v>
      </c>
      <c r="N3513" t="s">
        <v>2130</v>
      </c>
      <c r="Q3513" t="s">
        <v>8298</v>
      </c>
      <c r="R3513">
        <v>867</v>
      </c>
      <c r="S3513">
        <v>288</v>
      </c>
    </row>
    <row r="3514" spans="1:19" x14ac:dyDescent="0.3">
      <c r="A3514" t="s">
        <v>27</v>
      </c>
      <c r="B3514" t="s">
        <v>28</v>
      </c>
      <c r="C3514" t="s">
        <v>22</v>
      </c>
      <c r="D3514" t="s">
        <v>23</v>
      </c>
      <c r="E3514" t="s">
        <v>5</v>
      </c>
      <c r="G3514" t="s">
        <v>24</v>
      </c>
      <c r="H3514">
        <v>3854492</v>
      </c>
      <c r="I3514">
        <v>3855265</v>
      </c>
      <c r="J3514" t="s">
        <v>46</v>
      </c>
      <c r="K3514" t="s">
        <v>8301</v>
      </c>
      <c r="N3514" t="s">
        <v>6555</v>
      </c>
      <c r="Q3514" t="s">
        <v>8300</v>
      </c>
      <c r="R3514">
        <v>774</v>
      </c>
      <c r="S3514">
        <v>257</v>
      </c>
    </row>
    <row r="3515" spans="1:19" x14ac:dyDescent="0.3">
      <c r="A3515" t="s">
        <v>27</v>
      </c>
      <c r="B3515" t="s">
        <v>28</v>
      </c>
      <c r="C3515" t="s">
        <v>22</v>
      </c>
      <c r="D3515" t="s">
        <v>23</v>
      </c>
      <c r="E3515" t="s">
        <v>5</v>
      </c>
      <c r="G3515" t="s">
        <v>24</v>
      </c>
      <c r="H3515">
        <v>3855262</v>
      </c>
      <c r="I3515">
        <v>3856413</v>
      </c>
      <c r="J3515" t="s">
        <v>46</v>
      </c>
      <c r="K3515" t="s">
        <v>8303</v>
      </c>
      <c r="N3515" t="s">
        <v>8304</v>
      </c>
      <c r="Q3515" t="s">
        <v>8302</v>
      </c>
      <c r="R3515">
        <v>1152</v>
      </c>
      <c r="S3515">
        <v>383</v>
      </c>
    </row>
    <row r="3516" spans="1:19" x14ac:dyDescent="0.3">
      <c r="A3516" t="s">
        <v>27</v>
      </c>
      <c r="B3516" t="s">
        <v>28</v>
      </c>
      <c r="C3516" t="s">
        <v>22</v>
      </c>
      <c r="D3516" t="s">
        <v>23</v>
      </c>
      <c r="E3516" t="s">
        <v>5</v>
      </c>
      <c r="G3516" t="s">
        <v>24</v>
      </c>
      <c r="H3516">
        <v>3856413</v>
      </c>
      <c r="I3516">
        <v>3857753</v>
      </c>
      <c r="J3516" t="s">
        <v>46</v>
      </c>
      <c r="K3516" t="s">
        <v>8306</v>
      </c>
      <c r="N3516" t="s">
        <v>152</v>
      </c>
      <c r="Q3516" t="s">
        <v>8305</v>
      </c>
      <c r="R3516">
        <v>1341</v>
      </c>
      <c r="S3516">
        <v>446</v>
      </c>
    </row>
    <row r="3517" spans="1:19" x14ac:dyDescent="0.3">
      <c r="A3517" t="s">
        <v>27</v>
      </c>
      <c r="B3517" t="s">
        <v>28</v>
      </c>
      <c r="C3517" t="s">
        <v>22</v>
      </c>
      <c r="D3517" t="s">
        <v>23</v>
      </c>
      <c r="E3517" t="s">
        <v>5</v>
      </c>
      <c r="G3517" t="s">
        <v>24</v>
      </c>
      <c r="H3517">
        <v>3857768</v>
      </c>
      <c r="I3517">
        <v>3858649</v>
      </c>
      <c r="J3517" t="s">
        <v>46</v>
      </c>
      <c r="K3517" t="s">
        <v>8308</v>
      </c>
      <c r="N3517" t="s">
        <v>155</v>
      </c>
      <c r="Q3517" t="s">
        <v>8307</v>
      </c>
      <c r="R3517">
        <v>882</v>
      </c>
      <c r="S3517">
        <v>293</v>
      </c>
    </row>
    <row r="3518" spans="1:19" x14ac:dyDescent="0.3">
      <c r="A3518" t="s">
        <v>27</v>
      </c>
      <c r="B3518" t="s">
        <v>28</v>
      </c>
      <c r="C3518" t="s">
        <v>22</v>
      </c>
      <c r="D3518" t="s">
        <v>23</v>
      </c>
      <c r="E3518" t="s">
        <v>5</v>
      </c>
      <c r="G3518" t="s">
        <v>24</v>
      </c>
      <c r="H3518">
        <v>3858646</v>
      </c>
      <c r="I3518">
        <v>3859557</v>
      </c>
      <c r="J3518" t="s">
        <v>46</v>
      </c>
      <c r="K3518" t="s">
        <v>8310</v>
      </c>
      <c r="N3518" t="s">
        <v>155</v>
      </c>
      <c r="Q3518" t="s">
        <v>8309</v>
      </c>
      <c r="R3518">
        <v>912</v>
      </c>
      <c r="S3518">
        <v>303</v>
      </c>
    </row>
    <row r="3519" spans="1:19" x14ac:dyDescent="0.3">
      <c r="A3519" t="s">
        <v>27</v>
      </c>
      <c r="B3519" t="s">
        <v>28</v>
      </c>
      <c r="C3519" t="s">
        <v>22</v>
      </c>
      <c r="D3519" t="s">
        <v>23</v>
      </c>
      <c r="E3519" t="s">
        <v>5</v>
      </c>
      <c r="G3519" t="s">
        <v>24</v>
      </c>
      <c r="H3519">
        <v>3859554</v>
      </c>
      <c r="I3519">
        <v>3860399</v>
      </c>
      <c r="J3519" t="s">
        <v>46</v>
      </c>
      <c r="K3519" t="s">
        <v>8312</v>
      </c>
      <c r="N3519" t="s">
        <v>3007</v>
      </c>
      <c r="Q3519" t="s">
        <v>8311</v>
      </c>
      <c r="R3519">
        <v>846</v>
      </c>
      <c r="S3519">
        <v>281</v>
      </c>
    </row>
    <row r="3520" spans="1:19" x14ac:dyDescent="0.3">
      <c r="A3520" t="s">
        <v>27</v>
      </c>
      <c r="B3520" t="s">
        <v>28</v>
      </c>
      <c r="C3520" t="s">
        <v>22</v>
      </c>
      <c r="D3520" t="s">
        <v>23</v>
      </c>
      <c r="E3520" t="s">
        <v>5</v>
      </c>
      <c r="G3520" t="s">
        <v>24</v>
      </c>
      <c r="H3520">
        <v>3860504</v>
      </c>
      <c r="I3520">
        <v>3861187</v>
      </c>
      <c r="J3520" t="s">
        <v>25</v>
      </c>
      <c r="K3520" t="s">
        <v>8314</v>
      </c>
      <c r="N3520" t="s">
        <v>230</v>
      </c>
      <c r="Q3520" t="s">
        <v>8313</v>
      </c>
      <c r="R3520">
        <v>684</v>
      </c>
      <c r="S3520">
        <v>227</v>
      </c>
    </row>
    <row r="3521" spans="1:19" x14ac:dyDescent="0.3">
      <c r="A3521" t="s">
        <v>27</v>
      </c>
      <c r="B3521" t="s">
        <v>28</v>
      </c>
      <c r="C3521" t="s">
        <v>22</v>
      </c>
      <c r="D3521" t="s">
        <v>23</v>
      </c>
      <c r="E3521" t="s">
        <v>5</v>
      </c>
      <c r="G3521" t="s">
        <v>24</v>
      </c>
      <c r="H3521">
        <v>3861148</v>
      </c>
      <c r="I3521">
        <v>3862281</v>
      </c>
      <c r="J3521" t="s">
        <v>46</v>
      </c>
      <c r="K3521" t="s">
        <v>8316</v>
      </c>
      <c r="N3521" t="s">
        <v>6450</v>
      </c>
      <c r="Q3521" t="s">
        <v>8315</v>
      </c>
      <c r="R3521">
        <v>1134</v>
      </c>
      <c r="S3521">
        <v>377</v>
      </c>
    </row>
    <row r="3522" spans="1:19" x14ac:dyDescent="0.3">
      <c r="A3522" t="s">
        <v>27</v>
      </c>
      <c r="B3522" t="s">
        <v>28</v>
      </c>
      <c r="C3522" t="s">
        <v>22</v>
      </c>
      <c r="D3522" t="s">
        <v>23</v>
      </c>
      <c r="E3522" t="s">
        <v>5</v>
      </c>
      <c r="G3522" t="s">
        <v>24</v>
      </c>
      <c r="H3522">
        <v>3862308</v>
      </c>
      <c r="I3522">
        <v>3863060</v>
      </c>
      <c r="J3522" t="s">
        <v>25</v>
      </c>
      <c r="K3522" t="s">
        <v>8318</v>
      </c>
      <c r="N3522" t="s">
        <v>524</v>
      </c>
      <c r="Q3522" t="s">
        <v>8317</v>
      </c>
      <c r="R3522">
        <v>753</v>
      </c>
      <c r="S3522">
        <v>250</v>
      </c>
    </row>
    <row r="3523" spans="1:19" x14ac:dyDescent="0.3">
      <c r="A3523" t="s">
        <v>27</v>
      </c>
      <c r="B3523" t="s">
        <v>28</v>
      </c>
      <c r="C3523" t="s">
        <v>22</v>
      </c>
      <c r="D3523" t="s">
        <v>23</v>
      </c>
      <c r="E3523" t="s">
        <v>5</v>
      </c>
      <c r="G3523" t="s">
        <v>24</v>
      </c>
      <c r="H3523">
        <v>3863114</v>
      </c>
      <c r="I3523">
        <v>3864487</v>
      </c>
      <c r="J3523" t="s">
        <v>25</v>
      </c>
      <c r="K3523" t="s">
        <v>8320</v>
      </c>
      <c r="N3523" t="s">
        <v>314</v>
      </c>
      <c r="Q3523" t="s">
        <v>8319</v>
      </c>
      <c r="R3523">
        <v>1374</v>
      </c>
      <c r="S3523">
        <v>457</v>
      </c>
    </row>
    <row r="3524" spans="1:19" x14ac:dyDescent="0.3">
      <c r="A3524" t="s">
        <v>27</v>
      </c>
      <c r="B3524" t="s">
        <v>28</v>
      </c>
      <c r="C3524" t="s">
        <v>22</v>
      </c>
      <c r="D3524" t="s">
        <v>23</v>
      </c>
      <c r="E3524" t="s">
        <v>5</v>
      </c>
      <c r="G3524" t="s">
        <v>24</v>
      </c>
      <c r="H3524">
        <v>3864708</v>
      </c>
      <c r="I3524">
        <v>3865094</v>
      </c>
      <c r="J3524" t="s">
        <v>25</v>
      </c>
      <c r="K3524" t="s">
        <v>8322</v>
      </c>
      <c r="N3524" t="s">
        <v>45</v>
      </c>
      <c r="Q3524" t="s">
        <v>8321</v>
      </c>
      <c r="R3524">
        <v>387</v>
      </c>
      <c r="S3524">
        <v>128</v>
      </c>
    </row>
    <row r="3525" spans="1:19" x14ac:dyDescent="0.3">
      <c r="A3525" t="s">
        <v>27</v>
      </c>
      <c r="B3525" t="s">
        <v>28</v>
      </c>
      <c r="C3525" t="s">
        <v>22</v>
      </c>
      <c r="D3525" t="s">
        <v>23</v>
      </c>
      <c r="E3525" t="s">
        <v>5</v>
      </c>
      <c r="G3525" t="s">
        <v>24</v>
      </c>
      <c r="H3525">
        <v>3865468</v>
      </c>
      <c r="I3525">
        <v>3866025</v>
      </c>
      <c r="J3525" t="s">
        <v>46</v>
      </c>
      <c r="K3525" t="s">
        <v>8324</v>
      </c>
      <c r="N3525" t="s">
        <v>8325</v>
      </c>
      <c r="Q3525" t="s">
        <v>8323</v>
      </c>
      <c r="R3525">
        <v>558</v>
      </c>
      <c r="S3525">
        <v>185</v>
      </c>
    </row>
    <row r="3526" spans="1:19" x14ac:dyDescent="0.3">
      <c r="A3526" t="s">
        <v>27</v>
      </c>
      <c r="B3526" t="s">
        <v>28</v>
      </c>
      <c r="C3526" t="s">
        <v>22</v>
      </c>
      <c r="D3526" t="s">
        <v>23</v>
      </c>
      <c r="E3526" t="s">
        <v>5</v>
      </c>
      <c r="G3526" t="s">
        <v>24</v>
      </c>
      <c r="H3526">
        <v>3866059</v>
      </c>
      <c r="I3526">
        <v>3867627</v>
      </c>
      <c r="J3526" t="s">
        <v>46</v>
      </c>
      <c r="K3526" t="s">
        <v>8327</v>
      </c>
      <c r="N3526" t="s">
        <v>8328</v>
      </c>
      <c r="Q3526" t="s">
        <v>8326</v>
      </c>
      <c r="R3526">
        <v>1569</v>
      </c>
      <c r="S3526">
        <v>522</v>
      </c>
    </row>
    <row r="3527" spans="1:19" x14ac:dyDescent="0.3">
      <c r="A3527" t="s">
        <v>27</v>
      </c>
      <c r="B3527" t="s">
        <v>28</v>
      </c>
      <c r="C3527" t="s">
        <v>22</v>
      </c>
      <c r="D3527" t="s">
        <v>23</v>
      </c>
      <c r="E3527" t="s">
        <v>5</v>
      </c>
      <c r="G3527" t="s">
        <v>24</v>
      </c>
      <c r="H3527">
        <v>3868227</v>
      </c>
      <c r="I3527">
        <v>3868616</v>
      </c>
      <c r="J3527" t="s">
        <v>46</v>
      </c>
      <c r="K3527" t="s">
        <v>8330</v>
      </c>
      <c r="N3527" t="s">
        <v>8331</v>
      </c>
      <c r="Q3527" t="s">
        <v>8329</v>
      </c>
      <c r="R3527">
        <v>390</v>
      </c>
      <c r="S3527">
        <v>129</v>
      </c>
    </row>
    <row r="3528" spans="1:19" x14ac:dyDescent="0.3">
      <c r="A3528" t="s">
        <v>27</v>
      </c>
      <c r="B3528" t="s">
        <v>28</v>
      </c>
      <c r="C3528" t="s">
        <v>22</v>
      </c>
      <c r="D3528" t="s">
        <v>23</v>
      </c>
      <c r="E3528" t="s">
        <v>5</v>
      </c>
      <c r="G3528" t="s">
        <v>24</v>
      </c>
      <c r="H3528">
        <v>3868613</v>
      </c>
      <c r="I3528">
        <v>3869371</v>
      </c>
      <c r="J3528" t="s">
        <v>46</v>
      </c>
      <c r="K3528" t="s">
        <v>8333</v>
      </c>
      <c r="N3528" t="s">
        <v>3058</v>
      </c>
      <c r="Q3528" t="s">
        <v>8332</v>
      </c>
      <c r="R3528">
        <v>759</v>
      </c>
      <c r="S3528">
        <v>252</v>
      </c>
    </row>
    <row r="3529" spans="1:19" x14ac:dyDescent="0.3">
      <c r="A3529" t="s">
        <v>27</v>
      </c>
      <c r="B3529" t="s">
        <v>28</v>
      </c>
      <c r="C3529" t="s">
        <v>22</v>
      </c>
      <c r="D3529" t="s">
        <v>23</v>
      </c>
      <c r="E3529" t="s">
        <v>5</v>
      </c>
      <c r="G3529" t="s">
        <v>24</v>
      </c>
      <c r="H3529">
        <v>3869368</v>
      </c>
      <c r="I3529">
        <v>3870936</v>
      </c>
      <c r="J3529" t="s">
        <v>46</v>
      </c>
      <c r="K3529" t="s">
        <v>8335</v>
      </c>
      <c r="N3529" t="s">
        <v>8336</v>
      </c>
      <c r="Q3529" t="s">
        <v>8334</v>
      </c>
      <c r="R3529">
        <v>1569</v>
      </c>
      <c r="S3529">
        <v>522</v>
      </c>
    </row>
    <row r="3530" spans="1:19" x14ac:dyDescent="0.3">
      <c r="A3530" t="s">
        <v>27</v>
      </c>
      <c r="B3530" t="s">
        <v>28</v>
      </c>
      <c r="C3530" t="s">
        <v>22</v>
      </c>
      <c r="D3530" t="s">
        <v>23</v>
      </c>
      <c r="E3530" t="s">
        <v>5</v>
      </c>
      <c r="G3530" t="s">
        <v>24</v>
      </c>
      <c r="H3530">
        <v>3870933</v>
      </c>
      <c r="I3530">
        <v>3872534</v>
      </c>
      <c r="J3530" t="s">
        <v>46</v>
      </c>
      <c r="K3530" t="s">
        <v>8338</v>
      </c>
      <c r="N3530" t="s">
        <v>8339</v>
      </c>
      <c r="Q3530" t="s">
        <v>8337</v>
      </c>
      <c r="R3530">
        <v>1602</v>
      </c>
      <c r="S3530">
        <v>533</v>
      </c>
    </row>
    <row r="3531" spans="1:19" x14ac:dyDescent="0.3">
      <c r="A3531" t="s">
        <v>27</v>
      </c>
      <c r="B3531" t="s">
        <v>28</v>
      </c>
      <c r="C3531" t="s">
        <v>22</v>
      </c>
      <c r="D3531" t="s">
        <v>23</v>
      </c>
      <c r="E3531" t="s">
        <v>5</v>
      </c>
      <c r="G3531" t="s">
        <v>24</v>
      </c>
      <c r="H3531">
        <v>3872538</v>
      </c>
      <c r="I3531">
        <v>3873590</v>
      </c>
      <c r="J3531" t="s">
        <v>46</v>
      </c>
      <c r="K3531" t="s">
        <v>8341</v>
      </c>
      <c r="N3531" t="s">
        <v>8342</v>
      </c>
      <c r="Q3531" t="s">
        <v>8340</v>
      </c>
      <c r="R3531">
        <v>1053</v>
      </c>
      <c r="S3531">
        <v>350</v>
      </c>
    </row>
    <row r="3532" spans="1:19" x14ac:dyDescent="0.3">
      <c r="A3532" t="s">
        <v>27</v>
      </c>
      <c r="B3532" t="s">
        <v>28</v>
      </c>
      <c r="C3532" t="s">
        <v>22</v>
      </c>
      <c r="D3532" t="s">
        <v>23</v>
      </c>
      <c r="E3532" t="s">
        <v>5</v>
      </c>
      <c r="G3532" t="s">
        <v>24</v>
      </c>
      <c r="H3532">
        <v>3873745</v>
      </c>
      <c r="I3532">
        <v>3875217</v>
      </c>
      <c r="J3532" t="s">
        <v>25</v>
      </c>
      <c r="K3532" t="s">
        <v>8344</v>
      </c>
      <c r="N3532" t="s">
        <v>8345</v>
      </c>
      <c r="Q3532" t="s">
        <v>8343</v>
      </c>
      <c r="R3532">
        <v>1473</v>
      </c>
      <c r="S3532">
        <v>490</v>
      </c>
    </row>
    <row r="3533" spans="1:19" x14ac:dyDescent="0.3">
      <c r="A3533" t="s">
        <v>27</v>
      </c>
      <c r="B3533" t="s">
        <v>28</v>
      </c>
      <c r="C3533" t="s">
        <v>22</v>
      </c>
      <c r="D3533" t="s">
        <v>23</v>
      </c>
      <c r="E3533" t="s">
        <v>5</v>
      </c>
      <c r="G3533" t="s">
        <v>24</v>
      </c>
      <c r="H3533">
        <v>3875319</v>
      </c>
      <c r="I3533">
        <v>3876008</v>
      </c>
      <c r="J3533" t="s">
        <v>25</v>
      </c>
      <c r="K3533" t="s">
        <v>8347</v>
      </c>
      <c r="N3533" t="s">
        <v>499</v>
      </c>
      <c r="Q3533" t="s">
        <v>8346</v>
      </c>
      <c r="R3533">
        <v>690</v>
      </c>
      <c r="S3533">
        <v>229</v>
      </c>
    </row>
    <row r="3534" spans="1:19" x14ac:dyDescent="0.3">
      <c r="A3534" t="s">
        <v>27</v>
      </c>
      <c r="B3534" t="s">
        <v>28</v>
      </c>
      <c r="C3534" t="s">
        <v>22</v>
      </c>
      <c r="D3534" t="s">
        <v>23</v>
      </c>
      <c r="E3534" t="s">
        <v>5</v>
      </c>
      <c r="G3534" t="s">
        <v>24</v>
      </c>
      <c r="H3534">
        <v>3876005</v>
      </c>
      <c r="I3534">
        <v>3876478</v>
      </c>
      <c r="J3534" t="s">
        <v>46</v>
      </c>
      <c r="K3534" t="s">
        <v>8349</v>
      </c>
      <c r="N3534" t="s">
        <v>4250</v>
      </c>
      <c r="Q3534" t="s">
        <v>8348</v>
      </c>
      <c r="R3534">
        <v>474</v>
      </c>
      <c r="S3534">
        <v>157</v>
      </c>
    </row>
    <row r="3535" spans="1:19" x14ac:dyDescent="0.3">
      <c r="A3535" t="s">
        <v>27</v>
      </c>
      <c r="B3535" t="s">
        <v>28</v>
      </c>
      <c r="C3535" t="s">
        <v>22</v>
      </c>
      <c r="D3535" t="s">
        <v>23</v>
      </c>
      <c r="E3535" t="s">
        <v>5</v>
      </c>
      <c r="G3535" t="s">
        <v>24</v>
      </c>
      <c r="H3535">
        <v>3876529</v>
      </c>
      <c r="I3535">
        <v>3877455</v>
      </c>
      <c r="J3535" t="s">
        <v>25</v>
      </c>
      <c r="K3535" t="s">
        <v>8351</v>
      </c>
      <c r="N3535" t="s">
        <v>8352</v>
      </c>
      <c r="Q3535" t="s">
        <v>8350</v>
      </c>
      <c r="R3535">
        <v>927</v>
      </c>
      <c r="S3535">
        <v>308</v>
      </c>
    </row>
    <row r="3536" spans="1:19" x14ac:dyDescent="0.3">
      <c r="A3536" t="s">
        <v>27</v>
      </c>
      <c r="B3536" t="s">
        <v>28</v>
      </c>
      <c r="C3536" t="s">
        <v>22</v>
      </c>
      <c r="D3536" t="s">
        <v>23</v>
      </c>
      <c r="E3536" t="s">
        <v>5</v>
      </c>
      <c r="G3536" t="s">
        <v>24</v>
      </c>
      <c r="H3536">
        <v>3877505</v>
      </c>
      <c r="I3536">
        <v>3878710</v>
      </c>
      <c r="J3536" t="s">
        <v>25</v>
      </c>
      <c r="K3536" t="s">
        <v>8354</v>
      </c>
      <c r="N3536" t="s">
        <v>3247</v>
      </c>
      <c r="Q3536" t="s">
        <v>8353</v>
      </c>
      <c r="R3536">
        <v>1206</v>
      </c>
      <c r="S3536">
        <v>401</v>
      </c>
    </row>
    <row r="3537" spans="1:19" x14ac:dyDescent="0.3">
      <c r="A3537" t="s">
        <v>27</v>
      </c>
      <c r="B3537" t="s">
        <v>28</v>
      </c>
      <c r="C3537" t="s">
        <v>22</v>
      </c>
      <c r="D3537" t="s">
        <v>23</v>
      </c>
      <c r="E3537" t="s">
        <v>5</v>
      </c>
      <c r="G3537" t="s">
        <v>24</v>
      </c>
      <c r="H3537">
        <v>3878727</v>
      </c>
      <c r="I3537">
        <v>3879620</v>
      </c>
      <c r="J3537" t="s">
        <v>46</v>
      </c>
      <c r="K3537" t="s">
        <v>8356</v>
      </c>
      <c r="N3537" t="s">
        <v>425</v>
      </c>
      <c r="Q3537" t="s">
        <v>8355</v>
      </c>
      <c r="R3537">
        <v>894</v>
      </c>
      <c r="S3537">
        <v>297</v>
      </c>
    </row>
    <row r="3538" spans="1:19" x14ac:dyDescent="0.3">
      <c r="A3538" t="s">
        <v>27</v>
      </c>
      <c r="B3538" t="s">
        <v>28</v>
      </c>
      <c r="C3538" t="s">
        <v>22</v>
      </c>
      <c r="D3538" t="s">
        <v>23</v>
      </c>
      <c r="E3538" t="s">
        <v>5</v>
      </c>
      <c r="G3538" t="s">
        <v>24</v>
      </c>
      <c r="H3538">
        <v>3879813</v>
      </c>
      <c r="I3538">
        <v>3881870</v>
      </c>
      <c r="J3538" t="s">
        <v>46</v>
      </c>
      <c r="K3538" t="s">
        <v>8358</v>
      </c>
      <c r="N3538" t="s">
        <v>2895</v>
      </c>
      <c r="Q3538" t="s">
        <v>8357</v>
      </c>
      <c r="R3538">
        <v>2058</v>
      </c>
      <c r="S3538">
        <v>685</v>
      </c>
    </row>
    <row r="3539" spans="1:19" x14ac:dyDescent="0.3">
      <c r="A3539" t="s">
        <v>27</v>
      </c>
      <c r="B3539" t="s">
        <v>28</v>
      </c>
      <c r="C3539" t="s">
        <v>22</v>
      </c>
      <c r="D3539" t="s">
        <v>23</v>
      </c>
      <c r="E3539" t="s">
        <v>5</v>
      </c>
      <c r="G3539" t="s">
        <v>24</v>
      </c>
      <c r="H3539">
        <v>3881867</v>
      </c>
      <c r="I3539">
        <v>3883600</v>
      </c>
      <c r="J3539" t="s">
        <v>46</v>
      </c>
      <c r="K3539" t="s">
        <v>8360</v>
      </c>
      <c r="N3539" t="s">
        <v>465</v>
      </c>
      <c r="Q3539" t="s">
        <v>8359</v>
      </c>
      <c r="R3539">
        <v>1734</v>
      </c>
      <c r="S3539">
        <v>577</v>
      </c>
    </row>
    <row r="3540" spans="1:19" x14ac:dyDescent="0.3">
      <c r="A3540" t="s">
        <v>27</v>
      </c>
      <c r="B3540" t="s">
        <v>28</v>
      </c>
      <c r="C3540" t="s">
        <v>22</v>
      </c>
      <c r="D3540" t="s">
        <v>23</v>
      </c>
      <c r="E3540" t="s">
        <v>5</v>
      </c>
      <c r="G3540" t="s">
        <v>24</v>
      </c>
      <c r="H3540">
        <v>3883600</v>
      </c>
      <c r="I3540">
        <v>3884184</v>
      </c>
      <c r="J3540" t="s">
        <v>46</v>
      </c>
      <c r="K3540" t="s">
        <v>8362</v>
      </c>
      <c r="N3540" t="s">
        <v>80</v>
      </c>
      <c r="Q3540" t="s">
        <v>8361</v>
      </c>
      <c r="R3540">
        <v>585</v>
      </c>
      <c r="S3540">
        <v>194</v>
      </c>
    </row>
    <row r="3541" spans="1:19" x14ac:dyDescent="0.3">
      <c r="A3541" t="s">
        <v>27</v>
      </c>
      <c r="B3541" t="s">
        <v>28</v>
      </c>
      <c r="C3541" t="s">
        <v>22</v>
      </c>
      <c r="D3541" t="s">
        <v>23</v>
      </c>
      <c r="E3541" t="s">
        <v>5</v>
      </c>
      <c r="G3541" t="s">
        <v>24</v>
      </c>
      <c r="H3541">
        <v>3884265</v>
      </c>
      <c r="I3541">
        <v>3885020</v>
      </c>
      <c r="J3541" t="s">
        <v>46</v>
      </c>
      <c r="K3541" t="s">
        <v>8364</v>
      </c>
      <c r="N3541" t="s">
        <v>80</v>
      </c>
      <c r="Q3541" t="s">
        <v>8363</v>
      </c>
      <c r="R3541">
        <v>756</v>
      </c>
      <c r="S3541">
        <v>251</v>
      </c>
    </row>
    <row r="3542" spans="1:19" x14ac:dyDescent="0.3">
      <c r="A3542" t="s">
        <v>27</v>
      </c>
      <c r="B3542" t="s">
        <v>28</v>
      </c>
      <c r="C3542" t="s">
        <v>22</v>
      </c>
      <c r="D3542" t="s">
        <v>23</v>
      </c>
      <c r="E3542" t="s">
        <v>5</v>
      </c>
      <c r="G3542" t="s">
        <v>24</v>
      </c>
      <c r="H3542">
        <v>3885218</v>
      </c>
      <c r="I3542">
        <v>3887101</v>
      </c>
      <c r="J3542" t="s">
        <v>25</v>
      </c>
      <c r="K3542" t="s">
        <v>8366</v>
      </c>
      <c r="N3542" t="s">
        <v>465</v>
      </c>
      <c r="Q3542" t="s">
        <v>8365</v>
      </c>
      <c r="R3542">
        <v>1884</v>
      </c>
      <c r="S3542">
        <v>627</v>
      </c>
    </row>
    <row r="3543" spans="1:19" x14ac:dyDescent="0.3">
      <c r="A3543" t="s">
        <v>27</v>
      </c>
      <c r="B3543" t="s">
        <v>28</v>
      </c>
      <c r="C3543" t="s">
        <v>22</v>
      </c>
      <c r="D3543" t="s">
        <v>23</v>
      </c>
      <c r="E3543" t="s">
        <v>5</v>
      </c>
      <c r="G3543" t="s">
        <v>24</v>
      </c>
      <c r="H3543">
        <v>3887180</v>
      </c>
      <c r="I3543">
        <v>3890065</v>
      </c>
      <c r="J3543" t="s">
        <v>25</v>
      </c>
      <c r="K3543" t="s">
        <v>8368</v>
      </c>
      <c r="N3543" t="s">
        <v>8369</v>
      </c>
      <c r="Q3543" t="s">
        <v>8367</v>
      </c>
      <c r="R3543">
        <v>2886</v>
      </c>
      <c r="S3543">
        <v>961</v>
      </c>
    </row>
    <row r="3544" spans="1:19" x14ac:dyDescent="0.3">
      <c r="A3544" t="s">
        <v>27</v>
      </c>
      <c r="B3544" t="s">
        <v>28</v>
      </c>
      <c r="C3544" t="s">
        <v>22</v>
      </c>
      <c r="D3544" t="s">
        <v>23</v>
      </c>
      <c r="E3544" t="s">
        <v>5</v>
      </c>
      <c r="G3544" t="s">
        <v>24</v>
      </c>
      <c r="H3544">
        <v>3890062</v>
      </c>
      <c r="I3544">
        <v>3891357</v>
      </c>
      <c r="J3544" t="s">
        <v>25</v>
      </c>
      <c r="K3544" t="s">
        <v>8371</v>
      </c>
      <c r="N3544" t="s">
        <v>1781</v>
      </c>
      <c r="Q3544" t="s">
        <v>8370</v>
      </c>
      <c r="R3544">
        <v>1296</v>
      </c>
      <c r="S3544">
        <v>431</v>
      </c>
    </row>
    <row r="3545" spans="1:19" x14ac:dyDescent="0.3">
      <c r="A3545" t="s">
        <v>27</v>
      </c>
      <c r="B3545" t="s">
        <v>28</v>
      </c>
      <c r="C3545" t="s">
        <v>22</v>
      </c>
      <c r="D3545" t="s">
        <v>23</v>
      </c>
      <c r="E3545" t="s">
        <v>5</v>
      </c>
      <c r="G3545" t="s">
        <v>24</v>
      </c>
      <c r="H3545">
        <v>3891514</v>
      </c>
      <c r="I3545">
        <v>3892020</v>
      </c>
      <c r="J3545" t="s">
        <v>25</v>
      </c>
      <c r="K3545" t="s">
        <v>8373</v>
      </c>
      <c r="N3545" t="s">
        <v>72</v>
      </c>
      <c r="Q3545" t="s">
        <v>8372</v>
      </c>
      <c r="R3545">
        <v>507</v>
      </c>
      <c r="S3545">
        <v>168</v>
      </c>
    </row>
    <row r="3546" spans="1:19" x14ac:dyDescent="0.3">
      <c r="A3546" t="s">
        <v>27</v>
      </c>
      <c r="B3546" t="s">
        <v>28</v>
      </c>
      <c r="C3546" t="s">
        <v>22</v>
      </c>
      <c r="D3546" t="s">
        <v>23</v>
      </c>
      <c r="E3546" t="s">
        <v>5</v>
      </c>
      <c r="G3546" t="s">
        <v>24</v>
      </c>
      <c r="H3546">
        <v>3892281</v>
      </c>
      <c r="I3546">
        <v>3893321</v>
      </c>
      <c r="J3546" t="s">
        <v>25</v>
      </c>
      <c r="K3546" t="s">
        <v>8375</v>
      </c>
      <c r="N3546" t="s">
        <v>2172</v>
      </c>
      <c r="Q3546" t="s">
        <v>8374</v>
      </c>
      <c r="R3546">
        <v>1041</v>
      </c>
      <c r="S3546">
        <v>346</v>
      </c>
    </row>
    <row r="3547" spans="1:19" x14ac:dyDescent="0.3">
      <c r="A3547" t="s">
        <v>27</v>
      </c>
      <c r="B3547" t="s">
        <v>28</v>
      </c>
      <c r="C3547" t="s">
        <v>22</v>
      </c>
      <c r="D3547" t="s">
        <v>23</v>
      </c>
      <c r="E3547" t="s">
        <v>5</v>
      </c>
      <c r="G3547" t="s">
        <v>24</v>
      </c>
      <c r="H3547">
        <v>3893318</v>
      </c>
      <c r="I3547">
        <v>3894346</v>
      </c>
      <c r="J3547" t="s">
        <v>25</v>
      </c>
      <c r="K3547" t="s">
        <v>8377</v>
      </c>
      <c r="N3547" t="s">
        <v>1956</v>
      </c>
      <c r="Q3547" t="s">
        <v>8376</v>
      </c>
      <c r="R3547">
        <v>1029</v>
      </c>
      <c r="S3547">
        <v>342</v>
      </c>
    </row>
    <row r="3548" spans="1:19" x14ac:dyDescent="0.3">
      <c r="A3548" t="s">
        <v>27</v>
      </c>
      <c r="B3548" t="s">
        <v>28</v>
      </c>
      <c r="C3548" t="s">
        <v>22</v>
      </c>
      <c r="D3548" t="s">
        <v>23</v>
      </c>
      <c r="E3548" t="s">
        <v>5</v>
      </c>
      <c r="G3548" t="s">
        <v>24</v>
      </c>
      <c r="H3548">
        <v>3894343</v>
      </c>
      <c r="I3548">
        <v>3894951</v>
      </c>
      <c r="J3548" t="s">
        <v>25</v>
      </c>
      <c r="K3548" t="s">
        <v>8379</v>
      </c>
      <c r="N3548" t="s">
        <v>8380</v>
      </c>
      <c r="Q3548" t="s">
        <v>8378</v>
      </c>
      <c r="R3548">
        <v>609</v>
      </c>
      <c r="S3548">
        <v>202</v>
      </c>
    </row>
    <row r="3549" spans="1:19" x14ac:dyDescent="0.3">
      <c r="A3549" t="s">
        <v>27</v>
      </c>
      <c r="B3549" t="s">
        <v>28</v>
      </c>
      <c r="C3549" t="s">
        <v>22</v>
      </c>
      <c r="D3549" t="s">
        <v>23</v>
      </c>
      <c r="E3549" t="s">
        <v>5</v>
      </c>
      <c r="G3549" t="s">
        <v>24</v>
      </c>
      <c r="H3549">
        <v>3894958</v>
      </c>
      <c r="I3549">
        <v>3896133</v>
      </c>
      <c r="J3549" t="s">
        <v>25</v>
      </c>
      <c r="K3549" t="s">
        <v>8382</v>
      </c>
      <c r="N3549" t="s">
        <v>8383</v>
      </c>
      <c r="Q3549" t="s">
        <v>8381</v>
      </c>
      <c r="R3549">
        <v>1176</v>
      </c>
      <c r="S3549">
        <v>391</v>
      </c>
    </row>
    <row r="3550" spans="1:19" x14ac:dyDescent="0.3">
      <c r="A3550" t="s">
        <v>27</v>
      </c>
      <c r="B3550" t="s">
        <v>28</v>
      </c>
      <c r="C3550" t="s">
        <v>22</v>
      </c>
      <c r="D3550" t="s">
        <v>23</v>
      </c>
      <c r="E3550" t="s">
        <v>5</v>
      </c>
      <c r="G3550" t="s">
        <v>24</v>
      </c>
      <c r="H3550">
        <v>3896172</v>
      </c>
      <c r="I3550">
        <v>3896648</v>
      </c>
      <c r="J3550" t="s">
        <v>25</v>
      </c>
      <c r="K3550" t="s">
        <v>8385</v>
      </c>
      <c r="N3550" t="s">
        <v>72</v>
      </c>
      <c r="Q3550" t="s">
        <v>8384</v>
      </c>
      <c r="R3550">
        <v>477</v>
      </c>
      <c r="S3550">
        <v>158</v>
      </c>
    </row>
    <row r="3551" spans="1:19" x14ac:dyDescent="0.3">
      <c r="A3551" t="s">
        <v>27</v>
      </c>
      <c r="B3551" t="s">
        <v>28</v>
      </c>
      <c r="C3551" t="s">
        <v>22</v>
      </c>
      <c r="D3551" t="s">
        <v>23</v>
      </c>
      <c r="E3551" t="s">
        <v>5</v>
      </c>
      <c r="G3551" t="s">
        <v>24</v>
      </c>
      <c r="H3551">
        <v>3896580</v>
      </c>
      <c r="I3551">
        <v>3897806</v>
      </c>
      <c r="J3551" t="s">
        <v>46</v>
      </c>
      <c r="K3551" t="s">
        <v>8387</v>
      </c>
      <c r="N3551" t="s">
        <v>720</v>
      </c>
      <c r="Q3551" t="s">
        <v>8386</v>
      </c>
      <c r="R3551">
        <v>1227</v>
      </c>
      <c r="S3551">
        <v>408</v>
      </c>
    </row>
    <row r="3552" spans="1:19" x14ac:dyDescent="0.3">
      <c r="A3552" t="s">
        <v>27</v>
      </c>
      <c r="B3552" t="s">
        <v>28</v>
      </c>
      <c r="C3552" t="s">
        <v>22</v>
      </c>
      <c r="D3552" t="s">
        <v>23</v>
      </c>
      <c r="E3552" t="s">
        <v>5</v>
      </c>
      <c r="G3552" t="s">
        <v>24</v>
      </c>
      <c r="H3552">
        <v>3897799</v>
      </c>
      <c r="I3552">
        <v>3898488</v>
      </c>
      <c r="J3552" t="s">
        <v>46</v>
      </c>
      <c r="K3552" t="s">
        <v>8389</v>
      </c>
      <c r="N3552" t="s">
        <v>717</v>
      </c>
      <c r="Q3552" t="s">
        <v>8388</v>
      </c>
      <c r="R3552">
        <v>690</v>
      </c>
      <c r="S3552">
        <v>229</v>
      </c>
    </row>
    <row r="3553" spans="1:19" x14ac:dyDescent="0.3">
      <c r="A3553" t="s">
        <v>27</v>
      </c>
      <c r="B3553" t="s">
        <v>28</v>
      </c>
      <c r="C3553" t="s">
        <v>22</v>
      </c>
      <c r="D3553" t="s">
        <v>23</v>
      </c>
      <c r="E3553" t="s">
        <v>5</v>
      </c>
      <c r="G3553" t="s">
        <v>24</v>
      </c>
      <c r="H3553">
        <v>3898618</v>
      </c>
      <c r="I3553">
        <v>3899193</v>
      </c>
      <c r="J3553" t="s">
        <v>25</v>
      </c>
      <c r="K3553" t="s">
        <v>8391</v>
      </c>
      <c r="N3553" t="s">
        <v>2155</v>
      </c>
      <c r="Q3553" t="s">
        <v>8390</v>
      </c>
      <c r="R3553">
        <v>576</v>
      </c>
      <c r="S3553">
        <v>191</v>
      </c>
    </row>
    <row r="3554" spans="1:19" x14ac:dyDescent="0.3">
      <c r="A3554" t="s">
        <v>27</v>
      </c>
      <c r="B3554" t="s">
        <v>28</v>
      </c>
      <c r="C3554" t="s">
        <v>22</v>
      </c>
      <c r="D3554" t="s">
        <v>23</v>
      </c>
      <c r="E3554" t="s">
        <v>5</v>
      </c>
      <c r="G3554" t="s">
        <v>24</v>
      </c>
      <c r="H3554">
        <v>3899322</v>
      </c>
      <c r="I3554">
        <v>3901094</v>
      </c>
      <c r="J3554" t="s">
        <v>25</v>
      </c>
      <c r="K3554" t="s">
        <v>8393</v>
      </c>
      <c r="N3554" t="s">
        <v>8394</v>
      </c>
      <c r="Q3554" t="s">
        <v>8392</v>
      </c>
      <c r="R3554">
        <v>1773</v>
      </c>
      <c r="S3554">
        <v>590</v>
      </c>
    </row>
    <row r="3555" spans="1:19" x14ac:dyDescent="0.3">
      <c r="A3555" t="s">
        <v>27</v>
      </c>
      <c r="B3555" t="s">
        <v>28</v>
      </c>
      <c r="C3555" t="s">
        <v>22</v>
      </c>
      <c r="D3555" t="s">
        <v>23</v>
      </c>
      <c r="E3555" t="s">
        <v>5</v>
      </c>
      <c r="G3555" t="s">
        <v>24</v>
      </c>
      <c r="H3555">
        <v>3901171</v>
      </c>
      <c r="I3555">
        <v>3902058</v>
      </c>
      <c r="J3555" t="s">
        <v>25</v>
      </c>
      <c r="K3555" t="s">
        <v>8396</v>
      </c>
      <c r="N3555" t="s">
        <v>72</v>
      </c>
      <c r="Q3555" t="s">
        <v>8395</v>
      </c>
      <c r="R3555">
        <v>888</v>
      </c>
      <c r="S3555">
        <v>295</v>
      </c>
    </row>
    <row r="3556" spans="1:19" x14ac:dyDescent="0.3">
      <c r="A3556" t="s">
        <v>27</v>
      </c>
      <c r="B3556" t="s">
        <v>28</v>
      </c>
      <c r="C3556" t="s">
        <v>22</v>
      </c>
      <c r="D3556" t="s">
        <v>23</v>
      </c>
      <c r="E3556" t="s">
        <v>5</v>
      </c>
      <c r="G3556" t="s">
        <v>24</v>
      </c>
      <c r="H3556">
        <v>3902051</v>
      </c>
      <c r="I3556">
        <v>3902578</v>
      </c>
      <c r="J3556" t="s">
        <v>46</v>
      </c>
      <c r="K3556" t="s">
        <v>8398</v>
      </c>
      <c r="N3556" t="s">
        <v>2849</v>
      </c>
      <c r="Q3556" t="s">
        <v>8397</v>
      </c>
      <c r="R3556">
        <v>528</v>
      </c>
      <c r="S3556">
        <v>175</v>
      </c>
    </row>
    <row r="3557" spans="1:19" x14ac:dyDescent="0.3">
      <c r="A3557" t="s">
        <v>27</v>
      </c>
      <c r="B3557" t="s">
        <v>28</v>
      </c>
      <c r="C3557" t="s">
        <v>22</v>
      </c>
      <c r="D3557" t="s">
        <v>23</v>
      </c>
      <c r="E3557" t="s">
        <v>5</v>
      </c>
      <c r="G3557" t="s">
        <v>24</v>
      </c>
      <c r="H3557">
        <v>3904714</v>
      </c>
      <c r="I3557">
        <v>3906291</v>
      </c>
      <c r="J3557" t="s">
        <v>25</v>
      </c>
      <c r="K3557" t="s">
        <v>8401</v>
      </c>
      <c r="N3557" t="s">
        <v>8402</v>
      </c>
      <c r="Q3557" t="s">
        <v>8400</v>
      </c>
      <c r="R3557">
        <v>1578</v>
      </c>
      <c r="S3557">
        <v>525</v>
      </c>
    </row>
    <row r="3558" spans="1:19" x14ac:dyDescent="0.3">
      <c r="A3558" t="s">
        <v>27</v>
      </c>
      <c r="B3558" t="s">
        <v>28</v>
      </c>
      <c r="C3558" t="s">
        <v>22</v>
      </c>
      <c r="D3558" t="s">
        <v>23</v>
      </c>
      <c r="E3558" t="s">
        <v>5</v>
      </c>
      <c r="G3558" t="s">
        <v>24</v>
      </c>
      <c r="H3558">
        <v>3906336</v>
      </c>
      <c r="I3558">
        <v>3907085</v>
      </c>
      <c r="J3558" t="s">
        <v>46</v>
      </c>
      <c r="K3558" t="s">
        <v>8404</v>
      </c>
      <c r="N3558" t="s">
        <v>83</v>
      </c>
      <c r="Q3558" t="s">
        <v>8403</v>
      </c>
      <c r="R3558">
        <v>750</v>
      </c>
      <c r="S3558">
        <v>249</v>
      </c>
    </row>
    <row r="3559" spans="1:19" x14ac:dyDescent="0.3">
      <c r="A3559" t="s">
        <v>27</v>
      </c>
      <c r="B3559" t="s">
        <v>28</v>
      </c>
      <c r="C3559" t="s">
        <v>22</v>
      </c>
      <c r="D3559" t="s">
        <v>23</v>
      </c>
      <c r="E3559" t="s">
        <v>5</v>
      </c>
      <c r="G3559" t="s">
        <v>24</v>
      </c>
      <c r="H3559">
        <v>3907140</v>
      </c>
      <c r="I3559">
        <v>3907928</v>
      </c>
      <c r="J3559" t="s">
        <v>46</v>
      </c>
      <c r="K3559" t="s">
        <v>8406</v>
      </c>
      <c r="N3559" t="s">
        <v>72</v>
      </c>
      <c r="Q3559" t="s">
        <v>8405</v>
      </c>
      <c r="R3559">
        <v>789</v>
      </c>
      <c r="S3559">
        <v>262</v>
      </c>
    </row>
    <row r="3560" spans="1:19" x14ac:dyDescent="0.3">
      <c r="A3560" t="s">
        <v>27</v>
      </c>
      <c r="B3560" t="s">
        <v>28</v>
      </c>
      <c r="C3560" t="s">
        <v>22</v>
      </c>
      <c r="D3560" t="s">
        <v>23</v>
      </c>
      <c r="E3560" t="s">
        <v>5</v>
      </c>
      <c r="G3560" t="s">
        <v>24</v>
      </c>
      <c r="H3560">
        <v>3907950</v>
      </c>
      <c r="I3560">
        <v>3909539</v>
      </c>
      <c r="J3560" t="s">
        <v>46</v>
      </c>
      <c r="K3560" t="s">
        <v>8408</v>
      </c>
      <c r="N3560" t="s">
        <v>304</v>
      </c>
      <c r="Q3560" t="s">
        <v>8407</v>
      </c>
      <c r="R3560">
        <v>1590</v>
      </c>
      <c r="S3560">
        <v>529</v>
      </c>
    </row>
    <row r="3561" spans="1:19" x14ac:dyDescent="0.3">
      <c r="A3561" t="s">
        <v>27</v>
      </c>
      <c r="B3561" t="s">
        <v>28</v>
      </c>
      <c r="C3561" t="s">
        <v>22</v>
      </c>
      <c r="D3561" t="s">
        <v>23</v>
      </c>
      <c r="E3561" t="s">
        <v>5</v>
      </c>
      <c r="G3561" t="s">
        <v>24</v>
      </c>
      <c r="H3561">
        <v>3909660</v>
      </c>
      <c r="I3561">
        <v>3910472</v>
      </c>
      <c r="J3561" t="s">
        <v>25</v>
      </c>
      <c r="K3561" t="s">
        <v>8410</v>
      </c>
      <c r="N3561" t="s">
        <v>1092</v>
      </c>
      <c r="Q3561" t="s">
        <v>8409</v>
      </c>
      <c r="R3561">
        <v>813</v>
      </c>
      <c r="S3561">
        <v>270</v>
      </c>
    </row>
    <row r="3562" spans="1:19" x14ac:dyDescent="0.3">
      <c r="A3562" t="s">
        <v>27</v>
      </c>
      <c r="B3562" t="s">
        <v>28</v>
      </c>
      <c r="C3562" t="s">
        <v>22</v>
      </c>
      <c r="D3562" t="s">
        <v>23</v>
      </c>
      <c r="E3562" t="s">
        <v>5</v>
      </c>
      <c r="G3562" t="s">
        <v>24</v>
      </c>
      <c r="H3562">
        <v>3910476</v>
      </c>
      <c r="I3562">
        <v>3910787</v>
      </c>
      <c r="J3562" t="s">
        <v>25</v>
      </c>
      <c r="K3562" t="s">
        <v>8412</v>
      </c>
      <c r="N3562" t="s">
        <v>168</v>
      </c>
      <c r="Q3562" t="s">
        <v>8411</v>
      </c>
      <c r="R3562">
        <v>312</v>
      </c>
      <c r="S3562">
        <v>103</v>
      </c>
    </row>
    <row r="3563" spans="1:19" x14ac:dyDescent="0.3">
      <c r="A3563" t="s">
        <v>27</v>
      </c>
      <c r="B3563" t="s">
        <v>28</v>
      </c>
      <c r="C3563" t="s">
        <v>22</v>
      </c>
      <c r="D3563" t="s">
        <v>23</v>
      </c>
      <c r="E3563" t="s">
        <v>5</v>
      </c>
      <c r="G3563" t="s">
        <v>24</v>
      </c>
      <c r="H3563">
        <v>3910823</v>
      </c>
      <c r="I3563">
        <v>3912943</v>
      </c>
      <c r="J3563" t="s">
        <v>46</v>
      </c>
      <c r="K3563" t="s">
        <v>8414</v>
      </c>
      <c r="N3563" t="s">
        <v>1445</v>
      </c>
      <c r="Q3563" t="s">
        <v>8413</v>
      </c>
      <c r="R3563">
        <v>2121</v>
      </c>
      <c r="S3563">
        <v>706</v>
      </c>
    </row>
    <row r="3564" spans="1:19" x14ac:dyDescent="0.3">
      <c r="A3564" t="s">
        <v>27</v>
      </c>
      <c r="B3564" t="s">
        <v>28</v>
      </c>
      <c r="C3564" t="s">
        <v>22</v>
      </c>
      <c r="D3564" t="s">
        <v>23</v>
      </c>
      <c r="E3564" t="s">
        <v>5</v>
      </c>
      <c r="G3564" t="s">
        <v>24</v>
      </c>
      <c r="H3564">
        <v>3913033</v>
      </c>
      <c r="I3564">
        <v>3913560</v>
      </c>
      <c r="J3564" t="s">
        <v>46</v>
      </c>
      <c r="K3564" t="s">
        <v>8416</v>
      </c>
      <c r="N3564" t="s">
        <v>639</v>
      </c>
      <c r="Q3564" t="s">
        <v>8415</v>
      </c>
      <c r="R3564">
        <v>528</v>
      </c>
      <c r="S3564">
        <v>175</v>
      </c>
    </row>
    <row r="3565" spans="1:19" x14ac:dyDescent="0.3">
      <c r="A3565" t="s">
        <v>27</v>
      </c>
      <c r="B3565" t="s">
        <v>28</v>
      </c>
      <c r="C3565" t="s">
        <v>22</v>
      </c>
      <c r="D3565" t="s">
        <v>23</v>
      </c>
      <c r="E3565" t="s">
        <v>5</v>
      </c>
      <c r="G3565" t="s">
        <v>24</v>
      </c>
      <c r="H3565">
        <v>3913631</v>
      </c>
      <c r="I3565">
        <v>3914959</v>
      </c>
      <c r="J3565" t="s">
        <v>46</v>
      </c>
      <c r="K3565" t="s">
        <v>8418</v>
      </c>
      <c r="N3565" t="s">
        <v>314</v>
      </c>
      <c r="Q3565" t="s">
        <v>8417</v>
      </c>
      <c r="R3565">
        <v>1329</v>
      </c>
      <c r="S3565">
        <v>442</v>
      </c>
    </row>
    <row r="3566" spans="1:19" x14ac:dyDescent="0.3">
      <c r="A3566" t="s">
        <v>27</v>
      </c>
      <c r="B3566" t="s">
        <v>28</v>
      </c>
      <c r="C3566" t="s">
        <v>22</v>
      </c>
      <c r="D3566" t="s">
        <v>23</v>
      </c>
      <c r="E3566" t="s">
        <v>5</v>
      </c>
      <c r="G3566" t="s">
        <v>24</v>
      </c>
      <c r="H3566">
        <v>3914976</v>
      </c>
      <c r="I3566">
        <v>3915950</v>
      </c>
      <c r="J3566" t="s">
        <v>25</v>
      </c>
      <c r="K3566" t="s">
        <v>8420</v>
      </c>
      <c r="N3566" t="s">
        <v>430</v>
      </c>
      <c r="Q3566" t="s">
        <v>8419</v>
      </c>
      <c r="R3566">
        <v>975</v>
      </c>
      <c r="S3566">
        <v>324</v>
      </c>
    </row>
    <row r="3567" spans="1:19" x14ac:dyDescent="0.3">
      <c r="A3567" t="s">
        <v>27</v>
      </c>
      <c r="B3567" t="s">
        <v>28</v>
      </c>
      <c r="C3567" t="s">
        <v>22</v>
      </c>
      <c r="D3567" t="s">
        <v>23</v>
      </c>
      <c r="E3567" t="s">
        <v>5</v>
      </c>
      <c r="G3567" t="s">
        <v>24</v>
      </c>
      <c r="H3567">
        <v>3915947</v>
      </c>
      <c r="I3567">
        <v>3917074</v>
      </c>
      <c r="J3567" t="s">
        <v>46</v>
      </c>
      <c r="K3567" t="s">
        <v>8422</v>
      </c>
      <c r="N3567" t="s">
        <v>2930</v>
      </c>
      <c r="Q3567" t="s">
        <v>8421</v>
      </c>
      <c r="R3567">
        <v>1128</v>
      </c>
      <c r="S3567">
        <v>375</v>
      </c>
    </row>
    <row r="3568" spans="1:19" x14ac:dyDescent="0.3">
      <c r="A3568" t="s">
        <v>27</v>
      </c>
      <c r="B3568" t="s">
        <v>28</v>
      </c>
      <c r="C3568" t="s">
        <v>22</v>
      </c>
      <c r="D3568" t="s">
        <v>23</v>
      </c>
      <c r="E3568" t="s">
        <v>5</v>
      </c>
      <c r="G3568" t="s">
        <v>24</v>
      </c>
      <c r="H3568">
        <v>3917184</v>
      </c>
      <c r="I3568">
        <v>3917987</v>
      </c>
      <c r="J3568" t="s">
        <v>25</v>
      </c>
      <c r="K3568" t="s">
        <v>8424</v>
      </c>
      <c r="N3568" t="s">
        <v>615</v>
      </c>
      <c r="Q3568" t="s">
        <v>8423</v>
      </c>
      <c r="R3568">
        <v>804</v>
      </c>
      <c r="S3568">
        <v>267</v>
      </c>
    </row>
    <row r="3569" spans="1:19" x14ac:dyDescent="0.3">
      <c r="A3569" t="s">
        <v>27</v>
      </c>
      <c r="B3569" t="s">
        <v>28</v>
      </c>
      <c r="C3569" t="s">
        <v>22</v>
      </c>
      <c r="D3569" t="s">
        <v>23</v>
      </c>
      <c r="E3569" t="s">
        <v>5</v>
      </c>
      <c r="G3569" t="s">
        <v>24</v>
      </c>
      <c r="H3569">
        <v>3917998</v>
      </c>
      <c r="I3569">
        <v>3918873</v>
      </c>
      <c r="J3569" t="s">
        <v>25</v>
      </c>
      <c r="K3569" t="s">
        <v>8426</v>
      </c>
      <c r="N3569" t="s">
        <v>83</v>
      </c>
      <c r="Q3569" t="s">
        <v>8425</v>
      </c>
      <c r="R3569">
        <v>876</v>
      </c>
      <c r="S3569">
        <v>291</v>
      </c>
    </row>
    <row r="3570" spans="1:19" x14ac:dyDescent="0.3">
      <c r="A3570" t="s">
        <v>27</v>
      </c>
      <c r="B3570" t="s">
        <v>28</v>
      </c>
      <c r="C3570" t="s">
        <v>22</v>
      </c>
      <c r="D3570" t="s">
        <v>23</v>
      </c>
      <c r="E3570" t="s">
        <v>5</v>
      </c>
      <c r="G3570" t="s">
        <v>24</v>
      </c>
      <c r="H3570">
        <v>3918921</v>
      </c>
      <c r="I3570">
        <v>3920501</v>
      </c>
      <c r="J3570" t="s">
        <v>25</v>
      </c>
      <c r="K3570" t="s">
        <v>8428</v>
      </c>
      <c r="N3570" t="s">
        <v>322</v>
      </c>
      <c r="Q3570" t="s">
        <v>8427</v>
      </c>
      <c r="R3570">
        <v>1581</v>
      </c>
      <c r="S3570">
        <v>526</v>
      </c>
    </row>
    <row r="3571" spans="1:19" x14ac:dyDescent="0.3">
      <c r="A3571" t="s">
        <v>27</v>
      </c>
      <c r="B3571" t="s">
        <v>28</v>
      </c>
      <c r="C3571" t="s">
        <v>22</v>
      </c>
      <c r="D3571" t="s">
        <v>23</v>
      </c>
      <c r="E3571" t="s">
        <v>5</v>
      </c>
      <c r="G3571" t="s">
        <v>24</v>
      </c>
      <c r="H3571">
        <v>3921420</v>
      </c>
      <c r="I3571">
        <v>3922226</v>
      </c>
      <c r="J3571" t="s">
        <v>46</v>
      </c>
      <c r="K3571" t="s">
        <v>8431</v>
      </c>
      <c r="N3571" t="s">
        <v>8432</v>
      </c>
      <c r="Q3571" t="s">
        <v>8430</v>
      </c>
      <c r="R3571">
        <v>807</v>
      </c>
      <c r="S3571">
        <v>268</v>
      </c>
    </row>
    <row r="3572" spans="1:19" x14ac:dyDescent="0.3">
      <c r="A3572" t="s">
        <v>27</v>
      </c>
      <c r="B3572" t="s">
        <v>28</v>
      </c>
      <c r="C3572" t="s">
        <v>22</v>
      </c>
      <c r="D3572" t="s">
        <v>23</v>
      </c>
      <c r="E3572" t="s">
        <v>5</v>
      </c>
      <c r="G3572" t="s">
        <v>24</v>
      </c>
      <c r="H3572">
        <v>3922223</v>
      </c>
      <c r="I3572">
        <v>3923620</v>
      </c>
      <c r="J3572" t="s">
        <v>46</v>
      </c>
      <c r="K3572" t="s">
        <v>8434</v>
      </c>
      <c r="N3572" t="s">
        <v>4211</v>
      </c>
      <c r="Q3572" t="s">
        <v>8433</v>
      </c>
      <c r="R3572">
        <v>1398</v>
      </c>
      <c r="S3572">
        <v>465</v>
      </c>
    </row>
    <row r="3573" spans="1:19" x14ac:dyDescent="0.3">
      <c r="A3573" t="s">
        <v>27</v>
      </c>
      <c r="B3573" t="s">
        <v>28</v>
      </c>
      <c r="C3573" t="s">
        <v>22</v>
      </c>
      <c r="D3573" t="s">
        <v>23</v>
      </c>
      <c r="E3573" t="s">
        <v>5</v>
      </c>
      <c r="G3573" t="s">
        <v>24</v>
      </c>
      <c r="H3573">
        <v>3923610</v>
      </c>
      <c r="I3573">
        <v>3924458</v>
      </c>
      <c r="J3573" t="s">
        <v>46</v>
      </c>
      <c r="K3573" t="s">
        <v>8436</v>
      </c>
      <c r="N3573" t="s">
        <v>4247</v>
      </c>
      <c r="Q3573" t="s">
        <v>8435</v>
      </c>
      <c r="R3573">
        <v>849</v>
      </c>
      <c r="S3573">
        <v>282</v>
      </c>
    </row>
    <row r="3574" spans="1:19" x14ac:dyDescent="0.3">
      <c r="A3574" t="s">
        <v>27</v>
      </c>
      <c r="B3574" t="s">
        <v>28</v>
      </c>
      <c r="C3574" t="s">
        <v>22</v>
      </c>
      <c r="D3574" t="s">
        <v>23</v>
      </c>
      <c r="E3574" t="s">
        <v>5</v>
      </c>
      <c r="G3574" t="s">
        <v>24</v>
      </c>
      <c r="H3574">
        <v>3924602</v>
      </c>
      <c r="I3574">
        <v>3925597</v>
      </c>
      <c r="J3574" t="s">
        <v>25</v>
      </c>
      <c r="K3574" t="s">
        <v>8438</v>
      </c>
      <c r="N3574" t="s">
        <v>168</v>
      </c>
      <c r="Q3574" t="s">
        <v>8437</v>
      </c>
      <c r="R3574">
        <v>996</v>
      </c>
      <c r="S3574">
        <v>331</v>
      </c>
    </row>
    <row r="3575" spans="1:19" x14ac:dyDescent="0.3">
      <c r="A3575" t="s">
        <v>27</v>
      </c>
      <c r="B3575" t="s">
        <v>28</v>
      </c>
      <c r="C3575" t="s">
        <v>22</v>
      </c>
      <c r="D3575" t="s">
        <v>23</v>
      </c>
      <c r="E3575" t="s">
        <v>5</v>
      </c>
      <c r="G3575" t="s">
        <v>24</v>
      </c>
      <c r="H3575">
        <v>3925594</v>
      </c>
      <c r="I3575">
        <v>3926223</v>
      </c>
      <c r="J3575" t="s">
        <v>25</v>
      </c>
      <c r="K3575" t="s">
        <v>8440</v>
      </c>
      <c r="N3575" t="s">
        <v>45</v>
      </c>
      <c r="Q3575" t="s">
        <v>8439</v>
      </c>
      <c r="R3575">
        <v>630</v>
      </c>
      <c r="S3575">
        <v>209</v>
      </c>
    </row>
    <row r="3576" spans="1:19" x14ac:dyDescent="0.3">
      <c r="A3576" t="s">
        <v>27</v>
      </c>
      <c r="B3576" t="s">
        <v>28</v>
      </c>
      <c r="C3576" t="s">
        <v>22</v>
      </c>
      <c r="D3576" t="s">
        <v>23</v>
      </c>
      <c r="E3576" t="s">
        <v>5</v>
      </c>
      <c r="G3576" t="s">
        <v>24</v>
      </c>
      <c r="H3576">
        <v>3926220</v>
      </c>
      <c r="I3576">
        <v>3927803</v>
      </c>
      <c r="J3576" t="s">
        <v>25</v>
      </c>
      <c r="K3576" t="s">
        <v>8442</v>
      </c>
      <c r="N3576" t="s">
        <v>8443</v>
      </c>
      <c r="Q3576" t="s">
        <v>8441</v>
      </c>
      <c r="R3576">
        <v>1584</v>
      </c>
      <c r="S3576">
        <v>527</v>
      </c>
    </row>
    <row r="3577" spans="1:19" x14ac:dyDescent="0.3">
      <c r="A3577" t="s">
        <v>27</v>
      </c>
      <c r="B3577" t="s">
        <v>28</v>
      </c>
      <c r="C3577" t="s">
        <v>22</v>
      </c>
      <c r="D3577" t="s">
        <v>23</v>
      </c>
      <c r="E3577" t="s">
        <v>5</v>
      </c>
      <c r="G3577" t="s">
        <v>24</v>
      </c>
      <c r="H3577">
        <v>3927930</v>
      </c>
      <c r="I3577">
        <v>3928334</v>
      </c>
      <c r="J3577" t="s">
        <v>25</v>
      </c>
      <c r="K3577" t="s">
        <v>8445</v>
      </c>
      <c r="N3577" t="s">
        <v>7961</v>
      </c>
      <c r="Q3577" t="s">
        <v>8444</v>
      </c>
      <c r="R3577">
        <v>405</v>
      </c>
      <c r="S3577">
        <v>134</v>
      </c>
    </row>
    <row r="3578" spans="1:19" x14ac:dyDescent="0.3">
      <c r="A3578" t="s">
        <v>27</v>
      </c>
      <c r="B3578" t="s">
        <v>28</v>
      </c>
      <c r="C3578" t="s">
        <v>22</v>
      </c>
      <c r="D3578" t="s">
        <v>23</v>
      </c>
      <c r="E3578" t="s">
        <v>5</v>
      </c>
      <c r="G3578" t="s">
        <v>24</v>
      </c>
      <c r="H3578">
        <v>3928392</v>
      </c>
      <c r="I3578">
        <v>3929567</v>
      </c>
      <c r="J3578" t="s">
        <v>46</v>
      </c>
      <c r="K3578" t="s">
        <v>8447</v>
      </c>
      <c r="N3578" t="s">
        <v>168</v>
      </c>
      <c r="Q3578" t="s">
        <v>8446</v>
      </c>
      <c r="R3578">
        <v>1176</v>
      </c>
      <c r="S3578">
        <v>391</v>
      </c>
    </row>
    <row r="3579" spans="1:19" x14ac:dyDescent="0.3">
      <c r="A3579" t="s">
        <v>27</v>
      </c>
      <c r="B3579" t="s">
        <v>28</v>
      </c>
      <c r="C3579" t="s">
        <v>22</v>
      </c>
      <c r="D3579" t="s">
        <v>23</v>
      </c>
      <c r="E3579" t="s">
        <v>5</v>
      </c>
      <c r="G3579" t="s">
        <v>24</v>
      </c>
      <c r="H3579">
        <v>3929973</v>
      </c>
      <c r="I3579">
        <v>3933905</v>
      </c>
      <c r="J3579" t="s">
        <v>25</v>
      </c>
      <c r="K3579" t="s">
        <v>8449</v>
      </c>
      <c r="N3579" t="s">
        <v>8450</v>
      </c>
      <c r="Q3579" t="s">
        <v>8448</v>
      </c>
      <c r="R3579">
        <v>3933</v>
      </c>
      <c r="S3579">
        <v>1310</v>
      </c>
    </row>
    <row r="3580" spans="1:19" x14ac:dyDescent="0.3">
      <c r="A3580" t="s">
        <v>27</v>
      </c>
      <c r="B3580" t="s">
        <v>28</v>
      </c>
      <c r="C3580" t="s">
        <v>22</v>
      </c>
      <c r="D3580" t="s">
        <v>23</v>
      </c>
      <c r="E3580" t="s">
        <v>5</v>
      </c>
      <c r="G3580" t="s">
        <v>24</v>
      </c>
      <c r="H3580">
        <v>3933952</v>
      </c>
      <c r="I3580">
        <v>3936243</v>
      </c>
      <c r="J3580" t="s">
        <v>46</v>
      </c>
      <c r="K3580" t="s">
        <v>8452</v>
      </c>
      <c r="N3580" t="s">
        <v>104</v>
      </c>
      <c r="Q3580" t="s">
        <v>8451</v>
      </c>
      <c r="R3580">
        <v>2292</v>
      </c>
      <c r="S3580">
        <v>763</v>
      </c>
    </row>
    <row r="3581" spans="1:19" x14ac:dyDescent="0.3">
      <c r="A3581" t="s">
        <v>27</v>
      </c>
      <c r="B3581" t="s">
        <v>28</v>
      </c>
      <c r="C3581" t="s">
        <v>22</v>
      </c>
      <c r="D3581" t="s">
        <v>23</v>
      </c>
      <c r="E3581" t="s">
        <v>5</v>
      </c>
      <c r="G3581" t="s">
        <v>24</v>
      </c>
      <c r="H3581">
        <v>3936659</v>
      </c>
      <c r="I3581">
        <v>3937507</v>
      </c>
      <c r="J3581" t="s">
        <v>46</v>
      </c>
      <c r="K3581" t="s">
        <v>8454</v>
      </c>
      <c r="N3581" t="s">
        <v>430</v>
      </c>
      <c r="Q3581" t="s">
        <v>8453</v>
      </c>
      <c r="R3581">
        <v>849</v>
      </c>
      <c r="S3581">
        <v>282</v>
      </c>
    </row>
    <row r="3582" spans="1:19" x14ac:dyDescent="0.3">
      <c r="A3582" t="s">
        <v>27</v>
      </c>
      <c r="B3582" t="s">
        <v>28</v>
      </c>
      <c r="C3582" t="s">
        <v>22</v>
      </c>
      <c r="D3582" t="s">
        <v>23</v>
      </c>
      <c r="E3582" t="s">
        <v>5</v>
      </c>
      <c r="G3582" t="s">
        <v>24</v>
      </c>
      <c r="H3582">
        <v>3937601</v>
      </c>
      <c r="I3582">
        <v>3938392</v>
      </c>
      <c r="J3582" t="s">
        <v>25</v>
      </c>
      <c r="K3582" t="s">
        <v>8456</v>
      </c>
      <c r="N3582" t="s">
        <v>4041</v>
      </c>
      <c r="Q3582" t="s">
        <v>8455</v>
      </c>
      <c r="R3582">
        <v>792</v>
      </c>
      <c r="S3582">
        <v>263</v>
      </c>
    </row>
    <row r="3583" spans="1:19" x14ac:dyDescent="0.3">
      <c r="A3583" t="s">
        <v>27</v>
      </c>
      <c r="B3583" t="s">
        <v>28</v>
      </c>
      <c r="C3583" t="s">
        <v>22</v>
      </c>
      <c r="D3583" t="s">
        <v>23</v>
      </c>
      <c r="E3583" t="s">
        <v>5</v>
      </c>
      <c r="G3583" t="s">
        <v>24</v>
      </c>
      <c r="H3583">
        <v>3938502</v>
      </c>
      <c r="I3583">
        <v>3938918</v>
      </c>
      <c r="J3583" t="s">
        <v>46</v>
      </c>
      <c r="K3583" t="s">
        <v>8458</v>
      </c>
      <c r="N3583" t="s">
        <v>168</v>
      </c>
      <c r="Q3583" t="s">
        <v>8457</v>
      </c>
      <c r="R3583">
        <v>417</v>
      </c>
      <c r="S3583">
        <v>138</v>
      </c>
    </row>
    <row r="3584" spans="1:19" x14ac:dyDescent="0.3">
      <c r="A3584" t="s">
        <v>27</v>
      </c>
      <c r="B3584" t="s">
        <v>28</v>
      </c>
      <c r="C3584" t="s">
        <v>22</v>
      </c>
      <c r="D3584" t="s">
        <v>23</v>
      </c>
      <c r="E3584" t="s">
        <v>5</v>
      </c>
      <c r="G3584" t="s">
        <v>24</v>
      </c>
      <c r="H3584">
        <v>3939163</v>
      </c>
      <c r="I3584">
        <v>3939927</v>
      </c>
      <c r="J3584" t="s">
        <v>25</v>
      </c>
      <c r="K3584" t="s">
        <v>8460</v>
      </c>
      <c r="N3584" t="s">
        <v>8461</v>
      </c>
      <c r="Q3584" t="s">
        <v>8459</v>
      </c>
      <c r="R3584">
        <v>765</v>
      </c>
      <c r="S3584">
        <v>254</v>
      </c>
    </row>
    <row r="3585" spans="1:19" x14ac:dyDescent="0.3">
      <c r="A3585" t="s">
        <v>27</v>
      </c>
      <c r="B3585" t="s">
        <v>28</v>
      </c>
      <c r="C3585" t="s">
        <v>22</v>
      </c>
      <c r="D3585" t="s">
        <v>23</v>
      </c>
      <c r="E3585" t="s">
        <v>5</v>
      </c>
      <c r="G3585" t="s">
        <v>24</v>
      </c>
      <c r="H3585">
        <v>3939985</v>
      </c>
      <c r="I3585">
        <v>3941610</v>
      </c>
      <c r="J3585" t="s">
        <v>25</v>
      </c>
      <c r="K3585" t="s">
        <v>8463</v>
      </c>
      <c r="N3585" t="s">
        <v>7503</v>
      </c>
      <c r="Q3585" t="s">
        <v>8462</v>
      </c>
      <c r="R3585">
        <v>1626</v>
      </c>
      <c r="S3585">
        <v>541</v>
      </c>
    </row>
    <row r="3586" spans="1:19" x14ac:dyDescent="0.3">
      <c r="A3586" t="s">
        <v>27</v>
      </c>
      <c r="B3586" t="s">
        <v>28</v>
      </c>
      <c r="C3586" t="s">
        <v>22</v>
      </c>
      <c r="D3586" t="s">
        <v>23</v>
      </c>
      <c r="E3586" t="s">
        <v>5</v>
      </c>
      <c r="G3586" t="s">
        <v>24</v>
      </c>
      <c r="H3586">
        <v>3941666</v>
      </c>
      <c r="I3586">
        <v>3941944</v>
      </c>
      <c r="J3586" t="s">
        <v>46</v>
      </c>
      <c r="K3586" t="s">
        <v>8465</v>
      </c>
      <c r="N3586" t="s">
        <v>45</v>
      </c>
      <c r="Q3586" t="s">
        <v>8464</v>
      </c>
      <c r="R3586">
        <v>279</v>
      </c>
      <c r="S3586">
        <v>92</v>
      </c>
    </row>
    <row r="3587" spans="1:19" x14ac:dyDescent="0.3">
      <c r="A3587" t="s">
        <v>27</v>
      </c>
      <c r="B3587" t="s">
        <v>28</v>
      </c>
      <c r="C3587" t="s">
        <v>22</v>
      </c>
      <c r="D3587" t="s">
        <v>23</v>
      </c>
      <c r="E3587" t="s">
        <v>5</v>
      </c>
      <c r="G3587" t="s">
        <v>24</v>
      </c>
      <c r="H3587">
        <v>3942428</v>
      </c>
      <c r="I3587">
        <v>3942631</v>
      </c>
      <c r="J3587" t="s">
        <v>25</v>
      </c>
      <c r="K3587" t="s">
        <v>8467</v>
      </c>
      <c r="N3587" t="s">
        <v>2977</v>
      </c>
      <c r="Q3587" t="s">
        <v>8466</v>
      </c>
      <c r="R3587">
        <v>204</v>
      </c>
      <c r="S3587">
        <v>67</v>
      </c>
    </row>
    <row r="3588" spans="1:19" x14ac:dyDescent="0.3">
      <c r="A3588" t="s">
        <v>27</v>
      </c>
      <c r="B3588" t="s">
        <v>28</v>
      </c>
      <c r="C3588" t="s">
        <v>22</v>
      </c>
      <c r="D3588" t="s">
        <v>23</v>
      </c>
      <c r="E3588" t="s">
        <v>5</v>
      </c>
      <c r="G3588" t="s">
        <v>24</v>
      </c>
      <c r="H3588">
        <v>3942784</v>
      </c>
      <c r="I3588">
        <v>3943296</v>
      </c>
      <c r="J3588" t="s">
        <v>25</v>
      </c>
      <c r="K3588" t="s">
        <v>8469</v>
      </c>
      <c r="N3588" t="s">
        <v>45</v>
      </c>
      <c r="Q3588" t="s">
        <v>8468</v>
      </c>
      <c r="R3588">
        <v>513</v>
      </c>
      <c r="S3588">
        <v>170</v>
      </c>
    </row>
    <row r="3589" spans="1:19" x14ac:dyDescent="0.3">
      <c r="A3589" t="s">
        <v>27</v>
      </c>
      <c r="B3589" t="s">
        <v>28</v>
      </c>
      <c r="C3589" t="s">
        <v>22</v>
      </c>
      <c r="D3589" t="s">
        <v>23</v>
      </c>
      <c r="E3589" t="s">
        <v>5</v>
      </c>
      <c r="G3589" t="s">
        <v>24</v>
      </c>
      <c r="H3589">
        <v>3943274</v>
      </c>
      <c r="I3589">
        <v>3944131</v>
      </c>
      <c r="J3589" t="s">
        <v>46</v>
      </c>
      <c r="K3589" t="s">
        <v>8471</v>
      </c>
      <c r="N3589" t="s">
        <v>741</v>
      </c>
      <c r="Q3589" t="s">
        <v>8470</v>
      </c>
      <c r="R3589">
        <v>858</v>
      </c>
      <c r="S3589">
        <v>285</v>
      </c>
    </row>
    <row r="3590" spans="1:19" x14ac:dyDescent="0.3">
      <c r="A3590" t="s">
        <v>27</v>
      </c>
      <c r="B3590" t="s">
        <v>28</v>
      </c>
      <c r="C3590" t="s">
        <v>22</v>
      </c>
      <c r="D3590" t="s">
        <v>23</v>
      </c>
      <c r="E3590" t="s">
        <v>5</v>
      </c>
      <c r="G3590" t="s">
        <v>24</v>
      </c>
      <c r="H3590">
        <v>3944273</v>
      </c>
      <c r="I3590">
        <v>3946075</v>
      </c>
      <c r="J3590" t="s">
        <v>25</v>
      </c>
      <c r="K3590" t="s">
        <v>8473</v>
      </c>
      <c r="N3590" t="s">
        <v>8474</v>
      </c>
      <c r="Q3590" t="s">
        <v>8472</v>
      </c>
      <c r="R3590">
        <v>1803</v>
      </c>
      <c r="S3590">
        <v>600</v>
      </c>
    </row>
    <row r="3591" spans="1:19" x14ac:dyDescent="0.3">
      <c r="A3591" t="s">
        <v>27</v>
      </c>
      <c r="B3591" t="s">
        <v>28</v>
      </c>
      <c r="C3591" t="s">
        <v>22</v>
      </c>
      <c r="D3591" t="s">
        <v>23</v>
      </c>
      <c r="E3591" t="s">
        <v>5</v>
      </c>
      <c r="G3591" t="s">
        <v>24</v>
      </c>
      <c r="H3591">
        <v>3946207</v>
      </c>
      <c r="I3591">
        <v>3947193</v>
      </c>
      <c r="J3591" t="s">
        <v>46</v>
      </c>
      <c r="K3591" t="s">
        <v>8476</v>
      </c>
      <c r="N3591" t="s">
        <v>8477</v>
      </c>
      <c r="Q3591" t="s">
        <v>8475</v>
      </c>
      <c r="R3591">
        <v>987</v>
      </c>
      <c r="S3591">
        <v>328</v>
      </c>
    </row>
    <row r="3592" spans="1:19" x14ac:dyDescent="0.3">
      <c r="A3592" t="s">
        <v>27</v>
      </c>
      <c r="B3592" t="s">
        <v>28</v>
      </c>
      <c r="C3592" t="s">
        <v>22</v>
      </c>
      <c r="D3592" t="s">
        <v>23</v>
      </c>
      <c r="E3592" t="s">
        <v>5</v>
      </c>
      <c r="G3592" t="s">
        <v>24</v>
      </c>
      <c r="H3592">
        <v>3947203</v>
      </c>
      <c r="I3592">
        <v>3947835</v>
      </c>
      <c r="J3592" t="s">
        <v>46</v>
      </c>
      <c r="K3592" t="s">
        <v>8479</v>
      </c>
      <c r="N3592" t="s">
        <v>257</v>
      </c>
      <c r="Q3592" t="s">
        <v>8478</v>
      </c>
      <c r="R3592">
        <v>633</v>
      </c>
      <c r="S3592">
        <v>210</v>
      </c>
    </row>
    <row r="3593" spans="1:19" x14ac:dyDescent="0.3">
      <c r="A3593" t="s">
        <v>27</v>
      </c>
      <c r="B3593" t="s">
        <v>28</v>
      </c>
      <c r="C3593" t="s">
        <v>22</v>
      </c>
      <c r="D3593" t="s">
        <v>23</v>
      </c>
      <c r="E3593" t="s">
        <v>5</v>
      </c>
      <c r="G3593" t="s">
        <v>24</v>
      </c>
      <c r="H3593">
        <v>3947928</v>
      </c>
      <c r="I3593">
        <v>3948263</v>
      </c>
      <c r="J3593" t="s">
        <v>25</v>
      </c>
      <c r="K3593" t="s">
        <v>8481</v>
      </c>
      <c r="N3593" t="s">
        <v>920</v>
      </c>
      <c r="Q3593" t="s">
        <v>8480</v>
      </c>
      <c r="R3593">
        <v>336</v>
      </c>
      <c r="S3593">
        <v>111</v>
      </c>
    </row>
    <row r="3594" spans="1:19" x14ac:dyDescent="0.3">
      <c r="A3594" t="s">
        <v>27</v>
      </c>
      <c r="B3594" t="s">
        <v>28</v>
      </c>
      <c r="C3594" t="s">
        <v>22</v>
      </c>
      <c r="D3594" t="s">
        <v>23</v>
      </c>
      <c r="E3594" t="s">
        <v>5</v>
      </c>
      <c r="G3594" t="s">
        <v>24</v>
      </c>
      <c r="H3594">
        <v>3948321</v>
      </c>
      <c r="I3594">
        <v>3949694</v>
      </c>
      <c r="J3594" t="s">
        <v>46</v>
      </c>
      <c r="K3594" t="s">
        <v>8483</v>
      </c>
      <c r="N3594" t="s">
        <v>1864</v>
      </c>
      <c r="Q3594" t="s">
        <v>8482</v>
      </c>
      <c r="R3594">
        <v>1374</v>
      </c>
      <c r="S3594">
        <v>457</v>
      </c>
    </row>
    <row r="3595" spans="1:19" x14ac:dyDescent="0.3">
      <c r="A3595" t="s">
        <v>27</v>
      </c>
      <c r="B3595" t="s">
        <v>28</v>
      </c>
      <c r="C3595" t="s">
        <v>22</v>
      </c>
      <c r="D3595" t="s">
        <v>23</v>
      </c>
      <c r="E3595" t="s">
        <v>5</v>
      </c>
      <c r="G3595" t="s">
        <v>24</v>
      </c>
      <c r="H3595">
        <v>3949763</v>
      </c>
      <c r="I3595">
        <v>3950578</v>
      </c>
      <c r="J3595" t="s">
        <v>25</v>
      </c>
      <c r="K3595" t="s">
        <v>8485</v>
      </c>
      <c r="N3595" t="s">
        <v>1032</v>
      </c>
      <c r="Q3595" t="s">
        <v>8484</v>
      </c>
      <c r="R3595">
        <v>816</v>
      </c>
      <c r="S3595">
        <v>271</v>
      </c>
    </row>
    <row r="3596" spans="1:19" x14ac:dyDescent="0.3">
      <c r="A3596" t="s">
        <v>27</v>
      </c>
      <c r="B3596" t="s">
        <v>28</v>
      </c>
      <c r="C3596" t="s">
        <v>22</v>
      </c>
      <c r="D3596" t="s">
        <v>23</v>
      </c>
      <c r="E3596" t="s">
        <v>5</v>
      </c>
      <c r="G3596" t="s">
        <v>24</v>
      </c>
      <c r="H3596">
        <v>3950724</v>
      </c>
      <c r="I3596">
        <v>3951329</v>
      </c>
      <c r="J3596" t="s">
        <v>25</v>
      </c>
      <c r="K3596" t="s">
        <v>8487</v>
      </c>
      <c r="N3596" t="s">
        <v>8488</v>
      </c>
      <c r="Q3596" t="s">
        <v>8486</v>
      </c>
      <c r="R3596">
        <v>606</v>
      </c>
      <c r="S3596">
        <v>201</v>
      </c>
    </row>
    <row r="3597" spans="1:19" x14ac:dyDescent="0.3">
      <c r="A3597" t="s">
        <v>27</v>
      </c>
      <c r="B3597" t="s">
        <v>28</v>
      </c>
      <c r="C3597" t="s">
        <v>22</v>
      </c>
      <c r="D3597" t="s">
        <v>23</v>
      </c>
      <c r="E3597" t="s">
        <v>5</v>
      </c>
      <c r="G3597" t="s">
        <v>24</v>
      </c>
      <c r="H3597">
        <v>3951630</v>
      </c>
      <c r="I3597">
        <v>3952667</v>
      </c>
      <c r="J3597" t="s">
        <v>25</v>
      </c>
      <c r="K3597" t="s">
        <v>8490</v>
      </c>
      <c r="N3597" t="s">
        <v>146</v>
      </c>
      <c r="Q3597" t="s">
        <v>8489</v>
      </c>
      <c r="R3597">
        <v>1038</v>
      </c>
      <c r="S3597">
        <v>345</v>
      </c>
    </row>
    <row r="3598" spans="1:19" x14ac:dyDescent="0.3">
      <c r="A3598" t="s">
        <v>27</v>
      </c>
      <c r="B3598" t="s">
        <v>28</v>
      </c>
      <c r="C3598" t="s">
        <v>22</v>
      </c>
      <c r="D3598" t="s">
        <v>23</v>
      </c>
      <c r="E3598" t="s">
        <v>5</v>
      </c>
      <c r="G3598" t="s">
        <v>24</v>
      </c>
      <c r="H3598">
        <v>3952660</v>
      </c>
      <c r="I3598">
        <v>3953196</v>
      </c>
      <c r="J3598" t="s">
        <v>46</v>
      </c>
      <c r="K3598" t="s">
        <v>8492</v>
      </c>
      <c r="N3598" t="s">
        <v>72</v>
      </c>
      <c r="Q3598" t="s">
        <v>8491</v>
      </c>
      <c r="R3598">
        <v>537</v>
      </c>
      <c r="S3598">
        <v>178</v>
      </c>
    </row>
    <row r="3599" spans="1:19" x14ac:dyDescent="0.3">
      <c r="A3599" t="s">
        <v>27</v>
      </c>
      <c r="B3599" t="s">
        <v>28</v>
      </c>
      <c r="C3599" t="s">
        <v>22</v>
      </c>
      <c r="D3599" t="s">
        <v>23</v>
      </c>
      <c r="E3599" t="s">
        <v>5</v>
      </c>
      <c r="G3599" t="s">
        <v>24</v>
      </c>
      <c r="H3599">
        <v>3953214</v>
      </c>
      <c r="I3599">
        <v>3954020</v>
      </c>
      <c r="J3599" t="s">
        <v>46</v>
      </c>
      <c r="K3599" t="s">
        <v>8494</v>
      </c>
      <c r="N3599" t="s">
        <v>2849</v>
      </c>
      <c r="Q3599" t="s">
        <v>8493</v>
      </c>
      <c r="R3599">
        <v>807</v>
      </c>
      <c r="S3599">
        <v>268</v>
      </c>
    </row>
    <row r="3600" spans="1:19" x14ac:dyDescent="0.3">
      <c r="A3600" t="s">
        <v>27</v>
      </c>
      <c r="B3600" t="s">
        <v>28</v>
      </c>
      <c r="C3600" t="s">
        <v>22</v>
      </c>
      <c r="D3600" t="s">
        <v>23</v>
      </c>
      <c r="E3600" t="s">
        <v>5</v>
      </c>
      <c r="G3600" t="s">
        <v>24</v>
      </c>
      <c r="H3600">
        <v>3954017</v>
      </c>
      <c r="I3600">
        <v>3955261</v>
      </c>
      <c r="J3600" t="s">
        <v>46</v>
      </c>
      <c r="K3600" t="s">
        <v>8496</v>
      </c>
      <c r="N3600" t="s">
        <v>8497</v>
      </c>
      <c r="Q3600" t="s">
        <v>8495</v>
      </c>
      <c r="R3600">
        <v>1245</v>
      </c>
      <c r="S3600">
        <v>414</v>
      </c>
    </row>
    <row r="3601" spans="1:19" x14ac:dyDescent="0.3">
      <c r="A3601" t="s">
        <v>27</v>
      </c>
      <c r="B3601" t="s">
        <v>28</v>
      </c>
      <c r="C3601" t="s">
        <v>22</v>
      </c>
      <c r="D3601" t="s">
        <v>23</v>
      </c>
      <c r="E3601" t="s">
        <v>5</v>
      </c>
      <c r="G3601" t="s">
        <v>24</v>
      </c>
      <c r="H3601">
        <v>3955258</v>
      </c>
      <c r="I3601">
        <v>3956352</v>
      </c>
      <c r="J3601" t="s">
        <v>46</v>
      </c>
      <c r="K3601" t="s">
        <v>8499</v>
      </c>
      <c r="N3601" t="s">
        <v>8500</v>
      </c>
      <c r="Q3601" t="s">
        <v>8498</v>
      </c>
      <c r="R3601">
        <v>1095</v>
      </c>
      <c r="S3601">
        <v>364</v>
      </c>
    </row>
    <row r="3602" spans="1:19" x14ac:dyDescent="0.3">
      <c r="A3602" t="s">
        <v>27</v>
      </c>
      <c r="B3602" t="s">
        <v>28</v>
      </c>
      <c r="C3602" t="s">
        <v>22</v>
      </c>
      <c r="D3602" t="s">
        <v>23</v>
      </c>
      <c r="E3602" t="s">
        <v>5</v>
      </c>
      <c r="G3602" t="s">
        <v>24</v>
      </c>
      <c r="H3602">
        <v>3956514</v>
      </c>
      <c r="I3602">
        <v>3957044</v>
      </c>
      <c r="J3602" t="s">
        <v>25</v>
      </c>
      <c r="K3602" t="s">
        <v>8502</v>
      </c>
      <c r="N3602" t="s">
        <v>8503</v>
      </c>
      <c r="Q3602" t="s">
        <v>8501</v>
      </c>
      <c r="R3602">
        <v>531</v>
      </c>
      <c r="S3602">
        <v>176</v>
      </c>
    </row>
    <row r="3603" spans="1:19" x14ac:dyDescent="0.3">
      <c r="A3603" t="s">
        <v>27</v>
      </c>
      <c r="B3603" t="s">
        <v>28</v>
      </c>
      <c r="C3603" t="s">
        <v>22</v>
      </c>
      <c r="D3603" t="s">
        <v>23</v>
      </c>
      <c r="E3603" t="s">
        <v>5</v>
      </c>
      <c r="G3603" t="s">
        <v>24</v>
      </c>
      <c r="H3603">
        <v>3957134</v>
      </c>
      <c r="I3603">
        <v>3959275</v>
      </c>
      <c r="J3603" t="s">
        <v>46</v>
      </c>
      <c r="K3603" t="s">
        <v>8505</v>
      </c>
      <c r="N3603" t="s">
        <v>8506</v>
      </c>
      <c r="Q3603" t="s">
        <v>8504</v>
      </c>
      <c r="R3603">
        <v>2142</v>
      </c>
      <c r="S3603">
        <v>713</v>
      </c>
    </row>
    <row r="3604" spans="1:19" x14ac:dyDescent="0.3">
      <c r="A3604" t="s">
        <v>27</v>
      </c>
      <c r="B3604" t="s">
        <v>28</v>
      </c>
      <c r="C3604" t="s">
        <v>22</v>
      </c>
      <c r="D3604" t="s">
        <v>23</v>
      </c>
      <c r="E3604" t="s">
        <v>5</v>
      </c>
      <c r="G3604" t="s">
        <v>24</v>
      </c>
      <c r="H3604">
        <v>3959272</v>
      </c>
      <c r="I3604">
        <v>3960489</v>
      </c>
      <c r="J3604" t="s">
        <v>46</v>
      </c>
      <c r="K3604" t="s">
        <v>8508</v>
      </c>
      <c r="N3604" t="s">
        <v>5176</v>
      </c>
      <c r="Q3604" t="s">
        <v>8507</v>
      </c>
      <c r="R3604">
        <v>1218</v>
      </c>
      <c r="S3604">
        <v>405</v>
      </c>
    </row>
    <row r="3605" spans="1:19" x14ac:dyDescent="0.3">
      <c r="A3605" t="s">
        <v>27</v>
      </c>
      <c r="B3605" t="s">
        <v>28</v>
      </c>
      <c r="C3605" t="s">
        <v>22</v>
      </c>
      <c r="D3605" t="s">
        <v>23</v>
      </c>
      <c r="E3605" t="s">
        <v>5</v>
      </c>
      <c r="G3605" t="s">
        <v>24</v>
      </c>
      <c r="H3605">
        <v>3960565</v>
      </c>
      <c r="I3605">
        <v>3961338</v>
      </c>
      <c r="J3605" t="s">
        <v>25</v>
      </c>
      <c r="K3605" t="s">
        <v>8510</v>
      </c>
      <c r="N3605" t="s">
        <v>639</v>
      </c>
      <c r="Q3605" t="s">
        <v>8509</v>
      </c>
      <c r="R3605">
        <v>774</v>
      </c>
      <c r="S3605">
        <v>257</v>
      </c>
    </row>
    <row r="3606" spans="1:19" x14ac:dyDescent="0.3">
      <c r="A3606" t="s">
        <v>27</v>
      </c>
      <c r="B3606" t="s">
        <v>28</v>
      </c>
      <c r="C3606" t="s">
        <v>22</v>
      </c>
      <c r="D3606" t="s">
        <v>23</v>
      </c>
      <c r="E3606" t="s">
        <v>5</v>
      </c>
      <c r="G3606" t="s">
        <v>24</v>
      </c>
      <c r="H3606">
        <v>3961375</v>
      </c>
      <c r="I3606">
        <v>3962601</v>
      </c>
      <c r="J3606" t="s">
        <v>46</v>
      </c>
      <c r="K3606" t="s">
        <v>8512</v>
      </c>
      <c r="N3606" t="s">
        <v>687</v>
      </c>
      <c r="Q3606" t="s">
        <v>8511</v>
      </c>
      <c r="R3606">
        <v>1227</v>
      </c>
      <c r="S3606">
        <v>408</v>
      </c>
    </row>
    <row r="3607" spans="1:19" x14ac:dyDescent="0.3">
      <c r="A3607" t="s">
        <v>27</v>
      </c>
      <c r="B3607" t="s">
        <v>28</v>
      </c>
      <c r="C3607" t="s">
        <v>22</v>
      </c>
      <c r="D3607" t="s">
        <v>23</v>
      </c>
      <c r="E3607" t="s">
        <v>5</v>
      </c>
      <c r="G3607" t="s">
        <v>24</v>
      </c>
      <c r="H3607">
        <v>3962598</v>
      </c>
      <c r="I3607">
        <v>3963380</v>
      </c>
      <c r="J3607" t="s">
        <v>46</v>
      </c>
      <c r="K3607" t="s">
        <v>8514</v>
      </c>
      <c r="N3607" t="s">
        <v>465</v>
      </c>
      <c r="Q3607" t="s">
        <v>8513</v>
      </c>
      <c r="R3607">
        <v>783</v>
      </c>
      <c r="S3607">
        <v>260</v>
      </c>
    </row>
    <row r="3608" spans="1:19" x14ac:dyDescent="0.3">
      <c r="A3608" t="s">
        <v>27</v>
      </c>
      <c r="B3608" t="s">
        <v>28</v>
      </c>
      <c r="C3608" t="s">
        <v>22</v>
      </c>
      <c r="D3608" t="s">
        <v>23</v>
      </c>
      <c r="E3608" t="s">
        <v>5</v>
      </c>
      <c r="G3608" t="s">
        <v>24</v>
      </c>
      <c r="H3608">
        <v>3963380</v>
      </c>
      <c r="I3608">
        <v>3964441</v>
      </c>
      <c r="J3608" t="s">
        <v>46</v>
      </c>
      <c r="K3608" t="s">
        <v>8516</v>
      </c>
      <c r="N3608" t="s">
        <v>8517</v>
      </c>
      <c r="Q3608" t="s">
        <v>8515</v>
      </c>
      <c r="R3608">
        <v>1062</v>
      </c>
      <c r="S3608">
        <v>353</v>
      </c>
    </row>
    <row r="3609" spans="1:19" x14ac:dyDescent="0.3">
      <c r="A3609" t="s">
        <v>27</v>
      </c>
      <c r="B3609" t="s">
        <v>28</v>
      </c>
      <c r="C3609" t="s">
        <v>22</v>
      </c>
      <c r="D3609" t="s">
        <v>23</v>
      </c>
      <c r="E3609" t="s">
        <v>5</v>
      </c>
      <c r="G3609" t="s">
        <v>24</v>
      </c>
      <c r="H3609">
        <v>3964582</v>
      </c>
      <c r="I3609">
        <v>3964857</v>
      </c>
      <c r="J3609" t="s">
        <v>46</v>
      </c>
      <c r="K3609" t="s">
        <v>8519</v>
      </c>
      <c r="N3609" t="s">
        <v>168</v>
      </c>
      <c r="Q3609" t="s">
        <v>8518</v>
      </c>
      <c r="R3609">
        <v>276</v>
      </c>
      <c r="S3609">
        <v>91</v>
      </c>
    </row>
    <row r="3610" spans="1:19" x14ac:dyDescent="0.3">
      <c r="A3610" t="s">
        <v>27</v>
      </c>
      <c r="B3610" t="s">
        <v>28</v>
      </c>
      <c r="C3610" t="s">
        <v>22</v>
      </c>
      <c r="D3610" t="s">
        <v>23</v>
      </c>
      <c r="E3610" t="s">
        <v>5</v>
      </c>
      <c r="G3610" t="s">
        <v>24</v>
      </c>
      <c r="H3610">
        <v>3964854</v>
      </c>
      <c r="I3610">
        <v>3965606</v>
      </c>
      <c r="J3610" t="s">
        <v>46</v>
      </c>
      <c r="K3610" t="s">
        <v>8521</v>
      </c>
      <c r="N3610" t="s">
        <v>8522</v>
      </c>
      <c r="Q3610" t="s">
        <v>8520</v>
      </c>
      <c r="R3610">
        <v>753</v>
      </c>
      <c r="S3610">
        <v>250</v>
      </c>
    </row>
    <row r="3611" spans="1:19" x14ac:dyDescent="0.3">
      <c r="A3611" t="s">
        <v>27</v>
      </c>
      <c r="B3611" t="s">
        <v>28</v>
      </c>
      <c r="C3611" t="s">
        <v>22</v>
      </c>
      <c r="D3611" t="s">
        <v>23</v>
      </c>
      <c r="E3611" t="s">
        <v>5</v>
      </c>
      <c r="G3611" t="s">
        <v>24</v>
      </c>
      <c r="H3611">
        <v>3965576</v>
      </c>
      <c r="I3611">
        <v>3966172</v>
      </c>
      <c r="J3611" t="s">
        <v>46</v>
      </c>
      <c r="K3611" t="s">
        <v>8524</v>
      </c>
      <c r="N3611" t="s">
        <v>385</v>
      </c>
      <c r="Q3611" t="s">
        <v>8523</v>
      </c>
      <c r="R3611">
        <v>597</v>
      </c>
      <c r="S3611">
        <v>198</v>
      </c>
    </row>
    <row r="3612" spans="1:19" x14ac:dyDescent="0.3">
      <c r="A3612" t="s">
        <v>27</v>
      </c>
      <c r="B3612" t="s">
        <v>28</v>
      </c>
      <c r="C3612" t="s">
        <v>22</v>
      </c>
      <c r="D3612" t="s">
        <v>23</v>
      </c>
      <c r="E3612" t="s">
        <v>5</v>
      </c>
      <c r="G3612" t="s">
        <v>24</v>
      </c>
      <c r="H3612">
        <v>3966265</v>
      </c>
      <c r="I3612">
        <v>3967710</v>
      </c>
      <c r="J3612" t="s">
        <v>46</v>
      </c>
      <c r="K3612" t="s">
        <v>8526</v>
      </c>
      <c r="N3612" t="s">
        <v>483</v>
      </c>
      <c r="Q3612" t="s">
        <v>8525</v>
      </c>
      <c r="R3612">
        <v>1446</v>
      </c>
      <c r="S3612">
        <v>481</v>
      </c>
    </row>
    <row r="3613" spans="1:19" x14ac:dyDescent="0.3">
      <c r="A3613" t="s">
        <v>27</v>
      </c>
      <c r="B3613" t="s">
        <v>28</v>
      </c>
      <c r="C3613" t="s">
        <v>22</v>
      </c>
      <c r="D3613" t="s">
        <v>23</v>
      </c>
      <c r="E3613" t="s">
        <v>5</v>
      </c>
      <c r="G3613" t="s">
        <v>24</v>
      </c>
      <c r="H3613">
        <v>3967762</v>
      </c>
      <c r="I3613">
        <v>3968904</v>
      </c>
      <c r="J3613" t="s">
        <v>46</v>
      </c>
      <c r="K3613" t="s">
        <v>8528</v>
      </c>
      <c r="N3613" t="s">
        <v>325</v>
      </c>
      <c r="Q3613" t="s">
        <v>8527</v>
      </c>
      <c r="R3613">
        <v>1143</v>
      </c>
      <c r="S3613">
        <v>380</v>
      </c>
    </row>
    <row r="3614" spans="1:19" x14ac:dyDescent="0.3">
      <c r="A3614" t="s">
        <v>27</v>
      </c>
      <c r="B3614" t="s">
        <v>28</v>
      </c>
      <c r="C3614" t="s">
        <v>22</v>
      </c>
      <c r="D3614" t="s">
        <v>23</v>
      </c>
      <c r="E3614" t="s">
        <v>5</v>
      </c>
      <c r="G3614" t="s">
        <v>24</v>
      </c>
      <c r="H3614">
        <v>3968916</v>
      </c>
      <c r="I3614">
        <v>3970046</v>
      </c>
      <c r="J3614" t="s">
        <v>46</v>
      </c>
      <c r="K3614" t="s">
        <v>8530</v>
      </c>
      <c r="N3614" t="s">
        <v>4211</v>
      </c>
      <c r="Q3614" t="s">
        <v>8529</v>
      </c>
      <c r="R3614">
        <v>1131</v>
      </c>
      <c r="S3614">
        <v>376</v>
      </c>
    </row>
    <row r="3615" spans="1:19" x14ac:dyDescent="0.3">
      <c r="A3615" t="s">
        <v>27</v>
      </c>
      <c r="B3615" t="s">
        <v>28</v>
      </c>
      <c r="C3615" t="s">
        <v>22</v>
      </c>
      <c r="D3615" t="s">
        <v>23</v>
      </c>
      <c r="E3615" t="s">
        <v>5</v>
      </c>
      <c r="G3615" t="s">
        <v>24</v>
      </c>
      <c r="H3615">
        <v>3970098</v>
      </c>
      <c r="I3615">
        <v>3970661</v>
      </c>
      <c r="J3615" t="s">
        <v>46</v>
      </c>
      <c r="K3615" t="s">
        <v>8532</v>
      </c>
      <c r="N3615" t="s">
        <v>896</v>
      </c>
      <c r="Q3615" t="s">
        <v>8531</v>
      </c>
      <c r="R3615">
        <v>564</v>
      </c>
      <c r="S3615">
        <v>187</v>
      </c>
    </row>
    <row r="3616" spans="1:19" x14ac:dyDescent="0.3">
      <c r="A3616" t="s">
        <v>27</v>
      </c>
      <c r="B3616" t="s">
        <v>28</v>
      </c>
      <c r="C3616" t="s">
        <v>22</v>
      </c>
      <c r="D3616" t="s">
        <v>23</v>
      </c>
      <c r="E3616" t="s">
        <v>5</v>
      </c>
      <c r="G3616" t="s">
        <v>24</v>
      </c>
      <c r="H3616">
        <v>3970693</v>
      </c>
      <c r="I3616">
        <v>3972153</v>
      </c>
      <c r="J3616" t="s">
        <v>46</v>
      </c>
      <c r="K3616" t="s">
        <v>8534</v>
      </c>
      <c r="N3616" t="s">
        <v>8535</v>
      </c>
      <c r="Q3616" t="s">
        <v>8533</v>
      </c>
      <c r="R3616">
        <v>1461</v>
      </c>
      <c r="S3616">
        <v>486</v>
      </c>
    </row>
    <row r="3617" spans="1:19" x14ac:dyDescent="0.3">
      <c r="A3617" t="s">
        <v>27</v>
      </c>
      <c r="B3617" t="s">
        <v>28</v>
      </c>
      <c r="C3617" t="s">
        <v>22</v>
      </c>
      <c r="D3617" t="s">
        <v>23</v>
      </c>
      <c r="E3617" t="s">
        <v>5</v>
      </c>
      <c r="G3617" t="s">
        <v>24</v>
      </c>
      <c r="H3617">
        <v>3972164</v>
      </c>
      <c r="I3617">
        <v>3973768</v>
      </c>
      <c r="J3617" t="s">
        <v>46</v>
      </c>
      <c r="K3617" t="s">
        <v>8537</v>
      </c>
      <c r="N3617" t="s">
        <v>314</v>
      </c>
      <c r="Q3617" t="s">
        <v>8536</v>
      </c>
      <c r="R3617">
        <v>1605</v>
      </c>
      <c r="S3617">
        <v>534</v>
      </c>
    </row>
    <row r="3618" spans="1:19" x14ac:dyDescent="0.3">
      <c r="A3618" t="s">
        <v>27</v>
      </c>
      <c r="B3618" t="s">
        <v>28</v>
      </c>
      <c r="C3618" t="s">
        <v>22</v>
      </c>
      <c r="D3618" t="s">
        <v>23</v>
      </c>
      <c r="E3618" t="s">
        <v>5</v>
      </c>
      <c r="G3618" t="s">
        <v>24</v>
      </c>
      <c r="H3618">
        <v>3973888</v>
      </c>
      <c r="I3618">
        <v>3974187</v>
      </c>
      <c r="J3618" t="s">
        <v>25</v>
      </c>
      <c r="K3618" t="s">
        <v>8539</v>
      </c>
      <c r="N3618" t="s">
        <v>168</v>
      </c>
      <c r="Q3618" t="s">
        <v>8538</v>
      </c>
      <c r="R3618">
        <v>300</v>
      </c>
      <c r="S3618">
        <v>99</v>
      </c>
    </row>
    <row r="3619" spans="1:19" x14ac:dyDescent="0.3">
      <c r="A3619" t="s">
        <v>27</v>
      </c>
      <c r="B3619" t="s">
        <v>28</v>
      </c>
      <c r="C3619" t="s">
        <v>22</v>
      </c>
      <c r="D3619" t="s">
        <v>23</v>
      </c>
      <c r="E3619" t="s">
        <v>5</v>
      </c>
      <c r="G3619" t="s">
        <v>24</v>
      </c>
      <c r="H3619">
        <v>3974187</v>
      </c>
      <c r="I3619">
        <v>3974723</v>
      </c>
      <c r="J3619" t="s">
        <v>25</v>
      </c>
      <c r="K3619" t="s">
        <v>8541</v>
      </c>
      <c r="N3619" t="s">
        <v>1400</v>
      </c>
      <c r="Q3619" t="s">
        <v>8540</v>
      </c>
      <c r="R3619">
        <v>537</v>
      </c>
      <c r="S3619">
        <v>178</v>
      </c>
    </row>
    <row r="3620" spans="1:19" x14ac:dyDescent="0.3">
      <c r="A3620" t="s">
        <v>27</v>
      </c>
      <c r="B3620" t="s">
        <v>28</v>
      </c>
      <c r="C3620" t="s">
        <v>22</v>
      </c>
      <c r="D3620" t="s">
        <v>23</v>
      </c>
      <c r="E3620" t="s">
        <v>5</v>
      </c>
      <c r="G3620" t="s">
        <v>24</v>
      </c>
      <c r="H3620">
        <v>3974848</v>
      </c>
      <c r="I3620">
        <v>3975714</v>
      </c>
      <c r="J3620" t="s">
        <v>25</v>
      </c>
      <c r="K3620" t="s">
        <v>8543</v>
      </c>
      <c r="N3620" t="s">
        <v>45</v>
      </c>
      <c r="Q3620" t="s">
        <v>8542</v>
      </c>
      <c r="R3620">
        <v>867</v>
      </c>
      <c r="S3620">
        <v>288</v>
      </c>
    </row>
    <row r="3621" spans="1:19" x14ac:dyDescent="0.3">
      <c r="A3621" t="s">
        <v>27</v>
      </c>
      <c r="B3621" t="s">
        <v>28</v>
      </c>
      <c r="C3621" t="s">
        <v>22</v>
      </c>
      <c r="D3621" t="s">
        <v>23</v>
      </c>
      <c r="E3621" t="s">
        <v>5</v>
      </c>
      <c r="G3621" t="s">
        <v>24</v>
      </c>
      <c r="H3621">
        <v>3975963</v>
      </c>
      <c r="I3621">
        <v>3976394</v>
      </c>
      <c r="J3621" t="s">
        <v>46</v>
      </c>
      <c r="K3621" t="s">
        <v>8545</v>
      </c>
      <c r="N3621" t="s">
        <v>2258</v>
      </c>
      <c r="Q3621" t="s">
        <v>8544</v>
      </c>
      <c r="R3621">
        <v>432</v>
      </c>
      <c r="S3621">
        <v>143</v>
      </c>
    </row>
    <row r="3622" spans="1:19" x14ac:dyDescent="0.3">
      <c r="A3622" t="s">
        <v>27</v>
      </c>
      <c r="B3622" t="s">
        <v>28</v>
      </c>
      <c r="C3622" t="s">
        <v>22</v>
      </c>
      <c r="D3622" t="s">
        <v>23</v>
      </c>
      <c r="E3622" t="s">
        <v>5</v>
      </c>
      <c r="G3622" t="s">
        <v>24</v>
      </c>
      <c r="H3622">
        <v>3976424</v>
      </c>
      <c r="I3622">
        <v>3977377</v>
      </c>
      <c r="J3622" t="s">
        <v>46</v>
      </c>
      <c r="K3622" t="s">
        <v>8547</v>
      </c>
      <c r="N3622" t="s">
        <v>1483</v>
      </c>
      <c r="Q3622" t="s">
        <v>8546</v>
      </c>
      <c r="R3622">
        <v>954</v>
      </c>
      <c r="S3622">
        <v>317</v>
      </c>
    </row>
    <row r="3623" spans="1:19" x14ac:dyDescent="0.3">
      <c r="A3623" t="s">
        <v>27</v>
      </c>
      <c r="B3623" t="s">
        <v>28</v>
      </c>
      <c r="C3623" t="s">
        <v>22</v>
      </c>
      <c r="D3623" t="s">
        <v>23</v>
      </c>
      <c r="E3623" t="s">
        <v>5</v>
      </c>
      <c r="G3623" t="s">
        <v>24</v>
      </c>
      <c r="H3623">
        <v>3977479</v>
      </c>
      <c r="I3623">
        <v>3978132</v>
      </c>
      <c r="J3623" t="s">
        <v>25</v>
      </c>
      <c r="K3623" t="s">
        <v>8549</v>
      </c>
      <c r="N3623" t="s">
        <v>80</v>
      </c>
      <c r="Q3623" t="s">
        <v>8548</v>
      </c>
      <c r="R3623">
        <v>654</v>
      </c>
      <c r="S3623">
        <v>217</v>
      </c>
    </row>
    <row r="3624" spans="1:19" x14ac:dyDescent="0.3">
      <c r="A3624" t="s">
        <v>27</v>
      </c>
      <c r="B3624" t="s">
        <v>28</v>
      </c>
      <c r="C3624" t="s">
        <v>22</v>
      </c>
      <c r="D3624" t="s">
        <v>23</v>
      </c>
      <c r="E3624" t="s">
        <v>5</v>
      </c>
      <c r="G3624" t="s">
        <v>24</v>
      </c>
      <c r="H3624">
        <v>3978172</v>
      </c>
      <c r="I3624">
        <v>3978918</v>
      </c>
      <c r="J3624" t="s">
        <v>46</v>
      </c>
      <c r="K3624" t="s">
        <v>8551</v>
      </c>
      <c r="N3624" t="s">
        <v>4296</v>
      </c>
      <c r="Q3624" t="s">
        <v>8550</v>
      </c>
      <c r="R3624">
        <v>747</v>
      </c>
      <c r="S3624">
        <v>248</v>
      </c>
    </row>
    <row r="3625" spans="1:19" x14ac:dyDescent="0.3">
      <c r="A3625" t="s">
        <v>27</v>
      </c>
      <c r="B3625" t="s">
        <v>28</v>
      </c>
      <c r="C3625" t="s">
        <v>22</v>
      </c>
      <c r="D3625" t="s">
        <v>23</v>
      </c>
      <c r="E3625" t="s">
        <v>5</v>
      </c>
      <c r="G3625" t="s">
        <v>24</v>
      </c>
      <c r="H3625">
        <v>3979120</v>
      </c>
      <c r="I3625">
        <v>3980265</v>
      </c>
      <c r="J3625" t="s">
        <v>46</v>
      </c>
      <c r="K3625" t="s">
        <v>8553</v>
      </c>
      <c r="N3625" t="s">
        <v>1110</v>
      </c>
      <c r="Q3625" t="s">
        <v>8552</v>
      </c>
      <c r="R3625">
        <v>1146</v>
      </c>
      <c r="S3625">
        <v>381</v>
      </c>
    </row>
    <row r="3626" spans="1:19" x14ac:dyDescent="0.3">
      <c r="A3626" t="s">
        <v>27</v>
      </c>
      <c r="B3626" t="s">
        <v>28</v>
      </c>
      <c r="C3626" t="s">
        <v>22</v>
      </c>
      <c r="D3626" t="s">
        <v>23</v>
      </c>
      <c r="E3626" t="s">
        <v>5</v>
      </c>
      <c r="G3626" t="s">
        <v>24</v>
      </c>
      <c r="H3626">
        <v>3980351</v>
      </c>
      <c r="I3626">
        <v>3980890</v>
      </c>
      <c r="J3626" t="s">
        <v>46</v>
      </c>
      <c r="K3626" t="s">
        <v>8555</v>
      </c>
      <c r="N3626" t="s">
        <v>8556</v>
      </c>
      <c r="Q3626" t="s">
        <v>8554</v>
      </c>
      <c r="R3626">
        <v>540</v>
      </c>
      <c r="S3626">
        <v>179</v>
      </c>
    </row>
    <row r="3627" spans="1:19" x14ac:dyDescent="0.3">
      <c r="A3627" t="s">
        <v>27</v>
      </c>
      <c r="B3627" t="s">
        <v>28</v>
      </c>
      <c r="C3627" t="s">
        <v>22</v>
      </c>
      <c r="D3627" t="s">
        <v>23</v>
      </c>
      <c r="E3627" t="s">
        <v>5</v>
      </c>
      <c r="G3627" t="s">
        <v>24</v>
      </c>
      <c r="H3627">
        <v>3981003</v>
      </c>
      <c r="I3627">
        <v>3981785</v>
      </c>
      <c r="J3627" t="s">
        <v>46</v>
      </c>
      <c r="K3627" t="s">
        <v>8558</v>
      </c>
      <c r="N3627" t="s">
        <v>465</v>
      </c>
      <c r="Q3627" t="s">
        <v>8557</v>
      </c>
      <c r="R3627">
        <v>783</v>
      </c>
      <c r="S3627">
        <v>260</v>
      </c>
    </row>
    <row r="3628" spans="1:19" x14ac:dyDescent="0.3">
      <c r="A3628" t="s">
        <v>27</v>
      </c>
      <c r="B3628" t="s">
        <v>28</v>
      </c>
      <c r="C3628" t="s">
        <v>22</v>
      </c>
      <c r="D3628" t="s">
        <v>23</v>
      </c>
      <c r="E3628" t="s">
        <v>5</v>
      </c>
      <c r="G3628" t="s">
        <v>24</v>
      </c>
      <c r="H3628">
        <v>3981874</v>
      </c>
      <c r="I3628">
        <v>3982608</v>
      </c>
      <c r="J3628" t="s">
        <v>25</v>
      </c>
      <c r="K3628" t="s">
        <v>8560</v>
      </c>
      <c r="N3628" t="s">
        <v>45</v>
      </c>
      <c r="Q3628" t="s">
        <v>8559</v>
      </c>
      <c r="R3628">
        <v>735</v>
      </c>
      <c r="S3628">
        <v>244</v>
      </c>
    </row>
    <row r="3629" spans="1:19" x14ac:dyDescent="0.3">
      <c r="A3629" t="s">
        <v>27</v>
      </c>
      <c r="B3629" t="s">
        <v>28</v>
      </c>
      <c r="C3629" t="s">
        <v>22</v>
      </c>
      <c r="D3629" t="s">
        <v>23</v>
      </c>
      <c r="E3629" t="s">
        <v>5</v>
      </c>
      <c r="G3629" t="s">
        <v>24</v>
      </c>
      <c r="H3629">
        <v>3982889</v>
      </c>
      <c r="I3629">
        <v>3984100</v>
      </c>
      <c r="J3629" t="s">
        <v>25</v>
      </c>
      <c r="K3629" t="s">
        <v>8562</v>
      </c>
      <c r="N3629" t="s">
        <v>8563</v>
      </c>
      <c r="Q3629" t="s">
        <v>8561</v>
      </c>
      <c r="R3629">
        <v>1212</v>
      </c>
      <c r="S3629">
        <v>403</v>
      </c>
    </row>
    <row r="3630" spans="1:19" x14ac:dyDescent="0.3">
      <c r="A3630" t="s">
        <v>27</v>
      </c>
      <c r="B3630" t="s">
        <v>28</v>
      </c>
      <c r="C3630" t="s">
        <v>22</v>
      </c>
      <c r="D3630" t="s">
        <v>23</v>
      </c>
      <c r="E3630" t="s">
        <v>5</v>
      </c>
      <c r="G3630" t="s">
        <v>24</v>
      </c>
      <c r="H3630">
        <v>3984180</v>
      </c>
      <c r="I3630">
        <v>3985097</v>
      </c>
      <c r="J3630" t="s">
        <v>25</v>
      </c>
      <c r="K3630" t="s">
        <v>8565</v>
      </c>
      <c r="N3630" t="s">
        <v>72</v>
      </c>
      <c r="Q3630" t="s">
        <v>8564</v>
      </c>
      <c r="R3630">
        <v>918</v>
      </c>
      <c r="S3630">
        <v>305</v>
      </c>
    </row>
    <row r="3631" spans="1:19" x14ac:dyDescent="0.3">
      <c r="A3631" t="s">
        <v>27</v>
      </c>
      <c r="B3631" t="s">
        <v>28</v>
      </c>
      <c r="C3631" t="s">
        <v>22</v>
      </c>
      <c r="D3631" t="s">
        <v>23</v>
      </c>
      <c r="E3631" t="s">
        <v>5</v>
      </c>
      <c r="G3631" t="s">
        <v>24</v>
      </c>
      <c r="H3631">
        <v>3985212</v>
      </c>
      <c r="I3631">
        <v>3986618</v>
      </c>
      <c r="J3631" t="s">
        <v>25</v>
      </c>
      <c r="K3631" t="s">
        <v>8567</v>
      </c>
      <c r="N3631" t="s">
        <v>3620</v>
      </c>
      <c r="Q3631" t="s">
        <v>8566</v>
      </c>
      <c r="R3631">
        <v>1407</v>
      </c>
      <c r="S3631">
        <v>468</v>
      </c>
    </row>
    <row r="3632" spans="1:19" x14ac:dyDescent="0.3">
      <c r="A3632" t="s">
        <v>27</v>
      </c>
      <c r="B3632" t="s">
        <v>28</v>
      </c>
      <c r="C3632" t="s">
        <v>22</v>
      </c>
      <c r="D3632" t="s">
        <v>23</v>
      </c>
      <c r="E3632" t="s">
        <v>5</v>
      </c>
      <c r="G3632" t="s">
        <v>24</v>
      </c>
      <c r="H3632">
        <v>3986680</v>
      </c>
      <c r="I3632">
        <v>3987747</v>
      </c>
      <c r="J3632" t="s">
        <v>25</v>
      </c>
      <c r="K3632" t="s">
        <v>8569</v>
      </c>
      <c r="N3632" t="s">
        <v>8570</v>
      </c>
      <c r="Q3632" t="s">
        <v>8568</v>
      </c>
      <c r="R3632">
        <v>1068</v>
      </c>
      <c r="S3632">
        <v>355</v>
      </c>
    </row>
    <row r="3633" spans="1:19" x14ac:dyDescent="0.3">
      <c r="A3633" t="s">
        <v>27</v>
      </c>
      <c r="B3633" t="s">
        <v>28</v>
      </c>
      <c r="C3633" t="s">
        <v>22</v>
      </c>
      <c r="D3633" t="s">
        <v>23</v>
      </c>
      <c r="E3633" t="s">
        <v>5</v>
      </c>
      <c r="G3633" t="s">
        <v>24</v>
      </c>
      <c r="H3633">
        <v>3987744</v>
      </c>
      <c r="I3633">
        <v>3990605</v>
      </c>
      <c r="J3633" t="s">
        <v>25</v>
      </c>
      <c r="K3633" t="s">
        <v>8572</v>
      </c>
      <c r="N3633" t="s">
        <v>8573</v>
      </c>
      <c r="Q3633" t="s">
        <v>8571</v>
      </c>
      <c r="R3633">
        <v>2862</v>
      </c>
      <c r="S3633">
        <v>953</v>
      </c>
    </row>
    <row r="3634" spans="1:19" x14ac:dyDescent="0.3">
      <c r="A3634" t="s">
        <v>27</v>
      </c>
      <c r="B3634" t="s">
        <v>28</v>
      </c>
      <c r="C3634" t="s">
        <v>22</v>
      </c>
      <c r="D3634" t="s">
        <v>23</v>
      </c>
      <c r="E3634" t="s">
        <v>5</v>
      </c>
      <c r="G3634" t="s">
        <v>24</v>
      </c>
      <c r="H3634">
        <v>3990737</v>
      </c>
      <c r="I3634">
        <v>3991279</v>
      </c>
      <c r="J3634" t="s">
        <v>25</v>
      </c>
      <c r="K3634" t="s">
        <v>8575</v>
      </c>
      <c r="N3634" t="s">
        <v>8576</v>
      </c>
      <c r="Q3634" t="s">
        <v>8574</v>
      </c>
      <c r="R3634">
        <v>543</v>
      </c>
      <c r="S3634">
        <v>180</v>
      </c>
    </row>
    <row r="3635" spans="1:19" x14ac:dyDescent="0.3">
      <c r="A3635" t="s">
        <v>27</v>
      </c>
      <c r="B3635" t="s">
        <v>28</v>
      </c>
      <c r="C3635" t="s">
        <v>22</v>
      </c>
      <c r="D3635" t="s">
        <v>23</v>
      </c>
      <c r="E3635" t="s">
        <v>5</v>
      </c>
      <c r="G3635" t="s">
        <v>24</v>
      </c>
      <c r="H3635">
        <v>3991276</v>
      </c>
      <c r="I3635">
        <v>3992478</v>
      </c>
      <c r="J3635" t="s">
        <v>25</v>
      </c>
      <c r="K3635" t="s">
        <v>8578</v>
      </c>
      <c r="N3635" t="s">
        <v>7916</v>
      </c>
      <c r="Q3635" t="s">
        <v>8577</v>
      </c>
      <c r="R3635">
        <v>1203</v>
      </c>
      <c r="S3635">
        <v>400</v>
      </c>
    </row>
    <row r="3636" spans="1:19" x14ac:dyDescent="0.3">
      <c r="A3636" t="s">
        <v>27</v>
      </c>
      <c r="B3636" t="s">
        <v>28</v>
      </c>
      <c r="C3636" t="s">
        <v>22</v>
      </c>
      <c r="D3636" t="s">
        <v>23</v>
      </c>
      <c r="E3636" t="s">
        <v>5</v>
      </c>
      <c r="G3636" t="s">
        <v>24</v>
      </c>
      <c r="H3636">
        <v>3992510</v>
      </c>
      <c r="I3636">
        <v>3993370</v>
      </c>
      <c r="J3636" t="s">
        <v>46</v>
      </c>
      <c r="K3636" t="s">
        <v>8580</v>
      </c>
      <c r="N3636" t="s">
        <v>45</v>
      </c>
      <c r="Q3636" t="s">
        <v>8579</v>
      </c>
      <c r="R3636">
        <v>861</v>
      </c>
      <c r="S3636">
        <v>286</v>
      </c>
    </row>
    <row r="3637" spans="1:19" x14ac:dyDescent="0.3">
      <c r="A3637" t="s">
        <v>27</v>
      </c>
      <c r="B3637" t="s">
        <v>28</v>
      </c>
      <c r="C3637" t="s">
        <v>22</v>
      </c>
      <c r="D3637" t="s">
        <v>23</v>
      </c>
      <c r="E3637" t="s">
        <v>5</v>
      </c>
      <c r="G3637" t="s">
        <v>24</v>
      </c>
      <c r="H3637">
        <v>3993405</v>
      </c>
      <c r="I3637">
        <v>3995096</v>
      </c>
      <c r="J3637" t="s">
        <v>46</v>
      </c>
      <c r="K3637" t="s">
        <v>8582</v>
      </c>
      <c r="N3637" t="s">
        <v>8583</v>
      </c>
      <c r="Q3637" t="s">
        <v>8581</v>
      </c>
      <c r="R3637">
        <v>1692</v>
      </c>
      <c r="S3637">
        <v>563</v>
      </c>
    </row>
    <row r="3638" spans="1:19" x14ac:dyDescent="0.3">
      <c r="A3638" t="s">
        <v>27</v>
      </c>
      <c r="B3638" t="s">
        <v>28</v>
      </c>
      <c r="C3638" t="s">
        <v>22</v>
      </c>
      <c r="D3638" t="s">
        <v>23</v>
      </c>
      <c r="E3638" t="s">
        <v>5</v>
      </c>
      <c r="G3638" t="s">
        <v>24</v>
      </c>
      <c r="H3638">
        <v>3995096</v>
      </c>
      <c r="I3638">
        <v>3995866</v>
      </c>
      <c r="J3638" t="s">
        <v>46</v>
      </c>
      <c r="K3638" t="s">
        <v>8585</v>
      </c>
      <c r="N3638" t="s">
        <v>83</v>
      </c>
      <c r="Q3638" t="s">
        <v>8584</v>
      </c>
      <c r="R3638">
        <v>771</v>
      </c>
      <c r="S3638">
        <v>256</v>
      </c>
    </row>
    <row r="3639" spans="1:19" x14ac:dyDescent="0.3">
      <c r="A3639" t="s">
        <v>27</v>
      </c>
      <c r="B3639" t="s">
        <v>28</v>
      </c>
      <c r="C3639" t="s">
        <v>22</v>
      </c>
      <c r="D3639" t="s">
        <v>23</v>
      </c>
      <c r="E3639" t="s">
        <v>5</v>
      </c>
      <c r="G3639" t="s">
        <v>24</v>
      </c>
      <c r="H3639">
        <v>3995908</v>
      </c>
      <c r="I3639">
        <v>3996612</v>
      </c>
      <c r="J3639" t="s">
        <v>46</v>
      </c>
      <c r="K3639" t="s">
        <v>8587</v>
      </c>
      <c r="N3639" t="s">
        <v>8588</v>
      </c>
      <c r="Q3639" t="s">
        <v>8586</v>
      </c>
      <c r="R3639">
        <v>705</v>
      </c>
      <c r="S3639">
        <v>234</v>
      </c>
    </row>
    <row r="3640" spans="1:19" x14ac:dyDescent="0.3">
      <c r="A3640" t="s">
        <v>27</v>
      </c>
      <c r="B3640" t="s">
        <v>28</v>
      </c>
      <c r="C3640" t="s">
        <v>22</v>
      </c>
      <c r="D3640" t="s">
        <v>23</v>
      </c>
      <c r="E3640" t="s">
        <v>5</v>
      </c>
      <c r="G3640" t="s">
        <v>24</v>
      </c>
      <c r="H3640">
        <v>3996691</v>
      </c>
      <c r="I3640">
        <v>3996903</v>
      </c>
      <c r="J3640" t="s">
        <v>46</v>
      </c>
      <c r="K3640" t="s">
        <v>8590</v>
      </c>
      <c r="N3640" t="s">
        <v>8591</v>
      </c>
      <c r="Q3640" t="s">
        <v>8589</v>
      </c>
      <c r="R3640">
        <v>213</v>
      </c>
      <c r="S3640">
        <v>70</v>
      </c>
    </row>
    <row r="3641" spans="1:19" x14ac:dyDescent="0.3">
      <c r="A3641" t="s">
        <v>27</v>
      </c>
      <c r="B3641" t="s">
        <v>28</v>
      </c>
      <c r="C3641" t="s">
        <v>22</v>
      </c>
      <c r="D3641" t="s">
        <v>23</v>
      </c>
      <c r="E3641" t="s">
        <v>5</v>
      </c>
      <c r="G3641" t="s">
        <v>24</v>
      </c>
      <c r="H3641">
        <v>3996971</v>
      </c>
      <c r="I3641">
        <v>3997330</v>
      </c>
      <c r="J3641" t="s">
        <v>25</v>
      </c>
      <c r="K3641" t="s">
        <v>8593</v>
      </c>
      <c r="N3641" t="s">
        <v>45</v>
      </c>
      <c r="Q3641" t="s">
        <v>8592</v>
      </c>
      <c r="R3641">
        <v>360</v>
      </c>
      <c r="S3641">
        <v>119</v>
      </c>
    </row>
    <row r="3642" spans="1:19" x14ac:dyDescent="0.3">
      <c r="A3642" t="s">
        <v>27</v>
      </c>
      <c r="B3642" t="s">
        <v>28</v>
      </c>
      <c r="C3642" t="s">
        <v>22</v>
      </c>
      <c r="D3642" t="s">
        <v>23</v>
      </c>
      <c r="E3642" t="s">
        <v>5</v>
      </c>
      <c r="G3642" t="s">
        <v>24</v>
      </c>
      <c r="H3642">
        <v>3997544</v>
      </c>
      <c r="I3642">
        <v>3997774</v>
      </c>
      <c r="J3642" t="s">
        <v>25</v>
      </c>
      <c r="K3642" t="s">
        <v>8595</v>
      </c>
      <c r="N3642" t="s">
        <v>45</v>
      </c>
      <c r="Q3642" t="s">
        <v>8594</v>
      </c>
      <c r="R3642">
        <v>231</v>
      </c>
      <c r="S3642">
        <v>76</v>
      </c>
    </row>
    <row r="3643" spans="1:19" x14ac:dyDescent="0.3">
      <c r="A3643" t="s">
        <v>27</v>
      </c>
      <c r="B3643" t="s">
        <v>28</v>
      </c>
      <c r="C3643" t="s">
        <v>22</v>
      </c>
      <c r="D3643" t="s">
        <v>23</v>
      </c>
      <c r="E3643" t="s">
        <v>5</v>
      </c>
      <c r="G3643" t="s">
        <v>24</v>
      </c>
      <c r="H3643">
        <v>3997826</v>
      </c>
      <c r="I3643">
        <v>3998836</v>
      </c>
      <c r="J3643" t="s">
        <v>46</v>
      </c>
      <c r="K3643" t="s">
        <v>8597</v>
      </c>
      <c r="N3643" t="s">
        <v>8598</v>
      </c>
      <c r="Q3643" t="s">
        <v>8596</v>
      </c>
      <c r="R3643">
        <v>1011</v>
      </c>
      <c r="S3643">
        <v>336</v>
      </c>
    </row>
    <row r="3644" spans="1:19" x14ac:dyDescent="0.3">
      <c r="A3644" t="s">
        <v>27</v>
      </c>
      <c r="B3644" t="s">
        <v>28</v>
      </c>
      <c r="C3644" t="s">
        <v>22</v>
      </c>
      <c r="D3644" t="s">
        <v>23</v>
      </c>
      <c r="E3644" t="s">
        <v>5</v>
      </c>
      <c r="G3644" t="s">
        <v>24</v>
      </c>
      <c r="H3644">
        <v>3998916</v>
      </c>
      <c r="I3644">
        <v>3999746</v>
      </c>
      <c r="J3644" t="s">
        <v>25</v>
      </c>
      <c r="K3644" t="s">
        <v>8600</v>
      </c>
      <c r="N3644" t="s">
        <v>168</v>
      </c>
      <c r="Q3644" t="s">
        <v>8599</v>
      </c>
      <c r="R3644">
        <v>831</v>
      </c>
      <c r="S3644">
        <v>276</v>
      </c>
    </row>
    <row r="3645" spans="1:19" x14ac:dyDescent="0.3">
      <c r="A3645" t="s">
        <v>27</v>
      </c>
      <c r="B3645" t="s">
        <v>28</v>
      </c>
      <c r="C3645" t="s">
        <v>22</v>
      </c>
      <c r="D3645" t="s">
        <v>23</v>
      </c>
      <c r="E3645" t="s">
        <v>5</v>
      </c>
      <c r="G3645" t="s">
        <v>24</v>
      </c>
      <c r="H3645">
        <v>3999924</v>
      </c>
      <c r="I3645">
        <v>4000688</v>
      </c>
      <c r="J3645" t="s">
        <v>25</v>
      </c>
      <c r="K3645" t="s">
        <v>8602</v>
      </c>
      <c r="N3645" t="s">
        <v>83</v>
      </c>
      <c r="Q3645" t="s">
        <v>8601</v>
      </c>
      <c r="R3645">
        <v>765</v>
      </c>
      <c r="S3645">
        <v>254</v>
      </c>
    </row>
    <row r="3646" spans="1:19" x14ac:dyDescent="0.3">
      <c r="A3646" t="s">
        <v>27</v>
      </c>
      <c r="B3646" t="s">
        <v>28</v>
      </c>
      <c r="C3646" t="s">
        <v>22</v>
      </c>
      <c r="D3646" t="s">
        <v>23</v>
      </c>
      <c r="E3646" t="s">
        <v>5</v>
      </c>
      <c r="G3646" t="s">
        <v>24</v>
      </c>
      <c r="H3646">
        <v>4000749</v>
      </c>
      <c r="I3646">
        <v>4002107</v>
      </c>
      <c r="J3646" t="s">
        <v>25</v>
      </c>
      <c r="K3646" t="s">
        <v>8604</v>
      </c>
      <c r="N3646" t="s">
        <v>2510</v>
      </c>
      <c r="Q3646" t="s">
        <v>8603</v>
      </c>
      <c r="R3646">
        <v>1359</v>
      </c>
      <c r="S3646">
        <v>452</v>
      </c>
    </row>
    <row r="3647" spans="1:19" x14ac:dyDescent="0.3">
      <c r="A3647" t="s">
        <v>27</v>
      </c>
      <c r="B3647" t="s">
        <v>28</v>
      </c>
      <c r="C3647" t="s">
        <v>22</v>
      </c>
      <c r="D3647" t="s">
        <v>23</v>
      </c>
      <c r="E3647" t="s">
        <v>5</v>
      </c>
      <c r="G3647" t="s">
        <v>24</v>
      </c>
      <c r="H3647">
        <v>4002119</v>
      </c>
      <c r="I3647">
        <v>4003177</v>
      </c>
      <c r="J3647" t="s">
        <v>46</v>
      </c>
      <c r="K3647" t="s">
        <v>8606</v>
      </c>
      <c r="N3647" t="s">
        <v>5770</v>
      </c>
      <c r="Q3647" t="s">
        <v>8605</v>
      </c>
      <c r="R3647">
        <v>1059</v>
      </c>
      <c r="S3647">
        <v>352</v>
      </c>
    </row>
    <row r="3648" spans="1:19" x14ac:dyDescent="0.3">
      <c r="A3648" t="s">
        <v>27</v>
      </c>
      <c r="B3648" t="s">
        <v>28</v>
      </c>
      <c r="C3648" t="s">
        <v>22</v>
      </c>
      <c r="D3648" t="s">
        <v>23</v>
      </c>
      <c r="E3648" t="s">
        <v>5</v>
      </c>
      <c r="G3648" t="s">
        <v>24</v>
      </c>
      <c r="H3648">
        <v>4003340</v>
      </c>
      <c r="I3648">
        <v>4004932</v>
      </c>
      <c r="J3648" t="s">
        <v>25</v>
      </c>
      <c r="K3648" t="s">
        <v>8608</v>
      </c>
      <c r="N3648" t="s">
        <v>8609</v>
      </c>
      <c r="Q3648" t="s">
        <v>8607</v>
      </c>
      <c r="R3648">
        <v>1593</v>
      </c>
      <c r="S3648">
        <v>530</v>
      </c>
    </row>
    <row r="3649" spans="1:19" x14ac:dyDescent="0.3">
      <c r="A3649" t="s">
        <v>27</v>
      </c>
      <c r="B3649" t="s">
        <v>28</v>
      </c>
      <c r="C3649" t="s">
        <v>22</v>
      </c>
      <c r="D3649" t="s">
        <v>23</v>
      </c>
      <c r="E3649" t="s">
        <v>5</v>
      </c>
      <c r="G3649" t="s">
        <v>24</v>
      </c>
      <c r="H3649">
        <v>4005148</v>
      </c>
      <c r="I3649">
        <v>4007559</v>
      </c>
      <c r="J3649" t="s">
        <v>25</v>
      </c>
      <c r="K3649" t="s">
        <v>8611</v>
      </c>
      <c r="N3649" t="s">
        <v>959</v>
      </c>
      <c r="Q3649" t="s">
        <v>8610</v>
      </c>
      <c r="R3649">
        <v>2412</v>
      </c>
      <c r="S3649">
        <v>803</v>
      </c>
    </row>
    <row r="3650" spans="1:19" x14ac:dyDescent="0.3">
      <c r="A3650" t="s">
        <v>27</v>
      </c>
      <c r="B3650" t="s">
        <v>28</v>
      </c>
      <c r="C3650" t="s">
        <v>22</v>
      </c>
      <c r="D3650" t="s">
        <v>23</v>
      </c>
      <c r="E3650" t="s">
        <v>5</v>
      </c>
      <c r="G3650" t="s">
        <v>24</v>
      </c>
      <c r="H3650">
        <v>4007694</v>
      </c>
      <c r="I3650">
        <v>4008110</v>
      </c>
      <c r="J3650" t="s">
        <v>25</v>
      </c>
      <c r="K3650" t="s">
        <v>8613</v>
      </c>
      <c r="N3650" t="s">
        <v>8614</v>
      </c>
      <c r="Q3650" t="s">
        <v>8612</v>
      </c>
      <c r="R3650">
        <v>417</v>
      </c>
      <c r="S3650">
        <v>138</v>
      </c>
    </row>
    <row r="3651" spans="1:19" x14ac:dyDescent="0.3">
      <c r="A3651" t="s">
        <v>27</v>
      </c>
      <c r="B3651" t="s">
        <v>28</v>
      </c>
      <c r="C3651" t="s">
        <v>22</v>
      </c>
      <c r="D3651" t="s">
        <v>23</v>
      </c>
      <c r="E3651" t="s">
        <v>5</v>
      </c>
      <c r="G3651" t="s">
        <v>24</v>
      </c>
      <c r="H3651">
        <v>4008321</v>
      </c>
      <c r="I3651">
        <v>4008701</v>
      </c>
      <c r="J3651" t="s">
        <v>46</v>
      </c>
      <c r="K3651" t="s">
        <v>8616</v>
      </c>
      <c r="N3651" t="s">
        <v>245</v>
      </c>
      <c r="Q3651" t="s">
        <v>8615</v>
      </c>
      <c r="R3651">
        <v>381</v>
      </c>
      <c r="S3651">
        <v>126</v>
      </c>
    </row>
    <row r="3652" spans="1:19" x14ac:dyDescent="0.3">
      <c r="A3652" t="s">
        <v>27</v>
      </c>
      <c r="B3652" t="s">
        <v>28</v>
      </c>
      <c r="C3652" t="s">
        <v>22</v>
      </c>
      <c r="D3652" t="s">
        <v>23</v>
      </c>
      <c r="E3652" t="s">
        <v>5</v>
      </c>
      <c r="G3652" t="s">
        <v>24</v>
      </c>
      <c r="H3652">
        <v>4008701</v>
      </c>
      <c r="I3652">
        <v>4009435</v>
      </c>
      <c r="J3652" t="s">
        <v>46</v>
      </c>
      <c r="K3652" t="s">
        <v>8618</v>
      </c>
      <c r="N3652" t="s">
        <v>8619</v>
      </c>
      <c r="Q3652" t="s">
        <v>8617</v>
      </c>
      <c r="R3652">
        <v>735</v>
      </c>
      <c r="S3652">
        <v>244</v>
      </c>
    </row>
    <row r="3653" spans="1:19" x14ac:dyDescent="0.3">
      <c r="A3653" t="s">
        <v>27</v>
      </c>
      <c r="B3653" t="s">
        <v>28</v>
      </c>
      <c r="C3653" t="s">
        <v>22</v>
      </c>
      <c r="D3653" t="s">
        <v>23</v>
      </c>
      <c r="E3653" t="s">
        <v>5</v>
      </c>
      <c r="G3653" t="s">
        <v>24</v>
      </c>
      <c r="H3653">
        <v>4009432</v>
      </c>
      <c r="I3653">
        <v>4010907</v>
      </c>
      <c r="J3653" t="s">
        <v>46</v>
      </c>
      <c r="K3653" t="s">
        <v>8621</v>
      </c>
      <c r="N3653" t="s">
        <v>8622</v>
      </c>
      <c r="Q3653" t="s">
        <v>8620</v>
      </c>
      <c r="R3653">
        <v>1476</v>
      </c>
      <c r="S3653">
        <v>491</v>
      </c>
    </row>
    <row r="3654" spans="1:19" x14ac:dyDescent="0.3">
      <c r="A3654" t="s">
        <v>27</v>
      </c>
      <c r="B3654" t="s">
        <v>28</v>
      </c>
      <c r="C3654" t="s">
        <v>22</v>
      </c>
      <c r="D3654" t="s">
        <v>23</v>
      </c>
      <c r="E3654" t="s">
        <v>5</v>
      </c>
      <c r="G3654" t="s">
        <v>24</v>
      </c>
      <c r="H3654">
        <v>4011059</v>
      </c>
      <c r="I3654">
        <v>4012153</v>
      </c>
      <c r="J3654" t="s">
        <v>46</v>
      </c>
      <c r="K3654" t="s">
        <v>8624</v>
      </c>
      <c r="N3654" t="s">
        <v>8625</v>
      </c>
      <c r="Q3654" t="s">
        <v>8623</v>
      </c>
      <c r="R3654">
        <v>1095</v>
      </c>
      <c r="S3654">
        <v>364</v>
      </c>
    </row>
    <row r="3655" spans="1:19" x14ac:dyDescent="0.3">
      <c r="A3655" t="s">
        <v>27</v>
      </c>
      <c r="B3655" t="s">
        <v>28</v>
      </c>
      <c r="C3655" t="s">
        <v>22</v>
      </c>
      <c r="D3655" t="s">
        <v>23</v>
      </c>
      <c r="E3655" t="s">
        <v>5</v>
      </c>
      <c r="G3655" t="s">
        <v>24</v>
      </c>
      <c r="H3655">
        <v>4012236</v>
      </c>
      <c r="I3655">
        <v>4012838</v>
      </c>
      <c r="J3655" t="s">
        <v>25</v>
      </c>
      <c r="K3655" t="s">
        <v>8627</v>
      </c>
      <c r="N3655" t="s">
        <v>45</v>
      </c>
      <c r="Q3655" t="s">
        <v>8626</v>
      </c>
      <c r="R3655">
        <v>603</v>
      </c>
      <c r="S3655">
        <v>200</v>
      </c>
    </row>
    <row r="3656" spans="1:19" x14ac:dyDescent="0.3">
      <c r="A3656" t="s">
        <v>27</v>
      </c>
      <c r="B3656" t="s">
        <v>28</v>
      </c>
      <c r="C3656" t="s">
        <v>22</v>
      </c>
      <c r="D3656" t="s">
        <v>23</v>
      </c>
      <c r="E3656" t="s">
        <v>5</v>
      </c>
      <c r="G3656" t="s">
        <v>24</v>
      </c>
      <c r="H3656">
        <v>4012835</v>
      </c>
      <c r="I3656">
        <v>4014103</v>
      </c>
      <c r="J3656" t="s">
        <v>25</v>
      </c>
      <c r="K3656" t="s">
        <v>8629</v>
      </c>
      <c r="N3656" t="s">
        <v>8630</v>
      </c>
      <c r="Q3656" t="s">
        <v>8628</v>
      </c>
      <c r="R3656">
        <v>1269</v>
      </c>
      <c r="S3656">
        <v>422</v>
      </c>
    </row>
    <row r="3657" spans="1:19" x14ac:dyDescent="0.3">
      <c r="A3657" t="s">
        <v>27</v>
      </c>
      <c r="B3657" t="s">
        <v>28</v>
      </c>
      <c r="C3657" t="s">
        <v>22</v>
      </c>
      <c r="D3657" t="s">
        <v>23</v>
      </c>
      <c r="E3657" t="s">
        <v>5</v>
      </c>
      <c r="G3657" t="s">
        <v>24</v>
      </c>
      <c r="H3657">
        <v>4014414</v>
      </c>
      <c r="I3657">
        <v>4014902</v>
      </c>
      <c r="J3657" t="s">
        <v>46</v>
      </c>
      <c r="K3657" t="s">
        <v>8632</v>
      </c>
      <c r="N3657" t="s">
        <v>8633</v>
      </c>
      <c r="Q3657" t="s">
        <v>8631</v>
      </c>
      <c r="R3657">
        <v>489</v>
      </c>
      <c r="S3657">
        <v>162</v>
      </c>
    </row>
    <row r="3658" spans="1:19" x14ac:dyDescent="0.3">
      <c r="A3658" t="s">
        <v>27</v>
      </c>
      <c r="B3658" t="s">
        <v>28</v>
      </c>
      <c r="C3658" t="s">
        <v>22</v>
      </c>
      <c r="D3658" t="s">
        <v>23</v>
      </c>
      <c r="E3658" t="s">
        <v>5</v>
      </c>
      <c r="G3658" t="s">
        <v>24</v>
      </c>
      <c r="H3658">
        <v>4014899</v>
      </c>
      <c r="I3658">
        <v>4015585</v>
      </c>
      <c r="J3658" t="s">
        <v>46</v>
      </c>
      <c r="K3658" t="s">
        <v>8635</v>
      </c>
      <c r="N3658" t="s">
        <v>8636</v>
      </c>
      <c r="Q3658" t="s">
        <v>8634</v>
      </c>
      <c r="R3658">
        <v>687</v>
      </c>
      <c r="S3658">
        <v>228</v>
      </c>
    </row>
    <row r="3659" spans="1:19" x14ac:dyDescent="0.3">
      <c r="A3659" t="s">
        <v>27</v>
      </c>
      <c r="B3659" t="s">
        <v>28</v>
      </c>
      <c r="C3659" t="s">
        <v>22</v>
      </c>
      <c r="D3659" t="s">
        <v>23</v>
      </c>
      <c r="E3659" t="s">
        <v>5</v>
      </c>
      <c r="G3659" t="s">
        <v>24</v>
      </c>
      <c r="H3659">
        <v>4015607</v>
      </c>
      <c r="I3659">
        <v>4016284</v>
      </c>
      <c r="J3659" t="s">
        <v>46</v>
      </c>
      <c r="K3659" t="s">
        <v>8638</v>
      </c>
      <c r="N3659" t="s">
        <v>45</v>
      </c>
      <c r="Q3659" t="s">
        <v>8637</v>
      </c>
      <c r="R3659">
        <v>678</v>
      </c>
      <c r="S3659">
        <v>225</v>
      </c>
    </row>
    <row r="3660" spans="1:19" x14ac:dyDescent="0.3">
      <c r="A3660" t="s">
        <v>27</v>
      </c>
      <c r="B3660" t="s">
        <v>28</v>
      </c>
      <c r="C3660" t="s">
        <v>22</v>
      </c>
      <c r="D3660" t="s">
        <v>23</v>
      </c>
      <c r="E3660" t="s">
        <v>5</v>
      </c>
      <c r="G3660" t="s">
        <v>24</v>
      </c>
      <c r="H3660">
        <v>4016472</v>
      </c>
      <c r="I3660">
        <v>4017671</v>
      </c>
      <c r="J3660" t="s">
        <v>25</v>
      </c>
      <c r="K3660" t="s">
        <v>8640</v>
      </c>
      <c r="N3660" t="s">
        <v>5176</v>
      </c>
      <c r="Q3660" t="s">
        <v>8639</v>
      </c>
      <c r="R3660">
        <v>1200</v>
      </c>
      <c r="S3660">
        <v>399</v>
      </c>
    </row>
    <row r="3661" spans="1:19" x14ac:dyDescent="0.3">
      <c r="A3661" t="s">
        <v>27</v>
      </c>
      <c r="B3661" t="s">
        <v>28</v>
      </c>
      <c r="C3661" t="s">
        <v>22</v>
      </c>
      <c r="D3661" t="s">
        <v>23</v>
      </c>
      <c r="E3661" t="s">
        <v>5</v>
      </c>
      <c r="G3661" t="s">
        <v>24</v>
      </c>
      <c r="H3661">
        <v>4017668</v>
      </c>
      <c r="I3661">
        <v>4019806</v>
      </c>
      <c r="J3661" t="s">
        <v>25</v>
      </c>
      <c r="K3661" t="s">
        <v>8642</v>
      </c>
      <c r="N3661" t="s">
        <v>8506</v>
      </c>
      <c r="Q3661" t="s">
        <v>8641</v>
      </c>
      <c r="R3661">
        <v>2139</v>
      </c>
      <c r="S3661">
        <v>712</v>
      </c>
    </row>
    <row r="3662" spans="1:19" x14ac:dyDescent="0.3">
      <c r="A3662" t="s">
        <v>27</v>
      </c>
      <c r="B3662" t="s">
        <v>28</v>
      </c>
      <c r="C3662" t="s">
        <v>22</v>
      </c>
      <c r="D3662" t="s">
        <v>23</v>
      </c>
      <c r="E3662" t="s">
        <v>5</v>
      </c>
      <c r="G3662" t="s">
        <v>24</v>
      </c>
      <c r="H3662">
        <v>4019905</v>
      </c>
      <c r="I3662">
        <v>4021221</v>
      </c>
      <c r="J3662" t="s">
        <v>46</v>
      </c>
      <c r="K3662" t="s">
        <v>8644</v>
      </c>
      <c r="N3662" t="s">
        <v>45</v>
      </c>
      <c r="Q3662" t="s">
        <v>8643</v>
      </c>
      <c r="R3662">
        <v>1317</v>
      </c>
      <c r="S3662">
        <v>438</v>
      </c>
    </row>
    <row r="3663" spans="1:19" x14ac:dyDescent="0.3">
      <c r="A3663" t="s">
        <v>27</v>
      </c>
      <c r="B3663" t="s">
        <v>28</v>
      </c>
      <c r="C3663" t="s">
        <v>22</v>
      </c>
      <c r="D3663" t="s">
        <v>23</v>
      </c>
      <c r="E3663" t="s">
        <v>5</v>
      </c>
      <c r="G3663" t="s">
        <v>24</v>
      </c>
      <c r="H3663">
        <v>4021268</v>
      </c>
      <c r="I3663">
        <v>4022059</v>
      </c>
      <c r="J3663" t="s">
        <v>25</v>
      </c>
      <c r="K3663" t="s">
        <v>8646</v>
      </c>
      <c r="N3663" t="s">
        <v>45</v>
      </c>
      <c r="Q3663" t="s">
        <v>8645</v>
      </c>
      <c r="R3663">
        <v>792</v>
      </c>
      <c r="S3663">
        <v>263</v>
      </c>
    </row>
    <row r="3664" spans="1:19" x14ac:dyDescent="0.3">
      <c r="A3664" t="s">
        <v>27</v>
      </c>
      <c r="B3664" t="s">
        <v>28</v>
      </c>
      <c r="C3664" t="s">
        <v>22</v>
      </c>
      <c r="D3664" t="s">
        <v>23</v>
      </c>
      <c r="E3664" t="s">
        <v>5</v>
      </c>
      <c r="G3664" t="s">
        <v>24</v>
      </c>
      <c r="H3664">
        <v>4022046</v>
      </c>
      <c r="I3664">
        <v>4023527</v>
      </c>
      <c r="J3664" t="s">
        <v>46</v>
      </c>
      <c r="K3664" t="s">
        <v>8648</v>
      </c>
      <c r="N3664" t="s">
        <v>4530</v>
      </c>
      <c r="Q3664" t="s">
        <v>8647</v>
      </c>
      <c r="R3664">
        <v>1482</v>
      </c>
      <c r="S3664">
        <v>493</v>
      </c>
    </row>
    <row r="3665" spans="1:19" x14ac:dyDescent="0.3">
      <c r="A3665" t="s">
        <v>27</v>
      </c>
      <c r="B3665" t="s">
        <v>28</v>
      </c>
      <c r="C3665" t="s">
        <v>22</v>
      </c>
      <c r="D3665" t="s">
        <v>23</v>
      </c>
      <c r="E3665" t="s">
        <v>5</v>
      </c>
      <c r="G3665" t="s">
        <v>24</v>
      </c>
      <c r="H3665">
        <v>4023598</v>
      </c>
      <c r="I3665">
        <v>4024977</v>
      </c>
      <c r="J3665" t="s">
        <v>46</v>
      </c>
      <c r="K3665" t="s">
        <v>8650</v>
      </c>
      <c r="N3665" t="s">
        <v>45</v>
      </c>
      <c r="Q3665" t="s">
        <v>8649</v>
      </c>
      <c r="R3665">
        <v>1380</v>
      </c>
      <c r="S3665">
        <v>459</v>
      </c>
    </row>
    <row r="3666" spans="1:19" x14ac:dyDescent="0.3">
      <c r="A3666" t="s">
        <v>27</v>
      </c>
      <c r="B3666" t="s">
        <v>28</v>
      </c>
      <c r="C3666" t="s">
        <v>22</v>
      </c>
      <c r="D3666" t="s">
        <v>23</v>
      </c>
      <c r="E3666" t="s">
        <v>5</v>
      </c>
      <c r="G3666" t="s">
        <v>24</v>
      </c>
      <c r="H3666">
        <v>4025110</v>
      </c>
      <c r="I3666">
        <v>4026483</v>
      </c>
      <c r="J3666" t="s">
        <v>46</v>
      </c>
      <c r="K3666" t="s">
        <v>8652</v>
      </c>
      <c r="N3666" t="s">
        <v>45</v>
      </c>
      <c r="Q3666" t="s">
        <v>8651</v>
      </c>
      <c r="R3666">
        <v>1374</v>
      </c>
      <c r="S3666">
        <v>457</v>
      </c>
    </row>
    <row r="3667" spans="1:19" x14ac:dyDescent="0.3">
      <c r="A3667" t="s">
        <v>27</v>
      </c>
      <c r="B3667" t="s">
        <v>28</v>
      </c>
      <c r="C3667" t="s">
        <v>22</v>
      </c>
      <c r="D3667" t="s">
        <v>23</v>
      </c>
      <c r="E3667" t="s">
        <v>5</v>
      </c>
      <c r="G3667" t="s">
        <v>24</v>
      </c>
      <c r="H3667">
        <v>4026443</v>
      </c>
      <c r="I3667">
        <v>4028338</v>
      </c>
      <c r="J3667" t="s">
        <v>46</v>
      </c>
      <c r="K3667" t="s">
        <v>8654</v>
      </c>
      <c r="N3667" t="s">
        <v>8655</v>
      </c>
      <c r="Q3667" t="s">
        <v>8653</v>
      </c>
      <c r="R3667">
        <v>1896</v>
      </c>
      <c r="S3667">
        <v>631</v>
      </c>
    </row>
    <row r="3668" spans="1:19" x14ac:dyDescent="0.3">
      <c r="A3668" t="s">
        <v>27</v>
      </c>
      <c r="B3668" t="s">
        <v>28</v>
      </c>
      <c r="C3668" t="s">
        <v>22</v>
      </c>
      <c r="D3668" t="s">
        <v>23</v>
      </c>
      <c r="E3668" t="s">
        <v>5</v>
      </c>
      <c r="G3668" t="s">
        <v>24</v>
      </c>
      <c r="H3668">
        <v>4028498</v>
      </c>
      <c r="I3668">
        <v>4029019</v>
      </c>
      <c r="J3668" t="s">
        <v>25</v>
      </c>
      <c r="K3668" t="s">
        <v>8657</v>
      </c>
      <c r="N3668" t="s">
        <v>8658</v>
      </c>
      <c r="Q3668" t="s">
        <v>8656</v>
      </c>
      <c r="R3668">
        <v>522</v>
      </c>
      <c r="S3668">
        <v>173</v>
      </c>
    </row>
    <row r="3669" spans="1:19" x14ac:dyDescent="0.3">
      <c r="A3669" t="s">
        <v>27</v>
      </c>
      <c r="B3669" t="s">
        <v>28</v>
      </c>
      <c r="C3669" t="s">
        <v>22</v>
      </c>
      <c r="D3669" t="s">
        <v>23</v>
      </c>
      <c r="E3669" t="s">
        <v>5</v>
      </c>
      <c r="G3669" t="s">
        <v>24</v>
      </c>
      <c r="H3669">
        <v>4029030</v>
      </c>
      <c r="I3669">
        <v>4030019</v>
      </c>
      <c r="J3669" t="s">
        <v>46</v>
      </c>
      <c r="K3669" t="s">
        <v>8660</v>
      </c>
      <c r="N3669" t="s">
        <v>8661</v>
      </c>
      <c r="Q3669" t="s">
        <v>8659</v>
      </c>
      <c r="R3669">
        <v>990</v>
      </c>
      <c r="S3669">
        <v>329</v>
      </c>
    </row>
    <row r="3670" spans="1:19" x14ac:dyDescent="0.3">
      <c r="A3670" t="s">
        <v>27</v>
      </c>
      <c r="B3670" t="s">
        <v>28</v>
      </c>
      <c r="C3670" t="s">
        <v>22</v>
      </c>
      <c r="D3670" t="s">
        <v>23</v>
      </c>
      <c r="E3670" t="s">
        <v>5</v>
      </c>
      <c r="G3670" t="s">
        <v>24</v>
      </c>
      <c r="H3670">
        <v>4030082</v>
      </c>
      <c r="I3670">
        <v>4030576</v>
      </c>
      <c r="J3670" t="s">
        <v>25</v>
      </c>
      <c r="K3670" t="s">
        <v>8663</v>
      </c>
      <c r="N3670" t="s">
        <v>8658</v>
      </c>
      <c r="Q3670" t="s">
        <v>8662</v>
      </c>
      <c r="R3670">
        <v>495</v>
      </c>
      <c r="S3670">
        <v>164</v>
      </c>
    </row>
    <row r="3671" spans="1:19" x14ac:dyDescent="0.3">
      <c r="A3671" t="s">
        <v>27</v>
      </c>
      <c r="B3671" t="s">
        <v>28</v>
      </c>
      <c r="C3671" t="s">
        <v>22</v>
      </c>
      <c r="D3671" t="s">
        <v>23</v>
      </c>
      <c r="E3671" t="s">
        <v>5</v>
      </c>
      <c r="G3671" t="s">
        <v>24</v>
      </c>
      <c r="H3671">
        <v>4030583</v>
      </c>
      <c r="I3671">
        <v>4032103</v>
      </c>
      <c r="J3671" t="s">
        <v>46</v>
      </c>
      <c r="K3671" t="s">
        <v>8665</v>
      </c>
      <c r="N3671" t="s">
        <v>8666</v>
      </c>
      <c r="Q3671" t="s">
        <v>8664</v>
      </c>
      <c r="R3671">
        <v>1521</v>
      </c>
      <c r="S3671">
        <v>506</v>
      </c>
    </row>
    <row r="3672" spans="1:19" x14ac:dyDescent="0.3">
      <c r="A3672" t="s">
        <v>27</v>
      </c>
      <c r="B3672" t="s">
        <v>28</v>
      </c>
      <c r="C3672" t="s">
        <v>22</v>
      </c>
      <c r="D3672" t="s">
        <v>23</v>
      </c>
      <c r="E3672" t="s">
        <v>5</v>
      </c>
      <c r="G3672" t="s">
        <v>24</v>
      </c>
      <c r="H3672">
        <v>4032172</v>
      </c>
      <c r="I3672">
        <v>4032483</v>
      </c>
      <c r="J3672" t="s">
        <v>46</v>
      </c>
      <c r="K3672" t="s">
        <v>8668</v>
      </c>
      <c r="N3672" t="s">
        <v>45</v>
      </c>
      <c r="Q3672" t="s">
        <v>8667</v>
      </c>
      <c r="R3672">
        <v>312</v>
      </c>
      <c r="S3672">
        <v>103</v>
      </c>
    </row>
    <row r="3673" spans="1:19" x14ac:dyDescent="0.3">
      <c r="A3673" t="s">
        <v>27</v>
      </c>
      <c r="B3673" t="s">
        <v>28</v>
      </c>
      <c r="C3673" t="s">
        <v>22</v>
      </c>
      <c r="D3673" t="s">
        <v>23</v>
      </c>
      <c r="E3673" t="s">
        <v>5</v>
      </c>
      <c r="G3673" t="s">
        <v>24</v>
      </c>
      <c r="H3673">
        <v>4032617</v>
      </c>
      <c r="I3673">
        <v>4034530</v>
      </c>
      <c r="J3673" t="s">
        <v>25</v>
      </c>
      <c r="K3673" t="s">
        <v>8670</v>
      </c>
      <c r="N3673" t="s">
        <v>8671</v>
      </c>
      <c r="Q3673" t="s">
        <v>8669</v>
      </c>
      <c r="R3673">
        <v>1914</v>
      </c>
      <c r="S3673">
        <v>637</v>
      </c>
    </row>
    <row r="3674" spans="1:19" x14ac:dyDescent="0.3">
      <c r="A3674" t="s">
        <v>27</v>
      </c>
      <c r="B3674" t="s">
        <v>28</v>
      </c>
      <c r="C3674" t="s">
        <v>22</v>
      </c>
      <c r="D3674" t="s">
        <v>23</v>
      </c>
      <c r="E3674" t="s">
        <v>5</v>
      </c>
      <c r="G3674" t="s">
        <v>24</v>
      </c>
      <c r="H3674">
        <v>4034530</v>
      </c>
      <c r="I3674">
        <v>4034946</v>
      </c>
      <c r="J3674" t="s">
        <v>25</v>
      </c>
      <c r="K3674" t="s">
        <v>8673</v>
      </c>
      <c r="N3674" t="s">
        <v>7818</v>
      </c>
      <c r="Q3674" t="s">
        <v>8672</v>
      </c>
      <c r="R3674">
        <v>417</v>
      </c>
      <c r="S3674">
        <v>138</v>
      </c>
    </row>
    <row r="3675" spans="1:19" x14ac:dyDescent="0.3">
      <c r="A3675" t="s">
        <v>27</v>
      </c>
      <c r="B3675" t="s">
        <v>28</v>
      </c>
      <c r="C3675" t="s">
        <v>22</v>
      </c>
      <c r="D3675" t="s">
        <v>23</v>
      </c>
      <c r="E3675" t="s">
        <v>5</v>
      </c>
      <c r="G3675" t="s">
        <v>24</v>
      </c>
      <c r="H3675">
        <v>4035045</v>
      </c>
      <c r="I3675">
        <v>4035392</v>
      </c>
      <c r="J3675" t="s">
        <v>25</v>
      </c>
      <c r="K3675" t="s">
        <v>8675</v>
      </c>
      <c r="N3675" t="s">
        <v>662</v>
      </c>
      <c r="Q3675" t="s">
        <v>8674</v>
      </c>
      <c r="R3675">
        <v>348</v>
      </c>
      <c r="S3675">
        <v>115</v>
      </c>
    </row>
    <row r="3676" spans="1:19" x14ac:dyDescent="0.3">
      <c r="A3676" t="s">
        <v>27</v>
      </c>
      <c r="B3676" t="s">
        <v>28</v>
      </c>
      <c r="C3676" t="s">
        <v>22</v>
      </c>
      <c r="D3676" t="s">
        <v>23</v>
      </c>
      <c r="E3676" t="s">
        <v>5</v>
      </c>
      <c r="G3676" t="s">
        <v>24</v>
      </c>
      <c r="H3676">
        <v>4035476</v>
      </c>
      <c r="I3676">
        <v>4036708</v>
      </c>
      <c r="J3676" t="s">
        <v>25</v>
      </c>
      <c r="K3676" t="s">
        <v>8677</v>
      </c>
      <c r="N3676" t="s">
        <v>670</v>
      </c>
      <c r="Q3676" t="s">
        <v>8676</v>
      </c>
      <c r="R3676">
        <v>1233</v>
      </c>
      <c r="S3676">
        <v>410</v>
      </c>
    </row>
    <row r="3677" spans="1:19" x14ac:dyDescent="0.3">
      <c r="A3677" t="s">
        <v>27</v>
      </c>
      <c r="B3677" t="s">
        <v>28</v>
      </c>
      <c r="C3677" t="s">
        <v>22</v>
      </c>
      <c r="D3677" t="s">
        <v>23</v>
      </c>
      <c r="E3677" t="s">
        <v>5</v>
      </c>
      <c r="G3677" t="s">
        <v>24</v>
      </c>
      <c r="H3677">
        <v>4036794</v>
      </c>
      <c r="I3677">
        <v>4037426</v>
      </c>
      <c r="J3677" t="s">
        <v>25</v>
      </c>
      <c r="K3677" t="s">
        <v>8679</v>
      </c>
      <c r="N3677" t="s">
        <v>45</v>
      </c>
      <c r="Q3677" t="s">
        <v>8678</v>
      </c>
      <c r="R3677">
        <v>633</v>
      </c>
      <c r="S3677">
        <v>210</v>
      </c>
    </row>
    <row r="3678" spans="1:19" x14ac:dyDescent="0.3">
      <c r="A3678" t="s">
        <v>27</v>
      </c>
      <c r="B3678" t="s">
        <v>28</v>
      </c>
      <c r="C3678" t="s">
        <v>22</v>
      </c>
      <c r="D3678" t="s">
        <v>23</v>
      </c>
      <c r="E3678" t="s">
        <v>5</v>
      </c>
      <c r="G3678" t="s">
        <v>24</v>
      </c>
      <c r="H3678">
        <v>4037550</v>
      </c>
      <c r="I3678">
        <v>4038110</v>
      </c>
      <c r="J3678" t="s">
        <v>46</v>
      </c>
      <c r="K3678" t="s">
        <v>8681</v>
      </c>
      <c r="N3678" t="s">
        <v>45</v>
      </c>
      <c r="Q3678" t="s">
        <v>8680</v>
      </c>
      <c r="R3678">
        <v>561</v>
      </c>
      <c r="S3678">
        <v>186</v>
      </c>
    </row>
    <row r="3679" spans="1:19" x14ac:dyDescent="0.3">
      <c r="A3679" t="s">
        <v>27</v>
      </c>
      <c r="B3679" t="s">
        <v>28</v>
      </c>
      <c r="C3679" t="s">
        <v>22</v>
      </c>
      <c r="D3679" t="s">
        <v>23</v>
      </c>
      <c r="E3679" t="s">
        <v>5</v>
      </c>
      <c r="G3679" t="s">
        <v>24</v>
      </c>
      <c r="H3679">
        <v>4038260</v>
      </c>
      <c r="I3679">
        <v>4039084</v>
      </c>
      <c r="J3679" t="s">
        <v>25</v>
      </c>
      <c r="K3679" t="s">
        <v>8683</v>
      </c>
      <c r="N3679" t="s">
        <v>45</v>
      </c>
      <c r="Q3679" t="s">
        <v>8682</v>
      </c>
      <c r="R3679">
        <v>825</v>
      </c>
      <c r="S3679">
        <v>274</v>
      </c>
    </row>
    <row r="3680" spans="1:19" x14ac:dyDescent="0.3">
      <c r="A3680" t="s">
        <v>27</v>
      </c>
      <c r="B3680" t="s">
        <v>28</v>
      </c>
      <c r="C3680" t="s">
        <v>22</v>
      </c>
      <c r="D3680" t="s">
        <v>23</v>
      </c>
      <c r="E3680" t="s">
        <v>5</v>
      </c>
      <c r="G3680" t="s">
        <v>24</v>
      </c>
      <c r="H3680">
        <v>4039146</v>
      </c>
      <c r="I3680">
        <v>4039862</v>
      </c>
      <c r="J3680" t="s">
        <v>46</v>
      </c>
      <c r="K3680" t="s">
        <v>8685</v>
      </c>
      <c r="N3680" t="s">
        <v>4296</v>
      </c>
      <c r="Q3680" t="s">
        <v>8684</v>
      </c>
      <c r="R3680">
        <v>717</v>
      </c>
      <c r="S3680">
        <v>238</v>
      </c>
    </row>
    <row r="3681" spans="1:19" x14ac:dyDescent="0.3">
      <c r="A3681" t="s">
        <v>27</v>
      </c>
      <c r="B3681" t="s">
        <v>28</v>
      </c>
      <c r="C3681" t="s">
        <v>22</v>
      </c>
      <c r="D3681" t="s">
        <v>23</v>
      </c>
      <c r="E3681" t="s">
        <v>5</v>
      </c>
      <c r="G3681" t="s">
        <v>24</v>
      </c>
      <c r="H3681">
        <v>4039964</v>
      </c>
      <c r="I3681">
        <v>4042780</v>
      </c>
      <c r="J3681" t="s">
        <v>46</v>
      </c>
      <c r="K3681" t="s">
        <v>8687</v>
      </c>
      <c r="N3681" t="s">
        <v>8688</v>
      </c>
      <c r="Q3681" t="s">
        <v>8686</v>
      </c>
      <c r="R3681">
        <v>2817</v>
      </c>
      <c r="S3681">
        <v>938</v>
      </c>
    </row>
    <row r="3682" spans="1:19" x14ac:dyDescent="0.3">
      <c r="A3682" t="s">
        <v>27</v>
      </c>
      <c r="B3682" t="s">
        <v>28</v>
      </c>
      <c r="C3682" t="s">
        <v>22</v>
      </c>
      <c r="D3682" t="s">
        <v>23</v>
      </c>
      <c r="E3682" t="s">
        <v>5</v>
      </c>
      <c r="G3682" t="s">
        <v>24</v>
      </c>
      <c r="H3682">
        <v>4042938</v>
      </c>
      <c r="I3682">
        <v>4043870</v>
      </c>
      <c r="J3682" t="s">
        <v>46</v>
      </c>
      <c r="K3682" t="s">
        <v>8690</v>
      </c>
      <c r="N3682" t="s">
        <v>741</v>
      </c>
      <c r="Q3682" t="s">
        <v>8689</v>
      </c>
      <c r="R3682">
        <v>933</v>
      </c>
      <c r="S3682">
        <v>310</v>
      </c>
    </row>
    <row r="3683" spans="1:19" x14ac:dyDescent="0.3">
      <c r="A3683" t="s">
        <v>27</v>
      </c>
      <c r="B3683" t="s">
        <v>28</v>
      </c>
      <c r="C3683" t="s">
        <v>22</v>
      </c>
      <c r="D3683" t="s">
        <v>23</v>
      </c>
      <c r="E3683" t="s">
        <v>5</v>
      </c>
      <c r="G3683" t="s">
        <v>24</v>
      </c>
      <c r="H3683">
        <v>4043895</v>
      </c>
      <c r="I3683">
        <v>4049612</v>
      </c>
      <c r="J3683" t="s">
        <v>46</v>
      </c>
      <c r="K3683" t="s">
        <v>8692</v>
      </c>
      <c r="N3683" t="s">
        <v>45</v>
      </c>
      <c r="Q3683" t="s">
        <v>8691</v>
      </c>
      <c r="R3683">
        <v>5718</v>
      </c>
      <c r="S3683">
        <v>1905</v>
      </c>
    </row>
    <row r="3684" spans="1:19" x14ac:dyDescent="0.3">
      <c r="A3684" t="s">
        <v>27</v>
      </c>
      <c r="B3684" t="s">
        <v>28</v>
      </c>
      <c r="C3684" t="s">
        <v>22</v>
      </c>
      <c r="D3684" t="s">
        <v>23</v>
      </c>
      <c r="E3684" t="s">
        <v>5</v>
      </c>
      <c r="G3684" t="s">
        <v>24</v>
      </c>
      <c r="H3684">
        <v>4049702</v>
      </c>
      <c r="I3684">
        <v>4050871</v>
      </c>
      <c r="J3684" t="s">
        <v>46</v>
      </c>
      <c r="K3684" t="s">
        <v>8694</v>
      </c>
      <c r="N3684" t="s">
        <v>8695</v>
      </c>
      <c r="Q3684" t="s">
        <v>8693</v>
      </c>
      <c r="R3684">
        <v>1170</v>
      </c>
      <c r="S3684">
        <v>389</v>
      </c>
    </row>
    <row r="3685" spans="1:19" x14ac:dyDescent="0.3">
      <c r="A3685" t="s">
        <v>27</v>
      </c>
      <c r="B3685" t="s">
        <v>28</v>
      </c>
      <c r="C3685" t="s">
        <v>22</v>
      </c>
      <c r="D3685" t="s">
        <v>23</v>
      </c>
      <c r="E3685" t="s">
        <v>5</v>
      </c>
      <c r="G3685" t="s">
        <v>24</v>
      </c>
      <c r="H3685">
        <v>4052992</v>
      </c>
      <c r="I3685">
        <v>4053654</v>
      </c>
      <c r="J3685" t="s">
        <v>25</v>
      </c>
      <c r="K3685" t="s">
        <v>8698</v>
      </c>
      <c r="N3685" t="s">
        <v>2663</v>
      </c>
      <c r="Q3685" t="s">
        <v>8697</v>
      </c>
      <c r="R3685">
        <v>663</v>
      </c>
      <c r="S3685">
        <v>220</v>
      </c>
    </row>
    <row r="3686" spans="1:19" x14ac:dyDescent="0.3">
      <c r="A3686" t="s">
        <v>27</v>
      </c>
      <c r="B3686" t="s">
        <v>28</v>
      </c>
      <c r="C3686" t="s">
        <v>22</v>
      </c>
      <c r="D3686" t="s">
        <v>23</v>
      </c>
      <c r="E3686" t="s">
        <v>5</v>
      </c>
      <c r="G3686" t="s">
        <v>24</v>
      </c>
      <c r="H3686">
        <v>4053654</v>
      </c>
      <c r="I3686">
        <v>4054322</v>
      </c>
      <c r="J3686" t="s">
        <v>25</v>
      </c>
      <c r="K3686" t="s">
        <v>8700</v>
      </c>
      <c r="N3686" t="s">
        <v>2663</v>
      </c>
      <c r="Q3686" t="s">
        <v>8699</v>
      </c>
      <c r="R3686">
        <v>669</v>
      </c>
      <c r="S3686">
        <v>222</v>
      </c>
    </row>
    <row r="3687" spans="1:19" x14ac:dyDescent="0.3">
      <c r="A3687" t="s">
        <v>27</v>
      </c>
      <c r="B3687" t="s">
        <v>28</v>
      </c>
      <c r="C3687" t="s">
        <v>22</v>
      </c>
      <c r="D3687" t="s">
        <v>23</v>
      </c>
      <c r="E3687" t="s">
        <v>5</v>
      </c>
      <c r="G3687" t="s">
        <v>24</v>
      </c>
      <c r="H3687">
        <v>4054389</v>
      </c>
      <c r="I3687">
        <v>4055471</v>
      </c>
      <c r="J3687" t="s">
        <v>46</v>
      </c>
      <c r="K3687" t="s">
        <v>8702</v>
      </c>
      <c r="N3687" t="s">
        <v>45</v>
      </c>
      <c r="Q3687" t="s">
        <v>8701</v>
      </c>
      <c r="R3687">
        <v>1083</v>
      </c>
      <c r="S3687">
        <v>360</v>
      </c>
    </row>
    <row r="3688" spans="1:19" x14ac:dyDescent="0.3">
      <c r="A3688" t="s">
        <v>27</v>
      </c>
      <c r="B3688" t="s">
        <v>28</v>
      </c>
      <c r="C3688" t="s">
        <v>22</v>
      </c>
      <c r="D3688" t="s">
        <v>23</v>
      </c>
      <c r="E3688" t="s">
        <v>5</v>
      </c>
      <c r="G3688" t="s">
        <v>24</v>
      </c>
      <c r="H3688">
        <v>4055464</v>
      </c>
      <c r="I3688">
        <v>4055853</v>
      </c>
      <c r="J3688" t="s">
        <v>46</v>
      </c>
      <c r="K3688" t="s">
        <v>8704</v>
      </c>
      <c r="N3688" t="s">
        <v>8705</v>
      </c>
      <c r="Q3688" t="s">
        <v>8703</v>
      </c>
      <c r="R3688">
        <v>390</v>
      </c>
      <c r="S3688">
        <v>129</v>
      </c>
    </row>
    <row r="3689" spans="1:19" x14ac:dyDescent="0.3">
      <c r="A3689" t="s">
        <v>27</v>
      </c>
      <c r="B3689" t="s">
        <v>28</v>
      </c>
      <c r="C3689" t="s">
        <v>22</v>
      </c>
      <c r="D3689" t="s">
        <v>23</v>
      </c>
      <c r="E3689" t="s">
        <v>5</v>
      </c>
      <c r="G3689" t="s">
        <v>24</v>
      </c>
      <c r="H3689">
        <v>4055905</v>
      </c>
      <c r="I3689">
        <v>4056609</v>
      </c>
      <c r="J3689" t="s">
        <v>46</v>
      </c>
      <c r="K3689" t="s">
        <v>8707</v>
      </c>
      <c r="N3689" t="s">
        <v>45</v>
      </c>
      <c r="Q3689" t="s">
        <v>8706</v>
      </c>
      <c r="R3689">
        <v>705</v>
      </c>
      <c r="S3689">
        <v>234</v>
      </c>
    </row>
    <row r="3690" spans="1:19" x14ac:dyDescent="0.3">
      <c r="A3690" t="s">
        <v>27</v>
      </c>
      <c r="B3690" t="s">
        <v>28</v>
      </c>
      <c r="C3690" t="s">
        <v>22</v>
      </c>
      <c r="D3690" t="s">
        <v>23</v>
      </c>
      <c r="E3690" t="s">
        <v>5</v>
      </c>
      <c r="G3690" t="s">
        <v>24</v>
      </c>
      <c r="H3690">
        <v>4056706</v>
      </c>
      <c r="I3690">
        <v>4057158</v>
      </c>
      <c r="J3690" t="s">
        <v>46</v>
      </c>
      <c r="K3690" t="s">
        <v>8709</v>
      </c>
      <c r="N3690" t="s">
        <v>8710</v>
      </c>
      <c r="Q3690" t="s">
        <v>8708</v>
      </c>
      <c r="R3690">
        <v>453</v>
      </c>
      <c r="S3690">
        <v>150</v>
      </c>
    </row>
    <row r="3691" spans="1:19" x14ac:dyDescent="0.3">
      <c r="A3691" t="s">
        <v>27</v>
      </c>
      <c r="B3691" t="s">
        <v>28</v>
      </c>
      <c r="C3691" t="s">
        <v>22</v>
      </c>
      <c r="D3691" t="s">
        <v>23</v>
      </c>
      <c r="E3691" t="s">
        <v>5</v>
      </c>
      <c r="G3691" t="s">
        <v>24</v>
      </c>
      <c r="H3691">
        <v>4057155</v>
      </c>
      <c r="I3691">
        <v>4057712</v>
      </c>
      <c r="J3691" t="s">
        <v>46</v>
      </c>
      <c r="K3691" t="s">
        <v>8712</v>
      </c>
      <c r="N3691" t="s">
        <v>2300</v>
      </c>
      <c r="Q3691" t="s">
        <v>8711</v>
      </c>
      <c r="R3691">
        <v>558</v>
      </c>
      <c r="S3691">
        <v>185</v>
      </c>
    </row>
    <row r="3692" spans="1:19" x14ac:dyDescent="0.3">
      <c r="A3692" t="s">
        <v>27</v>
      </c>
      <c r="B3692" t="s">
        <v>28</v>
      </c>
      <c r="C3692" t="s">
        <v>22</v>
      </c>
      <c r="D3692" t="s">
        <v>23</v>
      </c>
      <c r="E3692" t="s">
        <v>5</v>
      </c>
      <c r="G3692" t="s">
        <v>24</v>
      </c>
      <c r="H3692">
        <v>4057765</v>
      </c>
      <c r="I3692">
        <v>4058220</v>
      </c>
      <c r="J3692" t="s">
        <v>25</v>
      </c>
      <c r="K3692" t="s">
        <v>8714</v>
      </c>
      <c r="N3692" t="s">
        <v>45</v>
      </c>
      <c r="Q3692" t="s">
        <v>8713</v>
      </c>
      <c r="R3692">
        <v>456</v>
      </c>
      <c r="S3692">
        <v>151</v>
      </c>
    </row>
    <row r="3693" spans="1:19" x14ac:dyDescent="0.3">
      <c r="A3693" t="s">
        <v>27</v>
      </c>
      <c r="B3693" t="s">
        <v>28</v>
      </c>
      <c r="C3693" t="s">
        <v>22</v>
      </c>
      <c r="D3693" t="s">
        <v>23</v>
      </c>
      <c r="E3693" t="s">
        <v>5</v>
      </c>
      <c r="G3693" t="s">
        <v>24</v>
      </c>
      <c r="H3693">
        <v>4058275</v>
      </c>
      <c r="I3693">
        <v>4058583</v>
      </c>
      <c r="J3693" t="s">
        <v>25</v>
      </c>
      <c r="K3693" t="s">
        <v>8716</v>
      </c>
      <c r="N3693" t="s">
        <v>45</v>
      </c>
      <c r="Q3693" t="s">
        <v>8715</v>
      </c>
      <c r="R3693">
        <v>309</v>
      </c>
      <c r="S3693">
        <v>102</v>
      </c>
    </row>
    <row r="3694" spans="1:19" x14ac:dyDescent="0.3">
      <c r="A3694" t="s">
        <v>27</v>
      </c>
      <c r="B3694" t="s">
        <v>28</v>
      </c>
      <c r="C3694" t="s">
        <v>22</v>
      </c>
      <c r="D3694" t="s">
        <v>23</v>
      </c>
      <c r="E3694" t="s">
        <v>5</v>
      </c>
      <c r="G3694" t="s">
        <v>24</v>
      </c>
      <c r="H3694">
        <v>4058668</v>
      </c>
      <c r="I3694">
        <v>4058967</v>
      </c>
      <c r="J3694" t="s">
        <v>46</v>
      </c>
      <c r="K3694" t="s">
        <v>8718</v>
      </c>
      <c r="N3694" t="s">
        <v>45</v>
      </c>
      <c r="Q3694" t="s">
        <v>8717</v>
      </c>
      <c r="R3694">
        <v>300</v>
      </c>
      <c r="S3694">
        <v>99</v>
      </c>
    </row>
    <row r="3695" spans="1:19" x14ac:dyDescent="0.3">
      <c r="A3695" t="s">
        <v>27</v>
      </c>
      <c r="B3695" t="s">
        <v>28</v>
      </c>
      <c r="C3695" t="s">
        <v>22</v>
      </c>
      <c r="D3695" t="s">
        <v>23</v>
      </c>
      <c r="E3695" t="s">
        <v>5</v>
      </c>
      <c r="G3695" t="s">
        <v>24</v>
      </c>
      <c r="H3695">
        <v>4059259</v>
      </c>
      <c r="I3695">
        <v>4060053</v>
      </c>
      <c r="J3695" t="s">
        <v>46</v>
      </c>
      <c r="K3695" t="s">
        <v>8720</v>
      </c>
      <c r="N3695" t="s">
        <v>4792</v>
      </c>
      <c r="Q3695" t="s">
        <v>8719</v>
      </c>
      <c r="R3695">
        <v>795</v>
      </c>
      <c r="S3695">
        <v>264</v>
      </c>
    </row>
    <row r="3696" spans="1:19" x14ac:dyDescent="0.3">
      <c r="A3696" t="s">
        <v>27</v>
      </c>
      <c r="B3696" t="s">
        <v>28</v>
      </c>
      <c r="C3696" t="s">
        <v>22</v>
      </c>
      <c r="D3696" t="s">
        <v>23</v>
      </c>
      <c r="E3696" t="s">
        <v>5</v>
      </c>
      <c r="G3696" t="s">
        <v>24</v>
      </c>
      <c r="H3696">
        <v>4060050</v>
      </c>
      <c r="I3696">
        <v>4061228</v>
      </c>
      <c r="J3696" t="s">
        <v>46</v>
      </c>
      <c r="K3696" t="s">
        <v>8722</v>
      </c>
      <c r="N3696" t="s">
        <v>8723</v>
      </c>
      <c r="Q3696" t="s">
        <v>8721</v>
      </c>
      <c r="R3696">
        <v>1179</v>
      </c>
      <c r="S3696">
        <v>392</v>
      </c>
    </row>
    <row r="3697" spans="1:19" x14ac:dyDescent="0.3">
      <c r="A3697" t="s">
        <v>27</v>
      </c>
      <c r="B3697" t="s">
        <v>28</v>
      </c>
      <c r="C3697" t="s">
        <v>22</v>
      </c>
      <c r="D3697" t="s">
        <v>23</v>
      </c>
      <c r="E3697" t="s">
        <v>5</v>
      </c>
      <c r="G3697" t="s">
        <v>24</v>
      </c>
      <c r="H3697">
        <v>4061275</v>
      </c>
      <c r="I3697">
        <v>4062474</v>
      </c>
      <c r="J3697" t="s">
        <v>25</v>
      </c>
      <c r="K3697" t="s">
        <v>8725</v>
      </c>
      <c r="N3697" t="s">
        <v>314</v>
      </c>
      <c r="Q3697" t="s">
        <v>8724</v>
      </c>
      <c r="R3697">
        <v>1200</v>
      </c>
      <c r="S3697">
        <v>399</v>
      </c>
    </row>
    <row r="3698" spans="1:19" x14ac:dyDescent="0.3">
      <c r="A3698" t="s">
        <v>27</v>
      </c>
      <c r="B3698" t="s">
        <v>28</v>
      </c>
      <c r="C3698" t="s">
        <v>22</v>
      </c>
      <c r="D3698" t="s">
        <v>23</v>
      </c>
      <c r="E3698" t="s">
        <v>5</v>
      </c>
      <c r="G3698" t="s">
        <v>24</v>
      </c>
      <c r="H3698">
        <v>4062480</v>
      </c>
      <c r="I3698">
        <v>4063085</v>
      </c>
      <c r="J3698" t="s">
        <v>46</v>
      </c>
      <c r="K3698" t="s">
        <v>8727</v>
      </c>
      <c r="N3698" t="s">
        <v>8728</v>
      </c>
      <c r="Q3698" t="s">
        <v>8726</v>
      </c>
      <c r="R3698">
        <v>606</v>
      </c>
      <c r="S3698">
        <v>201</v>
      </c>
    </row>
    <row r="3699" spans="1:19" x14ac:dyDescent="0.3">
      <c r="A3699" t="s">
        <v>27</v>
      </c>
      <c r="B3699" t="s">
        <v>28</v>
      </c>
      <c r="C3699" t="s">
        <v>22</v>
      </c>
      <c r="D3699" t="s">
        <v>23</v>
      </c>
      <c r="E3699" t="s">
        <v>5</v>
      </c>
      <c r="G3699" t="s">
        <v>24</v>
      </c>
      <c r="H3699">
        <v>4063147</v>
      </c>
      <c r="I3699">
        <v>4064142</v>
      </c>
      <c r="J3699" t="s">
        <v>25</v>
      </c>
      <c r="K3699" t="s">
        <v>8730</v>
      </c>
      <c r="N3699" t="s">
        <v>587</v>
      </c>
      <c r="Q3699" t="s">
        <v>8729</v>
      </c>
      <c r="R3699">
        <v>996</v>
      </c>
      <c r="S3699">
        <v>331</v>
      </c>
    </row>
    <row r="3700" spans="1:19" x14ac:dyDescent="0.3">
      <c r="A3700" t="s">
        <v>27</v>
      </c>
      <c r="B3700" t="s">
        <v>28</v>
      </c>
      <c r="C3700" t="s">
        <v>22</v>
      </c>
      <c r="D3700" t="s">
        <v>23</v>
      </c>
      <c r="E3700" t="s">
        <v>5</v>
      </c>
      <c r="G3700" t="s">
        <v>24</v>
      </c>
      <c r="H3700">
        <v>4064139</v>
      </c>
      <c r="I3700">
        <v>4064861</v>
      </c>
      <c r="J3700" t="s">
        <v>46</v>
      </c>
      <c r="K3700" t="s">
        <v>8732</v>
      </c>
      <c r="N3700" t="s">
        <v>8733</v>
      </c>
      <c r="Q3700" t="s">
        <v>8731</v>
      </c>
      <c r="R3700">
        <v>723</v>
      </c>
      <c r="S3700">
        <v>240</v>
      </c>
    </row>
    <row r="3701" spans="1:19" x14ac:dyDescent="0.3">
      <c r="A3701" t="s">
        <v>27</v>
      </c>
      <c r="B3701" t="s">
        <v>28</v>
      </c>
      <c r="C3701" t="s">
        <v>22</v>
      </c>
      <c r="D3701" t="s">
        <v>23</v>
      </c>
      <c r="E3701" t="s">
        <v>5</v>
      </c>
      <c r="G3701" t="s">
        <v>24</v>
      </c>
      <c r="H3701">
        <v>4064927</v>
      </c>
      <c r="I3701">
        <v>4065754</v>
      </c>
      <c r="J3701" t="s">
        <v>25</v>
      </c>
      <c r="K3701" t="s">
        <v>8735</v>
      </c>
      <c r="N3701" t="s">
        <v>8736</v>
      </c>
      <c r="Q3701" t="s">
        <v>8734</v>
      </c>
      <c r="R3701">
        <v>828</v>
      </c>
      <c r="S3701">
        <v>275</v>
      </c>
    </row>
    <row r="3702" spans="1:19" x14ac:dyDescent="0.3">
      <c r="A3702" t="s">
        <v>27</v>
      </c>
      <c r="B3702" t="s">
        <v>28</v>
      </c>
      <c r="C3702" t="s">
        <v>22</v>
      </c>
      <c r="D3702" t="s">
        <v>23</v>
      </c>
      <c r="E3702" t="s">
        <v>5</v>
      </c>
      <c r="G3702" t="s">
        <v>24</v>
      </c>
      <c r="H3702">
        <v>4065826</v>
      </c>
      <c r="I3702">
        <v>4066425</v>
      </c>
      <c r="J3702" t="s">
        <v>25</v>
      </c>
      <c r="K3702" t="s">
        <v>8738</v>
      </c>
      <c r="N3702" t="s">
        <v>425</v>
      </c>
      <c r="Q3702" t="s">
        <v>8737</v>
      </c>
      <c r="R3702">
        <v>600</v>
      </c>
      <c r="S3702">
        <v>199</v>
      </c>
    </row>
    <row r="3703" spans="1:19" x14ac:dyDescent="0.3">
      <c r="A3703" t="s">
        <v>27</v>
      </c>
      <c r="B3703" t="s">
        <v>28</v>
      </c>
      <c r="C3703" t="s">
        <v>22</v>
      </c>
      <c r="D3703" t="s">
        <v>23</v>
      </c>
      <c r="E3703" t="s">
        <v>5</v>
      </c>
      <c r="G3703" t="s">
        <v>24</v>
      </c>
      <c r="H3703">
        <v>4066431</v>
      </c>
      <c r="I3703">
        <v>4067162</v>
      </c>
      <c r="J3703" t="s">
        <v>25</v>
      </c>
      <c r="K3703" t="s">
        <v>8740</v>
      </c>
      <c r="N3703" t="s">
        <v>45</v>
      </c>
      <c r="Q3703" t="s">
        <v>8739</v>
      </c>
      <c r="R3703">
        <v>732</v>
      </c>
      <c r="S3703">
        <v>243</v>
      </c>
    </row>
    <row r="3704" spans="1:19" x14ac:dyDescent="0.3">
      <c r="A3704" t="s">
        <v>27</v>
      </c>
      <c r="B3704" t="s">
        <v>28</v>
      </c>
      <c r="C3704" t="s">
        <v>22</v>
      </c>
      <c r="D3704" t="s">
        <v>23</v>
      </c>
      <c r="E3704" t="s">
        <v>5</v>
      </c>
      <c r="G3704" t="s">
        <v>24</v>
      </c>
      <c r="H3704">
        <v>4067189</v>
      </c>
      <c r="I3704">
        <v>4067410</v>
      </c>
      <c r="J3704" t="s">
        <v>25</v>
      </c>
      <c r="K3704" t="s">
        <v>8742</v>
      </c>
      <c r="N3704" t="s">
        <v>45</v>
      </c>
      <c r="Q3704" t="s">
        <v>8741</v>
      </c>
      <c r="R3704">
        <v>222</v>
      </c>
      <c r="S3704">
        <v>73</v>
      </c>
    </row>
    <row r="3705" spans="1:19" x14ac:dyDescent="0.3">
      <c r="A3705" t="s">
        <v>27</v>
      </c>
      <c r="B3705" t="s">
        <v>28</v>
      </c>
      <c r="C3705" t="s">
        <v>22</v>
      </c>
      <c r="D3705" t="s">
        <v>23</v>
      </c>
      <c r="E3705" t="s">
        <v>5</v>
      </c>
      <c r="G3705" t="s">
        <v>24</v>
      </c>
      <c r="H3705">
        <v>4067412</v>
      </c>
      <c r="I3705">
        <v>4070192</v>
      </c>
      <c r="J3705" t="s">
        <v>46</v>
      </c>
      <c r="K3705" t="s">
        <v>8744</v>
      </c>
      <c r="N3705" t="s">
        <v>8745</v>
      </c>
      <c r="Q3705" t="s">
        <v>8743</v>
      </c>
      <c r="R3705">
        <v>2781</v>
      </c>
      <c r="S3705">
        <v>926</v>
      </c>
    </row>
    <row r="3706" spans="1:19" x14ac:dyDescent="0.3">
      <c r="A3706" t="s">
        <v>27</v>
      </c>
      <c r="B3706" t="s">
        <v>28</v>
      </c>
      <c r="C3706" t="s">
        <v>22</v>
      </c>
      <c r="D3706" t="s">
        <v>23</v>
      </c>
      <c r="E3706" t="s">
        <v>5</v>
      </c>
      <c r="G3706" t="s">
        <v>24</v>
      </c>
      <c r="H3706">
        <v>4070189</v>
      </c>
      <c r="I3706">
        <v>4071319</v>
      </c>
      <c r="J3706" t="s">
        <v>46</v>
      </c>
      <c r="K3706" t="s">
        <v>8747</v>
      </c>
      <c r="N3706" t="s">
        <v>394</v>
      </c>
      <c r="Q3706" t="s">
        <v>8746</v>
      </c>
      <c r="R3706">
        <v>1131</v>
      </c>
      <c r="S3706">
        <v>376</v>
      </c>
    </row>
    <row r="3707" spans="1:19" x14ac:dyDescent="0.3">
      <c r="A3707" t="s">
        <v>27</v>
      </c>
      <c r="B3707" t="s">
        <v>28</v>
      </c>
      <c r="C3707" t="s">
        <v>22</v>
      </c>
      <c r="D3707" t="s">
        <v>23</v>
      </c>
      <c r="E3707" t="s">
        <v>5</v>
      </c>
      <c r="G3707" t="s">
        <v>24</v>
      </c>
      <c r="H3707">
        <v>4071455</v>
      </c>
      <c r="I3707">
        <v>4072012</v>
      </c>
      <c r="J3707" t="s">
        <v>25</v>
      </c>
      <c r="K3707" t="s">
        <v>8749</v>
      </c>
      <c r="N3707" t="s">
        <v>72</v>
      </c>
      <c r="Q3707" t="s">
        <v>8748</v>
      </c>
      <c r="R3707">
        <v>558</v>
      </c>
      <c r="S3707">
        <v>185</v>
      </c>
    </row>
    <row r="3708" spans="1:19" x14ac:dyDescent="0.3">
      <c r="A3708" t="s">
        <v>27</v>
      </c>
      <c r="B3708" t="s">
        <v>28</v>
      </c>
      <c r="C3708" t="s">
        <v>22</v>
      </c>
      <c r="D3708" t="s">
        <v>23</v>
      </c>
      <c r="E3708" t="s">
        <v>5</v>
      </c>
      <c r="G3708" t="s">
        <v>24</v>
      </c>
      <c r="H3708">
        <v>4072005</v>
      </c>
      <c r="I3708">
        <v>4072502</v>
      </c>
      <c r="J3708" t="s">
        <v>25</v>
      </c>
      <c r="K3708" t="s">
        <v>8751</v>
      </c>
      <c r="N3708" t="s">
        <v>168</v>
      </c>
      <c r="Q3708" t="s">
        <v>8750</v>
      </c>
      <c r="R3708">
        <v>498</v>
      </c>
      <c r="S3708">
        <v>165</v>
      </c>
    </row>
    <row r="3709" spans="1:19" x14ac:dyDescent="0.3">
      <c r="A3709" t="s">
        <v>27</v>
      </c>
      <c r="B3709" t="s">
        <v>28</v>
      </c>
      <c r="C3709" t="s">
        <v>22</v>
      </c>
      <c r="D3709" t="s">
        <v>23</v>
      </c>
      <c r="E3709" t="s">
        <v>5</v>
      </c>
      <c r="G3709" t="s">
        <v>24</v>
      </c>
      <c r="H3709">
        <v>4072517</v>
      </c>
      <c r="I3709">
        <v>4073260</v>
      </c>
      <c r="J3709" t="s">
        <v>46</v>
      </c>
      <c r="K3709" t="s">
        <v>8753</v>
      </c>
      <c r="N3709" t="s">
        <v>45</v>
      </c>
      <c r="Q3709" t="s">
        <v>8752</v>
      </c>
      <c r="R3709">
        <v>744</v>
      </c>
      <c r="S3709">
        <v>247</v>
      </c>
    </row>
    <row r="3710" spans="1:19" x14ac:dyDescent="0.3">
      <c r="A3710" t="s">
        <v>27</v>
      </c>
      <c r="B3710" t="s">
        <v>28</v>
      </c>
      <c r="C3710" t="s">
        <v>22</v>
      </c>
      <c r="D3710" t="s">
        <v>23</v>
      </c>
      <c r="E3710" t="s">
        <v>5</v>
      </c>
      <c r="G3710" t="s">
        <v>24</v>
      </c>
      <c r="H3710">
        <v>4073358</v>
      </c>
      <c r="I3710">
        <v>4074089</v>
      </c>
      <c r="J3710" t="s">
        <v>25</v>
      </c>
      <c r="K3710" t="s">
        <v>8755</v>
      </c>
      <c r="N3710" t="s">
        <v>499</v>
      </c>
      <c r="Q3710" t="s">
        <v>8754</v>
      </c>
      <c r="R3710">
        <v>732</v>
      </c>
      <c r="S3710">
        <v>243</v>
      </c>
    </row>
    <row r="3711" spans="1:19" x14ac:dyDescent="0.3">
      <c r="A3711" t="s">
        <v>27</v>
      </c>
      <c r="B3711" t="s">
        <v>28</v>
      </c>
      <c r="C3711" t="s">
        <v>22</v>
      </c>
      <c r="D3711" t="s">
        <v>23</v>
      </c>
      <c r="E3711" t="s">
        <v>5</v>
      </c>
      <c r="G3711" t="s">
        <v>24</v>
      </c>
      <c r="H3711">
        <v>4074126</v>
      </c>
      <c r="I3711">
        <v>4074827</v>
      </c>
      <c r="J3711" t="s">
        <v>46</v>
      </c>
      <c r="K3711" t="s">
        <v>8757</v>
      </c>
      <c r="N3711" t="s">
        <v>45</v>
      </c>
      <c r="Q3711" t="s">
        <v>8756</v>
      </c>
      <c r="R3711">
        <v>702</v>
      </c>
      <c r="S3711">
        <v>233</v>
      </c>
    </row>
    <row r="3712" spans="1:19" x14ac:dyDescent="0.3">
      <c r="A3712" t="s">
        <v>27</v>
      </c>
      <c r="B3712" t="s">
        <v>28</v>
      </c>
      <c r="C3712" t="s">
        <v>22</v>
      </c>
      <c r="D3712" t="s">
        <v>23</v>
      </c>
      <c r="E3712" t="s">
        <v>5</v>
      </c>
      <c r="G3712" t="s">
        <v>24</v>
      </c>
      <c r="H3712">
        <v>4074824</v>
      </c>
      <c r="I3712">
        <v>4075369</v>
      </c>
      <c r="J3712" t="s">
        <v>46</v>
      </c>
      <c r="K3712" t="s">
        <v>8759</v>
      </c>
      <c r="N3712" t="s">
        <v>425</v>
      </c>
      <c r="Q3712" t="s">
        <v>8758</v>
      </c>
      <c r="R3712">
        <v>546</v>
      </c>
      <c r="S3712">
        <v>181</v>
      </c>
    </row>
    <row r="3713" spans="1:19" x14ac:dyDescent="0.3">
      <c r="A3713" t="s">
        <v>27</v>
      </c>
      <c r="B3713" t="s">
        <v>28</v>
      </c>
      <c r="C3713" t="s">
        <v>22</v>
      </c>
      <c r="D3713" t="s">
        <v>23</v>
      </c>
      <c r="E3713" t="s">
        <v>5</v>
      </c>
      <c r="G3713" t="s">
        <v>24</v>
      </c>
      <c r="H3713">
        <v>4075865</v>
      </c>
      <c r="I3713">
        <v>4076986</v>
      </c>
      <c r="J3713" t="s">
        <v>46</v>
      </c>
      <c r="K3713" t="s">
        <v>8762</v>
      </c>
      <c r="N3713" t="s">
        <v>3850</v>
      </c>
      <c r="Q3713" t="s">
        <v>8761</v>
      </c>
      <c r="R3713">
        <v>1122</v>
      </c>
      <c r="S3713">
        <v>373</v>
      </c>
    </row>
    <row r="3714" spans="1:19" x14ac:dyDescent="0.3">
      <c r="A3714" t="s">
        <v>27</v>
      </c>
      <c r="B3714" t="s">
        <v>28</v>
      </c>
      <c r="C3714" t="s">
        <v>22</v>
      </c>
      <c r="D3714" t="s">
        <v>23</v>
      </c>
      <c r="E3714" t="s">
        <v>5</v>
      </c>
      <c r="G3714" t="s">
        <v>24</v>
      </c>
      <c r="H3714">
        <v>4076983</v>
      </c>
      <c r="I3714">
        <v>4078011</v>
      </c>
      <c r="J3714" t="s">
        <v>46</v>
      </c>
      <c r="K3714" t="s">
        <v>8764</v>
      </c>
      <c r="N3714" t="s">
        <v>3850</v>
      </c>
      <c r="Q3714" t="s">
        <v>8763</v>
      </c>
      <c r="R3714">
        <v>1029</v>
      </c>
      <c r="S3714">
        <v>342</v>
      </c>
    </row>
    <row r="3715" spans="1:19" x14ac:dyDescent="0.3">
      <c r="A3715" t="s">
        <v>27</v>
      </c>
      <c r="B3715" t="s">
        <v>28</v>
      </c>
      <c r="C3715" t="s">
        <v>22</v>
      </c>
      <c r="D3715" t="s">
        <v>23</v>
      </c>
      <c r="E3715" t="s">
        <v>5</v>
      </c>
      <c r="G3715" t="s">
        <v>24</v>
      </c>
      <c r="H3715">
        <v>4078008</v>
      </c>
      <c r="I3715">
        <v>4079033</v>
      </c>
      <c r="J3715" t="s">
        <v>46</v>
      </c>
      <c r="K3715" t="s">
        <v>8766</v>
      </c>
      <c r="N3715" t="s">
        <v>155</v>
      </c>
      <c r="Q3715" t="s">
        <v>8765</v>
      </c>
      <c r="R3715">
        <v>1026</v>
      </c>
      <c r="S3715">
        <v>341</v>
      </c>
    </row>
    <row r="3716" spans="1:19" x14ac:dyDescent="0.3">
      <c r="A3716" t="s">
        <v>27</v>
      </c>
      <c r="B3716" t="s">
        <v>28</v>
      </c>
      <c r="C3716" t="s">
        <v>22</v>
      </c>
      <c r="D3716" t="s">
        <v>23</v>
      </c>
      <c r="E3716" t="s">
        <v>5</v>
      </c>
      <c r="G3716" t="s">
        <v>24</v>
      </c>
      <c r="H3716">
        <v>4079124</v>
      </c>
      <c r="I3716">
        <v>4080884</v>
      </c>
      <c r="J3716" t="s">
        <v>46</v>
      </c>
      <c r="K3716" t="s">
        <v>8768</v>
      </c>
      <c r="N3716" t="s">
        <v>3843</v>
      </c>
      <c r="Q3716" t="s">
        <v>8767</v>
      </c>
      <c r="R3716">
        <v>1761</v>
      </c>
      <c r="S3716">
        <v>586</v>
      </c>
    </row>
    <row r="3717" spans="1:19" x14ac:dyDescent="0.3">
      <c r="A3717" t="s">
        <v>27</v>
      </c>
      <c r="B3717" t="s">
        <v>28</v>
      </c>
      <c r="C3717" t="s">
        <v>22</v>
      </c>
      <c r="D3717" t="s">
        <v>23</v>
      </c>
      <c r="E3717" t="s">
        <v>5</v>
      </c>
      <c r="G3717" t="s">
        <v>24</v>
      </c>
      <c r="H3717">
        <v>4080935</v>
      </c>
      <c r="I3717">
        <v>4081930</v>
      </c>
      <c r="J3717" t="s">
        <v>46</v>
      </c>
      <c r="K3717" t="s">
        <v>8770</v>
      </c>
      <c r="N3717" t="s">
        <v>155</v>
      </c>
      <c r="Q3717" t="s">
        <v>8769</v>
      </c>
      <c r="R3717">
        <v>996</v>
      </c>
      <c r="S3717">
        <v>331</v>
      </c>
    </row>
    <row r="3718" spans="1:19" x14ac:dyDescent="0.3">
      <c r="A3718" t="s">
        <v>27</v>
      </c>
      <c r="B3718" t="s">
        <v>28</v>
      </c>
      <c r="C3718" t="s">
        <v>22</v>
      </c>
      <c r="D3718" t="s">
        <v>23</v>
      </c>
      <c r="E3718" t="s">
        <v>5</v>
      </c>
      <c r="G3718" t="s">
        <v>24</v>
      </c>
      <c r="H3718">
        <v>4082136</v>
      </c>
      <c r="I3718">
        <v>4083707</v>
      </c>
      <c r="J3718" t="s">
        <v>46</v>
      </c>
      <c r="K3718" t="s">
        <v>8772</v>
      </c>
      <c r="N3718" t="s">
        <v>3843</v>
      </c>
      <c r="Q3718" t="s">
        <v>8771</v>
      </c>
      <c r="R3718">
        <v>1572</v>
      </c>
      <c r="S3718">
        <v>523</v>
      </c>
    </row>
    <row r="3719" spans="1:19" x14ac:dyDescent="0.3">
      <c r="A3719" t="s">
        <v>27</v>
      </c>
      <c r="B3719" t="s">
        <v>28</v>
      </c>
      <c r="C3719" t="s">
        <v>22</v>
      </c>
      <c r="D3719" t="s">
        <v>23</v>
      </c>
      <c r="E3719" t="s">
        <v>5</v>
      </c>
      <c r="G3719" t="s">
        <v>24</v>
      </c>
      <c r="H3719">
        <v>4083766</v>
      </c>
      <c r="I3719">
        <v>4084416</v>
      </c>
      <c r="J3719" t="s">
        <v>46</v>
      </c>
      <c r="K3719" t="s">
        <v>8774</v>
      </c>
      <c r="N3719" t="s">
        <v>994</v>
      </c>
      <c r="Q3719" t="s">
        <v>8773</v>
      </c>
      <c r="R3719">
        <v>651</v>
      </c>
      <c r="S3719">
        <v>216</v>
      </c>
    </row>
    <row r="3720" spans="1:19" x14ac:dyDescent="0.3">
      <c r="A3720" t="s">
        <v>27</v>
      </c>
      <c r="B3720" t="s">
        <v>28</v>
      </c>
      <c r="C3720" t="s">
        <v>22</v>
      </c>
      <c r="D3720" t="s">
        <v>23</v>
      </c>
      <c r="E3720" t="s">
        <v>5</v>
      </c>
      <c r="G3720" t="s">
        <v>24</v>
      </c>
      <c r="H3720">
        <v>4084605</v>
      </c>
      <c r="I3720">
        <v>4085450</v>
      </c>
      <c r="J3720" t="s">
        <v>25</v>
      </c>
      <c r="K3720" t="s">
        <v>8776</v>
      </c>
      <c r="N3720" t="s">
        <v>7878</v>
      </c>
      <c r="Q3720" t="s">
        <v>8775</v>
      </c>
      <c r="R3720">
        <v>846</v>
      </c>
      <c r="S3720">
        <v>281</v>
      </c>
    </row>
    <row r="3721" spans="1:19" x14ac:dyDescent="0.3">
      <c r="A3721" t="s">
        <v>27</v>
      </c>
      <c r="B3721" t="s">
        <v>28</v>
      </c>
      <c r="C3721" t="s">
        <v>22</v>
      </c>
      <c r="D3721" t="s">
        <v>23</v>
      </c>
      <c r="E3721" t="s">
        <v>5</v>
      </c>
      <c r="G3721" t="s">
        <v>24</v>
      </c>
      <c r="H3721">
        <v>4085464</v>
      </c>
      <c r="I3721">
        <v>4085826</v>
      </c>
      <c r="J3721" t="s">
        <v>46</v>
      </c>
      <c r="K3721" t="s">
        <v>8778</v>
      </c>
      <c r="N3721" t="s">
        <v>639</v>
      </c>
      <c r="Q3721" t="s">
        <v>8777</v>
      </c>
      <c r="R3721">
        <v>363</v>
      </c>
      <c r="S3721">
        <v>120</v>
      </c>
    </row>
    <row r="3722" spans="1:19" x14ac:dyDescent="0.3">
      <c r="A3722" t="s">
        <v>27</v>
      </c>
      <c r="B3722" t="s">
        <v>28</v>
      </c>
      <c r="C3722" t="s">
        <v>22</v>
      </c>
      <c r="D3722" t="s">
        <v>23</v>
      </c>
      <c r="E3722" t="s">
        <v>5</v>
      </c>
      <c r="G3722" t="s">
        <v>24</v>
      </c>
      <c r="H3722">
        <v>4085913</v>
      </c>
      <c r="I3722">
        <v>4086767</v>
      </c>
      <c r="J3722" t="s">
        <v>25</v>
      </c>
      <c r="K3722" t="s">
        <v>8780</v>
      </c>
      <c r="N3722" t="s">
        <v>1832</v>
      </c>
      <c r="Q3722" t="s">
        <v>8779</v>
      </c>
      <c r="R3722">
        <v>855</v>
      </c>
      <c r="S3722">
        <v>284</v>
      </c>
    </row>
    <row r="3723" spans="1:19" x14ac:dyDescent="0.3">
      <c r="A3723" t="s">
        <v>27</v>
      </c>
      <c r="B3723" t="s">
        <v>28</v>
      </c>
      <c r="C3723" t="s">
        <v>22</v>
      </c>
      <c r="D3723" t="s">
        <v>23</v>
      </c>
      <c r="E3723" t="s">
        <v>5</v>
      </c>
      <c r="G3723" t="s">
        <v>24</v>
      </c>
      <c r="H3723">
        <v>4086866</v>
      </c>
      <c r="I3723">
        <v>4087642</v>
      </c>
      <c r="J3723" t="s">
        <v>25</v>
      </c>
      <c r="K3723" t="s">
        <v>8782</v>
      </c>
      <c r="N3723" t="s">
        <v>875</v>
      </c>
      <c r="Q3723" t="s">
        <v>8781</v>
      </c>
      <c r="R3723">
        <v>777</v>
      </c>
      <c r="S3723">
        <v>258</v>
      </c>
    </row>
    <row r="3724" spans="1:19" x14ac:dyDescent="0.3">
      <c r="A3724" t="s">
        <v>27</v>
      </c>
      <c r="B3724" t="s">
        <v>28</v>
      </c>
      <c r="C3724" t="s">
        <v>22</v>
      </c>
      <c r="D3724" t="s">
        <v>23</v>
      </c>
      <c r="E3724" t="s">
        <v>5</v>
      </c>
      <c r="G3724" t="s">
        <v>24</v>
      </c>
      <c r="H3724">
        <v>4087670</v>
      </c>
      <c r="I3724">
        <v>4088569</v>
      </c>
      <c r="J3724" t="s">
        <v>25</v>
      </c>
      <c r="K3724" t="s">
        <v>8784</v>
      </c>
      <c r="N3724" t="s">
        <v>45</v>
      </c>
      <c r="Q3724" t="s">
        <v>8783</v>
      </c>
      <c r="R3724">
        <v>900</v>
      </c>
      <c r="S3724">
        <v>299</v>
      </c>
    </row>
    <row r="3725" spans="1:19" x14ac:dyDescent="0.3">
      <c r="A3725" t="s">
        <v>27</v>
      </c>
      <c r="B3725" t="s">
        <v>28</v>
      </c>
      <c r="C3725" t="s">
        <v>22</v>
      </c>
      <c r="D3725" t="s">
        <v>23</v>
      </c>
      <c r="E3725" t="s">
        <v>5</v>
      </c>
      <c r="G3725" t="s">
        <v>24</v>
      </c>
      <c r="H3725">
        <v>4088603</v>
      </c>
      <c r="I3725">
        <v>4089310</v>
      </c>
      <c r="J3725" t="s">
        <v>46</v>
      </c>
      <c r="K3725" t="s">
        <v>8786</v>
      </c>
      <c r="N3725" t="s">
        <v>83</v>
      </c>
      <c r="Q3725" t="s">
        <v>8785</v>
      </c>
      <c r="R3725">
        <v>708</v>
      </c>
      <c r="S3725">
        <v>235</v>
      </c>
    </row>
    <row r="3726" spans="1:19" x14ac:dyDescent="0.3">
      <c r="A3726" t="s">
        <v>27</v>
      </c>
      <c r="B3726" t="s">
        <v>28</v>
      </c>
      <c r="C3726" t="s">
        <v>22</v>
      </c>
      <c r="D3726" t="s">
        <v>23</v>
      </c>
      <c r="E3726" t="s">
        <v>5</v>
      </c>
      <c r="G3726" t="s">
        <v>24</v>
      </c>
      <c r="H3726">
        <v>4089420</v>
      </c>
      <c r="I3726">
        <v>4090367</v>
      </c>
      <c r="J3726" t="s">
        <v>25</v>
      </c>
      <c r="K3726" t="s">
        <v>8788</v>
      </c>
      <c r="N3726" t="s">
        <v>430</v>
      </c>
      <c r="Q3726" t="s">
        <v>8787</v>
      </c>
      <c r="R3726">
        <v>948</v>
      </c>
      <c r="S3726">
        <v>315</v>
      </c>
    </row>
    <row r="3727" spans="1:19" x14ac:dyDescent="0.3">
      <c r="A3727" t="s">
        <v>27</v>
      </c>
      <c r="B3727" t="s">
        <v>28</v>
      </c>
      <c r="C3727" t="s">
        <v>22</v>
      </c>
      <c r="D3727" t="s">
        <v>23</v>
      </c>
      <c r="E3727" t="s">
        <v>5</v>
      </c>
      <c r="G3727" t="s">
        <v>24</v>
      </c>
      <c r="H3727">
        <v>4090357</v>
      </c>
      <c r="I3727">
        <v>4091577</v>
      </c>
      <c r="J3727" t="s">
        <v>46</v>
      </c>
      <c r="K3727" t="s">
        <v>8790</v>
      </c>
      <c r="N3727" t="s">
        <v>8791</v>
      </c>
      <c r="Q3727" t="s">
        <v>8789</v>
      </c>
      <c r="R3727">
        <v>1221</v>
      </c>
      <c r="S3727">
        <v>406</v>
      </c>
    </row>
    <row r="3728" spans="1:19" x14ac:dyDescent="0.3">
      <c r="A3728" t="s">
        <v>27</v>
      </c>
      <c r="B3728" t="s">
        <v>28</v>
      </c>
      <c r="C3728" t="s">
        <v>22</v>
      </c>
      <c r="D3728" t="s">
        <v>23</v>
      </c>
      <c r="E3728" t="s">
        <v>5</v>
      </c>
      <c r="G3728" t="s">
        <v>24</v>
      </c>
      <c r="H3728">
        <v>4091717</v>
      </c>
      <c r="I3728">
        <v>4092565</v>
      </c>
      <c r="J3728" t="s">
        <v>46</v>
      </c>
      <c r="K3728" t="s">
        <v>8793</v>
      </c>
      <c r="N3728" t="s">
        <v>304</v>
      </c>
      <c r="Q3728" t="s">
        <v>8792</v>
      </c>
      <c r="R3728">
        <v>849</v>
      </c>
      <c r="S3728">
        <v>282</v>
      </c>
    </row>
    <row r="3729" spans="1:19" x14ac:dyDescent="0.3">
      <c r="A3729" t="s">
        <v>27</v>
      </c>
      <c r="B3729" t="s">
        <v>28</v>
      </c>
      <c r="C3729" t="s">
        <v>22</v>
      </c>
      <c r="D3729" t="s">
        <v>23</v>
      </c>
      <c r="E3729" t="s">
        <v>5</v>
      </c>
      <c r="G3729" t="s">
        <v>24</v>
      </c>
      <c r="H3729">
        <v>4092641</v>
      </c>
      <c r="I3729">
        <v>4093531</v>
      </c>
      <c r="J3729" t="s">
        <v>25</v>
      </c>
      <c r="K3729" t="s">
        <v>8795</v>
      </c>
      <c r="N3729" t="s">
        <v>430</v>
      </c>
      <c r="Q3729" t="s">
        <v>8794</v>
      </c>
      <c r="R3729">
        <v>891</v>
      </c>
      <c r="S3729">
        <v>296</v>
      </c>
    </row>
    <row r="3730" spans="1:19" x14ac:dyDescent="0.3">
      <c r="A3730" t="s">
        <v>27</v>
      </c>
      <c r="B3730" t="s">
        <v>28</v>
      </c>
      <c r="C3730" t="s">
        <v>22</v>
      </c>
      <c r="D3730" t="s">
        <v>23</v>
      </c>
      <c r="E3730" t="s">
        <v>5</v>
      </c>
      <c r="G3730" t="s">
        <v>24</v>
      </c>
      <c r="H3730">
        <v>4093555</v>
      </c>
      <c r="I3730">
        <v>4094346</v>
      </c>
      <c r="J3730" t="s">
        <v>46</v>
      </c>
      <c r="K3730" t="s">
        <v>8797</v>
      </c>
      <c r="N3730" t="s">
        <v>45</v>
      </c>
      <c r="Q3730" t="s">
        <v>8796</v>
      </c>
      <c r="R3730">
        <v>792</v>
      </c>
      <c r="S3730">
        <v>263</v>
      </c>
    </row>
    <row r="3731" spans="1:19" x14ac:dyDescent="0.3">
      <c r="A3731" t="s">
        <v>27</v>
      </c>
      <c r="B3731" t="s">
        <v>28</v>
      </c>
      <c r="C3731" t="s">
        <v>22</v>
      </c>
      <c r="D3731" t="s">
        <v>23</v>
      </c>
      <c r="E3731" t="s">
        <v>5</v>
      </c>
      <c r="G3731" t="s">
        <v>24</v>
      </c>
      <c r="H3731">
        <v>4094354</v>
      </c>
      <c r="I3731">
        <v>4094929</v>
      </c>
      <c r="J3731" t="s">
        <v>46</v>
      </c>
      <c r="K3731" t="s">
        <v>8799</v>
      </c>
      <c r="N3731" t="s">
        <v>45</v>
      </c>
      <c r="Q3731" t="s">
        <v>8798</v>
      </c>
      <c r="R3731">
        <v>576</v>
      </c>
      <c r="S3731">
        <v>191</v>
      </c>
    </row>
    <row r="3732" spans="1:19" x14ac:dyDescent="0.3">
      <c r="A3732" t="s">
        <v>27</v>
      </c>
      <c r="B3732" t="s">
        <v>28</v>
      </c>
      <c r="C3732" t="s">
        <v>22</v>
      </c>
      <c r="D3732" t="s">
        <v>23</v>
      </c>
      <c r="E3732" t="s">
        <v>5</v>
      </c>
      <c r="G3732" t="s">
        <v>24</v>
      </c>
      <c r="H3732">
        <v>4094939</v>
      </c>
      <c r="I3732">
        <v>4095649</v>
      </c>
      <c r="J3732" t="s">
        <v>46</v>
      </c>
      <c r="K3732" t="s">
        <v>8801</v>
      </c>
      <c r="N3732" t="s">
        <v>1629</v>
      </c>
      <c r="Q3732" t="s">
        <v>8800</v>
      </c>
      <c r="R3732">
        <v>711</v>
      </c>
      <c r="S3732">
        <v>236</v>
      </c>
    </row>
    <row r="3733" spans="1:19" x14ac:dyDescent="0.3">
      <c r="A3733" t="s">
        <v>27</v>
      </c>
      <c r="B3733" t="s">
        <v>28</v>
      </c>
      <c r="C3733" t="s">
        <v>22</v>
      </c>
      <c r="D3733" t="s">
        <v>23</v>
      </c>
      <c r="E3733" t="s">
        <v>5</v>
      </c>
      <c r="G3733" t="s">
        <v>24</v>
      </c>
      <c r="H3733">
        <v>4095691</v>
      </c>
      <c r="I3733">
        <v>4096680</v>
      </c>
      <c r="J3733" t="s">
        <v>25</v>
      </c>
      <c r="K3733" t="s">
        <v>8803</v>
      </c>
      <c r="N3733" t="s">
        <v>8804</v>
      </c>
      <c r="Q3733" t="s">
        <v>8802</v>
      </c>
      <c r="R3733">
        <v>990</v>
      </c>
      <c r="S3733">
        <v>329</v>
      </c>
    </row>
    <row r="3734" spans="1:19" x14ac:dyDescent="0.3">
      <c r="A3734" t="s">
        <v>27</v>
      </c>
      <c r="B3734" t="s">
        <v>28</v>
      </c>
      <c r="C3734" t="s">
        <v>22</v>
      </c>
      <c r="D3734" t="s">
        <v>23</v>
      </c>
      <c r="E3734" t="s">
        <v>5</v>
      </c>
      <c r="G3734" t="s">
        <v>24</v>
      </c>
      <c r="H3734">
        <v>4096840</v>
      </c>
      <c r="I3734">
        <v>4097667</v>
      </c>
      <c r="J3734" t="s">
        <v>46</v>
      </c>
      <c r="K3734" t="s">
        <v>8806</v>
      </c>
      <c r="N3734" t="s">
        <v>8807</v>
      </c>
      <c r="Q3734" t="s">
        <v>8805</v>
      </c>
      <c r="R3734">
        <v>828</v>
      </c>
      <c r="S3734">
        <v>275</v>
      </c>
    </row>
    <row r="3735" spans="1:19" x14ac:dyDescent="0.3">
      <c r="A3735" t="s">
        <v>27</v>
      </c>
      <c r="B3735" t="s">
        <v>28</v>
      </c>
      <c r="C3735" t="s">
        <v>22</v>
      </c>
      <c r="D3735" t="s">
        <v>23</v>
      </c>
      <c r="E3735" t="s">
        <v>5</v>
      </c>
      <c r="G3735" t="s">
        <v>24</v>
      </c>
      <c r="H3735">
        <v>4097673</v>
      </c>
      <c r="I3735">
        <v>4098731</v>
      </c>
      <c r="J3735" t="s">
        <v>46</v>
      </c>
      <c r="K3735" t="s">
        <v>8809</v>
      </c>
      <c r="N3735" t="s">
        <v>741</v>
      </c>
      <c r="Q3735" t="s">
        <v>8808</v>
      </c>
      <c r="R3735">
        <v>1059</v>
      </c>
      <c r="S3735">
        <v>352</v>
      </c>
    </row>
    <row r="3736" spans="1:19" x14ac:dyDescent="0.3">
      <c r="A3736" t="s">
        <v>27</v>
      </c>
      <c r="B3736" t="s">
        <v>28</v>
      </c>
      <c r="C3736" t="s">
        <v>22</v>
      </c>
      <c r="D3736" t="s">
        <v>23</v>
      </c>
      <c r="E3736" t="s">
        <v>5</v>
      </c>
      <c r="G3736" t="s">
        <v>24</v>
      </c>
      <c r="H3736">
        <v>4098784</v>
      </c>
      <c r="I3736">
        <v>4099725</v>
      </c>
      <c r="J3736" t="s">
        <v>25</v>
      </c>
      <c r="K3736" t="s">
        <v>8811</v>
      </c>
      <c r="N3736" t="s">
        <v>680</v>
      </c>
      <c r="Q3736" t="s">
        <v>8810</v>
      </c>
      <c r="R3736">
        <v>942</v>
      </c>
      <c r="S3736">
        <v>313</v>
      </c>
    </row>
    <row r="3737" spans="1:19" x14ac:dyDescent="0.3">
      <c r="A3737" t="s">
        <v>27</v>
      </c>
      <c r="B3737" t="s">
        <v>28</v>
      </c>
      <c r="C3737" t="s">
        <v>22</v>
      </c>
      <c r="D3737" t="s">
        <v>23</v>
      </c>
      <c r="E3737" t="s">
        <v>5</v>
      </c>
      <c r="G3737" t="s">
        <v>24</v>
      </c>
      <c r="H3737">
        <v>4099754</v>
      </c>
      <c r="I3737">
        <v>4099939</v>
      </c>
      <c r="J3737" t="s">
        <v>25</v>
      </c>
      <c r="K3737" t="s">
        <v>8813</v>
      </c>
      <c r="N3737" t="s">
        <v>45</v>
      </c>
      <c r="Q3737" t="s">
        <v>8812</v>
      </c>
      <c r="R3737">
        <v>186</v>
      </c>
      <c r="S3737">
        <v>61</v>
      </c>
    </row>
    <row r="3738" spans="1:19" x14ac:dyDescent="0.3">
      <c r="A3738" t="s">
        <v>27</v>
      </c>
      <c r="B3738" t="s">
        <v>28</v>
      </c>
      <c r="C3738" t="s">
        <v>22</v>
      </c>
      <c r="D3738" t="s">
        <v>23</v>
      </c>
      <c r="E3738" t="s">
        <v>5</v>
      </c>
      <c r="G3738" t="s">
        <v>24</v>
      </c>
      <c r="H3738">
        <v>4100012</v>
      </c>
      <c r="I3738">
        <v>4101655</v>
      </c>
      <c r="J3738" t="s">
        <v>25</v>
      </c>
      <c r="K3738" t="s">
        <v>8815</v>
      </c>
      <c r="N3738" t="s">
        <v>8816</v>
      </c>
      <c r="Q3738" t="s">
        <v>8814</v>
      </c>
      <c r="R3738">
        <v>1644</v>
      </c>
      <c r="S3738">
        <v>547</v>
      </c>
    </row>
    <row r="3739" spans="1:19" x14ac:dyDescent="0.3">
      <c r="A3739" t="s">
        <v>27</v>
      </c>
      <c r="B3739" t="s">
        <v>28</v>
      </c>
      <c r="C3739" t="s">
        <v>22</v>
      </c>
      <c r="D3739" t="s">
        <v>23</v>
      </c>
      <c r="E3739" t="s">
        <v>5</v>
      </c>
      <c r="G3739" t="s">
        <v>24</v>
      </c>
      <c r="H3739">
        <v>4101598</v>
      </c>
      <c r="I3739">
        <v>4102827</v>
      </c>
      <c r="J3739" t="s">
        <v>46</v>
      </c>
      <c r="K3739" t="s">
        <v>8818</v>
      </c>
      <c r="N3739" t="s">
        <v>314</v>
      </c>
      <c r="Q3739" t="s">
        <v>8817</v>
      </c>
      <c r="R3739">
        <v>1230</v>
      </c>
      <c r="S3739">
        <v>409</v>
      </c>
    </row>
    <row r="3740" spans="1:19" x14ac:dyDescent="0.3">
      <c r="A3740" t="s">
        <v>27</v>
      </c>
      <c r="B3740" t="s">
        <v>28</v>
      </c>
      <c r="C3740" t="s">
        <v>22</v>
      </c>
      <c r="D3740" t="s">
        <v>23</v>
      </c>
      <c r="E3740" t="s">
        <v>5</v>
      </c>
      <c r="G3740" t="s">
        <v>24</v>
      </c>
      <c r="H3740">
        <v>4102897</v>
      </c>
      <c r="I3740">
        <v>4103760</v>
      </c>
      <c r="J3740" t="s">
        <v>25</v>
      </c>
      <c r="K3740" t="s">
        <v>8820</v>
      </c>
      <c r="N3740" t="s">
        <v>630</v>
      </c>
      <c r="Q3740" t="s">
        <v>8819</v>
      </c>
      <c r="R3740">
        <v>864</v>
      </c>
      <c r="S3740">
        <v>287</v>
      </c>
    </row>
    <row r="3741" spans="1:19" x14ac:dyDescent="0.3">
      <c r="A3741" t="s">
        <v>27</v>
      </c>
      <c r="B3741" t="s">
        <v>28</v>
      </c>
      <c r="C3741" t="s">
        <v>22</v>
      </c>
      <c r="D3741" t="s">
        <v>23</v>
      </c>
      <c r="E3741" t="s">
        <v>5</v>
      </c>
      <c r="G3741" t="s">
        <v>24</v>
      </c>
      <c r="H3741">
        <v>4103923</v>
      </c>
      <c r="I3741">
        <v>4105254</v>
      </c>
      <c r="J3741" t="s">
        <v>46</v>
      </c>
      <c r="K3741" t="s">
        <v>8822</v>
      </c>
      <c r="N3741" t="s">
        <v>1565</v>
      </c>
      <c r="Q3741" t="s">
        <v>8821</v>
      </c>
      <c r="R3741">
        <v>1332</v>
      </c>
      <c r="S3741">
        <v>443</v>
      </c>
    </row>
    <row r="3742" spans="1:19" x14ac:dyDescent="0.3">
      <c r="A3742" t="s">
        <v>27</v>
      </c>
      <c r="B3742" t="s">
        <v>28</v>
      </c>
      <c r="C3742" t="s">
        <v>22</v>
      </c>
      <c r="D3742" t="s">
        <v>23</v>
      </c>
      <c r="E3742" t="s">
        <v>5</v>
      </c>
      <c r="G3742" t="s">
        <v>24</v>
      </c>
      <c r="H3742">
        <v>4105347</v>
      </c>
      <c r="I3742">
        <v>4106456</v>
      </c>
      <c r="J3742" t="s">
        <v>25</v>
      </c>
      <c r="K3742" t="s">
        <v>8824</v>
      </c>
      <c r="N3742" t="s">
        <v>478</v>
      </c>
      <c r="Q3742" t="s">
        <v>8823</v>
      </c>
      <c r="R3742">
        <v>1110</v>
      </c>
      <c r="S3742">
        <v>369</v>
      </c>
    </row>
    <row r="3743" spans="1:19" x14ac:dyDescent="0.3">
      <c r="A3743" t="s">
        <v>27</v>
      </c>
      <c r="B3743" t="s">
        <v>28</v>
      </c>
      <c r="C3743" t="s">
        <v>22</v>
      </c>
      <c r="D3743" t="s">
        <v>23</v>
      </c>
      <c r="E3743" t="s">
        <v>5</v>
      </c>
      <c r="G3743" t="s">
        <v>24</v>
      </c>
      <c r="H3743">
        <v>4106481</v>
      </c>
      <c r="I3743">
        <v>4106960</v>
      </c>
      <c r="J3743" t="s">
        <v>46</v>
      </c>
      <c r="K3743" t="s">
        <v>8826</v>
      </c>
      <c r="N3743" t="s">
        <v>45</v>
      </c>
      <c r="Q3743" t="s">
        <v>8825</v>
      </c>
      <c r="R3743">
        <v>480</v>
      </c>
      <c r="S3743">
        <v>159</v>
      </c>
    </row>
    <row r="3744" spans="1:19" x14ac:dyDescent="0.3">
      <c r="A3744" t="s">
        <v>27</v>
      </c>
      <c r="B3744" t="s">
        <v>28</v>
      </c>
      <c r="C3744" t="s">
        <v>22</v>
      </c>
      <c r="D3744" t="s">
        <v>23</v>
      </c>
      <c r="E3744" t="s">
        <v>5</v>
      </c>
      <c r="G3744" t="s">
        <v>24</v>
      </c>
      <c r="H3744">
        <v>4106953</v>
      </c>
      <c r="I3744">
        <v>4107219</v>
      </c>
      <c r="J3744" t="s">
        <v>46</v>
      </c>
      <c r="K3744" t="s">
        <v>8828</v>
      </c>
      <c r="N3744" t="s">
        <v>45</v>
      </c>
      <c r="Q3744" t="s">
        <v>8827</v>
      </c>
      <c r="R3744">
        <v>267</v>
      </c>
      <c r="S3744">
        <v>88</v>
      </c>
    </row>
    <row r="3745" spans="1:19" x14ac:dyDescent="0.3">
      <c r="A3745" t="s">
        <v>27</v>
      </c>
      <c r="B3745" t="s">
        <v>28</v>
      </c>
      <c r="C3745" t="s">
        <v>22</v>
      </c>
      <c r="D3745" t="s">
        <v>23</v>
      </c>
      <c r="E3745" t="s">
        <v>5</v>
      </c>
      <c r="G3745" t="s">
        <v>24</v>
      </c>
      <c r="H3745">
        <v>4107327</v>
      </c>
      <c r="I3745">
        <v>4108631</v>
      </c>
      <c r="J3745" t="s">
        <v>25</v>
      </c>
      <c r="K3745" t="s">
        <v>8830</v>
      </c>
      <c r="N3745" t="s">
        <v>168</v>
      </c>
      <c r="Q3745" t="s">
        <v>8829</v>
      </c>
      <c r="R3745">
        <v>1305</v>
      </c>
      <c r="S3745">
        <v>434</v>
      </c>
    </row>
    <row r="3746" spans="1:19" x14ac:dyDescent="0.3">
      <c r="A3746" t="s">
        <v>27</v>
      </c>
      <c r="B3746" t="s">
        <v>28</v>
      </c>
      <c r="C3746" t="s">
        <v>22</v>
      </c>
      <c r="D3746" t="s">
        <v>23</v>
      </c>
      <c r="E3746" t="s">
        <v>5</v>
      </c>
      <c r="G3746" t="s">
        <v>24</v>
      </c>
      <c r="H3746">
        <v>4108708</v>
      </c>
      <c r="I3746">
        <v>4110267</v>
      </c>
      <c r="J3746" t="s">
        <v>46</v>
      </c>
      <c r="K3746" t="s">
        <v>8832</v>
      </c>
      <c r="N3746" t="s">
        <v>96</v>
      </c>
      <c r="Q3746" t="s">
        <v>8831</v>
      </c>
      <c r="R3746">
        <v>1560</v>
      </c>
      <c r="S3746">
        <v>519</v>
      </c>
    </row>
    <row r="3747" spans="1:19" x14ac:dyDescent="0.3">
      <c r="A3747" t="s">
        <v>27</v>
      </c>
      <c r="B3747" t="s">
        <v>28</v>
      </c>
      <c r="C3747" t="s">
        <v>22</v>
      </c>
      <c r="D3747" t="s">
        <v>23</v>
      </c>
      <c r="E3747" t="s">
        <v>5</v>
      </c>
      <c r="G3747" t="s">
        <v>24</v>
      </c>
      <c r="H3747">
        <v>4110332</v>
      </c>
      <c r="I3747">
        <v>4111201</v>
      </c>
      <c r="J3747" t="s">
        <v>25</v>
      </c>
      <c r="K3747" t="s">
        <v>8834</v>
      </c>
      <c r="N3747" t="s">
        <v>83</v>
      </c>
      <c r="Q3747" t="s">
        <v>8833</v>
      </c>
      <c r="R3747">
        <v>870</v>
      </c>
      <c r="S3747">
        <v>289</v>
      </c>
    </row>
    <row r="3748" spans="1:19" x14ac:dyDescent="0.3">
      <c r="A3748" t="s">
        <v>27</v>
      </c>
      <c r="B3748" t="s">
        <v>28</v>
      </c>
      <c r="C3748" t="s">
        <v>22</v>
      </c>
      <c r="D3748" t="s">
        <v>23</v>
      </c>
      <c r="E3748" t="s">
        <v>5</v>
      </c>
      <c r="G3748" t="s">
        <v>24</v>
      </c>
      <c r="H3748">
        <v>4111221</v>
      </c>
      <c r="I3748">
        <v>4111697</v>
      </c>
      <c r="J3748" t="s">
        <v>25</v>
      </c>
      <c r="K3748" t="s">
        <v>8836</v>
      </c>
      <c r="N3748" t="s">
        <v>8837</v>
      </c>
      <c r="Q3748" t="s">
        <v>8835</v>
      </c>
      <c r="R3748">
        <v>477</v>
      </c>
      <c r="S3748">
        <v>158</v>
      </c>
    </row>
    <row r="3749" spans="1:19" x14ac:dyDescent="0.3">
      <c r="A3749" t="s">
        <v>27</v>
      </c>
      <c r="B3749" t="s">
        <v>28</v>
      </c>
      <c r="C3749" t="s">
        <v>22</v>
      </c>
      <c r="D3749" t="s">
        <v>23</v>
      </c>
      <c r="E3749" t="s">
        <v>5</v>
      </c>
      <c r="G3749" t="s">
        <v>24</v>
      </c>
      <c r="H3749">
        <v>4111732</v>
      </c>
      <c r="I3749">
        <v>4112283</v>
      </c>
      <c r="J3749" t="s">
        <v>46</v>
      </c>
      <c r="K3749" t="s">
        <v>8839</v>
      </c>
      <c r="N3749" t="s">
        <v>287</v>
      </c>
      <c r="Q3749" t="s">
        <v>8838</v>
      </c>
      <c r="R3749">
        <v>552</v>
      </c>
      <c r="S3749">
        <v>183</v>
      </c>
    </row>
    <row r="3750" spans="1:19" x14ac:dyDescent="0.3">
      <c r="A3750" t="s">
        <v>27</v>
      </c>
      <c r="B3750" t="s">
        <v>28</v>
      </c>
      <c r="C3750" t="s">
        <v>22</v>
      </c>
      <c r="D3750" t="s">
        <v>23</v>
      </c>
      <c r="E3750" t="s">
        <v>5</v>
      </c>
      <c r="G3750" t="s">
        <v>24</v>
      </c>
      <c r="H3750">
        <v>4112322</v>
      </c>
      <c r="I3750">
        <v>4112714</v>
      </c>
      <c r="J3750" t="s">
        <v>25</v>
      </c>
      <c r="K3750" t="s">
        <v>8841</v>
      </c>
      <c r="N3750" t="s">
        <v>45</v>
      </c>
      <c r="Q3750" t="s">
        <v>8840</v>
      </c>
      <c r="R3750">
        <v>393</v>
      </c>
      <c r="S3750">
        <v>130</v>
      </c>
    </row>
    <row r="3751" spans="1:19" x14ac:dyDescent="0.3">
      <c r="A3751" t="s">
        <v>27</v>
      </c>
      <c r="B3751" t="s">
        <v>28</v>
      </c>
      <c r="C3751" t="s">
        <v>22</v>
      </c>
      <c r="D3751" t="s">
        <v>23</v>
      </c>
      <c r="E3751" t="s">
        <v>5</v>
      </c>
      <c r="G3751" t="s">
        <v>24</v>
      </c>
      <c r="H3751">
        <v>4112786</v>
      </c>
      <c r="I3751">
        <v>4114192</v>
      </c>
      <c r="J3751" t="s">
        <v>46</v>
      </c>
      <c r="K3751" t="s">
        <v>8843</v>
      </c>
      <c r="N3751" t="s">
        <v>1395</v>
      </c>
      <c r="Q3751" t="s">
        <v>8842</v>
      </c>
      <c r="R3751">
        <v>1407</v>
      </c>
      <c r="S3751">
        <v>468</v>
      </c>
    </row>
    <row r="3752" spans="1:19" x14ac:dyDescent="0.3">
      <c r="A3752" t="s">
        <v>27</v>
      </c>
      <c r="B3752" t="s">
        <v>28</v>
      </c>
      <c r="C3752" t="s">
        <v>22</v>
      </c>
      <c r="D3752" t="s">
        <v>23</v>
      </c>
      <c r="E3752" t="s">
        <v>5</v>
      </c>
      <c r="G3752" t="s">
        <v>24</v>
      </c>
      <c r="H3752">
        <v>4114324</v>
      </c>
      <c r="I3752">
        <v>4115526</v>
      </c>
      <c r="J3752" t="s">
        <v>46</v>
      </c>
      <c r="K3752" t="s">
        <v>8845</v>
      </c>
      <c r="N3752" t="s">
        <v>314</v>
      </c>
      <c r="Q3752" t="s">
        <v>8844</v>
      </c>
      <c r="R3752">
        <v>1203</v>
      </c>
      <c r="S3752">
        <v>400</v>
      </c>
    </row>
    <row r="3753" spans="1:19" x14ac:dyDescent="0.3">
      <c r="A3753" t="s">
        <v>27</v>
      </c>
      <c r="B3753" t="s">
        <v>28</v>
      </c>
      <c r="C3753" t="s">
        <v>22</v>
      </c>
      <c r="D3753" t="s">
        <v>23</v>
      </c>
      <c r="E3753" t="s">
        <v>5</v>
      </c>
      <c r="G3753" t="s">
        <v>24</v>
      </c>
      <c r="H3753">
        <v>4115523</v>
      </c>
      <c r="I3753">
        <v>4116011</v>
      </c>
      <c r="J3753" t="s">
        <v>46</v>
      </c>
      <c r="K3753" t="s">
        <v>8847</v>
      </c>
      <c r="N3753" t="s">
        <v>298</v>
      </c>
      <c r="Q3753" t="s">
        <v>8846</v>
      </c>
      <c r="R3753">
        <v>489</v>
      </c>
      <c r="S3753">
        <v>162</v>
      </c>
    </row>
    <row r="3754" spans="1:19" x14ac:dyDescent="0.3">
      <c r="A3754" t="s">
        <v>27</v>
      </c>
      <c r="B3754" t="s">
        <v>28</v>
      </c>
      <c r="C3754" t="s">
        <v>22</v>
      </c>
      <c r="D3754" t="s">
        <v>23</v>
      </c>
      <c r="E3754" t="s">
        <v>5</v>
      </c>
      <c r="G3754" t="s">
        <v>24</v>
      </c>
      <c r="H3754">
        <v>4116071</v>
      </c>
      <c r="I3754">
        <v>4117129</v>
      </c>
      <c r="J3754" t="s">
        <v>46</v>
      </c>
      <c r="K3754" t="s">
        <v>8849</v>
      </c>
      <c r="N3754" t="s">
        <v>45</v>
      </c>
      <c r="Q3754" t="s">
        <v>8848</v>
      </c>
      <c r="R3754">
        <v>1059</v>
      </c>
      <c r="S3754">
        <v>352</v>
      </c>
    </row>
    <row r="3755" spans="1:19" x14ac:dyDescent="0.3">
      <c r="A3755" t="s">
        <v>27</v>
      </c>
      <c r="B3755" t="s">
        <v>28</v>
      </c>
      <c r="C3755" t="s">
        <v>22</v>
      </c>
      <c r="D3755" t="s">
        <v>23</v>
      </c>
      <c r="E3755" t="s">
        <v>5</v>
      </c>
      <c r="G3755" t="s">
        <v>24</v>
      </c>
      <c r="H3755">
        <v>4117683</v>
      </c>
      <c r="I3755">
        <v>4118771</v>
      </c>
      <c r="J3755" t="s">
        <v>46</v>
      </c>
      <c r="K3755" t="s">
        <v>8851</v>
      </c>
      <c r="N3755" t="s">
        <v>1832</v>
      </c>
      <c r="Q3755" t="s">
        <v>8850</v>
      </c>
      <c r="R3755">
        <v>1089</v>
      </c>
      <c r="S3755">
        <v>362</v>
      </c>
    </row>
    <row r="3756" spans="1:19" x14ac:dyDescent="0.3">
      <c r="A3756" t="s">
        <v>27</v>
      </c>
      <c r="B3756" t="s">
        <v>28</v>
      </c>
      <c r="C3756" t="s">
        <v>22</v>
      </c>
      <c r="D3756" t="s">
        <v>23</v>
      </c>
      <c r="E3756" t="s">
        <v>5</v>
      </c>
      <c r="G3756" t="s">
        <v>24</v>
      </c>
      <c r="H3756">
        <v>4118768</v>
      </c>
      <c r="I3756">
        <v>4119730</v>
      </c>
      <c r="J3756" t="s">
        <v>46</v>
      </c>
      <c r="K3756" t="s">
        <v>8853</v>
      </c>
      <c r="N3756" t="s">
        <v>8854</v>
      </c>
      <c r="Q3756" t="s">
        <v>8852</v>
      </c>
      <c r="R3756">
        <v>963</v>
      </c>
      <c r="S3756">
        <v>320</v>
      </c>
    </row>
    <row r="3757" spans="1:19" x14ac:dyDescent="0.3">
      <c r="A3757" t="s">
        <v>27</v>
      </c>
      <c r="B3757" t="s">
        <v>28</v>
      </c>
      <c r="C3757" t="s">
        <v>22</v>
      </c>
      <c r="D3757" t="s">
        <v>23</v>
      </c>
      <c r="E3757" t="s">
        <v>5</v>
      </c>
      <c r="G3757" t="s">
        <v>24</v>
      </c>
      <c r="H3757">
        <v>4119963</v>
      </c>
      <c r="I3757">
        <v>4120748</v>
      </c>
      <c r="J3757" t="s">
        <v>46</v>
      </c>
      <c r="K3757" t="s">
        <v>8856</v>
      </c>
      <c r="N3757" t="s">
        <v>4986</v>
      </c>
      <c r="Q3757" t="s">
        <v>8855</v>
      </c>
      <c r="R3757">
        <v>786</v>
      </c>
      <c r="S3757">
        <v>261</v>
      </c>
    </row>
    <row r="3758" spans="1:19" x14ac:dyDescent="0.3">
      <c r="A3758" t="s">
        <v>27</v>
      </c>
      <c r="B3758" t="s">
        <v>28</v>
      </c>
      <c r="C3758" t="s">
        <v>22</v>
      </c>
      <c r="D3758" t="s">
        <v>23</v>
      </c>
      <c r="E3758" t="s">
        <v>5</v>
      </c>
      <c r="G3758" t="s">
        <v>24</v>
      </c>
      <c r="H3758">
        <v>4121082</v>
      </c>
      <c r="I3758">
        <v>4121468</v>
      </c>
      <c r="J3758" t="s">
        <v>46</v>
      </c>
      <c r="K3758" t="s">
        <v>8858</v>
      </c>
      <c r="N3758" t="s">
        <v>45</v>
      </c>
      <c r="Q3758" t="s">
        <v>8857</v>
      </c>
      <c r="R3758">
        <v>387</v>
      </c>
      <c r="S3758">
        <v>128</v>
      </c>
    </row>
    <row r="3759" spans="1:19" x14ac:dyDescent="0.3">
      <c r="A3759" t="s">
        <v>27</v>
      </c>
      <c r="B3759" t="s">
        <v>28</v>
      </c>
      <c r="C3759" t="s">
        <v>22</v>
      </c>
      <c r="D3759" t="s">
        <v>23</v>
      </c>
      <c r="E3759" t="s">
        <v>5</v>
      </c>
      <c r="G3759" t="s">
        <v>24</v>
      </c>
      <c r="H3759">
        <v>4121527</v>
      </c>
      <c r="I3759">
        <v>4122261</v>
      </c>
      <c r="J3759" t="s">
        <v>25</v>
      </c>
      <c r="K3759" t="s">
        <v>8860</v>
      </c>
      <c r="N3759" t="s">
        <v>630</v>
      </c>
      <c r="Q3759" t="s">
        <v>8859</v>
      </c>
      <c r="R3759">
        <v>735</v>
      </c>
      <c r="S3759">
        <v>244</v>
      </c>
    </row>
    <row r="3760" spans="1:19" x14ac:dyDescent="0.3">
      <c r="A3760" t="s">
        <v>27</v>
      </c>
      <c r="B3760" t="s">
        <v>28</v>
      </c>
      <c r="C3760" t="s">
        <v>22</v>
      </c>
      <c r="D3760" t="s">
        <v>23</v>
      </c>
      <c r="E3760" t="s">
        <v>5</v>
      </c>
      <c r="G3760" t="s">
        <v>24</v>
      </c>
      <c r="H3760">
        <v>4122380</v>
      </c>
      <c r="I3760">
        <v>4123138</v>
      </c>
      <c r="J3760" t="s">
        <v>25</v>
      </c>
      <c r="K3760" t="s">
        <v>8862</v>
      </c>
      <c r="N3760" t="s">
        <v>1776</v>
      </c>
      <c r="Q3760" t="s">
        <v>8861</v>
      </c>
      <c r="R3760">
        <v>759</v>
      </c>
      <c r="S3760">
        <v>252</v>
      </c>
    </row>
    <row r="3761" spans="1:19" x14ac:dyDescent="0.3">
      <c r="A3761" t="s">
        <v>27</v>
      </c>
      <c r="B3761" t="s">
        <v>28</v>
      </c>
      <c r="C3761" t="s">
        <v>22</v>
      </c>
      <c r="D3761" t="s">
        <v>23</v>
      </c>
      <c r="E3761" t="s">
        <v>5</v>
      </c>
      <c r="G3761" t="s">
        <v>24</v>
      </c>
      <c r="H3761">
        <v>4123161</v>
      </c>
      <c r="I3761">
        <v>4124390</v>
      </c>
      <c r="J3761" t="s">
        <v>46</v>
      </c>
      <c r="K3761" t="s">
        <v>8864</v>
      </c>
      <c r="N3761" t="s">
        <v>8865</v>
      </c>
      <c r="Q3761" t="s">
        <v>8863</v>
      </c>
      <c r="R3761">
        <v>1230</v>
      </c>
      <c r="S3761">
        <v>409</v>
      </c>
    </row>
    <row r="3762" spans="1:19" x14ac:dyDescent="0.3">
      <c r="A3762" t="s">
        <v>27</v>
      </c>
      <c r="B3762" t="s">
        <v>28</v>
      </c>
      <c r="C3762" t="s">
        <v>22</v>
      </c>
      <c r="D3762" t="s">
        <v>23</v>
      </c>
      <c r="E3762" t="s">
        <v>5</v>
      </c>
      <c r="G3762" t="s">
        <v>24</v>
      </c>
      <c r="H3762">
        <v>4124478</v>
      </c>
      <c r="I3762">
        <v>4125632</v>
      </c>
      <c r="J3762" t="s">
        <v>25</v>
      </c>
      <c r="K3762" t="s">
        <v>8867</v>
      </c>
      <c r="N3762" t="s">
        <v>8522</v>
      </c>
      <c r="Q3762" t="s">
        <v>8866</v>
      </c>
      <c r="R3762">
        <v>1155</v>
      </c>
      <c r="S3762">
        <v>384</v>
      </c>
    </row>
    <row r="3763" spans="1:19" x14ac:dyDescent="0.3">
      <c r="A3763" t="s">
        <v>27</v>
      </c>
      <c r="B3763" t="s">
        <v>28</v>
      </c>
      <c r="C3763" t="s">
        <v>22</v>
      </c>
      <c r="D3763" t="s">
        <v>23</v>
      </c>
      <c r="E3763" t="s">
        <v>5</v>
      </c>
      <c r="G3763" t="s">
        <v>24</v>
      </c>
      <c r="H3763">
        <v>4125650</v>
      </c>
      <c r="I3763">
        <v>4126810</v>
      </c>
      <c r="J3763" t="s">
        <v>25</v>
      </c>
      <c r="K3763" t="s">
        <v>8869</v>
      </c>
      <c r="N3763" t="s">
        <v>6942</v>
      </c>
      <c r="Q3763" t="s">
        <v>8868</v>
      </c>
      <c r="R3763">
        <v>1161</v>
      </c>
      <c r="S3763">
        <v>386</v>
      </c>
    </row>
    <row r="3764" spans="1:19" x14ac:dyDescent="0.3">
      <c r="A3764" t="s">
        <v>27</v>
      </c>
      <c r="B3764" t="s">
        <v>28</v>
      </c>
      <c r="C3764" t="s">
        <v>22</v>
      </c>
      <c r="D3764" t="s">
        <v>23</v>
      </c>
      <c r="E3764" t="s">
        <v>5</v>
      </c>
      <c r="G3764" t="s">
        <v>24</v>
      </c>
      <c r="H3764">
        <v>4126946</v>
      </c>
      <c r="I3764">
        <v>4127641</v>
      </c>
      <c r="J3764" t="s">
        <v>25</v>
      </c>
      <c r="K3764" t="s">
        <v>8871</v>
      </c>
      <c r="N3764" t="s">
        <v>45</v>
      </c>
      <c r="Q3764" t="s">
        <v>8870</v>
      </c>
      <c r="R3764">
        <v>696</v>
      </c>
      <c r="S3764">
        <v>231</v>
      </c>
    </row>
    <row r="3765" spans="1:19" x14ac:dyDescent="0.3">
      <c r="A3765" t="s">
        <v>27</v>
      </c>
      <c r="B3765" t="s">
        <v>28</v>
      </c>
      <c r="C3765" t="s">
        <v>22</v>
      </c>
      <c r="D3765" t="s">
        <v>23</v>
      </c>
      <c r="E3765" t="s">
        <v>5</v>
      </c>
      <c r="G3765" t="s">
        <v>24</v>
      </c>
      <c r="H3765">
        <v>4127681</v>
      </c>
      <c r="I3765">
        <v>4128550</v>
      </c>
      <c r="J3765" t="s">
        <v>46</v>
      </c>
      <c r="K3765" t="s">
        <v>8873</v>
      </c>
      <c r="N3765" t="s">
        <v>3007</v>
      </c>
      <c r="Q3765" t="s">
        <v>8872</v>
      </c>
      <c r="R3765">
        <v>870</v>
      </c>
      <c r="S3765">
        <v>289</v>
      </c>
    </row>
    <row r="3766" spans="1:19" x14ac:dyDescent="0.3">
      <c r="A3766" t="s">
        <v>27</v>
      </c>
      <c r="B3766" t="s">
        <v>28</v>
      </c>
      <c r="C3766" t="s">
        <v>22</v>
      </c>
      <c r="D3766" t="s">
        <v>23</v>
      </c>
      <c r="E3766" t="s">
        <v>5</v>
      </c>
      <c r="G3766" t="s">
        <v>24</v>
      </c>
      <c r="H3766">
        <v>4128735</v>
      </c>
      <c r="I3766">
        <v>4129445</v>
      </c>
      <c r="J3766" t="s">
        <v>25</v>
      </c>
      <c r="K3766" t="s">
        <v>8875</v>
      </c>
      <c r="N3766" t="s">
        <v>1776</v>
      </c>
      <c r="Q3766" t="s">
        <v>8874</v>
      </c>
      <c r="R3766">
        <v>711</v>
      </c>
      <c r="S3766">
        <v>236</v>
      </c>
    </row>
    <row r="3767" spans="1:19" x14ac:dyDescent="0.3">
      <c r="A3767" t="s">
        <v>27</v>
      </c>
      <c r="B3767" t="s">
        <v>28</v>
      </c>
      <c r="C3767" t="s">
        <v>22</v>
      </c>
      <c r="D3767" t="s">
        <v>23</v>
      </c>
      <c r="E3767" t="s">
        <v>5</v>
      </c>
      <c r="G3767" t="s">
        <v>24</v>
      </c>
      <c r="H3767">
        <v>4129509</v>
      </c>
      <c r="I3767">
        <v>4130153</v>
      </c>
      <c r="J3767" t="s">
        <v>25</v>
      </c>
      <c r="K3767" t="s">
        <v>8877</v>
      </c>
      <c r="N3767" t="s">
        <v>45</v>
      </c>
      <c r="Q3767" t="s">
        <v>8876</v>
      </c>
      <c r="R3767">
        <v>645</v>
      </c>
      <c r="S3767">
        <v>214</v>
      </c>
    </row>
    <row r="3768" spans="1:19" x14ac:dyDescent="0.3">
      <c r="A3768" t="s">
        <v>27</v>
      </c>
      <c r="B3768" t="s">
        <v>28</v>
      </c>
      <c r="C3768" t="s">
        <v>22</v>
      </c>
      <c r="D3768" t="s">
        <v>23</v>
      </c>
      <c r="E3768" t="s">
        <v>5</v>
      </c>
      <c r="G3768" t="s">
        <v>24</v>
      </c>
      <c r="H3768">
        <v>4130157</v>
      </c>
      <c r="I3768">
        <v>4130675</v>
      </c>
      <c r="J3768" t="s">
        <v>46</v>
      </c>
      <c r="K3768" t="s">
        <v>8879</v>
      </c>
      <c r="N3768" t="s">
        <v>245</v>
      </c>
      <c r="Q3768" t="s">
        <v>8878</v>
      </c>
      <c r="R3768">
        <v>519</v>
      </c>
      <c r="S3768">
        <v>172</v>
      </c>
    </row>
    <row r="3769" spans="1:19" x14ac:dyDescent="0.3">
      <c r="A3769" t="s">
        <v>27</v>
      </c>
      <c r="B3769" t="s">
        <v>28</v>
      </c>
      <c r="C3769" t="s">
        <v>22</v>
      </c>
      <c r="D3769" t="s">
        <v>23</v>
      </c>
      <c r="E3769" t="s">
        <v>5</v>
      </c>
      <c r="G3769" t="s">
        <v>24</v>
      </c>
      <c r="H3769">
        <v>4130844</v>
      </c>
      <c r="I3769">
        <v>4131584</v>
      </c>
      <c r="J3769" t="s">
        <v>25</v>
      </c>
      <c r="K3769" t="s">
        <v>8881</v>
      </c>
      <c r="N3769" t="s">
        <v>230</v>
      </c>
      <c r="Q3769" t="s">
        <v>8880</v>
      </c>
      <c r="R3769">
        <v>741</v>
      </c>
      <c r="S3769">
        <v>246</v>
      </c>
    </row>
    <row r="3770" spans="1:19" x14ac:dyDescent="0.3">
      <c r="A3770" t="s">
        <v>27</v>
      </c>
      <c r="B3770" t="s">
        <v>28</v>
      </c>
      <c r="C3770" t="s">
        <v>22</v>
      </c>
      <c r="D3770" t="s">
        <v>23</v>
      </c>
      <c r="E3770" t="s">
        <v>5</v>
      </c>
      <c r="G3770" t="s">
        <v>24</v>
      </c>
      <c r="H3770">
        <v>4131598</v>
      </c>
      <c r="I3770">
        <v>4132233</v>
      </c>
      <c r="J3770" t="s">
        <v>46</v>
      </c>
      <c r="K3770" t="s">
        <v>8883</v>
      </c>
      <c r="N3770" t="s">
        <v>45</v>
      </c>
      <c r="Q3770" t="s">
        <v>8882</v>
      </c>
      <c r="R3770">
        <v>636</v>
      </c>
      <c r="S3770">
        <v>211</v>
      </c>
    </row>
    <row r="3771" spans="1:19" x14ac:dyDescent="0.3">
      <c r="A3771" t="s">
        <v>27</v>
      </c>
      <c r="B3771" t="s">
        <v>28</v>
      </c>
      <c r="C3771" t="s">
        <v>22</v>
      </c>
      <c r="D3771" t="s">
        <v>23</v>
      </c>
      <c r="E3771" t="s">
        <v>5</v>
      </c>
      <c r="G3771" t="s">
        <v>24</v>
      </c>
      <c r="H3771">
        <v>4132230</v>
      </c>
      <c r="I3771">
        <v>4133168</v>
      </c>
      <c r="J3771" t="s">
        <v>46</v>
      </c>
      <c r="K3771" t="s">
        <v>8885</v>
      </c>
      <c r="N3771" t="s">
        <v>2324</v>
      </c>
      <c r="Q3771" t="s">
        <v>8884</v>
      </c>
      <c r="R3771">
        <v>939</v>
      </c>
      <c r="S3771">
        <v>312</v>
      </c>
    </row>
    <row r="3772" spans="1:19" x14ac:dyDescent="0.3">
      <c r="A3772" t="s">
        <v>27</v>
      </c>
      <c r="B3772" t="s">
        <v>28</v>
      </c>
      <c r="C3772" t="s">
        <v>22</v>
      </c>
      <c r="D3772" t="s">
        <v>23</v>
      </c>
      <c r="E3772" t="s">
        <v>5</v>
      </c>
      <c r="G3772" t="s">
        <v>24</v>
      </c>
      <c r="H3772">
        <v>4133230</v>
      </c>
      <c r="I3772">
        <v>4134546</v>
      </c>
      <c r="J3772" t="s">
        <v>46</v>
      </c>
      <c r="K3772" t="s">
        <v>8887</v>
      </c>
      <c r="N3772" t="s">
        <v>8888</v>
      </c>
      <c r="Q3772" t="s">
        <v>8886</v>
      </c>
      <c r="R3772">
        <v>1317</v>
      </c>
      <c r="S3772">
        <v>438</v>
      </c>
    </row>
    <row r="3773" spans="1:19" x14ac:dyDescent="0.3">
      <c r="A3773" t="s">
        <v>27</v>
      </c>
      <c r="B3773" t="s">
        <v>28</v>
      </c>
      <c r="C3773" t="s">
        <v>22</v>
      </c>
      <c r="D3773" t="s">
        <v>23</v>
      </c>
      <c r="E3773" t="s">
        <v>5</v>
      </c>
      <c r="G3773" t="s">
        <v>24</v>
      </c>
      <c r="H3773">
        <v>4134688</v>
      </c>
      <c r="I3773">
        <v>4135890</v>
      </c>
      <c r="J3773" t="s">
        <v>25</v>
      </c>
      <c r="K3773" t="s">
        <v>8890</v>
      </c>
      <c r="N3773" t="s">
        <v>8891</v>
      </c>
      <c r="Q3773" t="s">
        <v>8889</v>
      </c>
      <c r="R3773">
        <v>1203</v>
      </c>
      <c r="S3773">
        <v>400</v>
      </c>
    </row>
    <row r="3774" spans="1:19" x14ac:dyDescent="0.3">
      <c r="A3774" t="s">
        <v>27</v>
      </c>
      <c r="B3774" t="s">
        <v>28</v>
      </c>
      <c r="C3774" t="s">
        <v>22</v>
      </c>
      <c r="D3774" t="s">
        <v>23</v>
      </c>
      <c r="E3774" t="s">
        <v>5</v>
      </c>
      <c r="G3774" t="s">
        <v>24</v>
      </c>
      <c r="H3774">
        <v>4135924</v>
      </c>
      <c r="I3774">
        <v>4137774</v>
      </c>
      <c r="J3774" t="s">
        <v>25</v>
      </c>
      <c r="K3774" t="s">
        <v>8893</v>
      </c>
      <c r="N3774" t="s">
        <v>155</v>
      </c>
      <c r="Q3774" t="s">
        <v>8892</v>
      </c>
      <c r="R3774">
        <v>1851</v>
      </c>
      <c r="S3774">
        <v>616</v>
      </c>
    </row>
    <row r="3775" spans="1:19" x14ac:dyDescent="0.3">
      <c r="A3775" t="s">
        <v>27</v>
      </c>
      <c r="B3775" t="s">
        <v>28</v>
      </c>
      <c r="C3775" t="s">
        <v>22</v>
      </c>
      <c r="D3775" t="s">
        <v>23</v>
      </c>
      <c r="E3775" t="s">
        <v>5</v>
      </c>
      <c r="G3775" t="s">
        <v>24</v>
      </c>
      <c r="H3775">
        <v>4137779</v>
      </c>
      <c r="I3775">
        <v>4138924</v>
      </c>
      <c r="J3775" t="s">
        <v>25</v>
      </c>
      <c r="K3775" t="s">
        <v>8895</v>
      </c>
      <c r="N3775" t="s">
        <v>465</v>
      </c>
      <c r="Q3775" t="s">
        <v>8894</v>
      </c>
      <c r="R3775">
        <v>1146</v>
      </c>
      <c r="S3775">
        <v>381</v>
      </c>
    </row>
    <row r="3776" spans="1:19" x14ac:dyDescent="0.3">
      <c r="A3776" t="s">
        <v>27</v>
      </c>
      <c r="B3776" t="s">
        <v>28</v>
      </c>
      <c r="C3776" t="s">
        <v>22</v>
      </c>
      <c r="D3776" t="s">
        <v>23</v>
      </c>
      <c r="E3776" t="s">
        <v>5</v>
      </c>
      <c r="G3776" t="s">
        <v>24</v>
      </c>
      <c r="H3776">
        <v>4138912</v>
      </c>
      <c r="I3776">
        <v>4139682</v>
      </c>
      <c r="J3776" t="s">
        <v>25</v>
      </c>
      <c r="K3776" t="s">
        <v>8897</v>
      </c>
      <c r="N3776" t="s">
        <v>8003</v>
      </c>
      <c r="Q3776" t="s">
        <v>8896</v>
      </c>
      <c r="R3776">
        <v>771</v>
      </c>
      <c r="S3776">
        <v>256</v>
      </c>
    </row>
    <row r="3777" spans="1:19" x14ac:dyDescent="0.3">
      <c r="A3777" t="s">
        <v>27</v>
      </c>
      <c r="B3777" t="s">
        <v>28</v>
      </c>
      <c r="C3777" t="s">
        <v>22</v>
      </c>
      <c r="D3777" t="s">
        <v>23</v>
      </c>
      <c r="E3777" t="s">
        <v>5</v>
      </c>
      <c r="G3777" t="s">
        <v>24</v>
      </c>
      <c r="H3777">
        <v>4139705</v>
      </c>
      <c r="I3777">
        <v>4140565</v>
      </c>
      <c r="J3777" t="s">
        <v>25</v>
      </c>
      <c r="K3777" t="s">
        <v>8899</v>
      </c>
      <c r="N3777" t="s">
        <v>4792</v>
      </c>
      <c r="Q3777" t="s">
        <v>8898</v>
      </c>
      <c r="R3777">
        <v>861</v>
      </c>
      <c r="S3777">
        <v>286</v>
      </c>
    </row>
    <row r="3778" spans="1:19" x14ac:dyDescent="0.3">
      <c r="A3778" t="s">
        <v>27</v>
      </c>
      <c r="B3778" t="s">
        <v>28</v>
      </c>
      <c r="C3778" t="s">
        <v>22</v>
      </c>
      <c r="D3778" t="s">
        <v>23</v>
      </c>
      <c r="E3778" t="s">
        <v>5</v>
      </c>
      <c r="G3778" t="s">
        <v>24</v>
      </c>
      <c r="H3778">
        <v>4140562</v>
      </c>
      <c r="I3778">
        <v>4141362</v>
      </c>
      <c r="J3778" t="s">
        <v>25</v>
      </c>
      <c r="K3778" t="s">
        <v>8901</v>
      </c>
      <c r="N3778" t="s">
        <v>558</v>
      </c>
      <c r="Q3778" t="s">
        <v>8900</v>
      </c>
      <c r="R3778">
        <v>801</v>
      </c>
      <c r="S3778">
        <v>266</v>
      </c>
    </row>
    <row r="3779" spans="1:19" x14ac:dyDescent="0.3">
      <c r="A3779" t="s">
        <v>27</v>
      </c>
      <c r="B3779" t="s">
        <v>28</v>
      </c>
      <c r="C3779" t="s">
        <v>22</v>
      </c>
      <c r="D3779" t="s">
        <v>23</v>
      </c>
      <c r="E3779" t="s">
        <v>5</v>
      </c>
      <c r="G3779" t="s">
        <v>24</v>
      </c>
      <c r="H3779">
        <v>4141372</v>
      </c>
      <c r="I3779">
        <v>4142115</v>
      </c>
      <c r="J3779" t="s">
        <v>46</v>
      </c>
      <c r="K3779" t="s">
        <v>8903</v>
      </c>
      <c r="N3779" t="s">
        <v>1776</v>
      </c>
      <c r="Q3779" t="s">
        <v>8902</v>
      </c>
      <c r="R3779">
        <v>744</v>
      </c>
      <c r="S3779">
        <v>247</v>
      </c>
    </row>
    <row r="3780" spans="1:19" x14ac:dyDescent="0.3">
      <c r="A3780" t="s">
        <v>27</v>
      </c>
      <c r="B3780" t="s">
        <v>28</v>
      </c>
      <c r="C3780" t="s">
        <v>22</v>
      </c>
      <c r="D3780" t="s">
        <v>23</v>
      </c>
      <c r="E3780" t="s">
        <v>5</v>
      </c>
      <c r="G3780" t="s">
        <v>24</v>
      </c>
      <c r="H3780">
        <v>4142218</v>
      </c>
      <c r="I3780">
        <v>4143243</v>
      </c>
      <c r="J3780" t="s">
        <v>46</v>
      </c>
      <c r="K3780" t="s">
        <v>8905</v>
      </c>
      <c r="N3780" t="s">
        <v>6470</v>
      </c>
      <c r="Q3780" t="s">
        <v>8904</v>
      </c>
      <c r="R3780">
        <v>1026</v>
      </c>
      <c r="S3780">
        <v>341</v>
      </c>
    </row>
    <row r="3781" spans="1:19" x14ac:dyDescent="0.3">
      <c r="A3781" t="s">
        <v>27</v>
      </c>
      <c r="B3781" t="s">
        <v>28</v>
      </c>
      <c r="C3781" t="s">
        <v>22</v>
      </c>
      <c r="D3781" t="s">
        <v>23</v>
      </c>
      <c r="E3781" t="s">
        <v>5</v>
      </c>
      <c r="G3781" t="s">
        <v>24</v>
      </c>
      <c r="H3781">
        <v>4143246</v>
      </c>
      <c r="I3781">
        <v>4144814</v>
      </c>
      <c r="J3781" t="s">
        <v>46</v>
      </c>
      <c r="K3781" t="s">
        <v>8907</v>
      </c>
      <c r="N3781" t="s">
        <v>4899</v>
      </c>
      <c r="Q3781" t="s">
        <v>8906</v>
      </c>
      <c r="R3781">
        <v>1569</v>
      </c>
      <c r="S3781">
        <v>522</v>
      </c>
    </row>
    <row r="3782" spans="1:19" x14ac:dyDescent="0.3">
      <c r="A3782" t="s">
        <v>27</v>
      </c>
      <c r="B3782" t="s">
        <v>28</v>
      </c>
      <c r="C3782" t="s">
        <v>22</v>
      </c>
      <c r="D3782" t="s">
        <v>23</v>
      </c>
      <c r="E3782" t="s">
        <v>5</v>
      </c>
      <c r="G3782" t="s">
        <v>24</v>
      </c>
      <c r="H3782">
        <v>4144811</v>
      </c>
      <c r="I3782">
        <v>4145557</v>
      </c>
      <c r="J3782" t="s">
        <v>46</v>
      </c>
      <c r="K3782" t="s">
        <v>8909</v>
      </c>
      <c r="N3782" t="s">
        <v>499</v>
      </c>
      <c r="Q3782" t="s">
        <v>8908</v>
      </c>
      <c r="R3782">
        <v>747</v>
      </c>
      <c r="S3782">
        <v>248</v>
      </c>
    </row>
    <row r="3783" spans="1:19" x14ac:dyDescent="0.3">
      <c r="A3783" t="s">
        <v>27</v>
      </c>
      <c r="B3783" t="s">
        <v>28</v>
      </c>
      <c r="C3783" t="s">
        <v>22</v>
      </c>
      <c r="D3783" t="s">
        <v>23</v>
      </c>
      <c r="E3783" t="s">
        <v>5</v>
      </c>
      <c r="G3783" t="s">
        <v>24</v>
      </c>
      <c r="H3783">
        <v>4145554</v>
      </c>
      <c r="I3783">
        <v>4145898</v>
      </c>
      <c r="J3783" t="s">
        <v>46</v>
      </c>
      <c r="K3783" t="s">
        <v>8911</v>
      </c>
      <c r="N3783" t="s">
        <v>8912</v>
      </c>
      <c r="Q3783" t="s">
        <v>8910</v>
      </c>
      <c r="R3783">
        <v>345</v>
      </c>
      <c r="S3783">
        <v>114</v>
      </c>
    </row>
    <row r="3784" spans="1:19" x14ac:dyDescent="0.3">
      <c r="A3784" t="s">
        <v>27</v>
      </c>
      <c r="B3784" t="s">
        <v>28</v>
      </c>
      <c r="C3784" t="s">
        <v>22</v>
      </c>
      <c r="D3784" t="s">
        <v>23</v>
      </c>
      <c r="E3784" t="s">
        <v>5</v>
      </c>
      <c r="G3784" t="s">
        <v>24</v>
      </c>
      <c r="H3784">
        <v>4145895</v>
      </c>
      <c r="I3784">
        <v>4146245</v>
      </c>
      <c r="J3784" t="s">
        <v>46</v>
      </c>
      <c r="K3784" t="s">
        <v>8914</v>
      </c>
      <c r="N3784" t="s">
        <v>8912</v>
      </c>
      <c r="Q3784" t="s">
        <v>8913</v>
      </c>
      <c r="R3784">
        <v>351</v>
      </c>
      <c r="S3784">
        <v>116</v>
      </c>
    </row>
    <row r="3785" spans="1:19" x14ac:dyDescent="0.3">
      <c r="A3785" t="s">
        <v>27</v>
      </c>
      <c r="B3785" t="s">
        <v>28</v>
      </c>
      <c r="C3785" t="s">
        <v>22</v>
      </c>
      <c r="D3785" t="s">
        <v>23</v>
      </c>
      <c r="E3785" t="s">
        <v>5</v>
      </c>
      <c r="G3785" t="s">
        <v>24</v>
      </c>
      <c r="H3785">
        <v>4146294</v>
      </c>
      <c r="I3785">
        <v>4147247</v>
      </c>
      <c r="J3785" t="s">
        <v>46</v>
      </c>
      <c r="K3785" t="s">
        <v>8916</v>
      </c>
      <c r="N3785" t="s">
        <v>8917</v>
      </c>
      <c r="Q3785" t="s">
        <v>8915</v>
      </c>
      <c r="R3785">
        <v>954</v>
      </c>
      <c r="S3785">
        <v>317</v>
      </c>
    </row>
    <row r="3786" spans="1:19" x14ac:dyDescent="0.3">
      <c r="A3786" t="s">
        <v>27</v>
      </c>
      <c r="B3786" t="s">
        <v>28</v>
      </c>
      <c r="C3786" t="s">
        <v>22</v>
      </c>
      <c r="D3786" t="s">
        <v>23</v>
      </c>
      <c r="E3786" t="s">
        <v>5</v>
      </c>
      <c r="G3786" t="s">
        <v>24</v>
      </c>
      <c r="H3786">
        <v>4147244</v>
      </c>
      <c r="I3786">
        <v>4148761</v>
      </c>
      <c r="J3786" t="s">
        <v>46</v>
      </c>
      <c r="K3786" t="s">
        <v>8919</v>
      </c>
      <c r="N3786" t="s">
        <v>8920</v>
      </c>
      <c r="Q3786" t="s">
        <v>8918</v>
      </c>
      <c r="R3786">
        <v>1518</v>
      </c>
      <c r="S3786">
        <v>505</v>
      </c>
    </row>
    <row r="3787" spans="1:19" x14ac:dyDescent="0.3">
      <c r="A3787" t="s">
        <v>27</v>
      </c>
      <c r="B3787" t="s">
        <v>28</v>
      </c>
      <c r="C3787" t="s">
        <v>22</v>
      </c>
      <c r="D3787" t="s">
        <v>23</v>
      </c>
      <c r="E3787" t="s">
        <v>5</v>
      </c>
      <c r="G3787" t="s">
        <v>24</v>
      </c>
      <c r="H3787">
        <v>4148793</v>
      </c>
      <c r="I3787">
        <v>4149896</v>
      </c>
      <c r="J3787" t="s">
        <v>46</v>
      </c>
      <c r="K3787" t="s">
        <v>8922</v>
      </c>
      <c r="N3787" t="s">
        <v>6636</v>
      </c>
      <c r="Q3787" t="s">
        <v>8921</v>
      </c>
      <c r="R3787">
        <v>1104</v>
      </c>
      <c r="S3787">
        <v>367</v>
      </c>
    </row>
    <row r="3788" spans="1:19" x14ac:dyDescent="0.3">
      <c r="A3788" t="s">
        <v>27</v>
      </c>
      <c r="B3788" t="s">
        <v>28</v>
      </c>
      <c r="C3788" t="s">
        <v>22</v>
      </c>
      <c r="D3788" t="s">
        <v>23</v>
      </c>
      <c r="E3788" t="s">
        <v>5</v>
      </c>
      <c r="G3788" t="s">
        <v>24</v>
      </c>
      <c r="H3788">
        <v>4150095</v>
      </c>
      <c r="I3788">
        <v>4151573</v>
      </c>
      <c r="J3788" t="s">
        <v>25</v>
      </c>
      <c r="K3788" t="s">
        <v>8924</v>
      </c>
      <c r="N3788" t="s">
        <v>6467</v>
      </c>
      <c r="Q3788" t="s">
        <v>8923</v>
      </c>
      <c r="R3788">
        <v>1479</v>
      </c>
      <c r="S3788">
        <v>492</v>
      </c>
    </row>
    <row r="3789" spans="1:19" x14ac:dyDescent="0.3">
      <c r="A3789" t="s">
        <v>27</v>
      </c>
      <c r="B3789" t="s">
        <v>28</v>
      </c>
      <c r="C3789" t="s">
        <v>22</v>
      </c>
      <c r="D3789" t="s">
        <v>23</v>
      </c>
      <c r="E3789" t="s">
        <v>5</v>
      </c>
      <c r="G3789" t="s">
        <v>24</v>
      </c>
      <c r="H3789">
        <v>4151589</v>
      </c>
      <c r="I3789">
        <v>4152170</v>
      </c>
      <c r="J3789" t="s">
        <v>46</v>
      </c>
      <c r="K3789" t="s">
        <v>8926</v>
      </c>
      <c r="N3789" t="s">
        <v>80</v>
      </c>
      <c r="Q3789" t="s">
        <v>8925</v>
      </c>
      <c r="R3789">
        <v>582</v>
      </c>
      <c r="S3789">
        <v>193</v>
      </c>
    </row>
    <row r="3790" spans="1:19" x14ac:dyDescent="0.3">
      <c r="A3790" t="s">
        <v>27</v>
      </c>
      <c r="B3790" t="s">
        <v>28</v>
      </c>
      <c r="C3790" t="s">
        <v>22</v>
      </c>
      <c r="D3790" t="s">
        <v>23</v>
      </c>
      <c r="E3790" t="s">
        <v>5</v>
      </c>
      <c r="G3790" t="s">
        <v>24</v>
      </c>
      <c r="H3790">
        <v>4152253</v>
      </c>
      <c r="I3790">
        <v>4153269</v>
      </c>
      <c r="J3790" t="s">
        <v>25</v>
      </c>
      <c r="K3790" t="s">
        <v>8928</v>
      </c>
      <c r="N3790" t="s">
        <v>8929</v>
      </c>
      <c r="Q3790" t="s">
        <v>8927</v>
      </c>
      <c r="R3790">
        <v>1017</v>
      </c>
      <c r="S3790">
        <v>338</v>
      </c>
    </row>
    <row r="3791" spans="1:19" x14ac:dyDescent="0.3">
      <c r="A3791" t="s">
        <v>27</v>
      </c>
      <c r="B3791" t="s">
        <v>28</v>
      </c>
      <c r="C3791" t="s">
        <v>22</v>
      </c>
      <c r="D3791" t="s">
        <v>23</v>
      </c>
      <c r="E3791" t="s">
        <v>5</v>
      </c>
      <c r="G3791" t="s">
        <v>24</v>
      </c>
      <c r="H3791">
        <v>4153348</v>
      </c>
      <c r="I3791">
        <v>4154148</v>
      </c>
      <c r="J3791" t="s">
        <v>25</v>
      </c>
      <c r="K3791" t="s">
        <v>8931</v>
      </c>
      <c r="N3791" t="s">
        <v>5075</v>
      </c>
      <c r="Q3791" t="s">
        <v>8930</v>
      </c>
      <c r="R3791">
        <v>801</v>
      </c>
      <c r="S3791">
        <v>266</v>
      </c>
    </row>
    <row r="3792" spans="1:19" x14ac:dyDescent="0.3">
      <c r="A3792" t="s">
        <v>27</v>
      </c>
      <c r="B3792" t="s">
        <v>28</v>
      </c>
      <c r="C3792" t="s">
        <v>22</v>
      </c>
      <c r="D3792" t="s">
        <v>23</v>
      </c>
      <c r="E3792" t="s">
        <v>5</v>
      </c>
      <c r="G3792" t="s">
        <v>24</v>
      </c>
      <c r="H3792">
        <v>4154225</v>
      </c>
      <c r="I3792">
        <v>4154557</v>
      </c>
      <c r="J3792" t="s">
        <v>25</v>
      </c>
      <c r="K3792" t="s">
        <v>8933</v>
      </c>
      <c r="N3792" t="s">
        <v>662</v>
      </c>
      <c r="Q3792" t="s">
        <v>8932</v>
      </c>
      <c r="R3792">
        <v>333</v>
      </c>
      <c r="S3792">
        <v>110</v>
      </c>
    </row>
    <row r="3793" spans="1:19" x14ac:dyDescent="0.3">
      <c r="A3793" t="s">
        <v>27</v>
      </c>
      <c r="B3793" t="s">
        <v>28</v>
      </c>
      <c r="C3793" t="s">
        <v>22</v>
      </c>
      <c r="D3793" t="s">
        <v>23</v>
      </c>
      <c r="E3793" t="s">
        <v>5</v>
      </c>
      <c r="G3793" t="s">
        <v>24</v>
      </c>
      <c r="H3793">
        <v>4154548</v>
      </c>
      <c r="I3793">
        <v>4155771</v>
      </c>
      <c r="J3793" t="s">
        <v>25</v>
      </c>
      <c r="K3793" t="s">
        <v>8935</v>
      </c>
      <c r="N3793" t="s">
        <v>670</v>
      </c>
      <c r="Q3793" t="s">
        <v>8934</v>
      </c>
      <c r="R3793">
        <v>1224</v>
      </c>
      <c r="S3793">
        <v>407</v>
      </c>
    </row>
    <row r="3794" spans="1:19" x14ac:dyDescent="0.3">
      <c r="A3794" t="s">
        <v>27</v>
      </c>
      <c r="B3794" t="s">
        <v>28</v>
      </c>
      <c r="C3794" t="s">
        <v>22</v>
      </c>
      <c r="D3794" t="s">
        <v>23</v>
      </c>
      <c r="E3794" t="s">
        <v>5</v>
      </c>
      <c r="G3794" t="s">
        <v>24</v>
      </c>
      <c r="H3794">
        <v>4155739</v>
      </c>
      <c r="I3794">
        <v>4157298</v>
      </c>
      <c r="J3794" t="s">
        <v>46</v>
      </c>
      <c r="K3794" t="s">
        <v>8937</v>
      </c>
      <c r="N3794" t="s">
        <v>314</v>
      </c>
      <c r="Q3794" t="s">
        <v>8936</v>
      </c>
      <c r="R3794">
        <v>1560</v>
      </c>
      <c r="S3794">
        <v>519</v>
      </c>
    </row>
    <row r="3795" spans="1:19" x14ac:dyDescent="0.3">
      <c r="A3795" t="s">
        <v>27</v>
      </c>
      <c r="B3795" t="s">
        <v>28</v>
      </c>
      <c r="C3795" t="s">
        <v>22</v>
      </c>
      <c r="D3795" t="s">
        <v>23</v>
      </c>
      <c r="E3795" t="s">
        <v>5</v>
      </c>
      <c r="G3795" t="s">
        <v>24</v>
      </c>
      <c r="H3795">
        <v>4157382</v>
      </c>
      <c r="I3795">
        <v>4157894</v>
      </c>
      <c r="J3795" t="s">
        <v>25</v>
      </c>
      <c r="K3795" t="s">
        <v>8939</v>
      </c>
      <c r="N3795" t="s">
        <v>569</v>
      </c>
      <c r="Q3795" t="s">
        <v>8938</v>
      </c>
      <c r="R3795">
        <v>513</v>
      </c>
      <c r="S3795">
        <v>170</v>
      </c>
    </row>
    <row r="3796" spans="1:19" x14ac:dyDescent="0.3">
      <c r="A3796" t="s">
        <v>27</v>
      </c>
      <c r="B3796" t="s">
        <v>28</v>
      </c>
      <c r="C3796" t="s">
        <v>22</v>
      </c>
      <c r="D3796" t="s">
        <v>23</v>
      </c>
      <c r="E3796" t="s">
        <v>5</v>
      </c>
      <c r="G3796" t="s">
        <v>24</v>
      </c>
      <c r="H3796">
        <v>4157880</v>
      </c>
      <c r="I3796">
        <v>4159013</v>
      </c>
      <c r="J3796" t="s">
        <v>46</v>
      </c>
      <c r="K3796" t="s">
        <v>8941</v>
      </c>
      <c r="N3796" t="s">
        <v>8942</v>
      </c>
      <c r="Q3796" t="s">
        <v>8940</v>
      </c>
      <c r="R3796">
        <v>1134</v>
      </c>
      <c r="S3796">
        <v>377</v>
      </c>
    </row>
    <row r="3797" spans="1:19" x14ac:dyDescent="0.3">
      <c r="A3797" t="s">
        <v>27</v>
      </c>
      <c r="B3797" t="s">
        <v>28</v>
      </c>
      <c r="C3797" t="s">
        <v>22</v>
      </c>
      <c r="D3797" t="s">
        <v>23</v>
      </c>
      <c r="E3797" t="s">
        <v>5</v>
      </c>
      <c r="G3797" t="s">
        <v>24</v>
      </c>
      <c r="H3797">
        <v>4159073</v>
      </c>
      <c r="I3797">
        <v>4160608</v>
      </c>
      <c r="J3797" t="s">
        <v>46</v>
      </c>
      <c r="K3797" t="s">
        <v>8944</v>
      </c>
      <c r="N3797" t="s">
        <v>470</v>
      </c>
      <c r="Q3797" t="s">
        <v>8943</v>
      </c>
      <c r="R3797">
        <v>1536</v>
      </c>
      <c r="S3797">
        <v>511</v>
      </c>
    </row>
    <row r="3798" spans="1:19" x14ac:dyDescent="0.3">
      <c r="A3798" t="s">
        <v>27</v>
      </c>
      <c r="B3798" t="s">
        <v>28</v>
      </c>
      <c r="C3798" t="s">
        <v>22</v>
      </c>
      <c r="D3798" t="s">
        <v>23</v>
      </c>
      <c r="E3798" t="s">
        <v>5</v>
      </c>
      <c r="G3798" t="s">
        <v>24</v>
      </c>
      <c r="H3798">
        <v>4160732</v>
      </c>
      <c r="I3798">
        <v>4161400</v>
      </c>
      <c r="J3798" t="s">
        <v>46</v>
      </c>
      <c r="K3798" t="s">
        <v>8946</v>
      </c>
      <c r="N3798" t="s">
        <v>499</v>
      </c>
      <c r="Q3798" t="s">
        <v>8945</v>
      </c>
      <c r="R3798">
        <v>669</v>
      </c>
      <c r="S3798">
        <v>222</v>
      </c>
    </row>
    <row r="3799" spans="1:19" x14ac:dyDescent="0.3">
      <c r="A3799" t="s">
        <v>27</v>
      </c>
      <c r="B3799" t="s">
        <v>28</v>
      </c>
      <c r="C3799" t="s">
        <v>22</v>
      </c>
      <c r="D3799" t="s">
        <v>23</v>
      </c>
      <c r="E3799" t="s">
        <v>5</v>
      </c>
      <c r="G3799" t="s">
        <v>24</v>
      </c>
      <c r="H3799">
        <v>4161495</v>
      </c>
      <c r="I3799">
        <v>4162091</v>
      </c>
      <c r="J3799" t="s">
        <v>25</v>
      </c>
      <c r="K3799" t="s">
        <v>8948</v>
      </c>
      <c r="N3799" t="s">
        <v>899</v>
      </c>
      <c r="Q3799" t="s">
        <v>8947</v>
      </c>
      <c r="R3799">
        <v>597</v>
      </c>
      <c r="S3799">
        <v>198</v>
      </c>
    </row>
    <row r="3800" spans="1:19" x14ac:dyDescent="0.3">
      <c r="A3800" t="s">
        <v>27</v>
      </c>
      <c r="B3800" t="s">
        <v>28</v>
      </c>
      <c r="C3800" t="s">
        <v>22</v>
      </c>
      <c r="D3800" t="s">
        <v>23</v>
      </c>
      <c r="E3800" t="s">
        <v>5</v>
      </c>
      <c r="G3800" t="s">
        <v>24</v>
      </c>
      <c r="H3800">
        <v>4162117</v>
      </c>
      <c r="I3800">
        <v>4163001</v>
      </c>
      <c r="J3800" t="s">
        <v>25</v>
      </c>
      <c r="K3800" t="s">
        <v>8950</v>
      </c>
      <c r="N3800" t="s">
        <v>425</v>
      </c>
      <c r="Q3800" t="s">
        <v>8949</v>
      </c>
      <c r="R3800">
        <v>885</v>
      </c>
      <c r="S3800">
        <v>294</v>
      </c>
    </row>
    <row r="3801" spans="1:19" x14ac:dyDescent="0.3">
      <c r="A3801" t="s">
        <v>27</v>
      </c>
      <c r="B3801" t="s">
        <v>28</v>
      </c>
      <c r="C3801" t="s">
        <v>22</v>
      </c>
      <c r="D3801" t="s">
        <v>23</v>
      </c>
      <c r="E3801" t="s">
        <v>5</v>
      </c>
      <c r="G3801" t="s">
        <v>24</v>
      </c>
      <c r="H3801">
        <v>4163085</v>
      </c>
      <c r="I3801">
        <v>4164464</v>
      </c>
      <c r="J3801" t="s">
        <v>25</v>
      </c>
      <c r="K3801" t="s">
        <v>8952</v>
      </c>
      <c r="N3801" t="s">
        <v>2654</v>
      </c>
      <c r="Q3801" t="s">
        <v>8951</v>
      </c>
      <c r="R3801">
        <v>1380</v>
      </c>
      <c r="S3801">
        <v>459</v>
      </c>
    </row>
    <row r="3802" spans="1:19" x14ac:dyDescent="0.3">
      <c r="A3802" t="s">
        <v>27</v>
      </c>
      <c r="B3802" t="s">
        <v>28</v>
      </c>
      <c r="C3802" t="s">
        <v>22</v>
      </c>
      <c r="D3802" t="s">
        <v>23</v>
      </c>
      <c r="E3802" t="s">
        <v>5</v>
      </c>
      <c r="G3802" t="s">
        <v>24</v>
      </c>
      <c r="H3802">
        <v>4164474</v>
      </c>
      <c r="I3802">
        <v>4164902</v>
      </c>
      <c r="J3802" t="s">
        <v>25</v>
      </c>
      <c r="K3802" t="s">
        <v>8954</v>
      </c>
      <c r="N3802" t="s">
        <v>45</v>
      </c>
      <c r="Q3802" t="s">
        <v>8953</v>
      </c>
      <c r="R3802">
        <v>429</v>
      </c>
      <c r="S3802">
        <v>142</v>
      </c>
    </row>
    <row r="3803" spans="1:19" x14ac:dyDescent="0.3">
      <c r="A3803" t="s">
        <v>27</v>
      </c>
      <c r="B3803" t="s">
        <v>28</v>
      </c>
      <c r="C3803" t="s">
        <v>22</v>
      </c>
      <c r="D3803" t="s">
        <v>23</v>
      </c>
      <c r="E3803" t="s">
        <v>5</v>
      </c>
      <c r="G3803" t="s">
        <v>24</v>
      </c>
      <c r="H3803">
        <v>4165151</v>
      </c>
      <c r="I3803">
        <v>4167229</v>
      </c>
      <c r="J3803" t="s">
        <v>25</v>
      </c>
      <c r="K3803" t="s">
        <v>8956</v>
      </c>
      <c r="N3803" t="s">
        <v>975</v>
      </c>
      <c r="Q3803" t="s">
        <v>8955</v>
      </c>
      <c r="R3803">
        <v>2079</v>
      </c>
      <c r="S3803">
        <v>692</v>
      </c>
    </row>
    <row r="3804" spans="1:19" x14ac:dyDescent="0.3">
      <c r="A3804" t="s">
        <v>27</v>
      </c>
      <c r="B3804" t="s">
        <v>28</v>
      </c>
      <c r="C3804" t="s">
        <v>22</v>
      </c>
      <c r="D3804" t="s">
        <v>23</v>
      </c>
      <c r="E3804" t="s">
        <v>5</v>
      </c>
      <c r="G3804" t="s">
        <v>24</v>
      </c>
      <c r="H3804">
        <v>4167284</v>
      </c>
      <c r="I3804">
        <v>4168561</v>
      </c>
      <c r="J3804" t="s">
        <v>25</v>
      </c>
      <c r="K3804" t="s">
        <v>8958</v>
      </c>
      <c r="N3804" t="s">
        <v>45</v>
      </c>
      <c r="Q3804" t="s">
        <v>8957</v>
      </c>
      <c r="R3804">
        <v>1278</v>
      </c>
      <c r="S3804">
        <v>425</v>
      </c>
    </row>
    <row r="3805" spans="1:19" x14ac:dyDescent="0.3">
      <c r="A3805" t="s">
        <v>27</v>
      </c>
      <c r="B3805" t="s">
        <v>28</v>
      </c>
      <c r="C3805" t="s">
        <v>22</v>
      </c>
      <c r="D3805" t="s">
        <v>23</v>
      </c>
      <c r="E3805" t="s">
        <v>5</v>
      </c>
      <c r="G3805" t="s">
        <v>24</v>
      </c>
      <c r="H3805">
        <v>4168639</v>
      </c>
      <c r="I3805">
        <v>4169373</v>
      </c>
      <c r="J3805" t="s">
        <v>25</v>
      </c>
      <c r="K3805" t="s">
        <v>8960</v>
      </c>
      <c r="N3805" t="s">
        <v>45</v>
      </c>
      <c r="Q3805" t="s">
        <v>8959</v>
      </c>
      <c r="R3805">
        <v>735</v>
      </c>
      <c r="S3805">
        <v>244</v>
      </c>
    </row>
    <row r="3806" spans="1:19" x14ac:dyDescent="0.3">
      <c r="A3806" t="s">
        <v>27</v>
      </c>
      <c r="B3806" t="s">
        <v>28</v>
      </c>
      <c r="C3806" t="s">
        <v>22</v>
      </c>
      <c r="D3806" t="s">
        <v>23</v>
      </c>
      <c r="E3806" t="s">
        <v>5</v>
      </c>
      <c r="G3806" t="s">
        <v>24</v>
      </c>
      <c r="H3806">
        <v>4169415</v>
      </c>
      <c r="I3806">
        <v>4169615</v>
      </c>
      <c r="J3806" t="s">
        <v>46</v>
      </c>
      <c r="K3806" t="s">
        <v>8962</v>
      </c>
      <c r="N3806" t="s">
        <v>45</v>
      </c>
      <c r="Q3806" t="s">
        <v>8961</v>
      </c>
      <c r="R3806">
        <v>201</v>
      </c>
      <c r="S3806">
        <v>66</v>
      </c>
    </row>
    <row r="3807" spans="1:19" x14ac:dyDescent="0.3">
      <c r="A3807" t="s">
        <v>27</v>
      </c>
      <c r="B3807" t="s">
        <v>28</v>
      </c>
      <c r="C3807" t="s">
        <v>22</v>
      </c>
      <c r="D3807" t="s">
        <v>23</v>
      </c>
      <c r="E3807" t="s">
        <v>5</v>
      </c>
      <c r="G3807" t="s">
        <v>24</v>
      </c>
      <c r="H3807">
        <v>4169756</v>
      </c>
      <c r="I3807">
        <v>4170175</v>
      </c>
      <c r="J3807" t="s">
        <v>25</v>
      </c>
      <c r="K3807" t="s">
        <v>8964</v>
      </c>
      <c r="N3807" t="s">
        <v>8965</v>
      </c>
      <c r="Q3807" t="s">
        <v>8963</v>
      </c>
      <c r="R3807">
        <v>420</v>
      </c>
      <c r="S3807">
        <v>139</v>
      </c>
    </row>
    <row r="3808" spans="1:19" x14ac:dyDescent="0.3">
      <c r="A3808" t="s">
        <v>27</v>
      </c>
      <c r="B3808" t="s">
        <v>28</v>
      </c>
      <c r="C3808" t="s">
        <v>22</v>
      </c>
      <c r="D3808" t="s">
        <v>23</v>
      </c>
      <c r="E3808" t="s">
        <v>5</v>
      </c>
      <c r="G3808" t="s">
        <v>24</v>
      </c>
      <c r="H3808">
        <v>4170219</v>
      </c>
      <c r="I3808">
        <v>4170620</v>
      </c>
      <c r="J3808" t="s">
        <v>46</v>
      </c>
      <c r="K3808" t="s">
        <v>8967</v>
      </c>
      <c r="N3808" t="s">
        <v>8968</v>
      </c>
      <c r="Q3808" t="s">
        <v>8966</v>
      </c>
      <c r="R3808">
        <v>402</v>
      </c>
      <c r="S3808">
        <v>133</v>
      </c>
    </row>
    <row r="3809" spans="1:19" x14ac:dyDescent="0.3">
      <c r="A3809" t="s">
        <v>27</v>
      </c>
      <c r="B3809" t="s">
        <v>28</v>
      </c>
      <c r="C3809" t="s">
        <v>22</v>
      </c>
      <c r="D3809" t="s">
        <v>23</v>
      </c>
      <c r="E3809" t="s">
        <v>5</v>
      </c>
      <c r="G3809" t="s">
        <v>24</v>
      </c>
      <c r="H3809">
        <v>4170617</v>
      </c>
      <c r="I3809">
        <v>4171378</v>
      </c>
      <c r="J3809" t="s">
        <v>46</v>
      </c>
      <c r="K3809" t="s">
        <v>8970</v>
      </c>
      <c r="N3809" t="s">
        <v>8971</v>
      </c>
      <c r="Q3809" t="s">
        <v>8969</v>
      </c>
      <c r="R3809">
        <v>762</v>
      </c>
      <c r="S3809">
        <v>253</v>
      </c>
    </row>
    <row r="3810" spans="1:19" x14ac:dyDescent="0.3">
      <c r="A3810" t="s">
        <v>27</v>
      </c>
      <c r="B3810" t="s">
        <v>28</v>
      </c>
      <c r="C3810" t="s">
        <v>22</v>
      </c>
      <c r="D3810" t="s">
        <v>23</v>
      </c>
      <c r="E3810" t="s">
        <v>5</v>
      </c>
      <c r="G3810" t="s">
        <v>24</v>
      </c>
      <c r="H3810">
        <v>4171378</v>
      </c>
      <c r="I3810">
        <v>4171734</v>
      </c>
      <c r="J3810" t="s">
        <v>46</v>
      </c>
      <c r="K3810" t="s">
        <v>8973</v>
      </c>
      <c r="N3810" t="s">
        <v>1092</v>
      </c>
      <c r="Q3810" t="s">
        <v>8972</v>
      </c>
      <c r="R3810">
        <v>357</v>
      </c>
      <c r="S3810">
        <v>118</v>
      </c>
    </row>
    <row r="3811" spans="1:19" x14ac:dyDescent="0.3">
      <c r="A3811" t="s">
        <v>27</v>
      </c>
      <c r="B3811" t="s">
        <v>28</v>
      </c>
      <c r="C3811" t="s">
        <v>22</v>
      </c>
      <c r="D3811" t="s">
        <v>23</v>
      </c>
      <c r="E3811" t="s">
        <v>5</v>
      </c>
      <c r="G3811" t="s">
        <v>24</v>
      </c>
      <c r="H3811">
        <v>4171812</v>
      </c>
      <c r="I3811">
        <v>4173206</v>
      </c>
      <c r="J3811" t="s">
        <v>25</v>
      </c>
      <c r="K3811" t="s">
        <v>8975</v>
      </c>
      <c r="N3811" t="s">
        <v>96</v>
      </c>
      <c r="Q3811" t="s">
        <v>8974</v>
      </c>
      <c r="R3811">
        <v>1395</v>
      </c>
      <c r="S3811">
        <v>464</v>
      </c>
    </row>
    <row r="3812" spans="1:19" x14ac:dyDescent="0.3">
      <c r="A3812" t="s">
        <v>27</v>
      </c>
      <c r="B3812" t="s">
        <v>28</v>
      </c>
      <c r="C3812" t="s">
        <v>22</v>
      </c>
      <c r="D3812" t="s">
        <v>23</v>
      </c>
      <c r="E3812" t="s">
        <v>5</v>
      </c>
      <c r="G3812" t="s">
        <v>24</v>
      </c>
      <c r="H3812">
        <v>4173271</v>
      </c>
      <c r="I3812">
        <v>4173606</v>
      </c>
      <c r="J3812" t="s">
        <v>46</v>
      </c>
      <c r="K3812" t="s">
        <v>8977</v>
      </c>
      <c r="N3812" t="s">
        <v>45</v>
      </c>
      <c r="Q3812" t="s">
        <v>8976</v>
      </c>
      <c r="R3812">
        <v>336</v>
      </c>
      <c r="S3812">
        <v>111</v>
      </c>
    </row>
    <row r="3813" spans="1:19" x14ac:dyDescent="0.3">
      <c r="A3813" t="s">
        <v>27</v>
      </c>
      <c r="B3813" t="s">
        <v>28</v>
      </c>
      <c r="C3813" t="s">
        <v>22</v>
      </c>
      <c r="D3813" t="s">
        <v>23</v>
      </c>
      <c r="E3813" t="s">
        <v>5</v>
      </c>
      <c r="G3813" t="s">
        <v>24</v>
      </c>
      <c r="H3813">
        <v>4173728</v>
      </c>
      <c r="I3813">
        <v>4174324</v>
      </c>
      <c r="J3813" t="s">
        <v>25</v>
      </c>
      <c r="K3813" t="s">
        <v>8979</v>
      </c>
      <c r="N3813" t="s">
        <v>80</v>
      </c>
      <c r="Q3813" t="s">
        <v>8978</v>
      </c>
      <c r="R3813">
        <v>597</v>
      </c>
      <c r="S3813">
        <v>198</v>
      </c>
    </row>
    <row r="3814" spans="1:19" x14ac:dyDescent="0.3">
      <c r="A3814" t="s">
        <v>27</v>
      </c>
      <c r="B3814" t="s">
        <v>28</v>
      </c>
      <c r="C3814" t="s">
        <v>22</v>
      </c>
      <c r="D3814" t="s">
        <v>23</v>
      </c>
      <c r="E3814" t="s">
        <v>5</v>
      </c>
      <c r="G3814" t="s">
        <v>24</v>
      </c>
      <c r="H3814">
        <v>4174401</v>
      </c>
      <c r="I3814">
        <v>4175027</v>
      </c>
      <c r="J3814" t="s">
        <v>25</v>
      </c>
      <c r="K3814" t="s">
        <v>8981</v>
      </c>
      <c r="N3814" t="s">
        <v>80</v>
      </c>
      <c r="Q3814" t="s">
        <v>8980</v>
      </c>
      <c r="R3814">
        <v>627</v>
      </c>
      <c r="S3814">
        <v>208</v>
      </c>
    </row>
    <row r="3815" spans="1:19" x14ac:dyDescent="0.3">
      <c r="A3815" t="s">
        <v>27</v>
      </c>
      <c r="B3815" t="s">
        <v>28</v>
      </c>
      <c r="C3815" t="s">
        <v>22</v>
      </c>
      <c r="D3815" t="s">
        <v>23</v>
      </c>
      <c r="E3815" t="s">
        <v>5</v>
      </c>
      <c r="G3815" t="s">
        <v>24</v>
      </c>
      <c r="H3815">
        <v>4175163</v>
      </c>
      <c r="I3815">
        <v>4175951</v>
      </c>
      <c r="J3815" t="s">
        <v>25</v>
      </c>
      <c r="K3815" t="s">
        <v>8983</v>
      </c>
      <c r="N3815" t="s">
        <v>45</v>
      </c>
      <c r="Q3815" t="s">
        <v>8982</v>
      </c>
      <c r="R3815">
        <v>789</v>
      </c>
      <c r="S3815">
        <v>262</v>
      </c>
    </row>
    <row r="3816" spans="1:19" x14ac:dyDescent="0.3">
      <c r="A3816" t="s">
        <v>27</v>
      </c>
      <c r="B3816" t="s">
        <v>28</v>
      </c>
      <c r="C3816" t="s">
        <v>22</v>
      </c>
      <c r="D3816" t="s">
        <v>23</v>
      </c>
      <c r="E3816" t="s">
        <v>5</v>
      </c>
      <c r="G3816" t="s">
        <v>24</v>
      </c>
      <c r="H3816">
        <v>4176146</v>
      </c>
      <c r="I3816">
        <v>4177582</v>
      </c>
      <c r="J3816" t="s">
        <v>25</v>
      </c>
      <c r="K3816" t="s">
        <v>8985</v>
      </c>
      <c r="N3816" t="s">
        <v>2737</v>
      </c>
      <c r="Q3816" t="s">
        <v>8984</v>
      </c>
      <c r="R3816">
        <v>1437</v>
      </c>
      <c r="S3816">
        <v>478</v>
      </c>
    </row>
    <row r="3817" spans="1:19" x14ac:dyDescent="0.3">
      <c r="A3817" t="s">
        <v>27</v>
      </c>
      <c r="B3817" t="s">
        <v>28</v>
      </c>
      <c r="C3817" t="s">
        <v>22</v>
      </c>
      <c r="D3817" t="s">
        <v>23</v>
      </c>
      <c r="E3817" t="s">
        <v>5</v>
      </c>
      <c r="G3817" t="s">
        <v>24</v>
      </c>
      <c r="H3817">
        <v>4177687</v>
      </c>
      <c r="I3817">
        <v>4177878</v>
      </c>
      <c r="J3817" t="s">
        <v>25</v>
      </c>
      <c r="K3817" t="s">
        <v>8987</v>
      </c>
      <c r="N3817" t="s">
        <v>45</v>
      </c>
      <c r="Q3817" t="s">
        <v>8986</v>
      </c>
      <c r="R3817">
        <v>192</v>
      </c>
      <c r="S3817">
        <v>63</v>
      </c>
    </row>
    <row r="3818" spans="1:19" x14ac:dyDescent="0.3">
      <c r="A3818" t="s">
        <v>27</v>
      </c>
      <c r="B3818" t="s">
        <v>28</v>
      </c>
      <c r="C3818" t="s">
        <v>22</v>
      </c>
      <c r="D3818" t="s">
        <v>23</v>
      </c>
      <c r="E3818" t="s">
        <v>5</v>
      </c>
      <c r="G3818" t="s">
        <v>24</v>
      </c>
      <c r="H3818">
        <v>4177903</v>
      </c>
      <c r="I3818">
        <v>4178961</v>
      </c>
      <c r="J3818" t="s">
        <v>46</v>
      </c>
      <c r="K3818" t="s">
        <v>8989</v>
      </c>
      <c r="N3818" t="s">
        <v>8990</v>
      </c>
      <c r="Q3818" t="s">
        <v>8988</v>
      </c>
      <c r="R3818">
        <v>1059</v>
      </c>
      <c r="S3818">
        <v>352</v>
      </c>
    </row>
    <row r="3819" spans="1:19" x14ac:dyDescent="0.3">
      <c r="A3819" t="s">
        <v>27</v>
      </c>
      <c r="B3819" t="s">
        <v>28</v>
      </c>
      <c r="C3819" t="s">
        <v>22</v>
      </c>
      <c r="D3819" t="s">
        <v>23</v>
      </c>
      <c r="E3819" t="s">
        <v>5</v>
      </c>
      <c r="G3819" t="s">
        <v>24</v>
      </c>
      <c r="H3819">
        <v>4179034</v>
      </c>
      <c r="I3819">
        <v>4179390</v>
      </c>
      <c r="J3819" t="s">
        <v>25</v>
      </c>
      <c r="K3819" t="s">
        <v>8992</v>
      </c>
      <c r="N3819" t="s">
        <v>1092</v>
      </c>
      <c r="Q3819" t="s">
        <v>8991</v>
      </c>
      <c r="R3819">
        <v>357</v>
      </c>
      <c r="S3819">
        <v>118</v>
      </c>
    </row>
    <row r="3820" spans="1:19" x14ac:dyDescent="0.3">
      <c r="A3820" t="s">
        <v>27</v>
      </c>
      <c r="B3820" t="s">
        <v>28</v>
      </c>
      <c r="C3820" t="s">
        <v>22</v>
      </c>
      <c r="D3820" t="s">
        <v>23</v>
      </c>
      <c r="E3820" t="s">
        <v>5</v>
      </c>
      <c r="G3820" t="s">
        <v>24</v>
      </c>
      <c r="H3820">
        <v>4179767</v>
      </c>
      <c r="I3820">
        <v>4180081</v>
      </c>
      <c r="J3820" t="s">
        <v>46</v>
      </c>
      <c r="K3820" t="s">
        <v>8995</v>
      </c>
      <c r="N3820" t="s">
        <v>1448</v>
      </c>
      <c r="Q3820" t="s">
        <v>8994</v>
      </c>
      <c r="R3820">
        <v>315</v>
      </c>
      <c r="S3820">
        <v>104</v>
      </c>
    </row>
    <row r="3821" spans="1:19" x14ac:dyDescent="0.3">
      <c r="A3821" t="s">
        <v>27</v>
      </c>
      <c r="B3821" t="s">
        <v>28</v>
      </c>
      <c r="C3821" t="s">
        <v>22</v>
      </c>
      <c r="D3821" t="s">
        <v>23</v>
      </c>
      <c r="E3821" t="s">
        <v>5</v>
      </c>
      <c r="G3821" t="s">
        <v>24</v>
      </c>
      <c r="H3821">
        <v>4180222</v>
      </c>
      <c r="I3821">
        <v>4180923</v>
      </c>
      <c r="J3821" t="s">
        <v>25</v>
      </c>
      <c r="K3821" t="s">
        <v>8997</v>
      </c>
      <c r="N3821" t="s">
        <v>717</v>
      </c>
      <c r="Q3821" t="s">
        <v>8996</v>
      </c>
      <c r="R3821">
        <v>702</v>
      </c>
      <c r="S3821">
        <v>233</v>
      </c>
    </row>
    <row r="3822" spans="1:19" x14ac:dyDescent="0.3">
      <c r="A3822" t="s">
        <v>27</v>
      </c>
      <c r="B3822" t="s">
        <v>28</v>
      </c>
      <c r="C3822" t="s">
        <v>22</v>
      </c>
      <c r="D3822" t="s">
        <v>23</v>
      </c>
      <c r="E3822" t="s">
        <v>5</v>
      </c>
      <c r="G3822" t="s">
        <v>24</v>
      </c>
      <c r="H3822">
        <v>4180920</v>
      </c>
      <c r="I3822">
        <v>4182293</v>
      </c>
      <c r="J3822" t="s">
        <v>25</v>
      </c>
      <c r="K3822" t="s">
        <v>8999</v>
      </c>
      <c r="N3822" t="s">
        <v>720</v>
      </c>
      <c r="Q3822" t="s">
        <v>8998</v>
      </c>
      <c r="R3822">
        <v>1374</v>
      </c>
      <c r="S3822">
        <v>457</v>
      </c>
    </row>
    <row r="3823" spans="1:19" x14ac:dyDescent="0.3">
      <c r="A3823" t="s">
        <v>27</v>
      </c>
      <c r="B3823" t="s">
        <v>28</v>
      </c>
      <c r="C3823" t="s">
        <v>22</v>
      </c>
      <c r="D3823" t="s">
        <v>23</v>
      </c>
      <c r="E3823" t="s">
        <v>5</v>
      </c>
      <c r="G3823" t="s">
        <v>24</v>
      </c>
      <c r="H3823">
        <v>4182293</v>
      </c>
      <c r="I3823">
        <v>4182877</v>
      </c>
      <c r="J3823" t="s">
        <v>25</v>
      </c>
      <c r="K3823" t="s">
        <v>9001</v>
      </c>
      <c r="N3823" t="s">
        <v>45</v>
      </c>
      <c r="Q3823" t="s">
        <v>9000</v>
      </c>
      <c r="R3823">
        <v>585</v>
      </c>
      <c r="S3823">
        <v>194</v>
      </c>
    </row>
    <row r="3824" spans="1:19" x14ac:dyDescent="0.3">
      <c r="A3824" t="s">
        <v>27</v>
      </c>
      <c r="B3824" t="s">
        <v>28</v>
      </c>
      <c r="C3824" t="s">
        <v>22</v>
      </c>
      <c r="D3824" t="s">
        <v>23</v>
      </c>
      <c r="E3824" t="s">
        <v>5</v>
      </c>
      <c r="G3824" t="s">
        <v>24</v>
      </c>
      <c r="H3824">
        <v>4182970</v>
      </c>
      <c r="I3824">
        <v>4183911</v>
      </c>
      <c r="J3824" t="s">
        <v>25</v>
      </c>
      <c r="K3824" t="s">
        <v>9003</v>
      </c>
      <c r="N3824" t="s">
        <v>45</v>
      </c>
      <c r="Q3824" t="s">
        <v>9002</v>
      </c>
      <c r="R3824">
        <v>942</v>
      </c>
      <c r="S3824">
        <v>313</v>
      </c>
    </row>
    <row r="3825" spans="1:19" x14ac:dyDescent="0.3">
      <c r="A3825" t="s">
        <v>27</v>
      </c>
      <c r="B3825" t="s">
        <v>28</v>
      </c>
      <c r="C3825" t="s">
        <v>22</v>
      </c>
      <c r="D3825" t="s">
        <v>23</v>
      </c>
      <c r="E3825" t="s">
        <v>5</v>
      </c>
      <c r="G3825" t="s">
        <v>24</v>
      </c>
      <c r="H3825">
        <v>4183941</v>
      </c>
      <c r="I3825">
        <v>4185551</v>
      </c>
      <c r="J3825" t="s">
        <v>46</v>
      </c>
      <c r="K3825" t="s">
        <v>9005</v>
      </c>
      <c r="N3825" t="s">
        <v>4719</v>
      </c>
      <c r="Q3825" t="s">
        <v>9004</v>
      </c>
      <c r="R3825">
        <v>1611</v>
      </c>
      <c r="S3825">
        <v>536</v>
      </c>
    </row>
    <row r="3826" spans="1:19" x14ac:dyDescent="0.3">
      <c r="A3826" t="s">
        <v>27</v>
      </c>
      <c r="B3826" t="s">
        <v>28</v>
      </c>
      <c r="C3826" t="s">
        <v>22</v>
      </c>
      <c r="D3826" t="s">
        <v>23</v>
      </c>
      <c r="E3826" t="s">
        <v>5</v>
      </c>
      <c r="G3826" t="s">
        <v>24</v>
      </c>
      <c r="H3826">
        <v>4185722</v>
      </c>
      <c r="I3826">
        <v>4186762</v>
      </c>
      <c r="J3826" t="s">
        <v>25</v>
      </c>
      <c r="K3826" t="s">
        <v>9007</v>
      </c>
      <c r="N3826" t="s">
        <v>1092</v>
      </c>
      <c r="Q3826" t="s">
        <v>9006</v>
      </c>
      <c r="R3826">
        <v>1041</v>
      </c>
      <c r="S3826">
        <v>346</v>
      </c>
    </row>
    <row r="3827" spans="1:19" x14ac:dyDescent="0.3">
      <c r="A3827" t="s">
        <v>27</v>
      </c>
      <c r="B3827" t="s">
        <v>28</v>
      </c>
      <c r="C3827" t="s">
        <v>22</v>
      </c>
      <c r="D3827" t="s">
        <v>23</v>
      </c>
      <c r="E3827" t="s">
        <v>5</v>
      </c>
      <c r="G3827" t="s">
        <v>24</v>
      </c>
      <c r="H3827">
        <v>4186777</v>
      </c>
      <c r="I3827">
        <v>4187625</v>
      </c>
      <c r="J3827" t="s">
        <v>46</v>
      </c>
      <c r="K3827" t="s">
        <v>9009</v>
      </c>
      <c r="N3827" t="s">
        <v>986</v>
      </c>
      <c r="Q3827" t="s">
        <v>9008</v>
      </c>
      <c r="R3827">
        <v>849</v>
      </c>
      <c r="S3827">
        <v>282</v>
      </c>
    </row>
    <row r="3828" spans="1:19" x14ac:dyDescent="0.3">
      <c r="A3828" t="s">
        <v>27</v>
      </c>
      <c r="B3828" t="s">
        <v>28</v>
      </c>
      <c r="C3828" t="s">
        <v>22</v>
      </c>
      <c r="D3828" t="s">
        <v>23</v>
      </c>
      <c r="E3828" t="s">
        <v>5</v>
      </c>
      <c r="G3828" t="s">
        <v>24</v>
      </c>
      <c r="H3828">
        <v>4187802</v>
      </c>
      <c r="I3828">
        <v>4189187</v>
      </c>
      <c r="J3828" t="s">
        <v>25</v>
      </c>
      <c r="K3828" t="s">
        <v>9011</v>
      </c>
      <c r="N3828" t="s">
        <v>45</v>
      </c>
      <c r="Q3828" t="s">
        <v>9010</v>
      </c>
      <c r="R3828">
        <v>1386</v>
      </c>
      <c r="S3828">
        <v>461</v>
      </c>
    </row>
    <row r="3829" spans="1:19" x14ac:dyDescent="0.3">
      <c r="A3829" t="s">
        <v>27</v>
      </c>
      <c r="B3829" t="s">
        <v>28</v>
      </c>
      <c r="C3829" t="s">
        <v>22</v>
      </c>
      <c r="D3829" t="s">
        <v>23</v>
      </c>
      <c r="E3829" t="s">
        <v>5</v>
      </c>
      <c r="G3829" t="s">
        <v>24</v>
      </c>
      <c r="H3829">
        <v>4189191</v>
      </c>
      <c r="I3829">
        <v>4191353</v>
      </c>
      <c r="J3829" t="s">
        <v>46</v>
      </c>
      <c r="K3829" t="s">
        <v>9013</v>
      </c>
      <c r="N3829" t="s">
        <v>9014</v>
      </c>
      <c r="Q3829" t="s">
        <v>9012</v>
      </c>
      <c r="R3829">
        <v>2163</v>
      </c>
      <c r="S3829">
        <v>720</v>
      </c>
    </row>
    <row r="3830" spans="1:19" x14ac:dyDescent="0.3">
      <c r="A3830" t="s">
        <v>27</v>
      </c>
      <c r="B3830" t="s">
        <v>28</v>
      </c>
      <c r="C3830" t="s">
        <v>22</v>
      </c>
      <c r="D3830" t="s">
        <v>23</v>
      </c>
      <c r="E3830" t="s">
        <v>5</v>
      </c>
      <c r="G3830" t="s">
        <v>24</v>
      </c>
      <c r="H3830">
        <v>4191442</v>
      </c>
      <c r="I3830">
        <v>4192266</v>
      </c>
      <c r="J3830" t="s">
        <v>46</v>
      </c>
      <c r="K3830" t="s">
        <v>9016</v>
      </c>
      <c r="N3830" t="s">
        <v>2679</v>
      </c>
      <c r="Q3830" t="s">
        <v>9015</v>
      </c>
      <c r="R3830">
        <v>825</v>
      </c>
      <c r="S3830">
        <v>274</v>
      </c>
    </row>
    <row r="3831" spans="1:19" x14ac:dyDescent="0.3">
      <c r="A3831" t="s">
        <v>27</v>
      </c>
      <c r="B3831" t="s">
        <v>28</v>
      </c>
      <c r="C3831" t="s">
        <v>22</v>
      </c>
      <c r="D3831" t="s">
        <v>23</v>
      </c>
      <c r="E3831" t="s">
        <v>5</v>
      </c>
      <c r="G3831" t="s">
        <v>24</v>
      </c>
      <c r="H3831">
        <v>4192306</v>
      </c>
      <c r="I3831">
        <v>4193424</v>
      </c>
      <c r="J3831" t="s">
        <v>46</v>
      </c>
      <c r="K3831" t="s">
        <v>9018</v>
      </c>
      <c r="N3831" t="s">
        <v>2654</v>
      </c>
      <c r="Q3831" t="s">
        <v>9017</v>
      </c>
      <c r="R3831">
        <v>1119</v>
      </c>
      <c r="S3831">
        <v>372</v>
      </c>
    </row>
    <row r="3832" spans="1:19" x14ac:dyDescent="0.3">
      <c r="A3832" t="s">
        <v>27</v>
      </c>
      <c r="B3832" t="s">
        <v>28</v>
      </c>
      <c r="C3832" t="s">
        <v>22</v>
      </c>
      <c r="D3832" t="s">
        <v>23</v>
      </c>
      <c r="E3832" t="s">
        <v>5</v>
      </c>
      <c r="G3832" t="s">
        <v>24</v>
      </c>
      <c r="H3832">
        <v>4193424</v>
      </c>
      <c r="I3832">
        <v>4193615</v>
      </c>
      <c r="J3832" t="s">
        <v>46</v>
      </c>
      <c r="K3832" t="s">
        <v>9020</v>
      </c>
      <c r="N3832" t="s">
        <v>9021</v>
      </c>
      <c r="Q3832" t="s">
        <v>9019</v>
      </c>
      <c r="R3832">
        <v>192</v>
      </c>
      <c r="S3832">
        <v>63</v>
      </c>
    </row>
    <row r="3833" spans="1:19" x14ac:dyDescent="0.3">
      <c r="A3833" t="s">
        <v>27</v>
      </c>
      <c r="B3833" t="s">
        <v>28</v>
      </c>
      <c r="C3833" t="s">
        <v>22</v>
      </c>
      <c r="D3833" t="s">
        <v>23</v>
      </c>
      <c r="E3833" t="s">
        <v>5</v>
      </c>
      <c r="G3833" t="s">
        <v>24</v>
      </c>
      <c r="H3833">
        <v>4193615</v>
      </c>
      <c r="I3833">
        <v>4194526</v>
      </c>
      <c r="J3833" t="s">
        <v>46</v>
      </c>
      <c r="K3833" t="s">
        <v>9023</v>
      </c>
      <c r="N3833" t="s">
        <v>116</v>
      </c>
      <c r="Q3833" t="s">
        <v>9022</v>
      </c>
      <c r="R3833">
        <v>912</v>
      </c>
      <c r="S3833">
        <v>303</v>
      </c>
    </row>
    <row r="3834" spans="1:19" x14ac:dyDescent="0.3">
      <c r="A3834" t="s">
        <v>27</v>
      </c>
      <c r="B3834" t="s">
        <v>28</v>
      </c>
      <c r="C3834" t="s">
        <v>22</v>
      </c>
      <c r="D3834" t="s">
        <v>23</v>
      </c>
      <c r="E3834" t="s">
        <v>5</v>
      </c>
      <c r="G3834" t="s">
        <v>24</v>
      </c>
      <c r="H3834">
        <v>4194695</v>
      </c>
      <c r="I3834">
        <v>4195159</v>
      </c>
      <c r="J3834" t="s">
        <v>46</v>
      </c>
      <c r="K3834" t="s">
        <v>9025</v>
      </c>
      <c r="N3834" t="s">
        <v>245</v>
      </c>
      <c r="Q3834" t="s">
        <v>9024</v>
      </c>
      <c r="R3834">
        <v>465</v>
      </c>
      <c r="S3834">
        <v>154</v>
      </c>
    </row>
    <row r="3835" spans="1:19" x14ac:dyDescent="0.3">
      <c r="A3835" t="s">
        <v>27</v>
      </c>
      <c r="B3835" t="s">
        <v>28</v>
      </c>
      <c r="C3835" t="s">
        <v>22</v>
      </c>
      <c r="D3835" t="s">
        <v>23</v>
      </c>
      <c r="E3835" t="s">
        <v>5</v>
      </c>
      <c r="G3835" t="s">
        <v>24</v>
      </c>
      <c r="H3835">
        <v>4195257</v>
      </c>
      <c r="I3835">
        <v>4195814</v>
      </c>
      <c r="J3835" t="s">
        <v>25</v>
      </c>
      <c r="K3835" t="s">
        <v>9027</v>
      </c>
      <c r="N3835" t="s">
        <v>569</v>
      </c>
      <c r="Q3835" t="s">
        <v>9026</v>
      </c>
      <c r="R3835">
        <v>558</v>
      </c>
      <c r="S3835">
        <v>185</v>
      </c>
    </row>
    <row r="3836" spans="1:19" x14ac:dyDescent="0.3">
      <c r="A3836" t="s">
        <v>27</v>
      </c>
      <c r="B3836" t="s">
        <v>28</v>
      </c>
      <c r="C3836" t="s">
        <v>22</v>
      </c>
      <c r="D3836" t="s">
        <v>23</v>
      </c>
      <c r="E3836" t="s">
        <v>5</v>
      </c>
      <c r="G3836" t="s">
        <v>24</v>
      </c>
      <c r="H3836">
        <v>4196176</v>
      </c>
      <c r="I3836">
        <v>4196685</v>
      </c>
      <c r="J3836" t="s">
        <v>25</v>
      </c>
      <c r="K3836" t="s">
        <v>9029</v>
      </c>
      <c r="N3836" t="s">
        <v>4739</v>
      </c>
      <c r="Q3836" t="s">
        <v>9028</v>
      </c>
      <c r="R3836">
        <v>510</v>
      </c>
      <c r="S3836">
        <v>169</v>
      </c>
    </row>
    <row r="3837" spans="1:19" x14ac:dyDescent="0.3">
      <c r="A3837" t="s">
        <v>27</v>
      </c>
      <c r="B3837" t="s">
        <v>28</v>
      </c>
      <c r="C3837" t="s">
        <v>22</v>
      </c>
      <c r="D3837" t="s">
        <v>23</v>
      </c>
      <c r="E3837" t="s">
        <v>5</v>
      </c>
      <c r="G3837" t="s">
        <v>24</v>
      </c>
      <c r="H3837">
        <v>4196771</v>
      </c>
      <c r="I3837">
        <v>4197430</v>
      </c>
      <c r="J3837" t="s">
        <v>25</v>
      </c>
      <c r="K3837" t="s">
        <v>9031</v>
      </c>
      <c r="N3837" t="s">
        <v>168</v>
      </c>
      <c r="Q3837" t="s">
        <v>9030</v>
      </c>
      <c r="R3837">
        <v>660</v>
      </c>
      <c r="S3837">
        <v>219</v>
      </c>
    </row>
    <row r="3838" spans="1:19" x14ac:dyDescent="0.3">
      <c r="A3838" t="s">
        <v>27</v>
      </c>
      <c r="B3838" t="s">
        <v>28</v>
      </c>
      <c r="C3838" t="s">
        <v>22</v>
      </c>
      <c r="D3838" t="s">
        <v>23</v>
      </c>
      <c r="E3838" t="s">
        <v>5</v>
      </c>
      <c r="G3838" t="s">
        <v>24</v>
      </c>
      <c r="H3838">
        <v>4197443</v>
      </c>
      <c r="I3838">
        <v>4198072</v>
      </c>
      <c r="J3838" t="s">
        <v>25</v>
      </c>
      <c r="K3838" t="s">
        <v>9033</v>
      </c>
      <c r="N3838" t="s">
        <v>45</v>
      </c>
      <c r="Q3838" t="s">
        <v>9032</v>
      </c>
      <c r="R3838">
        <v>630</v>
      </c>
      <c r="S3838">
        <v>209</v>
      </c>
    </row>
    <row r="3839" spans="1:19" x14ac:dyDescent="0.3">
      <c r="A3839" t="s">
        <v>27</v>
      </c>
      <c r="B3839" t="s">
        <v>28</v>
      </c>
      <c r="C3839" t="s">
        <v>22</v>
      </c>
      <c r="D3839" t="s">
        <v>23</v>
      </c>
      <c r="E3839" t="s">
        <v>5</v>
      </c>
      <c r="G3839" t="s">
        <v>24</v>
      </c>
      <c r="H3839">
        <v>4198144</v>
      </c>
      <c r="I3839">
        <v>4198803</v>
      </c>
      <c r="J3839" t="s">
        <v>46</v>
      </c>
      <c r="K3839" t="s">
        <v>9035</v>
      </c>
      <c r="N3839" t="s">
        <v>2095</v>
      </c>
      <c r="Q3839" t="s">
        <v>9034</v>
      </c>
      <c r="R3839">
        <v>660</v>
      </c>
      <c r="S3839">
        <v>219</v>
      </c>
    </row>
    <row r="3840" spans="1:19" x14ac:dyDescent="0.3">
      <c r="A3840" t="s">
        <v>27</v>
      </c>
      <c r="B3840" t="s">
        <v>28</v>
      </c>
      <c r="C3840" t="s">
        <v>22</v>
      </c>
      <c r="D3840" t="s">
        <v>23</v>
      </c>
      <c r="E3840" t="s">
        <v>5</v>
      </c>
      <c r="G3840" t="s">
        <v>24</v>
      </c>
      <c r="H3840">
        <v>4198800</v>
      </c>
      <c r="I3840">
        <v>4199333</v>
      </c>
      <c r="J3840" t="s">
        <v>46</v>
      </c>
      <c r="K3840" t="s">
        <v>9037</v>
      </c>
      <c r="N3840" t="s">
        <v>425</v>
      </c>
      <c r="Q3840" t="s">
        <v>9036</v>
      </c>
      <c r="R3840">
        <v>534</v>
      </c>
      <c r="S3840">
        <v>177</v>
      </c>
    </row>
    <row r="3841" spans="1:19" x14ac:dyDescent="0.3">
      <c r="A3841" t="s">
        <v>27</v>
      </c>
      <c r="B3841" t="s">
        <v>28</v>
      </c>
      <c r="C3841" t="s">
        <v>22</v>
      </c>
      <c r="D3841" t="s">
        <v>23</v>
      </c>
      <c r="E3841" t="s">
        <v>5</v>
      </c>
      <c r="G3841" t="s">
        <v>24</v>
      </c>
      <c r="H3841">
        <v>4199330</v>
      </c>
      <c r="I3841">
        <v>4200208</v>
      </c>
      <c r="J3841" t="s">
        <v>46</v>
      </c>
      <c r="K3841" t="s">
        <v>9039</v>
      </c>
      <c r="N3841" t="s">
        <v>168</v>
      </c>
      <c r="Q3841" t="s">
        <v>9038</v>
      </c>
      <c r="R3841">
        <v>879</v>
      </c>
      <c r="S3841">
        <v>292</v>
      </c>
    </row>
    <row r="3842" spans="1:19" x14ac:dyDescent="0.3">
      <c r="A3842" t="s">
        <v>27</v>
      </c>
      <c r="B3842" t="s">
        <v>28</v>
      </c>
      <c r="C3842" t="s">
        <v>22</v>
      </c>
      <c r="D3842" t="s">
        <v>23</v>
      </c>
      <c r="E3842" t="s">
        <v>5</v>
      </c>
      <c r="G3842" t="s">
        <v>24</v>
      </c>
      <c r="H3842">
        <v>4200479</v>
      </c>
      <c r="I3842">
        <v>4201423</v>
      </c>
      <c r="J3842" t="s">
        <v>25</v>
      </c>
      <c r="K3842" t="s">
        <v>9041</v>
      </c>
      <c r="N3842" t="s">
        <v>1074</v>
      </c>
      <c r="Q3842" t="s">
        <v>9040</v>
      </c>
      <c r="R3842">
        <v>945</v>
      </c>
      <c r="S3842">
        <v>314</v>
      </c>
    </row>
    <row r="3843" spans="1:19" x14ac:dyDescent="0.3">
      <c r="A3843" t="s">
        <v>27</v>
      </c>
      <c r="B3843" t="s">
        <v>28</v>
      </c>
      <c r="C3843" t="s">
        <v>22</v>
      </c>
      <c r="D3843" t="s">
        <v>23</v>
      </c>
      <c r="E3843" t="s">
        <v>5</v>
      </c>
      <c r="G3843" t="s">
        <v>24</v>
      </c>
      <c r="H3843">
        <v>4201516</v>
      </c>
      <c r="I3843">
        <v>4202163</v>
      </c>
      <c r="J3843" t="s">
        <v>25</v>
      </c>
      <c r="K3843" t="s">
        <v>9043</v>
      </c>
      <c r="N3843" t="s">
        <v>168</v>
      </c>
      <c r="Q3843" t="s">
        <v>9042</v>
      </c>
      <c r="R3843">
        <v>648</v>
      </c>
      <c r="S3843">
        <v>215</v>
      </c>
    </row>
    <row r="3844" spans="1:19" x14ac:dyDescent="0.3">
      <c r="A3844" t="s">
        <v>27</v>
      </c>
      <c r="B3844" t="s">
        <v>28</v>
      </c>
      <c r="C3844" t="s">
        <v>22</v>
      </c>
      <c r="D3844" t="s">
        <v>23</v>
      </c>
      <c r="E3844" t="s">
        <v>5</v>
      </c>
      <c r="G3844" t="s">
        <v>24</v>
      </c>
      <c r="H3844">
        <v>4202176</v>
      </c>
      <c r="I3844">
        <v>4203408</v>
      </c>
      <c r="J3844" t="s">
        <v>46</v>
      </c>
      <c r="K3844" t="s">
        <v>9045</v>
      </c>
      <c r="N3844" t="s">
        <v>670</v>
      </c>
      <c r="Q3844" t="s">
        <v>9044</v>
      </c>
      <c r="R3844">
        <v>1233</v>
      </c>
      <c r="S3844">
        <v>410</v>
      </c>
    </row>
    <row r="3845" spans="1:19" x14ac:dyDescent="0.3">
      <c r="A3845" t="s">
        <v>27</v>
      </c>
      <c r="B3845" t="s">
        <v>28</v>
      </c>
      <c r="C3845" t="s">
        <v>22</v>
      </c>
      <c r="D3845" t="s">
        <v>23</v>
      </c>
      <c r="E3845" t="s">
        <v>5</v>
      </c>
      <c r="G3845" t="s">
        <v>24</v>
      </c>
      <c r="H3845">
        <v>4203405</v>
      </c>
      <c r="I3845">
        <v>4203785</v>
      </c>
      <c r="J3845" t="s">
        <v>46</v>
      </c>
      <c r="K3845" t="s">
        <v>9047</v>
      </c>
      <c r="N3845" t="s">
        <v>662</v>
      </c>
      <c r="Q3845" t="s">
        <v>9046</v>
      </c>
      <c r="R3845">
        <v>381</v>
      </c>
      <c r="S3845">
        <v>126</v>
      </c>
    </row>
    <row r="3846" spans="1:19" x14ac:dyDescent="0.3">
      <c r="A3846" t="s">
        <v>27</v>
      </c>
      <c r="B3846" t="s">
        <v>28</v>
      </c>
      <c r="C3846" t="s">
        <v>22</v>
      </c>
      <c r="D3846" t="s">
        <v>23</v>
      </c>
      <c r="E3846" t="s">
        <v>5</v>
      </c>
      <c r="G3846" t="s">
        <v>24</v>
      </c>
      <c r="H3846">
        <v>4203940</v>
      </c>
      <c r="I3846">
        <v>4204227</v>
      </c>
      <c r="J3846" t="s">
        <v>46</v>
      </c>
      <c r="K3846" t="s">
        <v>9049</v>
      </c>
      <c r="N3846" t="s">
        <v>9050</v>
      </c>
      <c r="Q3846" t="s">
        <v>9048</v>
      </c>
      <c r="R3846">
        <v>288</v>
      </c>
      <c r="S3846">
        <v>95</v>
      </c>
    </row>
    <row r="3847" spans="1:19" x14ac:dyDescent="0.3">
      <c r="A3847" t="s">
        <v>27</v>
      </c>
      <c r="B3847" t="s">
        <v>28</v>
      </c>
      <c r="C3847" t="s">
        <v>22</v>
      </c>
      <c r="D3847" t="s">
        <v>23</v>
      </c>
      <c r="E3847" t="s">
        <v>5</v>
      </c>
      <c r="G3847" t="s">
        <v>24</v>
      </c>
      <c r="H3847">
        <v>4204354</v>
      </c>
      <c r="I3847">
        <v>4205292</v>
      </c>
      <c r="J3847" t="s">
        <v>25</v>
      </c>
      <c r="K3847" t="s">
        <v>9052</v>
      </c>
      <c r="N3847" t="s">
        <v>430</v>
      </c>
      <c r="Q3847" t="s">
        <v>9051</v>
      </c>
      <c r="R3847">
        <v>939</v>
      </c>
      <c r="S3847">
        <v>312</v>
      </c>
    </row>
    <row r="3848" spans="1:19" x14ac:dyDescent="0.3">
      <c r="A3848" t="s">
        <v>27</v>
      </c>
      <c r="B3848" t="s">
        <v>28</v>
      </c>
      <c r="C3848" t="s">
        <v>22</v>
      </c>
      <c r="D3848" t="s">
        <v>23</v>
      </c>
      <c r="E3848" t="s">
        <v>5</v>
      </c>
      <c r="G3848" t="s">
        <v>24</v>
      </c>
      <c r="H3848">
        <v>4205329</v>
      </c>
      <c r="I3848">
        <v>4206774</v>
      </c>
      <c r="J3848" t="s">
        <v>46</v>
      </c>
      <c r="K3848" t="s">
        <v>9054</v>
      </c>
      <c r="N3848" t="s">
        <v>2613</v>
      </c>
      <c r="Q3848" t="s">
        <v>9053</v>
      </c>
      <c r="R3848">
        <v>1446</v>
      </c>
      <c r="S3848">
        <v>481</v>
      </c>
    </row>
    <row r="3849" spans="1:19" x14ac:dyDescent="0.3">
      <c r="A3849" t="s">
        <v>27</v>
      </c>
      <c r="B3849" t="s">
        <v>28</v>
      </c>
      <c r="C3849" t="s">
        <v>22</v>
      </c>
      <c r="D3849" t="s">
        <v>23</v>
      </c>
      <c r="E3849" t="s">
        <v>5</v>
      </c>
      <c r="G3849" t="s">
        <v>24</v>
      </c>
      <c r="H3849">
        <v>4206971</v>
      </c>
      <c r="I3849">
        <v>4207399</v>
      </c>
      <c r="J3849" t="s">
        <v>25</v>
      </c>
      <c r="K3849" t="s">
        <v>9056</v>
      </c>
      <c r="N3849" t="s">
        <v>45</v>
      </c>
      <c r="Q3849" t="s">
        <v>9055</v>
      </c>
      <c r="R3849">
        <v>429</v>
      </c>
      <c r="S3849">
        <v>142</v>
      </c>
    </row>
    <row r="3850" spans="1:19" x14ac:dyDescent="0.3">
      <c r="A3850" t="s">
        <v>27</v>
      </c>
      <c r="B3850" t="s">
        <v>28</v>
      </c>
      <c r="C3850" t="s">
        <v>22</v>
      </c>
      <c r="D3850" t="s">
        <v>23</v>
      </c>
      <c r="E3850" t="s">
        <v>5</v>
      </c>
      <c r="G3850" t="s">
        <v>24</v>
      </c>
      <c r="H3850">
        <v>4207623</v>
      </c>
      <c r="I3850">
        <v>4208549</v>
      </c>
      <c r="J3850" t="s">
        <v>25</v>
      </c>
      <c r="K3850" t="s">
        <v>9058</v>
      </c>
      <c r="N3850" t="s">
        <v>45</v>
      </c>
      <c r="Q3850" t="s">
        <v>9057</v>
      </c>
      <c r="R3850">
        <v>927</v>
      </c>
      <c r="S3850">
        <v>308</v>
      </c>
    </row>
    <row r="3851" spans="1:19" x14ac:dyDescent="0.3">
      <c r="A3851" t="s">
        <v>27</v>
      </c>
      <c r="B3851" t="s">
        <v>28</v>
      </c>
      <c r="C3851" t="s">
        <v>22</v>
      </c>
      <c r="D3851" t="s">
        <v>23</v>
      </c>
      <c r="E3851" t="s">
        <v>5</v>
      </c>
      <c r="G3851" t="s">
        <v>24</v>
      </c>
      <c r="H3851">
        <v>4208838</v>
      </c>
      <c r="I3851">
        <v>4209965</v>
      </c>
      <c r="J3851" t="s">
        <v>25</v>
      </c>
      <c r="K3851" t="s">
        <v>9060</v>
      </c>
      <c r="N3851" t="s">
        <v>3052</v>
      </c>
      <c r="Q3851" t="s">
        <v>9059</v>
      </c>
      <c r="R3851">
        <v>1128</v>
      </c>
      <c r="S3851">
        <v>375</v>
      </c>
    </row>
    <row r="3852" spans="1:19" x14ac:dyDescent="0.3">
      <c r="A3852" t="s">
        <v>27</v>
      </c>
      <c r="B3852" t="s">
        <v>28</v>
      </c>
      <c r="C3852" t="s">
        <v>22</v>
      </c>
      <c r="D3852" t="s">
        <v>23</v>
      </c>
      <c r="E3852" t="s">
        <v>5</v>
      </c>
      <c r="G3852" t="s">
        <v>24</v>
      </c>
      <c r="H3852">
        <v>4210059</v>
      </c>
      <c r="I3852">
        <v>4210538</v>
      </c>
      <c r="J3852" t="s">
        <v>46</v>
      </c>
      <c r="K3852" t="s">
        <v>9062</v>
      </c>
      <c r="N3852" t="s">
        <v>298</v>
      </c>
      <c r="Q3852" t="s">
        <v>9061</v>
      </c>
      <c r="R3852">
        <v>480</v>
      </c>
      <c r="S3852">
        <v>159</v>
      </c>
    </row>
    <row r="3853" spans="1:19" x14ac:dyDescent="0.3">
      <c r="A3853" t="s">
        <v>27</v>
      </c>
      <c r="B3853" t="s">
        <v>28</v>
      </c>
      <c r="C3853" t="s">
        <v>22</v>
      </c>
      <c r="D3853" t="s">
        <v>23</v>
      </c>
      <c r="E3853" t="s">
        <v>5</v>
      </c>
      <c r="G3853" t="s">
        <v>24</v>
      </c>
      <c r="H3853">
        <v>4210585</v>
      </c>
      <c r="I3853">
        <v>4211052</v>
      </c>
      <c r="J3853" t="s">
        <v>25</v>
      </c>
      <c r="K3853" t="s">
        <v>9064</v>
      </c>
      <c r="N3853" t="s">
        <v>45</v>
      </c>
      <c r="Q3853" t="s">
        <v>9063</v>
      </c>
      <c r="R3853">
        <v>468</v>
      </c>
      <c r="S3853">
        <v>155</v>
      </c>
    </row>
    <row r="3854" spans="1:19" x14ac:dyDescent="0.3">
      <c r="A3854" t="s">
        <v>27</v>
      </c>
      <c r="B3854" t="s">
        <v>28</v>
      </c>
      <c r="C3854" t="s">
        <v>22</v>
      </c>
      <c r="D3854" t="s">
        <v>23</v>
      </c>
      <c r="E3854" t="s">
        <v>5</v>
      </c>
      <c r="G3854" t="s">
        <v>24</v>
      </c>
      <c r="H3854">
        <v>4211509</v>
      </c>
      <c r="I3854">
        <v>4212081</v>
      </c>
      <c r="J3854" t="s">
        <v>46</v>
      </c>
      <c r="K3854" t="s">
        <v>9067</v>
      </c>
      <c r="N3854" t="s">
        <v>618</v>
      </c>
      <c r="Q3854" t="s">
        <v>9066</v>
      </c>
      <c r="R3854">
        <v>573</v>
      </c>
      <c r="S3854">
        <v>190</v>
      </c>
    </row>
    <row r="3855" spans="1:19" x14ac:dyDescent="0.3">
      <c r="A3855" t="s">
        <v>27</v>
      </c>
      <c r="B3855" t="s">
        <v>28</v>
      </c>
      <c r="C3855" t="s">
        <v>22</v>
      </c>
      <c r="D3855" t="s">
        <v>23</v>
      </c>
      <c r="E3855" t="s">
        <v>5</v>
      </c>
      <c r="G3855" t="s">
        <v>24</v>
      </c>
      <c r="H3855">
        <v>4212169</v>
      </c>
      <c r="I3855">
        <v>4212549</v>
      </c>
      <c r="J3855" t="s">
        <v>46</v>
      </c>
      <c r="K3855" t="s">
        <v>9069</v>
      </c>
      <c r="N3855" t="s">
        <v>920</v>
      </c>
      <c r="Q3855" t="s">
        <v>9068</v>
      </c>
      <c r="R3855">
        <v>381</v>
      </c>
      <c r="S3855">
        <v>126</v>
      </c>
    </row>
    <row r="3856" spans="1:19" x14ac:dyDescent="0.3">
      <c r="A3856" t="s">
        <v>27</v>
      </c>
      <c r="B3856" t="s">
        <v>28</v>
      </c>
      <c r="C3856" t="s">
        <v>22</v>
      </c>
      <c r="D3856" t="s">
        <v>23</v>
      </c>
      <c r="E3856" t="s">
        <v>5</v>
      </c>
      <c r="G3856" t="s">
        <v>24</v>
      </c>
      <c r="H3856">
        <v>4212670</v>
      </c>
      <c r="I3856">
        <v>4213560</v>
      </c>
      <c r="J3856" t="s">
        <v>25</v>
      </c>
      <c r="K3856" t="s">
        <v>9071</v>
      </c>
      <c r="N3856" t="s">
        <v>3007</v>
      </c>
      <c r="Q3856" t="s">
        <v>9070</v>
      </c>
      <c r="R3856">
        <v>891</v>
      </c>
      <c r="S3856">
        <v>296</v>
      </c>
    </row>
    <row r="3857" spans="1:19" x14ac:dyDescent="0.3">
      <c r="A3857" t="s">
        <v>27</v>
      </c>
      <c r="B3857" t="s">
        <v>28</v>
      </c>
      <c r="C3857" t="s">
        <v>22</v>
      </c>
      <c r="D3857" t="s">
        <v>23</v>
      </c>
      <c r="E3857" t="s">
        <v>5</v>
      </c>
      <c r="G3857" t="s">
        <v>24</v>
      </c>
      <c r="H3857">
        <v>4213693</v>
      </c>
      <c r="I3857">
        <v>4213920</v>
      </c>
      <c r="J3857" t="s">
        <v>46</v>
      </c>
      <c r="K3857" t="s">
        <v>9073</v>
      </c>
      <c r="N3857" t="s">
        <v>45</v>
      </c>
      <c r="Q3857" t="s">
        <v>9072</v>
      </c>
      <c r="R3857">
        <v>228</v>
      </c>
      <c r="S3857">
        <v>75</v>
      </c>
    </row>
    <row r="3858" spans="1:19" x14ac:dyDescent="0.3">
      <c r="A3858" t="s">
        <v>27</v>
      </c>
      <c r="B3858" t="s">
        <v>28</v>
      </c>
      <c r="C3858" t="s">
        <v>22</v>
      </c>
      <c r="D3858" t="s">
        <v>23</v>
      </c>
      <c r="E3858" t="s">
        <v>5</v>
      </c>
      <c r="G3858" t="s">
        <v>24</v>
      </c>
      <c r="H3858">
        <v>4214098</v>
      </c>
      <c r="I3858">
        <v>4214901</v>
      </c>
      <c r="J3858" t="s">
        <v>25</v>
      </c>
      <c r="K3858" t="s">
        <v>9075</v>
      </c>
      <c r="N3858" t="s">
        <v>499</v>
      </c>
      <c r="Q3858" t="s">
        <v>9074</v>
      </c>
      <c r="R3858">
        <v>804</v>
      </c>
      <c r="S3858">
        <v>267</v>
      </c>
    </row>
    <row r="3859" spans="1:19" x14ac:dyDescent="0.3">
      <c r="A3859" t="s">
        <v>27</v>
      </c>
      <c r="B3859" t="s">
        <v>28</v>
      </c>
      <c r="C3859" t="s">
        <v>22</v>
      </c>
      <c r="D3859" t="s">
        <v>23</v>
      </c>
      <c r="E3859" t="s">
        <v>5</v>
      </c>
      <c r="G3859" t="s">
        <v>24</v>
      </c>
      <c r="H3859">
        <v>4214927</v>
      </c>
      <c r="I3859">
        <v>4215478</v>
      </c>
      <c r="J3859" t="s">
        <v>46</v>
      </c>
      <c r="K3859" t="s">
        <v>9077</v>
      </c>
      <c r="N3859" t="s">
        <v>80</v>
      </c>
      <c r="Q3859" t="s">
        <v>9076</v>
      </c>
      <c r="R3859">
        <v>552</v>
      </c>
      <c r="S3859">
        <v>183</v>
      </c>
    </row>
    <row r="3860" spans="1:19" x14ac:dyDescent="0.3">
      <c r="A3860" t="s">
        <v>27</v>
      </c>
      <c r="B3860" t="s">
        <v>28</v>
      </c>
      <c r="C3860" t="s">
        <v>22</v>
      </c>
      <c r="D3860" t="s">
        <v>23</v>
      </c>
      <c r="E3860" t="s">
        <v>5</v>
      </c>
      <c r="G3860" t="s">
        <v>24</v>
      </c>
      <c r="H3860">
        <v>4215571</v>
      </c>
      <c r="I3860">
        <v>4216314</v>
      </c>
      <c r="J3860" t="s">
        <v>25</v>
      </c>
      <c r="K3860" t="s">
        <v>9079</v>
      </c>
      <c r="N3860" t="s">
        <v>83</v>
      </c>
      <c r="Q3860" t="s">
        <v>9078</v>
      </c>
      <c r="R3860">
        <v>744</v>
      </c>
      <c r="S3860">
        <v>247</v>
      </c>
    </row>
    <row r="3861" spans="1:19" x14ac:dyDescent="0.3">
      <c r="A3861" t="s">
        <v>27</v>
      </c>
      <c r="B3861" t="s">
        <v>28</v>
      </c>
      <c r="C3861" t="s">
        <v>22</v>
      </c>
      <c r="D3861" t="s">
        <v>23</v>
      </c>
      <c r="E3861" t="s">
        <v>5</v>
      </c>
      <c r="G3861" t="s">
        <v>24</v>
      </c>
      <c r="H3861">
        <v>4216286</v>
      </c>
      <c r="I3861">
        <v>4217515</v>
      </c>
      <c r="J3861" t="s">
        <v>46</v>
      </c>
      <c r="K3861" t="s">
        <v>9081</v>
      </c>
      <c r="N3861" t="s">
        <v>314</v>
      </c>
      <c r="Q3861" t="s">
        <v>9080</v>
      </c>
      <c r="R3861">
        <v>1230</v>
      </c>
      <c r="S3861">
        <v>409</v>
      </c>
    </row>
    <row r="3862" spans="1:19" x14ac:dyDescent="0.3">
      <c r="A3862" t="s">
        <v>27</v>
      </c>
      <c r="B3862" t="s">
        <v>28</v>
      </c>
      <c r="C3862" t="s">
        <v>22</v>
      </c>
      <c r="D3862" t="s">
        <v>23</v>
      </c>
      <c r="E3862" t="s">
        <v>5</v>
      </c>
      <c r="G3862" t="s">
        <v>24</v>
      </c>
      <c r="H3862">
        <v>4217602</v>
      </c>
      <c r="I3862">
        <v>4218048</v>
      </c>
      <c r="J3862" t="s">
        <v>25</v>
      </c>
      <c r="K3862" t="s">
        <v>9083</v>
      </c>
      <c r="N3862" t="s">
        <v>920</v>
      </c>
      <c r="Q3862" t="s">
        <v>9082</v>
      </c>
      <c r="R3862">
        <v>447</v>
      </c>
      <c r="S3862">
        <v>148</v>
      </c>
    </row>
    <row r="3863" spans="1:19" x14ac:dyDescent="0.3">
      <c r="A3863" t="s">
        <v>27</v>
      </c>
      <c r="B3863" t="s">
        <v>28</v>
      </c>
      <c r="C3863" t="s">
        <v>22</v>
      </c>
      <c r="D3863" t="s">
        <v>23</v>
      </c>
      <c r="E3863" t="s">
        <v>5</v>
      </c>
      <c r="G3863" t="s">
        <v>24</v>
      </c>
      <c r="H3863">
        <v>4218094</v>
      </c>
      <c r="I3863">
        <v>4219563</v>
      </c>
      <c r="J3863" t="s">
        <v>25</v>
      </c>
      <c r="K3863" t="s">
        <v>9085</v>
      </c>
      <c r="N3863" t="s">
        <v>1560</v>
      </c>
      <c r="Q3863" t="s">
        <v>9084</v>
      </c>
      <c r="R3863">
        <v>1470</v>
      </c>
      <c r="S3863">
        <v>489</v>
      </c>
    </row>
    <row r="3864" spans="1:19" x14ac:dyDescent="0.3">
      <c r="A3864" t="s">
        <v>27</v>
      </c>
      <c r="B3864" t="s">
        <v>28</v>
      </c>
      <c r="C3864" t="s">
        <v>22</v>
      </c>
      <c r="D3864" t="s">
        <v>23</v>
      </c>
      <c r="E3864" t="s">
        <v>5</v>
      </c>
      <c r="G3864" t="s">
        <v>24</v>
      </c>
      <c r="H3864">
        <v>4219631</v>
      </c>
      <c r="I3864">
        <v>4221406</v>
      </c>
      <c r="J3864" t="s">
        <v>46</v>
      </c>
      <c r="K3864" t="s">
        <v>9087</v>
      </c>
      <c r="N3864" t="s">
        <v>9088</v>
      </c>
      <c r="Q3864" t="s">
        <v>9086</v>
      </c>
      <c r="R3864">
        <v>1776</v>
      </c>
      <c r="S3864">
        <v>591</v>
      </c>
    </row>
    <row r="3865" spans="1:19" x14ac:dyDescent="0.3">
      <c r="A3865" t="s">
        <v>27</v>
      </c>
      <c r="B3865" t="s">
        <v>28</v>
      </c>
      <c r="C3865" t="s">
        <v>22</v>
      </c>
      <c r="D3865" t="s">
        <v>23</v>
      </c>
      <c r="E3865" t="s">
        <v>5</v>
      </c>
      <c r="G3865" t="s">
        <v>24</v>
      </c>
      <c r="H3865">
        <v>4221403</v>
      </c>
      <c r="I3865">
        <v>4224699</v>
      </c>
      <c r="J3865" t="s">
        <v>46</v>
      </c>
      <c r="K3865" t="s">
        <v>9090</v>
      </c>
      <c r="N3865" t="s">
        <v>9091</v>
      </c>
      <c r="Q3865" t="s">
        <v>9089</v>
      </c>
      <c r="R3865">
        <v>3297</v>
      </c>
      <c r="S3865">
        <v>1098</v>
      </c>
    </row>
    <row r="3866" spans="1:19" x14ac:dyDescent="0.3">
      <c r="A3866" t="s">
        <v>27</v>
      </c>
      <c r="B3866" t="s">
        <v>28</v>
      </c>
      <c r="C3866" t="s">
        <v>22</v>
      </c>
      <c r="D3866" t="s">
        <v>23</v>
      </c>
      <c r="E3866" t="s">
        <v>5</v>
      </c>
      <c r="G3866" t="s">
        <v>24</v>
      </c>
      <c r="H3866">
        <v>4224699</v>
      </c>
      <c r="I3866">
        <v>4228007</v>
      </c>
      <c r="J3866" t="s">
        <v>46</v>
      </c>
      <c r="K3866" t="s">
        <v>9093</v>
      </c>
      <c r="N3866" t="s">
        <v>9094</v>
      </c>
      <c r="Q3866" t="s">
        <v>9092</v>
      </c>
      <c r="R3866">
        <v>3309</v>
      </c>
      <c r="S3866">
        <v>1102</v>
      </c>
    </row>
    <row r="3867" spans="1:19" x14ac:dyDescent="0.3">
      <c r="A3867" t="s">
        <v>27</v>
      </c>
      <c r="B3867" t="s">
        <v>28</v>
      </c>
      <c r="C3867" t="s">
        <v>22</v>
      </c>
      <c r="D3867" t="s">
        <v>23</v>
      </c>
      <c r="E3867" t="s">
        <v>5</v>
      </c>
      <c r="G3867" t="s">
        <v>24</v>
      </c>
      <c r="H3867">
        <v>4228201</v>
      </c>
      <c r="I3867">
        <v>4229274</v>
      </c>
      <c r="J3867" t="s">
        <v>25</v>
      </c>
      <c r="K3867" t="s">
        <v>9096</v>
      </c>
      <c r="N3867" t="s">
        <v>146</v>
      </c>
      <c r="Q3867" t="s">
        <v>9095</v>
      </c>
      <c r="R3867">
        <v>1074</v>
      </c>
      <c r="S3867">
        <v>357</v>
      </c>
    </row>
    <row r="3868" spans="1:19" x14ac:dyDescent="0.3">
      <c r="A3868" t="s">
        <v>27</v>
      </c>
      <c r="B3868" t="s">
        <v>28</v>
      </c>
      <c r="C3868" t="s">
        <v>22</v>
      </c>
      <c r="D3868" t="s">
        <v>23</v>
      </c>
      <c r="E3868" t="s">
        <v>5</v>
      </c>
      <c r="G3868" t="s">
        <v>24</v>
      </c>
      <c r="H3868">
        <v>4229354</v>
      </c>
      <c r="I3868">
        <v>4232803</v>
      </c>
      <c r="J3868" t="s">
        <v>25</v>
      </c>
      <c r="K3868" t="s">
        <v>9098</v>
      </c>
      <c r="N3868" t="s">
        <v>45</v>
      </c>
      <c r="Q3868" t="s">
        <v>9097</v>
      </c>
      <c r="R3868">
        <v>3450</v>
      </c>
      <c r="S3868">
        <v>1149</v>
      </c>
    </row>
    <row r="3869" spans="1:19" x14ac:dyDescent="0.3">
      <c r="A3869" t="s">
        <v>27</v>
      </c>
      <c r="B3869" t="s">
        <v>28</v>
      </c>
      <c r="C3869" t="s">
        <v>22</v>
      </c>
      <c r="D3869" t="s">
        <v>23</v>
      </c>
      <c r="E3869" t="s">
        <v>5</v>
      </c>
      <c r="G3869" t="s">
        <v>24</v>
      </c>
      <c r="H3869">
        <v>4232826</v>
      </c>
      <c r="I3869">
        <v>4234028</v>
      </c>
      <c r="J3869" t="s">
        <v>46</v>
      </c>
      <c r="K3869" t="s">
        <v>9100</v>
      </c>
      <c r="N3869" t="s">
        <v>314</v>
      </c>
      <c r="Q3869" t="s">
        <v>9099</v>
      </c>
      <c r="R3869">
        <v>1203</v>
      </c>
      <c r="S3869">
        <v>400</v>
      </c>
    </row>
    <row r="3870" spans="1:19" x14ac:dyDescent="0.3">
      <c r="A3870" t="s">
        <v>27</v>
      </c>
      <c r="B3870" t="s">
        <v>28</v>
      </c>
      <c r="C3870" t="s">
        <v>22</v>
      </c>
      <c r="D3870" t="s">
        <v>23</v>
      </c>
      <c r="E3870" t="s">
        <v>5</v>
      </c>
      <c r="G3870" t="s">
        <v>24</v>
      </c>
      <c r="H3870">
        <v>4234059</v>
      </c>
      <c r="I3870">
        <v>4235099</v>
      </c>
      <c r="J3870" t="s">
        <v>25</v>
      </c>
      <c r="K3870" t="s">
        <v>9102</v>
      </c>
      <c r="N3870" t="s">
        <v>146</v>
      </c>
      <c r="Q3870" t="s">
        <v>9101</v>
      </c>
      <c r="R3870">
        <v>1041</v>
      </c>
      <c r="S3870">
        <v>346</v>
      </c>
    </row>
    <row r="3871" spans="1:19" x14ac:dyDescent="0.3">
      <c r="A3871" t="s">
        <v>27</v>
      </c>
      <c r="B3871" t="s">
        <v>28</v>
      </c>
      <c r="C3871" t="s">
        <v>22</v>
      </c>
      <c r="D3871" t="s">
        <v>23</v>
      </c>
      <c r="E3871" t="s">
        <v>5</v>
      </c>
      <c r="G3871" t="s">
        <v>24</v>
      </c>
      <c r="H3871">
        <v>4235121</v>
      </c>
      <c r="I3871">
        <v>4236203</v>
      </c>
      <c r="J3871" t="s">
        <v>46</v>
      </c>
      <c r="K3871" t="s">
        <v>9104</v>
      </c>
      <c r="N3871" t="s">
        <v>5385</v>
      </c>
      <c r="Q3871" t="s">
        <v>9103</v>
      </c>
      <c r="R3871">
        <v>1083</v>
      </c>
      <c r="S3871">
        <v>360</v>
      </c>
    </row>
    <row r="3872" spans="1:19" x14ac:dyDescent="0.3">
      <c r="A3872" t="s">
        <v>27</v>
      </c>
      <c r="B3872" t="s">
        <v>28</v>
      </c>
      <c r="C3872" t="s">
        <v>22</v>
      </c>
      <c r="D3872" t="s">
        <v>23</v>
      </c>
      <c r="E3872" t="s">
        <v>5</v>
      </c>
      <c r="G3872" t="s">
        <v>24</v>
      </c>
      <c r="H3872">
        <v>4236291</v>
      </c>
      <c r="I3872">
        <v>4237085</v>
      </c>
      <c r="J3872" t="s">
        <v>25</v>
      </c>
      <c r="K3872" t="s">
        <v>9106</v>
      </c>
      <c r="N3872" t="s">
        <v>959</v>
      </c>
      <c r="Q3872" t="s">
        <v>9105</v>
      </c>
      <c r="R3872">
        <v>795</v>
      </c>
      <c r="S3872">
        <v>264</v>
      </c>
    </row>
    <row r="3873" spans="1:19" x14ac:dyDescent="0.3">
      <c r="A3873" t="s">
        <v>27</v>
      </c>
      <c r="B3873" t="s">
        <v>28</v>
      </c>
      <c r="C3873" t="s">
        <v>22</v>
      </c>
      <c r="D3873" t="s">
        <v>23</v>
      </c>
      <c r="E3873" t="s">
        <v>5</v>
      </c>
      <c r="G3873" t="s">
        <v>24</v>
      </c>
      <c r="H3873">
        <v>4237156</v>
      </c>
      <c r="I3873">
        <v>4238052</v>
      </c>
      <c r="J3873" t="s">
        <v>46</v>
      </c>
      <c r="K3873" t="s">
        <v>9108</v>
      </c>
      <c r="N3873" t="s">
        <v>630</v>
      </c>
      <c r="Q3873" t="s">
        <v>9107</v>
      </c>
      <c r="R3873">
        <v>897</v>
      </c>
      <c r="S3873">
        <v>298</v>
      </c>
    </row>
    <row r="3874" spans="1:19" x14ac:dyDescent="0.3">
      <c r="A3874" t="s">
        <v>27</v>
      </c>
      <c r="B3874" t="s">
        <v>28</v>
      </c>
      <c r="C3874" t="s">
        <v>22</v>
      </c>
      <c r="D3874" t="s">
        <v>23</v>
      </c>
      <c r="E3874" t="s">
        <v>5</v>
      </c>
      <c r="G3874" t="s">
        <v>24</v>
      </c>
      <c r="H3874">
        <v>4238129</v>
      </c>
      <c r="I3874">
        <v>4239040</v>
      </c>
      <c r="J3874" t="s">
        <v>25</v>
      </c>
      <c r="K3874" t="s">
        <v>9110</v>
      </c>
      <c r="N3874" t="s">
        <v>2308</v>
      </c>
      <c r="Q3874" t="s">
        <v>9109</v>
      </c>
      <c r="R3874">
        <v>912</v>
      </c>
      <c r="S3874">
        <v>303</v>
      </c>
    </row>
    <row r="3875" spans="1:19" x14ac:dyDescent="0.3">
      <c r="A3875" t="s">
        <v>27</v>
      </c>
      <c r="B3875" t="s">
        <v>28</v>
      </c>
      <c r="C3875" t="s">
        <v>22</v>
      </c>
      <c r="D3875" t="s">
        <v>23</v>
      </c>
      <c r="E3875" t="s">
        <v>5</v>
      </c>
      <c r="G3875" t="s">
        <v>24</v>
      </c>
      <c r="H3875">
        <v>4239001</v>
      </c>
      <c r="I3875">
        <v>4240023</v>
      </c>
      <c r="J3875" t="s">
        <v>46</v>
      </c>
      <c r="K3875" t="s">
        <v>9112</v>
      </c>
      <c r="N3875" t="s">
        <v>2221</v>
      </c>
      <c r="Q3875" t="s">
        <v>9111</v>
      </c>
      <c r="R3875">
        <v>1023</v>
      </c>
      <c r="S3875">
        <v>340</v>
      </c>
    </row>
    <row r="3876" spans="1:19" x14ac:dyDescent="0.3">
      <c r="A3876" t="s">
        <v>27</v>
      </c>
      <c r="B3876" t="s">
        <v>28</v>
      </c>
      <c r="C3876" t="s">
        <v>22</v>
      </c>
      <c r="D3876" t="s">
        <v>23</v>
      </c>
      <c r="E3876" t="s">
        <v>5</v>
      </c>
      <c r="G3876" t="s">
        <v>24</v>
      </c>
      <c r="H3876">
        <v>4240020</v>
      </c>
      <c r="I3876">
        <v>4240613</v>
      </c>
      <c r="J3876" t="s">
        <v>46</v>
      </c>
      <c r="K3876" t="s">
        <v>9114</v>
      </c>
      <c r="N3876" t="s">
        <v>80</v>
      </c>
      <c r="Q3876" t="s">
        <v>9113</v>
      </c>
      <c r="R3876">
        <v>594</v>
      </c>
      <c r="S3876">
        <v>197</v>
      </c>
    </row>
    <row r="3877" spans="1:19" x14ac:dyDescent="0.3">
      <c r="A3877" t="s">
        <v>27</v>
      </c>
      <c r="B3877" t="s">
        <v>28</v>
      </c>
      <c r="C3877" t="s">
        <v>22</v>
      </c>
      <c r="D3877" t="s">
        <v>23</v>
      </c>
      <c r="E3877" t="s">
        <v>5</v>
      </c>
      <c r="G3877" t="s">
        <v>24</v>
      </c>
      <c r="H3877">
        <v>4240717</v>
      </c>
      <c r="I3877">
        <v>4241523</v>
      </c>
      <c r="J3877" t="s">
        <v>25</v>
      </c>
      <c r="K3877" t="s">
        <v>9116</v>
      </c>
      <c r="N3877" t="s">
        <v>465</v>
      </c>
      <c r="Q3877" t="s">
        <v>9115</v>
      </c>
      <c r="R3877">
        <v>807</v>
      </c>
      <c r="S3877">
        <v>268</v>
      </c>
    </row>
    <row r="3878" spans="1:19" x14ac:dyDescent="0.3">
      <c r="A3878" t="s">
        <v>27</v>
      </c>
      <c r="B3878" t="s">
        <v>28</v>
      </c>
      <c r="C3878" t="s">
        <v>22</v>
      </c>
      <c r="D3878" t="s">
        <v>23</v>
      </c>
      <c r="E3878" t="s">
        <v>5</v>
      </c>
      <c r="G3878" t="s">
        <v>24</v>
      </c>
      <c r="H3878">
        <v>4241520</v>
      </c>
      <c r="I3878">
        <v>4242176</v>
      </c>
      <c r="J3878" t="s">
        <v>25</v>
      </c>
      <c r="K3878" t="s">
        <v>9118</v>
      </c>
      <c r="N3878" t="s">
        <v>45</v>
      </c>
      <c r="Q3878" t="s">
        <v>9117</v>
      </c>
      <c r="R3878">
        <v>657</v>
      </c>
      <c r="S3878">
        <v>218</v>
      </c>
    </row>
    <row r="3879" spans="1:19" x14ac:dyDescent="0.3">
      <c r="A3879" t="s">
        <v>27</v>
      </c>
      <c r="B3879" t="s">
        <v>28</v>
      </c>
      <c r="C3879" t="s">
        <v>22</v>
      </c>
      <c r="D3879" t="s">
        <v>23</v>
      </c>
      <c r="E3879" t="s">
        <v>5</v>
      </c>
      <c r="G3879" t="s">
        <v>24</v>
      </c>
      <c r="H3879">
        <v>4242259</v>
      </c>
      <c r="I3879">
        <v>4242780</v>
      </c>
      <c r="J3879" t="s">
        <v>25</v>
      </c>
      <c r="K3879" t="s">
        <v>9120</v>
      </c>
      <c r="N3879" t="s">
        <v>1629</v>
      </c>
      <c r="Q3879" t="s">
        <v>9119</v>
      </c>
      <c r="R3879">
        <v>522</v>
      </c>
      <c r="S3879">
        <v>173</v>
      </c>
    </row>
    <row r="3880" spans="1:19" x14ac:dyDescent="0.3">
      <c r="A3880" t="s">
        <v>27</v>
      </c>
      <c r="B3880" t="s">
        <v>28</v>
      </c>
      <c r="C3880" t="s">
        <v>22</v>
      </c>
      <c r="D3880" t="s">
        <v>23</v>
      </c>
      <c r="E3880" t="s">
        <v>5</v>
      </c>
      <c r="G3880" t="s">
        <v>24</v>
      </c>
      <c r="H3880">
        <v>4242848</v>
      </c>
      <c r="I3880">
        <v>4243285</v>
      </c>
      <c r="J3880" t="s">
        <v>25</v>
      </c>
      <c r="K3880" t="s">
        <v>9122</v>
      </c>
      <c r="N3880" t="s">
        <v>45</v>
      </c>
      <c r="Q3880" t="s">
        <v>9121</v>
      </c>
      <c r="R3880">
        <v>438</v>
      </c>
      <c r="S3880">
        <v>145</v>
      </c>
    </row>
    <row r="3881" spans="1:19" x14ac:dyDescent="0.3">
      <c r="A3881" t="s">
        <v>27</v>
      </c>
      <c r="B3881" t="s">
        <v>28</v>
      </c>
      <c r="C3881" t="s">
        <v>22</v>
      </c>
      <c r="D3881" t="s">
        <v>23</v>
      </c>
      <c r="E3881" t="s">
        <v>5</v>
      </c>
      <c r="G3881" t="s">
        <v>24</v>
      </c>
      <c r="H3881">
        <v>4243353</v>
      </c>
      <c r="I3881">
        <v>4243763</v>
      </c>
      <c r="J3881" t="s">
        <v>25</v>
      </c>
      <c r="K3881" t="s">
        <v>9124</v>
      </c>
      <c r="N3881" t="s">
        <v>168</v>
      </c>
      <c r="Q3881" t="s">
        <v>9123</v>
      </c>
      <c r="R3881">
        <v>411</v>
      </c>
      <c r="S3881">
        <v>136</v>
      </c>
    </row>
    <row r="3882" spans="1:19" x14ac:dyDescent="0.3">
      <c r="A3882" t="s">
        <v>27</v>
      </c>
      <c r="B3882" t="s">
        <v>28</v>
      </c>
      <c r="C3882" t="s">
        <v>22</v>
      </c>
      <c r="D3882" t="s">
        <v>23</v>
      </c>
      <c r="E3882" t="s">
        <v>5</v>
      </c>
      <c r="G3882" t="s">
        <v>24</v>
      </c>
      <c r="H3882">
        <v>4243864</v>
      </c>
      <c r="I3882">
        <v>4244493</v>
      </c>
      <c r="J3882" t="s">
        <v>25</v>
      </c>
      <c r="K3882" t="s">
        <v>9126</v>
      </c>
      <c r="N3882" t="s">
        <v>994</v>
      </c>
      <c r="Q3882" t="s">
        <v>9125</v>
      </c>
      <c r="R3882">
        <v>630</v>
      </c>
      <c r="S3882">
        <v>209</v>
      </c>
    </row>
    <row r="3883" spans="1:19" x14ac:dyDescent="0.3">
      <c r="A3883" t="s">
        <v>27</v>
      </c>
      <c r="B3883" t="s">
        <v>28</v>
      </c>
      <c r="C3883" t="s">
        <v>22</v>
      </c>
      <c r="D3883" t="s">
        <v>23</v>
      </c>
      <c r="E3883" t="s">
        <v>5</v>
      </c>
      <c r="G3883" t="s">
        <v>24</v>
      </c>
      <c r="H3883">
        <v>4244508</v>
      </c>
      <c r="I3883">
        <v>4244798</v>
      </c>
      <c r="J3883" t="s">
        <v>46</v>
      </c>
      <c r="K3883" t="s">
        <v>9128</v>
      </c>
      <c r="N3883" t="s">
        <v>899</v>
      </c>
      <c r="Q3883" t="s">
        <v>9127</v>
      </c>
      <c r="R3883">
        <v>291</v>
      </c>
      <c r="S3883">
        <v>96</v>
      </c>
    </row>
    <row r="3884" spans="1:19" x14ac:dyDescent="0.3">
      <c r="A3884" t="s">
        <v>27</v>
      </c>
      <c r="B3884" t="s">
        <v>28</v>
      </c>
      <c r="C3884" t="s">
        <v>22</v>
      </c>
      <c r="D3884" t="s">
        <v>23</v>
      </c>
      <c r="E3884" t="s">
        <v>5</v>
      </c>
      <c r="G3884" t="s">
        <v>24</v>
      </c>
      <c r="H3884">
        <v>4244864</v>
      </c>
      <c r="I3884">
        <v>4245646</v>
      </c>
      <c r="J3884" t="s">
        <v>25</v>
      </c>
      <c r="K3884" t="s">
        <v>9130</v>
      </c>
      <c r="N3884" t="s">
        <v>6057</v>
      </c>
      <c r="Q3884" t="s">
        <v>9129</v>
      </c>
      <c r="R3884">
        <v>783</v>
      </c>
      <c r="S3884">
        <v>260</v>
      </c>
    </row>
    <row r="3885" spans="1:19" x14ac:dyDescent="0.3">
      <c r="A3885" t="s">
        <v>27</v>
      </c>
      <c r="B3885" t="s">
        <v>28</v>
      </c>
      <c r="C3885" t="s">
        <v>22</v>
      </c>
      <c r="D3885" t="s">
        <v>23</v>
      </c>
      <c r="E3885" t="s">
        <v>5</v>
      </c>
      <c r="G3885" t="s">
        <v>24</v>
      </c>
      <c r="H3885">
        <v>4245791</v>
      </c>
      <c r="I3885">
        <v>4246009</v>
      </c>
      <c r="J3885" t="s">
        <v>46</v>
      </c>
      <c r="K3885" t="s">
        <v>9132</v>
      </c>
      <c r="N3885" t="s">
        <v>45</v>
      </c>
      <c r="Q3885" t="s">
        <v>9131</v>
      </c>
      <c r="R3885">
        <v>219</v>
      </c>
      <c r="S3885">
        <v>72</v>
      </c>
    </row>
    <row r="3886" spans="1:19" x14ac:dyDescent="0.3">
      <c r="A3886" t="s">
        <v>27</v>
      </c>
      <c r="B3886" t="s">
        <v>28</v>
      </c>
      <c r="C3886" t="s">
        <v>22</v>
      </c>
      <c r="D3886" t="s">
        <v>23</v>
      </c>
      <c r="E3886" t="s">
        <v>5</v>
      </c>
      <c r="G3886" t="s">
        <v>24</v>
      </c>
      <c r="H3886">
        <v>4246935</v>
      </c>
      <c r="I3886">
        <v>4247921</v>
      </c>
      <c r="J3886" t="s">
        <v>25</v>
      </c>
      <c r="K3886" t="s">
        <v>9134</v>
      </c>
      <c r="N3886" t="s">
        <v>3632</v>
      </c>
      <c r="Q3886" t="s">
        <v>9133</v>
      </c>
      <c r="R3886">
        <v>987</v>
      </c>
      <c r="S3886">
        <v>328</v>
      </c>
    </row>
    <row r="3887" spans="1:19" x14ac:dyDescent="0.3">
      <c r="A3887" t="s">
        <v>27</v>
      </c>
      <c r="B3887" t="s">
        <v>28</v>
      </c>
      <c r="C3887" t="s">
        <v>22</v>
      </c>
      <c r="D3887" t="s">
        <v>23</v>
      </c>
      <c r="E3887" t="s">
        <v>5</v>
      </c>
      <c r="G3887" t="s">
        <v>24</v>
      </c>
      <c r="H3887">
        <v>4248016</v>
      </c>
      <c r="I3887">
        <v>4250031</v>
      </c>
      <c r="J3887" t="s">
        <v>25</v>
      </c>
      <c r="K3887" t="s">
        <v>9136</v>
      </c>
      <c r="N3887" t="s">
        <v>9137</v>
      </c>
      <c r="Q3887" t="s">
        <v>9135</v>
      </c>
      <c r="R3887">
        <v>2016</v>
      </c>
      <c r="S3887">
        <v>671</v>
      </c>
    </row>
    <row r="3888" spans="1:19" x14ac:dyDescent="0.3">
      <c r="A3888" t="s">
        <v>27</v>
      </c>
      <c r="B3888" t="s">
        <v>28</v>
      </c>
      <c r="C3888" t="s">
        <v>22</v>
      </c>
      <c r="D3888" t="s">
        <v>23</v>
      </c>
      <c r="E3888" t="s">
        <v>5</v>
      </c>
      <c r="G3888" t="s">
        <v>24</v>
      </c>
      <c r="H3888">
        <v>4250159</v>
      </c>
      <c r="I3888">
        <v>4251637</v>
      </c>
      <c r="J3888" t="s">
        <v>25</v>
      </c>
      <c r="K3888" t="s">
        <v>9139</v>
      </c>
      <c r="N3888" t="s">
        <v>9140</v>
      </c>
      <c r="Q3888" t="s">
        <v>9138</v>
      </c>
      <c r="R3888">
        <v>1479</v>
      </c>
      <c r="S3888">
        <v>492</v>
      </c>
    </row>
    <row r="3889" spans="1:19" x14ac:dyDescent="0.3">
      <c r="A3889" t="s">
        <v>27</v>
      </c>
      <c r="B3889" t="s">
        <v>28</v>
      </c>
      <c r="C3889" t="s">
        <v>22</v>
      </c>
      <c r="D3889" t="s">
        <v>23</v>
      </c>
      <c r="E3889" t="s">
        <v>5</v>
      </c>
      <c r="G3889" t="s">
        <v>24</v>
      </c>
      <c r="H3889">
        <v>4251634</v>
      </c>
      <c r="I3889">
        <v>4252179</v>
      </c>
      <c r="J3889" t="s">
        <v>25</v>
      </c>
      <c r="K3889" t="s">
        <v>9142</v>
      </c>
      <c r="N3889" t="s">
        <v>168</v>
      </c>
      <c r="Q3889" t="s">
        <v>9141</v>
      </c>
      <c r="R3889">
        <v>546</v>
      </c>
      <c r="S3889">
        <v>181</v>
      </c>
    </row>
    <row r="3890" spans="1:19" x14ac:dyDescent="0.3">
      <c r="A3890" t="s">
        <v>27</v>
      </c>
      <c r="B3890" t="s">
        <v>28</v>
      </c>
      <c r="C3890" t="s">
        <v>22</v>
      </c>
      <c r="D3890" t="s">
        <v>23</v>
      </c>
      <c r="E3890" t="s">
        <v>5</v>
      </c>
      <c r="G3890" t="s">
        <v>24</v>
      </c>
      <c r="H3890">
        <v>4252276</v>
      </c>
      <c r="I3890">
        <v>4254081</v>
      </c>
      <c r="J3890" t="s">
        <v>25</v>
      </c>
      <c r="K3890" t="s">
        <v>9144</v>
      </c>
      <c r="N3890" t="s">
        <v>4490</v>
      </c>
      <c r="Q3890" t="s">
        <v>9143</v>
      </c>
      <c r="R3890">
        <v>1806</v>
      </c>
      <c r="S3890">
        <v>601</v>
      </c>
    </row>
    <row r="3891" spans="1:19" x14ac:dyDescent="0.3">
      <c r="A3891" t="s">
        <v>27</v>
      </c>
      <c r="B3891" t="s">
        <v>28</v>
      </c>
      <c r="C3891" t="s">
        <v>22</v>
      </c>
      <c r="D3891" t="s">
        <v>23</v>
      </c>
      <c r="E3891" t="s">
        <v>5</v>
      </c>
      <c r="G3891" t="s">
        <v>24</v>
      </c>
      <c r="H3891">
        <v>4254081</v>
      </c>
      <c r="I3891">
        <v>4255139</v>
      </c>
      <c r="J3891" t="s">
        <v>25</v>
      </c>
      <c r="K3891" t="s">
        <v>9146</v>
      </c>
      <c r="N3891" t="s">
        <v>2221</v>
      </c>
      <c r="Q3891" t="s">
        <v>9145</v>
      </c>
      <c r="R3891">
        <v>1059</v>
      </c>
      <c r="S3891">
        <v>352</v>
      </c>
    </row>
    <row r="3892" spans="1:19" x14ac:dyDescent="0.3">
      <c r="A3892" t="s">
        <v>27</v>
      </c>
      <c r="B3892" t="s">
        <v>28</v>
      </c>
      <c r="C3892" t="s">
        <v>22</v>
      </c>
      <c r="D3892" t="s">
        <v>23</v>
      </c>
      <c r="E3892" t="s">
        <v>5</v>
      </c>
      <c r="G3892" t="s">
        <v>24</v>
      </c>
      <c r="H3892">
        <v>4255233</v>
      </c>
      <c r="I3892">
        <v>4256237</v>
      </c>
      <c r="J3892" t="s">
        <v>25</v>
      </c>
      <c r="K3892" t="s">
        <v>9148</v>
      </c>
      <c r="N3892" t="s">
        <v>741</v>
      </c>
      <c r="Q3892" t="s">
        <v>9147</v>
      </c>
      <c r="R3892">
        <v>1005</v>
      </c>
      <c r="S3892">
        <v>334</v>
      </c>
    </row>
    <row r="3893" spans="1:19" x14ac:dyDescent="0.3">
      <c r="A3893" t="s">
        <v>27</v>
      </c>
      <c r="B3893" t="s">
        <v>28</v>
      </c>
      <c r="C3893" t="s">
        <v>22</v>
      </c>
      <c r="D3893" t="s">
        <v>23</v>
      </c>
      <c r="E3893" t="s">
        <v>5</v>
      </c>
      <c r="G3893" t="s">
        <v>24</v>
      </c>
      <c r="H3893">
        <v>4256248</v>
      </c>
      <c r="I3893">
        <v>4256622</v>
      </c>
      <c r="J3893" t="s">
        <v>46</v>
      </c>
      <c r="K3893" t="s">
        <v>9150</v>
      </c>
      <c r="N3893" t="s">
        <v>45</v>
      </c>
      <c r="Q3893" t="s">
        <v>9149</v>
      </c>
      <c r="R3893">
        <v>375</v>
      </c>
      <c r="S3893">
        <v>124</v>
      </c>
    </row>
    <row r="3894" spans="1:19" x14ac:dyDescent="0.3">
      <c r="A3894" t="s">
        <v>27</v>
      </c>
      <c r="B3894" t="s">
        <v>28</v>
      </c>
      <c r="C3894" t="s">
        <v>22</v>
      </c>
      <c r="D3894" t="s">
        <v>23</v>
      </c>
      <c r="E3894" t="s">
        <v>5</v>
      </c>
      <c r="G3894" t="s">
        <v>24</v>
      </c>
      <c r="H3894">
        <v>4256693</v>
      </c>
      <c r="I3894">
        <v>4260130</v>
      </c>
      <c r="J3894" t="s">
        <v>25</v>
      </c>
      <c r="K3894" t="s">
        <v>9152</v>
      </c>
      <c r="N3894" t="s">
        <v>6748</v>
      </c>
      <c r="Q3894" t="s">
        <v>9151</v>
      </c>
      <c r="R3894">
        <v>3438</v>
      </c>
      <c r="S3894">
        <v>1145</v>
      </c>
    </row>
    <row r="3895" spans="1:19" x14ac:dyDescent="0.3">
      <c r="A3895" t="s">
        <v>27</v>
      </c>
      <c r="B3895" t="s">
        <v>28</v>
      </c>
      <c r="C3895" t="s">
        <v>22</v>
      </c>
      <c r="D3895" t="s">
        <v>23</v>
      </c>
      <c r="E3895" t="s">
        <v>5</v>
      </c>
      <c r="G3895" t="s">
        <v>24</v>
      </c>
      <c r="H3895">
        <v>4260284</v>
      </c>
      <c r="I3895">
        <v>4260508</v>
      </c>
      <c r="J3895" t="s">
        <v>25</v>
      </c>
      <c r="K3895" t="s">
        <v>9154</v>
      </c>
      <c r="N3895" t="s">
        <v>45</v>
      </c>
      <c r="Q3895" t="s">
        <v>9153</v>
      </c>
      <c r="R3895">
        <v>225</v>
      </c>
      <c r="S3895">
        <v>74</v>
      </c>
    </row>
    <row r="3896" spans="1:19" x14ac:dyDescent="0.3">
      <c r="A3896" t="s">
        <v>27</v>
      </c>
      <c r="B3896" t="s">
        <v>28</v>
      </c>
      <c r="C3896" t="s">
        <v>22</v>
      </c>
      <c r="D3896" t="s">
        <v>23</v>
      </c>
      <c r="E3896" t="s">
        <v>5</v>
      </c>
      <c r="G3896" t="s">
        <v>24</v>
      </c>
      <c r="H3896">
        <v>4260676</v>
      </c>
      <c r="I3896">
        <v>4262295</v>
      </c>
      <c r="J3896" t="s">
        <v>25</v>
      </c>
      <c r="K3896" t="s">
        <v>9156</v>
      </c>
      <c r="N3896" t="s">
        <v>3843</v>
      </c>
      <c r="Q3896" t="s">
        <v>9155</v>
      </c>
      <c r="R3896">
        <v>1620</v>
      </c>
      <c r="S3896">
        <v>539</v>
      </c>
    </row>
    <row r="3897" spans="1:19" x14ac:dyDescent="0.3">
      <c r="A3897" t="s">
        <v>27</v>
      </c>
      <c r="B3897" t="s">
        <v>28</v>
      </c>
      <c r="C3897" t="s">
        <v>22</v>
      </c>
      <c r="D3897" t="s">
        <v>23</v>
      </c>
      <c r="E3897" t="s">
        <v>5</v>
      </c>
      <c r="G3897" t="s">
        <v>24</v>
      </c>
      <c r="H3897">
        <v>4262289</v>
      </c>
      <c r="I3897">
        <v>4263326</v>
      </c>
      <c r="J3897" t="s">
        <v>25</v>
      </c>
      <c r="K3897" t="s">
        <v>9158</v>
      </c>
      <c r="N3897" t="s">
        <v>155</v>
      </c>
      <c r="Q3897" t="s">
        <v>9157</v>
      </c>
      <c r="R3897">
        <v>1038</v>
      </c>
      <c r="S3897">
        <v>345</v>
      </c>
    </row>
    <row r="3898" spans="1:19" x14ac:dyDescent="0.3">
      <c r="A3898" t="s">
        <v>27</v>
      </c>
      <c r="B3898" t="s">
        <v>28</v>
      </c>
      <c r="C3898" t="s">
        <v>22</v>
      </c>
      <c r="D3898" t="s">
        <v>23</v>
      </c>
      <c r="E3898" t="s">
        <v>5</v>
      </c>
      <c r="G3898" t="s">
        <v>24</v>
      </c>
      <c r="H3898">
        <v>4263323</v>
      </c>
      <c r="I3898">
        <v>4264183</v>
      </c>
      <c r="J3898" t="s">
        <v>25</v>
      </c>
      <c r="K3898" t="s">
        <v>9160</v>
      </c>
      <c r="N3898" t="s">
        <v>155</v>
      </c>
      <c r="Q3898" t="s">
        <v>9159</v>
      </c>
      <c r="R3898">
        <v>861</v>
      </c>
      <c r="S3898">
        <v>286</v>
      </c>
    </row>
    <row r="3899" spans="1:19" x14ac:dyDescent="0.3">
      <c r="A3899" t="s">
        <v>27</v>
      </c>
      <c r="B3899" t="s">
        <v>28</v>
      </c>
      <c r="C3899" t="s">
        <v>22</v>
      </c>
      <c r="D3899" t="s">
        <v>23</v>
      </c>
      <c r="E3899" t="s">
        <v>5</v>
      </c>
      <c r="G3899" t="s">
        <v>24</v>
      </c>
      <c r="H3899">
        <v>4264180</v>
      </c>
      <c r="I3899">
        <v>4264989</v>
      </c>
      <c r="J3899" t="s">
        <v>25</v>
      </c>
      <c r="K3899" t="s">
        <v>9162</v>
      </c>
      <c r="N3899" t="s">
        <v>465</v>
      </c>
      <c r="Q3899" t="s">
        <v>9161</v>
      </c>
      <c r="R3899">
        <v>810</v>
      </c>
      <c r="S3899">
        <v>269</v>
      </c>
    </row>
    <row r="3900" spans="1:19" x14ac:dyDescent="0.3">
      <c r="A3900" t="s">
        <v>27</v>
      </c>
      <c r="B3900" t="s">
        <v>28</v>
      </c>
      <c r="C3900" t="s">
        <v>22</v>
      </c>
      <c r="D3900" t="s">
        <v>23</v>
      </c>
      <c r="E3900" t="s">
        <v>5</v>
      </c>
      <c r="G3900" t="s">
        <v>24</v>
      </c>
      <c r="H3900">
        <v>4264983</v>
      </c>
      <c r="I3900">
        <v>4265591</v>
      </c>
      <c r="J3900" t="s">
        <v>25</v>
      </c>
      <c r="K3900" t="s">
        <v>9164</v>
      </c>
      <c r="N3900" t="s">
        <v>465</v>
      </c>
      <c r="Q3900" t="s">
        <v>9163</v>
      </c>
      <c r="R3900">
        <v>609</v>
      </c>
      <c r="S3900">
        <v>202</v>
      </c>
    </row>
    <row r="3901" spans="1:19" x14ac:dyDescent="0.3">
      <c r="A3901" t="s">
        <v>27</v>
      </c>
      <c r="B3901" t="s">
        <v>28</v>
      </c>
      <c r="C3901" t="s">
        <v>22</v>
      </c>
      <c r="D3901" t="s">
        <v>23</v>
      </c>
      <c r="E3901" t="s">
        <v>5</v>
      </c>
      <c r="G3901" t="s">
        <v>24</v>
      </c>
      <c r="H3901">
        <v>4267074</v>
      </c>
      <c r="I3901">
        <v>4267400</v>
      </c>
      <c r="J3901" t="s">
        <v>25</v>
      </c>
      <c r="K3901" t="s">
        <v>9167</v>
      </c>
      <c r="N3901" t="s">
        <v>541</v>
      </c>
      <c r="Q3901" t="s">
        <v>9166</v>
      </c>
      <c r="R3901">
        <v>327</v>
      </c>
      <c r="S3901">
        <v>108</v>
      </c>
    </row>
    <row r="3902" spans="1:19" x14ac:dyDescent="0.3">
      <c r="A3902" t="s">
        <v>27</v>
      </c>
      <c r="B3902" t="s">
        <v>28</v>
      </c>
      <c r="C3902" t="s">
        <v>22</v>
      </c>
      <c r="D3902" t="s">
        <v>23</v>
      </c>
      <c r="E3902" t="s">
        <v>5</v>
      </c>
      <c r="G3902" t="s">
        <v>24</v>
      </c>
      <c r="H3902">
        <v>4267572</v>
      </c>
      <c r="I3902">
        <v>4267955</v>
      </c>
      <c r="J3902" t="s">
        <v>25</v>
      </c>
      <c r="K3902" t="s">
        <v>9169</v>
      </c>
      <c r="N3902" t="s">
        <v>45</v>
      </c>
      <c r="Q3902" t="s">
        <v>9168</v>
      </c>
      <c r="R3902">
        <v>384</v>
      </c>
      <c r="S3902">
        <v>127</v>
      </c>
    </row>
    <row r="3903" spans="1:19" x14ac:dyDescent="0.3">
      <c r="A3903" t="s">
        <v>27</v>
      </c>
      <c r="B3903" t="s">
        <v>28</v>
      </c>
      <c r="C3903" t="s">
        <v>22</v>
      </c>
      <c r="D3903" t="s">
        <v>23</v>
      </c>
      <c r="E3903" t="s">
        <v>5</v>
      </c>
      <c r="G3903" t="s">
        <v>24</v>
      </c>
      <c r="H3903">
        <v>4268214</v>
      </c>
      <c r="I3903">
        <v>4268486</v>
      </c>
      <c r="J3903" t="s">
        <v>46</v>
      </c>
      <c r="K3903" t="s">
        <v>9171</v>
      </c>
      <c r="N3903" t="s">
        <v>45</v>
      </c>
      <c r="Q3903" t="s">
        <v>9170</v>
      </c>
      <c r="R3903">
        <v>273</v>
      </c>
      <c r="S3903">
        <v>90</v>
      </c>
    </row>
    <row r="3904" spans="1:19" x14ac:dyDescent="0.3">
      <c r="A3904" t="s">
        <v>27</v>
      </c>
      <c r="B3904" t="s">
        <v>28</v>
      </c>
      <c r="C3904" t="s">
        <v>22</v>
      </c>
      <c r="D3904" t="s">
        <v>23</v>
      </c>
      <c r="E3904" t="s">
        <v>5</v>
      </c>
      <c r="G3904" t="s">
        <v>24</v>
      </c>
      <c r="H3904">
        <v>4268543</v>
      </c>
      <c r="I3904">
        <v>4269181</v>
      </c>
      <c r="J3904" t="s">
        <v>25</v>
      </c>
      <c r="K3904" t="s">
        <v>9173</v>
      </c>
      <c r="N3904" t="s">
        <v>639</v>
      </c>
      <c r="Q3904" t="s">
        <v>9172</v>
      </c>
      <c r="R3904">
        <v>639</v>
      </c>
      <c r="S3904">
        <v>212</v>
      </c>
    </row>
    <row r="3905" spans="1:19" x14ac:dyDescent="0.3">
      <c r="A3905" t="s">
        <v>27</v>
      </c>
      <c r="B3905" t="s">
        <v>28</v>
      </c>
      <c r="C3905" t="s">
        <v>22</v>
      </c>
      <c r="D3905" t="s">
        <v>23</v>
      </c>
      <c r="E3905" t="s">
        <v>5</v>
      </c>
      <c r="G3905" t="s">
        <v>24</v>
      </c>
      <c r="H3905">
        <v>4269123</v>
      </c>
      <c r="I3905">
        <v>4269440</v>
      </c>
      <c r="J3905" t="s">
        <v>46</v>
      </c>
      <c r="K3905" t="s">
        <v>9175</v>
      </c>
      <c r="N3905" t="s">
        <v>9176</v>
      </c>
      <c r="Q3905" t="s">
        <v>9174</v>
      </c>
      <c r="R3905">
        <v>318</v>
      </c>
      <c r="S3905">
        <v>105</v>
      </c>
    </row>
    <row r="3906" spans="1:19" x14ac:dyDescent="0.3">
      <c r="A3906" t="s">
        <v>27</v>
      </c>
      <c r="B3906" t="s">
        <v>28</v>
      </c>
      <c r="C3906" t="s">
        <v>22</v>
      </c>
      <c r="D3906" t="s">
        <v>23</v>
      </c>
      <c r="E3906" t="s">
        <v>5</v>
      </c>
      <c r="G3906" t="s">
        <v>24</v>
      </c>
      <c r="H3906">
        <v>4269528</v>
      </c>
      <c r="I3906">
        <v>4270031</v>
      </c>
      <c r="J3906" t="s">
        <v>46</v>
      </c>
      <c r="K3906" t="s">
        <v>9178</v>
      </c>
      <c r="N3906" t="s">
        <v>1857</v>
      </c>
      <c r="Q3906" t="s">
        <v>9177</v>
      </c>
      <c r="R3906">
        <v>504</v>
      </c>
      <c r="S3906">
        <v>167</v>
      </c>
    </row>
    <row r="3907" spans="1:19" x14ac:dyDescent="0.3">
      <c r="A3907" t="s">
        <v>27</v>
      </c>
      <c r="B3907" t="s">
        <v>28</v>
      </c>
      <c r="C3907" t="s">
        <v>22</v>
      </c>
      <c r="D3907" t="s">
        <v>23</v>
      </c>
      <c r="E3907" t="s">
        <v>5</v>
      </c>
      <c r="G3907" t="s">
        <v>24</v>
      </c>
      <c r="H3907">
        <v>4270221</v>
      </c>
      <c r="I3907">
        <v>4270727</v>
      </c>
      <c r="J3907" t="s">
        <v>25</v>
      </c>
      <c r="K3907" t="s">
        <v>9180</v>
      </c>
      <c r="N3907" t="s">
        <v>896</v>
      </c>
      <c r="Q3907" t="s">
        <v>9179</v>
      </c>
      <c r="R3907">
        <v>507</v>
      </c>
      <c r="S3907">
        <v>168</v>
      </c>
    </row>
    <row r="3908" spans="1:19" x14ac:dyDescent="0.3">
      <c r="A3908" t="s">
        <v>27</v>
      </c>
      <c r="B3908" t="s">
        <v>28</v>
      </c>
      <c r="C3908" t="s">
        <v>22</v>
      </c>
      <c r="D3908" t="s">
        <v>23</v>
      </c>
      <c r="E3908" t="s">
        <v>5</v>
      </c>
      <c r="G3908" t="s">
        <v>24</v>
      </c>
      <c r="H3908">
        <v>4270818</v>
      </c>
      <c r="I3908">
        <v>4271783</v>
      </c>
      <c r="J3908" t="s">
        <v>46</v>
      </c>
      <c r="K3908" t="s">
        <v>9182</v>
      </c>
      <c r="N3908" t="s">
        <v>2368</v>
      </c>
      <c r="Q3908" t="s">
        <v>9181</v>
      </c>
      <c r="R3908">
        <v>966</v>
      </c>
      <c r="S3908">
        <v>321</v>
      </c>
    </row>
    <row r="3909" spans="1:19" x14ac:dyDescent="0.3">
      <c r="A3909" t="s">
        <v>27</v>
      </c>
      <c r="B3909" t="s">
        <v>28</v>
      </c>
      <c r="C3909" t="s">
        <v>22</v>
      </c>
      <c r="D3909" t="s">
        <v>23</v>
      </c>
      <c r="E3909" t="s">
        <v>5</v>
      </c>
      <c r="G3909" t="s">
        <v>24</v>
      </c>
      <c r="H3909">
        <v>4271949</v>
      </c>
      <c r="I3909">
        <v>4274705</v>
      </c>
      <c r="J3909" t="s">
        <v>25</v>
      </c>
      <c r="K3909" t="s">
        <v>9184</v>
      </c>
      <c r="N3909" t="s">
        <v>235</v>
      </c>
      <c r="Q3909" t="s">
        <v>9183</v>
      </c>
      <c r="R3909">
        <v>2757</v>
      </c>
      <c r="S3909">
        <v>918</v>
      </c>
    </row>
    <row r="3910" spans="1:19" x14ac:dyDescent="0.3">
      <c r="A3910" t="s">
        <v>27</v>
      </c>
      <c r="B3910" t="s">
        <v>28</v>
      </c>
      <c r="C3910" t="s">
        <v>22</v>
      </c>
      <c r="D3910" t="s">
        <v>23</v>
      </c>
      <c r="E3910" t="s">
        <v>5</v>
      </c>
      <c r="G3910" t="s">
        <v>24</v>
      </c>
      <c r="H3910">
        <v>4274864</v>
      </c>
      <c r="I3910">
        <v>4275598</v>
      </c>
      <c r="J3910" t="s">
        <v>25</v>
      </c>
      <c r="K3910" t="s">
        <v>9186</v>
      </c>
      <c r="N3910" t="s">
        <v>465</v>
      </c>
      <c r="Q3910" t="s">
        <v>9185</v>
      </c>
      <c r="R3910">
        <v>735</v>
      </c>
      <c r="S3910">
        <v>244</v>
      </c>
    </row>
    <row r="3911" spans="1:19" x14ac:dyDescent="0.3">
      <c r="A3911" t="s">
        <v>27</v>
      </c>
      <c r="B3911" t="s">
        <v>28</v>
      </c>
      <c r="C3911" t="s">
        <v>22</v>
      </c>
      <c r="D3911" t="s">
        <v>23</v>
      </c>
      <c r="E3911" t="s">
        <v>5</v>
      </c>
      <c r="G3911" t="s">
        <v>24</v>
      </c>
      <c r="H3911">
        <v>4275601</v>
      </c>
      <c r="I3911">
        <v>4276947</v>
      </c>
      <c r="J3911" t="s">
        <v>25</v>
      </c>
      <c r="K3911" t="s">
        <v>9188</v>
      </c>
      <c r="N3911" t="s">
        <v>572</v>
      </c>
      <c r="Q3911" t="s">
        <v>9187</v>
      </c>
      <c r="R3911">
        <v>1347</v>
      </c>
      <c r="S3911">
        <v>448</v>
      </c>
    </row>
    <row r="3912" spans="1:19" x14ac:dyDescent="0.3">
      <c r="A3912" t="s">
        <v>27</v>
      </c>
      <c r="B3912" t="s">
        <v>28</v>
      </c>
      <c r="C3912" t="s">
        <v>22</v>
      </c>
      <c r="D3912" t="s">
        <v>23</v>
      </c>
      <c r="E3912" t="s">
        <v>5</v>
      </c>
      <c r="G3912" t="s">
        <v>24</v>
      </c>
      <c r="H3912">
        <v>4277050</v>
      </c>
      <c r="I3912">
        <v>4278780</v>
      </c>
      <c r="J3912" t="s">
        <v>25</v>
      </c>
      <c r="K3912" t="s">
        <v>9190</v>
      </c>
      <c r="N3912" t="s">
        <v>8816</v>
      </c>
      <c r="Q3912" t="s">
        <v>9189</v>
      </c>
      <c r="R3912">
        <v>1731</v>
      </c>
      <c r="S3912">
        <v>576</v>
      </c>
    </row>
    <row r="3913" spans="1:19" x14ac:dyDescent="0.3">
      <c r="A3913" t="s">
        <v>27</v>
      </c>
      <c r="B3913" t="s">
        <v>28</v>
      </c>
      <c r="C3913" t="s">
        <v>22</v>
      </c>
      <c r="D3913" t="s">
        <v>23</v>
      </c>
      <c r="E3913" t="s">
        <v>5</v>
      </c>
      <c r="G3913" t="s">
        <v>24</v>
      </c>
      <c r="H3913">
        <v>4278777</v>
      </c>
      <c r="I3913">
        <v>4279826</v>
      </c>
      <c r="J3913" t="s">
        <v>25</v>
      </c>
      <c r="K3913" t="s">
        <v>9192</v>
      </c>
      <c r="N3913" t="s">
        <v>168</v>
      </c>
      <c r="Q3913" t="s">
        <v>9191</v>
      </c>
      <c r="R3913">
        <v>1050</v>
      </c>
      <c r="S3913">
        <v>349</v>
      </c>
    </row>
    <row r="3914" spans="1:19" x14ac:dyDescent="0.3">
      <c r="A3914" t="s">
        <v>27</v>
      </c>
      <c r="B3914" t="s">
        <v>28</v>
      </c>
      <c r="C3914" t="s">
        <v>22</v>
      </c>
      <c r="D3914" t="s">
        <v>23</v>
      </c>
      <c r="E3914" t="s">
        <v>5</v>
      </c>
      <c r="G3914" t="s">
        <v>24</v>
      </c>
      <c r="H3914">
        <v>4279893</v>
      </c>
      <c r="I3914">
        <v>4280822</v>
      </c>
      <c r="J3914" t="s">
        <v>46</v>
      </c>
      <c r="K3914" t="s">
        <v>9194</v>
      </c>
      <c r="N3914" t="s">
        <v>83</v>
      </c>
      <c r="Q3914" t="s">
        <v>9193</v>
      </c>
      <c r="R3914">
        <v>930</v>
      </c>
      <c r="S3914">
        <v>309</v>
      </c>
    </row>
    <row r="3915" spans="1:19" x14ac:dyDescent="0.3">
      <c r="A3915" t="s">
        <v>27</v>
      </c>
      <c r="B3915" t="s">
        <v>28</v>
      </c>
      <c r="C3915" t="s">
        <v>22</v>
      </c>
      <c r="D3915" t="s">
        <v>23</v>
      </c>
      <c r="E3915" t="s">
        <v>5</v>
      </c>
      <c r="G3915" t="s">
        <v>24</v>
      </c>
      <c r="H3915">
        <v>4280872</v>
      </c>
      <c r="I3915">
        <v>4281711</v>
      </c>
      <c r="J3915" t="s">
        <v>46</v>
      </c>
      <c r="K3915" t="s">
        <v>9196</v>
      </c>
      <c r="N3915" t="s">
        <v>168</v>
      </c>
      <c r="Q3915" t="s">
        <v>9195</v>
      </c>
      <c r="R3915">
        <v>840</v>
      </c>
      <c r="S3915">
        <v>279</v>
      </c>
    </row>
    <row r="3916" spans="1:19" x14ac:dyDescent="0.3">
      <c r="A3916" t="s">
        <v>27</v>
      </c>
      <c r="B3916" t="s">
        <v>28</v>
      </c>
      <c r="C3916" t="s">
        <v>22</v>
      </c>
      <c r="D3916" t="s">
        <v>23</v>
      </c>
      <c r="E3916" t="s">
        <v>5</v>
      </c>
      <c r="G3916" t="s">
        <v>24</v>
      </c>
      <c r="H3916">
        <v>4281708</v>
      </c>
      <c r="I3916">
        <v>4282061</v>
      </c>
      <c r="J3916" t="s">
        <v>46</v>
      </c>
      <c r="K3916" t="s">
        <v>9198</v>
      </c>
      <c r="N3916" t="s">
        <v>245</v>
      </c>
      <c r="Q3916" t="s">
        <v>9197</v>
      </c>
      <c r="R3916">
        <v>354</v>
      </c>
      <c r="S3916">
        <v>117</v>
      </c>
    </row>
    <row r="3917" spans="1:19" x14ac:dyDescent="0.3">
      <c r="A3917" t="s">
        <v>27</v>
      </c>
      <c r="B3917" t="s">
        <v>28</v>
      </c>
      <c r="C3917" t="s">
        <v>22</v>
      </c>
      <c r="D3917" t="s">
        <v>23</v>
      </c>
      <c r="E3917" t="s">
        <v>5</v>
      </c>
      <c r="G3917" t="s">
        <v>24</v>
      </c>
      <c r="H3917">
        <v>4282130</v>
      </c>
      <c r="I3917">
        <v>4282627</v>
      </c>
      <c r="J3917" t="s">
        <v>46</v>
      </c>
      <c r="K3917" t="s">
        <v>9200</v>
      </c>
      <c r="N3917" t="s">
        <v>375</v>
      </c>
      <c r="Q3917" t="s">
        <v>9199</v>
      </c>
      <c r="R3917">
        <v>498</v>
      </c>
      <c r="S3917">
        <v>165</v>
      </c>
    </row>
    <row r="3918" spans="1:19" x14ac:dyDescent="0.3">
      <c r="A3918" t="s">
        <v>27</v>
      </c>
      <c r="B3918" t="s">
        <v>28</v>
      </c>
      <c r="C3918" t="s">
        <v>22</v>
      </c>
      <c r="D3918" t="s">
        <v>23</v>
      </c>
      <c r="E3918" t="s">
        <v>5</v>
      </c>
      <c r="G3918" t="s">
        <v>24</v>
      </c>
      <c r="H3918">
        <v>4282991</v>
      </c>
      <c r="I3918">
        <v>4283434</v>
      </c>
      <c r="J3918" t="s">
        <v>46</v>
      </c>
      <c r="K3918" t="s">
        <v>9202</v>
      </c>
      <c r="N3918" t="s">
        <v>72</v>
      </c>
      <c r="Q3918" t="s">
        <v>9201</v>
      </c>
      <c r="R3918">
        <v>444</v>
      </c>
      <c r="S3918">
        <v>147</v>
      </c>
    </row>
    <row r="3919" spans="1:19" x14ac:dyDescent="0.3">
      <c r="A3919" t="s">
        <v>27</v>
      </c>
      <c r="B3919" t="s">
        <v>28</v>
      </c>
      <c r="C3919" t="s">
        <v>22</v>
      </c>
      <c r="D3919" t="s">
        <v>23</v>
      </c>
      <c r="E3919" t="s">
        <v>5</v>
      </c>
      <c r="G3919" t="s">
        <v>24</v>
      </c>
      <c r="H3919">
        <v>4283431</v>
      </c>
      <c r="I3919">
        <v>4284228</v>
      </c>
      <c r="J3919" t="s">
        <v>46</v>
      </c>
      <c r="K3919" t="s">
        <v>9204</v>
      </c>
      <c r="N3919" t="s">
        <v>9205</v>
      </c>
      <c r="Q3919" t="s">
        <v>9203</v>
      </c>
      <c r="R3919">
        <v>798</v>
      </c>
      <c r="S3919">
        <v>265</v>
      </c>
    </row>
    <row r="3920" spans="1:19" x14ac:dyDescent="0.3">
      <c r="A3920" t="s">
        <v>27</v>
      </c>
      <c r="B3920" t="s">
        <v>28</v>
      </c>
      <c r="C3920" t="s">
        <v>22</v>
      </c>
      <c r="D3920" t="s">
        <v>23</v>
      </c>
      <c r="E3920" t="s">
        <v>5</v>
      </c>
      <c r="G3920" t="s">
        <v>24</v>
      </c>
      <c r="H3920">
        <v>4284233</v>
      </c>
      <c r="I3920">
        <v>4285147</v>
      </c>
      <c r="J3920" t="s">
        <v>46</v>
      </c>
      <c r="K3920" t="s">
        <v>9207</v>
      </c>
      <c r="N3920" t="s">
        <v>45</v>
      </c>
      <c r="Q3920" t="s">
        <v>9206</v>
      </c>
      <c r="R3920">
        <v>915</v>
      </c>
      <c r="S3920">
        <v>304</v>
      </c>
    </row>
    <row r="3921" spans="1:19" x14ac:dyDescent="0.3">
      <c r="A3921" t="s">
        <v>27</v>
      </c>
      <c r="B3921" t="s">
        <v>28</v>
      </c>
      <c r="C3921" t="s">
        <v>22</v>
      </c>
      <c r="D3921" t="s">
        <v>23</v>
      </c>
      <c r="E3921" t="s">
        <v>5</v>
      </c>
      <c r="G3921" t="s">
        <v>24</v>
      </c>
      <c r="H3921">
        <v>4285144</v>
      </c>
      <c r="I3921">
        <v>4286229</v>
      </c>
      <c r="J3921" t="s">
        <v>46</v>
      </c>
      <c r="K3921" t="s">
        <v>9209</v>
      </c>
      <c r="N3921" t="s">
        <v>45</v>
      </c>
      <c r="Q3921" t="s">
        <v>9208</v>
      </c>
      <c r="R3921">
        <v>1086</v>
      </c>
      <c r="S3921">
        <v>361</v>
      </c>
    </row>
    <row r="3922" spans="1:19" x14ac:dyDescent="0.3">
      <c r="A3922" t="s">
        <v>27</v>
      </c>
      <c r="B3922" t="s">
        <v>28</v>
      </c>
      <c r="C3922" t="s">
        <v>22</v>
      </c>
      <c r="D3922" t="s">
        <v>23</v>
      </c>
      <c r="E3922" t="s">
        <v>5</v>
      </c>
      <c r="G3922" t="s">
        <v>24</v>
      </c>
      <c r="H3922">
        <v>4286721</v>
      </c>
      <c r="I3922">
        <v>4287776</v>
      </c>
      <c r="J3922" t="s">
        <v>25</v>
      </c>
      <c r="K3922" t="s">
        <v>9212</v>
      </c>
      <c r="N3922" t="s">
        <v>816</v>
      </c>
      <c r="Q3922" t="s">
        <v>9211</v>
      </c>
      <c r="R3922">
        <v>1056</v>
      </c>
      <c r="S3922">
        <v>351</v>
      </c>
    </row>
    <row r="3923" spans="1:19" x14ac:dyDescent="0.3">
      <c r="A3923" t="s">
        <v>27</v>
      </c>
      <c r="B3923" t="s">
        <v>28</v>
      </c>
      <c r="C3923" t="s">
        <v>22</v>
      </c>
      <c r="D3923" t="s">
        <v>23</v>
      </c>
      <c r="E3923" t="s">
        <v>5</v>
      </c>
      <c r="G3923" t="s">
        <v>24</v>
      </c>
      <c r="H3923">
        <v>4287945</v>
      </c>
      <c r="I3923">
        <v>4288385</v>
      </c>
      <c r="J3923" t="s">
        <v>25</v>
      </c>
      <c r="K3923" t="s">
        <v>9214</v>
      </c>
      <c r="N3923" t="s">
        <v>45</v>
      </c>
      <c r="Q3923" t="s">
        <v>9213</v>
      </c>
      <c r="R3923">
        <v>441</v>
      </c>
      <c r="S3923">
        <v>146</v>
      </c>
    </row>
    <row r="3924" spans="1:19" x14ac:dyDescent="0.3">
      <c r="A3924" t="s">
        <v>27</v>
      </c>
      <c r="B3924" t="s">
        <v>28</v>
      </c>
      <c r="C3924" t="s">
        <v>22</v>
      </c>
      <c r="D3924" t="s">
        <v>23</v>
      </c>
      <c r="E3924" t="s">
        <v>5</v>
      </c>
      <c r="G3924" t="s">
        <v>24</v>
      </c>
      <c r="H3924">
        <v>4288552</v>
      </c>
      <c r="I3924">
        <v>4289256</v>
      </c>
      <c r="J3924" t="s">
        <v>46</v>
      </c>
      <c r="K3924" t="s">
        <v>9216</v>
      </c>
      <c r="N3924" t="s">
        <v>4378</v>
      </c>
      <c r="Q3924" t="s">
        <v>9215</v>
      </c>
      <c r="R3924">
        <v>705</v>
      </c>
      <c r="S3924">
        <v>234</v>
      </c>
    </row>
    <row r="3925" spans="1:19" x14ac:dyDescent="0.3">
      <c r="A3925" t="s">
        <v>27</v>
      </c>
      <c r="B3925" t="s">
        <v>28</v>
      </c>
      <c r="C3925" t="s">
        <v>22</v>
      </c>
      <c r="D3925" t="s">
        <v>23</v>
      </c>
      <c r="E3925" t="s">
        <v>5</v>
      </c>
      <c r="G3925" t="s">
        <v>24</v>
      </c>
      <c r="H3925">
        <v>4289351</v>
      </c>
      <c r="I3925">
        <v>4289989</v>
      </c>
      <c r="J3925" t="s">
        <v>46</v>
      </c>
      <c r="K3925" t="s">
        <v>9218</v>
      </c>
      <c r="N3925" t="s">
        <v>3036</v>
      </c>
      <c r="Q3925" t="s">
        <v>9217</v>
      </c>
      <c r="R3925">
        <v>639</v>
      </c>
      <c r="S3925">
        <v>212</v>
      </c>
    </row>
    <row r="3926" spans="1:19" x14ac:dyDescent="0.3">
      <c r="A3926" t="s">
        <v>27</v>
      </c>
      <c r="B3926" t="s">
        <v>28</v>
      </c>
      <c r="C3926" t="s">
        <v>22</v>
      </c>
      <c r="D3926" t="s">
        <v>23</v>
      </c>
      <c r="E3926" t="s">
        <v>5</v>
      </c>
      <c r="G3926" t="s">
        <v>24</v>
      </c>
      <c r="H3926">
        <v>4290009</v>
      </c>
      <c r="I3926">
        <v>4291292</v>
      </c>
      <c r="J3926" t="s">
        <v>46</v>
      </c>
      <c r="K3926" t="s">
        <v>9220</v>
      </c>
      <c r="N3926" t="s">
        <v>9221</v>
      </c>
      <c r="Q3926" t="s">
        <v>9219</v>
      </c>
      <c r="R3926">
        <v>1284</v>
      </c>
      <c r="S3926">
        <v>427</v>
      </c>
    </row>
    <row r="3927" spans="1:19" x14ac:dyDescent="0.3">
      <c r="A3927" t="s">
        <v>27</v>
      </c>
      <c r="B3927" t="s">
        <v>28</v>
      </c>
      <c r="C3927" t="s">
        <v>22</v>
      </c>
      <c r="D3927" t="s">
        <v>23</v>
      </c>
      <c r="E3927" t="s">
        <v>5</v>
      </c>
      <c r="G3927" t="s">
        <v>24</v>
      </c>
      <c r="H3927">
        <v>4291341</v>
      </c>
      <c r="I3927">
        <v>4292351</v>
      </c>
      <c r="J3927" t="s">
        <v>46</v>
      </c>
      <c r="K3927" t="s">
        <v>9223</v>
      </c>
      <c r="N3927" t="s">
        <v>2113</v>
      </c>
      <c r="Q3927" t="s">
        <v>9222</v>
      </c>
      <c r="R3927">
        <v>1011</v>
      </c>
      <c r="S3927">
        <v>336</v>
      </c>
    </row>
    <row r="3928" spans="1:19" x14ac:dyDescent="0.3">
      <c r="A3928" t="s">
        <v>27</v>
      </c>
      <c r="B3928" t="s">
        <v>28</v>
      </c>
      <c r="C3928" t="s">
        <v>22</v>
      </c>
      <c r="D3928" t="s">
        <v>23</v>
      </c>
      <c r="E3928" t="s">
        <v>5</v>
      </c>
      <c r="G3928" t="s">
        <v>24</v>
      </c>
      <c r="H3928">
        <v>4292348</v>
      </c>
      <c r="I3928">
        <v>4292584</v>
      </c>
      <c r="J3928" t="s">
        <v>46</v>
      </c>
      <c r="K3928" t="s">
        <v>9225</v>
      </c>
      <c r="N3928" t="s">
        <v>45</v>
      </c>
      <c r="Q3928" t="s">
        <v>9224</v>
      </c>
      <c r="R3928">
        <v>237</v>
      </c>
      <c r="S3928">
        <v>78</v>
      </c>
    </row>
    <row r="3929" spans="1:19" x14ac:dyDescent="0.3">
      <c r="A3929" t="s">
        <v>27</v>
      </c>
      <c r="B3929" t="s">
        <v>28</v>
      </c>
      <c r="C3929" t="s">
        <v>22</v>
      </c>
      <c r="D3929" t="s">
        <v>23</v>
      </c>
      <c r="E3929" t="s">
        <v>5</v>
      </c>
      <c r="G3929" t="s">
        <v>24</v>
      </c>
      <c r="H3929">
        <v>4292720</v>
      </c>
      <c r="I3929">
        <v>4293835</v>
      </c>
      <c r="J3929" t="s">
        <v>25</v>
      </c>
      <c r="K3929" t="s">
        <v>9227</v>
      </c>
      <c r="N3929" t="s">
        <v>639</v>
      </c>
      <c r="Q3929" t="s">
        <v>9226</v>
      </c>
      <c r="R3929">
        <v>1116</v>
      </c>
      <c r="S3929">
        <v>371</v>
      </c>
    </row>
    <row r="3930" spans="1:19" x14ac:dyDescent="0.3">
      <c r="A3930" t="s">
        <v>27</v>
      </c>
      <c r="B3930" t="s">
        <v>28</v>
      </c>
      <c r="C3930" t="s">
        <v>22</v>
      </c>
      <c r="D3930" t="s">
        <v>23</v>
      </c>
      <c r="E3930" t="s">
        <v>5</v>
      </c>
      <c r="G3930" t="s">
        <v>24</v>
      </c>
      <c r="H3930">
        <v>4293893</v>
      </c>
      <c r="I3930">
        <v>4294147</v>
      </c>
      <c r="J3930" t="s">
        <v>46</v>
      </c>
      <c r="K3930" t="s">
        <v>9229</v>
      </c>
      <c r="N3930" t="s">
        <v>168</v>
      </c>
      <c r="Q3930" t="s">
        <v>9228</v>
      </c>
      <c r="R3930">
        <v>255</v>
      </c>
      <c r="S3930">
        <v>84</v>
      </c>
    </row>
    <row r="3931" spans="1:19" x14ac:dyDescent="0.3">
      <c r="A3931" t="s">
        <v>27</v>
      </c>
      <c r="B3931" t="s">
        <v>28</v>
      </c>
      <c r="C3931" t="s">
        <v>22</v>
      </c>
      <c r="D3931" t="s">
        <v>23</v>
      </c>
      <c r="E3931" t="s">
        <v>5</v>
      </c>
      <c r="G3931" t="s">
        <v>24</v>
      </c>
      <c r="H3931">
        <v>4294318</v>
      </c>
      <c r="I3931">
        <v>4294833</v>
      </c>
      <c r="J3931" t="s">
        <v>25</v>
      </c>
      <c r="K3931" t="s">
        <v>9231</v>
      </c>
      <c r="N3931" t="s">
        <v>425</v>
      </c>
      <c r="Q3931" t="s">
        <v>9230</v>
      </c>
      <c r="R3931">
        <v>516</v>
      </c>
      <c r="S3931">
        <v>171</v>
      </c>
    </row>
    <row r="3932" spans="1:19" x14ac:dyDescent="0.3">
      <c r="A3932" t="s">
        <v>27</v>
      </c>
      <c r="B3932" t="s">
        <v>28</v>
      </c>
      <c r="C3932" t="s">
        <v>22</v>
      </c>
      <c r="D3932" t="s">
        <v>23</v>
      </c>
      <c r="E3932" t="s">
        <v>5</v>
      </c>
      <c r="G3932" t="s">
        <v>24</v>
      </c>
      <c r="H3932">
        <v>4294830</v>
      </c>
      <c r="I3932">
        <v>4296134</v>
      </c>
      <c r="J3932" t="s">
        <v>25</v>
      </c>
      <c r="K3932" t="s">
        <v>9233</v>
      </c>
      <c r="N3932" t="s">
        <v>45</v>
      </c>
      <c r="Q3932" t="s">
        <v>9232</v>
      </c>
      <c r="R3932">
        <v>1305</v>
      </c>
      <c r="S3932">
        <v>434</v>
      </c>
    </row>
    <row r="3933" spans="1:19" x14ac:dyDescent="0.3">
      <c r="A3933" t="s">
        <v>27</v>
      </c>
      <c r="B3933" t="s">
        <v>28</v>
      </c>
      <c r="C3933" t="s">
        <v>22</v>
      </c>
      <c r="D3933" t="s">
        <v>23</v>
      </c>
      <c r="E3933" t="s">
        <v>5</v>
      </c>
      <c r="G3933" t="s">
        <v>24</v>
      </c>
      <c r="H3933">
        <v>4296192</v>
      </c>
      <c r="I3933">
        <v>4296692</v>
      </c>
      <c r="J3933" t="s">
        <v>46</v>
      </c>
      <c r="K3933" t="s">
        <v>9235</v>
      </c>
      <c r="N3933" t="s">
        <v>45</v>
      </c>
      <c r="Q3933" t="s">
        <v>9234</v>
      </c>
      <c r="R3933">
        <v>501</v>
      </c>
      <c r="S3933">
        <v>166</v>
      </c>
    </row>
    <row r="3934" spans="1:19" x14ac:dyDescent="0.3">
      <c r="A3934" t="s">
        <v>27</v>
      </c>
      <c r="B3934" t="s">
        <v>28</v>
      </c>
      <c r="C3934" t="s">
        <v>22</v>
      </c>
      <c r="D3934" t="s">
        <v>23</v>
      </c>
      <c r="E3934" t="s">
        <v>5</v>
      </c>
      <c r="G3934" t="s">
        <v>24</v>
      </c>
      <c r="H3934">
        <v>4296826</v>
      </c>
      <c r="I3934">
        <v>4297248</v>
      </c>
      <c r="J3934" t="s">
        <v>25</v>
      </c>
      <c r="K3934" t="s">
        <v>9237</v>
      </c>
      <c r="N3934" t="s">
        <v>298</v>
      </c>
      <c r="Q3934" t="s">
        <v>9236</v>
      </c>
      <c r="R3934">
        <v>423</v>
      </c>
      <c r="S3934">
        <v>140</v>
      </c>
    </row>
    <row r="3935" spans="1:19" x14ac:dyDescent="0.3">
      <c r="A3935" t="s">
        <v>27</v>
      </c>
      <c r="B3935" t="s">
        <v>28</v>
      </c>
      <c r="C3935" t="s">
        <v>22</v>
      </c>
      <c r="D3935" t="s">
        <v>23</v>
      </c>
      <c r="E3935" t="s">
        <v>5</v>
      </c>
      <c r="G3935" t="s">
        <v>24</v>
      </c>
      <c r="H3935">
        <v>4297293</v>
      </c>
      <c r="I3935">
        <v>4298582</v>
      </c>
      <c r="J3935" t="s">
        <v>25</v>
      </c>
      <c r="K3935" t="s">
        <v>9239</v>
      </c>
      <c r="N3935" t="s">
        <v>7916</v>
      </c>
      <c r="Q3935" t="s">
        <v>9238</v>
      </c>
      <c r="R3935">
        <v>1290</v>
      </c>
      <c r="S3935">
        <v>429</v>
      </c>
    </row>
    <row r="3936" spans="1:19" x14ac:dyDescent="0.3">
      <c r="A3936" t="s">
        <v>27</v>
      </c>
      <c r="B3936" t="s">
        <v>28</v>
      </c>
      <c r="C3936" t="s">
        <v>22</v>
      </c>
      <c r="D3936" t="s">
        <v>23</v>
      </c>
      <c r="E3936" t="s">
        <v>5</v>
      </c>
      <c r="G3936" t="s">
        <v>24</v>
      </c>
      <c r="H3936">
        <v>4298595</v>
      </c>
      <c r="I3936">
        <v>4299581</v>
      </c>
      <c r="J3936" t="s">
        <v>46</v>
      </c>
      <c r="K3936" t="s">
        <v>9241</v>
      </c>
      <c r="N3936" t="s">
        <v>630</v>
      </c>
      <c r="Q3936" t="s">
        <v>9240</v>
      </c>
      <c r="R3936">
        <v>987</v>
      </c>
      <c r="S3936">
        <v>328</v>
      </c>
    </row>
    <row r="3937" spans="1:19" x14ac:dyDescent="0.3">
      <c r="A3937" t="s">
        <v>27</v>
      </c>
      <c r="B3937" t="s">
        <v>28</v>
      </c>
      <c r="C3937" t="s">
        <v>22</v>
      </c>
      <c r="D3937" t="s">
        <v>23</v>
      </c>
      <c r="E3937" t="s">
        <v>5</v>
      </c>
      <c r="G3937" t="s">
        <v>24</v>
      </c>
      <c r="H3937">
        <v>4299671</v>
      </c>
      <c r="I3937">
        <v>4300969</v>
      </c>
      <c r="J3937" t="s">
        <v>46</v>
      </c>
      <c r="K3937" t="s">
        <v>9243</v>
      </c>
      <c r="N3937" t="s">
        <v>2543</v>
      </c>
      <c r="Q3937" t="s">
        <v>9242</v>
      </c>
      <c r="R3937">
        <v>1299</v>
      </c>
      <c r="S3937">
        <v>432</v>
      </c>
    </row>
    <row r="3938" spans="1:19" x14ac:dyDescent="0.3">
      <c r="A3938" t="s">
        <v>27</v>
      </c>
      <c r="B3938" t="s">
        <v>28</v>
      </c>
      <c r="C3938" t="s">
        <v>22</v>
      </c>
      <c r="D3938" t="s">
        <v>23</v>
      </c>
      <c r="E3938" t="s">
        <v>5</v>
      </c>
      <c r="G3938" t="s">
        <v>24</v>
      </c>
      <c r="H3938">
        <v>4301162</v>
      </c>
      <c r="I3938">
        <v>4302610</v>
      </c>
      <c r="J3938" t="s">
        <v>46</v>
      </c>
      <c r="K3938" t="s">
        <v>9245</v>
      </c>
      <c r="N3938" t="s">
        <v>7395</v>
      </c>
      <c r="Q3938" t="s">
        <v>9244</v>
      </c>
      <c r="R3938">
        <v>1449</v>
      </c>
      <c r="S3938">
        <v>482</v>
      </c>
    </row>
    <row r="3939" spans="1:19" x14ac:dyDescent="0.3">
      <c r="A3939" t="s">
        <v>27</v>
      </c>
      <c r="B3939" t="s">
        <v>28</v>
      </c>
      <c r="C3939" t="s">
        <v>22</v>
      </c>
      <c r="D3939" t="s">
        <v>23</v>
      </c>
      <c r="E3939" t="s">
        <v>5</v>
      </c>
      <c r="G3939" t="s">
        <v>24</v>
      </c>
      <c r="H3939">
        <v>4302649</v>
      </c>
      <c r="I3939">
        <v>4303410</v>
      </c>
      <c r="J3939" t="s">
        <v>46</v>
      </c>
      <c r="K3939" t="s">
        <v>9247</v>
      </c>
      <c r="N3939" t="s">
        <v>430</v>
      </c>
      <c r="Q3939" t="s">
        <v>9246</v>
      </c>
      <c r="R3939">
        <v>762</v>
      </c>
      <c r="S3939">
        <v>253</v>
      </c>
    </row>
    <row r="3940" spans="1:19" x14ac:dyDescent="0.3">
      <c r="A3940" t="s">
        <v>27</v>
      </c>
      <c r="B3940" t="s">
        <v>28</v>
      </c>
      <c r="C3940" t="s">
        <v>22</v>
      </c>
      <c r="D3940" t="s">
        <v>23</v>
      </c>
      <c r="E3940" t="s">
        <v>5</v>
      </c>
      <c r="G3940" t="s">
        <v>24</v>
      </c>
      <c r="H3940">
        <v>4303526</v>
      </c>
      <c r="I3940">
        <v>4304323</v>
      </c>
      <c r="J3940" t="s">
        <v>46</v>
      </c>
      <c r="K3940" t="s">
        <v>9249</v>
      </c>
      <c r="N3940" t="s">
        <v>45</v>
      </c>
      <c r="Q3940" t="s">
        <v>9248</v>
      </c>
      <c r="R3940">
        <v>798</v>
      </c>
      <c r="S3940">
        <v>265</v>
      </c>
    </row>
    <row r="3941" spans="1:19" x14ac:dyDescent="0.3">
      <c r="A3941" t="s">
        <v>27</v>
      </c>
      <c r="B3941" t="s">
        <v>28</v>
      </c>
      <c r="C3941" t="s">
        <v>22</v>
      </c>
      <c r="D3941" t="s">
        <v>23</v>
      </c>
      <c r="E3941" t="s">
        <v>5</v>
      </c>
      <c r="G3941" t="s">
        <v>24</v>
      </c>
      <c r="H3941">
        <v>4304519</v>
      </c>
      <c r="I3941">
        <v>4304860</v>
      </c>
      <c r="J3941" t="s">
        <v>25</v>
      </c>
      <c r="K3941" t="s">
        <v>9251</v>
      </c>
      <c r="N3941" t="s">
        <v>662</v>
      </c>
      <c r="Q3941" t="s">
        <v>9250</v>
      </c>
      <c r="R3941">
        <v>342</v>
      </c>
      <c r="S3941">
        <v>113</v>
      </c>
    </row>
    <row r="3942" spans="1:19" x14ac:dyDescent="0.3">
      <c r="A3942" t="s">
        <v>27</v>
      </c>
      <c r="B3942" t="s">
        <v>28</v>
      </c>
      <c r="C3942" t="s">
        <v>22</v>
      </c>
      <c r="D3942" t="s">
        <v>23</v>
      </c>
      <c r="E3942" t="s">
        <v>5</v>
      </c>
      <c r="G3942" t="s">
        <v>24</v>
      </c>
      <c r="H3942">
        <v>4304857</v>
      </c>
      <c r="I3942">
        <v>4306056</v>
      </c>
      <c r="J3942" t="s">
        <v>25</v>
      </c>
      <c r="K3942" t="s">
        <v>9253</v>
      </c>
      <c r="N3942" t="s">
        <v>670</v>
      </c>
      <c r="Q3942" t="s">
        <v>9252</v>
      </c>
      <c r="R3942">
        <v>1200</v>
      </c>
      <c r="S3942">
        <v>399</v>
      </c>
    </row>
    <row r="3943" spans="1:19" x14ac:dyDescent="0.3">
      <c r="A3943" t="s">
        <v>27</v>
      </c>
      <c r="B3943" t="s">
        <v>28</v>
      </c>
      <c r="C3943" t="s">
        <v>22</v>
      </c>
      <c r="D3943" t="s">
        <v>23</v>
      </c>
      <c r="E3943" t="s">
        <v>5</v>
      </c>
      <c r="G3943" t="s">
        <v>24</v>
      </c>
      <c r="H3943">
        <v>4306059</v>
      </c>
      <c r="I3943">
        <v>4306679</v>
      </c>
      <c r="J3943" t="s">
        <v>25</v>
      </c>
      <c r="K3943" t="s">
        <v>9255</v>
      </c>
      <c r="N3943" t="s">
        <v>72</v>
      </c>
      <c r="Q3943" t="s">
        <v>9254</v>
      </c>
      <c r="R3943">
        <v>621</v>
      </c>
      <c r="S3943">
        <v>206</v>
      </c>
    </row>
    <row r="3944" spans="1:19" x14ac:dyDescent="0.3">
      <c r="A3944" t="s">
        <v>27</v>
      </c>
      <c r="B3944" t="s">
        <v>28</v>
      </c>
      <c r="C3944" t="s">
        <v>22</v>
      </c>
      <c r="D3944" t="s">
        <v>23</v>
      </c>
      <c r="E3944" t="s">
        <v>5</v>
      </c>
      <c r="G3944" t="s">
        <v>24</v>
      </c>
      <c r="H3944">
        <v>4306700</v>
      </c>
      <c r="I3944">
        <v>4307896</v>
      </c>
      <c r="J3944" t="s">
        <v>46</v>
      </c>
      <c r="K3944" t="s">
        <v>9257</v>
      </c>
      <c r="N3944" t="s">
        <v>6810</v>
      </c>
      <c r="Q3944" t="s">
        <v>9256</v>
      </c>
      <c r="R3944">
        <v>1197</v>
      </c>
      <c r="S3944">
        <v>398</v>
      </c>
    </row>
    <row r="3945" spans="1:19" x14ac:dyDescent="0.3">
      <c r="A3945" t="s">
        <v>27</v>
      </c>
      <c r="B3945" t="s">
        <v>28</v>
      </c>
      <c r="C3945" t="s">
        <v>22</v>
      </c>
      <c r="D3945" t="s">
        <v>23</v>
      </c>
      <c r="E3945" t="s">
        <v>5</v>
      </c>
      <c r="G3945" t="s">
        <v>24</v>
      </c>
      <c r="H3945">
        <v>4307893</v>
      </c>
      <c r="I3945">
        <v>4309062</v>
      </c>
      <c r="J3945" t="s">
        <v>46</v>
      </c>
      <c r="K3945" t="s">
        <v>9259</v>
      </c>
      <c r="N3945" t="s">
        <v>9260</v>
      </c>
      <c r="Q3945" t="s">
        <v>9258</v>
      </c>
      <c r="R3945">
        <v>1170</v>
      </c>
      <c r="S3945">
        <v>389</v>
      </c>
    </row>
    <row r="3946" spans="1:19" x14ac:dyDescent="0.3">
      <c r="A3946" t="s">
        <v>27</v>
      </c>
      <c r="B3946" t="s">
        <v>28</v>
      </c>
      <c r="C3946" t="s">
        <v>22</v>
      </c>
      <c r="D3946" t="s">
        <v>23</v>
      </c>
      <c r="E3946" t="s">
        <v>5</v>
      </c>
      <c r="G3946" t="s">
        <v>24</v>
      </c>
      <c r="H3946">
        <v>4309369</v>
      </c>
      <c r="I3946">
        <v>4309830</v>
      </c>
      <c r="J3946" t="s">
        <v>25</v>
      </c>
      <c r="K3946" t="s">
        <v>9262</v>
      </c>
      <c r="N3946" t="s">
        <v>9263</v>
      </c>
      <c r="Q3946" t="s">
        <v>9261</v>
      </c>
      <c r="R3946">
        <v>462</v>
      </c>
      <c r="S3946">
        <v>153</v>
      </c>
    </row>
    <row r="3947" spans="1:19" x14ac:dyDescent="0.3">
      <c r="A3947" t="s">
        <v>27</v>
      </c>
      <c r="B3947" t="s">
        <v>28</v>
      </c>
      <c r="C3947" t="s">
        <v>22</v>
      </c>
      <c r="D3947" t="s">
        <v>23</v>
      </c>
      <c r="E3947" t="s">
        <v>5</v>
      </c>
      <c r="G3947" t="s">
        <v>24</v>
      </c>
      <c r="H3947">
        <v>4309888</v>
      </c>
      <c r="I3947">
        <v>4310733</v>
      </c>
      <c r="J3947" t="s">
        <v>46</v>
      </c>
      <c r="K3947" t="s">
        <v>9265</v>
      </c>
      <c r="N3947" t="s">
        <v>615</v>
      </c>
      <c r="Q3947" t="s">
        <v>9264</v>
      </c>
      <c r="R3947">
        <v>846</v>
      </c>
      <c r="S3947">
        <v>281</v>
      </c>
    </row>
    <row r="3948" spans="1:19" x14ac:dyDescent="0.3">
      <c r="A3948" t="s">
        <v>27</v>
      </c>
      <c r="B3948" t="s">
        <v>28</v>
      </c>
      <c r="C3948" t="s">
        <v>22</v>
      </c>
      <c r="D3948" t="s">
        <v>23</v>
      </c>
      <c r="E3948" t="s">
        <v>5</v>
      </c>
      <c r="G3948" t="s">
        <v>24</v>
      </c>
      <c r="H3948">
        <v>4310806</v>
      </c>
      <c r="I3948">
        <v>4311444</v>
      </c>
      <c r="J3948" t="s">
        <v>25</v>
      </c>
      <c r="K3948" t="s">
        <v>9267</v>
      </c>
      <c r="N3948" t="s">
        <v>80</v>
      </c>
      <c r="Q3948" t="s">
        <v>9266</v>
      </c>
      <c r="R3948">
        <v>639</v>
      </c>
      <c r="S3948">
        <v>212</v>
      </c>
    </row>
    <row r="3949" spans="1:19" x14ac:dyDescent="0.3">
      <c r="A3949" t="s">
        <v>27</v>
      </c>
      <c r="B3949" t="s">
        <v>28</v>
      </c>
      <c r="C3949" t="s">
        <v>22</v>
      </c>
      <c r="D3949" t="s">
        <v>23</v>
      </c>
      <c r="E3949" t="s">
        <v>5</v>
      </c>
      <c r="G3949" t="s">
        <v>24</v>
      </c>
      <c r="H3949">
        <v>4311518</v>
      </c>
      <c r="I3949">
        <v>4312111</v>
      </c>
      <c r="J3949" t="s">
        <v>46</v>
      </c>
      <c r="K3949" t="s">
        <v>9269</v>
      </c>
      <c r="N3949" t="s">
        <v>139</v>
      </c>
      <c r="Q3949" t="s">
        <v>9268</v>
      </c>
      <c r="R3949">
        <v>594</v>
      </c>
      <c r="S3949">
        <v>197</v>
      </c>
    </row>
    <row r="3950" spans="1:19" x14ac:dyDescent="0.3">
      <c r="A3950" t="s">
        <v>27</v>
      </c>
      <c r="B3950" t="s">
        <v>28</v>
      </c>
      <c r="C3950" t="s">
        <v>22</v>
      </c>
      <c r="D3950" t="s">
        <v>23</v>
      </c>
      <c r="E3950" t="s">
        <v>5</v>
      </c>
      <c r="G3950" t="s">
        <v>24</v>
      </c>
      <c r="H3950">
        <v>4312157</v>
      </c>
      <c r="I3950">
        <v>4313467</v>
      </c>
      <c r="J3950" t="s">
        <v>25</v>
      </c>
      <c r="K3950" t="s">
        <v>9271</v>
      </c>
      <c r="N3950" t="s">
        <v>168</v>
      </c>
      <c r="Q3950" t="s">
        <v>9270</v>
      </c>
      <c r="R3950">
        <v>1311</v>
      </c>
      <c r="S3950">
        <v>436</v>
      </c>
    </row>
    <row r="3951" spans="1:19" x14ac:dyDescent="0.3">
      <c r="A3951" t="s">
        <v>27</v>
      </c>
      <c r="B3951" t="s">
        <v>28</v>
      </c>
      <c r="C3951" t="s">
        <v>22</v>
      </c>
      <c r="D3951" t="s">
        <v>23</v>
      </c>
      <c r="E3951" t="s">
        <v>5</v>
      </c>
      <c r="G3951" t="s">
        <v>24</v>
      </c>
      <c r="H3951">
        <v>4313590</v>
      </c>
      <c r="I3951">
        <v>4314141</v>
      </c>
      <c r="J3951" t="s">
        <v>25</v>
      </c>
      <c r="K3951" t="s">
        <v>9273</v>
      </c>
      <c r="N3951" t="s">
        <v>45</v>
      </c>
      <c r="Q3951" t="s">
        <v>9272</v>
      </c>
      <c r="R3951">
        <v>552</v>
      </c>
      <c r="S3951">
        <v>183</v>
      </c>
    </row>
    <row r="3952" spans="1:19" x14ac:dyDescent="0.3">
      <c r="A3952" t="s">
        <v>27</v>
      </c>
      <c r="B3952" t="s">
        <v>28</v>
      </c>
      <c r="C3952" t="s">
        <v>22</v>
      </c>
      <c r="D3952" t="s">
        <v>23</v>
      </c>
      <c r="E3952" t="s">
        <v>5</v>
      </c>
      <c r="G3952" t="s">
        <v>24</v>
      </c>
      <c r="H3952">
        <v>4314256</v>
      </c>
      <c r="I3952">
        <v>4314873</v>
      </c>
      <c r="J3952" t="s">
        <v>25</v>
      </c>
      <c r="K3952" t="s">
        <v>9275</v>
      </c>
      <c r="N3952" t="s">
        <v>9276</v>
      </c>
      <c r="Q3952" t="s">
        <v>9274</v>
      </c>
      <c r="R3952">
        <v>618</v>
      </c>
      <c r="S3952">
        <v>205</v>
      </c>
    </row>
    <row r="3953" spans="1:19" x14ac:dyDescent="0.3">
      <c r="A3953" t="s">
        <v>27</v>
      </c>
      <c r="B3953" t="s">
        <v>28</v>
      </c>
      <c r="C3953" t="s">
        <v>22</v>
      </c>
      <c r="D3953" t="s">
        <v>23</v>
      </c>
      <c r="E3953" t="s">
        <v>5</v>
      </c>
      <c r="G3953" t="s">
        <v>24</v>
      </c>
      <c r="H3953">
        <v>4314959</v>
      </c>
      <c r="I3953">
        <v>4315837</v>
      </c>
      <c r="J3953" t="s">
        <v>25</v>
      </c>
      <c r="K3953" t="s">
        <v>9278</v>
      </c>
      <c r="N3953" t="s">
        <v>615</v>
      </c>
      <c r="Q3953" t="s">
        <v>9277</v>
      </c>
      <c r="R3953">
        <v>879</v>
      </c>
      <c r="S3953">
        <v>292</v>
      </c>
    </row>
    <row r="3954" spans="1:19" x14ac:dyDescent="0.3">
      <c r="A3954" t="s">
        <v>27</v>
      </c>
      <c r="B3954" t="s">
        <v>28</v>
      </c>
      <c r="C3954" t="s">
        <v>22</v>
      </c>
      <c r="D3954" t="s">
        <v>23</v>
      </c>
      <c r="E3954" t="s">
        <v>5</v>
      </c>
      <c r="G3954" t="s">
        <v>24</v>
      </c>
      <c r="H3954">
        <v>4315879</v>
      </c>
      <c r="I3954">
        <v>4317312</v>
      </c>
      <c r="J3954" t="s">
        <v>46</v>
      </c>
      <c r="K3954" t="s">
        <v>9280</v>
      </c>
      <c r="N3954" t="s">
        <v>2943</v>
      </c>
      <c r="Q3954" t="s">
        <v>9279</v>
      </c>
      <c r="R3954">
        <v>1434</v>
      </c>
      <c r="S3954">
        <v>477</v>
      </c>
    </row>
    <row r="3955" spans="1:19" x14ac:dyDescent="0.3">
      <c r="A3955" t="s">
        <v>27</v>
      </c>
      <c r="B3955" t="s">
        <v>28</v>
      </c>
      <c r="C3955" t="s">
        <v>22</v>
      </c>
      <c r="D3955" t="s">
        <v>23</v>
      </c>
      <c r="E3955" t="s">
        <v>5</v>
      </c>
      <c r="G3955" t="s">
        <v>24</v>
      </c>
      <c r="H3955">
        <v>4317394</v>
      </c>
      <c r="I3955">
        <v>4317981</v>
      </c>
      <c r="J3955" t="s">
        <v>25</v>
      </c>
      <c r="K3955" t="s">
        <v>9282</v>
      </c>
      <c r="N3955" t="s">
        <v>80</v>
      </c>
      <c r="Q3955" t="s">
        <v>9281</v>
      </c>
      <c r="R3955">
        <v>588</v>
      </c>
      <c r="S3955">
        <v>195</v>
      </c>
    </row>
    <row r="3956" spans="1:19" x14ac:dyDescent="0.3">
      <c r="A3956" t="s">
        <v>27</v>
      </c>
      <c r="B3956" t="s">
        <v>28</v>
      </c>
      <c r="C3956" t="s">
        <v>22</v>
      </c>
      <c r="D3956" t="s">
        <v>23</v>
      </c>
      <c r="E3956" t="s">
        <v>5</v>
      </c>
      <c r="G3956" t="s">
        <v>24</v>
      </c>
      <c r="H3956">
        <v>4317978</v>
      </c>
      <c r="I3956">
        <v>4318535</v>
      </c>
      <c r="J3956" t="s">
        <v>46</v>
      </c>
      <c r="K3956" t="s">
        <v>9284</v>
      </c>
      <c r="N3956" t="s">
        <v>45</v>
      </c>
      <c r="Q3956" t="s">
        <v>9283</v>
      </c>
      <c r="R3956">
        <v>558</v>
      </c>
      <c r="S3956">
        <v>185</v>
      </c>
    </row>
    <row r="3957" spans="1:19" x14ac:dyDescent="0.3">
      <c r="A3957" t="s">
        <v>27</v>
      </c>
      <c r="B3957" t="s">
        <v>28</v>
      </c>
      <c r="C3957" t="s">
        <v>22</v>
      </c>
      <c r="D3957" t="s">
        <v>23</v>
      </c>
      <c r="E3957" t="s">
        <v>5</v>
      </c>
      <c r="G3957" t="s">
        <v>24</v>
      </c>
      <c r="H3957">
        <v>4318532</v>
      </c>
      <c r="I3957">
        <v>4321582</v>
      </c>
      <c r="J3957" t="s">
        <v>46</v>
      </c>
      <c r="K3957" t="s">
        <v>9286</v>
      </c>
      <c r="N3957" t="s">
        <v>2473</v>
      </c>
      <c r="Q3957" t="s">
        <v>9285</v>
      </c>
      <c r="R3957">
        <v>3051</v>
      </c>
      <c r="S3957">
        <v>1016</v>
      </c>
    </row>
    <row r="3958" spans="1:19" x14ac:dyDescent="0.3">
      <c r="A3958" t="s">
        <v>27</v>
      </c>
      <c r="B3958" t="s">
        <v>28</v>
      </c>
      <c r="C3958" t="s">
        <v>22</v>
      </c>
      <c r="D3958" t="s">
        <v>23</v>
      </c>
      <c r="E3958" t="s">
        <v>5</v>
      </c>
      <c r="G3958" t="s">
        <v>24</v>
      </c>
      <c r="H3958">
        <v>4321674</v>
      </c>
      <c r="I3958">
        <v>4322414</v>
      </c>
      <c r="J3958" t="s">
        <v>25</v>
      </c>
      <c r="K3958" t="s">
        <v>9288</v>
      </c>
      <c r="N3958" t="s">
        <v>83</v>
      </c>
      <c r="Q3958" t="s">
        <v>9287</v>
      </c>
      <c r="R3958">
        <v>741</v>
      </c>
      <c r="S3958">
        <v>246</v>
      </c>
    </row>
    <row r="3959" spans="1:19" x14ac:dyDescent="0.3">
      <c r="A3959" t="s">
        <v>27</v>
      </c>
      <c r="B3959" t="s">
        <v>28</v>
      </c>
      <c r="C3959" t="s">
        <v>22</v>
      </c>
      <c r="D3959" t="s">
        <v>23</v>
      </c>
      <c r="E3959" t="s">
        <v>5</v>
      </c>
      <c r="G3959" t="s">
        <v>24</v>
      </c>
      <c r="H3959">
        <v>4322416</v>
      </c>
      <c r="I3959">
        <v>4322874</v>
      </c>
      <c r="J3959" t="s">
        <v>25</v>
      </c>
      <c r="K3959" t="s">
        <v>9290</v>
      </c>
      <c r="N3959" t="s">
        <v>45</v>
      </c>
      <c r="Q3959" t="s">
        <v>9289</v>
      </c>
      <c r="R3959">
        <v>459</v>
      </c>
      <c r="S3959">
        <v>152</v>
      </c>
    </row>
    <row r="3960" spans="1:19" x14ac:dyDescent="0.3">
      <c r="A3960" t="s">
        <v>27</v>
      </c>
      <c r="B3960" t="s">
        <v>28</v>
      </c>
      <c r="C3960" t="s">
        <v>22</v>
      </c>
      <c r="D3960" t="s">
        <v>23</v>
      </c>
      <c r="E3960" t="s">
        <v>5</v>
      </c>
      <c r="G3960" t="s">
        <v>24</v>
      </c>
      <c r="H3960">
        <v>4322884</v>
      </c>
      <c r="I3960">
        <v>4326849</v>
      </c>
      <c r="J3960" t="s">
        <v>46</v>
      </c>
      <c r="K3960" t="s">
        <v>9292</v>
      </c>
      <c r="N3960" t="s">
        <v>4986</v>
      </c>
      <c r="Q3960" t="s">
        <v>9291</v>
      </c>
      <c r="R3960">
        <v>3966</v>
      </c>
      <c r="S3960">
        <v>1321</v>
      </c>
    </row>
    <row r="3961" spans="1:19" x14ac:dyDescent="0.3">
      <c r="A3961" t="s">
        <v>27</v>
      </c>
      <c r="B3961" t="s">
        <v>28</v>
      </c>
      <c r="C3961" t="s">
        <v>22</v>
      </c>
      <c r="D3961" t="s">
        <v>23</v>
      </c>
      <c r="E3961" t="s">
        <v>5</v>
      </c>
      <c r="G3961" t="s">
        <v>24</v>
      </c>
      <c r="H3961">
        <v>4327042</v>
      </c>
      <c r="I3961">
        <v>4333203</v>
      </c>
      <c r="J3961" t="s">
        <v>25</v>
      </c>
      <c r="K3961" t="s">
        <v>9294</v>
      </c>
      <c r="N3961" t="s">
        <v>1838</v>
      </c>
      <c r="Q3961" t="s">
        <v>9293</v>
      </c>
      <c r="R3961">
        <v>6162</v>
      </c>
      <c r="S3961">
        <v>2053</v>
      </c>
    </row>
    <row r="3962" spans="1:19" x14ac:dyDescent="0.3">
      <c r="A3962" t="s">
        <v>27</v>
      </c>
      <c r="B3962" t="s">
        <v>28</v>
      </c>
      <c r="C3962" t="s">
        <v>22</v>
      </c>
      <c r="D3962" t="s">
        <v>23</v>
      </c>
      <c r="E3962" t="s">
        <v>5</v>
      </c>
      <c r="G3962" t="s">
        <v>24</v>
      </c>
      <c r="H3962">
        <v>4333259</v>
      </c>
      <c r="I3962">
        <v>4334197</v>
      </c>
      <c r="J3962" t="s">
        <v>46</v>
      </c>
      <c r="K3962" t="s">
        <v>9296</v>
      </c>
      <c r="N3962" t="s">
        <v>45</v>
      </c>
      <c r="Q3962" t="s">
        <v>9295</v>
      </c>
      <c r="R3962">
        <v>939</v>
      </c>
      <c r="S3962">
        <v>312</v>
      </c>
    </row>
    <row r="3963" spans="1:19" x14ac:dyDescent="0.3">
      <c r="A3963" t="s">
        <v>27</v>
      </c>
      <c r="B3963" t="s">
        <v>28</v>
      </c>
      <c r="C3963" t="s">
        <v>22</v>
      </c>
      <c r="D3963" t="s">
        <v>23</v>
      </c>
      <c r="E3963" t="s">
        <v>5</v>
      </c>
      <c r="G3963" t="s">
        <v>24</v>
      </c>
      <c r="H3963">
        <v>4334557</v>
      </c>
      <c r="I3963">
        <v>4335051</v>
      </c>
      <c r="J3963" t="s">
        <v>25</v>
      </c>
      <c r="K3963" t="s">
        <v>9298</v>
      </c>
      <c r="N3963" t="s">
        <v>425</v>
      </c>
      <c r="Q3963" t="s">
        <v>9297</v>
      </c>
      <c r="R3963">
        <v>495</v>
      </c>
      <c r="S3963">
        <v>164</v>
      </c>
    </row>
    <row r="3964" spans="1:19" x14ac:dyDescent="0.3">
      <c r="A3964" t="s">
        <v>27</v>
      </c>
      <c r="B3964" t="s">
        <v>28</v>
      </c>
      <c r="C3964" t="s">
        <v>22</v>
      </c>
      <c r="D3964" t="s">
        <v>23</v>
      </c>
      <c r="E3964" t="s">
        <v>5</v>
      </c>
      <c r="G3964" t="s">
        <v>24</v>
      </c>
      <c r="H3964">
        <v>4335048</v>
      </c>
      <c r="I3964">
        <v>4335881</v>
      </c>
      <c r="J3964" t="s">
        <v>25</v>
      </c>
      <c r="K3964" t="s">
        <v>9300</v>
      </c>
      <c r="N3964" t="s">
        <v>45</v>
      </c>
      <c r="Q3964" t="s">
        <v>9299</v>
      </c>
      <c r="R3964">
        <v>834</v>
      </c>
      <c r="S3964">
        <v>277</v>
      </c>
    </row>
    <row r="3965" spans="1:19" x14ac:dyDescent="0.3">
      <c r="A3965" t="s">
        <v>27</v>
      </c>
      <c r="B3965" t="s">
        <v>28</v>
      </c>
      <c r="C3965" t="s">
        <v>22</v>
      </c>
      <c r="D3965" t="s">
        <v>23</v>
      </c>
      <c r="E3965" t="s">
        <v>5</v>
      </c>
      <c r="G3965" t="s">
        <v>24</v>
      </c>
      <c r="H3965">
        <v>4335960</v>
      </c>
      <c r="I3965">
        <v>4336526</v>
      </c>
      <c r="J3965" t="s">
        <v>25</v>
      </c>
      <c r="K3965" t="s">
        <v>9302</v>
      </c>
      <c r="N3965" t="s">
        <v>72</v>
      </c>
      <c r="Q3965" t="s">
        <v>9301</v>
      </c>
      <c r="R3965">
        <v>567</v>
      </c>
      <c r="S3965">
        <v>188</v>
      </c>
    </row>
    <row r="3966" spans="1:19" x14ac:dyDescent="0.3">
      <c r="A3966" t="s">
        <v>27</v>
      </c>
      <c r="B3966" t="s">
        <v>28</v>
      </c>
      <c r="C3966" t="s">
        <v>22</v>
      </c>
      <c r="D3966" t="s">
        <v>23</v>
      </c>
      <c r="E3966" t="s">
        <v>5</v>
      </c>
      <c r="G3966" t="s">
        <v>24</v>
      </c>
      <c r="H3966">
        <v>4336523</v>
      </c>
      <c r="I3966">
        <v>4337098</v>
      </c>
      <c r="J3966" t="s">
        <v>46</v>
      </c>
      <c r="K3966" t="s">
        <v>9304</v>
      </c>
      <c r="N3966" t="s">
        <v>569</v>
      </c>
      <c r="Q3966" t="s">
        <v>9303</v>
      </c>
      <c r="R3966">
        <v>576</v>
      </c>
      <c r="S3966">
        <v>191</v>
      </c>
    </row>
    <row r="3967" spans="1:19" x14ac:dyDescent="0.3">
      <c r="A3967" t="s">
        <v>27</v>
      </c>
      <c r="B3967" t="s">
        <v>28</v>
      </c>
      <c r="C3967" t="s">
        <v>22</v>
      </c>
      <c r="D3967" t="s">
        <v>23</v>
      </c>
      <c r="E3967" t="s">
        <v>5</v>
      </c>
      <c r="G3967" t="s">
        <v>24</v>
      </c>
      <c r="H3967">
        <v>4337282</v>
      </c>
      <c r="I3967">
        <v>4337905</v>
      </c>
      <c r="J3967" t="s">
        <v>25</v>
      </c>
      <c r="K3967" t="s">
        <v>9306</v>
      </c>
      <c r="N3967" t="s">
        <v>3036</v>
      </c>
      <c r="Q3967" t="s">
        <v>9305</v>
      </c>
      <c r="R3967">
        <v>624</v>
      </c>
      <c r="S3967">
        <v>207</v>
      </c>
    </row>
    <row r="3968" spans="1:19" x14ac:dyDescent="0.3">
      <c r="A3968" t="s">
        <v>27</v>
      </c>
      <c r="B3968" t="s">
        <v>28</v>
      </c>
      <c r="C3968" t="s">
        <v>22</v>
      </c>
      <c r="D3968" t="s">
        <v>23</v>
      </c>
      <c r="E3968" t="s">
        <v>5</v>
      </c>
      <c r="G3968" t="s">
        <v>24</v>
      </c>
      <c r="H3968">
        <v>4337936</v>
      </c>
      <c r="I3968">
        <v>4338325</v>
      </c>
      <c r="J3968" t="s">
        <v>46</v>
      </c>
      <c r="K3968" t="s">
        <v>9308</v>
      </c>
      <c r="N3968" t="s">
        <v>9309</v>
      </c>
      <c r="Q3968" t="s">
        <v>9307</v>
      </c>
      <c r="R3968">
        <v>390</v>
      </c>
      <c r="S3968">
        <v>129</v>
      </c>
    </row>
    <row r="3969" spans="1:19" x14ac:dyDescent="0.3">
      <c r="A3969" t="s">
        <v>27</v>
      </c>
      <c r="B3969" t="s">
        <v>28</v>
      </c>
      <c r="C3969" t="s">
        <v>22</v>
      </c>
      <c r="D3969" t="s">
        <v>23</v>
      </c>
      <c r="E3969" t="s">
        <v>5</v>
      </c>
      <c r="G3969" t="s">
        <v>24</v>
      </c>
      <c r="H3969">
        <v>4338391</v>
      </c>
      <c r="I3969">
        <v>4338768</v>
      </c>
      <c r="J3969" t="s">
        <v>46</v>
      </c>
      <c r="K3969" t="s">
        <v>9311</v>
      </c>
      <c r="N3969" t="s">
        <v>9312</v>
      </c>
      <c r="Q3969" t="s">
        <v>9310</v>
      </c>
      <c r="R3969">
        <v>378</v>
      </c>
      <c r="S3969">
        <v>125</v>
      </c>
    </row>
    <row r="3970" spans="1:19" x14ac:dyDescent="0.3">
      <c r="A3970" t="s">
        <v>27</v>
      </c>
      <c r="B3970" t="s">
        <v>28</v>
      </c>
      <c r="C3970" t="s">
        <v>22</v>
      </c>
      <c r="D3970" t="s">
        <v>23</v>
      </c>
      <c r="E3970" t="s">
        <v>5</v>
      </c>
      <c r="G3970" t="s">
        <v>24</v>
      </c>
      <c r="H3970">
        <v>4338948</v>
      </c>
      <c r="I3970">
        <v>4341794</v>
      </c>
      <c r="J3970" t="s">
        <v>46</v>
      </c>
      <c r="K3970" t="s">
        <v>9314</v>
      </c>
      <c r="N3970" t="s">
        <v>3609</v>
      </c>
      <c r="Q3970" t="s">
        <v>9313</v>
      </c>
      <c r="R3970">
        <v>2847</v>
      </c>
      <c r="S3970">
        <v>948</v>
      </c>
    </row>
    <row r="3971" spans="1:19" x14ac:dyDescent="0.3">
      <c r="A3971" t="s">
        <v>27</v>
      </c>
      <c r="B3971" t="s">
        <v>28</v>
      </c>
      <c r="C3971" t="s">
        <v>22</v>
      </c>
      <c r="D3971" t="s">
        <v>23</v>
      </c>
      <c r="E3971" t="s">
        <v>5</v>
      </c>
      <c r="G3971" t="s">
        <v>24</v>
      </c>
      <c r="H3971">
        <v>4341791</v>
      </c>
      <c r="I3971">
        <v>4345117</v>
      </c>
      <c r="J3971" t="s">
        <v>46</v>
      </c>
      <c r="K3971" t="s">
        <v>9316</v>
      </c>
      <c r="N3971" t="s">
        <v>3609</v>
      </c>
      <c r="Q3971" t="s">
        <v>9315</v>
      </c>
      <c r="R3971">
        <v>3327</v>
      </c>
      <c r="S3971">
        <v>1108</v>
      </c>
    </row>
    <row r="3972" spans="1:19" x14ac:dyDescent="0.3">
      <c r="A3972" t="s">
        <v>27</v>
      </c>
      <c r="B3972" t="s">
        <v>28</v>
      </c>
      <c r="C3972" t="s">
        <v>22</v>
      </c>
      <c r="D3972" t="s">
        <v>23</v>
      </c>
      <c r="E3972" t="s">
        <v>5</v>
      </c>
      <c r="G3972" t="s">
        <v>24</v>
      </c>
      <c r="H3972">
        <v>4345234</v>
      </c>
      <c r="I3972">
        <v>4346415</v>
      </c>
      <c r="J3972" t="s">
        <v>46</v>
      </c>
      <c r="K3972" t="s">
        <v>9318</v>
      </c>
      <c r="N3972" t="s">
        <v>279</v>
      </c>
      <c r="Q3972" t="s">
        <v>9317</v>
      </c>
      <c r="R3972">
        <v>1182</v>
      </c>
      <c r="S3972">
        <v>393</v>
      </c>
    </row>
    <row r="3973" spans="1:19" x14ac:dyDescent="0.3">
      <c r="A3973" t="s">
        <v>27</v>
      </c>
      <c r="B3973" t="s">
        <v>28</v>
      </c>
      <c r="C3973" t="s">
        <v>22</v>
      </c>
      <c r="D3973" t="s">
        <v>23</v>
      </c>
      <c r="E3973" t="s">
        <v>5</v>
      </c>
      <c r="G3973" t="s">
        <v>24</v>
      </c>
      <c r="H3973">
        <v>4346597</v>
      </c>
      <c r="I3973">
        <v>4347778</v>
      </c>
      <c r="J3973" t="s">
        <v>46</v>
      </c>
      <c r="K3973" t="s">
        <v>9320</v>
      </c>
      <c r="N3973" t="s">
        <v>2127</v>
      </c>
      <c r="Q3973" t="s">
        <v>9319</v>
      </c>
      <c r="R3973">
        <v>1182</v>
      </c>
      <c r="S3973">
        <v>393</v>
      </c>
    </row>
    <row r="3974" spans="1:19" x14ac:dyDescent="0.3">
      <c r="A3974" t="s">
        <v>27</v>
      </c>
      <c r="B3974" t="s">
        <v>28</v>
      </c>
      <c r="C3974" t="s">
        <v>22</v>
      </c>
      <c r="D3974" t="s">
        <v>23</v>
      </c>
      <c r="E3974" t="s">
        <v>5</v>
      </c>
      <c r="G3974" t="s">
        <v>24</v>
      </c>
      <c r="H3974">
        <v>4347919</v>
      </c>
      <c r="I3974">
        <v>4350837</v>
      </c>
      <c r="J3974" t="s">
        <v>25</v>
      </c>
      <c r="K3974" t="s">
        <v>9322</v>
      </c>
      <c r="N3974" t="s">
        <v>235</v>
      </c>
      <c r="Q3974" t="s">
        <v>9321</v>
      </c>
      <c r="R3974">
        <v>2919</v>
      </c>
      <c r="S3974">
        <v>972</v>
      </c>
    </row>
    <row r="3975" spans="1:19" x14ac:dyDescent="0.3">
      <c r="A3975" t="s">
        <v>27</v>
      </c>
      <c r="B3975" t="s">
        <v>28</v>
      </c>
      <c r="C3975" t="s">
        <v>22</v>
      </c>
      <c r="D3975" t="s">
        <v>23</v>
      </c>
      <c r="E3975" t="s">
        <v>5</v>
      </c>
      <c r="G3975" t="s">
        <v>24</v>
      </c>
      <c r="H3975">
        <v>4351043</v>
      </c>
      <c r="I3975">
        <v>4351162</v>
      </c>
      <c r="J3975" t="s">
        <v>25</v>
      </c>
      <c r="K3975" t="s">
        <v>9324</v>
      </c>
      <c r="N3975" t="s">
        <v>45</v>
      </c>
      <c r="Q3975" t="s">
        <v>9323</v>
      </c>
      <c r="R3975">
        <v>120</v>
      </c>
      <c r="S3975">
        <v>39</v>
      </c>
    </row>
    <row r="3976" spans="1:19" x14ac:dyDescent="0.3">
      <c r="A3976" t="s">
        <v>27</v>
      </c>
      <c r="B3976" t="s">
        <v>28</v>
      </c>
      <c r="C3976" t="s">
        <v>22</v>
      </c>
      <c r="D3976" t="s">
        <v>23</v>
      </c>
      <c r="E3976" t="s">
        <v>5</v>
      </c>
      <c r="G3976" t="s">
        <v>24</v>
      </c>
      <c r="H3976">
        <v>4351293</v>
      </c>
      <c r="I3976">
        <v>4351565</v>
      </c>
      <c r="J3976" t="s">
        <v>46</v>
      </c>
      <c r="K3976" t="s">
        <v>9326</v>
      </c>
      <c r="N3976" t="s">
        <v>9327</v>
      </c>
      <c r="Q3976" t="s">
        <v>9325</v>
      </c>
      <c r="R3976">
        <v>273</v>
      </c>
      <c r="S3976">
        <v>90</v>
      </c>
    </row>
    <row r="3977" spans="1:19" x14ac:dyDescent="0.3">
      <c r="A3977" t="s">
        <v>27</v>
      </c>
      <c r="B3977" t="s">
        <v>28</v>
      </c>
      <c r="C3977" t="s">
        <v>22</v>
      </c>
      <c r="D3977" t="s">
        <v>23</v>
      </c>
      <c r="E3977" t="s">
        <v>5</v>
      </c>
      <c r="G3977" t="s">
        <v>24</v>
      </c>
      <c r="H3977">
        <v>4351801</v>
      </c>
      <c r="I3977">
        <v>4353036</v>
      </c>
      <c r="J3977" t="s">
        <v>46</v>
      </c>
      <c r="K3977" t="s">
        <v>9329</v>
      </c>
      <c r="N3977" t="s">
        <v>9330</v>
      </c>
      <c r="Q3977" t="s">
        <v>9328</v>
      </c>
      <c r="R3977">
        <v>1236</v>
      </c>
      <c r="S3977">
        <v>411</v>
      </c>
    </row>
    <row r="3978" spans="1:19" x14ac:dyDescent="0.3">
      <c r="A3978" t="s">
        <v>27</v>
      </c>
      <c r="B3978" t="s">
        <v>28</v>
      </c>
      <c r="C3978" t="s">
        <v>22</v>
      </c>
      <c r="D3978" t="s">
        <v>23</v>
      </c>
      <c r="E3978" t="s">
        <v>5</v>
      </c>
      <c r="G3978" t="s">
        <v>24</v>
      </c>
      <c r="H3978">
        <v>4353190</v>
      </c>
      <c r="I3978">
        <v>4353915</v>
      </c>
      <c r="J3978" t="s">
        <v>46</v>
      </c>
      <c r="K3978" t="s">
        <v>9332</v>
      </c>
      <c r="N3978" t="s">
        <v>1776</v>
      </c>
      <c r="Q3978" t="s">
        <v>9331</v>
      </c>
      <c r="R3978">
        <v>726</v>
      </c>
      <c r="S3978">
        <v>241</v>
      </c>
    </row>
    <row r="3979" spans="1:19" x14ac:dyDescent="0.3">
      <c r="A3979" t="s">
        <v>27</v>
      </c>
      <c r="B3979" t="s">
        <v>28</v>
      </c>
      <c r="C3979" t="s">
        <v>22</v>
      </c>
      <c r="D3979" t="s">
        <v>23</v>
      </c>
      <c r="E3979" t="s">
        <v>5</v>
      </c>
      <c r="G3979" t="s">
        <v>24</v>
      </c>
      <c r="H3979">
        <v>4353961</v>
      </c>
      <c r="I3979">
        <v>4354722</v>
      </c>
      <c r="J3979" t="s">
        <v>46</v>
      </c>
      <c r="K3979" t="s">
        <v>9334</v>
      </c>
      <c r="N3979" t="s">
        <v>45</v>
      </c>
      <c r="Q3979" t="s">
        <v>9333</v>
      </c>
      <c r="R3979">
        <v>762</v>
      </c>
      <c r="S3979">
        <v>253</v>
      </c>
    </row>
    <row r="3980" spans="1:19" x14ac:dyDescent="0.3">
      <c r="A3980" t="s">
        <v>27</v>
      </c>
      <c r="B3980" t="s">
        <v>28</v>
      </c>
      <c r="C3980" t="s">
        <v>22</v>
      </c>
      <c r="D3980" t="s">
        <v>23</v>
      </c>
      <c r="E3980" t="s">
        <v>5</v>
      </c>
      <c r="G3980" t="s">
        <v>24</v>
      </c>
      <c r="H3980">
        <v>4354948</v>
      </c>
      <c r="I3980">
        <v>4355619</v>
      </c>
      <c r="J3980" t="s">
        <v>46</v>
      </c>
      <c r="K3980" t="s">
        <v>9336</v>
      </c>
      <c r="N3980" t="s">
        <v>2295</v>
      </c>
      <c r="Q3980" t="s">
        <v>9335</v>
      </c>
      <c r="R3980">
        <v>672</v>
      </c>
      <c r="S3980">
        <v>223</v>
      </c>
    </row>
    <row r="3981" spans="1:19" x14ac:dyDescent="0.3">
      <c r="A3981" t="s">
        <v>27</v>
      </c>
      <c r="B3981" t="s">
        <v>28</v>
      </c>
      <c r="C3981" t="s">
        <v>22</v>
      </c>
      <c r="D3981" t="s">
        <v>23</v>
      </c>
      <c r="E3981" t="s">
        <v>5</v>
      </c>
      <c r="G3981" t="s">
        <v>24</v>
      </c>
      <c r="H3981">
        <v>4355925</v>
      </c>
      <c r="I3981">
        <v>4356380</v>
      </c>
      <c r="J3981" t="s">
        <v>25</v>
      </c>
      <c r="K3981" t="s">
        <v>9338</v>
      </c>
      <c r="N3981" t="s">
        <v>45</v>
      </c>
      <c r="Q3981" t="s">
        <v>9337</v>
      </c>
      <c r="R3981">
        <v>456</v>
      </c>
      <c r="S3981">
        <v>151</v>
      </c>
    </row>
    <row r="3982" spans="1:19" x14ac:dyDescent="0.3">
      <c r="A3982" t="s">
        <v>27</v>
      </c>
      <c r="B3982" t="s">
        <v>28</v>
      </c>
      <c r="C3982" t="s">
        <v>22</v>
      </c>
      <c r="D3982" t="s">
        <v>23</v>
      </c>
      <c r="E3982" t="s">
        <v>5</v>
      </c>
      <c r="G3982" t="s">
        <v>24</v>
      </c>
      <c r="H3982">
        <v>4356474</v>
      </c>
      <c r="I3982">
        <v>4357049</v>
      </c>
      <c r="J3982" t="s">
        <v>46</v>
      </c>
      <c r="K3982" t="s">
        <v>9340</v>
      </c>
      <c r="N3982" t="s">
        <v>569</v>
      </c>
      <c r="Q3982" t="s">
        <v>9339</v>
      </c>
      <c r="R3982">
        <v>576</v>
      </c>
      <c r="S3982">
        <v>191</v>
      </c>
    </row>
    <row r="3983" spans="1:19" x14ac:dyDescent="0.3">
      <c r="A3983" t="s">
        <v>27</v>
      </c>
      <c r="B3983" t="s">
        <v>28</v>
      </c>
      <c r="C3983" t="s">
        <v>22</v>
      </c>
      <c r="D3983" t="s">
        <v>23</v>
      </c>
      <c r="E3983" t="s">
        <v>5</v>
      </c>
      <c r="G3983" t="s">
        <v>24</v>
      </c>
      <c r="H3983">
        <v>4357114</v>
      </c>
      <c r="I3983">
        <v>4358349</v>
      </c>
      <c r="J3983" t="s">
        <v>25</v>
      </c>
      <c r="K3983" t="s">
        <v>9342</v>
      </c>
      <c r="N3983" t="s">
        <v>314</v>
      </c>
      <c r="Q3983" t="s">
        <v>9341</v>
      </c>
      <c r="R3983">
        <v>1236</v>
      </c>
      <c r="S3983">
        <v>411</v>
      </c>
    </row>
    <row r="3984" spans="1:19" x14ac:dyDescent="0.3">
      <c r="A3984" t="s">
        <v>27</v>
      </c>
      <c r="B3984" t="s">
        <v>28</v>
      </c>
      <c r="C3984" t="s">
        <v>22</v>
      </c>
      <c r="D3984" t="s">
        <v>23</v>
      </c>
      <c r="E3984" t="s">
        <v>5</v>
      </c>
      <c r="G3984" t="s">
        <v>24</v>
      </c>
      <c r="H3984">
        <v>4358404</v>
      </c>
      <c r="I3984">
        <v>4358829</v>
      </c>
      <c r="J3984" t="s">
        <v>46</v>
      </c>
      <c r="K3984" t="s">
        <v>9344</v>
      </c>
      <c r="N3984" t="s">
        <v>45</v>
      </c>
      <c r="Q3984" t="s">
        <v>9343</v>
      </c>
      <c r="R3984">
        <v>426</v>
      </c>
      <c r="S3984">
        <v>141</v>
      </c>
    </row>
    <row r="3985" spans="1:19" x14ac:dyDescent="0.3">
      <c r="A3985" t="s">
        <v>27</v>
      </c>
      <c r="B3985" t="s">
        <v>28</v>
      </c>
      <c r="C3985" t="s">
        <v>22</v>
      </c>
      <c r="D3985" t="s">
        <v>23</v>
      </c>
      <c r="E3985" t="s">
        <v>5</v>
      </c>
      <c r="G3985" t="s">
        <v>24</v>
      </c>
      <c r="H3985">
        <v>4358970</v>
      </c>
      <c r="I3985">
        <v>4360193</v>
      </c>
      <c r="J3985" t="s">
        <v>46</v>
      </c>
      <c r="K3985" t="s">
        <v>9346</v>
      </c>
      <c r="N3985" t="s">
        <v>168</v>
      </c>
      <c r="Q3985" t="s">
        <v>9345</v>
      </c>
      <c r="R3985">
        <v>1224</v>
      </c>
      <c r="S3985">
        <v>407</v>
      </c>
    </row>
    <row r="3986" spans="1:19" x14ac:dyDescent="0.3">
      <c r="A3986" t="s">
        <v>27</v>
      </c>
      <c r="B3986" t="s">
        <v>28</v>
      </c>
      <c r="C3986" t="s">
        <v>22</v>
      </c>
      <c r="D3986" t="s">
        <v>23</v>
      </c>
      <c r="E3986" t="s">
        <v>5</v>
      </c>
      <c r="G3986" t="s">
        <v>24</v>
      </c>
      <c r="H3986">
        <v>4360204</v>
      </c>
      <c r="I3986">
        <v>4361133</v>
      </c>
      <c r="J3986" t="s">
        <v>46</v>
      </c>
      <c r="K3986" t="s">
        <v>9348</v>
      </c>
      <c r="N3986" t="s">
        <v>1117</v>
      </c>
      <c r="Q3986" t="s">
        <v>9347</v>
      </c>
      <c r="R3986">
        <v>930</v>
      </c>
      <c r="S3986">
        <v>309</v>
      </c>
    </row>
    <row r="3987" spans="1:19" x14ac:dyDescent="0.3">
      <c r="A3987" t="s">
        <v>27</v>
      </c>
      <c r="B3987" t="s">
        <v>28</v>
      </c>
      <c r="C3987" t="s">
        <v>22</v>
      </c>
      <c r="D3987" t="s">
        <v>23</v>
      </c>
      <c r="E3987" t="s">
        <v>5</v>
      </c>
      <c r="G3987" t="s">
        <v>24</v>
      </c>
      <c r="H3987">
        <v>4361259</v>
      </c>
      <c r="I3987">
        <v>4362290</v>
      </c>
      <c r="J3987" t="s">
        <v>46</v>
      </c>
      <c r="K3987" t="s">
        <v>9350</v>
      </c>
      <c r="N3987" t="s">
        <v>587</v>
      </c>
      <c r="Q3987" t="s">
        <v>9349</v>
      </c>
      <c r="R3987">
        <v>1032</v>
      </c>
      <c r="S3987">
        <v>343</v>
      </c>
    </row>
    <row r="3988" spans="1:19" x14ac:dyDescent="0.3">
      <c r="A3988" t="s">
        <v>27</v>
      </c>
      <c r="B3988" t="s">
        <v>28</v>
      </c>
      <c r="C3988" t="s">
        <v>22</v>
      </c>
      <c r="D3988" t="s">
        <v>23</v>
      </c>
      <c r="E3988" t="s">
        <v>5</v>
      </c>
      <c r="G3988" t="s">
        <v>24</v>
      </c>
      <c r="H3988">
        <v>4362457</v>
      </c>
      <c r="I3988">
        <v>4363155</v>
      </c>
      <c r="J3988" t="s">
        <v>25</v>
      </c>
      <c r="K3988" t="s">
        <v>9352</v>
      </c>
      <c r="N3988" t="s">
        <v>45</v>
      </c>
      <c r="Q3988" t="s">
        <v>9351</v>
      </c>
      <c r="R3988">
        <v>699</v>
      </c>
      <c r="S3988">
        <v>232</v>
      </c>
    </row>
    <row r="3989" spans="1:19" x14ac:dyDescent="0.3">
      <c r="A3989" t="s">
        <v>27</v>
      </c>
      <c r="B3989" t="s">
        <v>28</v>
      </c>
      <c r="C3989" t="s">
        <v>22</v>
      </c>
      <c r="D3989" t="s">
        <v>23</v>
      </c>
      <c r="E3989" t="s">
        <v>5</v>
      </c>
      <c r="G3989" t="s">
        <v>24</v>
      </c>
      <c r="H3989">
        <v>4363430</v>
      </c>
      <c r="I3989">
        <v>4364161</v>
      </c>
      <c r="J3989" t="s">
        <v>25</v>
      </c>
      <c r="K3989" t="s">
        <v>9354</v>
      </c>
      <c r="N3989" t="s">
        <v>45</v>
      </c>
      <c r="Q3989" t="s">
        <v>9353</v>
      </c>
      <c r="R3989">
        <v>732</v>
      </c>
      <c r="S3989">
        <v>243</v>
      </c>
    </row>
    <row r="3990" spans="1:19" x14ac:dyDescent="0.3">
      <c r="A3990" t="s">
        <v>27</v>
      </c>
      <c r="B3990" t="s">
        <v>28</v>
      </c>
      <c r="C3990" t="s">
        <v>22</v>
      </c>
      <c r="D3990" t="s">
        <v>23</v>
      </c>
      <c r="E3990" t="s">
        <v>5</v>
      </c>
      <c r="G3990" t="s">
        <v>24</v>
      </c>
      <c r="H3990">
        <v>4364149</v>
      </c>
      <c r="I3990">
        <v>4364574</v>
      </c>
      <c r="J3990" t="s">
        <v>46</v>
      </c>
      <c r="K3990" t="s">
        <v>9356</v>
      </c>
      <c r="N3990" t="s">
        <v>9357</v>
      </c>
      <c r="Q3990" t="s">
        <v>9355</v>
      </c>
      <c r="R3990">
        <v>426</v>
      </c>
      <c r="S3990">
        <v>141</v>
      </c>
    </row>
    <row r="3991" spans="1:19" x14ac:dyDescent="0.3">
      <c r="A3991" t="s">
        <v>27</v>
      </c>
      <c r="B3991" t="s">
        <v>28</v>
      </c>
      <c r="C3991" t="s">
        <v>22</v>
      </c>
      <c r="D3991" t="s">
        <v>23</v>
      </c>
      <c r="E3991" t="s">
        <v>5</v>
      </c>
      <c r="G3991" t="s">
        <v>24</v>
      </c>
      <c r="H3991">
        <v>4365905</v>
      </c>
      <c r="I3991">
        <v>4366852</v>
      </c>
      <c r="J3991" t="s">
        <v>46</v>
      </c>
      <c r="K3991" t="s">
        <v>9360</v>
      </c>
      <c r="N3991" t="s">
        <v>4733</v>
      </c>
      <c r="Q3991" t="s">
        <v>9359</v>
      </c>
      <c r="R3991">
        <v>948</v>
      </c>
      <c r="S3991">
        <v>315</v>
      </c>
    </row>
    <row r="3992" spans="1:19" x14ac:dyDescent="0.3">
      <c r="A3992" t="s">
        <v>27</v>
      </c>
      <c r="B3992" t="s">
        <v>28</v>
      </c>
      <c r="C3992" t="s">
        <v>22</v>
      </c>
      <c r="D3992" t="s">
        <v>23</v>
      </c>
      <c r="E3992" t="s">
        <v>5</v>
      </c>
      <c r="G3992" t="s">
        <v>24</v>
      </c>
      <c r="H3992">
        <v>4366849</v>
      </c>
      <c r="I3992">
        <v>4368054</v>
      </c>
      <c r="J3992" t="s">
        <v>46</v>
      </c>
      <c r="K3992" t="s">
        <v>9362</v>
      </c>
      <c r="N3992" t="s">
        <v>45</v>
      </c>
      <c r="Q3992" t="s">
        <v>9361</v>
      </c>
      <c r="R3992">
        <v>1206</v>
      </c>
      <c r="S3992">
        <v>401</v>
      </c>
    </row>
    <row r="3993" spans="1:19" x14ac:dyDescent="0.3">
      <c r="A3993" t="s">
        <v>27</v>
      </c>
      <c r="B3993" t="s">
        <v>28</v>
      </c>
      <c r="C3993" t="s">
        <v>22</v>
      </c>
      <c r="D3993" t="s">
        <v>23</v>
      </c>
      <c r="E3993" t="s">
        <v>5</v>
      </c>
      <c r="G3993" t="s">
        <v>24</v>
      </c>
      <c r="H3993">
        <v>4368051</v>
      </c>
      <c r="I3993">
        <v>4368929</v>
      </c>
      <c r="J3993" t="s">
        <v>46</v>
      </c>
      <c r="K3993" t="s">
        <v>9364</v>
      </c>
      <c r="N3993" t="s">
        <v>4726</v>
      </c>
      <c r="Q3993" t="s">
        <v>9363</v>
      </c>
      <c r="R3993">
        <v>879</v>
      </c>
      <c r="S3993">
        <v>292</v>
      </c>
    </row>
    <row r="3994" spans="1:19" x14ac:dyDescent="0.3">
      <c r="A3994" t="s">
        <v>27</v>
      </c>
      <c r="B3994" t="s">
        <v>28</v>
      </c>
      <c r="C3994" t="s">
        <v>22</v>
      </c>
      <c r="D3994" t="s">
        <v>23</v>
      </c>
      <c r="E3994" t="s">
        <v>5</v>
      </c>
      <c r="G3994" t="s">
        <v>24</v>
      </c>
      <c r="H3994">
        <v>4368975</v>
      </c>
      <c r="I3994">
        <v>4369691</v>
      </c>
      <c r="J3994" t="s">
        <v>25</v>
      </c>
      <c r="K3994" t="s">
        <v>9366</v>
      </c>
      <c r="N3994" t="s">
        <v>465</v>
      </c>
      <c r="Q3994" t="s">
        <v>9365</v>
      </c>
      <c r="R3994">
        <v>717</v>
      </c>
      <c r="S3994">
        <v>238</v>
      </c>
    </row>
    <row r="3995" spans="1:19" x14ac:dyDescent="0.3">
      <c r="A3995" t="s">
        <v>27</v>
      </c>
      <c r="B3995" t="s">
        <v>28</v>
      </c>
      <c r="C3995" t="s">
        <v>22</v>
      </c>
      <c r="D3995" t="s">
        <v>23</v>
      </c>
      <c r="E3995" t="s">
        <v>5</v>
      </c>
      <c r="G3995" t="s">
        <v>24</v>
      </c>
      <c r="H3995">
        <v>4370272</v>
      </c>
      <c r="I3995">
        <v>4371270</v>
      </c>
      <c r="J3995" t="s">
        <v>46</v>
      </c>
      <c r="K3995" t="s">
        <v>9369</v>
      </c>
      <c r="N3995" t="s">
        <v>1515</v>
      </c>
      <c r="Q3995" t="s">
        <v>9368</v>
      </c>
      <c r="R3995">
        <v>999</v>
      </c>
      <c r="S3995">
        <v>332</v>
      </c>
    </row>
    <row r="3996" spans="1:19" x14ac:dyDescent="0.3">
      <c r="A3996" t="s">
        <v>27</v>
      </c>
      <c r="B3996" t="s">
        <v>28</v>
      </c>
      <c r="C3996" t="s">
        <v>22</v>
      </c>
      <c r="D3996" t="s">
        <v>23</v>
      </c>
      <c r="E3996" t="s">
        <v>5</v>
      </c>
      <c r="G3996" t="s">
        <v>24</v>
      </c>
      <c r="H3996">
        <v>4371267</v>
      </c>
      <c r="I3996">
        <v>4372055</v>
      </c>
      <c r="J3996" t="s">
        <v>46</v>
      </c>
      <c r="K3996" t="s">
        <v>9371</v>
      </c>
      <c r="N3996" t="s">
        <v>465</v>
      </c>
      <c r="Q3996" t="s">
        <v>9370</v>
      </c>
      <c r="R3996">
        <v>789</v>
      </c>
      <c r="S3996">
        <v>262</v>
      </c>
    </row>
    <row r="3997" spans="1:19" x14ac:dyDescent="0.3">
      <c r="A3997" t="s">
        <v>27</v>
      </c>
      <c r="B3997" t="s">
        <v>28</v>
      </c>
      <c r="C3997" t="s">
        <v>22</v>
      </c>
      <c r="D3997" t="s">
        <v>23</v>
      </c>
      <c r="E3997" t="s">
        <v>5</v>
      </c>
      <c r="G3997" t="s">
        <v>24</v>
      </c>
      <c r="H3997">
        <v>4372057</v>
      </c>
      <c r="I3997">
        <v>4373157</v>
      </c>
      <c r="J3997" t="s">
        <v>46</v>
      </c>
      <c r="K3997" t="s">
        <v>9373</v>
      </c>
      <c r="N3997" t="s">
        <v>1518</v>
      </c>
      <c r="Q3997" t="s">
        <v>9372</v>
      </c>
      <c r="R3997">
        <v>1101</v>
      </c>
      <c r="S3997">
        <v>366</v>
      </c>
    </row>
    <row r="3998" spans="1:19" x14ac:dyDescent="0.3">
      <c r="A3998" t="s">
        <v>27</v>
      </c>
      <c r="B3998" t="s">
        <v>28</v>
      </c>
      <c r="C3998" t="s">
        <v>22</v>
      </c>
      <c r="D3998" t="s">
        <v>23</v>
      </c>
      <c r="E3998" t="s">
        <v>5</v>
      </c>
      <c r="G3998" t="s">
        <v>24</v>
      </c>
      <c r="H3998">
        <v>4373150</v>
      </c>
      <c r="I3998">
        <v>4373965</v>
      </c>
      <c r="J3998" t="s">
        <v>46</v>
      </c>
      <c r="K3998" t="s">
        <v>9375</v>
      </c>
      <c r="N3998" t="s">
        <v>499</v>
      </c>
      <c r="Q3998" t="s">
        <v>9374</v>
      </c>
      <c r="R3998">
        <v>816</v>
      </c>
      <c r="S3998">
        <v>271</v>
      </c>
    </row>
    <row r="3999" spans="1:19" x14ac:dyDescent="0.3">
      <c r="A3999" t="s">
        <v>27</v>
      </c>
      <c r="B3999" t="s">
        <v>28</v>
      </c>
      <c r="C3999" t="s">
        <v>22</v>
      </c>
      <c r="D3999" t="s">
        <v>23</v>
      </c>
      <c r="E3999" t="s">
        <v>5</v>
      </c>
      <c r="G3999" t="s">
        <v>24</v>
      </c>
      <c r="H3999">
        <v>4374129</v>
      </c>
      <c r="I3999">
        <v>4374884</v>
      </c>
      <c r="J3999" t="s">
        <v>25</v>
      </c>
      <c r="K3999" t="s">
        <v>9377</v>
      </c>
      <c r="N3999" t="s">
        <v>499</v>
      </c>
      <c r="Q3999" t="s">
        <v>9376</v>
      </c>
      <c r="R3999">
        <v>756</v>
      </c>
      <c r="S3999">
        <v>251</v>
      </c>
    </row>
    <row r="4000" spans="1:19" x14ac:dyDescent="0.3">
      <c r="A4000" t="s">
        <v>27</v>
      </c>
      <c r="B4000" t="s">
        <v>28</v>
      </c>
      <c r="C4000" t="s">
        <v>22</v>
      </c>
      <c r="D4000" t="s">
        <v>23</v>
      </c>
      <c r="E4000" t="s">
        <v>5</v>
      </c>
      <c r="G4000" t="s">
        <v>24</v>
      </c>
      <c r="H4000">
        <v>4374950</v>
      </c>
      <c r="I4000">
        <v>4375888</v>
      </c>
      <c r="J4000" t="s">
        <v>25</v>
      </c>
      <c r="K4000" t="s">
        <v>9379</v>
      </c>
      <c r="N4000" t="s">
        <v>680</v>
      </c>
      <c r="Q4000" t="s">
        <v>9378</v>
      </c>
      <c r="R4000">
        <v>939</v>
      </c>
      <c r="S4000">
        <v>312</v>
      </c>
    </row>
    <row r="4001" spans="1:19" x14ac:dyDescent="0.3">
      <c r="A4001" t="s">
        <v>27</v>
      </c>
      <c r="B4001" t="s">
        <v>28</v>
      </c>
      <c r="C4001" t="s">
        <v>22</v>
      </c>
      <c r="D4001" t="s">
        <v>23</v>
      </c>
      <c r="E4001" t="s">
        <v>5</v>
      </c>
      <c r="G4001" t="s">
        <v>24</v>
      </c>
      <c r="H4001">
        <v>4375954</v>
      </c>
      <c r="I4001">
        <v>4379094</v>
      </c>
      <c r="J4001" t="s">
        <v>46</v>
      </c>
      <c r="K4001" t="s">
        <v>9381</v>
      </c>
      <c r="N4001" t="s">
        <v>2473</v>
      </c>
      <c r="Q4001" t="s">
        <v>9380</v>
      </c>
      <c r="R4001">
        <v>3141</v>
      </c>
      <c r="S4001">
        <v>1046</v>
      </c>
    </row>
    <row r="4002" spans="1:19" x14ac:dyDescent="0.3">
      <c r="A4002" t="s">
        <v>27</v>
      </c>
      <c r="B4002" t="s">
        <v>28</v>
      </c>
      <c r="C4002" t="s">
        <v>22</v>
      </c>
      <c r="D4002" t="s">
        <v>23</v>
      </c>
      <c r="E4002" t="s">
        <v>5</v>
      </c>
      <c r="G4002" t="s">
        <v>24</v>
      </c>
      <c r="H4002">
        <v>4379219</v>
      </c>
      <c r="I4002">
        <v>4380766</v>
      </c>
      <c r="J4002" t="s">
        <v>25</v>
      </c>
      <c r="K4002" t="s">
        <v>9383</v>
      </c>
      <c r="N4002" t="s">
        <v>314</v>
      </c>
      <c r="Q4002" t="s">
        <v>9382</v>
      </c>
      <c r="R4002">
        <v>1548</v>
      </c>
      <c r="S4002">
        <v>515</v>
      </c>
    </row>
    <row r="4003" spans="1:19" x14ac:dyDescent="0.3">
      <c r="A4003" t="s">
        <v>27</v>
      </c>
      <c r="B4003" t="s">
        <v>28</v>
      </c>
      <c r="C4003" t="s">
        <v>22</v>
      </c>
      <c r="D4003" t="s">
        <v>23</v>
      </c>
      <c r="E4003" t="s">
        <v>5</v>
      </c>
      <c r="G4003" t="s">
        <v>24</v>
      </c>
      <c r="H4003">
        <v>4380887</v>
      </c>
      <c r="I4003">
        <v>4381543</v>
      </c>
      <c r="J4003" t="s">
        <v>25</v>
      </c>
      <c r="K4003" t="s">
        <v>9385</v>
      </c>
      <c r="N4003" t="s">
        <v>7293</v>
      </c>
      <c r="Q4003" t="s">
        <v>9384</v>
      </c>
      <c r="R4003">
        <v>657</v>
      </c>
      <c r="S4003">
        <v>218</v>
      </c>
    </row>
    <row r="4004" spans="1:19" x14ac:dyDescent="0.3">
      <c r="A4004" t="s">
        <v>27</v>
      </c>
      <c r="B4004" t="s">
        <v>28</v>
      </c>
      <c r="C4004" t="s">
        <v>22</v>
      </c>
      <c r="D4004" t="s">
        <v>23</v>
      </c>
      <c r="E4004" t="s">
        <v>5</v>
      </c>
      <c r="G4004" t="s">
        <v>24</v>
      </c>
      <c r="H4004">
        <v>4381575</v>
      </c>
      <c r="I4004">
        <v>4382801</v>
      </c>
      <c r="J4004" t="s">
        <v>46</v>
      </c>
      <c r="K4004" t="s">
        <v>9387</v>
      </c>
      <c r="N4004" t="s">
        <v>314</v>
      </c>
      <c r="Q4004" t="s">
        <v>9386</v>
      </c>
      <c r="R4004">
        <v>1227</v>
      </c>
      <c r="S4004">
        <v>408</v>
      </c>
    </row>
    <row r="4005" spans="1:19" x14ac:dyDescent="0.3">
      <c r="A4005" t="s">
        <v>27</v>
      </c>
      <c r="B4005" t="s">
        <v>28</v>
      </c>
      <c r="C4005" t="s">
        <v>22</v>
      </c>
      <c r="D4005" t="s">
        <v>23</v>
      </c>
      <c r="E4005" t="s">
        <v>5</v>
      </c>
      <c r="G4005" t="s">
        <v>24</v>
      </c>
      <c r="H4005">
        <v>4382889</v>
      </c>
      <c r="I4005">
        <v>4383746</v>
      </c>
      <c r="J4005" t="s">
        <v>46</v>
      </c>
      <c r="K4005" t="s">
        <v>9389</v>
      </c>
      <c r="N4005" t="s">
        <v>615</v>
      </c>
      <c r="Q4005" t="s">
        <v>9388</v>
      </c>
      <c r="R4005">
        <v>858</v>
      </c>
      <c r="S4005">
        <v>285</v>
      </c>
    </row>
    <row r="4006" spans="1:19" x14ac:dyDescent="0.3">
      <c r="A4006" t="s">
        <v>27</v>
      </c>
      <c r="B4006" t="s">
        <v>28</v>
      </c>
      <c r="C4006" t="s">
        <v>22</v>
      </c>
      <c r="D4006" t="s">
        <v>23</v>
      </c>
      <c r="E4006" t="s">
        <v>5</v>
      </c>
      <c r="G4006" t="s">
        <v>24</v>
      </c>
      <c r="H4006">
        <v>4383884</v>
      </c>
      <c r="I4006">
        <v>4384843</v>
      </c>
      <c r="J4006" t="s">
        <v>46</v>
      </c>
      <c r="K4006" t="s">
        <v>9391</v>
      </c>
      <c r="N4006" t="s">
        <v>89</v>
      </c>
      <c r="Q4006" t="s">
        <v>9390</v>
      </c>
      <c r="R4006">
        <v>960</v>
      </c>
      <c r="S4006">
        <v>319</v>
      </c>
    </row>
    <row r="4007" spans="1:19" x14ac:dyDescent="0.3">
      <c r="A4007" t="s">
        <v>27</v>
      </c>
      <c r="B4007" t="s">
        <v>28</v>
      </c>
      <c r="C4007" t="s">
        <v>22</v>
      </c>
      <c r="D4007" t="s">
        <v>23</v>
      </c>
      <c r="E4007" t="s">
        <v>5</v>
      </c>
      <c r="G4007" t="s">
        <v>24</v>
      </c>
      <c r="H4007">
        <v>4384887</v>
      </c>
      <c r="I4007">
        <v>4385804</v>
      </c>
      <c r="J4007" t="s">
        <v>46</v>
      </c>
      <c r="K4007" t="s">
        <v>9393</v>
      </c>
      <c r="N4007" t="s">
        <v>89</v>
      </c>
      <c r="Q4007" t="s">
        <v>9392</v>
      </c>
      <c r="R4007">
        <v>918</v>
      </c>
      <c r="S4007">
        <v>305</v>
      </c>
    </row>
    <row r="4008" spans="1:19" x14ac:dyDescent="0.3">
      <c r="A4008" t="s">
        <v>27</v>
      </c>
      <c r="B4008" t="s">
        <v>28</v>
      </c>
      <c r="C4008" t="s">
        <v>22</v>
      </c>
      <c r="D4008" t="s">
        <v>23</v>
      </c>
      <c r="E4008" t="s">
        <v>5</v>
      </c>
      <c r="G4008" t="s">
        <v>24</v>
      </c>
      <c r="H4008">
        <v>4386000</v>
      </c>
      <c r="I4008">
        <v>4386746</v>
      </c>
      <c r="J4008" t="s">
        <v>46</v>
      </c>
      <c r="K4008" t="s">
        <v>9395</v>
      </c>
      <c r="N4008" t="s">
        <v>83</v>
      </c>
      <c r="Q4008" t="s">
        <v>9394</v>
      </c>
      <c r="R4008">
        <v>747</v>
      </c>
      <c r="S4008">
        <v>248</v>
      </c>
    </row>
    <row r="4009" spans="1:19" x14ac:dyDescent="0.3">
      <c r="A4009" t="s">
        <v>27</v>
      </c>
      <c r="B4009" t="s">
        <v>28</v>
      </c>
      <c r="C4009" t="s">
        <v>22</v>
      </c>
      <c r="D4009" t="s">
        <v>23</v>
      </c>
      <c r="E4009" t="s">
        <v>5</v>
      </c>
      <c r="G4009" t="s">
        <v>24</v>
      </c>
      <c r="H4009">
        <v>4386885</v>
      </c>
      <c r="I4009">
        <v>4387796</v>
      </c>
      <c r="J4009" t="s">
        <v>46</v>
      </c>
      <c r="K4009" t="s">
        <v>9397</v>
      </c>
      <c r="N4009" t="s">
        <v>741</v>
      </c>
      <c r="Q4009" t="s">
        <v>9396</v>
      </c>
      <c r="R4009">
        <v>912</v>
      </c>
      <c r="S4009">
        <v>303</v>
      </c>
    </row>
    <row r="4010" spans="1:19" x14ac:dyDescent="0.3">
      <c r="A4010" t="s">
        <v>27</v>
      </c>
      <c r="B4010" t="s">
        <v>28</v>
      </c>
      <c r="C4010" t="s">
        <v>22</v>
      </c>
      <c r="D4010" t="s">
        <v>23</v>
      </c>
      <c r="E4010" t="s">
        <v>5</v>
      </c>
      <c r="G4010" t="s">
        <v>24</v>
      </c>
      <c r="H4010">
        <v>4388058</v>
      </c>
      <c r="I4010">
        <v>4388654</v>
      </c>
      <c r="J4010" t="s">
        <v>25</v>
      </c>
      <c r="K4010" t="s">
        <v>9399</v>
      </c>
      <c r="N4010" t="s">
        <v>80</v>
      </c>
      <c r="Q4010" t="s">
        <v>9398</v>
      </c>
      <c r="R4010">
        <v>597</v>
      </c>
      <c r="S4010">
        <v>198</v>
      </c>
    </row>
    <row r="4011" spans="1:19" x14ac:dyDescent="0.3">
      <c r="A4011" t="s">
        <v>27</v>
      </c>
      <c r="B4011" t="s">
        <v>28</v>
      </c>
      <c r="C4011" t="s">
        <v>22</v>
      </c>
      <c r="D4011" t="s">
        <v>23</v>
      </c>
      <c r="E4011" t="s">
        <v>5</v>
      </c>
      <c r="G4011" t="s">
        <v>24</v>
      </c>
      <c r="H4011">
        <v>4388962</v>
      </c>
      <c r="I4011">
        <v>4389867</v>
      </c>
      <c r="J4011" t="s">
        <v>25</v>
      </c>
      <c r="K4011" t="s">
        <v>9401</v>
      </c>
      <c r="N4011" t="s">
        <v>2221</v>
      </c>
      <c r="Q4011" t="s">
        <v>9400</v>
      </c>
      <c r="R4011">
        <v>906</v>
      </c>
      <c r="S4011">
        <v>301</v>
      </c>
    </row>
    <row r="4012" spans="1:19" x14ac:dyDescent="0.3">
      <c r="A4012" t="s">
        <v>27</v>
      </c>
      <c r="B4012" t="s">
        <v>28</v>
      </c>
      <c r="C4012" t="s">
        <v>22</v>
      </c>
      <c r="D4012" t="s">
        <v>23</v>
      </c>
      <c r="E4012" t="s">
        <v>5</v>
      </c>
      <c r="G4012" t="s">
        <v>24</v>
      </c>
      <c r="H4012">
        <v>4389914</v>
      </c>
      <c r="I4012">
        <v>4390426</v>
      </c>
      <c r="J4012" t="s">
        <v>46</v>
      </c>
      <c r="K4012" t="s">
        <v>9403</v>
      </c>
      <c r="N4012" t="s">
        <v>298</v>
      </c>
      <c r="Q4012" t="s">
        <v>9402</v>
      </c>
      <c r="R4012">
        <v>513</v>
      </c>
      <c r="S4012">
        <v>170</v>
      </c>
    </row>
    <row r="4013" spans="1:19" x14ac:dyDescent="0.3">
      <c r="A4013" t="s">
        <v>27</v>
      </c>
      <c r="B4013" t="s">
        <v>28</v>
      </c>
      <c r="C4013" t="s">
        <v>22</v>
      </c>
      <c r="D4013" t="s">
        <v>23</v>
      </c>
      <c r="E4013" t="s">
        <v>5</v>
      </c>
      <c r="G4013" t="s">
        <v>24</v>
      </c>
      <c r="H4013">
        <v>4390673</v>
      </c>
      <c r="I4013">
        <v>4391875</v>
      </c>
      <c r="J4013" t="s">
        <v>25</v>
      </c>
      <c r="K4013" t="s">
        <v>9405</v>
      </c>
      <c r="N4013" t="s">
        <v>1469</v>
      </c>
      <c r="Q4013" t="s">
        <v>9404</v>
      </c>
      <c r="R4013">
        <v>1203</v>
      </c>
      <c r="S4013">
        <v>400</v>
      </c>
    </row>
    <row r="4014" spans="1:19" x14ac:dyDescent="0.3">
      <c r="A4014" t="s">
        <v>27</v>
      </c>
      <c r="B4014" t="s">
        <v>28</v>
      </c>
      <c r="C4014" t="s">
        <v>22</v>
      </c>
      <c r="D4014" t="s">
        <v>23</v>
      </c>
      <c r="E4014" t="s">
        <v>5</v>
      </c>
      <c r="G4014" t="s">
        <v>24</v>
      </c>
      <c r="H4014">
        <v>4391872</v>
      </c>
      <c r="I4014">
        <v>4392063</v>
      </c>
      <c r="J4014" t="s">
        <v>25</v>
      </c>
      <c r="K4014" t="s">
        <v>9407</v>
      </c>
      <c r="N4014" t="s">
        <v>168</v>
      </c>
      <c r="Q4014" t="s">
        <v>9406</v>
      </c>
      <c r="R4014">
        <v>192</v>
      </c>
      <c r="S4014">
        <v>63</v>
      </c>
    </row>
    <row r="4015" spans="1:19" x14ac:dyDescent="0.3">
      <c r="A4015" t="s">
        <v>27</v>
      </c>
      <c r="B4015" t="s">
        <v>28</v>
      </c>
      <c r="C4015" t="s">
        <v>22</v>
      </c>
      <c r="D4015" t="s">
        <v>23</v>
      </c>
      <c r="E4015" t="s">
        <v>5</v>
      </c>
      <c r="G4015" t="s">
        <v>24</v>
      </c>
      <c r="H4015">
        <v>4392060</v>
      </c>
      <c r="I4015">
        <v>4393319</v>
      </c>
      <c r="J4015" t="s">
        <v>25</v>
      </c>
      <c r="K4015" t="s">
        <v>9409</v>
      </c>
      <c r="N4015" t="s">
        <v>2654</v>
      </c>
      <c r="Q4015" t="s">
        <v>9408</v>
      </c>
      <c r="R4015">
        <v>1260</v>
      </c>
      <c r="S4015">
        <v>419</v>
      </c>
    </row>
    <row r="4016" spans="1:19" x14ac:dyDescent="0.3">
      <c r="A4016" t="s">
        <v>27</v>
      </c>
      <c r="B4016" t="s">
        <v>28</v>
      </c>
      <c r="C4016" t="s">
        <v>22</v>
      </c>
      <c r="D4016" t="s">
        <v>23</v>
      </c>
      <c r="E4016" t="s">
        <v>5</v>
      </c>
      <c r="G4016" t="s">
        <v>24</v>
      </c>
      <c r="H4016">
        <v>4393369</v>
      </c>
      <c r="I4016">
        <v>4394097</v>
      </c>
      <c r="J4016" t="s">
        <v>25</v>
      </c>
      <c r="K4016" t="s">
        <v>9411</v>
      </c>
      <c r="N4016" t="s">
        <v>45</v>
      </c>
      <c r="Q4016" t="s">
        <v>9410</v>
      </c>
      <c r="R4016">
        <v>729</v>
      </c>
      <c r="S4016">
        <v>242</v>
      </c>
    </row>
    <row r="4017" spans="1:19" x14ac:dyDescent="0.3">
      <c r="A4017" t="s">
        <v>27</v>
      </c>
      <c r="B4017" t="s">
        <v>28</v>
      </c>
      <c r="C4017" t="s">
        <v>22</v>
      </c>
      <c r="D4017" t="s">
        <v>23</v>
      </c>
      <c r="E4017" t="s">
        <v>5</v>
      </c>
      <c r="G4017" t="s">
        <v>24</v>
      </c>
      <c r="H4017">
        <v>4394101</v>
      </c>
      <c r="I4017">
        <v>4395558</v>
      </c>
      <c r="J4017" t="s">
        <v>25</v>
      </c>
      <c r="K4017" t="s">
        <v>9413</v>
      </c>
      <c r="N4017" t="s">
        <v>314</v>
      </c>
      <c r="Q4017" t="s">
        <v>9412</v>
      </c>
      <c r="R4017">
        <v>1458</v>
      </c>
      <c r="S4017">
        <v>485</v>
      </c>
    </row>
    <row r="4018" spans="1:19" x14ac:dyDescent="0.3">
      <c r="A4018" t="s">
        <v>27</v>
      </c>
      <c r="B4018" t="s">
        <v>28</v>
      </c>
      <c r="C4018" t="s">
        <v>22</v>
      </c>
      <c r="D4018" t="s">
        <v>23</v>
      </c>
      <c r="E4018" t="s">
        <v>5</v>
      </c>
      <c r="G4018" t="s">
        <v>24</v>
      </c>
      <c r="H4018">
        <v>4395672</v>
      </c>
      <c r="I4018">
        <v>4396736</v>
      </c>
      <c r="J4018" t="s">
        <v>46</v>
      </c>
      <c r="K4018" t="s">
        <v>9415</v>
      </c>
      <c r="N4018" t="s">
        <v>680</v>
      </c>
      <c r="Q4018" t="s">
        <v>9414</v>
      </c>
      <c r="R4018">
        <v>1065</v>
      </c>
      <c r="S4018">
        <v>354</v>
      </c>
    </row>
    <row r="4019" spans="1:19" x14ac:dyDescent="0.3">
      <c r="A4019" t="s">
        <v>27</v>
      </c>
      <c r="B4019" t="s">
        <v>28</v>
      </c>
      <c r="C4019" t="s">
        <v>22</v>
      </c>
      <c r="D4019" t="s">
        <v>23</v>
      </c>
      <c r="E4019" t="s">
        <v>5</v>
      </c>
      <c r="G4019" t="s">
        <v>24</v>
      </c>
      <c r="H4019">
        <v>4396791</v>
      </c>
      <c r="I4019">
        <v>4397516</v>
      </c>
      <c r="J4019" t="s">
        <v>46</v>
      </c>
      <c r="K4019" t="s">
        <v>9417</v>
      </c>
      <c r="N4019" t="s">
        <v>83</v>
      </c>
      <c r="Q4019" t="s">
        <v>9416</v>
      </c>
      <c r="R4019">
        <v>726</v>
      </c>
      <c r="S4019">
        <v>241</v>
      </c>
    </row>
    <row r="4020" spans="1:19" x14ac:dyDescent="0.3">
      <c r="A4020" t="s">
        <v>27</v>
      </c>
      <c r="B4020" t="s">
        <v>28</v>
      </c>
      <c r="C4020" t="s">
        <v>22</v>
      </c>
      <c r="D4020" t="s">
        <v>23</v>
      </c>
      <c r="E4020" t="s">
        <v>5</v>
      </c>
      <c r="G4020" t="s">
        <v>24</v>
      </c>
      <c r="H4020">
        <v>4397646</v>
      </c>
      <c r="I4020">
        <v>4398209</v>
      </c>
      <c r="J4020" t="s">
        <v>25</v>
      </c>
      <c r="K4020" t="s">
        <v>9419</v>
      </c>
      <c r="N4020" t="s">
        <v>80</v>
      </c>
      <c r="Q4020" t="s">
        <v>9418</v>
      </c>
      <c r="R4020">
        <v>564</v>
      </c>
      <c r="S4020">
        <v>187</v>
      </c>
    </row>
    <row r="4021" spans="1:19" x14ac:dyDescent="0.3">
      <c r="A4021" t="s">
        <v>27</v>
      </c>
      <c r="B4021" t="s">
        <v>28</v>
      </c>
      <c r="C4021" t="s">
        <v>22</v>
      </c>
      <c r="D4021" t="s">
        <v>23</v>
      </c>
      <c r="E4021" t="s">
        <v>5</v>
      </c>
      <c r="G4021" t="s">
        <v>24</v>
      </c>
      <c r="H4021">
        <v>4398337</v>
      </c>
      <c r="I4021">
        <v>4398693</v>
      </c>
      <c r="J4021" t="s">
        <v>46</v>
      </c>
      <c r="K4021" t="s">
        <v>9421</v>
      </c>
      <c r="N4021" t="s">
        <v>45</v>
      </c>
      <c r="Q4021" t="s">
        <v>9420</v>
      </c>
      <c r="R4021">
        <v>357</v>
      </c>
      <c r="S4021">
        <v>118</v>
      </c>
    </row>
    <row r="4022" spans="1:19" x14ac:dyDescent="0.3">
      <c r="A4022" t="s">
        <v>27</v>
      </c>
      <c r="B4022" t="s">
        <v>28</v>
      </c>
      <c r="C4022" t="s">
        <v>22</v>
      </c>
      <c r="D4022" t="s">
        <v>23</v>
      </c>
      <c r="E4022" t="s">
        <v>5</v>
      </c>
      <c r="G4022" t="s">
        <v>24</v>
      </c>
      <c r="H4022">
        <v>4398995</v>
      </c>
      <c r="I4022">
        <v>4400086</v>
      </c>
      <c r="J4022" t="s">
        <v>25</v>
      </c>
      <c r="K4022" t="s">
        <v>9423</v>
      </c>
      <c r="N4022" t="s">
        <v>9424</v>
      </c>
      <c r="Q4022" t="s">
        <v>9422</v>
      </c>
      <c r="R4022">
        <v>1092</v>
      </c>
      <c r="S4022">
        <v>363</v>
      </c>
    </row>
    <row r="4023" spans="1:19" x14ac:dyDescent="0.3">
      <c r="A4023" t="s">
        <v>27</v>
      </c>
      <c r="B4023" t="s">
        <v>28</v>
      </c>
      <c r="C4023" t="s">
        <v>22</v>
      </c>
      <c r="D4023" t="s">
        <v>23</v>
      </c>
      <c r="E4023" t="s">
        <v>5</v>
      </c>
      <c r="G4023" t="s">
        <v>24</v>
      </c>
      <c r="H4023">
        <v>4400126</v>
      </c>
      <c r="I4023">
        <v>4400503</v>
      </c>
      <c r="J4023" t="s">
        <v>25</v>
      </c>
      <c r="K4023" t="s">
        <v>9426</v>
      </c>
      <c r="N4023" t="s">
        <v>45</v>
      </c>
      <c r="Q4023" t="s">
        <v>9425</v>
      </c>
      <c r="R4023">
        <v>378</v>
      </c>
      <c r="S4023">
        <v>125</v>
      </c>
    </row>
    <row r="4024" spans="1:19" x14ac:dyDescent="0.3">
      <c r="A4024" t="s">
        <v>27</v>
      </c>
      <c r="B4024" t="s">
        <v>28</v>
      </c>
      <c r="C4024" t="s">
        <v>22</v>
      </c>
      <c r="D4024" t="s">
        <v>23</v>
      </c>
      <c r="E4024" t="s">
        <v>5</v>
      </c>
      <c r="G4024" t="s">
        <v>24</v>
      </c>
      <c r="H4024">
        <v>4400512</v>
      </c>
      <c r="I4024">
        <v>4401213</v>
      </c>
      <c r="J4024" t="s">
        <v>46</v>
      </c>
      <c r="K4024" t="s">
        <v>9428</v>
      </c>
      <c r="N4024" t="s">
        <v>45</v>
      </c>
      <c r="Q4024" t="s">
        <v>9427</v>
      </c>
      <c r="R4024">
        <v>702</v>
      </c>
      <c r="S4024">
        <v>233</v>
      </c>
    </row>
    <row r="4025" spans="1:19" x14ac:dyDescent="0.3">
      <c r="A4025" t="s">
        <v>27</v>
      </c>
      <c r="B4025" t="s">
        <v>28</v>
      </c>
      <c r="C4025" t="s">
        <v>22</v>
      </c>
      <c r="D4025" t="s">
        <v>23</v>
      </c>
      <c r="E4025" t="s">
        <v>5</v>
      </c>
      <c r="G4025" t="s">
        <v>24</v>
      </c>
      <c r="H4025">
        <v>4401339</v>
      </c>
      <c r="I4025">
        <v>4402541</v>
      </c>
      <c r="J4025" t="s">
        <v>46</v>
      </c>
      <c r="K4025" t="s">
        <v>9430</v>
      </c>
      <c r="N4025" t="s">
        <v>6810</v>
      </c>
      <c r="Q4025" t="s">
        <v>9429</v>
      </c>
      <c r="R4025">
        <v>1203</v>
      </c>
      <c r="S4025">
        <v>400</v>
      </c>
    </row>
    <row r="4026" spans="1:19" x14ac:dyDescent="0.3">
      <c r="A4026" t="s">
        <v>27</v>
      </c>
      <c r="B4026" t="s">
        <v>28</v>
      </c>
      <c r="C4026" t="s">
        <v>22</v>
      </c>
      <c r="D4026" t="s">
        <v>23</v>
      </c>
      <c r="E4026" t="s">
        <v>5</v>
      </c>
      <c r="G4026" t="s">
        <v>24</v>
      </c>
      <c r="H4026">
        <v>4402538</v>
      </c>
      <c r="I4026">
        <v>4402744</v>
      </c>
      <c r="J4026" t="s">
        <v>46</v>
      </c>
      <c r="K4026" t="s">
        <v>9432</v>
      </c>
      <c r="N4026" t="s">
        <v>9433</v>
      </c>
      <c r="Q4026" t="s">
        <v>9431</v>
      </c>
      <c r="R4026">
        <v>207</v>
      </c>
      <c r="S4026">
        <v>68</v>
      </c>
    </row>
    <row r="4027" spans="1:19" x14ac:dyDescent="0.3">
      <c r="A4027" t="s">
        <v>27</v>
      </c>
      <c r="B4027" t="s">
        <v>28</v>
      </c>
      <c r="C4027" t="s">
        <v>22</v>
      </c>
      <c r="D4027" t="s">
        <v>23</v>
      </c>
      <c r="E4027" t="s">
        <v>5</v>
      </c>
      <c r="G4027" t="s">
        <v>24</v>
      </c>
      <c r="H4027">
        <v>4402780</v>
      </c>
      <c r="I4027">
        <v>4403349</v>
      </c>
      <c r="J4027" t="s">
        <v>25</v>
      </c>
      <c r="K4027" t="s">
        <v>9435</v>
      </c>
      <c r="N4027" t="s">
        <v>72</v>
      </c>
      <c r="Q4027" t="s">
        <v>9434</v>
      </c>
      <c r="R4027">
        <v>570</v>
      </c>
      <c r="S4027">
        <v>189</v>
      </c>
    </row>
    <row r="4028" spans="1:19" x14ac:dyDescent="0.3">
      <c r="A4028" t="s">
        <v>27</v>
      </c>
      <c r="B4028" t="s">
        <v>28</v>
      </c>
      <c r="C4028" t="s">
        <v>22</v>
      </c>
      <c r="D4028" t="s">
        <v>23</v>
      </c>
      <c r="E4028" t="s">
        <v>5</v>
      </c>
      <c r="G4028" t="s">
        <v>24</v>
      </c>
      <c r="H4028">
        <v>4403364</v>
      </c>
      <c r="I4028">
        <v>4404899</v>
      </c>
      <c r="J4028" t="s">
        <v>46</v>
      </c>
      <c r="K4028" t="s">
        <v>9437</v>
      </c>
      <c r="N4028" t="s">
        <v>6000</v>
      </c>
      <c r="Q4028" t="s">
        <v>9436</v>
      </c>
      <c r="R4028">
        <v>1536</v>
      </c>
      <c r="S4028">
        <v>511</v>
      </c>
    </row>
    <row r="4029" spans="1:19" x14ac:dyDescent="0.3">
      <c r="A4029" t="s">
        <v>27</v>
      </c>
      <c r="B4029" t="s">
        <v>28</v>
      </c>
      <c r="C4029" t="s">
        <v>22</v>
      </c>
      <c r="D4029" t="s">
        <v>23</v>
      </c>
      <c r="E4029" t="s">
        <v>5</v>
      </c>
      <c r="G4029" t="s">
        <v>24</v>
      </c>
      <c r="H4029">
        <v>4404896</v>
      </c>
      <c r="I4029">
        <v>4406548</v>
      </c>
      <c r="J4029" t="s">
        <v>46</v>
      </c>
      <c r="K4029" t="s">
        <v>9439</v>
      </c>
      <c r="N4029" t="s">
        <v>9440</v>
      </c>
      <c r="Q4029" t="s">
        <v>9438</v>
      </c>
      <c r="R4029">
        <v>1653</v>
      </c>
      <c r="S4029">
        <v>550</v>
      </c>
    </row>
    <row r="4030" spans="1:19" x14ac:dyDescent="0.3">
      <c r="A4030" t="s">
        <v>27</v>
      </c>
      <c r="B4030" t="s">
        <v>28</v>
      </c>
      <c r="C4030" t="s">
        <v>22</v>
      </c>
      <c r="D4030" t="s">
        <v>23</v>
      </c>
      <c r="E4030" t="s">
        <v>5</v>
      </c>
      <c r="G4030" t="s">
        <v>24</v>
      </c>
      <c r="H4030">
        <v>4406578</v>
      </c>
      <c r="I4030">
        <v>4406862</v>
      </c>
      <c r="J4030" t="s">
        <v>46</v>
      </c>
      <c r="K4030" t="s">
        <v>9442</v>
      </c>
      <c r="N4030" t="s">
        <v>5960</v>
      </c>
      <c r="Q4030" t="s">
        <v>9441</v>
      </c>
      <c r="R4030">
        <v>285</v>
      </c>
      <c r="S4030">
        <v>94</v>
      </c>
    </row>
    <row r="4031" spans="1:19" x14ac:dyDescent="0.3">
      <c r="A4031" t="s">
        <v>27</v>
      </c>
      <c r="B4031" t="s">
        <v>28</v>
      </c>
      <c r="C4031" t="s">
        <v>22</v>
      </c>
      <c r="D4031" t="s">
        <v>23</v>
      </c>
      <c r="E4031" t="s">
        <v>5</v>
      </c>
      <c r="G4031" t="s">
        <v>24</v>
      </c>
      <c r="H4031">
        <v>4406859</v>
      </c>
      <c r="I4031">
        <v>4408280</v>
      </c>
      <c r="J4031" t="s">
        <v>46</v>
      </c>
      <c r="K4031" t="s">
        <v>9444</v>
      </c>
      <c r="N4031" t="s">
        <v>9440</v>
      </c>
      <c r="Q4031" t="s">
        <v>9443</v>
      </c>
      <c r="R4031">
        <v>1422</v>
      </c>
      <c r="S4031">
        <v>473</v>
      </c>
    </row>
    <row r="4032" spans="1:19" x14ac:dyDescent="0.3">
      <c r="A4032" t="s">
        <v>27</v>
      </c>
      <c r="B4032" t="s">
        <v>28</v>
      </c>
      <c r="C4032" t="s">
        <v>22</v>
      </c>
      <c r="D4032" t="s">
        <v>23</v>
      </c>
      <c r="E4032" t="s">
        <v>5</v>
      </c>
      <c r="G4032" t="s">
        <v>24</v>
      </c>
      <c r="H4032">
        <v>4408290</v>
      </c>
      <c r="I4032">
        <v>4411805</v>
      </c>
      <c r="J4032" t="s">
        <v>46</v>
      </c>
      <c r="K4032" t="s">
        <v>9446</v>
      </c>
      <c r="N4032" t="s">
        <v>6000</v>
      </c>
      <c r="Q4032" t="s">
        <v>9445</v>
      </c>
      <c r="R4032">
        <v>3516</v>
      </c>
      <c r="S4032">
        <v>1171</v>
      </c>
    </row>
    <row r="4033" spans="1:19" x14ac:dyDescent="0.3">
      <c r="A4033" t="s">
        <v>27</v>
      </c>
      <c r="B4033" t="s">
        <v>28</v>
      </c>
      <c r="C4033" t="s">
        <v>22</v>
      </c>
      <c r="D4033" t="s">
        <v>23</v>
      </c>
      <c r="E4033" t="s">
        <v>5</v>
      </c>
      <c r="G4033" t="s">
        <v>24</v>
      </c>
      <c r="H4033">
        <v>4412063</v>
      </c>
      <c r="I4033">
        <v>4412740</v>
      </c>
      <c r="J4033" t="s">
        <v>46</v>
      </c>
      <c r="K4033" t="s">
        <v>9448</v>
      </c>
      <c r="N4033" t="s">
        <v>235</v>
      </c>
      <c r="Q4033" t="s">
        <v>9447</v>
      </c>
      <c r="R4033">
        <v>678</v>
      </c>
      <c r="S4033">
        <v>225</v>
      </c>
    </row>
    <row r="4034" spans="1:19" x14ac:dyDescent="0.3">
      <c r="A4034" t="s">
        <v>27</v>
      </c>
      <c r="B4034" t="s">
        <v>28</v>
      </c>
      <c r="C4034" t="s">
        <v>22</v>
      </c>
      <c r="D4034" t="s">
        <v>23</v>
      </c>
      <c r="E4034" t="s">
        <v>5</v>
      </c>
      <c r="G4034" t="s">
        <v>24</v>
      </c>
      <c r="H4034">
        <v>4413044</v>
      </c>
      <c r="I4034">
        <v>4414462</v>
      </c>
      <c r="J4034" t="s">
        <v>46</v>
      </c>
      <c r="K4034" t="s">
        <v>9450</v>
      </c>
      <c r="N4034" t="s">
        <v>9451</v>
      </c>
      <c r="Q4034" t="s">
        <v>9449</v>
      </c>
      <c r="R4034">
        <v>1419</v>
      </c>
      <c r="S4034">
        <v>472</v>
      </c>
    </row>
    <row r="4035" spans="1:19" x14ac:dyDescent="0.3">
      <c r="A4035" t="s">
        <v>27</v>
      </c>
      <c r="B4035" t="s">
        <v>28</v>
      </c>
      <c r="C4035" t="s">
        <v>22</v>
      </c>
      <c r="D4035" t="s">
        <v>23</v>
      </c>
      <c r="E4035" t="s">
        <v>5</v>
      </c>
      <c r="G4035" t="s">
        <v>24</v>
      </c>
      <c r="H4035">
        <v>4414586</v>
      </c>
      <c r="I4035">
        <v>4417504</v>
      </c>
      <c r="J4035" t="s">
        <v>25</v>
      </c>
      <c r="K4035" t="s">
        <v>9453</v>
      </c>
      <c r="N4035" t="s">
        <v>6000</v>
      </c>
      <c r="Q4035" t="s">
        <v>9452</v>
      </c>
      <c r="R4035">
        <v>2919</v>
      </c>
      <c r="S4035">
        <v>972</v>
      </c>
    </row>
    <row r="4036" spans="1:19" x14ac:dyDescent="0.3">
      <c r="A4036" t="s">
        <v>27</v>
      </c>
      <c r="B4036" t="s">
        <v>28</v>
      </c>
      <c r="C4036" t="s">
        <v>22</v>
      </c>
      <c r="D4036" t="s">
        <v>23</v>
      </c>
      <c r="E4036" t="s">
        <v>5</v>
      </c>
      <c r="G4036" t="s">
        <v>24</v>
      </c>
      <c r="H4036">
        <v>4417516</v>
      </c>
      <c r="I4036">
        <v>4418082</v>
      </c>
      <c r="J4036" t="s">
        <v>25</v>
      </c>
      <c r="K4036" t="s">
        <v>9455</v>
      </c>
      <c r="N4036" t="s">
        <v>72</v>
      </c>
      <c r="Q4036" t="s">
        <v>9454</v>
      </c>
      <c r="R4036">
        <v>567</v>
      </c>
      <c r="S4036">
        <v>188</v>
      </c>
    </row>
    <row r="4037" spans="1:19" x14ac:dyDescent="0.3">
      <c r="A4037" t="s">
        <v>27</v>
      </c>
      <c r="B4037" t="s">
        <v>28</v>
      </c>
      <c r="C4037" t="s">
        <v>22</v>
      </c>
      <c r="D4037" t="s">
        <v>23</v>
      </c>
      <c r="E4037" t="s">
        <v>5</v>
      </c>
      <c r="G4037" t="s">
        <v>24</v>
      </c>
      <c r="H4037">
        <v>4418131</v>
      </c>
      <c r="I4037">
        <v>4419390</v>
      </c>
      <c r="J4037" t="s">
        <v>46</v>
      </c>
      <c r="K4037" t="s">
        <v>9457</v>
      </c>
      <c r="N4037" t="s">
        <v>899</v>
      </c>
      <c r="Q4037" t="s">
        <v>9456</v>
      </c>
      <c r="R4037">
        <v>1260</v>
      </c>
      <c r="S4037">
        <v>419</v>
      </c>
    </row>
    <row r="4038" spans="1:19" x14ac:dyDescent="0.3">
      <c r="A4038" t="s">
        <v>27</v>
      </c>
      <c r="B4038" t="s">
        <v>28</v>
      </c>
      <c r="C4038" t="s">
        <v>22</v>
      </c>
      <c r="D4038" t="s">
        <v>23</v>
      </c>
      <c r="E4038" t="s">
        <v>5</v>
      </c>
      <c r="G4038" t="s">
        <v>24</v>
      </c>
      <c r="H4038">
        <v>4419518</v>
      </c>
      <c r="I4038">
        <v>4420741</v>
      </c>
      <c r="J4038" t="s">
        <v>46</v>
      </c>
      <c r="K4038" t="s">
        <v>9459</v>
      </c>
      <c r="N4038" t="s">
        <v>1469</v>
      </c>
      <c r="Q4038" t="s">
        <v>9458</v>
      </c>
      <c r="R4038">
        <v>1224</v>
      </c>
      <c r="S4038">
        <v>407</v>
      </c>
    </row>
    <row r="4039" spans="1:19" x14ac:dyDescent="0.3">
      <c r="A4039" t="s">
        <v>27</v>
      </c>
      <c r="B4039" t="s">
        <v>28</v>
      </c>
      <c r="C4039" t="s">
        <v>22</v>
      </c>
      <c r="D4039" t="s">
        <v>23</v>
      </c>
      <c r="E4039" t="s">
        <v>5</v>
      </c>
      <c r="G4039" t="s">
        <v>24</v>
      </c>
      <c r="H4039">
        <v>4420755</v>
      </c>
      <c r="I4039">
        <v>4423766</v>
      </c>
      <c r="J4039" t="s">
        <v>46</v>
      </c>
      <c r="K4039" t="s">
        <v>9461</v>
      </c>
      <c r="N4039" t="s">
        <v>6000</v>
      </c>
      <c r="Q4039" t="s">
        <v>9460</v>
      </c>
      <c r="R4039">
        <v>3012</v>
      </c>
      <c r="S4039">
        <v>1003</v>
      </c>
    </row>
    <row r="4040" spans="1:19" x14ac:dyDescent="0.3">
      <c r="A4040" t="s">
        <v>27</v>
      </c>
      <c r="B4040" t="s">
        <v>28</v>
      </c>
      <c r="C4040" t="s">
        <v>22</v>
      </c>
      <c r="D4040" t="s">
        <v>23</v>
      </c>
      <c r="E4040" t="s">
        <v>5</v>
      </c>
      <c r="G4040" t="s">
        <v>24</v>
      </c>
      <c r="H4040">
        <v>4423783</v>
      </c>
      <c r="I4040">
        <v>4424919</v>
      </c>
      <c r="J4040" t="s">
        <v>46</v>
      </c>
      <c r="K4040" t="s">
        <v>9463</v>
      </c>
      <c r="N4040" t="s">
        <v>325</v>
      </c>
      <c r="Q4040" t="s">
        <v>9462</v>
      </c>
      <c r="R4040">
        <v>1137</v>
      </c>
      <c r="S4040">
        <v>378</v>
      </c>
    </row>
    <row r="4041" spans="1:19" x14ac:dyDescent="0.3">
      <c r="A4041" t="s">
        <v>27</v>
      </c>
      <c r="B4041" t="s">
        <v>28</v>
      </c>
      <c r="C4041" t="s">
        <v>22</v>
      </c>
      <c r="D4041" t="s">
        <v>23</v>
      </c>
      <c r="E4041" t="s">
        <v>5</v>
      </c>
      <c r="G4041" t="s">
        <v>24</v>
      </c>
      <c r="H4041">
        <v>4424916</v>
      </c>
      <c r="I4041">
        <v>4426097</v>
      </c>
      <c r="J4041" t="s">
        <v>46</v>
      </c>
      <c r="K4041" t="s">
        <v>9465</v>
      </c>
      <c r="N4041" t="s">
        <v>325</v>
      </c>
      <c r="Q4041" t="s">
        <v>9464</v>
      </c>
      <c r="R4041">
        <v>1182</v>
      </c>
      <c r="S4041">
        <v>393</v>
      </c>
    </row>
    <row r="4042" spans="1:19" x14ac:dyDescent="0.3">
      <c r="A4042" t="s">
        <v>27</v>
      </c>
      <c r="B4042" t="s">
        <v>28</v>
      </c>
      <c r="C4042" t="s">
        <v>22</v>
      </c>
      <c r="D4042" t="s">
        <v>23</v>
      </c>
      <c r="E4042" t="s">
        <v>5</v>
      </c>
      <c r="G4042" t="s">
        <v>24</v>
      </c>
      <c r="H4042">
        <v>4426094</v>
      </c>
      <c r="I4042">
        <v>4429291</v>
      </c>
      <c r="J4042" t="s">
        <v>46</v>
      </c>
      <c r="K4042" t="s">
        <v>9467</v>
      </c>
      <c r="N4042" t="s">
        <v>6000</v>
      </c>
      <c r="Q4042" t="s">
        <v>9466</v>
      </c>
      <c r="R4042">
        <v>3198</v>
      </c>
      <c r="S4042">
        <v>1065</v>
      </c>
    </row>
    <row r="4043" spans="1:19" x14ac:dyDescent="0.3">
      <c r="A4043" t="s">
        <v>27</v>
      </c>
      <c r="B4043" t="s">
        <v>28</v>
      </c>
      <c r="C4043" t="s">
        <v>22</v>
      </c>
      <c r="D4043" t="s">
        <v>23</v>
      </c>
      <c r="E4043" t="s">
        <v>5</v>
      </c>
      <c r="G4043" t="s">
        <v>24</v>
      </c>
      <c r="H4043">
        <v>4429288</v>
      </c>
      <c r="I4043">
        <v>4430292</v>
      </c>
      <c r="J4043" t="s">
        <v>46</v>
      </c>
      <c r="K4043" t="s">
        <v>9469</v>
      </c>
      <c r="N4043" t="s">
        <v>45</v>
      </c>
      <c r="Q4043" t="s">
        <v>9468</v>
      </c>
      <c r="R4043">
        <v>1005</v>
      </c>
      <c r="S4043">
        <v>334</v>
      </c>
    </row>
    <row r="4044" spans="1:19" x14ac:dyDescent="0.3">
      <c r="A4044" t="s">
        <v>27</v>
      </c>
      <c r="B4044" t="s">
        <v>28</v>
      </c>
      <c r="C4044" t="s">
        <v>22</v>
      </c>
      <c r="D4044" t="s">
        <v>23</v>
      </c>
      <c r="E4044" t="s">
        <v>5</v>
      </c>
      <c r="G4044" t="s">
        <v>24</v>
      </c>
      <c r="H4044">
        <v>4430289</v>
      </c>
      <c r="I4044">
        <v>4430966</v>
      </c>
      <c r="J4044" t="s">
        <v>46</v>
      </c>
      <c r="K4044" t="s">
        <v>9471</v>
      </c>
      <c r="N4044" t="s">
        <v>45</v>
      </c>
      <c r="Q4044" t="s">
        <v>9470</v>
      </c>
      <c r="R4044">
        <v>678</v>
      </c>
      <c r="S4044">
        <v>225</v>
      </c>
    </row>
    <row r="4045" spans="1:19" x14ac:dyDescent="0.3">
      <c r="A4045" t="s">
        <v>27</v>
      </c>
      <c r="B4045" t="s">
        <v>28</v>
      </c>
      <c r="C4045" t="s">
        <v>22</v>
      </c>
      <c r="D4045" t="s">
        <v>23</v>
      </c>
      <c r="E4045" t="s">
        <v>5</v>
      </c>
      <c r="G4045" t="s">
        <v>24</v>
      </c>
      <c r="H4045">
        <v>4431041</v>
      </c>
      <c r="I4045">
        <v>4432342</v>
      </c>
      <c r="J4045" t="s">
        <v>25</v>
      </c>
      <c r="K4045" t="s">
        <v>9473</v>
      </c>
      <c r="N4045" t="s">
        <v>9474</v>
      </c>
      <c r="Q4045" t="s">
        <v>9472</v>
      </c>
      <c r="R4045">
        <v>1302</v>
      </c>
      <c r="S4045">
        <v>433</v>
      </c>
    </row>
    <row r="4046" spans="1:19" x14ac:dyDescent="0.3">
      <c r="A4046" t="s">
        <v>27</v>
      </c>
      <c r="B4046" t="s">
        <v>28</v>
      </c>
      <c r="C4046" t="s">
        <v>22</v>
      </c>
      <c r="D4046" t="s">
        <v>23</v>
      </c>
      <c r="E4046" t="s">
        <v>5</v>
      </c>
      <c r="G4046" t="s">
        <v>24</v>
      </c>
      <c r="H4046">
        <v>4432348</v>
      </c>
      <c r="I4046">
        <v>4433619</v>
      </c>
      <c r="J4046" t="s">
        <v>46</v>
      </c>
      <c r="K4046" t="s">
        <v>9476</v>
      </c>
      <c r="N4046" t="s">
        <v>9477</v>
      </c>
      <c r="Q4046" t="s">
        <v>9475</v>
      </c>
      <c r="R4046">
        <v>1272</v>
      </c>
      <c r="S4046">
        <v>423</v>
      </c>
    </row>
    <row r="4047" spans="1:19" x14ac:dyDescent="0.3">
      <c r="A4047" t="s">
        <v>27</v>
      </c>
      <c r="B4047" t="s">
        <v>28</v>
      </c>
      <c r="C4047" t="s">
        <v>22</v>
      </c>
      <c r="D4047" t="s">
        <v>23</v>
      </c>
      <c r="E4047" t="s">
        <v>5</v>
      </c>
      <c r="G4047" t="s">
        <v>24</v>
      </c>
      <c r="H4047">
        <v>4433616</v>
      </c>
      <c r="I4047">
        <v>4434803</v>
      </c>
      <c r="J4047" t="s">
        <v>46</v>
      </c>
      <c r="K4047" t="s">
        <v>9479</v>
      </c>
      <c r="N4047" t="s">
        <v>6555</v>
      </c>
      <c r="Q4047" t="s">
        <v>9478</v>
      </c>
      <c r="R4047">
        <v>1188</v>
      </c>
      <c r="S4047">
        <v>395</v>
      </c>
    </row>
    <row r="4048" spans="1:19" x14ac:dyDescent="0.3">
      <c r="A4048" t="s">
        <v>27</v>
      </c>
      <c r="B4048" t="s">
        <v>28</v>
      </c>
      <c r="C4048" t="s">
        <v>22</v>
      </c>
      <c r="D4048" t="s">
        <v>23</v>
      </c>
      <c r="E4048" t="s">
        <v>5</v>
      </c>
      <c r="G4048" t="s">
        <v>24</v>
      </c>
      <c r="H4048">
        <v>4434800</v>
      </c>
      <c r="I4048">
        <v>4435489</v>
      </c>
      <c r="J4048" t="s">
        <v>46</v>
      </c>
      <c r="K4048" t="s">
        <v>9481</v>
      </c>
      <c r="N4048" t="s">
        <v>6555</v>
      </c>
      <c r="Q4048" t="s">
        <v>9480</v>
      </c>
      <c r="R4048">
        <v>690</v>
      </c>
      <c r="S4048">
        <v>229</v>
      </c>
    </row>
    <row r="4049" spans="1:19" x14ac:dyDescent="0.3">
      <c r="A4049" t="s">
        <v>27</v>
      </c>
      <c r="B4049" t="s">
        <v>28</v>
      </c>
      <c r="C4049" t="s">
        <v>22</v>
      </c>
      <c r="D4049" t="s">
        <v>23</v>
      </c>
      <c r="E4049" t="s">
        <v>5</v>
      </c>
      <c r="G4049" t="s">
        <v>24</v>
      </c>
      <c r="H4049">
        <v>4435514</v>
      </c>
      <c r="I4049">
        <v>4436575</v>
      </c>
      <c r="J4049" t="s">
        <v>46</v>
      </c>
      <c r="K4049" t="s">
        <v>9483</v>
      </c>
      <c r="N4049" t="s">
        <v>9484</v>
      </c>
      <c r="Q4049" t="s">
        <v>9482</v>
      </c>
      <c r="R4049">
        <v>1062</v>
      </c>
      <c r="S4049">
        <v>353</v>
      </c>
    </row>
    <row r="4050" spans="1:19" x14ac:dyDescent="0.3">
      <c r="A4050" t="s">
        <v>27</v>
      </c>
      <c r="B4050" t="s">
        <v>28</v>
      </c>
      <c r="C4050" t="s">
        <v>22</v>
      </c>
      <c r="D4050" t="s">
        <v>23</v>
      </c>
      <c r="E4050" t="s">
        <v>5</v>
      </c>
      <c r="G4050" t="s">
        <v>24</v>
      </c>
      <c r="H4050">
        <v>4436622</v>
      </c>
      <c r="I4050">
        <v>4437434</v>
      </c>
      <c r="J4050" t="s">
        <v>25</v>
      </c>
      <c r="K4050" t="s">
        <v>9486</v>
      </c>
      <c r="N4050" t="s">
        <v>6555</v>
      </c>
      <c r="Q4050" t="s">
        <v>9485</v>
      </c>
      <c r="R4050">
        <v>813</v>
      </c>
      <c r="S4050">
        <v>270</v>
      </c>
    </row>
    <row r="4051" spans="1:19" x14ac:dyDescent="0.3">
      <c r="A4051" t="s">
        <v>27</v>
      </c>
      <c r="B4051" t="s">
        <v>28</v>
      </c>
      <c r="C4051" t="s">
        <v>22</v>
      </c>
      <c r="D4051" t="s">
        <v>23</v>
      </c>
      <c r="E4051" t="s">
        <v>5</v>
      </c>
      <c r="G4051" t="s">
        <v>24</v>
      </c>
      <c r="H4051">
        <v>4437431</v>
      </c>
      <c r="I4051">
        <v>4439470</v>
      </c>
      <c r="J4051" t="s">
        <v>46</v>
      </c>
      <c r="K4051" t="s">
        <v>9488</v>
      </c>
      <c r="N4051" t="s">
        <v>9489</v>
      </c>
      <c r="Q4051" t="s">
        <v>9487</v>
      </c>
      <c r="R4051">
        <v>2040</v>
      </c>
      <c r="S4051">
        <v>679</v>
      </c>
    </row>
    <row r="4052" spans="1:19" x14ac:dyDescent="0.3">
      <c r="A4052" t="s">
        <v>27</v>
      </c>
      <c r="B4052" t="s">
        <v>28</v>
      </c>
      <c r="C4052" t="s">
        <v>22</v>
      </c>
      <c r="D4052" t="s">
        <v>23</v>
      </c>
      <c r="E4052" t="s">
        <v>5</v>
      </c>
      <c r="G4052" t="s">
        <v>24</v>
      </c>
      <c r="H4052">
        <v>4439470</v>
      </c>
      <c r="I4052">
        <v>4440456</v>
      </c>
      <c r="J4052" t="s">
        <v>46</v>
      </c>
      <c r="K4052" t="s">
        <v>9491</v>
      </c>
      <c r="N4052" t="s">
        <v>168</v>
      </c>
      <c r="Q4052" t="s">
        <v>9490</v>
      </c>
      <c r="R4052">
        <v>987</v>
      </c>
      <c r="S4052">
        <v>328</v>
      </c>
    </row>
    <row r="4053" spans="1:19" x14ac:dyDescent="0.3">
      <c r="A4053" t="s">
        <v>27</v>
      </c>
      <c r="B4053" t="s">
        <v>28</v>
      </c>
      <c r="C4053" t="s">
        <v>22</v>
      </c>
      <c r="D4053" t="s">
        <v>23</v>
      </c>
      <c r="E4053" t="s">
        <v>5</v>
      </c>
      <c r="G4053" t="s">
        <v>24</v>
      </c>
      <c r="H4053">
        <v>4440453</v>
      </c>
      <c r="I4053">
        <v>4441943</v>
      </c>
      <c r="J4053" t="s">
        <v>46</v>
      </c>
      <c r="K4053" t="s">
        <v>9493</v>
      </c>
      <c r="N4053" t="s">
        <v>9440</v>
      </c>
      <c r="Q4053" t="s">
        <v>9492</v>
      </c>
      <c r="R4053">
        <v>1491</v>
      </c>
      <c r="S4053">
        <v>496</v>
      </c>
    </row>
    <row r="4054" spans="1:19" x14ac:dyDescent="0.3">
      <c r="A4054" t="s">
        <v>27</v>
      </c>
      <c r="B4054" t="s">
        <v>28</v>
      </c>
      <c r="C4054" t="s">
        <v>22</v>
      </c>
      <c r="D4054" t="s">
        <v>23</v>
      </c>
      <c r="E4054" t="s">
        <v>5</v>
      </c>
      <c r="G4054" t="s">
        <v>24</v>
      </c>
      <c r="H4054">
        <v>4441940</v>
      </c>
      <c r="I4054">
        <v>4443277</v>
      </c>
      <c r="J4054" t="s">
        <v>46</v>
      </c>
      <c r="K4054" t="s">
        <v>9495</v>
      </c>
      <c r="N4054" t="s">
        <v>314</v>
      </c>
      <c r="Q4054" t="s">
        <v>9494</v>
      </c>
      <c r="R4054">
        <v>1338</v>
      </c>
      <c r="S4054">
        <v>445</v>
      </c>
    </row>
    <row r="4055" spans="1:19" x14ac:dyDescent="0.3">
      <c r="A4055" t="s">
        <v>27</v>
      </c>
      <c r="B4055" t="s">
        <v>28</v>
      </c>
      <c r="C4055" t="s">
        <v>22</v>
      </c>
      <c r="D4055" t="s">
        <v>23</v>
      </c>
      <c r="E4055" t="s">
        <v>5</v>
      </c>
      <c r="G4055" t="s">
        <v>24</v>
      </c>
      <c r="H4055">
        <v>4443271</v>
      </c>
      <c r="I4055">
        <v>4448973</v>
      </c>
      <c r="J4055" t="s">
        <v>46</v>
      </c>
      <c r="K4055" t="s">
        <v>9497</v>
      </c>
      <c r="N4055" t="s">
        <v>6000</v>
      </c>
      <c r="Q4055" t="s">
        <v>9496</v>
      </c>
      <c r="R4055">
        <v>5703</v>
      </c>
      <c r="S4055">
        <v>1900</v>
      </c>
    </row>
    <row r="4056" spans="1:19" x14ac:dyDescent="0.3">
      <c r="A4056" t="s">
        <v>27</v>
      </c>
      <c r="B4056" t="s">
        <v>28</v>
      </c>
      <c r="C4056" t="s">
        <v>22</v>
      </c>
      <c r="D4056" t="s">
        <v>23</v>
      </c>
      <c r="E4056" t="s">
        <v>5</v>
      </c>
      <c r="G4056" t="s">
        <v>24</v>
      </c>
      <c r="H4056">
        <v>4449053</v>
      </c>
      <c r="I4056">
        <v>4449319</v>
      </c>
      <c r="J4056" t="s">
        <v>46</v>
      </c>
      <c r="K4056" t="s">
        <v>9499</v>
      </c>
      <c r="N4056" t="s">
        <v>5960</v>
      </c>
      <c r="Q4056" t="s">
        <v>9498</v>
      </c>
      <c r="R4056">
        <v>267</v>
      </c>
      <c r="S4056">
        <v>88</v>
      </c>
    </row>
    <row r="4057" spans="1:19" x14ac:dyDescent="0.3">
      <c r="A4057" t="s">
        <v>27</v>
      </c>
      <c r="B4057" t="s">
        <v>28</v>
      </c>
      <c r="C4057" t="s">
        <v>22</v>
      </c>
      <c r="D4057" t="s">
        <v>23</v>
      </c>
      <c r="E4057" t="s">
        <v>5</v>
      </c>
      <c r="G4057" t="s">
        <v>24</v>
      </c>
      <c r="H4057">
        <v>4449437</v>
      </c>
      <c r="I4057">
        <v>4450684</v>
      </c>
      <c r="J4057" t="s">
        <v>25</v>
      </c>
      <c r="K4057" t="s">
        <v>9501</v>
      </c>
      <c r="N4057" t="s">
        <v>615</v>
      </c>
      <c r="Q4057" t="s">
        <v>9500</v>
      </c>
      <c r="R4057">
        <v>1248</v>
      </c>
      <c r="S4057">
        <v>415</v>
      </c>
    </row>
    <row r="4058" spans="1:19" x14ac:dyDescent="0.3">
      <c r="A4058" t="s">
        <v>27</v>
      </c>
      <c r="B4058" t="s">
        <v>28</v>
      </c>
      <c r="C4058" t="s">
        <v>22</v>
      </c>
      <c r="D4058" t="s">
        <v>23</v>
      </c>
      <c r="E4058" t="s">
        <v>5</v>
      </c>
      <c r="G4058" t="s">
        <v>24</v>
      </c>
      <c r="H4058">
        <v>4450671</v>
      </c>
      <c r="I4058">
        <v>4451393</v>
      </c>
      <c r="J4058" t="s">
        <v>46</v>
      </c>
      <c r="K4058" t="s">
        <v>9503</v>
      </c>
      <c r="N4058" t="s">
        <v>1173</v>
      </c>
      <c r="Q4058" t="s">
        <v>9502</v>
      </c>
      <c r="R4058">
        <v>723</v>
      </c>
      <c r="S4058">
        <v>240</v>
      </c>
    </row>
    <row r="4059" spans="1:19" x14ac:dyDescent="0.3">
      <c r="A4059" t="s">
        <v>27</v>
      </c>
      <c r="B4059" t="s">
        <v>28</v>
      </c>
      <c r="C4059" t="s">
        <v>22</v>
      </c>
      <c r="D4059" t="s">
        <v>23</v>
      </c>
      <c r="E4059" t="s">
        <v>5</v>
      </c>
      <c r="G4059" t="s">
        <v>24</v>
      </c>
      <c r="H4059">
        <v>4451486</v>
      </c>
      <c r="I4059">
        <v>4452469</v>
      </c>
      <c r="J4059" t="s">
        <v>25</v>
      </c>
      <c r="K4059" t="s">
        <v>9505</v>
      </c>
      <c r="N4059" t="s">
        <v>680</v>
      </c>
      <c r="Q4059" t="s">
        <v>9504</v>
      </c>
      <c r="R4059">
        <v>984</v>
      </c>
      <c r="S4059">
        <v>327</v>
      </c>
    </row>
    <row r="4060" spans="1:19" x14ac:dyDescent="0.3">
      <c r="A4060" t="s">
        <v>27</v>
      </c>
      <c r="B4060" t="s">
        <v>28</v>
      </c>
      <c r="C4060" t="s">
        <v>22</v>
      </c>
      <c r="D4060" t="s">
        <v>23</v>
      </c>
      <c r="E4060" t="s">
        <v>5</v>
      </c>
      <c r="G4060" t="s">
        <v>24</v>
      </c>
      <c r="H4060">
        <v>4452466</v>
      </c>
      <c r="I4060">
        <v>4453215</v>
      </c>
      <c r="J4060" t="s">
        <v>25</v>
      </c>
      <c r="K4060" t="s">
        <v>9507</v>
      </c>
      <c r="N4060" t="s">
        <v>168</v>
      </c>
      <c r="Q4060" t="s">
        <v>9506</v>
      </c>
      <c r="R4060">
        <v>750</v>
      </c>
      <c r="S4060">
        <v>249</v>
      </c>
    </row>
    <row r="4061" spans="1:19" x14ac:dyDescent="0.3">
      <c r="A4061" t="s">
        <v>27</v>
      </c>
      <c r="B4061" t="s">
        <v>28</v>
      </c>
      <c r="C4061" t="s">
        <v>22</v>
      </c>
      <c r="D4061" t="s">
        <v>23</v>
      </c>
      <c r="E4061" t="s">
        <v>5</v>
      </c>
      <c r="G4061" t="s">
        <v>24</v>
      </c>
      <c r="H4061">
        <v>4453206</v>
      </c>
      <c r="I4061">
        <v>4453934</v>
      </c>
      <c r="J4061" t="s">
        <v>46</v>
      </c>
      <c r="K4061" t="s">
        <v>9509</v>
      </c>
      <c r="N4061" t="s">
        <v>9510</v>
      </c>
      <c r="Q4061" t="s">
        <v>9508</v>
      </c>
      <c r="R4061">
        <v>729</v>
      </c>
      <c r="S4061">
        <v>242</v>
      </c>
    </row>
    <row r="4062" spans="1:19" x14ac:dyDescent="0.3">
      <c r="A4062" t="s">
        <v>27</v>
      </c>
      <c r="B4062" t="s">
        <v>28</v>
      </c>
      <c r="C4062" t="s">
        <v>22</v>
      </c>
      <c r="D4062" t="s">
        <v>23</v>
      </c>
      <c r="E4062" t="s">
        <v>5</v>
      </c>
      <c r="G4062" t="s">
        <v>24</v>
      </c>
      <c r="H4062">
        <v>4454002</v>
      </c>
      <c r="I4062">
        <v>4454580</v>
      </c>
      <c r="J4062" t="s">
        <v>25</v>
      </c>
      <c r="K4062" t="s">
        <v>9512</v>
      </c>
      <c r="N4062" t="s">
        <v>6361</v>
      </c>
      <c r="Q4062" t="s">
        <v>9511</v>
      </c>
      <c r="R4062">
        <v>579</v>
      </c>
      <c r="S4062">
        <v>192</v>
      </c>
    </row>
    <row r="4063" spans="1:19" x14ac:dyDescent="0.3">
      <c r="A4063" t="s">
        <v>27</v>
      </c>
      <c r="B4063" t="s">
        <v>28</v>
      </c>
      <c r="C4063" t="s">
        <v>22</v>
      </c>
      <c r="D4063" t="s">
        <v>23</v>
      </c>
      <c r="E4063" t="s">
        <v>5</v>
      </c>
      <c r="G4063" t="s">
        <v>24</v>
      </c>
      <c r="H4063">
        <v>4454583</v>
      </c>
      <c r="I4063">
        <v>4455479</v>
      </c>
      <c r="J4063" t="s">
        <v>25</v>
      </c>
      <c r="K4063" t="s">
        <v>9514</v>
      </c>
      <c r="N4063" t="s">
        <v>6311</v>
      </c>
      <c r="Q4063" t="s">
        <v>9513</v>
      </c>
      <c r="R4063">
        <v>897</v>
      </c>
      <c r="S4063">
        <v>298</v>
      </c>
    </row>
    <row r="4064" spans="1:19" x14ac:dyDescent="0.3">
      <c r="A4064" t="s">
        <v>27</v>
      </c>
      <c r="B4064" t="s">
        <v>28</v>
      </c>
      <c r="C4064" t="s">
        <v>22</v>
      </c>
      <c r="D4064" t="s">
        <v>23</v>
      </c>
      <c r="E4064" t="s">
        <v>5</v>
      </c>
      <c r="G4064" t="s">
        <v>24</v>
      </c>
      <c r="H4064">
        <v>4455479</v>
      </c>
      <c r="I4064">
        <v>4456903</v>
      </c>
      <c r="J4064" t="s">
        <v>25</v>
      </c>
      <c r="K4064" t="s">
        <v>9516</v>
      </c>
      <c r="N4064" t="s">
        <v>6314</v>
      </c>
      <c r="Q4064" t="s">
        <v>9515</v>
      </c>
      <c r="R4064">
        <v>1425</v>
      </c>
      <c r="S4064">
        <v>474</v>
      </c>
    </row>
    <row r="4065" spans="1:19" x14ac:dyDescent="0.3">
      <c r="A4065" t="s">
        <v>27</v>
      </c>
      <c r="B4065" t="s">
        <v>28</v>
      </c>
      <c r="C4065" t="s">
        <v>22</v>
      </c>
      <c r="D4065" t="s">
        <v>23</v>
      </c>
      <c r="E4065" t="s">
        <v>5</v>
      </c>
      <c r="G4065" t="s">
        <v>24</v>
      </c>
      <c r="H4065">
        <v>4457128</v>
      </c>
      <c r="I4065">
        <v>4458264</v>
      </c>
      <c r="J4065" t="s">
        <v>46</v>
      </c>
      <c r="K4065" t="s">
        <v>9518</v>
      </c>
      <c r="N4065" t="s">
        <v>587</v>
      </c>
      <c r="Q4065" t="s">
        <v>9517</v>
      </c>
      <c r="R4065">
        <v>1137</v>
      </c>
      <c r="S4065">
        <v>378</v>
      </c>
    </row>
    <row r="4066" spans="1:19" x14ac:dyDescent="0.3">
      <c r="A4066" t="s">
        <v>27</v>
      </c>
      <c r="B4066" t="s">
        <v>28</v>
      </c>
      <c r="C4066" t="s">
        <v>22</v>
      </c>
      <c r="D4066" t="s">
        <v>23</v>
      </c>
      <c r="E4066" t="s">
        <v>5</v>
      </c>
      <c r="G4066" t="s">
        <v>24</v>
      </c>
      <c r="H4066">
        <v>4458549</v>
      </c>
      <c r="I4066">
        <v>4459796</v>
      </c>
      <c r="J4066" t="s">
        <v>25</v>
      </c>
      <c r="K4066" t="s">
        <v>9520</v>
      </c>
      <c r="N4066" t="s">
        <v>314</v>
      </c>
      <c r="Q4066" t="s">
        <v>9519</v>
      </c>
      <c r="R4066">
        <v>1248</v>
      </c>
      <c r="S4066">
        <v>415</v>
      </c>
    </row>
    <row r="4067" spans="1:19" x14ac:dyDescent="0.3">
      <c r="A4067" t="s">
        <v>27</v>
      </c>
      <c r="B4067" t="s">
        <v>28</v>
      </c>
      <c r="C4067" t="s">
        <v>22</v>
      </c>
      <c r="D4067" t="s">
        <v>23</v>
      </c>
      <c r="E4067" t="s">
        <v>5</v>
      </c>
      <c r="G4067" t="s">
        <v>24</v>
      </c>
      <c r="H4067">
        <v>4459824</v>
      </c>
      <c r="I4067">
        <v>4463546</v>
      </c>
      <c r="J4067" t="s">
        <v>25</v>
      </c>
      <c r="K4067" t="s">
        <v>9522</v>
      </c>
      <c r="N4067" t="s">
        <v>9523</v>
      </c>
      <c r="Q4067" t="s">
        <v>9521</v>
      </c>
      <c r="R4067">
        <v>3723</v>
      </c>
      <c r="S4067">
        <v>1240</v>
      </c>
    </row>
    <row r="4068" spans="1:19" x14ac:dyDescent="0.3">
      <c r="A4068" t="s">
        <v>27</v>
      </c>
      <c r="B4068" t="s">
        <v>28</v>
      </c>
      <c r="C4068" t="s">
        <v>22</v>
      </c>
      <c r="D4068" t="s">
        <v>23</v>
      </c>
      <c r="E4068" t="s">
        <v>5</v>
      </c>
      <c r="G4068" t="s">
        <v>24</v>
      </c>
      <c r="H4068">
        <v>4463546</v>
      </c>
      <c r="I4068">
        <v>4465300</v>
      </c>
      <c r="J4068" t="s">
        <v>25</v>
      </c>
      <c r="K4068" t="s">
        <v>9525</v>
      </c>
      <c r="N4068" t="s">
        <v>9526</v>
      </c>
      <c r="Q4068" t="s">
        <v>9524</v>
      </c>
      <c r="R4068">
        <v>1755</v>
      </c>
      <c r="S4068">
        <v>584</v>
      </c>
    </row>
    <row r="4069" spans="1:19" x14ac:dyDescent="0.3">
      <c r="A4069" t="s">
        <v>27</v>
      </c>
      <c r="B4069" t="s">
        <v>28</v>
      </c>
      <c r="C4069" t="s">
        <v>22</v>
      </c>
      <c r="D4069" t="s">
        <v>23</v>
      </c>
      <c r="E4069" t="s">
        <v>5</v>
      </c>
      <c r="G4069" t="s">
        <v>24</v>
      </c>
      <c r="H4069">
        <v>4465297</v>
      </c>
      <c r="I4069">
        <v>4466001</v>
      </c>
      <c r="J4069" t="s">
        <v>25</v>
      </c>
      <c r="K4069" t="s">
        <v>9528</v>
      </c>
      <c r="N4069" t="s">
        <v>9529</v>
      </c>
      <c r="Q4069" t="s">
        <v>9527</v>
      </c>
      <c r="R4069">
        <v>705</v>
      </c>
      <c r="S4069">
        <v>234</v>
      </c>
    </row>
    <row r="4070" spans="1:19" x14ac:dyDescent="0.3">
      <c r="A4070" t="s">
        <v>27</v>
      </c>
      <c r="B4070" t="s">
        <v>28</v>
      </c>
      <c r="C4070" t="s">
        <v>22</v>
      </c>
      <c r="D4070" t="s">
        <v>23</v>
      </c>
      <c r="E4070" t="s">
        <v>5</v>
      </c>
      <c r="G4070" t="s">
        <v>24</v>
      </c>
      <c r="H4070">
        <v>4465998</v>
      </c>
      <c r="I4070">
        <v>4466711</v>
      </c>
      <c r="J4070" t="s">
        <v>25</v>
      </c>
      <c r="K4070" t="s">
        <v>9531</v>
      </c>
      <c r="N4070" t="s">
        <v>9532</v>
      </c>
      <c r="Q4070" t="s">
        <v>9530</v>
      </c>
      <c r="R4070">
        <v>714</v>
      </c>
      <c r="S4070">
        <v>237</v>
      </c>
    </row>
    <row r="4071" spans="1:19" x14ac:dyDescent="0.3">
      <c r="A4071" t="s">
        <v>27</v>
      </c>
      <c r="B4071" t="s">
        <v>28</v>
      </c>
      <c r="C4071" t="s">
        <v>22</v>
      </c>
      <c r="D4071" t="s">
        <v>23</v>
      </c>
      <c r="E4071" t="s">
        <v>5</v>
      </c>
      <c r="G4071" t="s">
        <v>24</v>
      </c>
      <c r="H4071">
        <v>4466982</v>
      </c>
      <c r="I4071">
        <v>4467098</v>
      </c>
      <c r="J4071" t="s">
        <v>25</v>
      </c>
      <c r="K4071" t="s">
        <v>9534</v>
      </c>
      <c r="N4071" t="s">
        <v>45</v>
      </c>
      <c r="Q4071" t="s">
        <v>9533</v>
      </c>
      <c r="R4071">
        <v>117</v>
      </c>
      <c r="S4071">
        <v>38</v>
      </c>
    </row>
    <row r="4072" spans="1:19" x14ac:dyDescent="0.3">
      <c r="A4072" t="s">
        <v>27</v>
      </c>
      <c r="B4072" t="s">
        <v>28</v>
      </c>
      <c r="C4072" t="s">
        <v>22</v>
      </c>
      <c r="D4072" t="s">
        <v>23</v>
      </c>
      <c r="E4072" t="s">
        <v>5</v>
      </c>
      <c r="G4072" t="s">
        <v>24</v>
      </c>
      <c r="H4072">
        <v>4467173</v>
      </c>
      <c r="I4072">
        <v>4469485</v>
      </c>
      <c r="J4072" t="s">
        <v>25</v>
      </c>
      <c r="K4072" t="s">
        <v>9536</v>
      </c>
      <c r="N4072" t="s">
        <v>45</v>
      </c>
      <c r="Q4072" t="s">
        <v>9535</v>
      </c>
      <c r="R4072">
        <v>2313</v>
      </c>
      <c r="S4072">
        <v>770</v>
      </c>
    </row>
    <row r="4073" spans="1:19" x14ac:dyDescent="0.3">
      <c r="A4073" t="s">
        <v>27</v>
      </c>
      <c r="B4073" t="s">
        <v>28</v>
      </c>
      <c r="C4073" t="s">
        <v>22</v>
      </c>
      <c r="D4073" t="s">
        <v>23</v>
      </c>
      <c r="E4073" t="s">
        <v>5</v>
      </c>
      <c r="G4073" t="s">
        <v>24</v>
      </c>
      <c r="H4073">
        <v>4469482</v>
      </c>
      <c r="I4073">
        <v>4470567</v>
      </c>
      <c r="J4073" t="s">
        <v>25</v>
      </c>
      <c r="K4073" t="s">
        <v>9538</v>
      </c>
      <c r="N4073" t="s">
        <v>168</v>
      </c>
      <c r="Q4073" t="s">
        <v>9537</v>
      </c>
      <c r="R4073">
        <v>1086</v>
      </c>
      <c r="S4073">
        <v>361</v>
      </c>
    </row>
    <row r="4074" spans="1:19" x14ac:dyDescent="0.3">
      <c r="A4074" t="s">
        <v>27</v>
      </c>
      <c r="B4074" t="s">
        <v>28</v>
      </c>
      <c r="C4074" t="s">
        <v>22</v>
      </c>
      <c r="D4074" t="s">
        <v>23</v>
      </c>
      <c r="E4074" t="s">
        <v>5</v>
      </c>
      <c r="G4074" t="s">
        <v>24</v>
      </c>
      <c r="H4074">
        <v>4470564</v>
      </c>
      <c r="I4074">
        <v>4471790</v>
      </c>
      <c r="J4074" t="s">
        <v>25</v>
      </c>
      <c r="K4074" t="s">
        <v>9540</v>
      </c>
      <c r="N4074" t="s">
        <v>9541</v>
      </c>
      <c r="Q4074" t="s">
        <v>9539</v>
      </c>
      <c r="R4074">
        <v>1227</v>
      </c>
      <c r="S4074">
        <v>408</v>
      </c>
    </row>
    <row r="4075" spans="1:19" x14ac:dyDescent="0.3">
      <c r="A4075" t="s">
        <v>27</v>
      </c>
      <c r="B4075" t="s">
        <v>28</v>
      </c>
      <c r="C4075" t="s">
        <v>22</v>
      </c>
      <c r="D4075" t="s">
        <v>23</v>
      </c>
      <c r="E4075" t="s">
        <v>5</v>
      </c>
      <c r="G4075" t="s">
        <v>24</v>
      </c>
      <c r="H4075">
        <v>4471949</v>
      </c>
      <c r="I4075">
        <v>4472548</v>
      </c>
      <c r="J4075" t="s">
        <v>25</v>
      </c>
      <c r="K4075" t="s">
        <v>9543</v>
      </c>
      <c r="N4075" t="s">
        <v>425</v>
      </c>
      <c r="Q4075" t="s">
        <v>9542</v>
      </c>
      <c r="R4075">
        <v>600</v>
      </c>
      <c r="S4075">
        <v>199</v>
      </c>
    </row>
    <row r="4076" spans="1:19" x14ac:dyDescent="0.3">
      <c r="A4076" t="s">
        <v>27</v>
      </c>
      <c r="B4076" t="s">
        <v>28</v>
      </c>
      <c r="C4076" t="s">
        <v>22</v>
      </c>
      <c r="D4076" t="s">
        <v>23</v>
      </c>
      <c r="E4076" t="s">
        <v>5</v>
      </c>
      <c r="G4076" t="s">
        <v>24</v>
      </c>
      <c r="H4076">
        <v>4472545</v>
      </c>
      <c r="I4076">
        <v>4473579</v>
      </c>
      <c r="J4076" t="s">
        <v>25</v>
      </c>
      <c r="K4076" t="s">
        <v>9545</v>
      </c>
      <c r="N4076" t="s">
        <v>45</v>
      </c>
      <c r="Q4076" t="s">
        <v>9544</v>
      </c>
      <c r="R4076">
        <v>1035</v>
      </c>
      <c r="S4076">
        <v>344</v>
      </c>
    </row>
    <row r="4077" spans="1:19" x14ac:dyDescent="0.3">
      <c r="A4077" t="s">
        <v>27</v>
      </c>
      <c r="B4077" t="s">
        <v>28</v>
      </c>
      <c r="C4077" t="s">
        <v>22</v>
      </c>
      <c r="D4077" t="s">
        <v>23</v>
      </c>
      <c r="E4077" t="s">
        <v>5</v>
      </c>
      <c r="G4077" t="s">
        <v>24</v>
      </c>
      <c r="H4077">
        <v>4473873</v>
      </c>
      <c r="I4077">
        <v>4474772</v>
      </c>
      <c r="J4077" t="s">
        <v>46</v>
      </c>
      <c r="K4077" t="s">
        <v>9548</v>
      </c>
      <c r="N4077" t="s">
        <v>615</v>
      </c>
      <c r="Q4077" t="s">
        <v>9547</v>
      </c>
      <c r="R4077">
        <v>900</v>
      </c>
      <c r="S4077">
        <v>299</v>
      </c>
    </row>
    <row r="4078" spans="1:19" x14ac:dyDescent="0.3">
      <c r="A4078" t="s">
        <v>27</v>
      </c>
      <c r="B4078" t="s">
        <v>28</v>
      </c>
      <c r="C4078" t="s">
        <v>22</v>
      </c>
      <c r="D4078" t="s">
        <v>23</v>
      </c>
      <c r="E4078" t="s">
        <v>5</v>
      </c>
      <c r="G4078" t="s">
        <v>24</v>
      </c>
      <c r="H4078">
        <v>4474977</v>
      </c>
      <c r="I4078">
        <v>4475447</v>
      </c>
      <c r="J4078" t="s">
        <v>25</v>
      </c>
      <c r="K4078" t="s">
        <v>9550</v>
      </c>
      <c r="N4078" t="s">
        <v>168</v>
      </c>
      <c r="Q4078" t="s">
        <v>9549</v>
      </c>
      <c r="R4078">
        <v>471</v>
      </c>
      <c r="S4078">
        <v>156</v>
      </c>
    </row>
    <row r="4079" spans="1:19" x14ac:dyDescent="0.3">
      <c r="A4079" t="s">
        <v>27</v>
      </c>
      <c r="B4079" t="s">
        <v>28</v>
      </c>
      <c r="C4079" t="s">
        <v>22</v>
      </c>
      <c r="D4079" t="s">
        <v>23</v>
      </c>
      <c r="E4079" t="s">
        <v>5</v>
      </c>
      <c r="G4079" t="s">
        <v>24</v>
      </c>
      <c r="H4079">
        <v>4475448</v>
      </c>
      <c r="I4079">
        <v>4476050</v>
      </c>
      <c r="J4079" t="s">
        <v>25</v>
      </c>
      <c r="K4079" t="s">
        <v>9552</v>
      </c>
      <c r="N4079" t="s">
        <v>80</v>
      </c>
      <c r="Q4079" t="s">
        <v>9551</v>
      </c>
      <c r="R4079">
        <v>603</v>
      </c>
      <c r="S4079">
        <v>200</v>
      </c>
    </row>
    <row r="4080" spans="1:19" x14ac:dyDescent="0.3">
      <c r="A4080" t="s">
        <v>27</v>
      </c>
      <c r="B4080" t="s">
        <v>28</v>
      </c>
      <c r="C4080" t="s">
        <v>22</v>
      </c>
      <c r="D4080" t="s">
        <v>23</v>
      </c>
      <c r="E4080" t="s">
        <v>5</v>
      </c>
      <c r="G4080" t="s">
        <v>24</v>
      </c>
      <c r="H4080">
        <v>4476772</v>
      </c>
      <c r="I4080">
        <v>4477797</v>
      </c>
      <c r="J4080" t="s">
        <v>46</v>
      </c>
      <c r="K4080" t="s">
        <v>9555</v>
      </c>
      <c r="N4080" t="s">
        <v>146</v>
      </c>
      <c r="Q4080" t="s">
        <v>9554</v>
      </c>
      <c r="R4080">
        <v>1026</v>
      </c>
      <c r="S4080">
        <v>341</v>
      </c>
    </row>
    <row r="4081" spans="1:19" x14ac:dyDescent="0.3">
      <c r="A4081" t="s">
        <v>27</v>
      </c>
      <c r="B4081" t="s">
        <v>28</v>
      </c>
      <c r="C4081" t="s">
        <v>22</v>
      </c>
      <c r="D4081" t="s">
        <v>23</v>
      </c>
      <c r="E4081" t="s">
        <v>5</v>
      </c>
      <c r="G4081" t="s">
        <v>24</v>
      </c>
      <c r="H4081">
        <v>4477930</v>
      </c>
      <c r="I4081">
        <v>4479276</v>
      </c>
      <c r="J4081" t="s">
        <v>25</v>
      </c>
      <c r="K4081" t="s">
        <v>9557</v>
      </c>
      <c r="N4081" t="s">
        <v>152</v>
      </c>
      <c r="Q4081" t="s">
        <v>9556</v>
      </c>
      <c r="R4081">
        <v>1347</v>
      </c>
      <c r="S4081">
        <v>448</v>
      </c>
    </row>
    <row r="4082" spans="1:19" x14ac:dyDescent="0.3">
      <c r="A4082" t="s">
        <v>27</v>
      </c>
      <c r="B4082" t="s">
        <v>28</v>
      </c>
      <c r="C4082" t="s">
        <v>22</v>
      </c>
      <c r="D4082" t="s">
        <v>23</v>
      </c>
      <c r="E4082" t="s">
        <v>5</v>
      </c>
      <c r="G4082" t="s">
        <v>24</v>
      </c>
      <c r="H4082">
        <v>4479297</v>
      </c>
      <c r="I4082">
        <v>4480271</v>
      </c>
      <c r="J4082" t="s">
        <v>25</v>
      </c>
      <c r="K4082" t="s">
        <v>9559</v>
      </c>
      <c r="N4082" t="s">
        <v>155</v>
      </c>
      <c r="Q4082" t="s">
        <v>9558</v>
      </c>
      <c r="R4082">
        <v>975</v>
      </c>
      <c r="S4082">
        <v>324</v>
      </c>
    </row>
    <row r="4083" spans="1:19" x14ac:dyDescent="0.3">
      <c r="A4083" t="s">
        <v>27</v>
      </c>
      <c r="B4083" t="s">
        <v>28</v>
      </c>
      <c r="C4083" t="s">
        <v>22</v>
      </c>
      <c r="D4083" t="s">
        <v>23</v>
      </c>
      <c r="E4083" t="s">
        <v>5</v>
      </c>
      <c r="G4083" t="s">
        <v>24</v>
      </c>
      <c r="H4083">
        <v>4480268</v>
      </c>
      <c r="I4083">
        <v>4481167</v>
      </c>
      <c r="J4083" t="s">
        <v>25</v>
      </c>
      <c r="K4083" t="s">
        <v>9561</v>
      </c>
      <c r="N4083" t="s">
        <v>155</v>
      </c>
      <c r="Q4083" t="s">
        <v>9560</v>
      </c>
      <c r="R4083">
        <v>900</v>
      </c>
      <c r="S4083">
        <v>299</v>
      </c>
    </row>
    <row r="4084" spans="1:19" x14ac:dyDescent="0.3">
      <c r="A4084" t="s">
        <v>27</v>
      </c>
      <c r="B4084" t="s">
        <v>28</v>
      </c>
      <c r="C4084" t="s">
        <v>22</v>
      </c>
      <c r="D4084" t="s">
        <v>23</v>
      </c>
      <c r="E4084" t="s">
        <v>5</v>
      </c>
      <c r="G4084" t="s">
        <v>24</v>
      </c>
      <c r="H4084">
        <v>4481184</v>
      </c>
      <c r="I4084">
        <v>4482878</v>
      </c>
      <c r="J4084" t="s">
        <v>25</v>
      </c>
      <c r="K4084" t="s">
        <v>9563</v>
      </c>
      <c r="N4084" t="s">
        <v>9564</v>
      </c>
      <c r="Q4084" t="s">
        <v>9562</v>
      </c>
      <c r="R4084">
        <v>1695</v>
      </c>
      <c r="S4084">
        <v>564</v>
      </c>
    </row>
    <row r="4085" spans="1:19" x14ac:dyDescent="0.3">
      <c r="A4085" t="s">
        <v>27</v>
      </c>
      <c r="B4085" t="s">
        <v>28</v>
      </c>
      <c r="C4085" t="s">
        <v>22</v>
      </c>
      <c r="D4085" t="s">
        <v>23</v>
      </c>
      <c r="E4085" t="s">
        <v>5</v>
      </c>
      <c r="G4085" t="s">
        <v>24</v>
      </c>
      <c r="H4085">
        <v>4482906</v>
      </c>
      <c r="I4085">
        <v>4484681</v>
      </c>
      <c r="J4085" t="s">
        <v>25</v>
      </c>
      <c r="K4085" t="s">
        <v>9566</v>
      </c>
      <c r="N4085" t="s">
        <v>2124</v>
      </c>
      <c r="Q4085" t="s">
        <v>9565</v>
      </c>
      <c r="R4085">
        <v>1776</v>
      </c>
      <c r="S4085">
        <v>591</v>
      </c>
    </row>
    <row r="4086" spans="1:19" x14ac:dyDescent="0.3">
      <c r="A4086" t="s">
        <v>27</v>
      </c>
      <c r="B4086" t="s">
        <v>28</v>
      </c>
      <c r="C4086" t="s">
        <v>22</v>
      </c>
      <c r="D4086" t="s">
        <v>23</v>
      </c>
      <c r="E4086" t="s">
        <v>5</v>
      </c>
      <c r="G4086" t="s">
        <v>24</v>
      </c>
      <c r="H4086">
        <v>4484771</v>
      </c>
      <c r="I4086">
        <v>4486696</v>
      </c>
      <c r="J4086" t="s">
        <v>25</v>
      </c>
      <c r="K4086" t="s">
        <v>9568</v>
      </c>
      <c r="N4086" t="s">
        <v>9564</v>
      </c>
      <c r="Q4086" t="s">
        <v>9567</v>
      </c>
      <c r="R4086">
        <v>1926</v>
      </c>
      <c r="S4086">
        <v>641</v>
      </c>
    </row>
    <row r="4087" spans="1:19" x14ac:dyDescent="0.3">
      <c r="A4087" t="s">
        <v>27</v>
      </c>
      <c r="B4087" t="s">
        <v>28</v>
      </c>
      <c r="C4087" t="s">
        <v>22</v>
      </c>
      <c r="D4087" t="s">
        <v>23</v>
      </c>
      <c r="E4087" t="s">
        <v>5</v>
      </c>
      <c r="G4087" t="s">
        <v>24</v>
      </c>
      <c r="H4087">
        <v>4486831</v>
      </c>
      <c r="I4087">
        <v>4488495</v>
      </c>
      <c r="J4087" t="s">
        <v>46</v>
      </c>
      <c r="K4087" t="s">
        <v>9570</v>
      </c>
      <c r="N4087" t="s">
        <v>9571</v>
      </c>
      <c r="Q4087" t="s">
        <v>9569</v>
      </c>
      <c r="R4087">
        <v>1665</v>
      </c>
      <c r="S4087">
        <v>554</v>
      </c>
    </row>
    <row r="4088" spans="1:19" x14ac:dyDescent="0.3">
      <c r="A4088" t="s">
        <v>27</v>
      </c>
      <c r="B4088" t="s">
        <v>28</v>
      </c>
      <c r="C4088" t="s">
        <v>22</v>
      </c>
      <c r="D4088" t="s">
        <v>23</v>
      </c>
      <c r="E4088" t="s">
        <v>5</v>
      </c>
      <c r="G4088" t="s">
        <v>24</v>
      </c>
      <c r="H4088">
        <v>4488492</v>
      </c>
      <c r="I4088">
        <v>4489271</v>
      </c>
      <c r="J4088" t="s">
        <v>46</v>
      </c>
      <c r="K4088" t="s">
        <v>9573</v>
      </c>
      <c r="N4088" t="s">
        <v>168</v>
      </c>
      <c r="Q4088" t="s">
        <v>9572</v>
      </c>
      <c r="R4088">
        <v>780</v>
      </c>
      <c r="S4088">
        <v>259</v>
      </c>
    </row>
    <row r="4089" spans="1:19" x14ac:dyDescent="0.3">
      <c r="A4089" t="s">
        <v>27</v>
      </c>
      <c r="B4089" t="s">
        <v>28</v>
      </c>
      <c r="C4089" t="s">
        <v>22</v>
      </c>
      <c r="D4089" t="s">
        <v>23</v>
      </c>
      <c r="E4089" t="s">
        <v>5</v>
      </c>
      <c r="G4089" t="s">
        <v>24</v>
      </c>
      <c r="H4089">
        <v>4489474</v>
      </c>
      <c r="I4089">
        <v>4489698</v>
      </c>
      <c r="J4089" t="s">
        <v>25</v>
      </c>
      <c r="K4089" t="s">
        <v>9575</v>
      </c>
      <c r="N4089" t="s">
        <v>9309</v>
      </c>
      <c r="Q4089" t="s">
        <v>9574</v>
      </c>
      <c r="R4089">
        <v>225</v>
      </c>
      <c r="S4089">
        <v>74</v>
      </c>
    </row>
    <row r="4090" spans="1:19" x14ac:dyDescent="0.3">
      <c r="A4090" t="s">
        <v>27</v>
      </c>
      <c r="B4090" t="s">
        <v>28</v>
      </c>
      <c r="C4090" t="s">
        <v>22</v>
      </c>
      <c r="D4090" t="s">
        <v>23</v>
      </c>
      <c r="E4090" t="s">
        <v>5</v>
      </c>
      <c r="G4090" t="s">
        <v>24</v>
      </c>
      <c r="H4090">
        <v>4489764</v>
      </c>
      <c r="I4090">
        <v>4495697</v>
      </c>
      <c r="J4090" t="s">
        <v>46</v>
      </c>
      <c r="K4090" t="s">
        <v>9577</v>
      </c>
      <c r="N4090" t="s">
        <v>9578</v>
      </c>
      <c r="Q4090" t="s">
        <v>9576</v>
      </c>
      <c r="R4090">
        <v>5934</v>
      </c>
      <c r="S4090">
        <v>1977</v>
      </c>
    </row>
    <row r="4091" spans="1:19" x14ac:dyDescent="0.3">
      <c r="A4091" t="s">
        <v>27</v>
      </c>
      <c r="B4091" t="s">
        <v>28</v>
      </c>
      <c r="C4091" t="s">
        <v>22</v>
      </c>
      <c r="D4091" t="s">
        <v>23</v>
      </c>
      <c r="E4091" t="s">
        <v>5</v>
      </c>
      <c r="G4091" t="s">
        <v>24</v>
      </c>
      <c r="H4091">
        <v>4495768</v>
      </c>
      <c r="I4091">
        <v>4497264</v>
      </c>
      <c r="J4091" t="s">
        <v>46</v>
      </c>
      <c r="K4091" t="s">
        <v>9580</v>
      </c>
      <c r="N4091" t="s">
        <v>1510</v>
      </c>
      <c r="Q4091" t="s">
        <v>9579</v>
      </c>
      <c r="R4091">
        <v>1497</v>
      </c>
      <c r="S4091">
        <v>498</v>
      </c>
    </row>
    <row r="4092" spans="1:19" x14ac:dyDescent="0.3">
      <c r="A4092" t="s">
        <v>27</v>
      </c>
      <c r="B4092" t="s">
        <v>28</v>
      </c>
      <c r="C4092" t="s">
        <v>22</v>
      </c>
      <c r="D4092" t="s">
        <v>23</v>
      </c>
      <c r="E4092" t="s">
        <v>5</v>
      </c>
      <c r="G4092" t="s">
        <v>24</v>
      </c>
      <c r="H4092">
        <v>4497319</v>
      </c>
      <c r="I4092">
        <v>4498314</v>
      </c>
      <c r="J4092" t="s">
        <v>46</v>
      </c>
      <c r="K4092" t="s">
        <v>9582</v>
      </c>
      <c r="N4092" t="s">
        <v>687</v>
      </c>
      <c r="Q4092" t="s">
        <v>9581</v>
      </c>
      <c r="R4092">
        <v>996</v>
      </c>
      <c r="S4092">
        <v>331</v>
      </c>
    </row>
    <row r="4093" spans="1:19" x14ac:dyDescent="0.3">
      <c r="A4093" t="s">
        <v>27</v>
      </c>
      <c r="B4093" t="s">
        <v>28</v>
      </c>
      <c r="C4093" t="s">
        <v>22</v>
      </c>
      <c r="D4093" t="s">
        <v>23</v>
      </c>
      <c r="E4093" t="s">
        <v>5</v>
      </c>
      <c r="G4093" t="s">
        <v>24</v>
      </c>
      <c r="H4093">
        <v>4498311</v>
      </c>
      <c r="I4093">
        <v>4499870</v>
      </c>
      <c r="J4093" t="s">
        <v>46</v>
      </c>
      <c r="K4093" t="s">
        <v>9584</v>
      </c>
      <c r="N4093" t="s">
        <v>465</v>
      </c>
      <c r="Q4093" t="s">
        <v>9583</v>
      </c>
      <c r="R4093">
        <v>1560</v>
      </c>
      <c r="S4093">
        <v>519</v>
      </c>
    </row>
    <row r="4094" spans="1:19" x14ac:dyDescent="0.3">
      <c r="A4094" t="s">
        <v>27</v>
      </c>
      <c r="B4094" t="s">
        <v>28</v>
      </c>
      <c r="C4094" t="s">
        <v>22</v>
      </c>
      <c r="D4094" t="s">
        <v>23</v>
      </c>
      <c r="E4094" t="s">
        <v>5</v>
      </c>
      <c r="G4094" t="s">
        <v>24</v>
      </c>
      <c r="H4094">
        <v>4499867</v>
      </c>
      <c r="I4094">
        <v>4500814</v>
      </c>
      <c r="J4094" t="s">
        <v>46</v>
      </c>
      <c r="K4094" t="s">
        <v>9586</v>
      </c>
      <c r="N4094" t="s">
        <v>687</v>
      </c>
      <c r="Q4094" t="s">
        <v>9585</v>
      </c>
      <c r="R4094">
        <v>948</v>
      </c>
      <c r="S4094">
        <v>315</v>
      </c>
    </row>
    <row r="4095" spans="1:19" x14ac:dyDescent="0.3">
      <c r="A4095" t="s">
        <v>27</v>
      </c>
      <c r="B4095" t="s">
        <v>28</v>
      </c>
      <c r="C4095" t="s">
        <v>22</v>
      </c>
      <c r="D4095" t="s">
        <v>23</v>
      </c>
      <c r="E4095" t="s">
        <v>5</v>
      </c>
      <c r="G4095" t="s">
        <v>24</v>
      </c>
      <c r="H4095">
        <v>4500865</v>
      </c>
      <c r="I4095">
        <v>4501950</v>
      </c>
      <c r="J4095" t="s">
        <v>46</v>
      </c>
      <c r="K4095" t="s">
        <v>9588</v>
      </c>
      <c r="N4095" t="s">
        <v>4025</v>
      </c>
      <c r="Q4095" t="s">
        <v>9587</v>
      </c>
      <c r="R4095">
        <v>1086</v>
      </c>
      <c r="S4095">
        <v>361</v>
      </c>
    </row>
    <row r="4096" spans="1:19" x14ac:dyDescent="0.3">
      <c r="A4096" t="s">
        <v>27</v>
      </c>
      <c r="B4096" t="s">
        <v>28</v>
      </c>
      <c r="C4096" t="s">
        <v>22</v>
      </c>
      <c r="D4096" t="s">
        <v>23</v>
      </c>
      <c r="E4096" t="s">
        <v>5</v>
      </c>
      <c r="G4096" t="s">
        <v>24</v>
      </c>
      <c r="H4096">
        <v>4502061</v>
      </c>
      <c r="I4096">
        <v>4502840</v>
      </c>
      <c r="J4096" t="s">
        <v>46</v>
      </c>
      <c r="K4096" t="s">
        <v>9590</v>
      </c>
      <c r="N4096" t="s">
        <v>9591</v>
      </c>
      <c r="Q4096" t="s">
        <v>9589</v>
      </c>
      <c r="R4096">
        <v>780</v>
      </c>
      <c r="S4096">
        <v>259</v>
      </c>
    </row>
    <row r="4097" spans="1:19" x14ac:dyDescent="0.3">
      <c r="A4097" t="s">
        <v>27</v>
      </c>
      <c r="B4097" t="s">
        <v>28</v>
      </c>
      <c r="C4097" t="s">
        <v>22</v>
      </c>
      <c r="D4097" t="s">
        <v>23</v>
      </c>
      <c r="E4097" t="s">
        <v>5</v>
      </c>
      <c r="G4097" t="s">
        <v>24</v>
      </c>
      <c r="H4097">
        <v>4502837</v>
      </c>
      <c r="I4097">
        <v>4503652</v>
      </c>
      <c r="J4097" t="s">
        <v>46</v>
      </c>
      <c r="K4097" t="s">
        <v>9593</v>
      </c>
      <c r="N4097" t="s">
        <v>5571</v>
      </c>
      <c r="Q4097" t="s">
        <v>9592</v>
      </c>
      <c r="R4097">
        <v>816</v>
      </c>
      <c r="S4097">
        <v>271</v>
      </c>
    </row>
    <row r="4098" spans="1:19" x14ac:dyDescent="0.3">
      <c r="A4098" t="s">
        <v>27</v>
      </c>
      <c r="B4098" t="s">
        <v>28</v>
      </c>
      <c r="C4098" t="s">
        <v>22</v>
      </c>
      <c r="D4098" t="s">
        <v>23</v>
      </c>
      <c r="E4098" t="s">
        <v>5</v>
      </c>
      <c r="G4098" t="s">
        <v>24</v>
      </c>
      <c r="H4098">
        <v>4503820</v>
      </c>
      <c r="I4098">
        <v>4504611</v>
      </c>
      <c r="J4098" t="s">
        <v>25</v>
      </c>
      <c r="K4098" t="s">
        <v>9595</v>
      </c>
      <c r="N4098" t="s">
        <v>4247</v>
      </c>
      <c r="Q4098" t="s">
        <v>9594</v>
      </c>
      <c r="R4098">
        <v>792</v>
      </c>
      <c r="S4098">
        <v>263</v>
      </c>
    </row>
    <row r="4099" spans="1:19" x14ac:dyDescent="0.3">
      <c r="A4099" t="s">
        <v>27</v>
      </c>
      <c r="B4099" t="s">
        <v>28</v>
      </c>
      <c r="C4099" t="s">
        <v>22</v>
      </c>
      <c r="D4099" t="s">
        <v>23</v>
      </c>
      <c r="E4099" t="s">
        <v>5</v>
      </c>
      <c r="G4099" t="s">
        <v>24</v>
      </c>
      <c r="H4099">
        <v>4506047</v>
      </c>
      <c r="I4099">
        <v>4507192</v>
      </c>
      <c r="J4099" t="s">
        <v>25</v>
      </c>
      <c r="K4099" t="s">
        <v>9598</v>
      </c>
      <c r="N4099" t="s">
        <v>3368</v>
      </c>
      <c r="Q4099" t="s">
        <v>9597</v>
      </c>
      <c r="R4099">
        <v>1146</v>
      </c>
      <c r="S4099">
        <v>381</v>
      </c>
    </row>
    <row r="4100" spans="1:19" x14ac:dyDescent="0.3">
      <c r="A4100" t="s">
        <v>27</v>
      </c>
      <c r="B4100" t="s">
        <v>28</v>
      </c>
      <c r="C4100" t="s">
        <v>22</v>
      </c>
      <c r="D4100" t="s">
        <v>23</v>
      </c>
      <c r="E4100" t="s">
        <v>5</v>
      </c>
      <c r="G4100" t="s">
        <v>24</v>
      </c>
      <c r="H4100">
        <v>4507244</v>
      </c>
      <c r="I4100">
        <v>4509820</v>
      </c>
      <c r="J4100" t="s">
        <v>46</v>
      </c>
      <c r="K4100" t="s">
        <v>9600</v>
      </c>
      <c r="N4100" t="s">
        <v>2249</v>
      </c>
      <c r="Q4100" t="s">
        <v>9599</v>
      </c>
      <c r="R4100">
        <v>2577</v>
      </c>
      <c r="S4100">
        <v>858</v>
      </c>
    </row>
    <row r="4101" spans="1:19" x14ac:dyDescent="0.3">
      <c r="A4101" t="s">
        <v>27</v>
      </c>
      <c r="B4101" t="s">
        <v>28</v>
      </c>
      <c r="C4101" t="s">
        <v>22</v>
      </c>
      <c r="D4101" t="s">
        <v>23</v>
      </c>
      <c r="E4101" t="s">
        <v>5</v>
      </c>
      <c r="G4101" t="s">
        <v>24</v>
      </c>
      <c r="H4101">
        <v>4509903</v>
      </c>
      <c r="I4101">
        <v>4511168</v>
      </c>
      <c r="J4101" t="s">
        <v>25</v>
      </c>
      <c r="K4101" t="s">
        <v>9602</v>
      </c>
      <c r="N4101" t="s">
        <v>215</v>
      </c>
      <c r="Q4101" t="s">
        <v>9601</v>
      </c>
      <c r="R4101">
        <v>1266</v>
      </c>
      <c r="S4101">
        <v>421</v>
      </c>
    </row>
    <row r="4102" spans="1:19" x14ac:dyDescent="0.3">
      <c r="A4102" t="s">
        <v>27</v>
      </c>
      <c r="B4102" t="s">
        <v>28</v>
      </c>
      <c r="C4102" t="s">
        <v>22</v>
      </c>
      <c r="D4102" t="s">
        <v>23</v>
      </c>
      <c r="E4102" t="s">
        <v>5</v>
      </c>
      <c r="G4102" t="s">
        <v>24</v>
      </c>
      <c r="H4102">
        <v>4511181</v>
      </c>
      <c r="I4102">
        <v>4511624</v>
      </c>
      <c r="J4102" t="s">
        <v>46</v>
      </c>
      <c r="K4102" t="s">
        <v>9604</v>
      </c>
      <c r="N4102" t="s">
        <v>45</v>
      </c>
      <c r="Q4102" t="s">
        <v>9603</v>
      </c>
      <c r="R4102">
        <v>444</v>
      </c>
      <c r="S4102">
        <v>147</v>
      </c>
    </row>
    <row r="4103" spans="1:19" x14ac:dyDescent="0.3">
      <c r="A4103" t="s">
        <v>27</v>
      </c>
      <c r="B4103" t="s">
        <v>28</v>
      </c>
      <c r="C4103" t="s">
        <v>22</v>
      </c>
      <c r="D4103" t="s">
        <v>23</v>
      </c>
      <c r="E4103" t="s">
        <v>5</v>
      </c>
      <c r="G4103" t="s">
        <v>24</v>
      </c>
      <c r="H4103">
        <v>4511608</v>
      </c>
      <c r="I4103">
        <v>4512216</v>
      </c>
      <c r="J4103" t="s">
        <v>46</v>
      </c>
      <c r="K4103" t="s">
        <v>9606</v>
      </c>
      <c r="N4103" t="s">
        <v>425</v>
      </c>
      <c r="Q4103" t="s">
        <v>9605</v>
      </c>
      <c r="R4103">
        <v>609</v>
      </c>
      <c r="S4103">
        <v>202</v>
      </c>
    </row>
    <row r="4104" spans="1:19" x14ac:dyDescent="0.3">
      <c r="A4104" t="s">
        <v>27</v>
      </c>
      <c r="B4104" t="s">
        <v>28</v>
      </c>
      <c r="C4104" t="s">
        <v>22</v>
      </c>
      <c r="D4104" t="s">
        <v>23</v>
      </c>
      <c r="E4104" t="s">
        <v>5</v>
      </c>
      <c r="G4104" t="s">
        <v>24</v>
      </c>
      <c r="H4104">
        <v>4512591</v>
      </c>
      <c r="I4104">
        <v>4513070</v>
      </c>
      <c r="J4104" t="s">
        <v>25</v>
      </c>
      <c r="K4104" t="s">
        <v>9609</v>
      </c>
      <c r="N4104" t="s">
        <v>4250</v>
      </c>
      <c r="Q4104" t="s">
        <v>9608</v>
      </c>
      <c r="R4104">
        <v>480</v>
      </c>
      <c r="S4104">
        <v>159</v>
      </c>
    </row>
    <row r="4105" spans="1:19" x14ac:dyDescent="0.3">
      <c r="A4105" t="s">
        <v>27</v>
      </c>
      <c r="B4105" t="s">
        <v>28</v>
      </c>
      <c r="C4105" t="s">
        <v>22</v>
      </c>
      <c r="D4105" t="s">
        <v>23</v>
      </c>
      <c r="E4105" t="s">
        <v>5</v>
      </c>
      <c r="G4105" t="s">
        <v>24</v>
      </c>
      <c r="H4105">
        <v>4513435</v>
      </c>
      <c r="I4105">
        <v>4517748</v>
      </c>
      <c r="J4105" t="s">
        <v>25</v>
      </c>
      <c r="K4105" t="s">
        <v>9611</v>
      </c>
      <c r="N4105" t="s">
        <v>3620</v>
      </c>
      <c r="Q4105" t="s">
        <v>9610</v>
      </c>
      <c r="R4105">
        <v>4314</v>
      </c>
      <c r="S4105">
        <v>1437</v>
      </c>
    </row>
    <row r="4106" spans="1:19" x14ac:dyDescent="0.3">
      <c r="A4106" t="s">
        <v>27</v>
      </c>
      <c r="B4106" t="s">
        <v>28</v>
      </c>
      <c r="C4106" t="s">
        <v>22</v>
      </c>
      <c r="D4106" t="s">
        <v>23</v>
      </c>
      <c r="E4106" t="s">
        <v>5</v>
      </c>
      <c r="G4106" t="s">
        <v>24</v>
      </c>
      <c r="H4106">
        <v>4517770</v>
      </c>
      <c r="I4106">
        <v>4517892</v>
      </c>
      <c r="J4106" t="s">
        <v>46</v>
      </c>
      <c r="K4106" t="s">
        <v>9613</v>
      </c>
      <c r="N4106" t="s">
        <v>45</v>
      </c>
      <c r="Q4106" t="s">
        <v>9612</v>
      </c>
      <c r="R4106">
        <v>123</v>
      </c>
      <c r="S4106">
        <v>40</v>
      </c>
    </row>
    <row r="4107" spans="1:19" x14ac:dyDescent="0.3">
      <c r="A4107" t="s">
        <v>27</v>
      </c>
      <c r="B4107" t="s">
        <v>28</v>
      </c>
      <c r="C4107" t="s">
        <v>22</v>
      </c>
      <c r="D4107" t="s">
        <v>23</v>
      </c>
      <c r="E4107" t="s">
        <v>5</v>
      </c>
      <c r="G4107" t="s">
        <v>24</v>
      </c>
      <c r="H4107">
        <v>4518024</v>
      </c>
      <c r="I4107">
        <v>4518275</v>
      </c>
      <c r="J4107" t="s">
        <v>25</v>
      </c>
      <c r="K4107" t="s">
        <v>9615</v>
      </c>
      <c r="N4107" t="s">
        <v>45</v>
      </c>
      <c r="Q4107" t="s">
        <v>9614</v>
      </c>
      <c r="R4107">
        <v>252</v>
      </c>
      <c r="S4107">
        <v>83</v>
      </c>
    </row>
    <row r="4108" spans="1:19" x14ac:dyDescent="0.3">
      <c r="A4108" t="s">
        <v>27</v>
      </c>
      <c r="B4108" t="s">
        <v>28</v>
      </c>
      <c r="C4108" t="s">
        <v>22</v>
      </c>
      <c r="D4108" t="s">
        <v>23</v>
      </c>
      <c r="E4108" t="s">
        <v>5</v>
      </c>
      <c r="G4108" t="s">
        <v>24</v>
      </c>
      <c r="H4108">
        <v>4519247</v>
      </c>
      <c r="I4108">
        <v>4519759</v>
      </c>
      <c r="J4108" t="s">
        <v>25</v>
      </c>
      <c r="K4108" t="s">
        <v>9618</v>
      </c>
      <c r="N4108" t="s">
        <v>45</v>
      </c>
      <c r="Q4108" t="s">
        <v>9617</v>
      </c>
      <c r="R4108">
        <v>513</v>
      </c>
      <c r="S4108">
        <v>170</v>
      </c>
    </row>
    <row r="4109" spans="1:19" x14ac:dyDescent="0.3">
      <c r="A4109" t="s">
        <v>27</v>
      </c>
      <c r="B4109" t="s">
        <v>28</v>
      </c>
      <c r="C4109" t="s">
        <v>22</v>
      </c>
      <c r="D4109" t="s">
        <v>23</v>
      </c>
      <c r="E4109" t="s">
        <v>5</v>
      </c>
      <c r="G4109" t="s">
        <v>24</v>
      </c>
      <c r="H4109">
        <v>4520088</v>
      </c>
      <c r="I4109">
        <v>4520210</v>
      </c>
      <c r="J4109" t="s">
        <v>25</v>
      </c>
      <c r="K4109" t="s">
        <v>9621</v>
      </c>
      <c r="N4109" t="s">
        <v>45</v>
      </c>
      <c r="Q4109" t="s">
        <v>9620</v>
      </c>
      <c r="R4109">
        <v>123</v>
      </c>
      <c r="S4109">
        <v>40</v>
      </c>
    </row>
    <row r="4110" spans="1:19" x14ac:dyDescent="0.3">
      <c r="A4110" t="s">
        <v>27</v>
      </c>
      <c r="B4110" t="s">
        <v>28</v>
      </c>
      <c r="C4110" t="s">
        <v>22</v>
      </c>
      <c r="D4110" t="s">
        <v>23</v>
      </c>
      <c r="E4110" t="s">
        <v>5</v>
      </c>
      <c r="G4110" t="s">
        <v>24</v>
      </c>
      <c r="H4110">
        <v>4520267</v>
      </c>
      <c r="I4110">
        <v>4520782</v>
      </c>
      <c r="J4110" t="s">
        <v>46</v>
      </c>
      <c r="K4110" t="s">
        <v>9623</v>
      </c>
      <c r="N4110" t="s">
        <v>45</v>
      </c>
      <c r="Q4110" t="s">
        <v>9622</v>
      </c>
      <c r="R4110">
        <v>516</v>
      </c>
      <c r="S4110">
        <v>171</v>
      </c>
    </row>
    <row r="4111" spans="1:19" x14ac:dyDescent="0.3">
      <c r="A4111" t="s">
        <v>27</v>
      </c>
      <c r="B4111" t="s">
        <v>28</v>
      </c>
      <c r="C4111" t="s">
        <v>22</v>
      </c>
      <c r="D4111" t="s">
        <v>23</v>
      </c>
      <c r="E4111" t="s">
        <v>5</v>
      </c>
      <c r="G4111" t="s">
        <v>24</v>
      </c>
      <c r="H4111">
        <v>4522543</v>
      </c>
      <c r="I4111">
        <v>4523055</v>
      </c>
      <c r="J4111" t="s">
        <v>46</v>
      </c>
      <c r="K4111" t="s">
        <v>9626</v>
      </c>
      <c r="N4111" t="s">
        <v>45</v>
      </c>
      <c r="Q4111" t="s">
        <v>9625</v>
      </c>
      <c r="R4111">
        <v>513</v>
      </c>
      <c r="S4111">
        <v>170</v>
      </c>
    </row>
    <row r="4112" spans="1:19" x14ac:dyDescent="0.3">
      <c r="A4112" t="s">
        <v>27</v>
      </c>
      <c r="B4112" t="s">
        <v>28</v>
      </c>
      <c r="C4112" t="s">
        <v>22</v>
      </c>
      <c r="D4112" t="s">
        <v>23</v>
      </c>
      <c r="E4112" t="s">
        <v>5</v>
      </c>
      <c r="G4112" t="s">
        <v>24</v>
      </c>
      <c r="H4112">
        <v>4523182</v>
      </c>
      <c r="I4112">
        <v>4524051</v>
      </c>
      <c r="J4112" t="s">
        <v>46</v>
      </c>
      <c r="K4112" t="s">
        <v>9628</v>
      </c>
      <c r="N4112" t="s">
        <v>45</v>
      </c>
      <c r="Q4112" t="s">
        <v>9627</v>
      </c>
      <c r="R4112">
        <v>870</v>
      </c>
      <c r="S4112">
        <v>289</v>
      </c>
    </row>
    <row r="4113" spans="1:19" x14ac:dyDescent="0.3">
      <c r="A4113" t="s">
        <v>27</v>
      </c>
      <c r="B4113" t="s">
        <v>28</v>
      </c>
      <c r="C4113" t="s">
        <v>22</v>
      </c>
      <c r="D4113" t="s">
        <v>23</v>
      </c>
      <c r="E4113" t="s">
        <v>5</v>
      </c>
      <c r="G4113" t="s">
        <v>24</v>
      </c>
      <c r="H4113">
        <v>4524177</v>
      </c>
      <c r="I4113">
        <v>4524668</v>
      </c>
      <c r="J4113" t="s">
        <v>25</v>
      </c>
      <c r="K4113" t="s">
        <v>9631</v>
      </c>
      <c r="N4113" t="s">
        <v>375</v>
      </c>
      <c r="Q4113" t="s">
        <v>9630</v>
      </c>
      <c r="R4113">
        <v>492</v>
      </c>
      <c r="S4113">
        <v>163</v>
      </c>
    </row>
    <row r="4114" spans="1:19" x14ac:dyDescent="0.3">
      <c r="A4114" t="s">
        <v>27</v>
      </c>
      <c r="B4114" t="s">
        <v>28</v>
      </c>
      <c r="C4114" t="s">
        <v>22</v>
      </c>
      <c r="D4114" t="s">
        <v>23</v>
      </c>
      <c r="E4114" t="s">
        <v>5</v>
      </c>
      <c r="G4114" t="s">
        <v>24</v>
      </c>
      <c r="H4114">
        <v>4524711</v>
      </c>
      <c r="I4114">
        <v>4525088</v>
      </c>
      <c r="J4114" t="s">
        <v>25</v>
      </c>
      <c r="K4114" t="s">
        <v>9633</v>
      </c>
      <c r="N4114" t="s">
        <v>245</v>
      </c>
      <c r="Q4114" t="s">
        <v>9632</v>
      </c>
      <c r="R4114">
        <v>378</v>
      </c>
      <c r="S4114">
        <v>125</v>
      </c>
    </row>
    <row r="4115" spans="1:19" x14ac:dyDescent="0.3">
      <c r="A4115" t="s">
        <v>27</v>
      </c>
      <c r="B4115" t="s">
        <v>28</v>
      </c>
      <c r="C4115" t="s">
        <v>22</v>
      </c>
      <c r="D4115" t="s">
        <v>23</v>
      </c>
      <c r="E4115" t="s">
        <v>5</v>
      </c>
      <c r="G4115" t="s">
        <v>24</v>
      </c>
      <c r="H4115">
        <v>4525507</v>
      </c>
      <c r="I4115">
        <v>4525953</v>
      </c>
      <c r="J4115" t="s">
        <v>46</v>
      </c>
      <c r="K4115" t="s">
        <v>9636</v>
      </c>
      <c r="N4115" t="s">
        <v>541</v>
      </c>
      <c r="Q4115" t="s">
        <v>9635</v>
      </c>
      <c r="R4115">
        <v>447</v>
      </c>
      <c r="S4115">
        <v>148</v>
      </c>
    </row>
    <row r="4116" spans="1:19" x14ac:dyDescent="0.3">
      <c r="A4116" t="s">
        <v>27</v>
      </c>
      <c r="B4116" t="s">
        <v>28</v>
      </c>
      <c r="C4116" t="s">
        <v>22</v>
      </c>
      <c r="D4116" t="s">
        <v>23</v>
      </c>
      <c r="E4116" t="s">
        <v>5</v>
      </c>
      <c r="G4116" t="s">
        <v>24</v>
      </c>
      <c r="H4116">
        <v>4526832</v>
      </c>
      <c r="I4116">
        <v>4527059</v>
      </c>
      <c r="J4116" t="s">
        <v>46</v>
      </c>
      <c r="K4116" t="s">
        <v>9639</v>
      </c>
      <c r="N4116" t="s">
        <v>45</v>
      </c>
      <c r="Q4116" t="s">
        <v>9638</v>
      </c>
      <c r="R4116">
        <v>228</v>
      </c>
      <c r="S4116">
        <v>75</v>
      </c>
    </row>
    <row r="4117" spans="1:19" x14ac:dyDescent="0.3">
      <c r="A4117" t="s">
        <v>27</v>
      </c>
      <c r="B4117" t="s">
        <v>28</v>
      </c>
      <c r="C4117" t="s">
        <v>22</v>
      </c>
      <c r="D4117" t="s">
        <v>23</v>
      </c>
      <c r="E4117" t="s">
        <v>5</v>
      </c>
      <c r="G4117" t="s">
        <v>24</v>
      </c>
      <c r="H4117">
        <v>4527168</v>
      </c>
      <c r="I4117">
        <v>4527302</v>
      </c>
      <c r="J4117" t="s">
        <v>46</v>
      </c>
      <c r="K4117" t="s">
        <v>9641</v>
      </c>
      <c r="N4117" t="s">
        <v>45</v>
      </c>
      <c r="Q4117" t="s">
        <v>9640</v>
      </c>
      <c r="R4117">
        <v>135</v>
      </c>
      <c r="S4117">
        <v>44</v>
      </c>
    </row>
    <row r="4118" spans="1:19" x14ac:dyDescent="0.3">
      <c r="A4118" t="s">
        <v>27</v>
      </c>
      <c r="B4118" t="s">
        <v>28</v>
      </c>
      <c r="C4118" t="s">
        <v>22</v>
      </c>
      <c r="D4118" t="s">
        <v>23</v>
      </c>
      <c r="E4118" t="s">
        <v>5</v>
      </c>
      <c r="G4118" t="s">
        <v>24</v>
      </c>
      <c r="H4118">
        <v>4527659</v>
      </c>
      <c r="I4118">
        <v>4527838</v>
      </c>
      <c r="J4118" t="s">
        <v>25</v>
      </c>
      <c r="K4118" t="s">
        <v>9644</v>
      </c>
      <c r="N4118" t="s">
        <v>45</v>
      </c>
      <c r="Q4118" t="s">
        <v>9643</v>
      </c>
      <c r="R4118">
        <v>180</v>
      </c>
      <c r="S4118">
        <v>59</v>
      </c>
    </row>
    <row r="4119" spans="1:19" x14ac:dyDescent="0.3">
      <c r="A4119" t="s">
        <v>27</v>
      </c>
      <c r="B4119" t="s">
        <v>28</v>
      </c>
      <c r="C4119" t="s">
        <v>22</v>
      </c>
      <c r="D4119" t="s">
        <v>23</v>
      </c>
      <c r="E4119" t="s">
        <v>5</v>
      </c>
      <c r="G4119" t="s">
        <v>24</v>
      </c>
      <c r="H4119">
        <v>4528243</v>
      </c>
      <c r="I4119">
        <v>4529049</v>
      </c>
      <c r="J4119" t="s">
        <v>25</v>
      </c>
      <c r="K4119" t="s">
        <v>9647</v>
      </c>
      <c r="N4119" t="s">
        <v>9648</v>
      </c>
      <c r="Q4119" t="s">
        <v>9646</v>
      </c>
      <c r="R4119">
        <v>807</v>
      </c>
      <c r="S4119">
        <v>268</v>
      </c>
    </row>
    <row r="4120" spans="1:19" x14ac:dyDescent="0.3">
      <c r="A4120" t="s">
        <v>27</v>
      </c>
      <c r="B4120" t="s">
        <v>28</v>
      </c>
      <c r="C4120" t="s">
        <v>22</v>
      </c>
      <c r="D4120" t="s">
        <v>23</v>
      </c>
      <c r="E4120" t="s">
        <v>5</v>
      </c>
      <c r="G4120" t="s">
        <v>24</v>
      </c>
      <c r="H4120">
        <v>4529226</v>
      </c>
      <c r="I4120">
        <v>4529438</v>
      </c>
      <c r="J4120" t="s">
        <v>25</v>
      </c>
      <c r="K4120" t="s">
        <v>9650</v>
      </c>
      <c r="N4120" t="s">
        <v>45</v>
      </c>
      <c r="Q4120" t="s">
        <v>9649</v>
      </c>
      <c r="R4120">
        <v>213</v>
      </c>
      <c r="S4120">
        <v>70</v>
      </c>
    </row>
    <row r="4121" spans="1:19" x14ac:dyDescent="0.3">
      <c r="A4121" t="s">
        <v>27</v>
      </c>
      <c r="B4121" t="s">
        <v>28</v>
      </c>
      <c r="C4121" t="s">
        <v>22</v>
      </c>
      <c r="D4121" t="s">
        <v>23</v>
      </c>
      <c r="E4121" t="s">
        <v>5</v>
      </c>
      <c r="G4121" t="s">
        <v>24</v>
      </c>
      <c r="H4121">
        <v>4529521</v>
      </c>
      <c r="I4121">
        <v>4529826</v>
      </c>
      <c r="J4121" t="s">
        <v>46</v>
      </c>
      <c r="K4121" t="s">
        <v>9652</v>
      </c>
      <c r="N4121" t="s">
        <v>2238</v>
      </c>
      <c r="Q4121" t="s">
        <v>9651</v>
      </c>
      <c r="R4121">
        <v>306</v>
      </c>
      <c r="S4121">
        <v>101</v>
      </c>
    </row>
    <row r="4122" spans="1:19" x14ac:dyDescent="0.3">
      <c r="A4122" t="s">
        <v>27</v>
      </c>
      <c r="B4122" t="s">
        <v>28</v>
      </c>
      <c r="C4122" t="s">
        <v>22</v>
      </c>
      <c r="D4122" t="s">
        <v>23</v>
      </c>
      <c r="E4122" t="s">
        <v>5</v>
      </c>
      <c r="G4122" t="s">
        <v>24</v>
      </c>
      <c r="H4122">
        <v>4529845</v>
      </c>
      <c r="I4122">
        <v>4531392</v>
      </c>
      <c r="J4122" t="s">
        <v>25</v>
      </c>
      <c r="K4122" t="s">
        <v>9654</v>
      </c>
      <c r="N4122" t="s">
        <v>96</v>
      </c>
      <c r="Q4122" t="s">
        <v>9653</v>
      </c>
      <c r="R4122">
        <v>1548</v>
      </c>
      <c r="S4122">
        <v>515</v>
      </c>
    </row>
    <row r="4123" spans="1:19" x14ac:dyDescent="0.3">
      <c r="A4123" t="s">
        <v>27</v>
      </c>
      <c r="B4123" t="s">
        <v>28</v>
      </c>
      <c r="C4123" t="s">
        <v>22</v>
      </c>
      <c r="D4123" t="s">
        <v>23</v>
      </c>
      <c r="E4123" t="s">
        <v>5</v>
      </c>
      <c r="G4123" t="s">
        <v>24</v>
      </c>
      <c r="H4123">
        <v>4531439</v>
      </c>
      <c r="I4123">
        <v>4531825</v>
      </c>
      <c r="J4123" t="s">
        <v>25</v>
      </c>
      <c r="K4123" t="s">
        <v>9656</v>
      </c>
      <c r="N4123" t="s">
        <v>245</v>
      </c>
      <c r="Q4123" t="s">
        <v>9655</v>
      </c>
      <c r="R4123">
        <v>387</v>
      </c>
      <c r="S4123">
        <v>128</v>
      </c>
    </row>
    <row r="4124" spans="1:19" x14ac:dyDescent="0.3">
      <c r="A4124" t="s">
        <v>27</v>
      </c>
      <c r="B4124" t="s">
        <v>28</v>
      </c>
      <c r="C4124" t="s">
        <v>22</v>
      </c>
      <c r="D4124" t="s">
        <v>23</v>
      </c>
      <c r="E4124" t="s">
        <v>5</v>
      </c>
      <c r="G4124" t="s">
        <v>24</v>
      </c>
      <c r="H4124">
        <v>4531809</v>
      </c>
      <c r="I4124">
        <v>4532300</v>
      </c>
      <c r="J4124" t="s">
        <v>46</v>
      </c>
      <c r="K4124" t="s">
        <v>9658</v>
      </c>
      <c r="N4124" t="s">
        <v>6973</v>
      </c>
      <c r="Q4124" t="s">
        <v>9657</v>
      </c>
      <c r="R4124">
        <v>492</v>
      </c>
      <c r="S4124">
        <v>163</v>
      </c>
    </row>
    <row r="4125" spans="1:19" x14ac:dyDescent="0.3">
      <c r="A4125" t="s">
        <v>27</v>
      </c>
      <c r="B4125" t="s">
        <v>28</v>
      </c>
      <c r="C4125" t="s">
        <v>22</v>
      </c>
      <c r="D4125" t="s">
        <v>23</v>
      </c>
      <c r="E4125" t="s">
        <v>5</v>
      </c>
      <c r="G4125" t="s">
        <v>24</v>
      </c>
      <c r="H4125">
        <v>4532471</v>
      </c>
      <c r="I4125">
        <v>4533352</v>
      </c>
      <c r="J4125" t="s">
        <v>25</v>
      </c>
      <c r="K4125" t="s">
        <v>9660</v>
      </c>
      <c r="N4125" t="s">
        <v>1074</v>
      </c>
      <c r="Q4125" t="s">
        <v>9659</v>
      </c>
      <c r="R4125">
        <v>882</v>
      </c>
      <c r="S4125">
        <v>293</v>
      </c>
    </row>
    <row r="4126" spans="1:19" x14ac:dyDescent="0.3">
      <c r="A4126" t="s">
        <v>27</v>
      </c>
      <c r="B4126" t="s">
        <v>28</v>
      </c>
      <c r="C4126" t="s">
        <v>22</v>
      </c>
      <c r="D4126" t="s">
        <v>23</v>
      </c>
      <c r="E4126" t="s">
        <v>5</v>
      </c>
      <c r="G4126" t="s">
        <v>24</v>
      </c>
      <c r="H4126">
        <v>4533366</v>
      </c>
      <c r="I4126">
        <v>4535174</v>
      </c>
      <c r="J4126" t="s">
        <v>25</v>
      </c>
      <c r="K4126" t="s">
        <v>9662</v>
      </c>
      <c r="N4126" t="s">
        <v>6456</v>
      </c>
      <c r="Q4126" t="s">
        <v>9661</v>
      </c>
      <c r="R4126">
        <v>1809</v>
      </c>
      <c r="S4126">
        <v>602</v>
      </c>
    </row>
    <row r="4127" spans="1:19" x14ac:dyDescent="0.3">
      <c r="A4127" t="s">
        <v>27</v>
      </c>
      <c r="B4127" t="s">
        <v>28</v>
      </c>
      <c r="C4127" t="s">
        <v>22</v>
      </c>
      <c r="D4127" t="s">
        <v>23</v>
      </c>
      <c r="E4127" t="s">
        <v>5</v>
      </c>
      <c r="G4127" t="s">
        <v>24</v>
      </c>
      <c r="H4127">
        <v>4535096</v>
      </c>
      <c r="I4127">
        <v>4535485</v>
      </c>
      <c r="J4127" t="s">
        <v>46</v>
      </c>
      <c r="K4127" t="s">
        <v>9664</v>
      </c>
      <c r="N4127" t="s">
        <v>45</v>
      </c>
      <c r="Q4127" t="s">
        <v>9663</v>
      </c>
      <c r="R4127">
        <v>390</v>
      </c>
      <c r="S4127">
        <v>129</v>
      </c>
    </row>
    <row r="4128" spans="1:19" x14ac:dyDescent="0.3">
      <c r="A4128" t="s">
        <v>27</v>
      </c>
      <c r="B4128" t="s">
        <v>28</v>
      </c>
      <c r="C4128" t="s">
        <v>22</v>
      </c>
      <c r="D4128" t="s">
        <v>23</v>
      </c>
      <c r="E4128" t="s">
        <v>5</v>
      </c>
      <c r="G4128" t="s">
        <v>24</v>
      </c>
      <c r="H4128">
        <v>4535571</v>
      </c>
      <c r="I4128">
        <v>4536296</v>
      </c>
      <c r="J4128" t="s">
        <v>46</v>
      </c>
      <c r="K4128" t="s">
        <v>9666</v>
      </c>
      <c r="N4128" t="s">
        <v>1776</v>
      </c>
      <c r="Q4128" t="s">
        <v>9665</v>
      </c>
      <c r="R4128">
        <v>726</v>
      </c>
      <c r="S4128">
        <v>241</v>
      </c>
    </row>
    <row r="4129" spans="1:19" x14ac:dyDescent="0.3">
      <c r="A4129" t="s">
        <v>27</v>
      </c>
      <c r="B4129" t="s">
        <v>28</v>
      </c>
      <c r="C4129" t="s">
        <v>22</v>
      </c>
      <c r="D4129" t="s">
        <v>23</v>
      </c>
      <c r="E4129" t="s">
        <v>5</v>
      </c>
      <c r="G4129" t="s">
        <v>24</v>
      </c>
      <c r="H4129">
        <v>4536385</v>
      </c>
      <c r="I4129">
        <v>4537194</v>
      </c>
      <c r="J4129" t="s">
        <v>46</v>
      </c>
      <c r="K4129" t="s">
        <v>9668</v>
      </c>
      <c r="N4129" t="s">
        <v>4542</v>
      </c>
      <c r="Q4129" t="s">
        <v>9667</v>
      </c>
      <c r="R4129">
        <v>810</v>
      </c>
      <c r="S4129">
        <v>269</v>
      </c>
    </row>
    <row r="4130" spans="1:19" x14ac:dyDescent="0.3">
      <c r="A4130" t="s">
        <v>27</v>
      </c>
      <c r="B4130" t="s">
        <v>28</v>
      </c>
      <c r="C4130" t="s">
        <v>22</v>
      </c>
      <c r="D4130" t="s">
        <v>23</v>
      </c>
      <c r="E4130" t="s">
        <v>5</v>
      </c>
      <c r="G4130" t="s">
        <v>24</v>
      </c>
      <c r="H4130">
        <v>4537305</v>
      </c>
      <c r="I4130">
        <v>4537688</v>
      </c>
      <c r="J4130" t="s">
        <v>46</v>
      </c>
      <c r="K4130" t="s">
        <v>9670</v>
      </c>
      <c r="N4130" t="s">
        <v>45</v>
      </c>
      <c r="Q4130" t="s">
        <v>9669</v>
      </c>
      <c r="R4130">
        <v>384</v>
      </c>
      <c r="S4130">
        <v>127</v>
      </c>
    </row>
    <row r="4131" spans="1:19" x14ac:dyDescent="0.3">
      <c r="A4131" t="s">
        <v>27</v>
      </c>
      <c r="B4131" t="s">
        <v>28</v>
      </c>
      <c r="C4131" t="s">
        <v>22</v>
      </c>
      <c r="D4131" t="s">
        <v>23</v>
      </c>
      <c r="E4131" t="s">
        <v>5</v>
      </c>
      <c r="G4131" t="s">
        <v>24</v>
      </c>
      <c r="H4131">
        <v>4537785</v>
      </c>
      <c r="I4131">
        <v>4538837</v>
      </c>
      <c r="J4131" t="s">
        <v>46</v>
      </c>
      <c r="K4131" t="s">
        <v>9672</v>
      </c>
      <c r="N4131" t="s">
        <v>146</v>
      </c>
      <c r="Q4131" t="s">
        <v>9671</v>
      </c>
      <c r="R4131">
        <v>1053</v>
      </c>
      <c r="S4131">
        <v>350</v>
      </c>
    </row>
    <row r="4132" spans="1:19" x14ac:dyDescent="0.3">
      <c r="A4132" t="s">
        <v>27</v>
      </c>
      <c r="B4132" t="s">
        <v>28</v>
      </c>
      <c r="C4132" t="s">
        <v>22</v>
      </c>
      <c r="D4132" t="s">
        <v>23</v>
      </c>
      <c r="E4132" t="s">
        <v>5</v>
      </c>
      <c r="G4132" t="s">
        <v>24</v>
      </c>
      <c r="H4132">
        <v>4538842</v>
      </c>
      <c r="I4132">
        <v>4541250</v>
      </c>
      <c r="J4132" t="s">
        <v>46</v>
      </c>
      <c r="K4132" t="s">
        <v>9674</v>
      </c>
      <c r="N4132" t="s">
        <v>2313</v>
      </c>
      <c r="Q4132" t="s">
        <v>9673</v>
      </c>
      <c r="R4132">
        <v>2409</v>
      </c>
      <c r="S4132">
        <v>802</v>
      </c>
    </row>
    <row r="4133" spans="1:19" x14ac:dyDescent="0.3">
      <c r="A4133" t="s">
        <v>27</v>
      </c>
      <c r="B4133" t="s">
        <v>28</v>
      </c>
      <c r="C4133" t="s">
        <v>22</v>
      </c>
      <c r="D4133" t="s">
        <v>23</v>
      </c>
      <c r="E4133" t="s">
        <v>5</v>
      </c>
      <c r="G4133" t="s">
        <v>24</v>
      </c>
      <c r="H4133">
        <v>4541502</v>
      </c>
      <c r="I4133">
        <v>4542848</v>
      </c>
      <c r="J4133" t="s">
        <v>25</v>
      </c>
      <c r="K4133" t="s">
        <v>9676</v>
      </c>
      <c r="N4133" t="s">
        <v>152</v>
      </c>
      <c r="Q4133" t="s">
        <v>9675</v>
      </c>
      <c r="R4133">
        <v>1347</v>
      </c>
      <c r="S4133">
        <v>448</v>
      </c>
    </row>
    <row r="4134" spans="1:19" x14ac:dyDescent="0.3">
      <c r="A4134" t="s">
        <v>27</v>
      </c>
      <c r="B4134" t="s">
        <v>28</v>
      </c>
      <c r="C4134" t="s">
        <v>22</v>
      </c>
      <c r="D4134" t="s">
        <v>23</v>
      </c>
      <c r="E4134" t="s">
        <v>5</v>
      </c>
      <c r="G4134" t="s">
        <v>24</v>
      </c>
      <c r="H4134">
        <v>4542845</v>
      </c>
      <c r="I4134">
        <v>4543774</v>
      </c>
      <c r="J4134" t="s">
        <v>25</v>
      </c>
      <c r="K4134" t="s">
        <v>9678</v>
      </c>
      <c r="N4134" t="s">
        <v>155</v>
      </c>
      <c r="Q4134" t="s">
        <v>9677</v>
      </c>
      <c r="R4134">
        <v>930</v>
      </c>
      <c r="S4134">
        <v>309</v>
      </c>
    </row>
    <row r="4135" spans="1:19" x14ac:dyDescent="0.3">
      <c r="A4135" t="s">
        <v>27</v>
      </c>
      <c r="B4135" t="s">
        <v>28</v>
      </c>
      <c r="C4135" t="s">
        <v>22</v>
      </c>
      <c r="D4135" t="s">
        <v>23</v>
      </c>
      <c r="E4135" t="s">
        <v>5</v>
      </c>
      <c r="G4135" t="s">
        <v>24</v>
      </c>
      <c r="H4135">
        <v>4543776</v>
      </c>
      <c r="I4135">
        <v>4544663</v>
      </c>
      <c r="J4135" t="s">
        <v>25</v>
      </c>
      <c r="K4135" t="s">
        <v>9680</v>
      </c>
      <c r="N4135" t="s">
        <v>155</v>
      </c>
      <c r="Q4135" t="s">
        <v>9679</v>
      </c>
      <c r="R4135">
        <v>888</v>
      </c>
      <c r="S4135">
        <v>295</v>
      </c>
    </row>
    <row r="4136" spans="1:19" x14ac:dyDescent="0.3">
      <c r="A4136" t="s">
        <v>27</v>
      </c>
      <c r="B4136" t="s">
        <v>28</v>
      </c>
      <c r="C4136" t="s">
        <v>22</v>
      </c>
      <c r="D4136" t="s">
        <v>23</v>
      </c>
      <c r="E4136" t="s">
        <v>5</v>
      </c>
      <c r="G4136" t="s">
        <v>24</v>
      </c>
      <c r="H4136">
        <v>4544713</v>
      </c>
      <c r="I4136">
        <v>4545879</v>
      </c>
      <c r="J4136" t="s">
        <v>25</v>
      </c>
      <c r="K4136" t="s">
        <v>9682</v>
      </c>
      <c r="N4136" t="s">
        <v>9683</v>
      </c>
      <c r="Q4136" t="s">
        <v>9681</v>
      </c>
      <c r="R4136">
        <v>1167</v>
      </c>
      <c r="S4136">
        <v>388</v>
      </c>
    </row>
    <row r="4137" spans="1:19" x14ac:dyDescent="0.3">
      <c r="A4137" t="s">
        <v>27</v>
      </c>
      <c r="B4137" t="s">
        <v>28</v>
      </c>
      <c r="C4137" t="s">
        <v>22</v>
      </c>
      <c r="D4137" t="s">
        <v>23</v>
      </c>
      <c r="E4137" t="s">
        <v>5</v>
      </c>
      <c r="G4137" t="s">
        <v>24</v>
      </c>
      <c r="H4137">
        <v>4546044</v>
      </c>
      <c r="I4137">
        <v>4547231</v>
      </c>
      <c r="J4137" t="s">
        <v>25</v>
      </c>
      <c r="K4137" t="s">
        <v>9685</v>
      </c>
      <c r="N4137" t="s">
        <v>314</v>
      </c>
      <c r="Q4137" t="s">
        <v>9684</v>
      </c>
      <c r="R4137">
        <v>1188</v>
      </c>
      <c r="S4137">
        <v>395</v>
      </c>
    </row>
    <row r="4138" spans="1:19" x14ac:dyDescent="0.3">
      <c r="A4138" t="s">
        <v>27</v>
      </c>
      <c r="B4138" t="s">
        <v>28</v>
      </c>
      <c r="C4138" t="s">
        <v>22</v>
      </c>
      <c r="D4138" t="s">
        <v>23</v>
      </c>
      <c r="E4138" t="s">
        <v>5</v>
      </c>
      <c r="G4138" t="s">
        <v>24</v>
      </c>
      <c r="H4138">
        <v>4547274</v>
      </c>
      <c r="I4138">
        <v>4548125</v>
      </c>
      <c r="J4138" t="s">
        <v>46</v>
      </c>
      <c r="K4138" t="s">
        <v>9687</v>
      </c>
      <c r="N4138" t="s">
        <v>587</v>
      </c>
      <c r="Q4138" t="s">
        <v>9686</v>
      </c>
      <c r="R4138">
        <v>852</v>
      </c>
      <c r="S4138">
        <v>283</v>
      </c>
    </row>
    <row r="4139" spans="1:19" x14ac:dyDescent="0.3">
      <c r="A4139" t="s">
        <v>27</v>
      </c>
      <c r="B4139" t="s">
        <v>28</v>
      </c>
      <c r="C4139" t="s">
        <v>22</v>
      </c>
      <c r="D4139" t="s">
        <v>23</v>
      </c>
      <c r="E4139" t="s">
        <v>5</v>
      </c>
      <c r="G4139" t="s">
        <v>24</v>
      </c>
      <c r="H4139">
        <v>4548244</v>
      </c>
      <c r="I4139">
        <v>4549602</v>
      </c>
      <c r="J4139" t="s">
        <v>46</v>
      </c>
      <c r="K4139" t="s">
        <v>9689</v>
      </c>
      <c r="N4139" t="s">
        <v>1510</v>
      </c>
      <c r="Q4139" t="s">
        <v>9688</v>
      </c>
      <c r="R4139">
        <v>1359</v>
      </c>
      <c r="S4139">
        <v>452</v>
      </c>
    </row>
    <row r="4140" spans="1:19" x14ac:dyDescent="0.3">
      <c r="A4140" t="s">
        <v>27</v>
      </c>
      <c r="B4140" t="s">
        <v>28</v>
      </c>
      <c r="C4140" t="s">
        <v>22</v>
      </c>
      <c r="D4140" t="s">
        <v>23</v>
      </c>
      <c r="E4140" t="s">
        <v>5</v>
      </c>
      <c r="G4140" t="s">
        <v>24</v>
      </c>
      <c r="H4140">
        <v>4549852</v>
      </c>
      <c r="I4140">
        <v>4551996</v>
      </c>
      <c r="J4140" t="s">
        <v>25</v>
      </c>
      <c r="K4140" t="s">
        <v>9691</v>
      </c>
      <c r="N4140" t="s">
        <v>9692</v>
      </c>
      <c r="Q4140" t="s">
        <v>9690</v>
      </c>
      <c r="R4140">
        <v>2145</v>
      </c>
      <c r="S4140">
        <v>714</v>
      </c>
    </row>
    <row r="4141" spans="1:19" x14ac:dyDescent="0.3">
      <c r="A4141" t="s">
        <v>27</v>
      </c>
      <c r="B4141" t="s">
        <v>28</v>
      </c>
      <c r="C4141" t="s">
        <v>22</v>
      </c>
      <c r="D4141" t="s">
        <v>23</v>
      </c>
      <c r="E4141" t="s">
        <v>5</v>
      </c>
      <c r="G4141" t="s">
        <v>24</v>
      </c>
      <c r="H4141">
        <v>4552137</v>
      </c>
      <c r="I4141">
        <v>4552562</v>
      </c>
      <c r="J4141" t="s">
        <v>25</v>
      </c>
      <c r="K4141" t="s">
        <v>9694</v>
      </c>
      <c r="N4141" t="s">
        <v>45</v>
      </c>
      <c r="Q4141" t="s">
        <v>9693</v>
      </c>
      <c r="R4141">
        <v>426</v>
      </c>
      <c r="S4141">
        <v>141</v>
      </c>
    </row>
    <row r="4142" spans="1:19" x14ac:dyDescent="0.3">
      <c r="A4142" t="s">
        <v>27</v>
      </c>
      <c r="B4142" t="s">
        <v>28</v>
      </c>
      <c r="C4142" t="s">
        <v>22</v>
      </c>
      <c r="D4142" t="s">
        <v>23</v>
      </c>
      <c r="E4142" t="s">
        <v>5</v>
      </c>
      <c r="G4142" t="s">
        <v>24</v>
      </c>
      <c r="H4142">
        <v>4552559</v>
      </c>
      <c r="I4142">
        <v>4552780</v>
      </c>
      <c r="J4142" t="s">
        <v>25</v>
      </c>
      <c r="K4142" t="s">
        <v>9696</v>
      </c>
      <c r="N4142" t="s">
        <v>899</v>
      </c>
      <c r="Q4142" t="s">
        <v>9695</v>
      </c>
      <c r="R4142">
        <v>222</v>
      </c>
      <c r="S4142">
        <v>73</v>
      </c>
    </row>
    <row r="4143" spans="1:19" x14ac:dyDescent="0.3">
      <c r="A4143" t="s">
        <v>27</v>
      </c>
      <c r="B4143" t="s">
        <v>28</v>
      </c>
      <c r="C4143" t="s">
        <v>22</v>
      </c>
      <c r="D4143" t="s">
        <v>23</v>
      </c>
      <c r="E4143" t="s">
        <v>5</v>
      </c>
      <c r="G4143" t="s">
        <v>24</v>
      </c>
      <c r="H4143">
        <v>4552777</v>
      </c>
      <c r="I4143">
        <v>4553730</v>
      </c>
      <c r="J4143" t="s">
        <v>25</v>
      </c>
      <c r="K4143" t="s">
        <v>9698</v>
      </c>
      <c r="N4143" t="s">
        <v>1483</v>
      </c>
      <c r="Q4143" t="s">
        <v>9697</v>
      </c>
      <c r="R4143">
        <v>954</v>
      </c>
      <c r="S4143">
        <v>317</v>
      </c>
    </row>
    <row r="4144" spans="1:19" x14ac:dyDescent="0.3">
      <c r="A4144" t="s">
        <v>27</v>
      </c>
      <c r="B4144" t="s">
        <v>28</v>
      </c>
      <c r="C4144" t="s">
        <v>22</v>
      </c>
      <c r="D4144" t="s">
        <v>23</v>
      </c>
      <c r="E4144" t="s">
        <v>5</v>
      </c>
      <c r="G4144" t="s">
        <v>24</v>
      </c>
      <c r="H4144">
        <v>4553800</v>
      </c>
      <c r="I4144">
        <v>4554240</v>
      </c>
      <c r="J4144" t="s">
        <v>25</v>
      </c>
      <c r="K4144" t="s">
        <v>9700</v>
      </c>
      <c r="N4144" t="s">
        <v>45</v>
      </c>
      <c r="Q4144" t="s">
        <v>9699</v>
      </c>
      <c r="R4144">
        <v>441</v>
      </c>
      <c r="S4144">
        <v>146</v>
      </c>
    </row>
    <row r="4145" spans="1:19" x14ac:dyDescent="0.3">
      <c r="A4145" t="s">
        <v>27</v>
      </c>
      <c r="B4145" t="s">
        <v>28</v>
      </c>
      <c r="C4145" t="s">
        <v>22</v>
      </c>
      <c r="D4145" t="s">
        <v>23</v>
      </c>
      <c r="E4145" t="s">
        <v>5</v>
      </c>
      <c r="G4145" t="s">
        <v>24</v>
      </c>
      <c r="H4145">
        <v>4554241</v>
      </c>
      <c r="I4145">
        <v>4554999</v>
      </c>
      <c r="J4145" t="s">
        <v>46</v>
      </c>
      <c r="K4145" t="s">
        <v>9702</v>
      </c>
      <c r="N4145" t="s">
        <v>3139</v>
      </c>
      <c r="Q4145" t="s">
        <v>9701</v>
      </c>
      <c r="R4145">
        <v>759</v>
      </c>
      <c r="S4145">
        <v>252</v>
      </c>
    </row>
    <row r="4146" spans="1:19" x14ac:dyDescent="0.3">
      <c r="A4146" t="s">
        <v>27</v>
      </c>
      <c r="B4146" t="s">
        <v>28</v>
      </c>
      <c r="C4146" t="s">
        <v>22</v>
      </c>
      <c r="D4146" t="s">
        <v>23</v>
      </c>
      <c r="E4146" t="s">
        <v>5</v>
      </c>
      <c r="G4146" t="s">
        <v>24</v>
      </c>
      <c r="H4146">
        <v>4555037</v>
      </c>
      <c r="I4146">
        <v>4555423</v>
      </c>
      <c r="J4146" t="s">
        <v>25</v>
      </c>
      <c r="K4146" t="s">
        <v>9704</v>
      </c>
      <c r="N4146" t="s">
        <v>168</v>
      </c>
      <c r="Q4146" t="s">
        <v>9703</v>
      </c>
      <c r="R4146">
        <v>387</v>
      </c>
      <c r="S4146">
        <v>128</v>
      </c>
    </row>
    <row r="4147" spans="1:19" x14ac:dyDescent="0.3">
      <c r="A4147" t="s">
        <v>27</v>
      </c>
      <c r="B4147" t="s">
        <v>28</v>
      </c>
      <c r="C4147" t="s">
        <v>22</v>
      </c>
      <c r="D4147" t="s">
        <v>23</v>
      </c>
      <c r="E4147" t="s">
        <v>5</v>
      </c>
      <c r="G4147" t="s">
        <v>24</v>
      </c>
      <c r="H4147">
        <v>4555941</v>
      </c>
      <c r="I4147">
        <v>4559387</v>
      </c>
      <c r="J4147" t="s">
        <v>46</v>
      </c>
      <c r="K4147" t="s">
        <v>9706</v>
      </c>
      <c r="N4147" t="s">
        <v>235</v>
      </c>
      <c r="Q4147" t="s">
        <v>9705</v>
      </c>
      <c r="R4147">
        <v>3447</v>
      </c>
      <c r="S4147">
        <v>1148</v>
      </c>
    </row>
    <row r="4148" spans="1:19" x14ac:dyDescent="0.3">
      <c r="A4148" t="s">
        <v>27</v>
      </c>
      <c r="B4148" t="s">
        <v>28</v>
      </c>
      <c r="C4148" t="s">
        <v>22</v>
      </c>
      <c r="D4148" t="s">
        <v>23</v>
      </c>
      <c r="E4148" t="s">
        <v>5</v>
      </c>
      <c r="G4148" t="s">
        <v>24</v>
      </c>
      <c r="H4148">
        <v>4559850</v>
      </c>
      <c r="I4148">
        <v>4561103</v>
      </c>
      <c r="J4148" t="s">
        <v>46</v>
      </c>
      <c r="K4148" t="s">
        <v>9708</v>
      </c>
      <c r="N4148" t="s">
        <v>45</v>
      </c>
      <c r="Q4148" t="s">
        <v>9707</v>
      </c>
      <c r="R4148">
        <v>1254</v>
      </c>
      <c r="S4148">
        <v>417</v>
      </c>
    </row>
    <row r="4149" spans="1:19" x14ac:dyDescent="0.3">
      <c r="A4149" t="s">
        <v>27</v>
      </c>
      <c r="B4149" t="s">
        <v>28</v>
      </c>
      <c r="C4149" t="s">
        <v>22</v>
      </c>
      <c r="D4149" t="s">
        <v>23</v>
      </c>
      <c r="E4149" t="s">
        <v>5</v>
      </c>
      <c r="G4149" t="s">
        <v>24</v>
      </c>
      <c r="H4149">
        <v>4561177</v>
      </c>
      <c r="I4149">
        <v>4561944</v>
      </c>
      <c r="J4149" t="s">
        <v>46</v>
      </c>
      <c r="K4149" t="s">
        <v>9710</v>
      </c>
      <c r="N4149" t="s">
        <v>45</v>
      </c>
      <c r="Q4149" t="s">
        <v>9709</v>
      </c>
      <c r="R4149">
        <v>768</v>
      </c>
      <c r="S4149">
        <v>255</v>
      </c>
    </row>
    <row r="4150" spans="1:19" x14ac:dyDescent="0.3">
      <c r="A4150" t="s">
        <v>27</v>
      </c>
      <c r="B4150" t="s">
        <v>28</v>
      </c>
      <c r="C4150" t="s">
        <v>22</v>
      </c>
      <c r="D4150" t="s">
        <v>23</v>
      </c>
      <c r="E4150" t="s">
        <v>5</v>
      </c>
      <c r="G4150" t="s">
        <v>24</v>
      </c>
      <c r="H4150">
        <v>4561941</v>
      </c>
      <c r="I4150">
        <v>4562945</v>
      </c>
      <c r="J4150" t="s">
        <v>46</v>
      </c>
      <c r="K4150" t="s">
        <v>9712</v>
      </c>
      <c r="N4150" t="s">
        <v>9713</v>
      </c>
      <c r="Q4150" t="s">
        <v>9711</v>
      </c>
      <c r="R4150">
        <v>1005</v>
      </c>
      <c r="S4150">
        <v>334</v>
      </c>
    </row>
    <row r="4151" spans="1:19" x14ac:dyDescent="0.3">
      <c r="A4151" t="s">
        <v>27</v>
      </c>
      <c r="B4151" t="s">
        <v>28</v>
      </c>
      <c r="C4151" t="s">
        <v>22</v>
      </c>
      <c r="D4151" t="s">
        <v>23</v>
      </c>
      <c r="E4151" t="s">
        <v>5</v>
      </c>
      <c r="G4151" t="s">
        <v>24</v>
      </c>
      <c r="H4151">
        <v>4562958</v>
      </c>
      <c r="I4151">
        <v>4564064</v>
      </c>
      <c r="J4151" t="s">
        <v>46</v>
      </c>
      <c r="K4151" t="s">
        <v>9715</v>
      </c>
      <c r="N4151" t="s">
        <v>6636</v>
      </c>
      <c r="Q4151" t="s">
        <v>9714</v>
      </c>
      <c r="R4151">
        <v>1107</v>
      </c>
      <c r="S4151">
        <v>368</v>
      </c>
    </row>
    <row r="4152" spans="1:19" x14ac:dyDescent="0.3">
      <c r="A4152" t="s">
        <v>27</v>
      </c>
      <c r="B4152" t="s">
        <v>28</v>
      </c>
      <c r="C4152" t="s">
        <v>22</v>
      </c>
      <c r="D4152" t="s">
        <v>23</v>
      </c>
      <c r="E4152" t="s">
        <v>5</v>
      </c>
      <c r="G4152" t="s">
        <v>24</v>
      </c>
      <c r="H4152">
        <v>4564074</v>
      </c>
      <c r="I4152">
        <v>4565477</v>
      </c>
      <c r="J4152" t="s">
        <v>46</v>
      </c>
      <c r="K4152" t="s">
        <v>9717</v>
      </c>
      <c r="N4152" t="s">
        <v>835</v>
      </c>
      <c r="Q4152" t="s">
        <v>9716</v>
      </c>
      <c r="R4152">
        <v>1404</v>
      </c>
      <c r="S4152">
        <v>467</v>
      </c>
    </row>
    <row r="4153" spans="1:19" x14ac:dyDescent="0.3">
      <c r="A4153" t="s">
        <v>27</v>
      </c>
      <c r="B4153" t="s">
        <v>28</v>
      </c>
      <c r="C4153" t="s">
        <v>22</v>
      </c>
      <c r="D4153" t="s">
        <v>23</v>
      </c>
      <c r="E4153" t="s">
        <v>5</v>
      </c>
      <c r="G4153" t="s">
        <v>24</v>
      </c>
      <c r="H4153">
        <v>4565474</v>
      </c>
      <c r="I4153">
        <v>4567918</v>
      </c>
      <c r="J4153" t="s">
        <v>46</v>
      </c>
      <c r="K4153" t="s">
        <v>9719</v>
      </c>
      <c r="N4153" t="s">
        <v>9720</v>
      </c>
      <c r="Q4153" t="s">
        <v>9718</v>
      </c>
      <c r="R4153">
        <v>2445</v>
      </c>
      <c r="S4153">
        <v>814</v>
      </c>
    </row>
    <row r="4154" spans="1:19" x14ac:dyDescent="0.3">
      <c r="A4154" t="s">
        <v>27</v>
      </c>
      <c r="B4154" t="s">
        <v>28</v>
      </c>
      <c r="C4154" t="s">
        <v>22</v>
      </c>
      <c r="D4154" t="s">
        <v>23</v>
      </c>
      <c r="E4154" t="s">
        <v>5</v>
      </c>
      <c r="G4154" t="s">
        <v>24</v>
      </c>
      <c r="H4154">
        <v>4567928</v>
      </c>
      <c r="I4154">
        <v>4569337</v>
      </c>
      <c r="J4154" t="s">
        <v>46</v>
      </c>
      <c r="K4154" t="s">
        <v>9722</v>
      </c>
      <c r="N4154" t="s">
        <v>835</v>
      </c>
      <c r="Q4154" t="s">
        <v>9721</v>
      </c>
      <c r="R4154">
        <v>1410</v>
      </c>
      <c r="S4154">
        <v>469</v>
      </c>
    </row>
    <row r="4155" spans="1:19" x14ac:dyDescent="0.3">
      <c r="A4155" t="s">
        <v>27</v>
      </c>
      <c r="B4155" t="s">
        <v>28</v>
      </c>
      <c r="C4155" t="s">
        <v>22</v>
      </c>
      <c r="D4155" t="s">
        <v>23</v>
      </c>
      <c r="E4155" t="s">
        <v>5</v>
      </c>
      <c r="G4155" t="s">
        <v>24</v>
      </c>
      <c r="H4155">
        <v>4569755</v>
      </c>
      <c r="I4155">
        <v>4570642</v>
      </c>
      <c r="J4155" t="s">
        <v>46</v>
      </c>
      <c r="K4155" t="s">
        <v>9724</v>
      </c>
      <c r="N4155" t="s">
        <v>465</v>
      </c>
      <c r="Q4155" t="s">
        <v>9723</v>
      </c>
      <c r="R4155">
        <v>888</v>
      </c>
      <c r="S4155">
        <v>295</v>
      </c>
    </row>
    <row r="4156" spans="1:19" x14ac:dyDescent="0.3">
      <c r="A4156" t="s">
        <v>27</v>
      </c>
      <c r="B4156" t="s">
        <v>28</v>
      </c>
      <c r="C4156" t="s">
        <v>22</v>
      </c>
      <c r="D4156" t="s">
        <v>23</v>
      </c>
      <c r="E4156" t="s">
        <v>5</v>
      </c>
      <c r="G4156" t="s">
        <v>24</v>
      </c>
      <c r="H4156">
        <v>4570639</v>
      </c>
      <c r="I4156">
        <v>4571457</v>
      </c>
      <c r="J4156" t="s">
        <v>46</v>
      </c>
      <c r="K4156" t="s">
        <v>9726</v>
      </c>
      <c r="N4156" t="s">
        <v>465</v>
      </c>
      <c r="Q4156" t="s">
        <v>9725</v>
      </c>
      <c r="R4156">
        <v>819</v>
      </c>
      <c r="S4156">
        <v>272</v>
      </c>
    </row>
    <row r="4157" spans="1:19" x14ac:dyDescent="0.3">
      <c r="A4157" t="s">
        <v>27</v>
      </c>
      <c r="B4157" t="s">
        <v>28</v>
      </c>
      <c r="C4157" t="s">
        <v>22</v>
      </c>
      <c r="D4157" t="s">
        <v>23</v>
      </c>
      <c r="E4157" t="s">
        <v>5</v>
      </c>
      <c r="G4157" t="s">
        <v>24</v>
      </c>
      <c r="H4157">
        <v>4571450</v>
      </c>
      <c r="I4157">
        <v>4572325</v>
      </c>
      <c r="J4157" t="s">
        <v>46</v>
      </c>
      <c r="K4157" t="s">
        <v>9728</v>
      </c>
      <c r="N4157" t="s">
        <v>155</v>
      </c>
      <c r="Q4157" t="s">
        <v>9727</v>
      </c>
      <c r="R4157">
        <v>876</v>
      </c>
      <c r="S4157">
        <v>291</v>
      </c>
    </row>
    <row r="4158" spans="1:19" x14ac:dyDescent="0.3">
      <c r="A4158" t="s">
        <v>27</v>
      </c>
      <c r="B4158" t="s">
        <v>28</v>
      </c>
      <c r="C4158" t="s">
        <v>22</v>
      </c>
      <c r="D4158" t="s">
        <v>23</v>
      </c>
      <c r="E4158" t="s">
        <v>5</v>
      </c>
      <c r="G4158" t="s">
        <v>24</v>
      </c>
      <c r="H4158">
        <v>4572331</v>
      </c>
      <c r="I4158">
        <v>4573428</v>
      </c>
      <c r="J4158" t="s">
        <v>46</v>
      </c>
      <c r="K4158" t="s">
        <v>9730</v>
      </c>
      <c r="N4158" t="s">
        <v>155</v>
      </c>
      <c r="Q4158" t="s">
        <v>9729</v>
      </c>
      <c r="R4158">
        <v>1098</v>
      </c>
      <c r="S4158">
        <v>365</v>
      </c>
    </row>
    <row r="4159" spans="1:19" x14ac:dyDescent="0.3">
      <c r="A4159" t="s">
        <v>27</v>
      </c>
      <c r="B4159" t="s">
        <v>28</v>
      </c>
      <c r="C4159" t="s">
        <v>22</v>
      </c>
      <c r="D4159" t="s">
        <v>23</v>
      </c>
      <c r="E4159" t="s">
        <v>5</v>
      </c>
      <c r="G4159" t="s">
        <v>24</v>
      </c>
      <c r="H4159">
        <v>4573425</v>
      </c>
      <c r="I4159">
        <v>4575260</v>
      </c>
      <c r="J4159" t="s">
        <v>46</v>
      </c>
      <c r="K4159" t="s">
        <v>9732</v>
      </c>
      <c r="N4159" t="s">
        <v>3843</v>
      </c>
      <c r="Q4159" t="s">
        <v>9731</v>
      </c>
      <c r="R4159">
        <v>1836</v>
      </c>
      <c r="S4159">
        <v>611</v>
      </c>
    </row>
    <row r="4160" spans="1:19" x14ac:dyDescent="0.3">
      <c r="A4160" t="s">
        <v>27</v>
      </c>
      <c r="B4160" t="s">
        <v>28</v>
      </c>
      <c r="C4160" t="s">
        <v>22</v>
      </c>
      <c r="D4160" t="s">
        <v>23</v>
      </c>
      <c r="E4160" t="s">
        <v>5</v>
      </c>
      <c r="G4160" t="s">
        <v>24</v>
      </c>
      <c r="H4160">
        <v>4575658</v>
      </c>
      <c r="I4160">
        <v>4576473</v>
      </c>
      <c r="J4160" t="s">
        <v>25</v>
      </c>
      <c r="K4160" t="s">
        <v>9734</v>
      </c>
      <c r="N4160" t="s">
        <v>499</v>
      </c>
      <c r="Q4160" t="s">
        <v>9733</v>
      </c>
      <c r="R4160">
        <v>816</v>
      </c>
      <c r="S4160">
        <v>271</v>
      </c>
    </row>
    <row r="4161" spans="1:19" x14ac:dyDescent="0.3">
      <c r="A4161" t="s">
        <v>27</v>
      </c>
      <c r="B4161" t="s">
        <v>28</v>
      </c>
      <c r="C4161" t="s">
        <v>22</v>
      </c>
      <c r="D4161" t="s">
        <v>23</v>
      </c>
      <c r="E4161" t="s">
        <v>5</v>
      </c>
      <c r="G4161" t="s">
        <v>24</v>
      </c>
      <c r="H4161">
        <v>4577073</v>
      </c>
      <c r="I4161">
        <v>4579667</v>
      </c>
      <c r="J4161" t="s">
        <v>25</v>
      </c>
      <c r="K4161" t="s">
        <v>9736</v>
      </c>
      <c r="N4161" t="s">
        <v>986</v>
      </c>
      <c r="Q4161" t="s">
        <v>9735</v>
      </c>
      <c r="R4161">
        <v>2595</v>
      </c>
      <c r="S4161">
        <v>864</v>
      </c>
    </row>
    <row r="4162" spans="1:19" x14ac:dyDescent="0.3">
      <c r="A4162" t="s">
        <v>27</v>
      </c>
      <c r="B4162" t="s">
        <v>28</v>
      </c>
      <c r="C4162" t="s">
        <v>22</v>
      </c>
      <c r="D4162" t="s">
        <v>23</v>
      </c>
      <c r="E4162" t="s">
        <v>5</v>
      </c>
      <c r="G4162" t="s">
        <v>24</v>
      </c>
      <c r="H4162">
        <v>4579940</v>
      </c>
      <c r="I4162">
        <v>4583644</v>
      </c>
      <c r="J4162" t="s">
        <v>46</v>
      </c>
      <c r="K4162" t="s">
        <v>9738</v>
      </c>
      <c r="N4162" t="s">
        <v>45</v>
      </c>
      <c r="Q4162" t="s">
        <v>9737</v>
      </c>
      <c r="R4162">
        <v>3705</v>
      </c>
      <c r="S4162">
        <v>1234</v>
      </c>
    </row>
    <row r="4163" spans="1:19" x14ac:dyDescent="0.3">
      <c r="A4163" t="s">
        <v>27</v>
      </c>
      <c r="B4163" t="s">
        <v>28</v>
      </c>
      <c r="C4163" t="s">
        <v>22</v>
      </c>
      <c r="D4163" t="s">
        <v>23</v>
      </c>
      <c r="E4163" t="s">
        <v>5</v>
      </c>
      <c r="G4163" t="s">
        <v>24</v>
      </c>
      <c r="H4163">
        <v>4583747</v>
      </c>
      <c r="I4163">
        <v>4583971</v>
      </c>
      <c r="J4163" t="s">
        <v>25</v>
      </c>
      <c r="K4163" t="s">
        <v>9740</v>
      </c>
      <c r="N4163" t="s">
        <v>45</v>
      </c>
      <c r="Q4163" t="s">
        <v>9739</v>
      </c>
      <c r="R4163">
        <v>225</v>
      </c>
      <c r="S4163">
        <v>74</v>
      </c>
    </row>
    <row r="4164" spans="1:19" x14ac:dyDescent="0.3">
      <c r="A4164" t="s">
        <v>27</v>
      </c>
      <c r="B4164" t="s">
        <v>28</v>
      </c>
      <c r="C4164" t="s">
        <v>22</v>
      </c>
      <c r="D4164" t="s">
        <v>23</v>
      </c>
      <c r="E4164" t="s">
        <v>5</v>
      </c>
      <c r="G4164" t="s">
        <v>24</v>
      </c>
      <c r="H4164">
        <v>4584068</v>
      </c>
      <c r="I4164">
        <v>4584664</v>
      </c>
      <c r="J4164" t="s">
        <v>25</v>
      </c>
      <c r="K4164" t="s">
        <v>9742</v>
      </c>
      <c r="N4164" t="s">
        <v>9743</v>
      </c>
      <c r="Q4164" t="s">
        <v>9741</v>
      </c>
      <c r="R4164">
        <v>597</v>
      </c>
      <c r="S4164">
        <v>198</v>
      </c>
    </row>
    <row r="4165" spans="1:19" x14ac:dyDescent="0.3">
      <c r="A4165" t="s">
        <v>27</v>
      </c>
      <c r="B4165" t="s">
        <v>28</v>
      </c>
      <c r="C4165" t="s">
        <v>22</v>
      </c>
      <c r="D4165" t="s">
        <v>23</v>
      </c>
      <c r="E4165" t="s">
        <v>5</v>
      </c>
      <c r="G4165" t="s">
        <v>24</v>
      </c>
      <c r="H4165">
        <v>4584757</v>
      </c>
      <c r="I4165">
        <v>4585575</v>
      </c>
      <c r="J4165" t="s">
        <v>46</v>
      </c>
      <c r="K4165" t="s">
        <v>9745</v>
      </c>
      <c r="N4165" t="s">
        <v>245</v>
      </c>
      <c r="Q4165" t="s">
        <v>9744</v>
      </c>
      <c r="R4165">
        <v>819</v>
      </c>
      <c r="S4165">
        <v>272</v>
      </c>
    </row>
    <row r="4166" spans="1:19" x14ac:dyDescent="0.3">
      <c r="A4166" t="s">
        <v>27</v>
      </c>
      <c r="B4166" t="s">
        <v>28</v>
      </c>
      <c r="C4166" t="s">
        <v>22</v>
      </c>
      <c r="D4166" t="s">
        <v>23</v>
      </c>
      <c r="E4166" t="s">
        <v>5</v>
      </c>
      <c r="G4166" t="s">
        <v>24</v>
      </c>
      <c r="H4166">
        <v>4585572</v>
      </c>
      <c r="I4166">
        <v>4585907</v>
      </c>
      <c r="J4166" t="s">
        <v>46</v>
      </c>
      <c r="K4166" t="s">
        <v>9747</v>
      </c>
      <c r="N4166" t="s">
        <v>1092</v>
      </c>
      <c r="Q4166" t="s">
        <v>9746</v>
      </c>
      <c r="R4166">
        <v>336</v>
      </c>
      <c r="S4166">
        <v>111</v>
      </c>
    </row>
    <row r="4167" spans="1:19" x14ac:dyDescent="0.3">
      <c r="A4167" t="s">
        <v>27</v>
      </c>
      <c r="B4167" t="s">
        <v>28</v>
      </c>
      <c r="C4167" t="s">
        <v>22</v>
      </c>
      <c r="D4167" t="s">
        <v>23</v>
      </c>
      <c r="E4167" t="s">
        <v>5</v>
      </c>
      <c r="G4167" t="s">
        <v>24</v>
      </c>
      <c r="H4167">
        <v>4586889</v>
      </c>
      <c r="I4167">
        <v>4587485</v>
      </c>
      <c r="J4167" t="s">
        <v>25</v>
      </c>
      <c r="K4167" t="s">
        <v>9750</v>
      </c>
      <c r="N4167" t="s">
        <v>72</v>
      </c>
      <c r="Q4167" t="s">
        <v>9749</v>
      </c>
      <c r="R4167">
        <v>597</v>
      </c>
      <c r="S4167">
        <v>198</v>
      </c>
    </row>
    <row r="4168" spans="1:19" x14ac:dyDescent="0.3">
      <c r="A4168" t="s">
        <v>27</v>
      </c>
      <c r="B4168" t="s">
        <v>28</v>
      </c>
      <c r="C4168" t="s">
        <v>22</v>
      </c>
      <c r="D4168" t="s">
        <v>23</v>
      </c>
      <c r="E4168" t="s">
        <v>5</v>
      </c>
      <c r="G4168" t="s">
        <v>24</v>
      </c>
      <c r="H4168">
        <v>4588188</v>
      </c>
      <c r="I4168">
        <v>4588580</v>
      </c>
      <c r="J4168" t="s">
        <v>46</v>
      </c>
      <c r="K4168" t="s">
        <v>9752</v>
      </c>
      <c r="N4168" t="s">
        <v>662</v>
      </c>
      <c r="Q4168" t="s">
        <v>9751</v>
      </c>
      <c r="R4168">
        <v>393</v>
      </c>
      <c r="S4168">
        <v>130</v>
      </c>
    </row>
    <row r="4169" spans="1:19" x14ac:dyDescent="0.3">
      <c r="A4169" t="s">
        <v>27</v>
      </c>
      <c r="B4169" t="s">
        <v>28</v>
      </c>
      <c r="C4169" t="s">
        <v>22</v>
      </c>
      <c r="D4169" t="s">
        <v>23</v>
      </c>
      <c r="E4169" t="s">
        <v>5</v>
      </c>
      <c r="G4169" t="s">
        <v>24</v>
      </c>
      <c r="H4169">
        <v>4588590</v>
      </c>
      <c r="I4169">
        <v>4588688</v>
      </c>
      <c r="J4169" t="s">
        <v>46</v>
      </c>
      <c r="K4169" t="s">
        <v>9754</v>
      </c>
      <c r="N4169" t="s">
        <v>45</v>
      </c>
      <c r="Q4169" t="s">
        <v>9753</v>
      </c>
      <c r="R4169">
        <v>99</v>
      </c>
      <c r="S4169">
        <v>32</v>
      </c>
    </row>
    <row r="4170" spans="1:19" x14ac:dyDescent="0.3">
      <c r="A4170" t="s">
        <v>27</v>
      </c>
      <c r="B4170" t="s">
        <v>28</v>
      </c>
      <c r="C4170" t="s">
        <v>22</v>
      </c>
      <c r="D4170" t="s">
        <v>23</v>
      </c>
      <c r="E4170" t="s">
        <v>5</v>
      </c>
      <c r="G4170" t="s">
        <v>24</v>
      </c>
      <c r="H4170">
        <v>4588703</v>
      </c>
      <c r="I4170">
        <v>4588834</v>
      </c>
      <c r="J4170" t="s">
        <v>46</v>
      </c>
      <c r="K4170" t="s">
        <v>9756</v>
      </c>
      <c r="N4170" t="s">
        <v>45</v>
      </c>
      <c r="Q4170" t="s">
        <v>9755</v>
      </c>
      <c r="R4170">
        <v>132</v>
      </c>
      <c r="S4170">
        <v>43</v>
      </c>
    </row>
    <row r="4171" spans="1:19" x14ac:dyDescent="0.3">
      <c r="A4171" t="s">
        <v>27</v>
      </c>
      <c r="B4171" t="s">
        <v>28</v>
      </c>
      <c r="C4171" t="s">
        <v>22</v>
      </c>
      <c r="D4171" t="s">
        <v>23</v>
      </c>
      <c r="E4171" t="s">
        <v>5</v>
      </c>
      <c r="G4171" t="s">
        <v>24</v>
      </c>
      <c r="H4171">
        <v>4588887</v>
      </c>
      <c r="I4171">
        <v>4589741</v>
      </c>
      <c r="J4171" t="s">
        <v>46</v>
      </c>
      <c r="K4171" t="s">
        <v>9758</v>
      </c>
      <c r="N4171" t="s">
        <v>72</v>
      </c>
      <c r="Q4171" t="s">
        <v>9757</v>
      </c>
      <c r="R4171">
        <v>855</v>
      </c>
      <c r="S4171">
        <v>284</v>
      </c>
    </row>
    <row r="4172" spans="1:19" x14ac:dyDescent="0.3">
      <c r="A4172" t="s">
        <v>27</v>
      </c>
      <c r="B4172" t="s">
        <v>28</v>
      </c>
      <c r="C4172" t="s">
        <v>22</v>
      </c>
      <c r="D4172" t="s">
        <v>23</v>
      </c>
      <c r="E4172" t="s">
        <v>5</v>
      </c>
      <c r="G4172" t="s">
        <v>24</v>
      </c>
      <c r="H4172">
        <v>4589920</v>
      </c>
      <c r="I4172">
        <v>4590141</v>
      </c>
      <c r="J4172" t="s">
        <v>46</v>
      </c>
      <c r="K4172" t="s">
        <v>9760</v>
      </c>
      <c r="N4172" t="s">
        <v>45</v>
      </c>
      <c r="Q4172" t="s">
        <v>9759</v>
      </c>
      <c r="R4172">
        <v>222</v>
      </c>
      <c r="S4172">
        <v>73</v>
      </c>
    </row>
    <row r="4173" spans="1:19" x14ac:dyDescent="0.3">
      <c r="A4173" t="s">
        <v>27</v>
      </c>
      <c r="B4173" t="s">
        <v>28</v>
      </c>
      <c r="C4173" t="s">
        <v>22</v>
      </c>
      <c r="D4173" t="s">
        <v>23</v>
      </c>
      <c r="E4173" t="s">
        <v>5</v>
      </c>
      <c r="G4173" t="s">
        <v>24</v>
      </c>
      <c r="H4173">
        <v>4590317</v>
      </c>
      <c r="I4173">
        <v>4590793</v>
      </c>
      <c r="J4173" t="s">
        <v>46</v>
      </c>
      <c r="K4173" t="s">
        <v>9762</v>
      </c>
      <c r="N4173" t="s">
        <v>298</v>
      </c>
      <c r="Q4173" t="s">
        <v>9761</v>
      </c>
      <c r="R4173">
        <v>477</v>
      </c>
      <c r="S4173">
        <v>158</v>
      </c>
    </row>
    <row r="4174" spans="1:19" x14ac:dyDescent="0.3">
      <c r="A4174" t="s">
        <v>27</v>
      </c>
      <c r="B4174" t="s">
        <v>28</v>
      </c>
      <c r="C4174" t="s">
        <v>22</v>
      </c>
      <c r="D4174" t="s">
        <v>23</v>
      </c>
      <c r="E4174" t="s">
        <v>5</v>
      </c>
      <c r="G4174" t="s">
        <v>24</v>
      </c>
      <c r="H4174">
        <v>4590905</v>
      </c>
      <c r="I4174">
        <v>4591705</v>
      </c>
      <c r="J4174" t="s">
        <v>25</v>
      </c>
      <c r="K4174" t="s">
        <v>9764</v>
      </c>
      <c r="N4174" t="s">
        <v>45</v>
      </c>
      <c r="Q4174" t="s">
        <v>9763</v>
      </c>
      <c r="R4174">
        <v>801</v>
      </c>
      <c r="S4174">
        <v>266</v>
      </c>
    </row>
    <row r="4175" spans="1:19" x14ac:dyDescent="0.3">
      <c r="A4175" t="s">
        <v>27</v>
      </c>
      <c r="B4175" t="s">
        <v>28</v>
      </c>
      <c r="C4175" t="s">
        <v>22</v>
      </c>
      <c r="D4175" t="s">
        <v>23</v>
      </c>
      <c r="E4175" t="s">
        <v>5</v>
      </c>
      <c r="G4175" t="s">
        <v>24</v>
      </c>
      <c r="H4175">
        <v>4591774</v>
      </c>
      <c r="I4175">
        <v>4592802</v>
      </c>
      <c r="J4175" t="s">
        <v>46</v>
      </c>
      <c r="K4175" t="s">
        <v>9766</v>
      </c>
      <c r="N4175" t="s">
        <v>146</v>
      </c>
      <c r="Q4175" t="s">
        <v>9765</v>
      </c>
      <c r="R4175">
        <v>1029</v>
      </c>
      <c r="S4175">
        <v>342</v>
      </c>
    </row>
    <row r="4176" spans="1:19" x14ac:dyDescent="0.3">
      <c r="A4176" t="s">
        <v>27</v>
      </c>
      <c r="B4176" t="s">
        <v>28</v>
      </c>
      <c r="C4176" t="s">
        <v>22</v>
      </c>
      <c r="D4176" t="s">
        <v>23</v>
      </c>
      <c r="E4176" t="s">
        <v>5</v>
      </c>
      <c r="G4176" t="s">
        <v>24</v>
      </c>
      <c r="H4176">
        <v>4592963</v>
      </c>
      <c r="I4176">
        <v>4595167</v>
      </c>
      <c r="J4176" t="s">
        <v>46</v>
      </c>
      <c r="K4176" t="s">
        <v>9768</v>
      </c>
      <c r="N4176" t="s">
        <v>104</v>
      </c>
      <c r="Q4176" t="s">
        <v>9767</v>
      </c>
      <c r="R4176">
        <v>2205</v>
      </c>
      <c r="S4176">
        <v>734</v>
      </c>
    </row>
    <row r="4177" spans="1:19" x14ac:dyDescent="0.3">
      <c r="A4177" t="s">
        <v>27</v>
      </c>
      <c r="B4177" t="s">
        <v>28</v>
      </c>
      <c r="C4177" t="s">
        <v>22</v>
      </c>
      <c r="D4177" t="s">
        <v>23</v>
      </c>
      <c r="E4177" t="s">
        <v>5</v>
      </c>
      <c r="G4177" t="s">
        <v>24</v>
      </c>
      <c r="H4177">
        <v>4595466</v>
      </c>
      <c r="I4177">
        <v>4596398</v>
      </c>
      <c r="J4177" t="s">
        <v>25</v>
      </c>
      <c r="K4177" t="s">
        <v>9770</v>
      </c>
      <c r="N4177" t="s">
        <v>45</v>
      </c>
      <c r="Q4177" t="s">
        <v>9769</v>
      </c>
      <c r="R4177">
        <v>933</v>
      </c>
      <c r="S4177">
        <v>310</v>
      </c>
    </row>
    <row r="4178" spans="1:19" x14ac:dyDescent="0.3">
      <c r="A4178" t="s">
        <v>27</v>
      </c>
      <c r="B4178" t="s">
        <v>28</v>
      </c>
      <c r="C4178" t="s">
        <v>22</v>
      </c>
      <c r="D4178" t="s">
        <v>23</v>
      </c>
      <c r="E4178" t="s">
        <v>5</v>
      </c>
      <c r="G4178" t="s">
        <v>24</v>
      </c>
      <c r="H4178">
        <v>4596449</v>
      </c>
      <c r="I4178">
        <v>4597450</v>
      </c>
      <c r="J4178" t="s">
        <v>46</v>
      </c>
      <c r="K4178" t="s">
        <v>9772</v>
      </c>
      <c r="N4178" t="s">
        <v>119</v>
      </c>
      <c r="Q4178" t="s">
        <v>9771</v>
      </c>
      <c r="R4178">
        <v>1002</v>
      </c>
      <c r="S4178">
        <v>333</v>
      </c>
    </row>
    <row r="4179" spans="1:19" x14ac:dyDescent="0.3">
      <c r="A4179" t="s">
        <v>27</v>
      </c>
      <c r="B4179" t="s">
        <v>28</v>
      </c>
      <c r="C4179" t="s">
        <v>22</v>
      </c>
      <c r="D4179" t="s">
        <v>23</v>
      </c>
      <c r="E4179" t="s">
        <v>5</v>
      </c>
      <c r="G4179" t="s">
        <v>24</v>
      </c>
      <c r="H4179">
        <v>4597803</v>
      </c>
      <c r="I4179">
        <v>4603196</v>
      </c>
      <c r="J4179" t="s">
        <v>46</v>
      </c>
      <c r="K4179" t="s">
        <v>9774</v>
      </c>
      <c r="N4179" t="s">
        <v>352</v>
      </c>
      <c r="Q4179" t="s">
        <v>9773</v>
      </c>
      <c r="R4179">
        <v>5394</v>
      </c>
      <c r="S4179">
        <v>1797</v>
      </c>
    </row>
    <row r="4180" spans="1:19" x14ac:dyDescent="0.3">
      <c r="A4180" t="s">
        <v>27</v>
      </c>
      <c r="B4180" t="s">
        <v>28</v>
      </c>
      <c r="C4180" t="s">
        <v>22</v>
      </c>
      <c r="D4180" t="s">
        <v>23</v>
      </c>
      <c r="E4180" t="s">
        <v>5</v>
      </c>
      <c r="G4180" t="s">
        <v>24</v>
      </c>
      <c r="H4180">
        <v>4603326</v>
      </c>
      <c r="I4180">
        <v>4604486</v>
      </c>
      <c r="J4180" t="s">
        <v>46</v>
      </c>
      <c r="K4180" t="s">
        <v>9776</v>
      </c>
      <c r="N4180" t="s">
        <v>9683</v>
      </c>
      <c r="Q4180" t="s">
        <v>9775</v>
      </c>
      <c r="R4180">
        <v>1161</v>
      </c>
      <c r="S4180">
        <v>386</v>
      </c>
    </row>
    <row r="4181" spans="1:19" x14ac:dyDescent="0.3">
      <c r="A4181" t="s">
        <v>27</v>
      </c>
      <c r="B4181" t="s">
        <v>28</v>
      </c>
      <c r="C4181" t="s">
        <v>22</v>
      </c>
      <c r="D4181" t="s">
        <v>23</v>
      </c>
      <c r="E4181" t="s">
        <v>5</v>
      </c>
      <c r="G4181" t="s">
        <v>24</v>
      </c>
      <c r="H4181">
        <v>4604593</v>
      </c>
      <c r="I4181">
        <v>4605756</v>
      </c>
      <c r="J4181" t="s">
        <v>46</v>
      </c>
      <c r="K4181" t="s">
        <v>9778</v>
      </c>
      <c r="N4181" t="s">
        <v>816</v>
      </c>
      <c r="Q4181" t="s">
        <v>9777</v>
      </c>
      <c r="R4181">
        <v>1164</v>
      </c>
      <c r="S4181">
        <v>387</v>
      </c>
    </row>
    <row r="4182" spans="1:19" x14ac:dyDescent="0.3">
      <c r="A4182" t="s">
        <v>27</v>
      </c>
      <c r="B4182" t="s">
        <v>28</v>
      </c>
      <c r="C4182" t="s">
        <v>22</v>
      </c>
      <c r="D4182" t="s">
        <v>23</v>
      </c>
      <c r="E4182" t="s">
        <v>5</v>
      </c>
      <c r="G4182" t="s">
        <v>24</v>
      </c>
      <c r="H4182">
        <v>4605790</v>
      </c>
      <c r="I4182">
        <v>4606845</v>
      </c>
      <c r="J4182" t="s">
        <v>46</v>
      </c>
      <c r="K4182" t="s">
        <v>9780</v>
      </c>
      <c r="N4182" t="s">
        <v>4025</v>
      </c>
      <c r="Q4182" t="s">
        <v>9779</v>
      </c>
      <c r="R4182">
        <v>1056</v>
      </c>
      <c r="S4182">
        <v>351</v>
      </c>
    </row>
    <row r="4183" spans="1:19" x14ac:dyDescent="0.3">
      <c r="A4183" t="s">
        <v>27</v>
      </c>
      <c r="B4183" t="s">
        <v>28</v>
      </c>
      <c r="C4183" t="s">
        <v>22</v>
      </c>
      <c r="D4183" t="s">
        <v>23</v>
      </c>
      <c r="E4183" t="s">
        <v>5</v>
      </c>
      <c r="G4183" t="s">
        <v>24</v>
      </c>
      <c r="H4183">
        <v>4606893</v>
      </c>
      <c r="I4183">
        <v>4608191</v>
      </c>
      <c r="J4183" t="s">
        <v>46</v>
      </c>
      <c r="K4183" t="s">
        <v>9782</v>
      </c>
      <c r="N4183" t="s">
        <v>687</v>
      </c>
      <c r="Q4183" t="s">
        <v>9781</v>
      </c>
      <c r="R4183">
        <v>1299</v>
      </c>
      <c r="S4183">
        <v>432</v>
      </c>
    </row>
    <row r="4184" spans="1:19" x14ac:dyDescent="0.3">
      <c r="A4184" t="s">
        <v>27</v>
      </c>
      <c r="B4184" t="s">
        <v>28</v>
      </c>
      <c r="C4184" t="s">
        <v>22</v>
      </c>
      <c r="D4184" t="s">
        <v>23</v>
      </c>
      <c r="E4184" t="s">
        <v>5</v>
      </c>
      <c r="G4184" t="s">
        <v>24</v>
      </c>
      <c r="H4184">
        <v>4608191</v>
      </c>
      <c r="I4184">
        <v>4609696</v>
      </c>
      <c r="J4184" t="s">
        <v>46</v>
      </c>
      <c r="K4184" t="s">
        <v>9784</v>
      </c>
      <c r="N4184" t="s">
        <v>465</v>
      </c>
      <c r="Q4184" t="s">
        <v>9783</v>
      </c>
      <c r="R4184">
        <v>1506</v>
      </c>
      <c r="S4184">
        <v>501</v>
      </c>
    </row>
    <row r="4185" spans="1:19" x14ac:dyDescent="0.3">
      <c r="A4185" t="s">
        <v>27</v>
      </c>
      <c r="B4185" t="s">
        <v>28</v>
      </c>
      <c r="C4185" t="s">
        <v>22</v>
      </c>
      <c r="D4185" t="s">
        <v>23</v>
      </c>
      <c r="E4185" t="s">
        <v>5</v>
      </c>
      <c r="G4185" t="s">
        <v>24</v>
      </c>
      <c r="H4185">
        <v>4609831</v>
      </c>
      <c r="I4185">
        <v>4611105</v>
      </c>
      <c r="J4185" t="s">
        <v>46</v>
      </c>
      <c r="K4185" t="s">
        <v>9786</v>
      </c>
      <c r="N4185" t="s">
        <v>279</v>
      </c>
      <c r="Q4185" t="s">
        <v>9785</v>
      </c>
      <c r="R4185">
        <v>1275</v>
      </c>
      <c r="S4185">
        <v>424</v>
      </c>
    </row>
    <row r="4186" spans="1:19" x14ac:dyDescent="0.3">
      <c r="A4186" t="s">
        <v>27</v>
      </c>
      <c r="B4186" t="s">
        <v>28</v>
      </c>
      <c r="C4186" t="s">
        <v>22</v>
      </c>
      <c r="D4186" t="s">
        <v>23</v>
      </c>
      <c r="E4186" t="s">
        <v>5</v>
      </c>
      <c r="G4186" t="s">
        <v>24</v>
      </c>
      <c r="H4186">
        <v>4611451</v>
      </c>
      <c r="I4186">
        <v>4612992</v>
      </c>
      <c r="J4186" t="s">
        <v>25</v>
      </c>
      <c r="K4186" t="s">
        <v>9788</v>
      </c>
      <c r="N4186" t="s">
        <v>168</v>
      </c>
      <c r="Q4186" t="s">
        <v>9787</v>
      </c>
      <c r="R4186">
        <v>1542</v>
      </c>
      <c r="S4186">
        <v>513</v>
      </c>
    </row>
    <row r="4187" spans="1:19" x14ac:dyDescent="0.3">
      <c r="A4187" t="s">
        <v>27</v>
      </c>
      <c r="B4187" t="s">
        <v>28</v>
      </c>
      <c r="C4187" t="s">
        <v>22</v>
      </c>
      <c r="D4187" t="s">
        <v>23</v>
      </c>
      <c r="E4187" t="s">
        <v>5</v>
      </c>
      <c r="G4187" t="s">
        <v>24</v>
      </c>
      <c r="H4187">
        <v>4613060</v>
      </c>
      <c r="I4187">
        <v>4613728</v>
      </c>
      <c r="J4187" t="s">
        <v>46</v>
      </c>
      <c r="K4187" t="s">
        <v>9790</v>
      </c>
      <c r="N4187" t="s">
        <v>931</v>
      </c>
      <c r="Q4187" t="s">
        <v>9789</v>
      </c>
      <c r="R4187">
        <v>669</v>
      </c>
      <c r="S4187">
        <v>222</v>
      </c>
    </row>
    <row r="4188" spans="1:19" x14ac:dyDescent="0.3">
      <c r="A4188" t="s">
        <v>27</v>
      </c>
      <c r="B4188" t="s">
        <v>28</v>
      </c>
      <c r="C4188" t="s">
        <v>22</v>
      </c>
      <c r="D4188" t="s">
        <v>23</v>
      </c>
      <c r="E4188" t="s">
        <v>5</v>
      </c>
      <c r="G4188" t="s">
        <v>24</v>
      </c>
      <c r="H4188">
        <v>4613728</v>
      </c>
      <c r="I4188">
        <v>4615713</v>
      </c>
      <c r="J4188" t="s">
        <v>46</v>
      </c>
      <c r="K4188" t="s">
        <v>9792</v>
      </c>
      <c r="N4188" t="s">
        <v>720</v>
      </c>
      <c r="Q4188" t="s">
        <v>9791</v>
      </c>
      <c r="R4188">
        <v>1986</v>
      </c>
      <c r="S4188">
        <v>661</v>
      </c>
    </row>
    <row r="4189" spans="1:19" x14ac:dyDescent="0.3">
      <c r="A4189" t="s">
        <v>27</v>
      </c>
      <c r="B4189" t="s">
        <v>28</v>
      </c>
      <c r="C4189" t="s">
        <v>22</v>
      </c>
      <c r="D4189" t="s">
        <v>23</v>
      </c>
      <c r="E4189" t="s">
        <v>5</v>
      </c>
      <c r="G4189" t="s">
        <v>24</v>
      </c>
      <c r="H4189">
        <v>4615860</v>
      </c>
      <c r="I4189">
        <v>4616870</v>
      </c>
      <c r="J4189" t="s">
        <v>25</v>
      </c>
      <c r="K4189" t="s">
        <v>9794</v>
      </c>
      <c r="N4189" t="s">
        <v>3659</v>
      </c>
      <c r="Q4189" t="s">
        <v>9793</v>
      </c>
      <c r="R4189">
        <v>1011</v>
      </c>
      <c r="S4189">
        <v>336</v>
      </c>
    </row>
    <row r="4190" spans="1:19" x14ac:dyDescent="0.3">
      <c r="A4190" t="s">
        <v>27</v>
      </c>
      <c r="B4190" t="s">
        <v>28</v>
      </c>
      <c r="C4190" t="s">
        <v>22</v>
      </c>
      <c r="D4190" t="s">
        <v>23</v>
      </c>
      <c r="E4190" t="s">
        <v>5</v>
      </c>
      <c r="G4190" t="s">
        <v>24</v>
      </c>
      <c r="H4190">
        <v>4616904</v>
      </c>
      <c r="I4190">
        <v>4617920</v>
      </c>
      <c r="J4190" t="s">
        <v>46</v>
      </c>
      <c r="K4190" t="s">
        <v>9796</v>
      </c>
      <c r="N4190" t="s">
        <v>45</v>
      </c>
      <c r="Q4190" t="s">
        <v>9795</v>
      </c>
      <c r="R4190">
        <v>1017</v>
      </c>
      <c r="S4190">
        <v>338</v>
      </c>
    </row>
    <row r="4191" spans="1:19" x14ac:dyDescent="0.3">
      <c r="A4191" t="s">
        <v>27</v>
      </c>
      <c r="B4191" t="s">
        <v>28</v>
      </c>
      <c r="C4191" t="s">
        <v>22</v>
      </c>
      <c r="D4191" t="s">
        <v>23</v>
      </c>
      <c r="E4191" t="s">
        <v>5</v>
      </c>
      <c r="G4191" t="s">
        <v>24</v>
      </c>
      <c r="H4191">
        <v>4618264</v>
      </c>
      <c r="I4191">
        <v>4618710</v>
      </c>
      <c r="J4191" t="s">
        <v>25</v>
      </c>
      <c r="K4191" t="s">
        <v>9798</v>
      </c>
      <c r="N4191" t="s">
        <v>298</v>
      </c>
      <c r="Q4191" t="s">
        <v>9797</v>
      </c>
      <c r="R4191">
        <v>447</v>
      </c>
      <c r="S4191">
        <v>148</v>
      </c>
    </row>
    <row r="4192" spans="1:19" x14ac:dyDescent="0.3">
      <c r="A4192" t="s">
        <v>27</v>
      </c>
      <c r="B4192" t="s">
        <v>28</v>
      </c>
      <c r="C4192" t="s">
        <v>22</v>
      </c>
      <c r="D4192" t="s">
        <v>23</v>
      </c>
      <c r="E4192" t="s">
        <v>5</v>
      </c>
      <c r="G4192" t="s">
        <v>24</v>
      </c>
      <c r="H4192">
        <v>4618718</v>
      </c>
      <c r="I4192">
        <v>4619959</v>
      </c>
      <c r="J4192" t="s">
        <v>25</v>
      </c>
      <c r="K4192" t="s">
        <v>9800</v>
      </c>
      <c r="N4192" t="s">
        <v>9801</v>
      </c>
      <c r="Q4192" t="s">
        <v>9799</v>
      </c>
      <c r="R4192">
        <v>1242</v>
      </c>
      <c r="S4192">
        <v>413</v>
      </c>
    </row>
    <row r="4193" spans="1:19" x14ac:dyDescent="0.3">
      <c r="A4193" t="s">
        <v>27</v>
      </c>
      <c r="B4193" t="s">
        <v>28</v>
      </c>
      <c r="C4193" t="s">
        <v>22</v>
      </c>
      <c r="D4193" t="s">
        <v>23</v>
      </c>
      <c r="E4193" t="s">
        <v>5</v>
      </c>
      <c r="G4193" t="s">
        <v>24</v>
      </c>
      <c r="H4193">
        <v>4620105</v>
      </c>
      <c r="I4193">
        <v>4620446</v>
      </c>
      <c r="J4193" t="s">
        <v>46</v>
      </c>
      <c r="K4193" t="s">
        <v>9803</v>
      </c>
      <c r="N4193" t="s">
        <v>662</v>
      </c>
      <c r="Q4193" t="s">
        <v>9802</v>
      </c>
      <c r="R4193">
        <v>342</v>
      </c>
      <c r="S4193">
        <v>113</v>
      </c>
    </row>
    <row r="4194" spans="1:19" x14ac:dyDescent="0.3">
      <c r="A4194" t="s">
        <v>27</v>
      </c>
      <c r="B4194" t="s">
        <v>28</v>
      </c>
      <c r="C4194" t="s">
        <v>22</v>
      </c>
      <c r="D4194" t="s">
        <v>23</v>
      </c>
      <c r="E4194" t="s">
        <v>5</v>
      </c>
      <c r="G4194" t="s">
        <v>24</v>
      </c>
      <c r="H4194">
        <v>4620602</v>
      </c>
      <c r="I4194">
        <v>4623451</v>
      </c>
      <c r="J4194" t="s">
        <v>25</v>
      </c>
      <c r="K4194" t="s">
        <v>9805</v>
      </c>
      <c r="N4194" t="s">
        <v>215</v>
      </c>
      <c r="Q4194" t="s">
        <v>9804</v>
      </c>
      <c r="R4194">
        <v>2850</v>
      </c>
      <c r="S4194">
        <v>949</v>
      </c>
    </row>
    <row r="4195" spans="1:19" x14ac:dyDescent="0.3">
      <c r="A4195" t="s">
        <v>27</v>
      </c>
      <c r="B4195" t="s">
        <v>28</v>
      </c>
      <c r="C4195" t="s">
        <v>22</v>
      </c>
      <c r="D4195" t="s">
        <v>23</v>
      </c>
      <c r="E4195" t="s">
        <v>5</v>
      </c>
      <c r="G4195" t="s">
        <v>24</v>
      </c>
      <c r="H4195">
        <v>4623541</v>
      </c>
      <c r="I4195">
        <v>4625025</v>
      </c>
      <c r="J4195" t="s">
        <v>46</v>
      </c>
      <c r="K4195" t="s">
        <v>9807</v>
      </c>
      <c r="N4195" t="s">
        <v>3247</v>
      </c>
      <c r="Q4195" t="s">
        <v>9806</v>
      </c>
      <c r="R4195">
        <v>1485</v>
      </c>
      <c r="S4195">
        <v>494</v>
      </c>
    </row>
    <row r="4196" spans="1:19" x14ac:dyDescent="0.3">
      <c r="A4196" t="s">
        <v>27</v>
      </c>
      <c r="B4196" t="s">
        <v>28</v>
      </c>
      <c r="C4196" t="s">
        <v>22</v>
      </c>
      <c r="D4196" t="s">
        <v>23</v>
      </c>
      <c r="E4196" t="s">
        <v>5</v>
      </c>
      <c r="G4196" t="s">
        <v>24</v>
      </c>
      <c r="H4196">
        <v>4625200</v>
      </c>
      <c r="I4196">
        <v>4625844</v>
      </c>
      <c r="J4196" t="s">
        <v>25</v>
      </c>
      <c r="K4196" t="s">
        <v>9809</v>
      </c>
      <c r="N4196" t="s">
        <v>9810</v>
      </c>
      <c r="Q4196" t="s">
        <v>9808</v>
      </c>
      <c r="R4196">
        <v>645</v>
      </c>
      <c r="S4196">
        <v>214</v>
      </c>
    </row>
    <row r="4197" spans="1:19" x14ac:dyDescent="0.3">
      <c r="A4197" t="s">
        <v>27</v>
      </c>
      <c r="B4197" t="s">
        <v>28</v>
      </c>
      <c r="C4197" t="s">
        <v>22</v>
      </c>
      <c r="D4197" t="s">
        <v>23</v>
      </c>
      <c r="E4197" t="s">
        <v>5</v>
      </c>
      <c r="G4197" t="s">
        <v>24</v>
      </c>
      <c r="H4197">
        <v>4625903</v>
      </c>
      <c r="I4197">
        <v>4626385</v>
      </c>
      <c r="J4197" t="s">
        <v>46</v>
      </c>
      <c r="K4197" t="s">
        <v>9812</v>
      </c>
      <c r="N4197" t="s">
        <v>45</v>
      </c>
      <c r="Q4197" t="s">
        <v>9811</v>
      </c>
      <c r="R4197">
        <v>483</v>
      </c>
      <c r="S4197">
        <v>160</v>
      </c>
    </row>
    <row r="4198" spans="1:19" x14ac:dyDescent="0.3">
      <c r="A4198" t="s">
        <v>27</v>
      </c>
      <c r="B4198" t="s">
        <v>28</v>
      </c>
      <c r="C4198" t="s">
        <v>22</v>
      </c>
      <c r="D4198" t="s">
        <v>23</v>
      </c>
      <c r="E4198" t="s">
        <v>5</v>
      </c>
      <c r="G4198" t="s">
        <v>24</v>
      </c>
      <c r="H4198">
        <v>4626506</v>
      </c>
      <c r="I4198">
        <v>4627771</v>
      </c>
      <c r="J4198" t="s">
        <v>25</v>
      </c>
      <c r="K4198" t="s">
        <v>9814</v>
      </c>
      <c r="N4198" t="s">
        <v>314</v>
      </c>
      <c r="Q4198" t="s">
        <v>9813</v>
      </c>
      <c r="R4198">
        <v>1266</v>
      </c>
      <c r="S4198">
        <v>421</v>
      </c>
    </row>
    <row r="4199" spans="1:19" x14ac:dyDescent="0.3">
      <c r="A4199" t="s">
        <v>27</v>
      </c>
      <c r="B4199" t="s">
        <v>28</v>
      </c>
      <c r="C4199" t="s">
        <v>22</v>
      </c>
      <c r="D4199" t="s">
        <v>23</v>
      </c>
      <c r="E4199" t="s">
        <v>5</v>
      </c>
      <c r="G4199" t="s">
        <v>24</v>
      </c>
      <c r="H4199">
        <v>4627771</v>
      </c>
      <c r="I4199">
        <v>4628409</v>
      </c>
      <c r="J4199" t="s">
        <v>25</v>
      </c>
      <c r="K4199" t="s">
        <v>9816</v>
      </c>
      <c r="N4199" t="s">
        <v>116</v>
      </c>
      <c r="Q4199" t="s">
        <v>9815</v>
      </c>
      <c r="R4199">
        <v>639</v>
      </c>
      <c r="S4199">
        <v>212</v>
      </c>
    </row>
    <row r="4200" spans="1:19" x14ac:dyDescent="0.3">
      <c r="A4200" t="s">
        <v>27</v>
      </c>
      <c r="B4200" t="s">
        <v>28</v>
      </c>
      <c r="C4200" t="s">
        <v>22</v>
      </c>
      <c r="D4200" t="s">
        <v>23</v>
      </c>
      <c r="E4200" t="s">
        <v>5</v>
      </c>
      <c r="G4200" t="s">
        <v>24</v>
      </c>
      <c r="H4200">
        <v>4628458</v>
      </c>
      <c r="I4200">
        <v>4629615</v>
      </c>
      <c r="J4200" t="s">
        <v>25</v>
      </c>
      <c r="K4200" t="s">
        <v>9818</v>
      </c>
      <c r="N4200" t="s">
        <v>720</v>
      </c>
      <c r="Q4200" t="s">
        <v>9817</v>
      </c>
      <c r="R4200">
        <v>1158</v>
      </c>
      <c r="S4200">
        <v>385</v>
      </c>
    </row>
    <row r="4201" spans="1:19" x14ac:dyDescent="0.3">
      <c r="A4201" t="s">
        <v>27</v>
      </c>
      <c r="B4201" t="s">
        <v>28</v>
      </c>
      <c r="C4201" t="s">
        <v>22</v>
      </c>
      <c r="D4201" t="s">
        <v>23</v>
      </c>
      <c r="E4201" t="s">
        <v>5</v>
      </c>
      <c r="G4201" t="s">
        <v>24</v>
      </c>
      <c r="H4201">
        <v>4629646</v>
      </c>
      <c r="I4201">
        <v>4630857</v>
      </c>
      <c r="J4201" t="s">
        <v>46</v>
      </c>
      <c r="K4201" t="s">
        <v>9820</v>
      </c>
      <c r="N4201" t="s">
        <v>9821</v>
      </c>
      <c r="Q4201" t="s">
        <v>9819</v>
      </c>
      <c r="R4201">
        <v>1212</v>
      </c>
      <c r="S4201">
        <v>403</v>
      </c>
    </row>
    <row r="4202" spans="1:19" x14ac:dyDescent="0.3">
      <c r="A4202" t="s">
        <v>27</v>
      </c>
      <c r="B4202" t="s">
        <v>28</v>
      </c>
      <c r="C4202" t="s">
        <v>22</v>
      </c>
      <c r="D4202" t="s">
        <v>23</v>
      </c>
      <c r="E4202" t="s">
        <v>5</v>
      </c>
      <c r="G4202" t="s">
        <v>24</v>
      </c>
      <c r="H4202">
        <v>4630951</v>
      </c>
      <c r="I4202">
        <v>4631685</v>
      </c>
      <c r="J4202" t="s">
        <v>25</v>
      </c>
      <c r="K4202" t="s">
        <v>9823</v>
      </c>
      <c r="N4202" t="s">
        <v>364</v>
      </c>
      <c r="Q4202" t="s">
        <v>9822</v>
      </c>
      <c r="R4202">
        <v>735</v>
      </c>
      <c r="S4202">
        <v>244</v>
      </c>
    </row>
    <row r="4203" spans="1:19" x14ac:dyDescent="0.3">
      <c r="A4203" t="s">
        <v>27</v>
      </c>
      <c r="B4203" t="s">
        <v>28</v>
      </c>
      <c r="C4203" t="s">
        <v>22</v>
      </c>
      <c r="D4203" t="s">
        <v>23</v>
      </c>
      <c r="E4203" t="s">
        <v>5</v>
      </c>
      <c r="G4203" t="s">
        <v>24</v>
      </c>
      <c r="H4203">
        <v>4631711</v>
      </c>
      <c r="I4203">
        <v>4632274</v>
      </c>
      <c r="J4203" t="s">
        <v>46</v>
      </c>
      <c r="K4203" t="s">
        <v>9825</v>
      </c>
      <c r="N4203" t="s">
        <v>499</v>
      </c>
      <c r="Q4203" t="s">
        <v>9824</v>
      </c>
      <c r="R4203">
        <v>564</v>
      </c>
      <c r="S4203">
        <v>187</v>
      </c>
    </row>
    <row r="4204" spans="1:19" x14ac:dyDescent="0.3">
      <c r="A4204" t="s">
        <v>27</v>
      </c>
      <c r="B4204" t="s">
        <v>28</v>
      </c>
      <c r="C4204" t="s">
        <v>22</v>
      </c>
      <c r="D4204" t="s">
        <v>23</v>
      </c>
      <c r="E4204" t="s">
        <v>5</v>
      </c>
      <c r="G4204" t="s">
        <v>24</v>
      </c>
      <c r="H4204">
        <v>4632319</v>
      </c>
      <c r="I4204">
        <v>4632753</v>
      </c>
      <c r="J4204" t="s">
        <v>46</v>
      </c>
      <c r="K4204" t="s">
        <v>9827</v>
      </c>
      <c r="N4204" t="s">
        <v>45</v>
      </c>
      <c r="Q4204" t="s">
        <v>9826</v>
      </c>
      <c r="R4204">
        <v>435</v>
      </c>
      <c r="S4204">
        <v>144</v>
      </c>
    </row>
    <row r="4205" spans="1:19" x14ac:dyDescent="0.3">
      <c r="A4205" t="s">
        <v>27</v>
      </c>
      <c r="B4205" t="s">
        <v>28</v>
      </c>
      <c r="C4205" t="s">
        <v>22</v>
      </c>
      <c r="D4205" t="s">
        <v>23</v>
      </c>
      <c r="E4205" t="s">
        <v>5</v>
      </c>
      <c r="G4205" t="s">
        <v>24</v>
      </c>
      <c r="H4205">
        <v>4633001</v>
      </c>
      <c r="I4205">
        <v>4634152</v>
      </c>
      <c r="J4205" t="s">
        <v>25</v>
      </c>
      <c r="K4205" t="s">
        <v>9829</v>
      </c>
      <c r="N4205" t="s">
        <v>720</v>
      </c>
      <c r="Q4205" t="s">
        <v>9828</v>
      </c>
      <c r="R4205">
        <v>1152</v>
      </c>
      <c r="S4205">
        <v>383</v>
      </c>
    </row>
    <row r="4206" spans="1:19" x14ac:dyDescent="0.3">
      <c r="A4206" t="s">
        <v>27</v>
      </c>
      <c r="B4206" t="s">
        <v>28</v>
      </c>
      <c r="C4206" t="s">
        <v>22</v>
      </c>
      <c r="D4206" t="s">
        <v>23</v>
      </c>
      <c r="E4206" t="s">
        <v>5</v>
      </c>
      <c r="G4206" t="s">
        <v>24</v>
      </c>
      <c r="H4206">
        <v>4634403</v>
      </c>
      <c r="I4206">
        <v>4635062</v>
      </c>
      <c r="J4206" t="s">
        <v>25</v>
      </c>
      <c r="K4206" t="s">
        <v>9831</v>
      </c>
      <c r="N4206" t="s">
        <v>931</v>
      </c>
      <c r="Q4206" t="s">
        <v>9830</v>
      </c>
      <c r="R4206">
        <v>660</v>
      </c>
      <c r="S4206">
        <v>219</v>
      </c>
    </row>
    <row r="4207" spans="1:19" x14ac:dyDescent="0.3">
      <c r="A4207" t="s">
        <v>27</v>
      </c>
      <c r="B4207" t="s">
        <v>28</v>
      </c>
      <c r="C4207" t="s">
        <v>22</v>
      </c>
      <c r="D4207" t="s">
        <v>23</v>
      </c>
      <c r="E4207" t="s">
        <v>5</v>
      </c>
      <c r="G4207" t="s">
        <v>24</v>
      </c>
      <c r="H4207">
        <v>4635323</v>
      </c>
      <c r="I4207">
        <v>4635988</v>
      </c>
      <c r="J4207" t="s">
        <v>25</v>
      </c>
      <c r="K4207" t="s">
        <v>9833</v>
      </c>
      <c r="N4207" t="s">
        <v>931</v>
      </c>
      <c r="Q4207" t="s">
        <v>9832</v>
      </c>
      <c r="R4207">
        <v>666</v>
      </c>
      <c r="S4207">
        <v>221</v>
      </c>
    </row>
    <row r="4208" spans="1:19" x14ac:dyDescent="0.3">
      <c r="A4208" t="s">
        <v>27</v>
      </c>
      <c r="B4208" t="s">
        <v>28</v>
      </c>
      <c r="C4208" t="s">
        <v>22</v>
      </c>
      <c r="D4208" t="s">
        <v>23</v>
      </c>
      <c r="E4208" t="s">
        <v>5</v>
      </c>
      <c r="G4208" t="s">
        <v>24</v>
      </c>
      <c r="H4208">
        <v>4636340</v>
      </c>
      <c r="I4208">
        <v>4637251</v>
      </c>
      <c r="J4208" t="s">
        <v>25</v>
      </c>
      <c r="K4208" t="s">
        <v>9835</v>
      </c>
      <c r="N4208" t="s">
        <v>465</v>
      </c>
      <c r="Q4208" t="s">
        <v>9834</v>
      </c>
      <c r="R4208">
        <v>912</v>
      </c>
      <c r="S4208">
        <v>303</v>
      </c>
    </row>
    <row r="4209" spans="1:19" x14ac:dyDescent="0.3">
      <c r="A4209" t="s">
        <v>27</v>
      </c>
      <c r="B4209" t="s">
        <v>28</v>
      </c>
      <c r="C4209" t="s">
        <v>22</v>
      </c>
      <c r="D4209" t="s">
        <v>23</v>
      </c>
      <c r="E4209" t="s">
        <v>5</v>
      </c>
      <c r="G4209" t="s">
        <v>24</v>
      </c>
      <c r="H4209">
        <v>4637241</v>
      </c>
      <c r="I4209">
        <v>4638086</v>
      </c>
      <c r="J4209" t="s">
        <v>25</v>
      </c>
      <c r="K4209" t="s">
        <v>9837</v>
      </c>
      <c r="N4209" t="s">
        <v>45</v>
      </c>
      <c r="Q4209" t="s">
        <v>9836</v>
      </c>
      <c r="R4209">
        <v>846</v>
      </c>
      <c r="S4209">
        <v>281</v>
      </c>
    </row>
    <row r="4210" spans="1:19" x14ac:dyDescent="0.3">
      <c r="A4210" t="s">
        <v>27</v>
      </c>
      <c r="B4210" t="s">
        <v>28</v>
      </c>
      <c r="C4210" t="s">
        <v>22</v>
      </c>
      <c r="D4210" t="s">
        <v>23</v>
      </c>
      <c r="E4210" t="s">
        <v>5</v>
      </c>
      <c r="G4210" t="s">
        <v>24</v>
      </c>
      <c r="H4210">
        <v>4638096</v>
      </c>
      <c r="I4210">
        <v>4639136</v>
      </c>
      <c r="J4210" t="s">
        <v>25</v>
      </c>
      <c r="K4210" t="s">
        <v>9839</v>
      </c>
      <c r="N4210" t="s">
        <v>3010</v>
      </c>
      <c r="Q4210" t="s">
        <v>9838</v>
      </c>
      <c r="R4210">
        <v>1041</v>
      </c>
      <c r="S4210">
        <v>346</v>
      </c>
    </row>
    <row r="4211" spans="1:19" x14ac:dyDescent="0.3">
      <c r="A4211" t="s">
        <v>27</v>
      </c>
      <c r="B4211" t="s">
        <v>28</v>
      </c>
      <c r="C4211" t="s">
        <v>22</v>
      </c>
      <c r="D4211" t="s">
        <v>23</v>
      </c>
      <c r="E4211" t="s">
        <v>5</v>
      </c>
      <c r="G4211" t="s">
        <v>24</v>
      </c>
      <c r="H4211">
        <v>4639133</v>
      </c>
      <c r="I4211">
        <v>4640404</v>
      </c>
      <c r="J4211" t="s">
        <v>46</v>
      </c>
      <c r="K4211" t="s">
        <v>9841</v>
      </c>
      <c r="N4211" t="s">
        <v>168</v>
      </c>
      <c r="Q4211" t="s">
        <v>9840</v>
      </c>
      <c r="R4211">
        <v>1272</v>
      </c>
      <c r="S4211">
        <v>423</v>
      </c>
    </row>
    <row r="4212" spans="1:19" x14ac:dyDescent="0.3">
      <c r="A4212" t="s">
        <v>27</v>
      </c>
      <c r="B4212" t="s">
        <v>28</v>
      </c>
      <c r="C4212" t="s">
        <v>22</v>
      </c>
      <c r="D4212" t="s">
        <v>23</v>
      </c>
      <c r="E4212" t="s">
        <v>5</v>
      </c>
      <c r="G4212" t="s">
        <v>24</v>
      </c>
      <c r="H4212">
        <v>4640419</v>
      </c>
      <c r="I4212">
        <v>4641729</v>
      </c>
      <c r="J4212" t="s">
        <v>46</v>
      </c>
      <c r="K4212" t="s">
        <v>9843</v>
      </c>
      <c r="N4212" t="s">
        <v>279</v>
      </c>
      <c r="Q4212" t="s">
        <v>9842</v>
      </c>
      <c r="R4212">
        <v>1311</v>
      </c>
      <c r="S4212">
        <v>436</v>
      </c>
    </row>
    <row r="4213" spans="1:19" x14ac:dyDescent="0.3">
      <c r="A4213" t="s">
        <v>27</v>
      </c>
      <c r="B4213" t="s">
        <v>28</v>
      </c>
      <c r="C4213" t="s">
        <v>22</v>
      </c>
      <c r="D4213" t="s">
        <v>23</v>
      </c>
      <c r="E4213" t="s">
        <v>5</v>
      </c>
      <c r="G4213" t="s">
        <v>24</v>
      </c>
      <c r="H4213">
        <v>4641760</v>
      </c>
      <c r="I4213">
        <v>4643355</v>
      </c>
      <c r="J4213" t="s">
        <v>46</v>
      </c>
      <c r="K4213" t="s">
        <v>9845</v>
      </c>
      <c r="N4213" t="s">
        <v>45</v>
      </c>
      <c r="Q4213" t="s">
        <v>9844</v>
      </c>
      <c r="R4213">
        <v>1596</v>
      </c>
      <c r="S4213">
        <v>531</v>
      </c>
    </row>
    <row r="4214" spans="1:19" x14ac:dyDescent="0.3">
      <c r="A4214" t="s">
        <v>27</v>
      </c>
      <c r="B4214" t="s">
        <v>28</v>
      </c>
      <c r="C4214" t="s">
        <v>22</v>
      </c>
      <c r="D4214" t="s">
        <v>23</v>
      </c>
      <c r="E4214" t="s">
        <v>5</v>
      </c>
      <c r="G4214" t="s">
        <v>24</v>
      </c>
      <c r="H4214">
        <v>4643567</v>
      </c>
      <c r="I4214">
        <v>4644664</v>
      </c>
      <c r="J4214" t="s">
        <v>25</v>
      </c>
      <c r="K4214" t="s">
        <v>9847</v>
      </c>
      <c r="N4214" t="s">
        <v>816</v>
      </c>
      <c r="Q4214" t="s">
        <v>9846</v>
      </c>
      <c r="R4214">
        <v>1098</v>
      </c>
      <c r="S4214">
        <v>365</v>
      </c>
    </row>
    <row r="4215" spans="1:19" x14ac:dyDescent="0.3">
      <c r="A4215" t="s">
        <v>27</v>
      </c>
      <c r="B4215" t="s">
        <v>28</v>
      </c>
      <c r="C4215" t="s">
        <v>22</v>
      </c>
      <c r="D4215" t="s">
        <v>23</v>
      </c>
      <c r="E4215" t="s">
        <v>5</v>
      </c>
      <c r="G4215" t="s">
        <v>24</v>
      </c>
      <c r="H4215">
        <v>4644720</v>
      </c>
      <c r="I4215">
        <v>4645910</v>
      </c>
      <c r="J4215" t="s">
        <v>46</v>
      </c>
      <c r="K4215" t="s">
        <v>9849</v>
      </c>
      <c r="N4215" t="s">
        <v>9850</v>
      </c>
      <c r="Q4215" t="s">
        <v>9848</v>
      </c>
      <c r="R4215">
        <v>1191</v>
      </c>
      <c r="S4215">
        <v>396</v>
      </c>
    </row>
    <row r="4216" spans="1:19" x14ac:dyDescent="0.3">
      <c r="A4216" t="s">
        <v>27</v>
      </c>
      <c r="B4216" t="s">
        <v>28</v>
      </c>
      <c r="C4216" t="s">
        <v>22</v>
      </c>
      <c r="D4216" t="s">
        <v>23</v>
      </c>
      <c r="E4216" t="s">
        <v>5</v>
      </c>
      <c r="G4216" t="s">
        <v>24</v>
      </c>
      <c r="H4216">
        <v>4646810</v>
      </c>
      <c r="I4216">
        <v>4647613</v>
      </c>
      <c r="J4216" t="s">
        <v>25</v>
      </c>
      <c r="K4216" t="s">
        <v>9853</v>
      </c>
      <c r="N4216" t="s">
        <v>304</v>
      </c>
      <c r="Q4216" t="s">
        <v>9852</v>
      </c>
      <c r="R4216">
        <v>804</v>
      </c>
      <c r="S4216">
        <v>267</v>
      </c>
    </row>
    <row r="4217" spans="1:19" x14ac:dyDescent="0.3">
      <c r="A4217" t="s">
        <v>27</v>
      </c>
      <c r="B4217" t="s">
        <v>28</v>
      </c>
      <c r="C4217" t="s">
        <v>22</v>
      </c>
      <c r="D4217" t="s">
        <v>23</v>
      </c>
      <c r="E4217" t="s">
        <v>5</v>
      </c>
      <c r="G4217" t="s">
        <v>24</v>
      </c>
      <c r="H4217">
        <v>4648219</v>
      </c>
      <c r="I4217">
        <v>4649187</v>
      </c>
      <c r="J4217" t="s">
        <v>25</v>
      </c>
      <c r="K4217" t="s">
        <v>9855</v>
      </c>
      <c r="N4217" t="s">
        <v>2308</v>
      </c>
      <c r="Q4217" t="s">
        <v>9854</v>
      </c>
      <c r="R4217">
        <v>969</v>
      </c>
      <c r="S4217">
        <v>322</v>
      </c>
    </row>
    <row r="4218" spans="1:19" x14ac:dyDescent="0.3">
      <c r="A4218" t="s">
        <v>27</v>
      </c>
      <c r="B4218" t="s">
        <v>28</v>
      </c>
      <c r="C4218" t="s">
        <v>22</v>
      </c>
      <c r="D4218" t="s">
        <v>23</v>
      </c>
      <c r="E4218" t="s">
        <v>5</v>
      </c>
      <c r="G4218" t="s">
        <v>24</v>
      </c>
      <c r="H4218">
        <v>4649886</v>
      </c>
      <c r="I4218">
        <v>4650929</v>
      </c>
      <c r="J4218" t="s">
        <v>46</v>
      </c>
      <c r="K4218" t="s">
        <v>9857</v>
      </c>
      <c r="N4218" t="s">
        <v>9858</v>
      </c>
      <c r="Q4218" t="s">
        <v>9856</v>
      </c>
      <c r="R4218">
        <v>1044</v>
      </c>
      <c r="S4218">
        <v>347</v>
      </c>
    </row>
    <row r="4219" spans="1:19" x14ac:dyDescent="0.3">
      <c r="A4219" t="s">
        <v>27</v>
      </c>
      <c r="B4219" t="s">
        <v>28</v>
      </c>
      <c r="C4219" t="s">
        <v>22</v>
      </c>
      <c r="D4219" t="s">
        <v>23</v>
      </c>
      <c r="E4219" t="s">
        <v>5</v>
      </c>
      <c r="G4219" t="s">
        <v>24</v>
      </c>
      <c r="H4219">
        <v>4650939</v>
      </c>
      <c r="I4219">
        <v>4652318</v>
      </c>
      <c r="J4219" t="s">
        <v>46</v>
      </c>
      <c r="K4219" t="s">
        <v>9860</v>
      </c>
      <c r="N4219" t="s">
        <v>9861</v>
      </c>
      <c r="Q4219" t="s">
        <v>9859</v>
      </c>
      <c r="R4219">
        <v>1380</v>
      </c>
      <c r="S4219">
        <v>459</v>
      </c>
    </row>
    <row r="4220" spans="1:19" x14ac:dyDescent="0.3">
      <c r="A4220" t="s">
        <v>27</v>
      </c>
      <c r="B4220" t="s">
        <v>28</v>
      </c>
      <c r="C4220" t="s">
        <v>22</v>
      </c>
      <c r="D4220" t="s">
        <v>23</v>
      </c>
      <c r="E4220" t="s">
        <v>5</v>
      </c>
      <c r="G4220" t="s">
        <v>24</v>
      </c>
      <c r="H4220">
        <v>4652315</v>
      </c>
      <c r="I4220">
        <v>4653241</v>
      </c>
      <c r="J4220" t="s">
        <v>46</v>
      </c>
      <c r="K4220" t="s">
        <v>9863</v>
      </c>
      <c r="N4220" t="s">
        <v>9864</v>
      </c>
      <c r="Q4220" t="s">
        <v>9862</v>
      </c>
      <c r="R4220">
        <v>927</v>
      </c>
      <c r="S4220">
        <v>308</v>
      </c>
    </row>
    <row r="4221" spans="1:19" x14ac:dyDescent="0.3">
      <c r="A4221" t="s">
        <v>27</v>
      </c>
      <c r="B4221" t="s">
        <v>28</v>
      </c>
      <c r="C4221" t="s">
        <v>22</v>
      </c>
      <c r="D4221" t="s">
        <v>23</v>
      </c>
      <c r="E4221" t="s">
        <v>5</v>
      </c>
      <c r="G4221" t="s">
        <v>24</v>
      </c>
      <c r="H4221">
        <v>4653238</v>
      </c>
      <c r="I4221">
        <v>4653786</v>
      </c>
      <c r="J4221" t="s">
        <v>46</v>
      </c>
      <c r="K4221" t="s">
        <v>9866</v>
      </c>
      <c r="N4221" t="s">
        <v>8488</v>
      </c>
      <c r="Q4221" t="s">
        <v>9865</v>
      </c>
      <c r="R4221">
        <v>549</v>
      </c>
      <c r="S4221">
        <v>182</v>
      </c>
    </row>
    <row r="4222" spans="1:19" x14ac:dyDescent="0.3">
      <c r="A4222" t="s">
        <v>27</v>
      </c>
      <c r="B4222" t="s">
        <v>28</v>
      </c>
      <c r="C4222" t="s">
        <v>22</v>
      </c>
      <c r="D4222" t="s">
        <v>23</v>
      </c>
      <c r="E4222" t="s">
        <v>5</v>
      </c>
      <c r="G4222" t="s">
        <v>24</v>
      </c>
      <c r="H4222">
        <v>4654006</v>
      </c>
      <c r="I4222">
        <v>4655535</v>
      </c>
      <c r="J4222" t="s">
        <v>25</v>
      </c>
      <c r="K4222" t="s">
        <v>9868</v>
      </c>
      <c r="N4222" t="s">
        <v>45</v>
      </c>
      <c r="Q4222" t="s">
        <v>9867</v>
      </c>
      <c r="R4222">
        <v>1530</v>
      </c>
      <c r="S4222">
        <v>509</v>
      </c>
    </row>
    <row r="4223" spans="1:19" x14ac:dyDescent="0.3">
      <c r="A4223" t="s">
        <v>27</v>
      </c>
      <c r="B4223" t="s">
        <v>28</v>
      </c>
      <c r="C4223" t="s">
        <v>22</v>
      </c>
      <c r="D4223" t="s">
        <v>23</v>
      </c>
      <c r="E4223" t="s">
        <v>5</v>
      </c>
      <c r="G4223" t="s">
        <v>24</v>
      </c>
      <c r="H4223">
        <v>4655819</v>
      </c>
      <c r="I4223">
        <v>4656781</v>
      </c>
      <c r="J4223" t="s">
        <v>25</v>
      </c>
      <c r="K4223" t="s">
        <v>9870</v>
      </c>
      <c r="N4223" t="s">
        <v>45</v>
      </c>
      <c r="Q4223" t="s">
        <v>9869</v>
      </c>
      <c r="R4223">
        <v>963</v>
      </c>
      <c r="S4223">
        <v>320</v>
      </c>
    </row>
    <row r="4224" spans="1:19" x14ac:dyDescent="0.3">
      <c r="A4224" t="s">
        <v>27</v>
      </c>
      <c r="B4224" t="s">
        <v>28</v>
      </c>
      <c r="C4224" t="s">
        <v>22</v>
      </c>
      <c r="D4224" t="s">
        <v>23</v>
      </c>
      <c r="E4224" t="s">
        <v>5</v>
      </c>
      <c r="G4224" t="s">
        <v>24</v>
      </c>
      <c r="H4224">
        <v>4657978</v>
      </c>
      <c r="I4224">
        <v>4658601</v>
      </c>
      <c r="J4224" t="s">
        <v>46</v>
      </c>
      <c r="K4224" t="s">
        <v>9872</v>
      </c>
      <c r="N4224" t="s">
        <v>994</v>
      </c>
      <c r="Q4224" t="s">
        <v>9871</v>
      </c>
      <c r="R4224">
        <v>624</v>
      </c>
      <c r="S4224">
        <v>207</v>
      </c>
    </row>
    <row r="4225" spans="1:19" x14ac:dyDescent="0.3">
      <c r="A4225" t="s">
        <v>27</v>
      </c>
      <c r="B4225" t="s">
        <v>28</v>
      </c>
      <c r="C4225" t="s">
        <v>22</v>
      </c>
      <c r="D4225" t="s">
        <v>23</v>
      </c>
      <c r="E4225" t="s">
        <v>5</v>
      </c>
      <c r="G4225" t="s">
        <v>24</v>
      </c>
      <c r="H4225">
        <v>4658598</v>
      </c>
      <c r="I4225">
        <v>4659833</v>
      </c>
      <c r="J4225" t="s">
        <v>46</v>
      </c>
      <c r="K4225" t="s">
        <v>9874</v>
      </c>
      <c r="N4225" t="s">
        <v>314</v>
      </c>
      <c r="Q4225" t="s">
        <v>9873</v>
      </c>
      <c r="R4225">
        <v>1236</v>
      </c>
      <c r="S4225">
        <v>411</v>
      </c>
    </row>
    <row r="4226" spans="1:19" x14ac:dyDescent="0.3">
      <c r="A4226" t="s">
        <v>27</v>
      </c>
      <c r="B4226" t="s">
        <v>28</v>
      </c>
      <c r="C4226" t="s">
        <v>22</v>
      </c>
      <c r="D4226" t="s">
        <v>23</v>
      </c>
      <c r="E4226" t="s">
        <v>5</v>
      </c>
      <c r="G4226" t="s">
        <v>24</v>
      </c>
      <c r="H4226">
        <v>4659927</v>
      </c>
      <c r="I4226">
        <v>4660925</v>
      </c>
      <c r="J4226" t="s">
        <v>25</v>
      </c>
      <c r="K4226" t="s">
        <v>9876</v>
      </c>
      <c r="N4226" t="s">
        <v>1092</v>
      </c>
      <c r="Q4226" t="s">
        <v>9875</v>
      </c>
      <c r="R4226">
        <v>999</v>
      </c>
      <c r="S4226">
        <v>332</v>
      </c>
    </row>
    <row r="4227" spans="1:19" x14ac:dyDescent="0.3">
      <c r="A4227" t="s">
        <v>27</v>
      </c>
      <c r="B4227" t="s">
        <v>28</v>
      </c>
      <c r="C4227" t="s">
        <v>22</v>
      </c>
      <c r="D4227" t="s">
        <v>23</v>
      </c>
      <c r="E4227" t="s">
        <v>5</v>
      </c>
      <c r="G4227" t="s">
        <v>24</v>
      </c>
      <c r="H4227">
        <v>4660965</v>
      </c>
      <c r="I4227">
        <v>4661180</v>
      </c>
      <c r="J4227" t="s">
        <v>25</v>
      </c>
      <c r="K4227" t="s">
        <v>9878</v>
      </c>
      <c r="N4227" t="s">
        <v>45</v>
      </c>
      <c r="Q4227" t="s">
        <v>9877</v>
      </c>
      <c r="R4227">
        <v>216</v>
      </c>
      <c r="S4227">
        <v>71</v>
      </c>
    </row>
    <row r="4228" spans="1:19" x14ac:dyDescent="0.3">
      <c r="A4228" t="s">
        <v>27</v>
      </c>
      <c r="B4228" t="s">
        <v>28</v>
      </c>
      <c r="C4228" t="s">
        <v>22</v>
      </c>
      <c r="D4228" t="s">
        <v>23</v>
      </c>
      <c r="E4228" t="s">
        <v>5</v>
      </c>
      <c r="G4228" t="s">
        <v>24</v>
      </c>
      <c r="H4228">
        <v>4661096</v>
      </c>
      <c r="I4228">
        <v>4662049</v>
      </c>
      <c r="J4228" t="s">
        <v>46</v>
      </c>
      <c r="K4228" t="s">
        <v>9880</v>
      </c>
      <c r="N4228" t="s">
        <v>168</v>
      </c>
      <c r="Q4228" t="s">
        <v>9879</v>
      </c>
      <c r="R4228">
        <v>954</v>
      </c>
      <c r="S4228">
        <v>317</v>
      </c>
    </row>
    <row r="4229" spans="1:19" x14ac:dyDescent="0.3">
      <c r="A4229" t="s">
        <v>27</v>
      </c>
      <c r="B4229" t="s">
        <v>28</v>
      </c>
      <c r="C4229" t="s">
        <v>22</v>
      </c>
      <c r="D4229" t="s">
        <v>23</v>
      </c>
      <c r="E4229" t="s">
        <v>5</v>
      </c>
      <c r="G4229" t="s">
        <v>24</v>
      </c>
      <c r="H4229">
        <v>4662229</v>
      </c>
      <c r="I4229">
        <v>4664268</v>
      </c>
      <c r="J4229" t="s">
        <v>46</v>
      </c>
      <c r="K4229" t="s">
        <v>9882</v>
      </c>
      <c r="N4229" t="s">
        <v>9883</v>
      </c>
      <c r="Q4229" t="s">
        <v>9881</v>
      </c>
      <c r="R4229">
        <v>2040</v>
      </c>
      <c r="S4229">
        <v>679</v>
      </c>
    </row>
    <row r="4230" spans="1:19" x14ac:dyDescent="0.3">
      <c r="A4230" t="s">
        <v>27</v>
      </c>
      <c r="B4230" t="s">
        <v>28</v>
      </c>
      <c r="C4230" t="s">
        <v>22</v>
      </c>
      <c r="D4230" t="s">
        <v>23</v>
      </c>
      <c r="E4230" t="s">
        <v>5</v>
      </c>
      <c r="G4230" t="s">
        <v>24</v>
      </c>
      <c r="H4230">
        <v>4664461</v>
      </c>
      <c r="I4230">
        <v>4664646</v>
      </c>
      <c r="J4230" t="s">
        <v>25</v>
      </c>
      <c r="K4230" t="s">
        <v>9885</v>
      </c>
      <c r="N4230" t="s">
        <v>45</v>
      </c>
      <c r="Q4230" t="s">
        <v>9884</v>
      </c>
      <c r="R4230">
        <v>186</v>
      </c>
      <c r="S4230">
        <v>61</v>
      </c>
    </row>
    <row r="4231" spans="1:19" x14ac:dyDescent="0.3">
      <c r="A4231" t="s">
        <v>27</v>
      </c>
      <c r="B4231" t="s">
        <v>28</v>
      </c>
      <c r="C4231" t="s">
        <v>22</v>
      </c>
      <c r="D4231" t="s">
        <v>23</v>
      </c>
      <c r="E4231" t="s">
        <v>5</v>
      </c>
      <c r="G4231" t="s">
        <v>24</v>
      </c>
      <c r="H4231">
        <v>4664740</v>
      </c>
      <c r="I4231">
        <v>4665933</v>
      </c>
      <c r="J4231" t="s">
        <v>46</v>
      </c>
      <c r="K4231" t="s">
        <v>9887</v>
      </c>
      <c r="N4231" t="s">
        <v>9888</v>
      </c>
      <c r="Q4231" t="s">
        <v>9886</v>
      </c>
      <c r="R4231">
        <v>1194</v>
      </c>
      <c r="S4231">
        <v>397</v>
      </c>
    </row>
    <row r="4232" spans="1:19" x14ac:dyDescent="0.3">
      <c r="A4232" t="s">
        <v>27</v>
      </c>
      <c r="B4232" t="s">
        <v>28</v>
      </c>
      <c r="C4232" t="s">
        <v>22</v>
      </c>
      <c r="D4232" t="s">
        <v>23</v>
      </c>
      <c r="E4232" t="s">
        <v>5</v>
      </c>
      <c r="G4232" t="s">
        <v>24</v>
      </c>
      <c r="H4232">
        <v>4666086</v>
      </c>
      <c r="I4232">
        <v>4666238</v>
      </c>
      <c r="J4232" t="s">
        <v>46</v>
      </c>
      <c r="K4232" t="s">
        <v>9890</v>
      </c>
      <c r="N4232" t="s">
        <v>45</v>
      </c>
      <c r="Q4232" t="s">
        <v>9889</v>
      </c>
      <c r="R4232">
        <v>153</v>
      </c>
      <c r="S4232">
        <v>50</v>
      </c>
    </row>
    <row r="4233" spans="1:19" x14ac:dyDescent="0.3">
      <c r="A4233" t="s">
        <v>27</v>
      </c>
      <c r="B4233" t="s">
        <v>28</v>
      </c>
      <c r="C4233" t="s">
        <v>22</v>
      </c>
      <c r="D4233" t="s">
        <v>23</v>
      </c>
      <c r="E4233" t="s">
        <v>5</v>
      </c>
      <c r="G4233" t="s">
        <v>24</v>
      </c>
      <c r="H4233">
        <v>4666326</v>
      </c>
      <c r="I4233">
        <v>4667891</v>
      </c>
      <c r="J4233" t="s">
        <v>25</v>
      </c>
      <c r="K4233" t="s">
        <v>9892</v>
      </c>
      <c r="N4233" t="s">
        <v>1501</v>
      </c>
      <c r="Q4233" t="s">
        <v>9891</v>
      </c>
      <c r="R4233">
        <v>1566</v>
      </c>
      <c r="S4233">
        <v>521</v>
      </c>
    </row>
    <row r="4234" spans="1:19" x14ac:dyDescent="0.3">
      <c r="A4234" t="s">
        <v>27</v>
      </c>
      <c r="B4234" t="s">
        <v>28</v>
      </c>
      <c r="C4234" t="s">
        <v>22</v>
      </c>
      <c r="D4234" t="s">
        <v>23</v>
      </c>
      <c r="E4234" t="s">
        <v>5</v>
      </c>
      <c r="G4234" t="s">
        <v>24</v>
      </c>
      <c r="H4234">
        <v>4668175</v>
      </c>
      <c r="I4234">
        <v>4669323</v>
      </c>
      <c r="J4234" t="s">
        <v>46</v>
      </c>
      <c r="K4234" t="s">
        <v>9894</v>
      </c>
      <c r="N4234" t="s">
        <v>45</v>
      </c>
      <c r="Q4234" t="s">
        <v>9893</v>
      </c>
      <c r="R4234">
        <v>1149</v>
      </c>
      <c r="S4234">
        <v>382</v>
      </c>
    </row>
    <row r="4235" spans="1:19" x14ac:dyDescent="0.3">
      <c r="A4235" t="s">
        <v>27</v>
      </c>
      <c r="B4235" t="s">
        <v>28</v>
      </c>
      <c r="C4235" t="s">
        <v>22</v>
      </c>
      <c r="D4235" t="s">
        <v>23</v>
      </c>
      <c r="E4235" t="s">
        <v>5</v>
      </c>
      <c r="G4235" t="s">
        <v>24</v>
      </c>
      <c r="H4235">
        <v>4669358</v>
      </c>
      <c r="I4235">
        <v>4670338</v>
      </c>
      <c r="J4235" t="s">
        <v>46</v>
      </c>
      <c r="K4235" t="s">
        <v>9896</v>
      </c>
      <c r="N4235" t="s">
        <v>45</v>
      </c>
      <c r="Q4235" t="s">
        <v>9895</v>
      </c>
      <c r="R4235">
        <v>981</v>
      </c>
      <c r="S4235">
        <v>326</v>
      </c>
    </row>
    <row r="4236" spans="1:19" x14ac:dyDescent="0.3">
      <c r="A4236" t="s">
        <v>27</v>
      </c>
      <c r="B4236" t="s">
        <v>28</v>
      </c>
      <c r="C4236" t="s">
        <v>22</v>
      </c>
      <c r="D4236" t="s">
        <v>23</v>
      </c>
      <c r="E4236" t="s">
        <v>5</v>
      </c>
      <c r="G4236" t="s">
        <v>24</v>
      </c>
      <c r="H4236">
        <v>4670536</v>
      </c>
      <c r="I4236">
        <v>4671930</v>
      </c>
      <c r="J4236" t="s">
        <v>46</v>
      </c>
      <c r="K4236" t="s">
        <v>9898</v>
      </c>
      <c r="N4236" t="s">
        <v>9899</v>
      </c>
      <c r="Q4236" t="s">
        <v>9897</v>
      </c>
      <c r="R4236">
        <v>1395</v>
      </c>
      <c r="S4236">
        <v>464</v>
      </c>
    </row>
    <row r="4237" spans="1:19" x14ac:dyDescent="0.3">
      <c r="A4237" t="s">
        <v>27</v>
      </c>
      <c r="B4237" t="s">
        <v>28</v>
      </c>
      <c r="C4237" t="s">
        <v>22</v>
      </c>
      <c r="D4237" t="s">
        <v>23</v>
      </c>
      <c r="E4237" t="s">
        <v>5</v>
      </c>
      <c r="G4237" t="s">
        <v>24</v>
      </c>
      <c r="H4237">
        <v>4671941</v>
      </c>
      <c r="I4237">
        <v>4672255</v>
      </c>
      <c r="J4237" t="s">
        <v>46</v>
      </c>
      <c r="K4237" t="s">
        <v>9901</v>
      </c>
      <c r="N4237" t="s">
        <v>9902</v>
      </c>
      <c r="Q4237" t="s">
        <v>9900</v>
      </c>
      <c r="R4237">
        <v>315</v>
      </c>
      <c r="S4237">
        <v>104</v>
      </c>
    </row>
    <row r="4238" spans="1:19" x14ac:dyDescent="0.3">
      <c r="A4238" t="s">
        <v>27</v>
      </c>
      <c r="B4238" t="s">
        <v>28</v>
      </c>
      <c r="C4238" t="s">
        <v>22</v>
      </c>
      <c r="D4238" t="s">
        <v>23</v>
      </c>
      <c r="E4238" t="s">
        <v>5</v>
      </c>
      <c r="G4238" t="s">
        <v>24</v>
      </c>
      <c r="H4238">
        <v>4672258</v>
      </c>
      <c r="I4238">
        <v>4672992</v>
      </c>
      <c r="J4238" t="s">
        <v>46</v>
      </c>
      <c r="K4238" t="s">
        <v>9904</v>
      </c>
      <c r="N4238" t="s">
        <v>9905</v>
      </c>
      <c r="Q4238" t="s">
        <v>9903</v>
      </c>
      <c r="R4238">
        <v>735</v>
      </c>
      <c r="S4238">
        <v>244</v>
      </c>
    </row>
    <row r="4239" spans="1:19" x14ac:dyDescent="0.3">
      <c r="A4239" t="s">
        <v>27</v>
      </c>
      <c r="B4239" t="s">
        <v>28</v>
      </c>
      <c r="C4239" t="s">
        <v>22</v>
      </c>
      <c r="D4239" t="s">
        <v>23</v>
      </c>
      <c r="E4239" t="s">
        <v>5</v>
      </c>
      <c r="G4239" t="s">
        <v>24</v>
      </c>
      <c r="H4239">
        <v>4672989</v>
      </c>
      <c r="I4239">
        <v>4673303</v>
      </c>
      <c r="J4239" t="s">
        <v>46</v>
      </c>
      <c r="K4239" t="s">
        <v>9907</v>
      </c>
      <c r="N4239" t="s">
        <v>45</v>
      </c>
      <c r="Q4239" t="s">
        <v>9906</v>
      </c>
      <c r="R4239">
        <v>315</v>
      </c>
      <c r="S4239">
        <v>104</v>
      </c>
    </row>
    <row r="4240" spans="1:19" x14ac:dyDescent="0.3">
      <c r="A4240" t="s">
        <v>27</v>
      </c>
      <c r="B4240" t="s">
        <v>28</v>
      </c>
      <c r="C4240" t="s">
        <v>22</v>
      </c>
      <c r="D4240" t="s">
        <v>23</v>
      </c>
      <c r="E4240" t="s">
        <v>5</v>
      </c>
      <c r="G4240" t="s">
        <v>24</v>
      </c>
      <c r="H4240">
        <v>4673363</v>
      </c>
      <c r="I4240">
        <v>4673734</v>
      </c>
      <c r="J4240" t="s">
        <v>46</v>
      </c>
      <c r="K4240" t="s">
        <v>9909</v>
      </c>
      <c r="N4240" t="s">
        <v>45</v>
      </c>
      <c r="Q4240" t="s">
        <v>9908</v>
      </c>
      <c r="R4240">
        <v>372</v>
      </c>
      <c r="S4240">
        <v>123</v>
      </c>
    </row>
    <row r="4241" spans="1:19" x14ac:dyDescent="0.3">
      <c r="A4241" t="s">
        <v>27</v>
      </c>
      <c r="B4241" t="s">
        <v>28</v>
      </c>
      <c r="C4241" t="s">
        <v>22</v>
      </c>
      <c r="D4241" t="s">
        <v>23</v>
      </c>
      <c r="E4241" t="s">
        <v>5</v>
      </c>
      <c r="G4241" t="s">
        <v>24</v>
      </c>
      <c r="H4241">
        <v>4673895</v>
      </c>
      <c r="I4241">
        <v>4674266</v>
      </c>
      <c r="J4241" t="s">
        <v>46</v>
      </c>
      <c r="K4241" t="s">
        <v>9911</v>
      </c>
      <c r="N4241" t="s">
        <v>45</v>
      </c>
      <c r="Q4241" t="s">
        <v>9910</v>
      </c>
      <c r="R4241">
        <v>372</v>
      </c>
      <c r="S4241">
        <v>123</v>
      </c>
    </row>
    <row r="4242" spans="1:19" x14ac:dyDescent="0.3">
      <c r="A4242" t="s">
        <v>27</v>
      </c>
      <c r="B4242" t="s">
        <v>28</v>
      </c>
      <c r="C4242" t="s">
        <v>22</v>
      </c>
      <c r="D4242" t="s">
        <v>23</v>
      </c>
      <c r="E4242" t="s">
        <v>5</v>
      </c>
      <c r="G4242" t="s">
        <v>24</v>
      </c>
      <c r="H4242">
        <v>4674406</v>
      </c>
      <c r="I4242">
        <v>4674804</v>
      </c>
      <c r="J4242" t="s">
        <v>46</v>
      </c>
      <c r="K4242" t="s">
        <v>9913</v>
      </c>
      <c r="N4242" t="s">
        <v>45</v>
      </c>
      <c r="Q4242" t="s">
        <v>9912</v>
      </c>
      <c r="R4242">
        <v>399</v>
      </c>
      <c r="S4242">
        <v>132</v>
      </c>
    </row>
    <row r="4243" spans="1:19" x14ac:dyDescent="0.3">
      <c r="A4243" t="s">
        <v>27</v>
      </c>
      <c r="B4243" t="s">
        <v>28</v>
      </c>
      <c r="C4243" t="s">
        <v>22</v>
      </c>
      <c r="D4243" t="s">
        <v>23</v>
      </c>
      <c r="E4243" t="s">
        <v>5</v>
      </c>
      <c r="G4243" t="s">
        <v>24</v>
      </c>
      <c r="H4243">
        <v>4674804</v>
      </c>
      <c r="I4243">
        <v>4675661</v>
      </c>
      <c r="J4243" t="s">
        <v>46</v>
      </c>
      <c r="K4243" t="s">
        <v>9915</v>
      </c>
      <c r="N4243" t="s">
        <v>9916</v>
      </c>
      <c r="Q4243" t="s">
        <v>9914</v>
      </c>
      <c r="R4243">
        <v>858</v>
      </c>
      <c r="S4243">
        <v>285</v>
      </c>
    </row>
    <row r="4244" spans="1:19" x14ac:dyDescent="0.3">
      <c r="A4244" t="s">
        <v>27</v>
      </c>
      <c r="B4244" t="s">
        <v>28</v>
      </c>
      <c r="C4244" t="s">
        <v>22</v>
      </c>
      <c r="D4244" t="s">
        <v>23</v>
      </c>
      <c r="E4244" t="s">
        <v>5</v>
      </c>
      <c r="G4244" t="s">
        <v>24</v>
      </c>
      <c r="H4244">
        <v>4675658</v>
      </c>
      <c r="I4244">
        <v>4676842</v>
      </c>
      <c r="J4244" t="s">
        <v>46</v>
      </c>
      <c r="K4244" t="s">
        <v>9918</v>
      </c>
      <c r="N4244" t="s">
        <v>9919</v>
      </c>
      <c r="Q4244" t="s">
        <v>9917</v>
      </c>
      <c r="R4244">
        <v>1185</v>
      </c>
      <c r="S4244">
        <v>394</v>
      </c>
    </row>
    <row r="4245" spans="1:19" x14ac:dyDescent="0.3">
      <c r="A4245" t="s">
        <v>27</v>
      </c>
      <c r="B4245" t="s">
        <v>28</v>
      </c>
      <c r="C4245" t="s">
        <v>22</v>
      </c>
      <c r="D4245" t="s">
        <v>23</v>
      </c>
      <c r="E4245" t="s">
        <v>5</v>
      </c>
      <c r="G4245" t="s">
        <v>24</v>
      </c>
      <c r="H4245">
        <v>4676839</v>
      </c>
      <c r="I4245">
        <v>4680153</v>
      </c>
      <c r="J4245" t="s">
        <v>46</v>
      </c>
      <c r="K4245" t="s">
        <v>9921</v>
      </c>
      <c r="N4245" t="s">
        <v>9922</v>
      </c>
      <c r="Q4245" t="s">
        <v>9920</v>
      </c>
      <c r="R4245">
        <v>3315</v>
      </c>
      <c r="S4245">
        <v>1104</v>
      </c>
    </row>
    <row r="4246" spans="1:19" x14ac:dyDescent="0.3">
      <c r="A4246" t="s">
        <v>27</v>
      </c>
      <c r="B4246" t="s">
        <v>28</v>
      </c>
      <c r="C4246" t="s">
        <v>22</v>
      </c>
      <c r="D4246" t="s">
        <v>23</v>
      </c>
      <c r="E4246" t="s">
        <v>5</v>
      </c>
      <c r="G4246" t="s">
        <v>24</v>
      </c>
      <c r="H4246">
        <v>4680153</v>
      </c>
      <c r="I4246">
        <v>4681286</v>
      </c>
      <c r="J4246" t="s">
        <v>46</v>
      </c>
      <c r="K4246" t="s">
        <v>9924</v>
      </c>
      <c r="N4246" t="s">
        <v>9925</v>
      </c>
      <c r="Q4246" t="s">
        <v>9923</v>
      </c>
      <c r="R4246">
        <v>1134</v>
      </c>
      <c r="S4246">
        <v>377</v>
      </c>
    </row>
    <row r="4247" spans="1:19" x14ac:dyDescent="0.3">
      <c r="A4247" t="s">
        <v>27</v>
      </c>
      <c r="B4247" t="s">
        <v>28</v>
      </c>
      <c r="C4247" t="s">
        <v>22</v>
      </c>
      <c r="D4247" t="s">
        <v>23</v>
      </c>
      <c r="E4247" t="s">
        <v>5</v>
      </c>
      <c r="G4247" t="s">
        <v>24</v>
      </c>
      <c r="H4247">
        <v>4681283</v>
      </c>
      <c r="I4247">
        <v>4681774</v>
      </c>
      <c r="J4247" t="s">
        <v>46</v>
      </c>
      <c r="K4247" t="s">
        <v>9927</v>
      </c>
      <c r="N4247" t="s">
        <v>45</v>
      </c>
      <c r="Q4247" t="s">
        <v>9926</v>
      </c>
      <c r="R4247">
        <v>492</v>
      </c>
      <c r="S4247">
        <v>163</v>
      </c>
    </row>
    <row r="4248" spans="1:19" x14ac:dyDescent="0.3">
      <c r="A4248" t="s">
        <v>27</v>
      </c>
      <c r="B4248" t="s">
        <v>28</v>
      </c>
      <c r="C4248" t="s">
        <v>22</v>
      </c>
      <c r="D4248" t="s">
        <v>23</v>
      </c>
      <c r="E4248" t="s">
        <v>5</v>
      </c>
      <c r="G4248" t="s">
        <v>24</v>
      </c>
      <c r="H4248">
        <v>4681771</v>
      </c>
      <c r="I4248">
        <v>4683063</v>
      </c>
      <c r="J4248" t="s">
        <v>46</v>
      </c>
      <c r="K4248" t="s">
        <v>9929</v>
      </c>
      <c r="N4248" t="s">
        <v>9930</v>
      </c>
      <c r="Q4248" t="s">
        <v>9928</v>
      </c>
      <c r="R4248">
        <v>1293</v>
      </c>
      <c r="S4248">
        <v>430</v>
      </c>
    </row>
    <row r="4249" spans="1:19" x14ac:dyDescent="0.3">
      <c r="A4249" t="s">
        <v>27</v>
      </c>
      <c r="B4249" t="s">
        <v>28</v>
      </c>
      <c r="C4249" t="s">
        <v>22</v>
      </c>
      <c r="D4249" t="s">
        <v>23</v>
      </c>
      <c r="E4249" t="s">
        <v>5</v>
      </c>
      <c r="G4249" t="s">
        <v>24</v>
      </c>
      <c r="H4249">
        <v>4683060</v>
      </c>
      <c r="I4249">
        <v>4684001</v>
      </c>
      <c r="J4249" t="s">
        <v>46</v>
      </c>
      <c r="K4249" t="s">
        <v>9932</v>
      </c>
      <c r="N4249" t="s">
        <v>9933</v>
      </c>
      <c r="Q4249" t="s">
        <v>9931</v>
      </c>
      <c r="R4249">
        <v>942</v>
      </c>
      <c r="S4249">
        <v>313</v>
      </c>
    </row>
    <row r="4250" spans="1:19" x14ac:dyDescent="0.3">
      <c r="A4250" t="s">
        <v>27</v>
      </c>
      <c r="B4250" t="s">
        <v>28</v>
      </c>
      <c r="C4250" t="s">
        <v>22</v>
      </c>
      <c r="D4250" t="s">
        <v>23</v>
      </c>
      <c r="E4250" t="s">
        <v>5</v>
      </c>
      <c r="G4250" t="s">
        <v>24</v>
      </c>
      <c r="H4250">
        <v>4684001</v>
      </c>
      <c r="I4250">
        <v>4684624</v>
      </c>
      <c r="J4250" t="s">
        <v>46</v>
      </c>
      <c r="K4250" t="s">
        <v>9935</v>
      </c>
      <c r="N4250" t="s">
        <v>9936</v>
      </c>
      <c r="Q4250" t="s">
        <v>9934</v>
      </c>
      <c r="R4250">
        <v>624</v>
      </c>
      <c r="S4250">
        <v>207</v>
      </c>
    </row>
    <row r="4251" spans="1:19" x14ac:dyDescent="0.3">
      <c r="A4251" t="s">
        <v>27</v>
      </c>
      <c r="B4251" t="s">
        <v>28</v>
      </c>
      <c r="C4251" t="s">
        <v>22</v>
      </c>
      <c r="D4251" t="s">
        <v>23</v>
      </c>
      <c r="E4251" t="s">
        <v>5</v>
      </c>
      <c r="G4251" t="s">
        <v>24</v>
      </c>
      <c r="H4251">
        <v>4684842</v>
      </c>
      <c r="I4251">
        <v>4685357</v>
      </c>
      <c r="J4251" t="s">
        <v>25</v>
      </c>
      <c r="K4251" t="s">
        <v>9938</v>
      </c>
      <c r="N4251" t="s">
        <v>899</v>
      </c>
      <c r="Q4251" t="s">
        <v>9937</v>
      </c>
      <c r="R4251">
        <v>516</v>
      </c>
      <c r="S4251">
        <v>171</v>
      </c>
    </row>
    <row r="4252" spans="1:19" x14ac:dyDescent="0.3">
      <c r="A4252" t="s">
        <v>27</v>
      </c>
      <c r="B4252" t="s">
        <v>28</v>
      </c>
      <c r="C4252" t="s">
        <v>22</v>
      </c>
      <c r="D4252" t="s">
        <v>23</v>
      </c>
      <c r="E4252" t="s">
        <v>5</v>
      </c>
      <c r="G4252" t="s">
        <v>24</v>
      </c>
      <c r="H4252">
        <v>4685859</v>
      </c>
      <c r="I4252">
        <v>4686269</v>
      </c>
      <c r="J4252" t="s">
        <v>46</v>
      </c>
      <c r="K4252" t="s">
        <v>9940</v>
      </c>
      <c r="N4252" t="s">
        <v>9941</v>
      </c>
      <c r="Q4252" t="s">
        <v>9939</v>
      </c>
      <c r="R4252">
        <v>411</v>
      </c>
      <c r="S4252">
        <v>136</v>
      </c>
    </row>
    <row r="4253" spans="1:19" x14ac:dyDescent="0.3">
      <c r="A4253" t="s">
        <v>27</v>
      </c>
      <c r="B4253" t="s">
        <v>28</v>
      </c>
      <c r="C4253" t="s">
        <v>22</v>
      </c>
      <c r="D4253" t="s">
        <v>23</v>
      </c>
      <c r="E4253" t="s">
        <v>5</v>
      </c>
      <c r="G4253" t="s">
        <v>24</v>
      </c>
      <c r="H4253">
        <v>4686302</v>
      </c>
      <c r="I4253">
        <v>4686868</v>
      </c>
      <c r="J4253" t="s">
        <v>46</v>
      </c>
      <c r="K4253" t="s">
        <v>9943</v>
      </c>
      <c r="N4253" t="s">
        <v>9944</v>
      </c>
      <c r="Q4253" t="s">
        <v>9942</v>
      </c>
      <c r="R4253">
        <v>567</v>
      </c>
      <c r="S4253">
        <v>188</v>
      </c>
    </row>
    <row r="4254" spans="1:19" x14ac:dyDescent="0.3">
      <c r="A4254" t="s">
        <v>27</v>
      </c>
      <c r="B4254" t="s">
        <v>28</v>
      </c>
      <c r="C4254" t="s">
        <v>22</v>
      </c>
      <c r="D4254" t="s">
        <v>23</v>
      </c>
      <c r="E4254" t="s">
        <v>5</v>
      </c>
      <c r="G4254" t="s">
        <v>24</v>
      </c>
      <c r="H4254">
        <v>4687006</v>
      </c>
      <c r="I4254">
        <v>4687941</v>
      </c>
      <c r="J4254" t="s">
        <v>25</v>
      </c>
      <c r="K4254" t="s">
        <v>9946</v>
      </c>
      <c r="N4254" t="s">
        <v>45</v>
      </c>
      <c r="Q4254" t="s">
        <v>9945</v>
      </c>
      <c r="R4254">
        <v>936</v>
      </c>
      <c r="S4254">
        <v>311</v>
      </c>
    </row>
    <row r="4255" spans="1:19" x14ac:dyDescent="0.3">
      <c r="A4255" t="s">
        <v>27</v>
      </c>
      <c r="B4255" t="s">
        <v>28</v>
      </c>
      <c r="C4255" t="s">
        <v>22</v>
      </c>
      <c r="D4255" t="s">
        <v>23</v>
      </c>
      <c r="E4255" t="s">
        <v>5</v>
      </c>
      <c r="G4255" t="s">
        <v>24</v>
      </c>
      <c r="H4255">
        <v>4688255</v>
      </c>
      <c r="I4255">
        <v>4689475</v>
      </c>
      <c r="J4255" t="s">
        <v>46</v>
      </c>
      <c r="K4255" t="s">
        <v>9948</v>
      </c>
      <c r="N4255" t="s">
        <v>1643</v>
      </c>
      <c r="Q4255" t="s">
        <v>9947</v>
      </c>
      <c r="R4255">
        <v>1221</v>
      </c>
      <c r="S4255">
        <v>406</v>
      </c>
    </row>
    <row r="4256" spans="1:19" x14ac:dyDescent="0.3">
      <c r="A4256" t="s">
        <v>27</v>
      </c>
      <c r="B4256" t="s">
        <v>28</v>
      </c>
      <c r="C4256" t="s">
        <v>22</v>
      </c>
      <c r="D4256" t="s">
        <v>23</v>
      </c>
      <c r="E4256" t="s">
        <v>5</v>
      </c>
      <c r="G4256" t="s">
        <v>24</v>
      </c>
      <c r="H4256">
        <v>4689483</v>
      </c>
      <c r="I4256">
        <v>4689980</v>
      </c>
      <c r="J4256" t="s">
        <v>46</v>
      </c>
      <c r="K4256" t="s">
        <v>9950</v>
      </c>
      <c r="N4256" t="s">
        <v>298</v>
      </c>
      <c r="Q4256" t="s">
        <v>9949</v>
      </c>
      <c r="R4256">
        <v>498</v>
      </c>
      <c r="S4256">
        <v>165</v>
      </c>
    </row>
    <row r="4257" spans="1:19" x14ac:dyDescent="0.3">
      <c r="A4257" t="s">
        <v>27</v>
      </c>
      <c r="B4257" t="s">
        <v>28</v>
      </c>
      <c r="C4257" t="s">
        <v>22</v>
      </c>
      <c r="D4257" t="s">
        <v>23</v>
      </c>
      <c r="E4257" t="s">
        <v>5</v>
      </c>
      <c r="G4257" t="s">
        <v>24</v>
      </c>
      <c r="H4257">
        <v>4690062</v>
      </c>
      <c r="I4257">
        <v>4691042</v>
      </c>
      <c r="J4257" t="s">
        <v>25</v>
      </c>
      <c r="K4257" t="s">
        <v>9952</v>
      </c>
      <c r="N4257" t="s">
        <v>2308</v>
      </c>
      <c r="Q4257" t="s">
        <v>9951</v>
      </c>
      <c r="R4257">
        <v>981</v>
      </c>
      <c r="S4257">
        <v>326</v>
      </c>
    </row>
    <row r="4258" spans="1:19" x14ac:dyDescent="0.3">
      <c r="A4258" t="s">
        <v>27</v>
      </c>
      <c r="B4258" t="s">
        <v>28</v>
      </c>
      <c r="C4258" t="s">
        <v>22</v>
      </c>
      <c r="D4258" t="s">
        <v>23</v>
      </c>
      <c r="E4258" t="s">
        <v>5</v>
      </c>
      <c r="G4258" t="s">
        <v>24</v>
      </c>
      <c r="H4258">
        <v>4691179</v>
      </c>
      <c r="I4258">
        <v>4691832</v>
      </c>
      <c r="J4258" t="s">
        <v>46</v>
      </c>
      <c r="K4258" t="s">
        <v>9954</v>
      </c>
      <c r="N4258" t="s">
        <v>931</v>
      </c>
      <c r="Q4258" t="s">
        <v>9953</v>
      </c>
      <c r="R4258">
        <v>654</v>
      </c>
      <c r="S4258">
        <v>217</v>
      </c>
    </row>
    <row r="4259" spans="1:19" x14ac:dyDescent="0.3">
      <c r="A4259" t="s">
        <v>27</v>
      </c>
      <c r="B4259" t="s">
        <v>28</v>
      </c>
      <c r="C4259" t="s">
        <v>22</v>
      </c>
      <c r="D4259" t="s">
        <v>23</v>
      </c>
      <c r="E4259" t="s">
        <v>5</v>
      </c>
      <c r="G4259" t="s">
        <v>24</v>
      </c>
      <c r="H4259">
        <v>4691825</v>
      </c>
      <c r="I4259">
        <v>4693081</v>
      </c>
      <c r="J4259" t="s">
        <v>46</v>
      </c>
      <c r="K4259" t="s">
        <v>9956</v>
      </c>
      <c r="N4259" t="s">
        <v>720</v>
      </c>
      <c r="Q4259" t="s">
        <v>9955</v>
      </c>
      <c r="R4259">
        <v>1257</v>
      </c>
      <c r="S4259">
        <v>418</v>
      </c>
    </row>
    <row r="4260" spans="1:19" x14ac:dyDescent="0.3">
      <c r="A4260" t="s">
        <v>27</v>
      </c>
      <c r="B4260" t="s">
        <v>28</v>
      </c>
      <c r="C4260" t="s">
        <v>22</v>
      </c>
      <c r="D4260" t="s">
        <v>23</v>
      </c>
      <c r="E4260" t="s">
        <v>5</v>
      </c>
      <c r="G4260" t="s">
        <v>24</v>
      </c>
      <c r="H4260">
        <v>4693245</v>
      </c>
      <c r="I4260">
        <v>4694903</v>
      </c>
      <c r="J4260" t="s">
        <v>25</v>
      </c>
      <c r="K4260" t="s">
        <v>9958</v>
      </c>
      <c r="N4260" t="s">
        <v>9959</v>
      </c>
      <c r="Q4260" t="s">
        <v>9957</v>
      </c>
      <c r="R4260">
        <v>1659</v>
      </c>
      <c r="S4260">
        <v>552</v>
      </c>
    </row>
    <row r="4261" spans="1:19" x14ac:dyDescent="0.3">
      <c r="A4261" t="s">
        <v>27</v>
      </c>
      <c r="B4261" t="s">
        <v>28</v>
      </c>
      <c r="C4261" t="s">
        <v>22</v>
      </c>
      <c r="D4261" t="s">
        <v>23</v>
      </c>
      <c r="E4261" t="s">
        <v>5</v>
      </c>
      <c r="G4261" t="s">
        <v>24</v>
      </c>
      <c r="H4261">
        <v>4694950</v>
      </c>
      <c r="I4261">
        <v>4695396</v>
      </c>
      <c r="J4261" t="s">
        <v>46</v>
      </c>
      <c r="K4261" t="s">
        <v>9961</v>
      </c>
      <c r="N4261" t="s">
        <v>9962</v>
      </c>
      <c r="Q4261" t="s">
        <v>9960</v>
      </c>
      <c r="R4261">
        <v>447</v>
      </c>
      <c r="S4261">
        <v>148</v>
      </c>
    </row>
    <row r="4262" spans="1:19" x14ac:dyDescent="0.3">
      <c r="A4262" t="s">
        <v>27</v>
      </c>
      <c r="B4262" t="s">
        <v>28</v>
      </c>
      <c r="C4262" t="s">
        <v>22</v>
      </c>
      <c r="D4262" t="s">
        <v>23</v>
      </c>
      <c r="E4262" t="s">
        <v>5</v>
      </c>
      <c r="G4262" t="s">
        <v>24</v>
      </c>
      <c r="H4262">
        <v>4695393</v>
      </c>
      <c r="I4262">
        <v>4696067</v>
      </c>
      <c r="J4262" t="s">
        <v>46</v>
      </c>
      <c r="K4262" t="s">
        <v>9964</v>
      </c>
      <c r="N4262" t="s">
        <v>80</v>
      </c>
      <c r="Q4262" t="s">
        <v>9963</v>
      </c>
      <c r="R4262">
        <v>675</v>
      </c>
      <c r="S4262">
        <v>224</v>
      </c>
    </row>
    <row r="4263" spans="1:19" x14ac:dyDescent="0.3">
      <c r="A4263" t="s">
        <v>27</v>
      </c>
      <c r="B4263" t="s">
        <v>28</v>
      </c>
      <c r="C4263" t="s">
        <v>22</v>
      </c>
      <c r="D4263" t="s">
        <v>23</v>
      </c>
      <c r="E4263" t="s">
        <v>5</v>
      </c>
      <c r="G4263" t="s">
        <v>24</v>
      </c>
      <c r="H4263">
        <v>4696136</v>
      </c>
      <c r="I4263">
        <v>4698196</v>
      </c>
      <c r="J4263" t="s">
        <v>25</v>
      </c>
      <c r="K4263" t="s">
        <v>9966</v>
      </c>
      <c r="N4263" t="s">
        <v>975</v>
      </c>
      <c r="Q4263" t="s">
        <v>9965</v>
      </c>
      <c r="R4263">
        <v>2061</v>
      </c>
      <c r="S4263">
        <v>686</v>
      </c>
    </row>
    <row r="4264" spans="1:19" x14ac:dyDescent="0.3">
      <c r="A4264" t="s">
        <v>27</v>
      </c>
      <c r="B4264" t="s">
        <v>28</v>
      </c>
      <c r="C4264" t="s">
        <v>22</v>
      </c>
      <c r="D4264" t="s">
        <v>23</v>
      </c>
      <c r="E4264" t="s">
        <v>5</v>
      </c>
      <c r="G4264" t="s">
        <v>24</v>
      </c>
      <c r="H4264">
        <v>4698293</v>
      </c>
      <c r="I4264">
        <v>4698877</v>
      </c>
      <c r="J4264" t="s">
        <v>25</v>
      </c>
      <c r="K4264" t="s">
        <v>9968</v>
      </c>
      <c r="N4264" t="s">
        <v>425</v>
      </c>
      <c r="Q4264" t="s">
        <v>9967</v>
      </c>
      <c r="R4264">
        <v>585</v>
      </c>
      <c r="S4264">
        <v>194</v>
      </c>
    </row>
    <row r="4265" spans="1:19" x14ac:dyDescent="0.3">
      <c r="A4265" t="s">
        <v>27</v>
      </c>
      <c r="B4265" t="s">
        <v>28</v>
      </c>
      <c r="C4265" t="s">
        <v>22</v>
      </c>
      <c r="D4265" t="s">
        <v>23</v>
      </c>
      <c r="E4265" t="s">
        <v>5</v>
      </c>
      <c r="G4265" t="s">
        <v>24</v>
      </c>
      <c r="H4265">
        <v>4698874</v>
      </c>
      <c r="I4265">
        <v>4699857</v>
      </c>
      <c r="J4265" t="s">
        <v>25</v>
      </c>
      <c r="K4265" t="s">
        <v>9970</v>
      </c>
      <c r="N4265" t="s">
        <v>45</v>
      </c>
      <c r="Q4265" t="s">
        <v>9969</v>
      </c>
      <c r="R4265">
        <v>984</v>
      </c>
      <c r="S4265">
        <v>327</v>
      </c>
    </row>
    <row r="4266" spans="1:19" x14ac:dyDescent="0.3">
      <c r="A4266" t="s">
        <v>27</v>
      </c>
      <c r="B4266" t="s">
        <v>28</v>
      </c>
      <c r="C4266" t="s">
        <v>22</v>
      </c>
      <c r="D4266" t="s">
        <v>23</v>
      </c>
      <c r="E4266" t="s">
        <v>5</v>
      </c>
      <c r="G4266" t="s">
        <v>24</v>
      </c>
      <c r="H4266">
        <v>4699905</v>
      </c>
      <c r="I4266">
        <v>4700999</v>
      </c>
      <c r="J4266" t="s">
        <v>46</v>
      </c>
      <c r="K4266" t="s">
        <v>9972</v>
      </c>
      <c r="N4266" t="s">
        <v>3744</v>
      </c>
      <c r="Q4266" t="s">
        <v>9971</v>
      </c>
      <c r="R4266">
        <v>1095</v>
      </c>
      <c r="S4266">
        <v>364</v>
      </c>
    </row>
    <row r="4267" spans="1:19" x14ac:dyDescent="0.3">
      <c r="A4267" t="s">
        <v>27</v>
      </c>
      <c r="B4267" t="s">
        <v>28</v>
      </c>
      <c r="C4267" t="s">
        <v>22</v>
      </c>
      <c r="D4267" t="s">
        <v>23</v>
      </c>
      <c r="E4267" t="s">
        <v>5</v>
      </c>
      <c r="G4267" t="s">
        <v>24</v>
      </c>
      <c r="H4267">
        <v>4700996</v>
      </c>
      <c r="I4267">
        <v>4701499</v>
      </c>
      <c r="J4267" t="s">
        <v>46</v>
      </c>
      <c r="K4267" t="s">
        <v>9974</v>
      </c>
      <c r="N4267" t="s">
        <v>9975</v>
      </c>
      <c r="Q4267" t="s">
        <v>9973</v>
      </c>
      <c r="R4267">
        <v>504</v>
      </c>
      <c r="S4267">
        <v>167</v>
      </c>
    </row>
    <row r="4268" spans="1:19" x14ac:dyDescent="0.3">
      <c r="A4268" t="s">
        <v>27</v>
      </c>
      <c r="B4268" t="s">
        <v>28</v>
      </c>
      <c r="C4268" t="s">
        <v>22</v>
      </c>
      <c r="D4268" t="s">
        <v>23</v>
      </c>
      <c r="E4268" t="s">
        <v>5</v>
      </c>
      <c r="G4268" t="s">
        <v>24</v>
      </c>
      <c r="H4268">
        <v>4701496</v>
      </c>
      <c r="I4268">
        <v>4702701</v>
      </c>
      <c r="J4268" t="s">
        <v>46</v>
      </c>
      <c r="K4268" t="s">
        <v>9977</v>
      </c>
      <c r="N4268" t="s">
        <v>9978</v>
      </c>
      <c r="Q4268" t="s">
        <v>9976</v>
      </c>
      <c r="R4268">
        <v>1206</v>
      </c>
      <c r="S4268">
        <v>401</v>
      </c>
    </row>
    <row r="4269" spans="1:19" x14ac:dyDescent="0.3">
      <c r="A4269" t="s">
        <v>27</v>
      </c>
      <c r="B4269" t="s">
        <v>28</v>
      </c>
      <c r="C4269" t="s">
        <v>22</v>
      </c>
      <c r="D4269" t="s">
        <v>23</v>
      </c>
      <c r="E4269" t="s">
        <v>5</v>
      </c>
      <c r="G4269" t="s">
        <v>24</v>
      </c>
      <c r="H4269">
        <v>4702824</v>
      </c>
      <c r="I4269">
        <v>4703939</v>
      </c>
      <c r="J4269" t="s">
        <v>25</v>
      </c>
      <c r="K4269" t="s">
        <v>9980</v>
      </c>
      <c r="N4269" t="s">
        <v>4688</v>
      </c>
      <c r="Q4269" t="s">
        <v>9979</v>
      </c>
      <c r="R4269">
        <v>1116</v>
      </c>
      <c r="S4269">
        <v>371</v>
      </c>
    </row>
    <row r="4270" spans="1:19" x14ac:dyDescent="0.3">
      <c r="A4270" t="s">
        <v>27</v>
      </c>
      <c r="B4270" t="s">
        <v>28</v>
      </c>
      <c r="C4270" t="s">
        <v>22</v>
      </c>
      <c r="D4270" t="s">
        <v>23</v>
      </c>
      <c r="E4270" t="s">
        <v>5</v>
      </c>
      <c r="G4270" t="s">
        <v>24</v>
      </c>
      <c r="H4270">
        <v>4704041</v>
      </c>
      <c r="I4270">
        <v>4705657</v>
      </c>
      <c r="J4270" t="s">
        <v>46</v>
      </c>
      <c r="K4270" t="s">
        <v>9982</v>
      </c>
      <c r="N4270" t="s">
        <v>9983</v>
      </c>
      <c r="Q4270" t="s">
        <v>9981</v>
      </c>
      <c r="R4270">
        <v>1617</v>
      </c>
      <c r="S4270">
        <v>538</v>
      </c>
    </row>
    <row r="4271" spans="1:19" x14ac:dyDescent="0.3">
      <c r="A4271" t="s">
        <v>27</v>
      </c>
      <c r="B4271" t="s">
        <v>28</v>
      </c>
      <c r="C4271" t="s">
        <v>22</v>
      </c>
      <c r="D4271" t="s">
        <v>23</v>
      </c>
      <c r="E4271" t="s">
        <v>5</v>
      </c>
      <c r="G4271" t="s">
        <v>24</v>
      </c>
      <c r="H4271">
        <v>4705769</v>
      </c>
      <c r="I4271">
        <v>4706476</v>
      </c>
      <c r="J4271" t="s">
        <v>46</v>
      </c>
      <c r="K4271" t="s">
        <v>9985</v>
      </c>
      <c r="N4271" t="s">
        <v>9986</v>
      </c>
      <c r="Q4271" t="s">
        <v>9984</v>
      </c>
      <c r="R4271">
        <v>708</v>
      </c>
      <c r="S4271">
        <v>235</v>
      </c>
    </row>
    <row r="4272" spans="1:19" x14ac:dyDescent="0.3">
      <c r="A4272" t="s">
        <v>27</v>
      </c>
      <c r="B4272" t="s">
        <v>28</v>
      </c>
      <c r="C4272" t="s">
        <v>22</v>
      </c>
      <c r="D4272" t="s">
        <v>23</v>
      </c>
      <c r="E4272" t="s">
        <v>5</v>
      </c>
      <c r="G4272" t="s">
        <v>24</v>
      </c>
      <c r="H4272">
        <v>4706613</v>
      </c>
      <c r="I4272">
        <v>4708151</v>
      </c>
      <c r="J4272" t="s">
        <v>46</v>
      </c>
      <c r="K4272" t="s">
        <v>9988</v>
      </c>
      <c r="N4272" t="s">
        <v>654</v>
      </c>
      <c r="Q4272" t="s">
        <v>9987</v>
      </c>
      <c r="R4272">
        <v>1539</v>
      </c>
      <c r="S4272">
        <v>512</v>
      </c>
    </row>
    <row r="4273" spans="1:19" x14ac:dyDescent="0.3">
      <c r="A4273" t="s">
        <v>27</v>
      </c>
      <c r="B4273" t="s">
        <v>28</v>
      </c>
      <c r="C4273" t="s">
        <v>22</v>
      </c>
      <c r="D4273" t="s">
        <v>23</v>
      </c>
      <c r="E4273" t="s">
        <v>5</v>
      </c>
      <c r="G4273" t="s">
        <v>24</v>
      </c>
      <c r="H4273">
        <v>4708138</v>
      </c>
      <c r="I4273">
        <v>4708962</v>
      </c>
      <c r="J4273" t="s">
        <v>46</v>
      </c>
      <c r="K4273" t="s">
        <v>9990</v>
      </c>
      <c r="N4273" t="s">
        <v>9991</v>
      </c>
      <c r="Q4273" t="s">
        <v>9989</v>
      </c>
      <c r="R4273">
        <v>825</v>
      </c>
      <c r="S4273">
        <v>274</v>
      </c>
    </row>
    <row r="4274" spans="1:19" x14ac:dyDescent="0.3">
      <c r="A4274" t="s">
        <v>27</v>
      </c>
      <c r="B4274" t="s">
        <v>28</v>
      </c>
      <c r="C4274" t="s">
        <v>22</v>
      </c>
      <c r="D4274" t="s">
        <v>23</v>
      </c>
      <c r="E4274" t="s">
        <v>5</v>
      </c>
      <c r="G4274" t="s">
        <v>24</v>
      </c>
      <c r="H4274">
        <v>4708976</v>
      </c>
      <c r="I4274">
        <v>4710175</v>
      </c>
      <c r="J4274" t="s">
        <v>46</v>
      </c>
      <c r="K4274" t="s">
        <v>9993</v>
      </c>
      <c r="N4274" t="s">
        <v>9994</v>
      </c>
      <c r="Q4274" t="s">
        <v>9992</v>
      </c>
      <c r="R4274">
        <v>1200</v>
      </c>
      <c r="S4274">
        <v>399</v>
      </c>
    </row>
    <row r="4275" spans="1:19" x14ac:dyDescent="0.3">
      <c r="A4275" t="s">
        <v>27</v>
      </c>
      <c r="B4275" t="s">
        <v>28</v>
      </c>
      <c r="C4275" t="s">
        <v>22</v>
      </c>
      <c r="D4275" t="s">
        <v>23</v>
      </c>
      <c r="E4275" t="s">
        <v>5</v>
      </c>
      <c r="G4275" t="s">
        <v>24</v>
      </c>
      <c r="H4275">
        <v>4710198</v>
      </c>
      <c r="I4275">
        <v>4710656</v>
      </c>
      <c r="J4275" t="s">
        <v>46</v>
      </c>
      <c r="K4275" t="s">
        <v>9996</v>
      </c>
      <c r="N4275" t="s">
        <v>9997</v>
      </c>
      <c r="Q4275" t="s">
        <v>9995</v>
      </c>
      <c r="R4275">
        <v>459</v>
      </c>
      <c r="S4275">
        <v>152</v>
      </c>
    </row>
    <row r="4276" spans="1:19" x14ac:dyDescent="0.3">
      <c r="A4276" t="s">
        <v>27</v>
      </c>
      <c r="B4276" t="s">
        <v>28</v>
      </c>
      <c r="C4276" t="s">
        <v>22</v>
      </c>
      <c r="D4276" t="s">
        <v>23</v>
      </c>
      <c r="E4276" t="s">
        <v>5</v>
      </c>
      <c r="G4276" t="s">
        <v>24</v>
      </c>
      <c r="H4276">
        <v>4710760</v>
      </c>
      <c r="I4276">
        <v>4713429</v>
      </c>
      <c r="J4276" t="s">
        <v>46</v>
      </c>
      <c r="K4276" t="s">
        <v>9999</v>
      </c>
      <c r="N4276" t="s">
        <v>10000</v>
      </c>
      <c r="Q4276" t="s">
        <v>9998</v>
      </c>
      <c r="R4276">
        <v>2670</v>
      </c>
      <c r="S4276">
        <v>889</v>
      </c>
    </row>
    <row r="4277" spans="1:19" x14ac:dyDescent="0.3">
      <c r="A4277" t="s">
        <v>27</v>
      </c>
      <c r="B4277" t="s">
        <v>28</v>
      </c>
      <c r="C4277" t="s">
        <v>22</v>
      </c>
      <c r="D4277" t="s">
        <v>23</v>
      </c>
      <c r="E4277" t="s">
        <v>5</v>
      </c>
      <c r="G4277" t="s">
        <v>24</v>
      </c>
      <c r="H4277">
        <v>4713435</v>
      </c>
      <c r="I4277">
        <v>4713677</v>
      </c>
      <c r="J4277" t="s">
        <v>46</v>
      </c>
      <c r="K4277" t="s">
        <v>10002</v>
      </c>
      <c r="N4277" t="s">
        <v>45</v>
      </c>
      <c r="Q4277" t="s">
        <v>10001</v>
      </c>
      <c r="R4277">
        <v>243</v>
      </c>
      <c r="S4277">
        <v>80</v>
      </c>
    </row>
    <row r="4278" spans="1:19" x14ac:dyDescent="0.3">
      <c r="A4278" t="s">
        <v>27</v>
      </c>
      <c r="B4278" t="s">
        <v>28</v>
      </c>
      <c r="C4278" t="s">
        <v>22</v>
      </c>
      <c r="D4278" t="s">
        <v>23</v>
      </c>
      <c r="E4278" t="s">
        <v>5</v>
      </c>
      <c r="G4278" t="s">
        <v>24</v>
      </c>
      <c r="H4278">
        <v>4713674</v>
      </c>
      <c r="I4278">
        <v>4714093</v>
      </c>
      <c r="J4278" t="s">
        <v>46</v>
      </c>
      <c r="K4278" t="s">
        <v>10004</v>
      </c>
      <c r="N4278" t="s">
        <v>45</v>
      </c>
      <c r="Q4278" t="s">
        <v>10003</v>
      </c>
      <c r="R4278">
        <v>420</v>
      </c>
      <c r="S4278">
        <v>139</v>
      </c>
    </row>
    <row r="4279" spans="1:19" x14ac:dyDescent="0.3">
      <c r="A4279" t="s">
        <v>27</v>
      </c>
      <c r="B4279" t="s">
        <v>28</v>
      </c>
      <c r="C4279" t="s">
        <v>22</v>
      </c>
      <c r="D4279" t="s">
        <v>23</v>
      </c>
      <c r="E4279" t="s">
        <v>5</v>
      </c>
      <c r="G4279" t="s">
        <v>24</v>
      </c>
      <c r="H4279">
        <v>4714236</v>
      </c>
      <c r="I4279">
        <v>4714676</v>
      </c>
      <c r="J4279" t="s">
        <v>25</v>
      </c>
      <c r="K4279" t="s">
        <v>10006</v>
      </c>
      <c r="N4279" t="s">
        <v>45</v>
      </c>
      <c r="Q4279" t="s">
        <v>10005</v>
      </c>
      <c r="R4279">
        <v>441</v>
      </c>
      <c r="S4279">
        <v>146</v>
      </c>
    </row>
    <row r="4280" spans="1:19" x14ac:dyDescent="0.3">
      <c r="A4280" t="s">
        <v>27</v>
      </c>
      <c r="B4280" t="s">
        <v>28</v>
      </c>
      <c r="C4280" t="s">
        <v>22</v>
      </c>
      <c r="D4280" t="s">
        <v>23</v>
      </c>
      <c r="E4280" t="s">
        <v>5</v>
      </c>
      <c r="G4280" t="s">
        <v>24</v>
      </c>
      <c r="H4280">
        <v>4714705</v>
      </c>
      <c r="I4280">
        <v>4716171</v>
      </c>
      <c r="J4280" t="s">
        <v>46</v>
      </c>
      <c r="K4280" t="s">
        <v>10008</v>
      </c>
      <c r="N4280" t="s">
        <v>1864</v>
      </c>
      <c r="Q4280" t="s">
        <v>10007</v>
      </c>
      <c r="R4280">
        <v>1467</v>
      </c>
      <c r="S4280">
        <v>488</v>
      </c>
    </row>
    <row r="4281" spans="1:19" x14ac:dyDescent="0.3">
      <c r="A4281" t="s">
        <v>27</v>
      </c>
      <c r="B4281" t="s">
        <v>28</v>
      </c>
      <c r="C4281" t="s">
        <v>22</v>
      </c>
      <c r="D4281" t="s">
        <v>23</v>
      </c>
      <c r="E4281" t="s">
        <v>5</v>
      </c>
      <c r="G4281" t="s">
        <v>24</v>
      </c>
      <c r="H4281">
        <v>4716324</v>
      </c>
      <c r="I4281">
        <v>4716683</v>
      </c>
      <c r="J4281" t="s">
        <v>46</v>
      </c>
      <c r="K4281" t="s">
        <v>10010</v>
      </c>
      <c r="N4281" t="s">
        <v>639</v>
      </c>
      <c r="Q4281" t="s">
        <v>10009</v>
      </c>
      <c r="R4281">
        <v>360</v>
      </c>
      <c r="S4281">
        <v>119</v>
      </c>
    </row>
    <row r="4282" spans="1:19" x14ac:dyDescent="0.3">
      <c r="A4282" t="s">
        <v>27</v>
      </c>
      <c r="B4282" t="s">
        <v>28</v>
      </c>
      <c r="C4282" t="s">
        <v>22</v>
      </c>
      <c r="D4282" t="s">
        <v>23</v>
      </c>
      <c r="E4282" t="s">
        <v>5</v>
      </c>
      <c r="G4282" t="s">
        <v>24</v>
      </c>
      <c r="H4282">
        <v>4716744</v>
      </c>
      <c r="I4282">
        <v>4717913</v>
      </c>
      <c r="J4282" t="s">
        <v>25</v>
      </c>
      <c r="K4282" t="s">
        <v>10012</v>
      </c>
      <c r="N4282" t="s">
        <v>314</v>
      </c>
      <c r="Q4282" t="s">
        <v>10011</v>
      </c>
      <c r="R4282">
        <v>1170</v>
      </c>
      <c r="S4282">
        <v>389</v>
      </c>
    </row>
    <row r="4283" spans="1:19" x14ac:dyDescent="0.3">
      <c r="A4283" t="s">
        <v>27</v>
      </c>
      <c r="B4283" t="s">
        <v>28</v>
      </c>
      <c r="C4283" t="s">
        <v>22</v>
      </c>
      <c r="D4283" t="s">
        <v>23</v>
      </c>
      <c r="E4283" t="s">
        <v>5</v>
      </c>
      <c r="G4283" t="s">
        <v>24</v>
      </c>
      <c r="H4283">
        <v>4718016</v>
      </c>
      <c r="I4283">
        <v>4720475</v>
      </c>
      <c r="J4283" t="s">
        <v>46</v>
      </c>
      <c r="K4283" t="s">
        <v>10014</v>
      </c>
      <c r="N4283" t="s">
        <v>10015</v>
      </c>
      <c r="Q4283" t="s">
        <v>10013</v>
      </c>
      <c r="R4283">
        <v>2460</v>
      </c>
      <c r="S4283">
        <v>819</v>
      </c>
    </row>
    <row r="4284" spans="1:19" x14ac:dyDescent="0.3">
      <c r="A4284" t="s">
        <v>27</v>
      </c>
      <c r="B4284" t="s">
        <v>28</v>
      </c>
      <c r="C4284" t="s">
        <v>22</v>
      </c>
      <c r="D4284" t="s">
        <v>23</v>
      </c>
      <c r="E4284" t="s">
        <v>5</v>
      </c>
      <c r="G4284" t="s">
        <v>24</v>
      </c>
      <c r="H4284">
        <v>4720528</v>
      </c>
      <c r="I4284">
        <v>4721343</v>
      </c>
      <c r="J4284" t="s">
        <v>46</v>
      </c>
      <c r="K4284" t="s">
        <v>10017</v>
      </c>
      <c r="N4284" t="s">
        <v>3433</v>
      </c>
      <c r="Q4284" t="s">
        <v>10016</v>
      </c>
      <c r="R4284">
        <v>816</v>
      </c>
      <c r="S4284">
        <v>271</v>
      </c>
    </row>
    <row r="4285" spans="1:19" x14ac:dyDescent="0.3">
      <c r="A4285" t="s">
        <v>27</v>
      </c>
      <c r="B4285" t="s">
        <v>28</v>
      </c>
      <c r="C4285" t="s">
        <v>22</v>
      </c>
      <c r="D4285" t="s">
        <v>23</v>
      </c>
      <c r="E4285" t="s">
        <v>5</v>
      </c>
      <c r="G4285" t="s">
        <v>24</v>
      </c>
      <c r="H4285">
        <v>4721735</v>
      </c>
      <c r="I4285">
        <v>4722874</v>
      </c>
      <c r="J4285" t="s">
        <v>25</v>
      </c>
      <c r="K4285" t="s">
        <v>10020</v>
      </c>
      <c r="N4285" t="s">
        <v>314</v>
      </c>
      <c r="Q4285" t="s">
        <v>10019</v>
      </c>
      <c r="R4285">
        <v>1140</v>
      </c>
      <c r="S4285">
        <v>379</v>
      </c>
    </row>
    <row r="4286" spans="1:19" x14ac:dyDescent="0.3">
      <c r="A4286" t="s">
        <v>27</v>
      </c>
      <c r="B4286" t="s">
        <v>28</v>
      </c>
      <c r="C4286" t="s">
        <v>22</v>
      </c>
      <c r="D4286" t="s">
        <v>23</v>
      </c>
      <c r="E4286" t="s">
        <v>5</v>
      </c>
      <c r="G4286" t="s">
        <v>24</v>
      </c>
      <c r="H4286">
        <v>4722939</v>
      </c>
      <c r="I4286">
        <v>4724174</v>
      </c>
      <c r="J4286" t="s">
        <v>25</v>
      </c>
      <c r="K4286" t="s">
        <v>10022</v>
      </c>
      <c r="N4286" t="s">
        <v>4301</v>
      </c>
      <c r="Q4286" t="s">
        <v>10021</v>
      </c>
      <c r="R4286">
        <v>1236</v>
      </c>
      <c r="S4286">
        <v>411</v>
      </c>
    </row>
    <row r="4287" spans="1:19" x14ac:dyDescent="0.3">
      <c r="A4287" t="s">
        <v>27</v>
      </c>
      <c r="B4287" t="s">
        <v>28</v>
      </c>
      <c r="C4287" t="s">
        <v>22</v>
      </c>
      <c r="D4287" t="s">
        <v>23</v>
      </c>
      <c r="E4287" t="s">
        <v>5</v>
      </c>
      <c r="G4287" t="s">
        <v>24</v>
      </c>
      <c r="H4287">
        <v>4724220</v>
      </c>
      <c r="I4287">
        <v>4726256</v>
      </c>
      <c r="J4287" t="s">
        <v>46</v>
      </c>
      <c r="K4287" t="s">
        <v>10024</v>
      </c>
      <c r="N4287" t="s">
        <v>45</v>
      </c>
      <c r="Q4287" t="s">
        <v>10023</v>
      </c>
      <c r="R4287">
        <v>2037</v>
      </c>
      <c r="S4287">
        <v>678</v>
      </c>
    </row>
    <row r="4288" spans="1:19" x14ac:dyDescent="0.3">
      <c r="A4288" t="s">
        <v>27</v>
      </c>
      <c r="B4288" t="s">
        <v>28</v>
      </c>
      <c r="C4288" t="s">
        <v>22</v>
      </c>
      <c r="D4288" t="s">
        <v>23</v>
      </c>
      <c r="E4288" t="s">
        <v>5</v>
      </c>
      <c r="G4288" t="s">
        <v>24</v>
      </c>
      <c r="H4288">
        <v>4726414</v>
      </c>
      <c r="I4288">
        <v>4726767</v>
      </c>
      <c r="J4288" t="s">
        <v>46</v>
      </c>
      <c r="K4288" t="s">
        <v>10026</v>
      </c>
      <c r="N4288" t="s">
        <v>230</v>
      </c>
      <c r="Q4288" t="s">
        <v>10025</v>
      </c>
      <c r="R4288">
        <v>354</v>
      </c>
      <c r="S4288">
        <v>117</v>
      </c>
    </row>
    <row r="4289" spans="1:19" x14ac:dyDescent="0.3">
      <c r="A4289" t="s">
        <v>27</v>
      </c>
      <c r="B4289" t="s">
        <v>28</v>
      </c>
      <c r="C4289" t="s">
        <v>22</v>
      </c>
      <c r="D4289" t="s">
        <v>23</v>
      </c>
      <c r="E4289" t="s">
        <v>5</v>
      </c>
      <c r="G4289" t="s">
        <v>24</v>
      </c>
      <c r="H4289">
        <v>4726790</v>
      </c>
      <c r="I4289">
        <v>4727218</v>
      </c>
      <c r="J4289" t="s">
        <v>46</v>
      </c>
      <c r="K4289" t="s">
        <v>10028</v>
      </c>
      <c r="N4289" t="s">
        <v>245</v>
      </c>
      <c r="Q4289" t="s">
        <v>10027</v>
      </c>
      <c r="R4289">
        <v>429</v>
      </c>
      <c r="S4289">
        <v>142</v>
      </c>
    </row>
    <row r="4290" spans="1:19" x14ac:dyDescent="0.3">
      <c r="A4290" t="s">
        <v>27</v>
      </c>
      <c r="B4290" t="s">
        <v>28</v>
      </c>
      <c r="C4290" t="s">
        <v>22</v>
      </c>
      <c r="D4290" t="s">
        <v>23</v>
      </c>
      <c r="E4290" t="s">
        <v>5</v>
      </c>
      <c r="G4290" t="s">
        <v>24</v>
      </c>
      <c r="H4290">
        <v>4727251</v>
      </c>
      <c r="I4290">
        <v>4727676</v>
      </c>
      <c r="J4290" t="s">
        <v>46</v>
      </c>
      <c r="K4290" t="s">
        <v>10030</v>
      </c>
      <c r="N4290" t="s">
        <v>430</v>
      </c>
      <c r="Q4290" t="s">
        <v>10029</v>
      </c>
      <c r="R4290">
        <v>426</v>
      </c>
      <c r="S4290">
        <v>141</v>
      </c>
    </row>
    <row r="4291" spans="1:19" x14ac:dyDescent="0.3">
      <c r="A4291" t="s">
        <v>27</v>
      </c>
      <c r="B4291" t="s">
        <v>28</v>
      </c>
      <c r="C4291" t="s">
        <v>22</v>
      </c>
      <c r="D4291" t="s">
        <v>23</v>
      </c>
      <c r="E4291" t="s">
        <v>5</v>
      </c>
      <c r="G4291" t="s">
        <v>24</v>
      </c>
      <c r="H4291">
        <v>4727763</v>
      </c>
      <c r="I4291">
        <v>4728464</v>
      </c>
      <c r="J4291" t="s">
        <v>25</v>
      </c>
      <c r="K4291" t="s">
        <v>10032</v>
      </c>
      <c r="N4291" t="s">
        <v>499</v>
      </c>
      <c r="Q4291" t="s">
        <v>10031</v>
      </c>
      <c r="R4291">
        <v>702</v>
      </c>
      <c r="S4291">
        <v>233</v>
      </c>
    </row>
    <row r="4292" spans="1:19" x14ac:dyDescent="0.3">
      <c r="A4292" t="s">
        <v>27</v>
      </c>
      <c r="B4292" t="s">
        <v>28</v>
      </c>
      <c r="C4292" t="s">
        <v>22</v>
      </c>
      <c r="D4292" t="s">
        <v>23</v>
      </c>
      <c r="E4292" t="s">
        <v>5</v>
      </c>
      <c r="G4292" t="s">
        <v>24</v>
      </c>
      <c r="H4292">
        <v>4728427</v>
      </c>
      <c r="I4292">
        <v>4729365</v>
      </c>
      <c r="J4292" t="s">
        <v>46</v>
      </c>
      <c r="K4292" t="s">
        <v>10034</v>
      </c>
      <c r="N4292" t="s">
        <v>10035</v>
      </c>
      <c r="Q4292" t="s">
        <v>10033</v>
      </c>
      <c r="R4292">
        <v>939</v>
      </c>
      <c r="S4292">
        <v>312</v>
      </c>
    </row>
    <row r="4293" spans="1:19" x14ac:dyDescent="0.3">
      <c r="A4293" t="s">
        <v>27</v>
      </c>
      <c r="B4293" t="s">
        <v>28</v>
      </c>
      <c r="C4293" t="s">
        <v>22</v>
      </c>
      <c r="D4293" t="s">
        <v>23</v>
      </c>
      <c r="E4293" t="s">
        <v>5</v>
      </c>
      <c r="G4293" t="s">
        <v>24</v>
      </c>
      <c r="H4293">
        <v>4729554</v>
      </c>
      <c r="I4293">
        <v>4731344</v>
      </c>
      <c r="J4293" t="s">
        <v>46</v>
      </c>
      <c r="K4293" t="s">
        <v>10037</v>
      </c>
      <c r="N4293" t="s">
        <v>10038</v>
      </c>
      <c r="Q4293" t="s">
        <v>10036</v>
      </c>
      <c r="R4293">
        <v>1791</v>
      </c>
      <c r="S4293">
        <v>596</v>
      </c>
    </row>
    <row r="4294" spans="1:19" x14ac:dyDescent="0.3">
      <c r="A4294" t="s">
        <v>27</v>
      </c>
      <c r="B4294" t="s">
        <v>28</v>
      </c>
      <c r="C4294" t="s">
        <v>22</v>
      </c>
      <c r="D4294" t="s">
        <v>23</v>
      </c>
      <c r="E4294" t="s">
        <v>5</v>
      </c>
      <c r="G4294" t="s">
        <v>24</v>
      </c>
      <c r="H4294">
        <v>4731341</v>
      </c>
      <c r="I4294">
        <v>4732678</v>
      </c>
      <c r="J4294" t="s">
        <v>46</v>
      </c>
      <c r="K4294" t="s">
        <v>10040</v>
      </c>
      <c r="N4294" t="s">
        <v>10041</v>
      </c>
      <c r="Q4294" t="s">
        <v>10039</v>
      </c>
      <c r="R4294">
        <v>1338</v>
      </c>
      <c r="S4294">
        <v>445</v>
      </c>
    </row>
    <row r="4295" spans="1:19" x14ac:dyDescent="0.3">
      <c r="A4295" t="s">
        <v>27</v>
      </c>
      <c r="B4295" t="s">
        <v>28</v>
      </c>
      <c r="C4295" t="s">
        <v>22</v>
      </c>
      <c r="D4295" t="s">
        <v>23</v>
      </c>
      <c r="E4295" t="s">
        <v>5</v>
      </c>
      <c r="G4295" t="s">
        <v>24</v>
      </c>
      <c r="H4295">
        <v>4732675</v>
      </c>
      <c r="I4295">
        <v>4733364</v>
      </c>
      <c r="J4295" t="s">
        <v>46</v>
      </c>
      <c r="K4295" t="s">
        <v>10043</v>
      </c>
      <c r="N4295" t="s">
        <v>412</v>
      </c>
      <c r="Q4295" t="s">
        <v>10042</v>
      </c>
      <c r="R4295">
        <v>690</v>
      </c>
      <c r="S4295">
        <v>229</v>
      </c>
    </row>
    <row r="4296" spans="1:19" x14ac:dyDescent="0.3">
      <c r="A4296" t="s">
        <v>27</v>
      </c>
      <c r="B4296" t="s">
        <v>28</v>
      </c>
      <c r="C4296" t="s">
        <v>22</v>
      </c>
      <c r="D4296" t="s">
        <v>23</v>
      </c>
      <c r="E4296" t="s">
        <v>5</v>
      </c>
      <c r="G4296" t="s">
        <v>24</v>
      </c>
      <c r="H4296">
        <v>4733600</v>
      </c>
      <c r="I4296">
        <v>4734826</v>
      </c>
      <c r="J4296" t="s">
        <v>25</v>
      </c>
      <c r="K4296" t="s">
        <v>10045</v>
      </c>
      <c r="N4296" t="s">
        <v>10046</v>
      </c>
      <c r="Q4296" t="s">
        <v>10044</v>
      </c>
      <c r="R4296">
        <v>1227</v>
      </c>
      <c r="S4296">
        <v>408</v>
      </c>
    </row>
    <row r="4297" spans="1:19" x14ac:dyDescent="0.3">
      <c r="A4297" t="s">
        <v>27</v>
      </c>
      <c r="B4297" t="s">
        <v>28</v>
      </c>
      <c r="C4297" t="s">
        <v>22</v>
      </c>
      <c r="D4297" t="s">
        <v>23</v>
      </c>
      <c r="E4297" t="s">
        <v>5</v>
      </c>
      <c r="G4297" t="s">
        <v>24</v>
      </c>
      <c r="H4297">
        <v>4734921</v>
      </c>
      <c r="I4297">
        <v>4735469</v>
      </c>
      <c r="J4297" t="s">
        <v>25</v>
      </c>
      <c r="K4297" t="s">
        <v>10048</v>
      </c>
      <c r="N4297" t="s">
        <v>45</v>
      </c>
      <c r="Q4297" t="s">
        <v>10047</v>
      </c>
      <c r="R4297">
        <v>549</v>
      </c>
      <c r="S4297">
        <v>182</v>
      </c>
    </row>
    <row r="4298" spans="1:19" x14ac:dyDescent="0.3">
      <c r="A4298" t="s">
        <v>27</v>
      </c>
      <c r="B4298" t="s">
        <v>28</v>
      </c>
      <c r="C4298" t="s">
        <v>22</v>
      </c>
      <c r="D4298" t="s">
        <v>23</v>
      </c>
      <c r="E4298" t="s">
        <v>5</v>
      </c>
      <c r="G4298" t="s">
        <v>24</v>
      </c>
      <c r="H4298">
        <v>4735521</v>
      </c>
      <c r="I4298">
        <v>4736384</v>
      </c>
      <c r="J4298" t="s">
        <v>25</v>
      </c>
      <c r="K4298" t="s">
        <v>10050</v>
      </c>
      <c r="N4298" t="s">
        <v>45</v>
      </c>
      <c r="Q4298" t="s">
        <v>10049</v>
      </c>
      <c r="R4298">
        <v>864</v>
      </c>
      <c r="S4298">
        <v>287</v>
      </c>
    </row>
    <row r="4299" spans="1:19" x14ac:dyDescent="0.3">
      <c r="A4299" t="s">
        <v>27</v>
      </c>
      <c r="B4299" t="s">
        <v>28</v>
      </c>
      <c r="C4299" t="s">
        <v>22</v>
      </c>
      <c r="D4299" t="s">
        <v>23</v>
      </c>
      <c r="E4299" t="s">
        <v>5</v>
      </c>
      <c r="G4299" t="s">
        <v>24</v>
      </c>
      <c r="H4299">
        <v>4736426</v>
      </c>
      <c r="I4299">
        <v>4736920</v>
      </c>
      <c r="J4299" t="s">
        <v>25</v>
      </c>
      <c r="K4299" t="s">
        <v>10052</v>
      </c>
      <c r="N4299" t="s">
        <v>72</v>
      </c>
      <c r="Q4299" t="s">
        <v>10051</v>
      </c>
      <c r="R4299">
        <v>495</v>
      </c>
      <c r="S4299">
        <v>164</v>
      </c>
    </row>
    <row r="4300" spans="1:19" x14ac:dyDescent="0.3">
      <c r="A4300" t="s">
        <v>27</v>
      </c>
      <c r="B4300" t="s">
        <v>28</v>
      </c>
      <c r="C4300" t="s">
        <v>22</v>
      </c>
      <c r="D4300" t="s">
        <v>23</v>
      </c>
      <c r="E4300" t="s">
        <v>5</v>
      </c>
      <c r="G4300" t="s">
        <v>24</v>
      </c>
      <c r="H4300">
        <v>4737036</v>
      </c>
      <c r="I4300">
        <v>4737923</v>
      </c>
      <c r="J4300" t="s">
        <v>25</v>
      </c>
      <c r="K4300" t="s">
        <v>10054</v>
      </c>
      <c r="N4300" t="s">
        <v>587</v>
      </c>
      <c r="Q4300" t="s">
        <v>10053</v>
      </c>
      <c r="R4300">
        <v>888</v>
      </c>
      <c r="S4300">
        <v>295</v>
      </c>
    </row>
    <row r="4301" spans="1:19" x14ac:dyDescent="0.3">
      <c r="A4301" t="s">
        <v>27</v>
      </c>
      <c r="B4301" t="s">
        <v>28</v>
      </c>
      <c r="C4301" t="s">
        <v>22</v>
      </c>
      <c r="D4301" t="s">
        <v>23</v>
      </c>
      <c r="E4301" t="s">
        <v>5</v>
      </c>
      <c r="G4301" t="s">
        <v>24</v>
      </c>
      <c r="H4301">
        <v>4737972</v>
      </c>
      <c r="I4301">
        <v>4740359</v>
      </c>
      <c r="J4301" t="s">
        <v>46</v>
      </c>
      <c r="K4301" t="s">
        <v>10056</v>
      </c>
      <c r="N4301" t="s">
        <v>10057</v>
      </c>
      <c r="Q4301" t="s">
        <v>10055</v>
      </c>
      <c r="R4301">
        <v>2388</v>
      </c>
      <c r="S4301">
        <v>795</v>
      </c>
    </row>
    <row r="4302" spans="1:19" x14ac:dyDescent="0.3">
      <c r="A4302" t="s">
        <v>27</v>
      </c>
      <c r="B4302" t="s">
        <v>28</v>
      </c>
      <c r="C4302" t="s">
        <v>22</v>
      </c>
      <c r="D4302" t="s">
        <v>23</v>
      </c>
      <c r="E4302" t="s">
        <v>5</v>
      </c>
      <c r="G4302" t="s">
        <v>24</v>
      </c>
      <c r="H4302">
        <v>4740460</v>
      </c>
      <c r="I4302">
        <v>4740999</v>
      </c>
      <c r="J4302" t="s">
        <v>46</v>
      </c>
      <c r="K4302" t="s">
        <v>10059</v>
      </c>
      <c r="N4302" t="s">
        <v>10060</v>
      </c>
      <c r="Q4302" t="s">
        <v>10058</v>
      </c>
      <c r="R4302">
        <v>540</v>
      </c>
      <c r="S4302">
        <v>179</v>
      </c>
    </row>
    <row r="4303" spans="1:19" x14ac:dyDescent="0.3">
      <c r="A4303" t="s">
        <v>27</v>
      </c>
      <c r="B4303" t="s">
        <v>28</v>
      </c>
      <c r="C4303" t="s">
        <v>22</v>
      </c>
      <c r="D4303" t="s">
        <v>23</v>
      </c>
      <c r="E4303" t="s">
        <v>5</v>
      </c>
      <c r="G4303" t="s">
        <v>24</v>
      </c>
      <c r="H4303">
        <v>4741022</v>
      </c>
      <c r="I4303">
        <v>4742224</v>
      </c>
      <c r="J4303" t="s">
        <v>46</v>
      </c>
      <c r="K4303" t="s">
        <v>10062</v>
      </c>
      <c r="N4303" t="s">
        <v>10063</v>
      </c>
      <c r="Q4303" t="s">
        <v>10061</v>
      </c>
      <c r="R4303">
        <v>1203</v>
      </c>
      <c r="S4303">
        <v>400</v>
      </c>
    </row>
    <row r="4304" spans="1:19" x14ac:dyDescent="0.3">
      <c r="A4304" t="s">
        <v>27</v>
      </c>
      <c r="B4304" t="s">
        <v>28</v>
      </c>
      <c r="C4304" t="s">
        <v>22</v>
      </c>
      <c r="D4304" t="s">
        <v>23</v>
      </c>
      <c r="E4304" t="s">
        <v>5</v>
      </c>
      <c r="G4304" t="s">
        <v>24</v>
      </c>
      <c r="H4304">
        <v>4742224</v>
      </c>
      <c r="I4304">
        <v>4743981</v>
      </c>
      <c r="J4304" t="s">
        <v>46</v>
      </c>
      <c r="K4304" t="s">
        <v>10065</v>
      </c>
      <c r="N4304" t="s">
        <v>10066</v>
      </c>
      <c r="Q4304" t="s">
        <v>10064</v>
      </c>
      <c r="R4304">
        <v>1758</v>
      </c>
      <c r="S4304">
        <v>585</v>
      </c>
    </row>
    <row r="4305" spans="1:19" x14ac:dyDescent="0.3">
      <c r="A4305" t="s">
        <v>27</v>
      </c>
      <c r="B4305" t="s">
        <v>28</v>
      </c>
      <c r="C4305" t="s">
        <v>22</v>
      </c>
      <c r="D4305" t="s">
        <v>23</v>
      </c>
      <c r="E4305" t="s">
        <v>5</v>
      </c>
      <c r="G4305" t="s">
        <v>24</v>
      </c>
      <c r="H4305">
        <v>4744065</v>
      </c>
      <c r="I4305">
        <v>4744505</v>
      </c>
      <c r="J4305" t="s">
        <v>46</v>
      </c>
      <c r="K4305" t="s">
        <v>10068</v>
      </c>
      <c r="N4305" t="s">
        <v>10069</v>
      </c>
      <c r="Q4305" t="s">
        <v>10067</v>
      </c>
      <c r="R4305">
        <v>441</v>
      </c>
      <c r="S4305">
        <v>146</v>
      </c>
    </row>
    <row r="4306" spans="1:19" x14ac:dyDescent="0.3">
      <c r="A4306" t="s">
        <v>27</v>
      </c>
      <c r="B4306" t="s">
        <v>28</v>
      </c>
      <c r="C4306" t="s">
        <v>22</v>
      </c>
      <c r="D4306" t="s">
        <v>23</v>
      </c>
      <c r="E4306" t="s">
        <v>5</v>
      </c>
      <c r="G4306" t="s">
        <v>24</v>
      </c>
      <c r="H4306">
        <v>4744813</v>
      </c>
      <c r="I4306">
        <v>4745865</v>
      </c>
      <c r="J4306" t="s">
        <v>46</v>
      </c>
      <c r="K4306" t="s">
        <v>10071</v>
      </c>
      <c r="N4306" t="s">
        <v>10072</v>
      </c>
      <c r="Q4306" t="s">
        <v>10070</v>
      </c>
      <c r="R4306">
        <v>1053</v>
      </c>
      <c r="S4306">
        <v>350</v>
      </c>
    </row>
    <row r="4307" spans="1:19" x14ac:dyDescent="0.3">
      <c r="A4307" t="s">
        <v>27</v>
      </c>
      <c r="B4307" t="s">
        <v>28</v>
      </c>
      <c r="C4307" t="s">
        <v>22</v>
      </c>
      <c r="D4307" t="s">
        <v>23</v>
      </c>
      <c r="E4307" t="s">
        <v>5</v>
      </c>
      <c r="G4307" t="s">
        <v>24</v>
      </c>
      <c r="H4307">
        <v>4745869</v>
      </c>
      <c r="I4307">
        <v>4746468</v>
      </c>
      <c r="J4307" t="s">
        <v>46</v>
      </c>
      <c r="K4307" t="s">
        <v>10074</v>
      </c>
      <c r="N4307" t="s">
        <v>10075</v>
      </c>
      <c r="Q4307" t="s">
        <v>10073</v>
      </c>
      <c r="R4307">
        <v>600</v>
      </c>
      <c r="S4307">
        <v>199</v>
      </c>
    </row>
    <row r="4308" spans="1:19" x14ac:dyDescent="0.3">
      <c r="A4308" t="s">
        <v>27</v>
      </c>
      <c r="B4308" t="s">
        <v>28</v>
      </c>
      <c r="C4308" t="s">
        <v>22</v>
      </c>
      <c r="D4308" t="s">
        <v>23</v>
      </c>
      <c r="E4308" t="s">
        <v>5</v>
      </c>
      <c r="G4308" t="s">
        <v>24</v>
      </c>
      <c r="H4308">
        <v>4746465</v>
      </c>
      <c r="I4308">
        <v>4747091</v>
      </c>
      <c r="J4308" t="s">
        <v>46</v>
      </c>
      <c r="K4308" t="s">
        <v>10077</v>
      </c>
      <c r="N4308" t="s">
        <v>10078</v>
      </c>
      <c r="Q4308" t="s">
        <v>10076</v>
      </c>
      <c r="R4308">
        <v>627</v>
      </c>
      <c r="S4308">
        <v>208</v>
      </c>
    </row>
    <row r="4309" spans="1:19" x14ac:dyDescent="0.3">
      <c r="A4309" t="s">
        <v>27</v>
      </c>
      <c r="B4309" t="s">
        <v>28</v>
      </c>
      <c r="C4309" t="s">
        <v>22</v>
      </c>
      <c r="D4309" t="s">
        <v>23</v>
      </c>
      <c r="E4309" t="s">
        <v>5</v>
      </c>
      <c r="G4309" t="s">
        <v>24</v>
      </c>
      <c r="H4309">
        <v>4747191</v>
      </c>
      <c r="I4309">
        <v>4748360</v>
      </c>
      <c r="J4309" t="s">
        <v>46</v>
      </c>
      <c r="K4309" t="s">
        <v>10080</v>
      </c>
      <c r="N4309" t="s">
        <v>72</v>
      </c>
      <c r="Q4309" t="s">
        <v>10079</v>
      </c>
      <c r="R4309">
        <v>1170</v>
      </c>
      <c r="S4309">
        <v>389</v>
      </c>
    </row>
    <row r="4310" spans="1:19" x14ac:dyDescent="0.3">
      <c r="A4310" t="s">
        <v>27</v>
      </c>
      <c r="B4310" t="s">
        <v>28</v>
      </c>
      <c r="C4310" t="s">
        <v>22</v>
      </c>
      <c r="D4310" t="s">
        <v>23</v>
      </c>
      <c r="E4310" t="s">
        <v>5</v>
      </c>
      <c r="G4310" t="s">
        <v>24</v>
      </c>
      <c r="H4310">
        <v>4748388</v>
      </c>
      <c r="I4310">
        <v>4748849</v>
      </c>
      <c r="J4310" t="s">
        <v>46</v>
      </c>
      <c r="K4310" t="s">
        <v>10082</v>
      </c>
      <c r="N4310" t="s">
        <v>168</v>
      </c>
      <c r="Q4310" t="s">
        <v>10081</v>
      </c>
      <c r="R4310">
        <v>462</v>
      </c>
      <c r="S4310">
        <v>153</v>
      </c>
    </row>
    <row r="4311" spans="1:19" x14ac:dyDescent="0.3">
      <c r="A4311" t="s">
        <v>27</v>
      </c>
      <c r="B4311" t="s">
        <v>28</v>
      </c>
      <c r="C4311" t="s">
        <v>22</v>
      </c>
      <c r="D4311" t="s">
        <v>23</v>
      </c>
      <c r="E4311" t="s">
        <v>5</v>
      </c>
      <c r="G4311" t="s">
        <v>24</v>
      </c>
      <c r="H4311">
        <v>4748891</v>
      </c>
      <c r="I4311">
        <v>4749652</v>
      </c>
      <c r="J4311" t="s">
        <v>46</v>
      </c>
      <c r="K4311" t="s">
        <v>10084</v>
      </c>
      <c r="N4311" t="s">
        <v>10085</v>
      </c>
      <c r="Q4311" t="s">
        <v>10083</v>
      </c>
      <c r="R4311">
        <v>762</v>
      </c>
      <c r="S4311">
        <v>253</v>
      </c>
    </row>
    <row r="4312" spans="1:19" x14ac:dyDescent="0.3">
      <c r="A4312" t="s">
        <v>27</v>
      </c>
      <c r="B4312" t="s">
        <v>28</v>
      </c>
      <c r="C4312" t="s">
        <v>22</v>
      </c>
      <c r="D4312" t="s">
        <v>23</v>
      </c>
      <c r="E4312" t="s">
        <v>5</v>
      </c>
      <c r="G4312" t="s">
        <v>24</v>
      </c>
      <c r="H4312">
        <v>4749685</v>
      </c>
      <c r="I4312">
        <v>4750317</v>
      </c>
      <c r="J4312" t="s">
        <v>46</v>
      </c>
      <c r="K4312" t="s">
        <v>10087</v>
      </c>
      <c r="N4312" t="s">
        <v>10088</v>
      </c>
      <c r="Q4312" t="s">
        <v>10086</v>
      </c>
      <c r="R4312">
        <v>633</v>
      </c>
      <c r="S4312">
        <v>210</v>
      </c>
    </row>
    <row r="4313" spans="1:19" x14ac:dyDescent="0.3">
      <c r="A4313" t="s">
        <v>27</v>
      </c>
      <c r="B4313" t="s">
        <v>28</v>
      </c>
      <c r="C4313" t="s">
        <v>22</v>
      </c>
      <c r="D4313" t="s">
        <v>23</v>
      </c>
      <c r="E4313" t="s">
        <v>5</v>
      </c>
      <c r="G4313" t="s">
        <v>24</v>
      </c>
      <c r="H4313">
        <v>4750423</v>
      </c>
      <c r="I4313">
        <v>4750971</v>
      </c>
      <c r="J4313" t="s">
        <v>46</v>
      </c>
      <c r="K4313" t="s">
        <v>10090</v>
      </c>
      <c r="N4313" t="s">
        <v>45</v>
      </c>
      <c r="Q4313" t="s">
        <v>10089</v>
      </c>
      <c r="R4313">
        <v>549</v>
      </c>
      <c r="S4313">
        <v>182</v>
      </c>
    </row>
    <row r="4314" spans="1:19" x14ac:dyDescent="0.3">
      <c r="A4314" t="s">
        <v>27</v>
      </c>
      <c r="B4314" t="s">
        <v>28</v>
      </c>
      <c r="C4314" t="s">
        <v>22</v>
      </c>
      <c r="D4314" t="s">
        <v>23</v>
      </c>
      <c r="E4314" t="s">
        <v>5</v>
      </c>
      <c r="G4314" t="s">
        <v>24</v>
      </c>
      <c r="H4314">
        <v>4751045</v>
      </c>
      <c r="I4314">
        <v>4753645</v>
      </c>
      <c r="J4314" t="s">
        <v>46</v>
      </c>
      <c r="K4314" t="s">
        <v>10092</v>
      </c>
      <c r="N4314" t="s">
        <v>10093</v>
      </c>
      <c r="Q4314" t="s">
        <v>10091</v>
      </c>
      <c r="R4314">
        <v>2601</v>
      </c>
      <c r="S4314">
        <v>866</v>
      </c>
    </row>
    <row r="4315" spans="1:19" x14ac:dyDescent="0.3">
      <c r="A4315" t="s">
        <v>27</v>
      </c>
      <c r="B4315" t="s">
        <v>28</v>
      </c>
      <c r="C4315" t="s">
        <v>22</v>
      </c>
      <c r="D4315" t="s">
        <v>23</v>
      </c>
      <c r="E4315" t="s">
        <v>5</v>
      </c>
      <c r="G4315" t="s">
        <v>24</v>
      </c>
      <c r="H4315">
        <v>4753719</v>
      </c>
      <c r="I4315">
        <v>4754087</v>
      </c>
      <c r="J4315" t="s">
        <v>46</v>
      </c>
      <c r="K4315" t="s">
        <v>10095</v>
      </c>
      <c r="N4315" t="s">
        <v>662</v>
      </c>
      <c r="Q4315" t="s">
        <v>10094</v>
      </c>
      <c r="R4315">
        <v>369</v>
      </c>
      <c r="S4315">
        <v>122</v>
      </c>
    </row>
    <row r="4316" spans="1:19" x14ac:dyDescent="0.3">
      <c r="A4316" t="s">
        <v>27</v>
      </c>
      <c r="B4316" t="s">
        <v>28</v>
      </c>
      <c r="C4316" t="s">
        <v>22</v>
      </c>
      <c r="D4316" t="s">
        <v>23</v>
      </c>
      <c r="E4316" t="s">
        <v>5</v>
      </c>
      <c r="G4316" t="s">
        <v>24</v>
      </c>
      <c r="H4316">
        <v>4754223</v>
      </c>
      <c r="I4316">
        <v>4757009</v>
      </c>
      <c r="J4316" t="s">
        <v>46</v>
      </c>
      <c r="K4316" t="s">
        <v>10097</v>
      </c>
      <c r="N4316" t="s">
        <v>235</v>
      </c>
      <c r="Q4316" t="s">
        <v>10096</v>
      </c>
      <c r="R4316">
        <v>2787</v>
      </c>
      <c r="S4316">
        <v>928</v>
      </c>
    </row>
    <row r="4317" spans="1:19" x14ac:dyDescent="0.3">
      <c r="A4317" t="s">
        <v>27</v>
      </c>
      <c r="B4317" t="s">
        <v>28</v>
      </c>
      <c r="C4317" t="s">
        <v>22</v>
      </c>
      <c r="D4317" t="s">
        <v>23</v>
      </c>
      <c r="E4317" t="s">
        <v>5</v>
      </c>
      <c r="G4317" t="s">
        <v>24</v>
      </c>
      <c r="H4317">
        <v>4757032</v>
      </c>
      <c r="I4317">
        <v>4757664</v>
      </c>
      <c r="J4317" t="s">
        <v>46</v>
      </c>
      <c r="K4317" t="s">
        <v>10099</v>
      </c>
      <c r="N4317" t="s">
        <v>80</v>
      </c>
      <c r="Q4317" t="s">
        <v>10098</v>
      </c>
      <c r="R4317">
        <v>633</v>
      </c>
      <c r="S4317">
        <v>210</v>
      </c>
    </row>
    <row r="4318" spans="1:19" x14ac:dyDescent="0.3">
      <c r="A4318" t="s">
        <v>27</v>
      </c>
      <c r="B4318" t="s">
        <v>28</v>
      </c>
      <c r="C4318" t="s">
        <v>22</v>
      </c>
      <c r="D4318" t="s">
        <v>23</v>
      </c>
      <c r="E4318" t="s">
        <v>5</v>
      </c>
      <c r="G4318" t="s">
        <v>24</v>
      </c>
      <c r="H4318">
        <v>4757767</v>
      </c>
      <c r="I4318">
        <v>4758417</v>
      </c>
      <c r="J4318" t="s">
        <v>25</v>
      </c>
      <c r="K4318" t="s">
        <v>10101</v>
      </c>
      <c r="N4318" t="s">
        <v>45</v>
      </c>
      <c r="Q4318" t="s">
        <v>10100</v>
      </c>
      <c r="R4318">
        <v>651</v>
      </c>
      <c r="S4318">
        <v>216</v>
      </c>
    </row>
    <row r="4319" spans="1:19" x14ac:dyDescent="0.3">
      <c r="A4319" t="s">
        <v>27</v>
      </c>
      <c r="B4319" t="s">
        <v>28</v>
      </c>
      <c r="C4319" t="s">
        <v>22</v>
      </c>
      <c r="D4319" t="s">
        <v>23</v>
      </c>
      <c r="E4319" t="s">
        <v>5</v>
      </c>
      <c r="G4319" t="s">
        <v>24</v>
      </c>
      <c r="H4319">
        <v>4758435</v>
      </c>
      <c r="I4319">
        <v>4759364</v>
      </c>
      <c r="J4319" t="s">
        <v>25</v>
      </c>
      <c r="K4319" t="s">
        <v>10103</v>
      </c>
      <c r="N4319" t="s">
        <v>3659</v>
      </c>
      <c r="Q4319" t="s">
        <v>10102</v>
      </c>
      <c r="R4319">
        <v>930</v>
      </c>
      <c r="S4319">
        <v>309</v>
      </c>
    </row>
    <row r="4320" spans="1:19" x14ac:dyDescent="0.3">
      <c r="A4320" t="s">
        <v>27</v>
      </c>
      <c r="B4320" t="s">
        <v>28</v>
      </c>
      <c r="C4320" t="s">
        <v>22</v>
      </c>
      <c r="D4320" t="s">
        <v>23</v>
      </c>
      <c r="E4320" t="s">
        <v>5</v>
      </c>
      <c r="G4320" t="s">
        <v>24</v>
      </c>
      <c r="H4320">
        <v>4759411</v>
      </c>
      <c r="I4320">
        <v>4760016</v>
      </c>
      <c r="J4320" t="s">
        <v>46</v>
      </c>
      <c r="K4320" t="s">
        <v>10105</v>
      </c>
      <c r="N4320" t="s">
        <v>80</v>
      </c>
      <c r="Q4320" t="s">
        <v>10104</v>
      </c>
      <c r="R4320">
        <v>606</v>
      </c>
      <c r="S4320">
        <v>201</v>
      </c>
    </row>
    <row r="4321" spans="1:19" x14ac:dyDescent="0.3">
      <c r="A4321" t="s">
        <v>27</v>
      </c>
      <c r="B4321" t="s">
        <v>28</v>
      </c>
      <c r="C4321" t="s">
        <v>22</v>
      </c>
      <c r="D4321" t="s">
        <v>23</v>
      </c>
      <c r="E4321" t="s">
        <v>5</v>
      </c>
      <c r="G4321" t="s">
        <v>24</v>
      </c>
      <c r="H4321">
        <v>4760087</v>
      </c>
      <c r="I4321">
        <v>4761355</v>
      </c>
      <c r="J4321" t="s">
        <v>25</v>
      </c>
      <c r="K4321" t="s">
        <v>10107</v>
      </c>
      <c r="N4321" t="s">
        <v>654</v>
      </c>
      <c r="Q4321" t="s">
        <v>10106</v>
      </c>
      <c r="R4321">
        <v>1269</v>
      </c>
      <c r="S4321">
        <v>422</v>
      </c>
    </row>
    <row r="4322" spans="1:19" x14ac:dyDescent="0.3">
      <c r="A4322" t="s">
        <v>27</v>
      </c>
      <c r="B4322" t="s">
        <v>28</v>
      </c>
      <c r="C4322" t="s">
        <v>22</v>
      </c>
      <c r="D4322" t="s">
        <v>23</v>
      </c>
      <c r="E4322" t="s">
        <v>5</v>
      </c>
      <c r="G4322" t="s">
        <v>24</v>
      </c>
      <c r="H4322">
        <v>4761418</v>
      </c>
      <c r="I4322">
        <v>4762161</v>
      </c>
      <c r="J4322" t="s">
        <v>25</v>
      </c>
      <c r="K4322" t="s">
        <v>10109</v>
      </c>
      <c r="N4322" t="s">
        <v>639</v>
      </c>
      <c r="Q4322" t="s">
        <v>10108</v>
      </c>
      <c r="R4322">
        <v>744</v>
      </c>
      <c r="S4322">
        <v>247</v>
      </c>
    </row>
    <row r="4323" spans="1:19" x14ac:dyDescent="0.3">
      <c r="A4323" t="s">
        <v>27</v>
      </c>
      <c r="B4323" t="s">
        <v>28</v>
      </c>
      <c r="C4323" t="s">
        <v>22</v>
      </c>
      <c r="D4323" t="s">
        <v>23</v>
      </c>
      <c r="E4323" t="s">
        <v>5</v>
      </c>
      <c r="G4323" t="s">
        <v>24</v>
      </c>
      <c r="H4323">
        <v>4762225</v>
      </c>
      <c r="I4323">
        <v>4762548</v>
      </c>
      <c r="J4323" t="s">
        <v>46</v>
      </c>
      <c r="K4323" t="s">
        <v>10111</v>
      </c>
      <c r="N4323" t="s">
        <v>45</v>
      </c>
      <c r="Q4323" t="s">
        <v>10110</v>
      </c>
      <c r="R4323">
        <v>324</v>
      </c>
      <c r="S4323">
        <v>107</v>
      </c>
    </row>
    <row r="4324" spans="1:19" x14ac:dyDescent="0.3">
      <c r="A4324" t="s">
        <v>27</v>
      </c>
      <c r="B4324" t="s">
        <v>28</v>
      </c>
      <c r="C4324" t="s">
        <v>22</v>
      </c>
      <c r="D4324" t="s">
        <v>23</v>
      </c>
      <c r="E4324" t="s">
        <v>5</v>
      </c>
      <c r="G4324" t="s">
        <v>24</v>
      </c>
      <c r="H4324">
        <v>4762552</v>
      </c>
      <c r="I4324">
        <v>4762779</v>
      </c>
      <c r="J4324" t="s">
        <v>25</v>
      </c>
      <c r="K4324" t="s">
        <v>10113</v>
      </c>
      <c r="N4324" t="s">
        <v>45</v>
      </c>
      <c r="Q4324" t="s">
        <v>10112</v>
      </c>
      <c r="R4324">
        <v>228</v>
      </c>
      <c r="S4324">
        <v>75</v>
      </c>
    </row>
    <row r="4325" spans="1:19" x14ac:dyDescent="0.3">
      <c r="A4325" t="s">
        <v>27</v>
      </c>
      <c r="B4325" t="s">
        <v>28</v>
      </c>
      <c r="C4325" t="s">
        <v>22</v>
      </c>
      <c r="D4325" t="s">
        <v>23</v>
      </c>
      <c r="E4325" t="s">
        <v>5</v>
      </c>
      <c r="G4325" t="s">
        <v>24</v>
      </c>
      <c r="H4325">
        <v>4763217</v>
      </c>
      <c r="I4325">
        <v>4764083</v>
      </c>
      <c r="J4325" t="s">
        <v>25</v>
      </c>
      <c r="K4325" t="s">
        <v>10115</v>
      </c>
      <c r="N4325" t="s">
        <v>45</v>
      </c>
      <c r="Q4325" t="s">
        <v>10114</v>
      </c>
      <c r="R4325">
        <v>867</v>
      </c>
      <c r="S4325">
        <v>288</v>
      </c>
    </row>
    <row r="4326" spans="1:19" x14ac:dyDescent="0.3">
      <c r="A4326" t="s">
        <v>27</v>
      </c>
      <c r="B4326" t="s">
        <v>28</v>
      </c>
      <c r="C4326" t="s">
        <v>22</v>
      </c>
      <c r="D4326" t="s">
        <v>23</v>
      </c>
      <c r="E4326" t="s">
        <v>5</v>
      </c>
      <c r="G4326" t="s">
        <v>24</v>
      </c>
      <c r="H4326">
        <v>4764080</v>
      </c>
      <c r="I4326">
        <v>4764205</v>
      </c>
      <c r="J4326" t="s">
        <v>25</v>
      </c>
      <c r="K4326" t="s">
        <v>10117</v>
      </c>
      <c r="N4326" t="s">
        <v>45</v>
      </c>
      <c r="Q4326" t="s">
        <v>10116</v>
      </c>
      <c r="R4326">
        <v>126</v>
      </c>
      <c r="S4326">
        <v>41</v>
      </c>
    </row>
    <row r="4327" spans="1:19" x14ac:dyDescent="0.3">
      <c r="A4327" t="s">
        <v>27</v>
      </c>
      <c r="B4327" t="s">
        <v>28</v>
      </c>
      <c r="C4327" t="s">
        <v>22</v>
      </c>
      <c r="D4327" t="s">
        <v>23</v>
      </c>
      <c r="E4327" t="s">
        <v>5</v>
      </c>
      <c r="G4327" t="s">
        <v>24</v>
      </c>
      <c r="H4327">
        <v>4766103</v>
      </c>
      <c r="I4327">
        <v>4767779</v>
      </c>
      <c r="J4327" t="s">
        <v>25</v>
      </c>
      <c r="K4327" t="s">
        <v>10120</v>
      </c>
      <c r="N4327" t="s">
        <v>45</v>
      </c>
      <c r="Q4327" t="s">
        <v>10119</v>
      </c>
      <c r="R4327">
        <v>1677</v>
      </c>
      <c r="S4327">
        <v>558</v>
      </c>
    </row>
    <row r="4328" spans="1:19" x14ac:dyDescent="0.3">
      <c r="A4328" t="s">
        <v>27</v>
      </c>
      <c r="B4328" t="s">
        <v>28</v>
      </c>
      <c r="C4328" t="s">
        <v>22</v>
      </c>
      <c r="D4328" t="s">
        <v>23</v>
      </c>
      <c r="E4328" t="s">
        <v>5</v>
      </c>
      <c r="G4328" t="s">
        <v>24</v>
      </c>
      <c r="H4328">
        <v>4768382</v>
      </c>
      <c r="I4328">
        <v>4769287</v>
      </c>
      <c r="J4328" t="s">
        <v>46</v>
      </c>
      <c r="K4328" t="s">
        <v>10123</v>
      </c>
      <c r="N4328" t="s">
        <v>10124</v>
      </c>
      <c r="Q4328" t="s">
        <v>10122</v>
      </c>
      <c r="R4328">
        <v>906</v>
      </c>
      <c r="S4328">
        <v>301</v>
      </c>
    </row>
    <row r="4329" spans="1:19" x14ac:dyDescent="0.3">
      <c r="A4329" t="s">
        <v>27</v>
      </c>
      <c r="B4329" t="s">
        <v>28</v>
      </c>
      <c r="C4329" t="s">
        <v>22</v>
      </c>
      <c r="D4329" t="s">
        <v>23</v>
      </c>
      <c r="E4329" t="s">
        <v>5</v>
      </c>
      <c r="G4329" t="s">
        <v>24</v>
      </c>
      <c r="H4329">
        <v>4769360</v>
      </c>
      <c r="I4329">
        <v>4770715</v>
      </c>
      <c r="J4329" t="s">
        <v>46</v>
      </c>
      <c r="K4329" t="s">
        <v>10126</v>
      </c>
      <c r="N4329" t="s">
        <v>165</v>
      </c>
      <c r="Q4329" t="s">
        <v>10125</v>
      </c>
      <c r="R4329">
        <v>1356</v>
      </c>
      <c r="S4329">
        <v>451</v>
      </c>
    </row>
    <row r="4330" spans="1:19" x14ac:dyDescent="0.3">
      <c r="A4330" t="s">
        <v>27</v>
      </c>
      <c r="B4330" t="s">
        <v>28</v>
      </c>
      <c r="C4330" t="s">
        <v>22</v>
      </c>
      <c r="D4330" t="s">
        <v>23</v>
      </c>
      <c r="E4330" t="s">
        <v>5</v>
      </c>
      <c r="G4330" t="s">
        <v>24</v>
      </c>
      <c r="H4330">
        <v>4770853</v>
      </c>
      <c r="I4330">
        <v>4771356</v>
      </c>
      <c r="J4330" t="s">
        <v>25</v>
      </c>
      <c r="K4330" t="s">
        <v>10128</v>
      </c>
      <c r="N4330" t="s">
        <v>45</v>
      </c>
      <c r="Q4330" t="s">
        <v>10127</v>
      </c>
      <c r="R4330">
        <v>504</v>
      </c>
      <c r="S4330">
        <v>167</v>
      </c>
    </row>
    <row r="4331" spans="1:19" x14ac:dyDescent="0.3">
      <c r="A4331" t="s">
        <v>27</v>
      </c>
      <c r="B4331" t="s">
        <v>28</v>
      </c>
      <c r="C4331" t="s">
        <v>22</v>
      </c>
      <c r="D4331" t="s">
        <v>23</v>
      </c>
      <c r="E4331" t="s">
        <v>5</v>
      </c>
      <c r="G4331" t="s">
        <v>24</v>
      </c>
      <c r="H4331">
        <v>4771649</v>
      </c>
      <c r="I4331">
        <v>4773304</v>
      </c>
      <c r="J4331" t="s">
        <v>25</v>
      </c>
      <c r="K4331" t="s">
        <v>10130</v>
      </c>
      <c r="N4331" t="s">
        <v>1083</v>
      </c>
      <c r="Q4331" t="s">
        <v>10129</v>
      </c>
      <c r="R4331">
        <v>1656</v>
      </c>
      <c r="S4331">
        <v>551</v>
      </c>
    </row>
    <row r="4332" spans="1:19" x14ac:dyDescent="0.3">
      <c r="A4332" t="s">
        <v>27</v>
      </c>
      <c r="B4332" t="s">
        <v>28</v>
      </c>
      <c r="C4332" t="s">
        <v>22</v>
      </c>
      <c r="D4332" t="s">
        <v>23</v>
      </c>
      <c r="E4332" t="s">
        <v>5</v>
      </c>
      <c r="G4332" t="s">
        <v>24</v>
      </c>
      <c r="H4332">
        <v>4773308</v>
      </c>
      <c r="I4332">
        <v>4774282</v>
      </c>
      <c r="J4332" t="s">
        <v>46</v>
      </c>
      <c r="K4332" t="s">
        <v>10132</v>
      </c>
      <c r="N4332" t="s">
        <v>425</v>
      </c>
      <c r="Q4332" t="s">
        <v>10131</v>
      </c>
      <c r="R4332">
        <v>975</v>
      </c>
      <c r="S4332">
        <v>324</v>
      </c>
    </row>
    <row r="4333" spans="1:19" x14ac:dyDescent="0.3">
      <c r="A4333" t="s">
        <v>27</v>
      </c>
      <c r="B4333" t="s">
        <v>28</v>
      </c>
      <c r="C4333" t="s">
        <v>22</v>
      </c>
      <c r="D4333" t="s">
        <v>23</v>
      </c>
      <c r="E4333" t="s">
        <v>5</v>
      </c>
      <c r="G4333" t="s">
        <v>24</v>
      </c>
      <c r="H4333">
        <v>4774279</v>
      </c>
      <c r="I4333">
        <v>4774752</v>
      </c>
      <c r="J4333" t="s">
        <v>46</v>
      </c>
      <c r="K4333" t="s">
        <v>10134</v>
      </c>
      <c r="N4333" t="s">
        <v>45</v>
      </c>
      <c r="Q4333" t="s">
        <v>10133</v>
      </c>
      <c r="R4333">
        <v>474</v>
      </c>
      <c r="S4333">
        <v>157</v>
      </c>
    </row>
    <row r="4334" spans="1:19" x14ac:dyDescent="0.3">
      <c r="A4334" t="s">
        <v>27</v>
      </c>
      <c r="B4334" t="s">
        <v>28</v>
      </c>
      <c r="C4334" t="s">
        <v>22</v>
      </c>
      <c r="D4334" t="s">
        <v>23</v>
      </c>
      <c r="E4334" t="s">
        <v>5</v>
      </c>
      <c r="G4334" t="s">
        <v>24</v>
      </c>
      <c r="H4334">
        <v>4774933</v>
      </c>
      <c r="I4334">
        <v>4776096</v>
      </c>
      <c r="J4334" t="s">
        <v>46</v>
      </c>
      <c r="K4334" t="s">
        <v>10136</v>
      </c>
      <c r="N4334" t="s">
        <v>720</v>
      </c>
      <c r="Q4334" t="s">
        <v>10135</v>
      </c>
      <c r="R4334">
        <v>1164</v>
      </c>
      <c r="S4334">
        <v>387</v>
      </c>
    </row>
    <row r="4335" spans="1:19" x14ac:dyDescent="0.3">
      <c r="A4335" t="s">
        <v>27</v>
      </c>
      <c r="B4335" t="s">
        <v>28</v>
      </c>
      <c r="C4335" t="s">
        <v>22</v>
      </c>
      <c r="D4335" t="s">
        <v>23</v>
      </c>
      <c r="E4335" t="s">
        <v>5</v>
      </c>
      <c r="G4335" t="s">
        <v>24</v>
      </c>
      <c r="H4335">
        <v>4776178</v>
      </c>
      <c r="I4335">
        <v>4776891</v>
      </c>
      <c r="J4335" t="s">
        <v>46</v>
      </c>
      <c r="K4335" t="s">
        <v>10138</v>
      </c>
      <c r="N4335" t="s">
        <v>717</v>
      </c>
      <c r="Q4335" t="s">
        <v>10137</v>
      </c>
      <c r="R4335">
        <v>714</v>
      </c>
      <c r="S4335">
        <v>237</v>
      </c>
    </row>
    <row r="4336" spans="1:19" x14ac:dyDescent="0.3">
      <c r="A4336" t="s">
        <v>27</v>
      </c>
      <c r="B4336" t="s">
        <v>28</v>
      </c>
      <c r="C4336" t="s">
        <v>22</v>
      </c>
      <c r="D4336" t="s">
        <v>23</v>
      </c>
      <c r="E4336" t="s">
        <v>5</v>
      </c>
      <c r="G4336" t="s">
        <v>24</v>
      </c>
      <c r="H4336">
        <v>4777130</v>
      </c>
      <c r="I4336">
        <v>4778023</v>
      </c>
      <c r="J4336" t="s">
        <v>25</v>
      </c>
      <c r="K4336" t="s">
        <v>10140</v>
      </c>
      <c r="N4336" t="s">
        <v>168</v>
      </c>
      <c r="Q4336" t="s">
        <v>10139</v>
      </c>
      <c r="R4336">
        <v>894</v>
      </c>
      <c r="S4336">
        <v>297</v>
      </c>
    </row>
    <row r="4337" spans="1:19" x14ac:dyDescent="0.3">
      <c r="A4337" t="s">
        <v>27</v>
      </c>
      <c r="B4337" t="s">
        <v>28</v>
      </c>
      <c r="C4337" t="s">
        <v>22</v>
      </c>
      <c r="D4337" t="s">
        <v>23</v>
      </c>
      <c r="E4337" t="s">
        <v>5</v>
      </c>
      <c r="G4337" t="s">
        <v>24</v>
      </c>
      <c r="H4337">
        <v>4778057</v>
      </c>
      <c r="I4337">
        <v>4779010</v>
      </c>
      <c r="J4337" t="s">
        <v>25</v>
      </c>
      <c r="K4337" t="s">
        <v>10142</v>
      </c>
      <c r="N4337" t="s">
        <v>1597</v>
      </c>
      <c r="Q4337" t="s">
        <v>10141</v>
      </c>
      <c r="R4337">
        <v>954</v>
      </c>
      <c r="S4337">
        <v>317</v>
      </c>
    </row>
    <row r="4338" spans="1:19" x14ac:dyDescent="0.3">
      <c r="A4338" t="s">
        <v>27</v>
      </c>
      <c r="B4338" t="s">
        <v>28</v>
      </c>
      <c r="C4338" t="s">
        <v>22</v>
      </c>
      <c r="D4338" t="s">
        <v>23</v>
      </c>
      <c r="E4338" t="s">
        <v>5</v>
      </c>
      <c r="G4338" t="s">
        <v>24</v>
      </c>
      <c r="H4338">
        <v>4779007</v>
      </c>
      <c r="I4338">
        <v>4780464</v>
      </c>
      <c r="J4338" t="s">
        <v>46</v>
      </c>
      <c r="K4338" t="s">
        <v>10144</v>
      </c>
      <c r="N4338" t="s">
        <v>9205</v>
      </c>
      <c r="Q4338" t="s">
        <v>10143</v>
      </c>
      <c r="R4338">
        <v>1458</v>
      </c>
      <c r="S4338">
        <v>485</v>
      </c>
    </row>
    <row r="4339" spans="1:19" x14ac:dyDescent="0.3">
      <c r="A4339" t="s">
        <v>27</v>
      </c>
      <c r="B4339" t="s">
        <v>28</v>
      </c>
      <c r="C4339" t="s">
        <v>22</v>
      </c>
      <c r="D4339" t="s">
        <v>23</v>
      </c>
      <c r="E4339" t="s">
        <v>5</v>
      </c>
      <c r="G4339" t="s">
        <v>24</v>
      </c>
      <c r="H4339">
        <v>4780623</v>
      </c>
      <c r="I4339">
        <v>4781279</v>
      </c>
      <c r="J4339" t="s">
        <v>46</v>
      </c>
      <c r="K4339" t="s">
        <v>10146</v>
      </c>
      <c r="N4339" t="s">
        <v>10147</v>
      </c>
      <c r="Q4339" t="s">
        <v>10145</v>
      </c>
      <c r="R4339">
        <v>657</v>
      </c>
      <c r="S4339">
        <v>218</v>
      </c>
    </row>
    <row r="4340" spans="1:19" x14ac:dyDescent="0.3">
      <c r="A4340" t="s">
        <v>27</v>
      </c>
      <c r="B4340" t="s">
        <v>28</v>
      </c>
      <c r="C4340" t="s">
        <v>22</v>
      </c>
      <c r="D4340" t="s">
        <v>23</v>
      </c>
      <c r="E4340" t="s">
        <v>5</v>
      </c>
      <c r="G4340" t="s">
        <v>24</v>
      </c>
      <c r="H4340">
        <v>4781399</v>
      </c>
      <c r="I4340">
        <v>4782403</v>
      </c>
      <c r="J4340" t="s">
        <v>25</v>
      </c>
      <c r="K4340" t="s">
        <v>10149</v>
      </c>
      <c r="N4340" t="s">
        <v>1560</v>
      </c>
      <c r="Q4340" t="s">
        <v>10148</v>
      </c>
      <c r="R4340">
        <v>1005</v>
      </c>
      <c r="S4340">
        <v>334</v>
      </c>
    </row>
    <row r="4341" spans="1:19" x14ac:dyDescent="0.3">
      <c r="A4341" t="s">
        <v>27</v>
      </c>
      <c r="B4341" t="s">
        <v>28</v>
      </c>
      <c r="C4341" t="s">
        <v>22</v>
      </c>
      <c r="D4341" t="s">
        <v>23</v>
      </c>
      <c r="E4341" t="s">
        <v>5</v>
      </c>
      <c r="G4341" t="s">
        <v>24</v>
      </c>
      <c r="H4341">
        <v>4782538</v>
      </c>
      <c r="I4341">
        <v>4783695</v>
      </c>
      <c r="J4341" t="s">
        <v>25</v>
      </c>
      <c r="K4341" t="s">
        <v>10151</v>
      </c>
      <c r="N4341" t="s">
        <v>279</v>
      </c>
      <c r="Q4341" t="s">
        <v>10150</v>
      </c>
      <c r="R4341">
        <v>1158</v>
      </c>
      <c r="S4341">
        <v>385</v>
      </c>
    </row>
    <row r="4342" spans="1:19" x14ac:dyDescent="0.3">
      <c r="A4342" t="s">
        <v>27</v>
      </c>
      <c r="B4342" t="s">
        <v>28</v>
      </c>
      <c r="C4342" t="s">
        <v>22</v>
      </c>
      <c r="D4342" t="s">
        <v>23</v>
      </c>
      <c r="E4342" t="s">
        <v>5</v>
      </c>
      <c r="G4342" t="s">
        <v>24</v>
      </c>
      <c r="H4342">
        <v>4783780</v>
      </c>
      <c r="I4342">
        <v>4785543</v>
      </c>
      <c r="J4342" t="s">
        <v>25</v>
      </c>
      <c r="K4342" t="s">
        <v>10153</v>
      </c>
      <c r="N4342" t="s">
        <v>45</v>
      </c>
      <c r="Q4342" t="s">
        <v>10152</v>
      </c>
      <c r="R4342">
        <v>1764</v>
      </c>
      <c r="S4342">
        <v>587</v>
      </c>
    </row>
    <row r="4343" spans="1:19" x14ac:dyDescent="0.3">
      <c r="A4343" t="s">
        <v>27</v>
      </c>
      <c r="B4343" t="s">
        <v>28</v>
      </c>
      <c r="C4343" t="s">
        <v>22</v>
      </c>
      <c r="D4343" t="s">
        <v>23</v>
      </c>
      <c r="E4343" t="s">
        <v>5</v>
      </c>
      <c r="G4343" t="s">
        <v>24</v>
      </c>
      <c r="H4343">
        <v>4785559</v>
      </c>
      <c r="I4343">
        <v>4787004</v>
      </c>
      <c r="J4343" t="s">
        <v>25</v>
      </c>
      <c r="K4343" t="s">
        <v>10155</v>
      </c>
      <c r="N4343" t="s">
        <v>168</v>
      </c>
      <c r="Q4343" t="s">
        <v>10154</v>
      </c>
      <c r="R4343">
        <v>1446</v>
      </c>
      <c r="S4343">
        <v>481</v>
      </c>
    </row>
    <row r="4344" spans="1:19" x14ac:dyDescent="0.3">
      <c r="A4344" t="s">
        <v>27</v>
      </c>
      <c r="B4344" t="s">
        <v>28</v>
      </c>
      <c r="C4344" t="s">
        <v>22</v>
      </c>
      <c r="D4344" t="s">
        <v>23</v>
      </c>
      <c r="E4344" t="s">
        <v>5</v>
      </c>
      <c r="G4344" t="s">
        <v>24</v>
      </c>
      <c r="H4344">
        <v>4787094</v>
      </c>
      <c r="I4344">
        <v>4787867</v>
      </c>
      <c r="J4344" t="s">
        <v>46</v>
      </c>
      <c r="K4344" t="s">
        <v>10157</v>
      </c>
      <c r="N4344" t="s">
        <v>168</v>
      </c>
      <c r="Q4344" t="s">
        <v>10156</v>
      </c>
      <c r="R4344">
        <v>774</v>
      </c>
      <c r="S4344">
        <v>257</v>
      </c>
    </row>
    <row r="4345" spans="1:19" x14ac:dyDescent="0.3">
      <c r="A4345" t="s">
        <v>27</v>
      </c>
      <c r="B4345" t="s">
        <v>28</v>
      </c>
      <c r="C4345" t="s">
        <v>22</v>
      </c>
      <c r="D4345" t="s">
        <v>23</v>
      </c>
      <c r="E4345" t="s">
        <v>5</v>
      </c>
      <c r="G4345" t="s">
        <v>24</v>
      </c>
      <c r="H4345">
        <v>4787889</v>
      </c>
      <c r="I4345">
        <v>4789928</v>
      </c>
      <c r="J4345" t="s">
        <v>46</v>
      </c>
      <c r="K4345" t="s">
        <v>10159</v>
      </c>
      <c r="N4345" t="s">
        <v>3097</v>
      </c>
      <c r="Q4345" t="s">
        <v>10158</v>
      </c>
      <c r="R4345">
        <v>2040</v>
      </c>
      <c r="S4345">
        <v>679</v>
      </c>
    </row>
    <row r="4346" spans="1:19" x14ac:dyDescent="0.3">
      <c r="A4346" t="s">
        <v>27</v>
      </c>
      <c r="B4346" t="s">
        <v>28</v>
      </c>
      <c r="C4346" t="s">
        <v>22</v>
      </c>
      <c r="D4346" t="s">
        <v>23</v>
      </c>
      <c r="E4346" t="s">
        <v>5</v>
      </c>
      <c r="G4346" t="s">
        <v>24</v>
      </c>
      <c r="H4346">
        <v>4790004</v>
      </c>
      <c r="I4346">
        <v>4790498</v>
      </c>
      <c r="J4346" t="s">
        <v>25</v>
      </c>
      <c r="K4346" t="s">
        <v>10161</v>
      </c>
      <c r="N4346" t="s">
        <v>298</v>
      </c>
      <c r="Q4346" t="s">
        <v>10160</v>
      </c>
      <c r="R4346">
        <v>495</v>
      </c>
      <c r="S4346">
        <v>164</v>
      </c>
    </row>
    <row r="4347" spans="1:19" x14ac:dyDescent="0.3">
      <c r="A4347" t="s">
        <v>27</v>
      </c>
      <c r="B4347" t="s">
        <v>28</v>
      </c>
      <c r="C4347" t="s">
        <v>22</v>
      </c>
      <c r="D4347" t="s">
        <v>23</v>
      </c>
      <c r="E4347" t="s">
        <v>5</v>
      </c>
      <c r="G4347" t="s">
        <v>24</v>
      </c>
      <c r="H4347">
        <v>4790495</v>
      </c>
      <c r="I4347">
        <v>4791199</v>
      </c>
      <c r="J4347" t="s">
        <v>46</v>
      </c>
      <c r="K4347" t="s">
        <v>10163</v>
      </c>
      <c r="N4347" t="s">
        <v>45</v>
      </c>
      <c r="Q4347" t="s">
        <v>10162</v>
      </c>
      <c r="R4347">
        <v>705</v>
      </c>
      <c r="S4347">
        <v>234</v>
      </c>
    </row>
    <row r="4348" spans="1:19" x14ac:dyDescent="0.3">
      <c r="A4348" t="s">
        <v>27</v>
      </c>
      <c r="B4348" t="s">
        <v>28</v>
      </c>
      <c r="C4348" t="s">
        <v>22</v>
      </c>
      <c r="D4348" t="s">
        <v>23</v>
      </c>
      <c r="E4348" t="s">
        <v>5</v>
      </c>
      <c r="G4348" t="s">
        <v>24</v>
      </c>
      <c r="H4348">
        <v>4791183</v>
      </c>
      <c r="I4348">
        <v>4791764</v>
      </c>
      <c r="J4348" t="s">
        <v>46</v>
      </c>
      <c r="K4348" t="s">
        <v>10165</v>
      </c>
      <c r="N4348" t="s">
        <v>425</v>
      </c>
      <c r="Q4348" t="s">
        <v>10164</v>
      </c>
      <c r="R4348">
        <v>582</v>
      </c>
      <c r="S4348">
        <v>193</v>
      </c>
    </row>
    <row r="4349" spans="1:19" x14ac:dyDescent="0.3">
      <c r="A4349" t="s">
        <v>27</v>
      </c>
      <c r="B4349" t="s">
        <v>28</v>
      </c>
      <c r="C4349" t="s">
        <v>22</v>
      </c>
      <c r="D4349" t="s">
        <v>23</v>
      </c>
      <c r="E4349" t="s">
        <v>5</v>
      </c>
      <c r="G4349" t="s">
        <v>24</v>
      </c>
      <c r="H4349">
        <v>4791790</v>
      </c>
      <c r="I4349">
        <v>4792494</v>
      </c>
      <c r="J4349" t="s">
        <v>46</v>
      </c>
      <c r="K4349" t="s">
        <v>10167</v>
      </c>
      <c r="N4349" t="s">
        <v>1733</v>
      </c>
      <c r="Q4349" t="s">
        <v>10166</v>
      </c>
      <c r="R4349">
        <v>705</v>
      </c>
      <c r="S4349">
        <v>234</v>
      </c>
    </row>
    <row r="4350" spans="1:19" x14ac:dyDescent="0.3">
      <c r="A4350" t="s">
        <v>27</v>
      </c>
      <c r="B4350" t="s">
        <v>28</v>
      </c>
      <c r="C4350" t="s">
        <v>22</v>
      </c>
      <c r="D4350" t="s">
        <v>23</v>
      </c>
      <c r="E4350" t="s">
        <v>5</v>
      </c>
      <c r="G4350" t="s">
        <v>24</v>
      </c>
      <c r="H4350">
        <v>4792491</v>
      </c>
      <c r="I4350">
        <v>4793327</v>
      </c>
      <c r="J4350" t="s">
        <v>46</v>
      </c>
      <c r="K4350" t="s">
        <v>10169</v>
      </c>
      <c r="N4350" t="s">
        <v>45</v>
      </c>
      <c r="Q4350" t="s">
        <v>10168</v>
      </c>
      <c r="R4350">
        <v>837</v>
      </c>
      <c r="S4350">
        <v>278</v>
      </c>
    </row>
    <row r="4351" spans="1:19" x14ac:dyDescent="0.3">
      <c r="A4351" t="s">
        <v>27</v>
      </c>
      <c r="B4351" t="s">
        <v>28</v>
      </c>
      <c r="C4351" t="s">
        <v>22</v>
      </c>
      <c r="D4351" t="s">
        <v>23</v>
      </c>
      <c r="E4351" t="s">
        <v>5</v>
      </c>
      <c r="G4351" t="s">
        <v>24</v>
      </c>
      <c r="H4351">
        <v>4793469</v>
      </c>
      <c r="I4351">
        <v>4794815</v>
      </c>
      <c r="J4351" t="s">
        <v>25</v>
      </c>
      <c r="K4351" t="s">
        <v>10171</v>
      </c>
      <c r="N4351" t="s">
        <v>6240</v>
      </c>
      <c r="Q4351" t="s">
        <v>10170</v>
      </c>
      <c r="R4351">
        <v>1347</v>
      </c>
      <c r="S4351">
        <v>448</v>
      </c>
    </row>
    <row r="4352" spans="1:19" x14ac:dyDescent="0.3">
      <c r="A4352" t="s">
        <v>27</v>
      </c>
      <c r="B4352" t="s">
        <v>28</v>
      </c>
      <c r="C4352" t="s">
        <v>22</v>
      </c>
      <c r="D4352" t="s">
        <v>23</v>
      </c>
      <c r="E4352" t="s">
        <v>5</v>
      </c>
      <c r="G4352" t="s">
        <v>24</v>
      </c>
      <c r="H4352">
        <v>4794830</v>
      </c>
      <c r="I4352">
        <v>4796266</v>
      </c>
      <c r="J4352" t="s">
        <v>46</v>
      </c>
      <c r="K4352" t="s">
        <v>10173</v>
      </c>
      <c r="N4352" t="s">
        <v>10174</v>
      </c>
      <c r="Q4352" t="s">
        <v>10172</v>
      </c>
      <c r="R4352">
        <v>1437</v>
      </c>
      <c r="S4352">
        <v>478</v>
      </c>
    </row>
    <row r="4353" spans="1:19" x14ac:dyDescent="0.3">
      <c r="A4353" t="s">
        <v>27</v>
      </c>
      <c r="B4353" t="s">
        <v>28</v>
      </c>
      <c r="C4353" t="s">
        <v>22</v>
      </c>
      <c r="D4353" t="s">
        <v>23</v>
      </c>
      <c r="E4353" t="s">
        <v>5</v>
      </c>
      <c r="G4353" t="s">
        <v>24</v>
      </c>
      <c r="H4353">
        <v>4796352</v>
      </c>
      <c r="I4353">
        <v>4797542</v>
      </c>
      <c r="J4353" t="s">
        <v>46</v>
      </c>
      <c r="K4353" t="s">
        <v>10176</v>
      </c>
      <c r="N4353" t="s">
        <v>10177</v>
      </c>
      <c r="Q4353" t="s">
        <v>10175</v>
      </c>
      <c r="R4353">
        <v>1191</v>
      </c>
      <c r="S4353">
        <v>396</v>
      </c>
    </row>
    <row r="4354" spans="1:19" x14ac:dyDescent="0.3">
      <c r="A4354" t="s">
        <v>27</v>
      </c>
      <c r="B4354" t="s">
        <v>28</v>
      </c>
      <c r="C4354" t="s">
        <v>22</v>
      </c>
      <c r="D4354" t="s">
        <v>23</v>
      </c>
      <c r="E4354" t="s">
        <v>5</v>
      </c>
      <c r="G4354" t="s">
        <v>24</v>
      </c>
      <c r="H4354">
        <v>4797539</v>
      </c>
      <c r="I4354">
        <v>4799668</v>
      </c>
      <c r="J4354" t="s">
        <v>46</v>
      </c>
      <c r="K4354" t="s">
        <v>10179</v>
      </c>
      <c r="N4354" t="s">
        <v>10180</v>
      </c>
      <c r="Q4354" t="s">
        <v>10178</v>
      </c>
      <c r="R4354">
        <v>2130</v>
      </c>
      <c r="S4354">
        <v>709</v>
      </c>
    </row>
    <row r="4355" spans="1:19" x14ac:dyDescent="0.3">
      <c r="A4355" t="s">
        <v>27</v>
      </c>
      <c r="B4355" t="s">
        <v>28</v>
      </c>
      <c r="C4355" t="s">
        <v>22</v>
      </c>
      <c r="D4355" t="s">
        <v>23</v>
      </c>
      <c r="E4355" t="s">
        <v>5</v>
      </c>
      <c r="G4355" t="s">
        <v>24</v>
      </c>
      <c r="H4355">
        <v>4799749</v>
      </c>
      <c r="I4355">
        <v>4800558</v>
      </c>
      <c r="J4355" t="s">
        <v>46</v>
      </c>
      <c r="K4355" t="s">
        <v>10182</v>
      </c>
      <c r="N4355" t="s">
        <v>3304</v>
      </c>
      <c r="Q4355" t="s">
        <v>10181</v>
      </c>
      <c r="R4355">
        <v>810</v>
      </c>
      <c r="S4355">
        <v>269</v>
      </c>
    </row>
    <row r="4356" spans="1:19" x14ac:dyDescent="0.3">
      <c r="A4356" t="s">
        <v>27</v>
      </c>
      <c r="B4356" t="s">
        <v>28</v>
      </c>
      <c r="C4356" t="s">
        <v>22</v>
      </c>
      <c r="D4356" t="s">
        <v>23</v>
      </c>
      <c r="E4356" t="s">
        <v>5</v>
      </c>
      <c r="G4356" t="s">
        <v>24</v>
      </c>
      <c r="H4356">
        <v>4801083</v>
      </c>
      <c r="I4356">
        <v>4801376</v>
      </c>
      <c r="J4356" t="s">
        <v>46</v>
      </c>
      <c r="K4356" t="s">
        <v>10185</v>
      </c>
      <c r="N4356" t="s">
        <v>1448</v>
      </c>
      <c r="Q4356" t="s">
        <v>10184</v>
      </c>
      <c r="R4356">
        <v>294</v>
      </c>
      <c r="S4356">
        <v>97</v>
      </c>
    </row>
    <row r="4357" spans="1:19" x14ac:dyDescent="0.3">
      <c r="A4357" t="s">
        <v>27</v>
      </c>
      <c r="B4357" t="s">
        <v>28</v>
      </c>
      <c r="C4357" t="s">
        <v>22</v>
      </c>
      <c r="D4357" t="s">
        <v>23</v>
      </c>
      <c r="E4357" t="s">
        <v>5</v>
      </c>
      <c r="G4357" t="s">
        <v>24</v>
      </c>
      <c r="H4357">
        <v>4801373</v>
      </c>
      <c r="I4357">
        <v>4805575</v>
      </c>
      <c r="J4357" t="s">
        <v>46</v>
      </c>
      <c r="K4357" t="s">
        <v>10187</v>
      </c>
      <c r="N4357" t="s">
        <v>10188</v>
      </c>
      <c r="Q4357" t="s">
        <v>10186</v>
      </c>
      <c r="R4357">
        <v>4203</v>
      </c>
      <c r="S4357">
        <v>1400</v>
      </c>
    </row>
    <row r="4358" spans="1:19" x14ac:dyDescent="0.3">
      <c r="A4358" t="s">
        <v>27</v>
      </c>
      <c r="B4358" t="s">
        <v>28</v>
      </c>
      <c r="C4358" t="s">
        <v>22</v>
      </c>
      <c r="D4358" t="s">
        <v>23</v>
      </c>
      <c r="E4358" t="s">
        <v>5</v>
      </c>
      <c r="G4358" t="s">
        <v>24</v>
      </c>
      <c r="H4358">
        <v>4805778</v>
      </c>
      <c r="I4358">
        <v>4806866</v>
      </c>
      <c r="J4358" t="s">
        <v>25</v>
      </c>
      <c r="K4358" t="s">
        <v>10190</v>
      </c>
      <c r="N4358" t="s">
        <v>1518</v>
      </c>
      <c r="Q4358" t="s">
        <v>10189</v>
      </c>
      <c r="R4358">
        <v>1089</v>
      </c>
      <c r="S4358">
        <v>362</v>
      </c>
    </row>
    <row r="4359" spans="1:19" x14ac:dyDescent="0.3">
      <c r="A4359" t="s">
        <v>27</v>
      </c>
      <c r="B4359" t="s">
        <v>28</v>
      </c>
      <c r="C4359" t="s">
        <v>22</v>
      </c>
      <c r="D4359" t="s">
        <v>23</v>
      </c>
      <c r="E4359" t="s">
        <v>5</v>
      </c>
      <c r="G4359" t="s">
        <v>24</v>
      </c>
      <c r="H4359">
        <v>4806863</v>
      </c>
      <c r="I4359">
        <v>4807684</v>
      </c>
      <c r="J4359" t="s">
        <v>25</v>
      </c>
      <c r="K4359" t="s">
        <v>10192</v>
      </c>
      <c r="N4359" t="s">
        <v>465</v>
      </c>
      <c r="Q4359" t="s">
        <v>10191</v>
      </c>
      <c r="R4359">
        <v>822</v>
      </c>
      <c r="S4359">
        <v>273</v>
      </c>
    </row>
    <row r="4360" spans="1:19" x14ac:dyDescent="0.3">
      <c r="A4360" t="s">
        <v>27</v>
      </c>
      <c r="B4360" t="s">
        <v>28</v>
      </c>
      <c r="C4360" t="s">
        <v>22</v>
      </c>
      <c r="D4360" t="s">
        <v>23</v>
      </c>
      <c r="E4360" t="s">
        <v>5</v>
      </c>
      <c r="G4360" t="s">
        <v>24</v>
      </c>
      <c r="H4360">
        <v>4807681</v>
      </c>
      <c r="I4360">
        <v>4808703</v>
      </c>
      <c r="J4360" t="s">
        <v>25</v>
      </c>
      <c r="K4360" t="s">
        <v>10194</v>
      </c>
      <c r="N4360" t="s">
        <v>1515</v>
      </c>
      <c r="Q4360" t="s">
        <v>10193</v>
      </c>
      <c r="R4360">
        <v>1023</v>
      </c>
      <c r="S4360">
        <v>340</v>
      </c>
    </row>
    <row r="4361" spans="1:19" x14ac:dyDescent="0.3">
      <c r="A4361" t="s">
        <v>27</v>
      </c>
      <c r="B4361" t="s">
        <v>28</v>
      </c>
      <c r="C4361" t="s">
        <v>22</v>
      </c>
      <c r="D4361" t="s">
        <v>23</v>
      </c>
      <c r="E4361" t="s">
        <v>5</v>
      </c>
      <c r="G4361" t="s">
        <v>24</v>
      </c>
      <c r="H4361">
        <v>4808707</v>
      </c>
      <c r="I4361">
        <v>4809963</v>
      </c>
      <c r="J4361" t="s">
        <v>25</v>
      </c>
      <c r="K4361" t="s">
        <v>10196</v>
      </c>
      <c r="N4361" t="s">
        <v>314</v>
      </c>
      <c r="Q4361" t="s">
        <v>10195</v>
      </c>
      <c r="R4361">
        <v>1257</v>
      </c>
      <c r="S4361">
        <v>418</v>
      </c>
    </row>
    <row r="4362" spans="1:19" x14ac:dyDescent="0.3">
      <c r="A4362" t="s">
        <v>27</v>
      </c>
      <c r="B4362" t="s">
        <v>28</v>
      </c>
      <c r="C4362" t="s">
        <v>22</v>
      </c>
      <c r="D4362" t="s">
        <v>23</v>
      </c>
      <c r="E4362" t="s">
        <v>5</v>
      </c>
      <c r="G4362" t="s">
        <v>24</v>
      </c>
      <c r="H4362">
        <v>4809960</v>
      </c>
      <c r="I4362">
        <v>4811477</v>
      </c>
      <c r="J4362" t="s">
        <v>46</v>
      </c>
      <c r="K4362" t="s">
        <v>10198</v>
      </c>
      <c r="N4362" t="s">
        <v>45</v>
      </c>
      <c r="Q4362" t="s">
        <v>10197</v>
      </c>
      <c r="R4362">
        <v>1518</v>
      </c>
      <c r="S4362">
        <v>505</v>
      </c>
    </row>
    <row r="4363" spans="1:19" x14ac:dyDescent="0.3">
      <c r="A4363" t="s">
        <v>27</v>
      </c>
      <c r="B4363" t="s">
        <v>28</v>
      </c>
      <c r="C4363" t="s">
        <v>22</v>
      </c>
      <c r="D4363" t="s">
        <v>23</v>
      </c>
      <c r="E4363" t="s">
        <v>5</v>
      </c>
      <c r="G4363" t="s">
        <v>24</v>
      </c>
      <c r="H4363">
        <v>4811565</v>
      </c>
      <c r="I4363">
        <v>4814243</v>
      </c>
      <c r="J4363" t="s">
        <v>46</v>
      </c>
      <c r="K4363" t="s">
        <v>10200</v>
      </c>
      <c r="N4363" t="s">
        <v>235</v>
      </c>
      <c r="Q4363" t="s">
        <v>10199</v>
      </c>
      <c r="R4363">
        <v>2679</v>
      </c>
      <c r="S4363">
        <v>892</v>
      </c>
    </row>
    <row r="4364" spans="1:19" x14ac:dyDescent="0.3">
      <c r="A4364" t="s">
        <v>27</v>
      </c>
      <c r="B4364" t="s">
        <v>28</v>
      </c>
      <c r="C4364" t="s">
        <v>22</v>
      </c>
      <c r="D4364" t="s">
        <v>23</v>
      </c>
      <c r="E4364" t="s">
        <v>5</v>
      </c>
      <c r="G4364" t="s">
        <v>24</v>
      </c>
      <c r="H4364">
        <v>4814434</v>
      </c>
      <c r="I4364">
        <v>4815639</v>
      </c>
      <c r="J4364" t="s">
        <v>25</v>
      </c>
      <c r="K4364" t="s">
        <v>10202</v>
      </c>
      <c r="N4364" t="s">
        <v>314</v>
      </c>
      <c r="Q4364" t="s">
        <v>10201</v>
      </c>
      <c r="R4364">
        <v>1206</v>
      </c>
      <c r="S4364">
        <v>401</v>
      </c>
    </row>
    <row r="4365" spans="1:19" x14ac:dyDescent="0.3">
      <c r="A4365" t="s">
        <v>27</v>
      </c>
      <c r="B4365" t="s">
        <v>28</v>
      </c>
      <c r="C4365" t="s">
        <v>22</v>
      </c>
      <c r="D4365" t="s">
        <v>23</v>
      </c>
      <c r="E4365" t="s">
        <v>5</v>
      </c>
      <c r="G4365" t="s">
        <v>24</v>
      </c>
      <c r="H4365">
        <v>4815636</v>
      </c>
      <c r="I4365">
        <v>4816052</v>
      </c>
      <c r="J4365" t="s">
        <v>25</v>
      </c>
      <c r="K4365" t="s">
        <v>10204</v>
      </c>
      <c r="N4365" t="s">
        <v>10205</v>
      </c>
      <c r="Q4365" t="s">
        <v>10203</v>
      </c>
      <c r="R4365">
        <v>417</v>
      </c>
      <c r="S4365">
        <v>138</v>
      </c>
    </row>
    <row r="4366" spans="1:19" x14ac:dyDescent="0.3">
      <c r="A4366" t="s">
        <v>27</v>
      </c>
      <c r="B4366" t="s">
        <v>28</v>
      </c>
      <c r="C4366" t="s">
        <v>22</v>
      </c>
      <c r="D4366" t="s">
        <v>23</v>
      </c>
      <c r="E4366" t="s">
        <v>5</v>
      </c>
      <c r="G4366" t="s">
        <v>24</v>
      </c>
      <c r="H4366">
        <v>4816133</v>
      </c>
      <c r="I4366">
        <v>4816753</v>
      </c>
      <c r="J4366" t="s">
        <v>25</v>
      </c>
      <c r="K4366" t="s">
        <v>10207</v>
      </c>
      <c r="N4366" t="s">
        <v>45</v>
      </c>
      <c r="Q4366" t="s">
        <v>10206</v>
      </c>
      <c r="R4366">
        <v>621</v>
      </c>
      <c r="S4366">
        <v>206</v>
      </c>
    </row>
    <row r="4367" spans="1:19" x14ac:dyDescent="0.3">
      <c r="A4367" t="s">
        <v>27</v>
      </c>
      <c r="B4367" t="s">
        <v>28</v>
      </c>
      <c r="C4367" t="s">
        <v>22</v>
      </c>
      <c r="D4367" t="s">
        <v>23</v>
      </c>
      <c r="E4367" t="s">
        <v>5</v>
      </c>
      <c r="G4367" t="s">
        <v>24</v>
      </c>
      <c r="H4367">
        <v>4816786</v>
      </c>
      <c r="I4367">
        <v>4817832</v>
      </c>
      <c r="J4367" t="s">
        <v>25</v>
      </c>
      <c r="K4367" t="s">
        <v>10209</v>
      </c>
      <c r="N4367" t="s">
        <v>1483</v>
      </c>
      <c r="Q4367" t="s">
        <v>10208</v>
      </c>
      <c r="R4367">
        <v>1047</v>
      </c>
      <c r="S4367">
        <v>348</v>
      </c>
    </row>
    <row r="4368" spans="1:19" x14ac:dyDescent="0.3">
      <c r="A4368" t="s">
        <v>27</v>
      </c>
      <c r="B4368" t="s">
        <v>28</v>
      </c>
      <c r="C4368" t="s">
        <v>22</v>
      </c>
      <c r="D4368" t="s">
        <v>23</v>
      </c>
      <c r="E4368" t="s">
        <v>5</v>
      </c>
      <c r="G4368" t="s">
        <v>24</v>
      </c>
      <c r="H4368">
        <v>4817941</v>
      </c>
      <c r="I4368">
        <v>4818147</v>
      </c>
      <c r="J4368" t="s">
        <v>46</v>
      </c>
      <c r="K4368" t="s">
        <v>10211</v>
      </c>
      <c r="N4368" t="s">
        <v>45</v>
      </c>
      <c r="Q4368" t="s">
        <v>10210</v>
      </c>
      <c r="R4368">
        <v>207</v>
      </c>
      <c r="S4368">
        <v>68</v>
      </c>
    </row>
    <row r="4369" spans="1:19" x14ac:dyDescent="0.3">
      <c r="A4369" t="s">
        <v>27</v>
      </c>
      <c r="B4369" t="s">
        <v>28</v>
      </c>
      <c r="C4369" t="s">
        <v>22</v>
      </c>
      <c r="D4369" t="s">
        <v>23</v>
      </c>
      <c r="E4369" t="s">
        <v>5</v>
      </c>
      <c r="G4369" t="s">
        <v>24</v>
      </c>
      <c r="H4369">
        <v>4818286</v>
      </c>
      <c r="I4369">
        <v>4819098</v>
      </c>
      <c r="J4369" t="s">
        <v>25</v>
      </c>
      <c r="K4369" t="s">
        <v>10213</v>
      </c>
      <c r="N4369" t="s">
        <v>10214</v>
      </c>
      <c r="Q4369" t="s">
        <v>10212</v>
      </c>
      <c r="R4369">
        <v>813</v>
      </c>
      <c r="S4369">
        <v>270</v>
      </c>
    </row>
    <row r="4370" spans="1:19" x14ac:dyDescent="0.3">
      <c r="A4370" t="s">
        <v>27</v>
      </c>
      <c r="B4370" t="s">
        <v>28</v>
      </c>
      <c r="C4370" t="s">
        <v>22</v>
      </c>
      <c r="D4370" t="s">
        <v>23</v>
      </c>
      <c r="E4370" t="s">
        <v>5</v>
      </c>
      <c r="G4370" t="s">
        <v>24</v>
      </c>
      <c r="H4370">
        <v>4819170</v>
      </c>
      <c r="I4370">
        <v>4819691</v>
      </c>
      <c r="J4370" t="s">
        <v>25</v>
      </c>
      <c r="K4370" t="s">
        <v>10216</v>
      </c>
      <c r="N4370" t="s">
        <v>425</v>
      </c>
      <c r="Q4370" t="s">
        <v>10215</v>
      </c>
      <c r="R4370">
        <v>522</v>
      </c>
      <c r="S4370">
        <v>173</v>
      </c>
    </row>
    <row r="4371" spans="1:19" x14ac:dyDescent="0.3">
      <c r="A4371" t="s">
        <v>27</v>
      </c>
      <c r="B4371" t="s">
        <v>28</v>
      </c>
      <c r="C4371" t="s">
        <v>22</v>
      </c>
      <c r="D4371" t="s">
        <v>23</v>
      </c>
      <c r="E4371" t="s">
        <v>5</v>
      </c>
      <c r="G4371" t="s">
        <v>24</v>
      </c>
      <c r="H4371">
        <v>4819697</v>
      </c>
      <c r="I4371">
        <v>4820527</v>
      </c>
      <c r="J4371" t="s">
        <v>25</v>
      </c>
      <c r="K4371" t="s">
        <v>10218</v>
      </c>
      <c r="N4371" t="s">
        <v>45</v>
      </c>
      <c r="Q4371" t="s">
        <v>10217</v>
      </c>
      <c r="R4371">
        <v>831</v>
      </c>
      <c r="S4371">
        <v>276</v>
      </c>
    </row>
    <row r="4372" spans="1:19" x14ac:dyDescent="0.3">
      <c r="A4372" t="s">
        <v>27</v>
      </c>
      <c r="B4372" t="s">
        <v>28</v>
      </c>
      <c r="C4372" t="s">
        <v>22</v>
      </c>
      <c r="D4372" t="s">
        <v>23</v>
      </c>
      <c r="E4372" t="s">
        <v>5</v>
      </c>
      <c r="G4372" t="s">
        <v>24</v>
      </c>
      <c r="H4372">
        <v>4820544</v>
      </c>
      <c r="I4372">
        <v>4821116</v>
      </c>
      <c r="J4372" t="s">
        <v>25</v>
      </c>
      <c r="K4372" t="s">
        <v>10220</v>
      </c>
      <c r="N4372" t="s">
        <v>139</v>
      </c>
      <c r="Q4372" t="s">
        <v>10219</v>
      </c>
      <c r="R4372">
        <v>573</v>
      </c>
      <c r="S4372">
        <v>190</v>
      </c>
    </row>
    <row r="4373" spans="1:19" x14ac:dyDescent="0.3">
      <c r="A4373" t="s">
        <v>27</v>
      </c>
      <c r="B4373" t="s">
        <v>28</v>
      </c>
      <c r="C4373" t="s">
        <v>22</v>
      </c>
      <c r="D4373" t="s">
        <v>23</v>
      </c>
      <c r="E4373" t="s">
        <v>5</v>
      </c>
      <c r="G4373" t="s">
        <v>24</v>
      </c>
      <c r="H4373">
        <v>4821113</v>
      </c>
      <c r="I4373">
        <v>4821988</v>
      </c>
      <c r="J4373" t="s">
        <v>46</v>
      </c>
      <c r="K4373" t="s">
        <v>10222</v>
      </c>
      <c r="N4373" t="s">
        <v>304</v>
      </c>
      <c r="Q4373" t="s">
        <v>10221</v>
      </c>
      <c r="R4373">
        <v>876</v>
      </c>
      <c r="S4373">
        <v>291</v>
      </c>
    </row>
    <row r="4374" spans="1:19" x14ac:dyDescent="0.3">
      <c r="A4374" t="s">
        <v>27</v>
      </c>
      <c r="B4374" t="s">
        <v>28</v>
      </c>
      <c r="C4374" t="s">
        <v>22</v>
      </c>
      <c r="D4374" t="s">
        <v>23</v>
      </c>
      <c r="E4374" t="s">
        <v>5</v>
      </c>
      <c r="G4374" t="s">
        <v>24</v>
      </c>
      <c r="H4374">
        <v>4822059</v>
      </c>
      <c r="I4374">
        <v>4823387</v>
      </c>
      <c r="J4374" t="s">
        <v>25</v>
      </c>
      <c r="K4374" t="s">
        <v>10224</v>
      </c>
      <c r="N4374" t="s">
        <v>654</v>
      </c>
      <c r="Q4374" t="s">
        <v>10223</v>
      </c>
      <c r="R4374">
        <v>1329</v>
      </c>
      <c r="S4374">
        <v>442</v>
      </c>
    </row>
    <row r="4375" spans="1:19" x14ac:dyDescent="0.3">
      <c r="A4375" t="s">
        <v>27</v>
      </c>
      <c r="B4375" t="s">
        <v>28</v>
      </c>
      <c r="C4375" t="s">
        <v>22</v>
      </c>
      <c r="D4375" t="s">
        <v>23</v>
      </c>
      <c r="E4375" t="s">
        <v>5</v>
      </c>
      <c r="G4375" t="s">
        <v>24</v>
      </c>
      <c r="H4375">
        <v>4823457</v>
      </c>
      <c r="I4375">
        <v>4823960</v>
      </c>
      <c r="J4375" t="s">
        <v>46</v>
      </c>
      <c r="K4375" t="s">
        <v>10226</v>
      </c>
      <c r="N4375" t="s">
        <v>298</v>
      </c>
      <c r="Q4375" t="s">
        <v>10225</v>
      </c>
      <c r="R4375">
        <v>504</v>
      </c>
      <c r="S4375">
        <v>167</v>
      </c>
    </row>
    <row r="4376" spans="1:19" x14ac:dyDescent="0.3">
      <c r="A4376" t="s">
        <v>27</v>
      </c>
      <c r="B4376" t="s">
        <v>28</v>
      </c>
      <c r="C4376" t="s">
        <v>22</v>
      </c>
      <c r="D4376" t="s">
        <v>23</v>
      </c>
      <c r="E4376" t="s">
        <v>5</v>
      </c>
      <c r="G4376" t="s">
        <v>24</v>
      </c>
      <c r="H4376">
        <v>4824057</v>
      </c>
      <c r="I4376">
        <v>4824992</v>
      </c>
      <c r="J4376" t="s">
        <v>25</v>
      </c>
      <c r="K4376" t="s">
        <v>10228</v>
      </c>
      <c r="N4376" t="s">
        <v>2221</v>
      </c>
      <c r="Q4376" t="s">
        <v>10227</v>
      </c>
      <c r="R4376">
        <v>936</v>
      </c>
      <c r="S4376">
        <v>311</v>
      </c>
    </row>
    <row r="4377" spans="1:19" x14ac:dyDescent="0.3">
      <c r="A4377" t="s">
        <v>27</v>
      </c>
      <c r="B4377" t="s">
        <v>28</v>
      </c>
      <c r="C4377" t="s">
        <v>22</v>
      </c>
      <c r="D4377" t="s">
        <v>23</v>
      </c>
      <c r="E4377" t="s">
        <v>5</v>
      </c>
      <c r="G4377" t="s">
        <v>24</v>
      </c>
      <c r="H4377">
        <v>4825224</v>
      </c>
      <c r="I4377">
        <v>4826375</v>
      </c>
      <c r="J4377" t="s">
        <v>25</v>
      </c>
      <c r="K4377" t="s">
        <v>10230</v>
      </c>
      <c r="N4377" t="s">
        <v>45</v>
      </c>
      <c r="Q4377" t="s">
        <v>10229</v>
      </c>
      <c r="R4377">
        <v>1152</v>
      </c>
      <c r="S4377">
        <v>383</v>
      </c>
    </row>
    <row r="4378" spans="1:19" x14ac:dyDescent="0.3">
      <c r="A4378" t="s">
        <v>27</v>
      </c>
      <c r="B4378" t="s">
        <v>28</v>
      </c>
      <c r="C4378" t="s">
        <v>22</v>
      </c>
      <c r="D4378" t="s">
        <v>23</v>
      </c>
      <c r="E4378" t="s">
        <v>5</v>
      </c>
      <c r="G4378" t="s">
        <v>24</v>
      </c>
      <c r="H4378">
        <v>4826522</v>
      </c>
      <c r="I4378">
        <v>4827457</v>
      </c>
      <c r="J4378" t="s">
        <v>25</v>
      </c>
      <c r="K4378" t="s">
        <v>10232</v>
      </c>
      <c r="N4378" t="s">
        <v>45</v>
      </c>
      <c r="Q4378" t="s">
        <v>10231</v>
      </c>
      <c r="R4378">
        <v>936</v>
      </c>
      <c r="S4378">
        <v>311</v>
      </c>
    </row>
    <row r="4379" spans="1:19" x14ac:dyDescent="0.3">
      <c r="A4379" t="s">
        <v>27</v>
      </c>
      <c r="B4379" t="s">
        <v>28</v>
      </c>
      <c r="C4379" t="s">
        <v>22</v>
      </c>
      <c r="D4379" t="s">
        <v>23</v>
      </c>
      <c r="E4379" t="s">
        <v>5</v>
      </c>
      <c r="G4379" t="s">
        <v>24</v>
      </c>
      <c r="H4379">
        <v>4827526</v>
      </c>
      <c r="I4379">
        <v>4827903</v>
      </c>
      <c r="J4379" t="s">
        <v>46</v>
      </c>
      <c r="K4379" t="s">
        <v>10234</v>
      </c>
      <c r="N4379" t="s">
        <v>45</v>
      </c>
      <c r="Q4379" t="s">
        <v>10233</v>
      </c>
      <c r="R4379">
        <v>378</v>
      </c>
      <c r="S4379">
        <v>125</v>
      </c>
    </row>
    <row r="4380" spans="1:19" x14ac:dyDescent="0.3">
      <c r="A4380" t="s">
        <v>27</v>
      </c>
      <c r="B4380" t="s">
        <v>28</v>
      </c>
      <c r="C4380" t="s">
        <v>22</v>
      </c>
      <c r="D4380" t="s">
        <v>23</v>
      </c>
      <c r="E4380" t="s">
        <v>5</v>
      </c>
      <c r="G4380" t="s">
        <v>24</v>
      </c>
      <c r="H4380">
        <v>4828048</v>
      </c>
      <c r="I4380">
        <v>4828695</v>
      </c>
      <c r="J4380" t="s">
        <v>46</v>
      </c>
      <c r="K4380" t="s">
        <v>10236</v>
      </c>
      <c r="N4380" t="s">
        <v>931</v>
      </c>
      <c r="Q4380" t="s">
        <v>10235</v>
      </c>
      <c r="R4380">
        <v>648</v>
      </c>
      <c r="S4380">
        <v>215</v>
      </c>
    </row>
    <row r="4381" spans="1:19" x14ac:dyDescent="0.3">
      <c r="A4381" t="s">
        <v>27</v>
      </c>
      <c r="B4381" t="s">
        <v>28</v>
      </c>
      <c r="C4381" t="s">
        <v>22</v>
      </c>
      <c r="D4381" t="s">
        <v>23</v>
      </c>
      <c r="E4381" t="s">
        <v>5</v>
      </c>
      <c r="G4381" t="s">
        <v>24</v>
      </c>
      <c r="H4381">
        <v>4828692</v>
      </c>
      <c r="I4381">
        <v>4829891</v>
      </c>
      <c r="J4381" t="s">
        <v>46</v>
      </c>
      <c r="K4381" t="s">
        <v>10238</v>
      </c>
      <c r="N4381" t="s">
        <v>720</v>
      </c>
      <c r="Q4381" t="s">
        <v>10237</v>
      </c>
      <c r="R4381">
        <v>1200</v>
      </c>
      <c r="S4381">
        <v>399</v>
      </c>
    </row>
    <row r="4382" spans="1:19" x14ac:dyDescent="0.3">
      <c r="A4382" t="s">
        <v>27</v>
      </c>
      <c r="B4382" t="s">
        <v>28</v>
      </c>
      <c r="C4382" t="s">
        <v>22</v>
      </c>
      <c r="D4382" t="s">
        <v>23</v>
      </c>
      <c r="E4382" t="s">
        <v>5</v>
      </c>
      <c r="G4382" t="s">
        <v>24</v>
      </c>
      <c r="H4382">
        <v>4829942</v>
      </c>
      <c r="I4382">
        <v>4831450</v>
      </c>
      <c r="J4382" t="s">
        <v>46</v>
      </c>
      <c r="K4382" t="s">
        <v>10240</v>
      </c>
      <c r="N4382" t="s">
        <v>1501</v>
      </c>
      <c r="Q4382" t="s">
        <v>10239</v>
      </c>
      <c r="R4382">
        <v>1509</v>
      </c>
      <c r="S4382">
        <v>502</v>
      </c>
    </row>
    <row r="4383" spans="1:19" x14ac:dyDescent="0.3">
      <c r="A4383" t="s">
        <v>27</v>
      </c>
      <c r="B4383" t="s">
        <v>28</v>
      </c>
      <c r="C4383" t="s">
        <v>22</v>
      </c>
      <c r="D4383" t="s">
        <v>23</v>
      </c>
      <c r="E4383" t="s">
        <v>5</v>
      </c>
      <c r="G4383" t="s">
        <v>24</v>
      </c>
      <c r="H4383">
        <v>4831592</v>
      </c>
      <c r="I4383">
        <v>4832629</v>
      </c>
      <c r="J4383" t="s">
        <v>46</v>
      </c>
      <c r="K4383" t="s">
        <v>10242</v>
      </c>
      <c r="N4383" t="s">
        <v>5385</v>
      </c>
      <c r="Q4383" t="s">
        <v>10241</v>
      </c>
      <c r="R4383">
        <v>1038</v>
      </c>
      <c r="S4383">
        <v>345</v>
      </c>
    </row>
    <row r="4384" spans="1:19" x14ac:dyDescent="0.3">
      <c r="A4384" t="s">
        <v>27</v>
      </c>
      <c r="B4384" t="s">
        <v>28</v>
      </c>
      <c r="C4384" t="s">
        <v>22</v>
      </c>
      <c r="D4384" t="s">
        <v>23</v>
      </c>
      <c r="E4384" t="s">
        <v>5</v>
      </c>
      <c r="G4384" t="s">
        <v>24</v>
      </c>
      <c r="H4384">
        <v>4832785</v>
      </c>
      <c r="I4384">
        <v>4833567</v>
      </c>
      <c r="J4384" t="s">
        <v>46</v>
      </c>
      <c r="K4384" t="s">
        <v>10244</v>
      </c>
      <c r="N4384" t="s">
        <v>465</v>
      </c>
      <c r="Q4384" t="s">
        <v>10243</v>
      </c>
      <c r="R4384">
        <v>783</v>
      </c>
      <c r="S4384">
        <v>260</v>
      </c>
    </row>
    <row r="4385" spans="1:19" x14ac:dyDescent="0.3">
      <c r="A4385" t="s">
        <v>27</v>
      </c>
      <c r="B4385" t="s">
        <v>28</v>
      </c>
      <c r="C4385" t="s">
        <v>22</v>
      </c>
      <c r="D4385" t="s">
        <v>23</v>
      </c>
      <c r="E4385" t="s">
        <v>5</v>
      </c>
      <c r="G4385" t="s">
        <v>24</v>
      </c>
      <c r="H4385">
        <v>4833564</v>
      </c>
      <c r="I4385">
        <v>4834664</v>
      </c>
      <c r="J4385" t="s">
        <v>46</v>
      </c>
      <c r="K4385" t="s">
        <v>10246</v>
      </c>
      <c r="N4385" t="s">
        <v>1518</v>
      </c>
      <c r="Q4385" t="s">
        <v>10245</v>
      </c>
      <c r="R4385">
        <v>1101</v>
      </c>
      <c r="S4385">
        <v>366</v>
      </c>
    </row>
    <row r="4386" spans="1:19" x14ac:dyDescent="0.3">
      <c r="A4386" t="s">
        <v>27</v>
      </c>
      <c r="B4386" t="s">
        <v>28</v>
      </c>
      <c r="C4386" t="s">
        <v>22</v>
      </c>
      <c r="D4386" t="s">
        <v>23</v>
      </c>
      <c r="E4386" t="s">
        <v>5</v>
      </c>
      <c r="G4386" t="s">
        <v>24</v>
      </c>
      <c r="H4386">
        <v>4834661</v>
      </c>
      <c r="I4386">
        <v>4835455</v>
      </c>
      <c r="J4386" t="s">
        <v>46</v>
      </c>
      <c r="K4386" t="s">
        <v>10248</v>
      </c>
      <c r="N4386" t="s">
        <v>435</v>
      </c>
      <c r="Q4386" t="s">
        <v>10247</v>
      </c>
      <c r="R4386">
        <v>795</v>
      </c>
      <c r="S4386">
        <v>264</v>
      </c>
    </row>
    <row r="4387" spans="1:19" x14ac:dyDescent="0.3">
      <c r="A4387" t="s">
        <v>27</v>
      </c>
      <c r="B4387" t="s">
        <v>28</v>
      </c>
      <c r="C4387" t="s">
        <v>22</v>
      </c>
      <c r="D4387" t="s">
        <v>23</v>
      </c>
      <c r="E4387" t="s">
        <v>5</v>
      </c>
      <c r="G4387" t="s">
        <v>24</v>
      </c>
      <c r="H4387">
        <v>4835452</v>
      </c>
      <c r="I4387">
        <v>4836480</v>
      </c>
      <c r="J4387" t="s">
        <v>46</v>
      </c>
      <c r="K4387" t="s">
        <v>10250</v>
      </c>
      <c r="N4387" t="s">
        <v>1515</v>
      </c>
      <c r="Q4387" t="s">
        <v>10249</v>
      </c>
      <c r="R4387">
        <v>1029</v>
      </c>
      <c r="S4387">
        <v>342</v>
      </c>
    </row>
    <row r="4388" spans="1:19" x14ac:dyDescent="0.3">
      <c r="A4388" t="s">
        <v>27</v>
      </c>
      <c r="B4388" t="s">
        <v>28</v>
      </c>
      <c r="C4388" t="s">
        <v>22</v>
      </c>
      <c r="D4388" t="s">
        <v>23</v>
      </c>
      <c r="E4388" t="s">
        <v>5</v>
      </c>
      <c r="G4388" t="s">
        <v>24</v>
      </c>
      <c r="H4388">
        <v>4836635</v>
      </c>
      <c r="I4388">
        <v>4837036</v>
      </c>
      <c r="J4388" t="s">
        <v>25</v>
      </c>
      <c r="K4388" t="s">
        <v>10252</v>
      </c>
      <c r="N4388" t="s">
        <v>45</v>
      </c>
      <c r="Q4388" t="s">
        <v>10251</v>
      </c>
      <c r="R4388">
        <v>402</v>
      </c>
      <c r="S4388">
        <v>133</v>
      </c>
    </row>
    <row r="4389" spans="1:19" x14ac:dyDescent="0.3">
      <c r="A4389" t="s">
        <v>27</v>
      </c>
      <c r="B4389" t="s">
        <v>28</v>
      </c>
      <c r="C4389" t="s">
        <v>22</v>
      </c>
      <c r="D4389" t="s">
        <v>23</v>
      </c>
      <c r="E4389" t="s">
        <v>5</v>
      </c>
      <c r="G4389" t="s">
        <v>24</v>
      </c>
      <c r="H4389">
        <v>4837382</v>
      </c>
      <c r="I4389">
        <v>4838095</v>
      </c>
      <c r="J4389" t="s">
        <v>25</v>
      </c>
      <c r="K4389" t="s">
        <v>10254</v>
      </c>
      <c r="N4389" t="s">
        <v>45</v>
      </c>
      <c r="Q4389" t="s">
        <v>10253</v>
      </c>
      <c r="R4389">
        <v>714</v>
      </c>
      <c r="S4389">
        <v>237</v>
      </c>
    </row>
    <row r="4390" spans="1:19" x14ac:dyDescent="0.3">
      <c r="A4390" t="s">
        <v>27</v>
      </c>
      <c r="B4390" t="s">
        <v>28</v>
      </c>
      <c r="C4390" t="s">
        <v>22</v>
      </c>
      <c r="D4390" t="s">
        <v>23</v>
      </c>
      <c r="E4390" t="s">
        <v>5</v>
      </c>
      <c r="G4390" t="s">
        <v>24</v>
      </c>
      <c r="H4390">
        <v>4838251</v>
      </c>
      <c r="I4390">
        <v>4839150</v>
      </c>
      <c r="J4390" t="s">
        <v>25</v>
      </c>
      <c r="K4390" t="s">
        <v>10256</v>
      </c>
      <c r="N4390" t="s">
        <v>465</v>
      </c>
      <c r="Q4390" t="s">
        <v>10255</v>
      </c>
      <c r="R4390">
        <v>900</v>
      </c>
      <c r="S4390">
        <v>299</v>
      </c>
    </row>
    <row r="4391" spans="1:19" x14ac:dyDescent="0.3">
      <c r="A4391" t="s">
        <v>27</v>
      </c>
      <c r="B4391" t="s">
        <v>28</v>
      </c>
      <c r="C4391" t="s">
        <v>22</v>
      </c>
      <c r="D4391" t="s">
        <v>23</v>
      </c>
      <c r="E4391" t="s">
        <v>5</v>
      </c>
      <c r="G4391" t="s">
        <v>24</v>
      </c>
      <c r="H4391">
        <v>4839147</v>
      </c>
      <c r="I4391">
        <v>4840172</v>
      </c>
      <c r="J4391" t="s">
        <v>25</v>
      </c>
      <c r="K4391" t="s">
        <v>10258</v>
      </c>
      <c r="N4391" t="s">
        <v>45</v>
      </c>
      <c r="Q4391" t="s">
        <v>10257</v>
      </c>
      <c r="R4391">
        <v>1026</v>
      </c>
      <c r="S4391">
        <v>341</v>
      </c>
    </row>
    <row r="4392" spans="1:19" x14ac:dyDescent="0.3">
      <c r="A4392" t="s">
        <v>27</v>
      </c>
      <c r="B4392" t="s">
        <v>28</v>
      </c>
      <c r="C4392" t="s">
        <v>22</v>
      </c>
      <c r="D4392" t="s">
        <v>23</v>
      </c>
      <c r="E4392" t="s">
        <v>5</v>
      </c>
      <c r="G4392" t="s">
        <v>24</v>
      </c>
      <c r="H4392">
        <v>4840129</v>
      </c>
      <c r="I4392">
        <v>4840815</v>
      </c>
      <c r="J4392" t="s">
        <v>46</v>
      </c>
      <c r="K4392" t="s">
        <v>10260</v>
      </c>
      <c r="N4392" t="s">
        <v>931</v>
      </c>
      <c r="Q4392" t="s">
        <v>10259</v>
      </c>
      <c r="R4392">
        <v>687</v>
      </c>
      <c r="S4392">
        <v>228</v>
      </c>
    </row>
    <row r="4393" spans="1:19" x14ac:dyDescent="0.3">
      <c r="A4393" t="s">
        <v>27</v>
      </c>
      <c r="B4393" t="s">
        <v>28</v>
      </c>
      <c r="C4393" t="s">
        <v>22</v>
      </c>
      <c r="D4393" t="s">
        <v>23</v>
      </c>
      <c r="E4393" t="s">
        <v>5</v>
      </c>
      <c r="G4393" t="s">
        <v>24</v>
      </c>
      <c r="H4393">
        <v>4840812</v>
      </c>
      <c r="I4393">
        <v>4841978</v>
      </c>
      <c r="J4393" t="s">
        <v>46</v>
      </c>
      <c r="K4393" t="s">
        <v>10262</v>
      </c>
      <c r="N4393" t="s">
        <v>720</v>
      </c>
      <c r="Q4393" t="s">
        <v>10261</v>
      </c>
      <c r="R4393">
        <v>1167</v>
      </c>
      <c r="S4393">
        <v>388</v>
      </c>
    </row>
    <row r="4394" spans="1:19" x14ac:dyDescent="0.3">
      <c r="A4394" t="s">
        <v>27</v>
      </c>
      <c r="B4394" t="s">
        <v>28</v>
      </c>
      <c r="C4394" t="s">
        <v>22</v>
      </c>
      <c r="D4394" t="s">
        <v>23</v>
      </c>
      <c r="E4394" t="s">
        <v>5</v>
      </c>
      <c r="G4394" t="s">
        <v>24</v>
      </c>
      <c r="H4394">
        <v>4841984</v>
      </c>
      <c r="I4394">
        <v>4842484</v>
      </c>
      <c r="J4394" t="s">
        <v>46</v>
      </c>
      <c r="K4394" t="s">
        <v>10264</v>
      </c>
      <c r="N4394" t="s">
        <v>10265</v>
      </c>
      <c r="Q4394" t="s">
        <v>10263</v>
      </c>
      <c r="R4394">
        <v>501</v>
      </c>
      <c r="S4394">
        <v>166</v>
      </c>
    </row>
    <row r="4395" spans="1:19" x14ac:dyDescent="0.3">
      <c r="A4395" t="s">
        <v>27</v>
      </c>
      <c r="B4395" t="s">
        <v>28</v>
      </c>
      <c r="C4395" t="s">
        <v>22</v>
      </c>
      <c r="D4395" t="s">
        <v>23</v>
      </c>
      <c r="E4395" t="s">
        <v>5</v>
      </c>
      <c r="G4395" t="s">
        <v>24</v>
      </c>
      <c r="H4395">
        <v>4843664</v>
      </c>
      <c r="I4395">
        <v>4843795</v>
      </c>
      <c r="J4395" t="s">
        <v>25</v>
      </c>
      <c r="K4395" t="s">
        <v>10268</v>
      </c>
      <c r="N4395" t="s">
        <v>45</v>
      </c>
      <c r="Q4395" t="s">
        <v>10267</v>
      </c>
      <c r="R4395">
        <v>132</v>
      </c>
      <c r="S4395">
        <v>43</v>
      </c>
    </row>
    <row r="4396" spans="1:19" x14ac:dyDescent="0.3">
      <c r="A4396" t="s">
        <v>27</v>
      </c>
      <c r="B4396" t="s">
        <v>28</v>
      </c>
      <c r="C4396" t="s">
        <v>22</v>
      </c>
      <c r="D4396" t="s">
        <v>23</v>
      </c>
      <c r="E4396" t="s">
        <v>5</v>
      </c>
      <c r="G4396" t="s">
        <v>24</v>
      </c>
      <c r="H4396">
        <v>4844343</v>
      </c>
      <c r="I4396">
        <v>4845320</v>
      </c>
      <c r="J4396" t="s">
        <v>25</v>
      </c>
      <c r="K4396" t="s">
        <v>10270</v>
      </c>
      <c r="N4396" t="s">
        <v>430</v>
      </c>
      <c r="Q4396" t="s">
        <v>10269</v>
      </c>
      <c r="R4396">
        <v>978</v>
      </c>
      <c r="S4396">
        <v>325</v>
      </c>
    </row>
    <row r="4397" spans="1:19" x14ac:dyDescent="0.3">
      <c r="A4397" t="s">
        <v>27</v>
      </c>
      <c r="B4397" t="s">
        <v>28</v>
      </c>
      <c r="C4397" t="s">
        <v>22</v>
      </c>
      <c r="D4397" t="s">
        <v>23</v>
      </c>
      <c r="E4397" t="s">
        <v>5</v>
      </c>
      <c r="G4397" t="s">
        <v>24</v>
      </c>
      <c r="H4397">
        <v>4846028</v>
      </c>
      <c r="I4397">
        <v>4848775</v>
      </c>
      <c r="J4397" t="s">
        <v>46</v>
      </c>
      <c r="K4397" t="s">
        <v>10273</v>
      </c>
      <c r="N4397" t="s">
        <v>10274</v>
      </c>
      <c r="Q4397" t="s">
        <v>10272</v>
      </c>
      <c r="R4397">
        <v>2748</v>
      </c>
      <c r="S4397">
        <v>915</v>
      </c>
    </row>
    <row r="4398" spans="1:19" x14ac:dyDescent="0.3">
      <c r="A4398" t="s">
        <v>27</v>
      </c>
      <c r="B4398" t="s">
        <v>28</v>
      </c>
      <c r="C4398" t="s">
        <v>22</v>
      </c>
      <c r="D4398" t="s">
        <v>23</v>
      </c>
      <c r="E4398" t="s">
        <v>5</v>
      </c>
      <c r="G4398" t="s">
        <v>24</v>
      </c>
      <c r="H4398">
        <v>4849379</v>
      </c>
      <c r="I4398">
        <v>4850797</v>
      </c>
      <c r="J4398" t="s">
        <v>46</v>
      </c>
      <c r="K4398" t="s">
        <v>10276</v>
      </c>
      <c r="N4398" t="s">
        <v>314</v>
      </c>
      <c r="Q4398" t="s">
        <v>10275</v>
      </c>
      <c r="R4398">
        <v>1419</v>
      </c>
      <c r="S4398">
        <v>472</v>
      </c>
    </row>
    <row r="4399" spans="1:19" x14ac:dyDescent="0.3">
      <c r="A4399" t="s">
        <v>27</v>
      </c>
      <c r="B4399" t="s">
        <v>28</v>
      </c>
      <c r="C4399" t="s">
        <v>22</v>
      </c>
      <c r="D4399" t="s">
        <v>23</v>
      </c>
      <c r="E4399" t="s">
        <v>5</v>
      </c>
      <c r="G4399" t="s">
        <v>24</v>
      </c>
      <c r="H4399">
        <v>4850986</v>
      </c>
      <c r="I4399">
        <v>4852221</v>
      </c>
      <c r="J4399" t="s">
        <v>46</v>
      </c>
      <c r="K4399" t="s">
        <v>10278</v>
      </c>
      <c r="N4399" t="s">
        <v>670</v>
      </c>
      <c r="Q4399" t="s">
        <v>10277</v>
      </c>
      <c r="R4399">
        <v>1236</v>
      </c>
      <c r="S4399">
        <v>411</v>
      </c>
    </row>
    <row r="4400" spans="1:19" x14ac:dyDescent="0.3">
      <c r="A4400" t="s">
        <v>27</v>
      </c>
      <c r="B4400" t="s">
        <v>28</v>
      </c>
      <c r="C4400" t="s">
        <v>22</v>
      </c>
      <c r="D4400" t="s">
        <v>23</v>
      </c>
      <c r="E4400" t="s">
        <v>5</v>
      </c>
      <c r="G4400" t="s">
        <v>24</v>
      </c>
      <c r="H4400">
        <v>4852218</v>
      </c>
      <c r="I4400">
        <v>4852541</v>
      </c>
      <c r="J4400" t="s">
        <v>46</v>
      </c>
      <c r="K4400" t="s">
        <v>10280</v>
      </c>
      <c r="N4400" t="s">
        <v>662</v>
      </c>
      <c r="Q4400" t="s">
        <v>10279</v>
      </c>
      <c r="R4400">
        <v>324</v>
      </c>
      <c r="S4400">
        <v>107</v>
      </c>
    </row>
    <row r="4401" spans="1:19" x14ac:dyDescent="0.3">
      <c r="A4401" t="s">
        <v>27</v>
      </c>
      <c r="B4401" t="s">
        <v>28</v>
      </c>
      <c r="C4401" t="s">
        <v>22</v>
      </c>
      <c r="D4401" t="s">
        <v>23</v>
      </c>
      <c r="E4401" t="s">
        <v>5</v>
      </c>
      <c r="G4401" t="s">
        <v>24</v>
      </c>
      <c r="H4401">
        <v>4853670</v>
      </c>
      <c r="I4401">
        <v>4854095</v>
      </c>
      <c r="J4401" t="s">
        <v>25</v>
      </c>
      <c r="K4401" t="s">
        <v>10283</v>
      </c>
      <c r="N4401" t="s">
        <v>45</v>
      </c>
      <c r="Q4401" t="s">
        <v>10282</v>
      </c>
      <c r="R4401">
        <v>426</v>
      </c>
      <c r="S4401">
        <v>141</v>
      </c>
    </row>
    <row r="4402" spans="1:19" x14ac:dyDescent="0.3">
      <c r="A4402" t="s">
        <v>27</v>
      </c>
      <c r="B4402" t="s">
        <v>28</v>
      </c>
      <c r="C4402" t="s">
        <v>22</v>
      </c>
      <c r="D4402" t="s">
        <v>23</v>
      </c>
      <c r="E4402" t="s">
        <v>5</v>
      </c>
      <c r="G4402" t="s">
        <v>24</v>
      </c>
      <c r="H4402">
        <v>4854144</v>
      </c>
      <c r="I4402">
        <v>4854551</v>
      </c>
      <c r="J4402" t="s">
        <v>25</v>
      </c>
      <c r="K4402" t="s">
        <v>10285</v>
      </c>
      <c r="N4402" t="s">
        <v>168</v>
      </c>
      <c r="Q4402" t="s">
        <v>10284</v>
      </c>
      <c r="R4402">
        <v>408</v>
      </c>
      <c r="S4402">
        <v>135</v>
      </c>
    </row>
    <row r="4403" spans="1:19" x14ac:dyDescent="0.3">
      <c r="A4403" t="s">
        <v>27</v>
      </c>
      <c r="B4403" t="s">
        <v>28</v>
      </c>
      <c r="C4403" t="s">
        <v>22</v>
      </c>
      <c r="D4403" t="s">
        <v>23</v>
      </c>
      <c r="E4403" t="s">
        <v>5</v>
      </c>
      <c r="G4403" t="s">
        <v>24</v>
      </c>
      <c r="H4403">
        <v>4854767</v>
      </c>
      <c r="I4403">
        <v>4857496</v>
      </c>
      <c r="J4403" t="s">
        <v>25</v>
      </c>
      <c r="K4403" t="s">
        <v>10287</v>
      </c>
      <c r="N4403" t="s">
        <v>2124</v>
      </c>
      <c r="Q4403" t="s">
        <v>10286</v>
      </c>
      <c r="R4403">
        <v>2730</v>
      </c>
      <c r="S4403">
        <v>909</v>
      </c>
    </row>
    <row r="4404" spans="1:19" x14ac:dyDescent="0.3">
      <c r="A4404" t="s">
        <v>27</v>
      </c>
      <c r="B4404" t="s">
        <v>28</v>
      </c>
      <c r="C4404" t="s">
        <v>22</v>
      </c>
      <c r="D4404" t="s">
        <v>23</v>
      </c>
      <c r="E4404" t="s">
        <v>5</v>
      </c>
      <c r="G4404" t="s">
        <v>24</v>
      </c>
      <c r="H4404">
        <v>4857506</v>
      </c>
      <c r="I4404">
        <v>4858159</v>
      </c>
      <c r="J4404" t="s">
        <v>46</v>
      </c>
      <c r="K4404" t="s">
        <v>10289</v>
      </c>
      <c r="N4404" t="s">
        <v>230</v>
      </c>
      <c r="Q4404" t="s">
        <v>10288</v>
      </c>
      <c r="R4404">
        <v>654</v>
      </c>
      <c r="S4404">
        <v>217</v>
      </c>
    </row>
    <row r="4405" spans="1:19" x14ac:dyDescent="0.3">
      <c r="A4405" t="s">
        <v>27</v>
      </c>
      <c r="B4405" t="s">
        <v>28</v>
      </c>
      <c r="C4405" t="s">
        <v>22</v>
      </c>
      <c r="D4405" t="s">
        <v>23</v>
      </c>
      <c r="E4405" t="s">
        <v>5</v>
      </c>
      <c r="G4405" t="s">
        <v>24</v>
      </c>
      <c r="H4405">
        <v>4858344</v>
      </c>
      <c r="I4405">
        <v>4859489</v>
      </c>
      <c r="J4405" t="s">
        <v>25</v>
      </c>
      <c r="K4405" t="s">
        <v>10291</v>
      </c>
      <c r="N4405" t="s">
        <v>5580</v>
      </c>
      <c r="Q4405" t="s">
        <v>10290</v>
      </c>
      <c r="R4405">
        <v>1146</v>
      </c>
      <c r="S4405">
        <v>381</v>
      </c>
    </row>
    <row r="4406" spans="1:19" x14ac:dyDescent="0.3">
      <c r="A4406" t="s">
        <v>27</v>
      </c>
      <c r="B4406" t="s">
        <v>28</v>
      </c>
      <c r="C4406" t="s">
        <v>22</v>
      </c>
      <c r="D4406" t="s">
        <v>23</v>
      </c>
      <c r="E4406" t="s">
        <v>5</v>
      </c>
      <c r="G4406" t="s">
        <v>24</v>
      </c>
      <c r="H4406">
        <v>4859512</v>
      </c>
      <c r="I4406">
        <v>4860882</v>
      </c>
      <c r="J4406" t="s">
        <v>25</v>
      </c>
      <c r="K4406" t="s">
        <v>10293</v>
      </c>
      <c r="N4406" t="s">
        <v>152</v>
      </c>
      <c r="Q4406" t="s">
        <v>10292</v>
      </c>
      <c r="R4406">
        <v>1371</v>
      </c>
      <c r="S4406">
        <v>456</v>
      </c>
    </row>
    <row r="4407" spans="1:19" x14ac:dyDescent="0.3">
      <c r="A4407" t="s">
        <v>27</v>
      </c>
      <c r="B4407" t="s">
        <v>28</v>
      </c>
      <c r="C4407" t="s">
        <v>22</v>
      </c>
      <c r="D4407" t="s">
        <v>23</v>
      </c>
      <c r="E4407" t="s">
        <v>5</v>
      </c>
      <c r="G4407" t="s">
        <v>24</v>
      </c>
      <c r="H4407">
        <v>4860879</v>
      </c>
      <c r="I4407">
        <v>4861766</v>
      </c>
      <c r="J4407" t="s">
        <v>25</v>
      </c>
      <c r="K4407" t="s">
        <v>10295</v>
      </c>
      <c r="N4407" t="s">
        <v>155</v>
      </c>
      <c r="Q4407" t="s">
        <v>10294</v>
      </c>
      <c r="R4407">
        <v>888</v>
      </c>
      <c r="S4407">
        <v>295</v>
      </c>
    </row>
    <row r="4408" spans="1:19" x14ac:dyDescent="0.3">
      <c r="A4408" t="s">
        <v>27</v>
      </c>
      <c r="B4408" t="s">
        <v>28</v>
      </c>
      <c r="C4408" t="s">
        <v>22</v>
      </c>
      <c r="D4408" t="s">
        <v>23</v>
      </c>
      <c r="E4408" t="s">
        <v>5</v>
      </c>
      <c r="G4408" t="s">
        <v>24</v>
      </c>
      <c r="H4408">
        <v>4861759</v>
      </c>
      <c r="I4408">
        <v>4862586</v>
      </c>
      <c r="J4408" t="s">
        <v>25</v>
      </c>
      <c r="K4408" t="s">
        <v>10297</v>
      </c>
      <c r="N4408" t="s">
        <v>155</v>
      </c>
      <c r="Q4408" t="s">
        <v>10296</v>
      </c>
      <c r="R4408">
        <v>828</v>
      </c>
      <c r="S4408">
        <v>275</v>
      </c>
    </row>
    <row r="4409" spans="1:19" x14ac:dyDescent="0.3">
      <c r="A4409" t="s">
        <v>27</v>
      </c>
      <c r="B4409" t="s">
        <v>28</v>
      </c>
      <c r="C4409" t="s">
        <v>22</v>
      </c>
      <c r="D4409" t="s">
        <v>23</v>
      </c>
      <c r="E4409" t="s">
        <v>5</v>
      </c>
      <c r="G4409" t="s">
        <v>24</v>
      </c>
      <c r="H4409">
        <v>4862612</v>
      </c>
      <c r="I4409">
        <v>4863379</v>
      </c>
      <c r="J4409" t="s">
        <v>25</v>
      </c>
      <c r="K4409" t="s">
        <v>10299</v>
      </c>
      <c r="N4409" t="s">
        <v>83</v>
      </c>
      <c r="Q4409" t="s">
        <v>10298</v>
      </c>
      <c r="R4409">
        <v>768</v>
      </c>
      <c r="S4409">
        <v>255</v>
      </c>
    </row>
    <row r="4410" spans="1:19" x14ac:dyDescent="0.3">
      <c r="A4410" t="s">
        <v>27</v>
      </c>
      <c r="B4410" t="s">
        <v>28</v>
      </c>
      <c r="C4410" t="s">
        <v>22</v>
      </c>
      <c r="D4410" t="s">
        <v>23</v>
      </c>
      <c r="E4410" t="s">
        <v>5</v>
      </c>
      <c r="G4410" t="s">
        <v>24</v>
      </c>
      <c r="H4410">
        <v>4863381</v>
      </c>
      <c r="I4410">
        <v>4864103</v>
      </c>
      <c r="J4410" t="s">
        <v>25</v>
      </c>
      <c r="K4410" t="s">
        <v>10301</v>
      </c>
      <c r="N4410" t="s">
        <v>3010</v>
      </c>
      <c r="Q4410" t="s">
        <v>10300</v>
      </c>
      <c r="R4410">
        <v>723</v>
      </c>
      <c r="S4410">
        <v>240</v>
      </c>
    </row>
    <row r="4411" spans="1:19" x14ac:dyDescent="0.3">
      <c r="A4411" t="s">
        <v>27</v>
      </c>
      <c r="B4411" t="s">
        <v>28</v>
      </c>
      <c r="C4411" t="s">
        <v>22</v>
      </c>
      <c r="D4411" t="s">
        <v>23</v>
      </c>
      <c r="E4411" t="s">
        <v>5</v>
      </c>
      <c r="G4411" t="s">
        <v>24</v>
      </c>
      <c r="H4411">
        <v>4864165</v>
      </c>
      <c r="I4411">
        <v>4865115</v>
      </c>
      <c r="J4411" t="s">
        <v>46</v>
      </c>
      <c r="K4411" t="s">
        <v>10303</v>
      </c>
      <c r="N4411" t="s">
        <v>361</v>
      </c>
      <c r="Q4411" t="s">
        <v>10302</v>
      </c>
      <c r="R4411">
        <v>951</v>
      </c>
      <c r="S4411">
        <v>316</v>
      </c>
    </row>
    <row r="4412" spans="1:19" x14ac:dyDescent="0.3">
      <c r="A4412" t="s">
        <v>27</v>
      </c>
      <c r="B4412" t="s">
        <v>28</v>
      </c>
      <c r="C4412" t="s">
        <v>22</v>
      </c>
      <c r="D4412" t="s">
        <v>23</v>
      </c>
      <c r="E4412" t="s">
        <v>5</v>
      </c>
      <c r="G4412" t="s">
        <v>24</v>
      </c>
      <c r="H4412">
        <v>4865153</v>
      </c>
      <c r="I4412">
        <v>4866028</v>
      </c>
      <c r="J4412" t="s">
        <v>46</v>
      </c>
      <c r="K4412" t="s">
        <v>10305</v>
      </c>
      <c r="N4412" t="s">
        <v>2130</v>
      </c>
      <c r="Q4412" t="s">
        <v>10304</v>
      </c>
      <c r="R4412">
        <v>876</v>
      </c>
      <c r="S4412">
        <v>291</v>
      </c>
    </row>
    <row r="4413" spans="1:19" x14ac:dyDescent="0.3">
      <c r="A4413" t="s">
        <v>27</v>
      </c>
      <c r="B4413" t="s">
        <v>28</v>
      </c>
      <c r="C4413" t="s">
        <v>22</v>
      </c>
      <c r="D4413" t="s">
        <v>23</v>
      </c>
      <c r="E4413" t="s">
        <v>5</v>
      </c>
      <c r="G4413" t="s">
        <v>24</v>
      </c>
      <c r="H4413">
        <v>4866143</v>
      </c>
      <c r="I4413">
        <v>4866922</v>
      </c>
      <c r="J4413" t="s">
        <v>46</v>
      </c>
      <c r="K4413" t="s">
        <v>10307</v>
      </c>
      <c r="N4413" t="s">
        <v>4247</v>
      </c>
      <c r="Q4413" t="s">
        <v>10306</v>
      </c>
      <c r="R4413">
        <v>780</v>
      </c>
      <c r="S4413">
        <v>259</v>
      </c>
    </row>
    <row r="4414" spans="1:19" x14ac:dyDescent="0.3">
      <c r="A4414" t="s">
        <v>27</v>
      </c>
      <c r="B4414" t="s">
        <v>28</v>
      </c>
      <c r="C4414" t="s">
        <v>22</v>
      </c>
      <c r="D4414" t="s">
        <v>23</v>
      </c>
      <c r="E4414" t="s">
        <v>5</v>
      </c>
      <c r="G4414" t="s">
        <v>24</v>
      </c>
      <c r="H4414">
        <v>4867019</v>
      </c>
      <c r="I4414">
        <v>4867747</v>
      </c>
      <c r="J4414" t="s">
        <v>46</v>
      </c>
      <c r="K4414" t="s">
        <v>10309</v>
      </c>
      <c r="N4414" t="s">
        <v>83</v>
      </c>
      <c r="Q4414" t="s">
        <v>10308</v>
      </c>
      <c r="R4414">
        <v>729</v>
      </c>
      <c r="S4414">
        <v>242</v>
      </c>
    </row>
    <row r="4415" spans="1:19" x14ac:dyDescent="0.3">
      <c r="A4415" t="s">
        <v>27</v>
      </c>
      <c r="B4415" t="s">
        <v>28</v>
      </c>
      <c r="C4415" t="s">
        <v>22</v>
      </c>
      <c r="D4415" t="s">
        <v>23</v>
      </c>
      <c r="E4415" t="s">
        <v>5</v>
      </c>
      <c r="G4415" t="s">
        <v>24</v>
      </c>
      <c r="H4415">
        <v>4867825</v>
      </c>
      <c r="I4415">
        <v>4868250</v>
      </c>
      <c r="J4415" t="s">
        <v>25</v>
      </c>
      <c r="K4415" t="s">
        <v>10311</v>
      </c>
      <c r="N4415" t="s">
        <v>298</v>
      </c>
      <c r="Q4415" t="s">
        <v>10310</v>
      </c>
      <c r="R4415">
        <v>426</v>
      </c>
      <c r="S4415">
        <v>141</v>
      </c>
    </row>
    <row r="4416" spans="1:19" x14ac:dyDescent="0.3">
      <c r="A4416" t="s">
        <v>27</v>
      </c>
      <c r="B4416" t="s">
        <v>28</v>
      </c>
      <c r="C4416" t="s">
        <v>22</v>
      </c>
      <c r="D4416" t="s">
        <v>23</v>
      </c>
      <c r="E4416" t="s">
        <v>5</v>
      </c>
      <c r="G4416" t="s">
        <v>24</v>
      </c>
      <c r="H4416">
        <v>4868511</v>
      </c>
      <c r="I4416">
        <v>4869497</v>
      </c>
      <c r="J4416" t="s">
        <v>25</v>
      </c>
      <c r="K4416" t="s">
        <v>10313</v>
      </c>
      <c r="N4416" t="s">
        <v>146</v>
      </c>
      <c r="Q4416" t="s">
        <v>10312</v>
      </c>
      <c r="R4416">
        <v>987</v>
      </c>
      <c r="S4416">
        <v>328</v>
      </c>
    </row>
    <row r="4417" spans="1:19" x14ac:dyDescent="0.3">
      <c r="A4417" t="s">
        <v>27</v>
      </c>
      <c r="B4417" t="s">
        <v>28</v>
      </c>
      <c r="C4417" t="s">
        <v>22</v>
      </c>
      <c r="D4417" t="s">
        <v>23</v>
      </c>
      <c r="E4417" t="s">
        <v>5</v>
      </c>
      <c r="G4417" t="s">
        <v>24</v>
      </c>
      <c r="H4417">
        <v>4869514</v>
      </c>
      <c r="I4417">
        <v>4870560</v>
      </c>
      <c r="J4417" t="s">
        <v>25</v>
      </c>
      <c r="K4417" t="s">
        <v>10315</v>
      </c>
      <c r="N4417" t="s">
        <v>45</v>
      </c>
      <c r="Q4417" t="s">
        <v>10314</v>
      </c>
      <c r="R4417">
        <v>1047</v>
      </c>
      <c r="S4417">
        <v>348</v>
      </c>
    </row>
    <row r="4418" spans="1:19" x14ac:dyDescent="0.3">
      <c r="A4418" t="s">
        <v>27</v>
      </c>
      <c r="B4418" t="s">
        <v>28</v>
      </c>
      <c r="C4418" t="s">
        <v>22</v>
      </c>
      <c r="D4418" t="s">
        <v>23</v>
      </c>
      <c r="E4418" t="s">
        <v>5</v>
      </c>
      <c r="G4418" t="s">
        <v>24</v>
      </c>
      <c r="H4418">
        <v>4870585</v>
      </c>
      <c r="I4418">
        <v>4871433</v>
      </c>
      <c r="J4418" t="s">
        <v>25</v>
      </c>
      <c r="K4418" t="s">
        <v>10317</v>
      </c>
      <c r="N4418" t="s">
        <v>10318</v>
      </c>
      <c r="Q4418" t="s">
        <v>10316</v>
      </c>
      <c r="R4418">
        <v>849</v>
      </c>
      <c r="S4418">
        <v>282</v>
      </c>
    </row>
    <row r="4419" spans="1:19" x14ac:dyDescent="0.3">
      <c r="A4419" t="s">
        <v>27</v>
      </c>
      <c r="B4419" t="s">
        <v>28</v>
      </c>
      <c r="C4419" t="s">
        <v>22</v>
      </c>
      <c r="D4419" t="s">
        <v>23</v>
      </c>
      <c r="E4419" t="s">
        <v>5</v>
      </c>
      <c r="G4419" t="s">
        <v>24</v>
      </c>
      <c r="H4419">
        <v>4871430</v>
      </c>
      <c r="I4419">
        <v>4872716</v>
      </c>
      <c r="J4419" t="s">
        <v>25</v>
      </c>
      <c r="K4419" t="s">
        <v>10320</v>
      </c>
      <c r="N4419" t="s">
        <v>152</v>
      </c>
      <c r="Q4419" t="s">
        <v>10319</v>
      </c>
      <c r="R4419">
        <v>1287</v>
      </c>
      <c r="S4419">
        <v>428</v>
      </c>
    </row>
    <row r="4420" spans="1:19" x14ac:dyDescent="0.3">
      <c r="A4420" t="s">
        <v>27</v>
      </c>
      <c r="B4420" t="s">
        <v>28</v>
      </c>
      <c r="C4420" t="s">
        <v>22</v>
      </c>
      <c r="D4420" t="s">
        <v>23</v>
      </c>
      <c r="E4420" t="s">
        <v>5</v>
      </c>
      <c r="G4420" t="s">
        <v>24</v>
      </c>
      <c r="H4420">
        <v>4872720</v>
      </c>
      <c r="I4420">
        <v>4873643</v>
      </c>
      <c r="J4420" t="s">
        <v>25</v>
      </c>
      <c r="K4420" t="s">
        <v>10322</v>
      </c>
      <c r="N4420" t="s">
        <v>155</v>
      </c>
      <c r="Q4420" t="s">
        <v>10321</v>
      </c>
      <c r="R4420">
        <v>924</v>
      </c>
      <c r="S4420">
        <v>307</v>
      </c>
    </row>
    <row r="4421" spans="1:19" x14ac:dyDescent="0.3">
      <c r="A4421" t="s">
        <v>27</v>
      </c>
      <c r="B4421" t="s">
        <v>28</v>
      </c>
      <c r="C4421" t="s">
        <v>22</v>
      </c>
      <c r="D4421" t="s">
        <v>23</v>
      </c>
      <c r="E4421" t="s">
        <v>5</v>
      </c>
      <c r="G4421" t="s">
        <v>24</v>
      </c>
      <c r="H4421">
        <v>4873643</v>
      </c>
      <c r="I4421">
        <v>4874479</v>
      </c>
      <c r="J4421" t="s">
        <v>25</v>
      </c>
      <c r="K4421" t="s">
        <v>10324</v>
      </c>
      <c r="N4421" t="s">
        <v>155</v>
      </c>
      <c r="Q4421" t="s">
        <v>10323</v>
      </c>
      <c r="R4421">
        <v>837</v>
      </c>
      <c r="S4421">
        <v>278</v>
      </c>
    </row>
    <row r="4422" spans="1:19" x14ac:dyDescent="0.3">
      <c r="A4422" t="s">
        <v>27</v>
      </c>
      <c r="B4422" t="s">
        <v>28</v>
      </c>
      <c r="C4422" t="s">
        <v>22</v>
      </c>
      <c r="D4422" t="s">
        <v>23</v>
      </c>
      <c r="E4422" t="s">
        <v>5</v>
      </c>
      <c r="G4422" t="s">
        <v>24</v>
      </c>
      <c r="H4422">
        <v>4874482</v>
      </c>
      <c r="I4422">
        <v>4875561</v>
      </c>
      <c r="J4422" t="s">
        <v>25</v>
      </c>
      <c r="K4422" t="s">
        <v>10326</v>
      </c>
      <c r="N4422" t="s">
        <v>45</v>
      </c>
      <c r="Q4422" t="s">
        <v>10325</v>
      </c>
      <c r="R4422">
        <v>1080</v>
      </c>
      <c r="S4422">
        <v>359</v>
      </c>
    </row>
    <row r="4423" spans="1:19" x14ac:dyDescent="0.3">
      <c r="A4423" t="s">
        <v>27</v>
      </c>
      <c r="B4423" t="s">
        <v>28</v>
      </c>
      <c r="C4423" t="s">
        <v>22</v>
      </c>
      <c r="D4423" t="s">
        <v>23</v>
      </c>
      <c r="E4423" t="s">
        <v>5</v>
      </c>
      <c r="G4423" t="s">
        <v>24</v>
      </c>
      <c r="H4423">
        <v>4876429</v>
      </c>
      <c r="I4423">
        <v>4877994</v>
      </c>
      <c r="J4423" t="s">
        <v>46</v>
      </c>
      <c r="K4423" t="s">
        <v>10328</v>
      </c>
      <c r="N4423" t="s">
        <v>1501</v>
      </c>
      <c r="Q4423" t="s">
        <v>10327</v>
      </c>
      <c r="R4423">
        <v>1566</v>
      </c>
      <c r="S4423">
        <v>521</v>
      </c>
    </row>
    <row r="4424" spans="1:19" x14ac:dyDescent="0.3">
      <c r="A4424" t="s">
        <v>27</v>
      </c>
      <c r="B4424" t="s">
        <v>28</v>
      </c>
      <c r="C4424" t="s">
        <v>22</v>
      </c>
      <c r="D4424" t="s">
        <v>23</v>
      </c>
      <c r="E4424" t="s">
        <v>5</v>
      </c>
      <c r="G4424" t="s">
        <v>24</v>
      </c>
      <c r="H4424">
        <v>4878300</v>
      </c>
      <c r="I4424">
        <v>4878656</v>
      </c>
      <c r="J4424" t="s">
        <v>46</v>
      </c>
      <c r="K4424" t="s">
        <v>10330</v>
      </c>
      <c r="N4424" t="s">
        <v>45</v>
      </c>
      <c r="Q4424" t="s">
        <v>10329</v>
      </c>
      <c r="R4424">
        <v>357</v>
      </c>
      <c r="S4424">
        <v>118</v>
      </c>
    </row>
    <row r="4425" spans="1:19" x14ac:dyDescent="0.3">
      <c r="A4425" t="s">
        <v>27</v>
      </c>
      <c r="B4425" t="s">
        <v>28</v>
      </c>
      <c r="C4425" t="s">
        <v>22</v>
      </c>
      <c r="D4425" t="s">
        <v>23</v>
      </c>
      <c r="E4425" t="s">
        <v>5</v>
      </c>
      <c r="G4425" t="s">
        <v>24</v>
      </c>
      <c r="H4425">
        <v>4879075</v>
      </c>
      <c r="I4425">
        <v>4879719</v>
      </c>
      <c r="J4425" t="s">
        <v>46</v>
      </c>
      <c r="K4425" t="s">
        <v>10332</v>
      </c>
      <c r="N4425" t="s">
        <v>3036</v>
      </c>
      <c r="Q4425" t="s">
        <v>10331</v>
      </c>
      <c r="R4425">
        <v>645</v>
      </c>
      <c r="S4425">
        <v>214</v>
      </c>
    </row>
    <row r="4426" spans="1:19" x14ac:dyDescent="0.3">
      <c r="A4426" t="s">
        <v>27</v>
      </c>
      <c r="B4426" t="s">
        <v>28</v>
      </c>
      <c r="C4426" t="s">
        <v>22</v>
      </c>
      <c r="D4426" t="s">
        <v>23</v>
      </c>
      <c r="E4426" t="s">
        <v>5</v>
      </c>
      <c r="G4426" t="s">
        <v>24</v>
      </c>
      <c r="H4426">
        <v>4879958</v>
      </c>
      <c r="I4426">
        <v>4881595</v>
      </c>
      <c r="J4426" t="s">
        <v>46</v>
      </c>
      <c r="K4426" t="s">
        <v>10334</v>
      </c>
      <c r="N4426" t="s">
        <v>168</v>
      </c>
      <c r="Q4426" t="s">
        <v>10333</v>
      </c>
      <c r="R4426">
        <v>1638</v>
      </c>
      <c r="S4426">
        <v>545</v>
      </c>
    </row>
    <row r="4427" spans="1:19" x14ac:dyDescent="0.3">
      <c r="A4427" t="s">
        <v>27</v>
      </c>
      <c r="B4427" t="s">
        <v>28</v>
      </c>
      <c r="C4427" t="s">
        <v>22</v>
      </c>
      <c r="D4427" t="s">
        <v>23</v>
      </c>
      <c r="E4427" t="s">
        <v>5</v>
      </c>
      <c r="G4427" t="s">
        <v>24</v>
      </c>
      <c r="H4427">
        <v>4881612</v>
      </c>
      <c r="I4427">
        <v>4883351</v>
      </c>
      <c r="J4427" t="s">
        <v>46</v>
      </c>
      <c r="K4427" t="s">
        <v>10336</v>
      </c>
      <c r="N4427" t="s">
        <v>10337</v>
      </c>
      <c r="Q4427" t="s">
        <v>10335</v>
      </c>
      <c r="R4427">
        <v>1740</v>
      </c>
      <c r="S4427">
        <v>579</v>
      </c>
    </row>
    <row r="4428" spans="1:19" x14ac:dyDescent="0.3">
      <c r="A4428" t="s">
        <v>27</v>
      </c>
      <c r="B4428" t="s">
        <v>28</v>
      </c>
      <c r="C4428" t="s">
        <v>22</v>
      </c>
      <c r="D4428" t="s">
        <v>23</v>
      </c>
      <c r="E4428" t="s">
        <v>5</v>
      </c>
      <c r="G4428" t="s">
        <v>24</v>
      </c>
      <c r="H4428">
        <v>4883366</v>
      </c>
      <c r="I4428">
        <v>4884139</v>
      </c>
      <c r="J4428" t="s">
        <v>46</v>
      </c>
      <c r="K4428" t="s">
        <v>10339</v>
      </c>
      <c r="N4428" t="s">
        <v>83</v>
      </c>
      <c r="Q4428" t="s">
        <v>10338</v>
      </c>
      <c r="R4428">
        <v>774</v>
      </c>
      <c r="S4428">
        <v>257</v>
      </c>
    </row>
    <row r="4429" spans="1:19" x14ac:dyDescent="0.3">
      <c r="A4429" t="s">
        <v>27</v>
      </c>
      <c r="B4429" t="s">
        <v>28</v>
      </c>
      <c r="C4429" t="s">
        <v>22</v>
      </c>
      <c r="D4429" t="s">
        <v>23</v>
      </c>
      <c r="E4429" t="s">
        <v>5</v>
      </c>
      <c r="G4429" t="s">
        <v>24</v>
      </c>
      <c r="H4429">
        <v>4884136</v>
      </c>
      <c r="I4429">
        <v>4884891</v>
      </c>
      <c r="J4429" t="s">
        <v>46</v>
      </c>
      <c r="K4429" t="s">
        <v>10341</v>
      </c>
      <c r="N4429" t="s">
        <v>4247</v>
      </c>
      <c r="Q4429" t="s">
        <v>10340</v>
      </c>
      <c r="R4429">
        <v>756</v>
      </c>
      <c r="S4429">
        <v>251</v>
      </c>
    </row>
    <row r="4430" spans="1:19" x14ac:dyDescent="0.3">
      <c r="A4430" t="s">
        <v>27</v>
      </c>
      <c r="B4430" t="s">
        <v>28</v>
      </c>
      <c r="C4430" t="s">
        <v>22</v>
      </c>
      <c r="D4430" t="s">
        <v>23</v>
      </c>
      <c r="E4430" t="s">
        <v>5</v>
      </c>
      <c r="G4430" t="s">
        <v>24</v>
      </c>
      <c r="H4430">
        <v>4884988</v>
      </c>
      <c r="I4430">
        <v>4885644</v>
      </c>
      <c r="J4430" t="s">
        <v>25</v>
      </c>
      <c r="K4430" t="s">
        <v>10343</v>
      </c>
      <c r="N4430" t="s">
        <v>10344</v>
      </c>
      <c r="Q4430" t="s">
        <v>10342</v>
      </c>
      <c r="R4430">
        <v>657</v>
      </c>
      <c r="S4430">
        <v>218</v>
      </c>
    </row>
    <row r="4431" spans="1:19" x14ac:dyDescent="0.3">
      <c r="A4431" t="s">
        <v>27</v>
      </c>
      <c r="B4431" t="s">
        <v>28</v>
      </c>
      <c r="C4431" t="s">
        <v>22</v>
      </c>
      <c r="D4431" t="s">
        <v>23</v>
      </c>
      <c r="E4431" t="s">
        <v>5</v>
      </c>
      <c r="G4431" t="s">
        <v>24</v>
      </c>
      <c r="H4431">
        <v>4885641</v>
      </c>
      <c r="I4431">
        <v>4887221</v>
      </c>
      <c r="J4431" t="s">
        <v>25</v>
      </c>
      <c r="K4431" t="s">
        <v>10346</v>
      </c>
      <c r="N4431" t="s">
        <v>1825</v>
      </c>
      <c r="Q4431" t="s">
        <v>10345</v>
      </c>
      <c r="R4431">
        <v>1581</v>
      </c>
      <c r="S4431">
        <v>526</v>
      </c>
    </row>
    <row r="4432" spans="1:19" x14ac:dyDescent="0.3">
      <c r="A4432" t="s">
        <v>27</v>
      </c>
      <c r="B4432" t="s">
        <v>28</v>
      </c>
      <c r="C4432" t="s">
        <v>22</v>
      </c>
      <c r="D4432" t="s">
        <v>23</v>
      </c>
      <c r="E4432" t="s">
        <v>5</v>
      </c>
      <c r="G4432" t="s">
        <v>24</v>
      </c>
      <c r="H4432">
        <v>4887632</v>
      </c>
      <c r="I4432">
        <v>4888786</v>
      </c>
      <c r="J4432" t="s">
        <v>46</v>
      </c>
      <c r="K4432" t="s">
        <v>10348</v>
      </c>
      <c r="N4432" t="s">
        <v>2113</v>
      </c>
      <c r="Q4432" t="s">
        <v>10347</v>
      </c>
      <c r="R4432">
        <v>1155</v>
      </c>
      <c r="S4432">
        <v>384</v>
      </c>
    </row>
    <row r="4433" spans="1:19" x14ac:dyDescent="0.3">
      <c r="A4433" t="s">
        <v>27</v>
      </c>
      <c r="B4433" t="s">
        <v>28</v>
      </c>
      <c r="C4433" t="s">
        <v>22</v>
      </c>
      <c r="D4433" t="s">
        <v>23</v>
      </c>
      <c r="E4433" t="s">
        <v>5</v>
      </c>
      <c r="G4433" t="s">
        <v>24</v>
      </c>
      <c r="H4433">
        <v>4890957</v>
      </c>
      <c r="I4433">
        <v>4891379</v>
      </c>
      <c r="J4433" t="s">
        <v>46</v>
      </c>
      <c r="K4433" t="s">
        <v>10351</v>
      </c>
      <c r="N4433" t="s">
        <v>45</v>
      </c>
      <c r="Q4433" t="s">
        <v>10350</v>
      </c>
      <c r="R4433">
        <v>423</v>
      </c>
      <c r="S4433">
        <v>140</v>
      </c>
    </row>
    <row r="4434" spans="1:19" x14ac:dyDescent="0.3">
      <c r="A4434" t="s">
        <v>27</v>
      </c>
      <c r="B4434" t="s">
        <v>28</v>
      </c>
      <c r="C4434" t="s">
        <v>22</v>
      </c>
      <c r="D4434" t="s">
        <v>23</v>
      </c>
      <c r="E4434" t="s">
        <v>5</v>
      </c>
      <c r="G4434" t="s">
        <v>24</v>
      </c>
      <c r="H4434">
        <v>4891523</v>
      </c>
      <c r="I4434">
        <v>4892029</v>
      </c>
      <c r="J4434" t="s">
        <v>46</v>
      </c>
      <c r="K4434" t="s">
        <v>10353</v>
      </c>
      <c r="N4434" t="s">
        <v>45</v>
      </c>
      <c r="Q4434" t="s">
        <v>10352</v>
      </c>
      <c r="R4434">
        <v>507</v>
      </c>
      <c r="S4434">
        <v>168</v>
      </c>
    </row>
    <row r="4435" spans="1:19" x14ac:dyDescent="0.3">
      <c r="A4435" t="s">
        <v>27</v>
      </c>
      <c r="B4435" t="s">
        <v>28</v>
      </c>
      <c r="C4435" t="s">
        <v>22</v>
      </c>
      <c r="D4435" t="s">
        <v>23</v>
      </c>
      <c r="E4435" t="s">
        <v>5</v>
      </c>
      <c r="G4435" t="s">
        <v>24</v>
      </c>
      <c r="H4435">
        <v>4892062</v>
      </c>
      <c r="I4435">
        <v>4892460</v>
      </c>
      <c r="J4435" t="s">
        <v>25</v>
      </c>
      <c r="K4435" t="s">
        <v>10355</v>
      </c>
      <c r="N4435" t="s">
        <v>45</v>
      </c>
      <c r="Q4435" t="s">
        <v>10354</v>
      </c>
      <c r="R4435">
        <v>399</v>
      </c>
      <c r="S4435">
        <v>132</v>
      </c>
    </row>
    <row r="4436" spans="1:19" x14ac:dyDescent="0.3">
      <c r="A4436" t="s">
        <v>27</v>
      </c>
      <c r="B4436" t="s">
        <v>28</v>
      </c>
      <c r="C4436" t="s">
        <v>22</v>
      </c>
      <c r="D4436" t="s">
        <v>23</v>
      </c>
      <c r="E4436" t="s">
        <v>5</v>
      </c>
      <c r="G4436" t="s">
        <v>24</v>
      </c>
      <c r="H4436">
        <v>4892675</v>
      </c>
      <c r="I4436">
        <v>4893445</v>
      </c>
      <c r="J4436" t="s">
        <v>46</v>
      </c>
      <c r="K4436" t="s">
        <v>10358</v>
      </c>
      <c r="N4436" t="s">
        <v>2709</v>
      </c>
      <c r="Q4436" t="s">
        <v>10357</v>
      </c>
      <c r="R4436">
        <v>771</v>
      </c>
      <c r="S4436">
        <v>256</v>
      </c>
    </row>
    <row r="4437" spans="1:19" x14ac:dyDescent="0.3">
      <c r="A4437" t="s">
        <v>27</v>
      </c>
      <c r="B4437" t="s">
        <v>28</v>
      </c>
      <c r="C4437" t="s">
        <v>22</v>
      </c>
      <c r="D4437" t="s">
        <v>23</v>
      </c>
      <c r="E4437" t="s">
        <v>5</v>
      </c>
      <c r="G4437" t="s">
        <v>24</v>
      </c>
      <c r="H4437">
        <v>4894523</v>
      </c>
      <c r="I4437">
        <v>4894894</v>
      </c>
      <c r="J4437" t="s">
        <v>46</v>
      </c>
      <c r="K4437" t="s">
        <v>10361</v>
      </c>
      <c r="N4437" t="s">
        <v>168</v>
      </c>
      <c r="Q4437" t="s">
        <v>10360</v>
      </c>
      <c r="R4437">
        <v>372</v>
      </c>
      <c r="S4437">
        <v>123</v>
      </c>
    </row>
    <row r="4438" spans="1:19" x14ac:dyDescent="0.3">
      <c r="A4438" t="s">
        <v>27</v>
      </c>
      <c r="B4438" t="s">
        <v>28</v>
      </c>
      <c r="C4438" t="s">
        <v>22</v>
      </c>
      <c r="D4438" t="s">
        <v>23</v>
      </c>
      <c r="E4438" t="s">
        <v>5</v>
      </c>
      <c r="G4438" t="s">
        <v>24</v>
      </c>
      <c r="H4438">
        <v>4895360</v>
      </c>
      <c r="I4438">
        <v>4895455</v>
      </c>
      <c r="J4438" t="s">
        <v>46</v>
      </c>
      <c r="K4438" t="s">
        <v>10363</v>
      </c>
      <c r="N4438" t="s">
        <v>45</v>
      </c>
      <c r="Q4438" t="s">
        <v>10362</v>
      </c>
      <c r="R4438">
        <v>96</v>
      </c>
      <c r="S4438">
        <v>31</v>
      </c>
    </row>
    <row r="4439" spans="1:19" x14ac:dyDescent="0.3">
      <c r="A4439" t="s">
        <v>27</v>
      </c>
      <c r="B4439" t="s">
        <v>28</v>
      </c>
      <c r="C4439" t="s">
        <v>22</v>
      </c>
      <c r="D4439" t="s">
        <v>23</v>
      </c>
      <c r="E4439" t="s">
        <v>5</v>
      </c>
      <c r="G4439" t="s">
        <v>24</v>
      </c>
      <c r="H4439">
        <v>4896030</v>
      </c>
      <c r="I4439">
        <v>4896608</v>
      </c>
      <c r="J4439" t="s">
        <v>46</v>
      </c>
      <c r="K4439" t="s">
        <v>10366</v>
      </c>
      <c r="N4439" t="s">
        <v>72</v>
      </c>
      <c r="Q4439" t="s">
        <v>10365</v>
      </c>
      <c r="R4439">
        <v>579</v>
      </c>
      <c r="S4439">
        <v>192</v>
      </c>
    </row>
    <row r="4440" spans="1:19" x14ac:dyDescent="0.3">
      <c r="A4440" t="s">
        <v>27</v>
      </c>
      <c r="B4440" t="s">
        <v>28</v>
      </c>
      <c r="C4440" t="s">
        <v>22</v>
      </c>
      <c r="D4440" t="s">
        <v>23</v>
      </c>
      <c r="E4440" t="s">
        <v>5</v>
      </c>
      <c r="G4440" t="s">
        <v>24</v>
      </c>
      <c r="H4440">
        <v>4897810</v>
      </c>
      <c r="I4440">
        <v>4898259</v>
      </c>
      <c r="J4440" t="s">
        <v>46</v>
      </c>
      <c r="K4440" t="s">
        <v>10369</v>
      </c>
      <c r="N4440" t="s">
        <v>45</v>
      </c>
      <c r="Q4440" t="s">
        <v>10368</v>
      </c>
      <c r="R4440">
        <v>450</v>
      </c>
      <c r="S4440">
        <v>149</v>
      </c>
    </row>
    <row r="4441" spans="1:19" x14ac:dyDescent="0.3">
      <c r="A4441" t="s">
        <v>27</v>
      </c>
      <c r="B4441" t="s">
        <v>28</v>
      </c>
      <c r="C4441" t="s">
        <v>22</v>
      </c>
      <c r="D4441" t="s">
        <v>23</v>
      </c>
      <c r="E4441" t="s">
        <v>5</v>
      </c>
      <c r="G4441" t="s">
        <v>24</v>
      </c>
      <c r="H4441">
        <v>4898520</v>
      </c>
      <c r="I4441">
        <v>4898810</v>
      </c>
      <c r="J4441" t="s">
        <v>25</v>
      </c>
      <c r="K4441" t="s">
        <v>10371</v>
      </c>
      <c r="N4441" t="s">
        <v>45</v>
      </c>
      <c r="Q4441" t="s">
        <v>10370</v>
      </c>
      <c r="R4441">
        <v>291</v>
      </c>
      <c r="S4441">
        <v>96</v>
      </c>
    </row>
    <row r="4442" spans="1:19" x14ac:dyDescent="0.3">
      <c r="A4442" t="s">
        <v>27</v>
      </c>
      <c r="B4442" t="s">
        <v>28</v>
      </c>
      <c r="C4442" t="s">
        <v>22</v>
      </c>
      <c r="D4442" t="s">
        <v>23</v>
      </c>
      <c r="E4442" t="s">
        <v>5</v>
      </c>
      <c r="G4442" t="s">
        <v>24</v>
      </c>
      <c r="H4442">
        <v>4899104</v>
      </c>
      <c r="I4442">
        <v>4899298</v>
      </c>
      <c r="J4442" t="s">
        <v>25</v>
      </c>
      <c r="K4442" t="s">
        <v>10373</v>
      </c>
      <c r="N4442" t="s">
        <v>45</v>
      </c>
      <c r="Q4442" t="s">
        <v>10372</v>
      </c>
      <c r="R4442">
        <v>195</v>
      </c>
      <c r="S4442">
        <v>64</v>
      </c>
    </row>
    <row r="4443" spans="1:19" x14ac:dyDescent="0.3">
      <c r="A4443" t="s">
        <v>27</v>
      </c>
      <c r="B4443" t="s">
        <v>28</v>
      </c>
      <c r="C4443" t="s">
        <v>22</v>
      </c>
      <c r="D4443" t="s">
        <v>23</v>
      </c>
      <c r="E4443" t="s">
        <v>5</v>
      </c>
      <c r="G4443" t="s">
        <v>24</v>
      </c>
      <c r="H4443">
        <v>4899280</v>
      </c>
      <c r="I4443">
        <v>4899411</v>
      </c>
      <c r="J4443" t="s">
        <v>46</v>
      </c>
      <c r="K4443" t="s">
        <v>10375</v>
      </c>
      <c r="N4443" t="s">
        <v>45</v>
      </c>
      <c r="Q4443" t="s">
        <v>10374</v>
      </c>
      <c r="R4443">
        <v>132</v>
      </c>
      <c r="S4443">
        <v>43</v>
      </c>
    </row>
    <row r="4444" spans="1:19" x14ac:dyDescent="0.3">
      <c r="A4444" t="s">
        <v>27</v>
      </c>
      <c r="B4444" t="s">
        <v>28</v>
      </c>
      <c r="C4444" t="s">
        <v>22</v>
      </c>
      <c r="D4444" t="s">
        <v>23</v>
      </c>
      <c r="E4444" t="s">
        <v>5</v>
      </c>
      <c r="G4444" t="s">
        <v>24</v>
      </c>
      <c r="H4444">
        <v>4901054</v>
      </c>
      <c r="I4444">
        <v>4901497</v>
      </c>
      <c r="J4444" t="s">
        <v>25</v>
      </c>
      <c r="K4444" t="s">
        <v>10379</v>
      </c>
      <c r="N4444" t="s">
        <v>45</v>
      </c>
      <c r="Q4444" t="s">
        <v>10378</v>
      </c>
      <c r="R4444">
        <v>444</v>
      </c>
      <c r="S4444">
        <v>147</v>
      </c>
    </row>
    <row r="4445" spans="1:19" x14ac:dyDescent="0.3">
      <c r="A4445" t="s">
        <v>27</v>
      </c>
      <c r="B4445" t="s">
        <v>28</v>
      </c>
      <c r="C4445" t="s">
        <v>22</v>
      </c>
      <c r="D4445" t="s">
        <v>23</v>
      </c>
      <c r="E4445" t="s">
        <v>5</v>
      </c>
      <c r="G4445" t="s">
        <v>24</v>
      </c>
      <c r="H4445">
        <v>4902253</v>
      </c>
      <c r="I4445">
        <v>4903467</v>
      </c>
      <c r="J4445" t="s">
        <v>46</v>
      </c>
      <c r="K4445" t="s">
        <v>10383</v>
      </c>
      <c r="N4445" t="s">
        <v>325</v>
      </c>
      <c r="Q4445" t="s">
        <v>10382</v>
      </c>
      <c r="R4445">
        <v>1215</v>
      </c>
      <c r="S4445">
        <v>404</v>
      </c>
    </row>
    <row r="4446" spans="1:19" x14ac:dyDescent="0.3">
      <c r="A4446" t="s">
        <v>27</v>
      </c>
      <c r="B4446" t="s">
        <v>28</v>
      </c>
      <c r="C4446" t="s">
        <v>22</v>
      </c>
      <c r="D4446" t="s">
        <v>23</v>
      </c>
      <c r="E4446" t="s">
        <v>5</v>
      </c>
      <c r="G4446" t="s">
        <v>24</v>
      </c>
      <c r="H4446">
        <v>4903467</v>
      </c>
      <c r="I4446">
        <v>4904789</v>
      </c>
      <c r="J4446" t="s">
        <v>46</v>
      </c>
      <c r="K4446" t="s">
        <v>10385</v>
      </c>
      <c r="N4446" t="s">
        <v>325</v>
      </c>
      <c r="Q4446" t="s">
        <v>10384</v>
      </c>
      <c r="R4446">
        <v>1323</v>
      </c>
      <c r="S4446">
        <v>440</v>
      </c>
    </row>
    <row r="4447" spans="1:19" x14ac:dyDescent="0.3">
      <c r="A4447" t="s">
        <v>27</v>
      </c>
      <c r="B4447" t="s">
        <v>28</v>
      </c>
      <c r="C4447" t="s">
        <v>22</v>
      </c>
      <c r="D4447" t="s">
        <v>23</v>
      </c>
      <c r="E4447" t="s">
        <v>5</v>
      </c>
      <c r="G4447" t="s">
        <v>24</v>
      </c>
      <c r="H4447">
        <v>4904868</v>
      </c>
      <c r="I4447">
        <v>4906121</v>
      </c>
      <c r="J4447" t="s">
        <v>46</v>
      </c>
      <c r="K4447" t="s">
        <v>10387</v>
      </c>
      <c r="N4447" t="s">
        <v>670</v>
      </c>
      <c r="Q4447" t="s">
        <v>10386</v>
      </c>
      <c r="R4447">
        <v>1254</v>
      </c>
      <c r="S4447">
        <v>417</v>
      </c>
    </row>
    <row r="4448" spans="1:19" x14ac:dyDescent="0.3">
      <c r="A4448" t="s">
        <v>27</v>
      </c>
      <c r="B4448" t="s">
        <v>28</v>
      </c>
      <c r="C4448" t="s">
        <v>22</v>
      </c>
      <c r="D4448" t="s">
        <v>23</v>
      </c>
      <c r="E4448" t="s">
        <v>5</v>
      </c>
      <c r="G4448" t="s">
        <v>24</v>
      </c>
      <c r="H4448">
        <v>4906118</v>
      </c>
      <c r="I4448">
        <v>4906717</v>
      </c>
      <c r="J4448" t="s">
        <v>46</v>
      </c>
      <c r="K4448" t="s">
        <v>10389</v>
      </c>
      <c r="N4448" t="s">
        <v>80</v>
      </c>
      <c r="Q4448" t="s">
        <v>10388</v>
      </c>
      <c r="R4448">
        <v>600</v>
      </c>
      <c r="S4448">
        <v>199</v>
      </c>
    </row>
    <row r="4449" spans="1:19" x14ac:dyDescent="0.3">
      <c r="A4449" t="s">
        <v>27</v>
      </c>
      <c r="B4449" t="s">
        <v>28</v>
      </c>
      <c r="C4449" t="s">
        <v>22</v>
      </c>
      <c r="D4449" t="s">
        <v>23</v>
      </c>
      <c r="E4449" t="s">
        <v>5</v>
      </c>
      <c r="G4449" t="s">
        <v>24</v>
      </c>
      <c r="H4449">
        <v>4906820</v>
      </c>
      <c r="I4449">
        <v>4908589</v>
      </c>
      <c r="J4449" t="s">
        <v>25</v>
      </c>
      <c r="K4449" t="s">
        <v>10391</v>
      </c>
      <c r="N4449" t="s">
        <v>465</v>
      </c>
      <c r="Q4449" t="s">
        <v>10390</v>
      </c>
      <c r="R4449">
        <v>1770</v>
      </c>
      <c r="S4449">
        <v>589</v>
      </c>
    </row>
    <row r="4450" spans="1:19" x14ac:dyDescent="0.3">
      <c r="A4450" t="s">
        <v>27</v>
      </c>
      <c r="B4450" t="s">
        <v>28</v>
      </c>
      <c r="C4450" t="s">
        <v>22</v>
      </c>
      <c r="D4450" t="s">
        <v>23</v>
      </c>
      <c r="E4450" t="s">
        <v>5</v>
      </c>
      <c r="G4450" t="s">
        <v>24</v>
      </c>
      <c r="H4450">
        <v>4908645</v>
      </c>
      <c r="I4450">
        <v>4910231</v>
      </c>
      <c r="J4450" t="s">
        <v>46</v>
      </c>
      <c r="K4450" t="s">
        <v>10393</v>
      </c>
      <c r="N4450" t="s">
        <v>96</v>
      </c>
      <c r="Q4450" t="s">
        <v>10392</v>
      </c>
      <c r="R4450">
        <v>1587</v>
      </c>
      <c r="S4450">
        <v>528</v>
      </c>
    </row>
    <row r="4451" spans="1:19" x14ac:dyDescent="0.3">
      <c r="A4451" t="s">
        <v>27</v>
      </c>
      <c r="B4451" t="s">
        <v>28</v>
      </c>
      <c r="C4451" t="s">
        <v>22</v>
      </c>
      <c r="D4451" t="s">
        <v>23</v>
      </c>
      <c r="E4451" t="s">
        <v>5</v>
      </c>
      <c r="G4451" t="s">
        <v>24</v>
      </c>
      <c r="H4451">
        <v>4910815</v>
      </c>
      <c r="I4451">
        <v>4911642</v>
      </c>
      <c r="J4451" t="s">
        <v>46</v>
      </c>
      <c r="K4451" t="s">
        <v>10395</v>
      </c>
      <c r="N4451" t="s">
        <v>10396</v>
      </c>
      <c r="Q4451" t="s">
        <v>10394</v>
      </c>
      <c r="R4451">
        <v>828</v>
      </c>
      <c r="S4451">
        <v>275</v>
      </c>
    </row>
    <row r="4452" spans="1:19" x14ac:dyDescent="0.3">
      <c r="A4452" t="s">
        <v>27</v>
      </c>
      <c r="B4452" t="s">
        <v>28</v>
      </c>
      <c r="C4452" t="s">
        <v>22</v>
      </c>
      <c r="D4452" t="s">
        <v>23</v>
      </c>
      <c r="E4452" t="s">
        <v>5</v>
      </c>
      <c r="G4452" t="s">
        <v>24</v>
      </c>
      <c r="H4452">
        <v>4911674</v>
      </c>
      <c r="I4452">
        <v>4912900</v>
      </c>
      <c r="J4452" t="s">
        <v>46</v>
      </c>
      <c r="K4452" t="s">
        <v>10398</v>
      </c>
      <c r="N4452" t="s">
        <v>8304</v>
      </c>
      <c r="Q4452" t="s">
        <v>10397</v>
      </c>
      <c r="R4452">
        <v>1227</v>
      </c>
      <c r="S4452">
        <v>408</v>
      </c>
    </row>
    <row r="4453" spans="1:19" x14ac:dyDescent="0.3">
      <c r="A4453" t="s">
        <v>27</v>
      </c>
      <c r="B4453" t="s">
        <v>28</v>
      </c>
      <c r="C4453" t="s">
        <v>22</v>
      </c>
      <c r="D4453" t="s">
        <v>23</v>
      </c>
      <c r="E4453" t="s">
        <v>5</v>
      </c>
      <c r="G4453" t="s">
        <v>24</v>
      </c>
      <c r="H4453">
        <v>4912897</v>
      </c>
      <c r="I4453">
        <v>4914888</v>
      </c>
      <c r="J4453" t="s">
        <v>46</v>
      </c>
      <c r="K4453" t="s">
        <v>10400</v>
      </c>
      <c r="N4453" t="s">
        <v>168</v>
      </c>
      <c r="Q4453" t="s">
        <v>10399</v>
      </c>
      <c r="R4453">
        <v>1992</v>
      </c>
      <c r="S4453">
        <v>663</v>
      </c>
    </row>
    <row r="4454" spans="1:19" x14ac:dyDescent="0.3">
      <c r="A4454" t="s">
        <v>27</v>
      </c>
      <c r="B4454" t="s">
        <v>28</v>
      </c>
      <c r="C4454" t="s">
        <v>22</v>
      </c>
      <c r="D4454" t="s">
        <v>23</v>
      </c>
      <c r="E4454" t="s">
        <v>5</v>
      </c>
      <c r="G4454" t="s">
        <v>24</v>
      </c>
      <c r="H4454">
        <v>4914885</v>
      </c>
      <c r="I4454">
        <v>4915793</v>
      </c>
      <c r="J4454" t="s">
        <v>46</v>
      </c>
      <c r="K4454" t="s">
        <v>10402</v>
      </c>
      <c r="N4454" t="s">
        <v>2919</v>
      </c>
      <c r="Q4454" t="s">
        <v>10401</v>
      </c>
      <c r="R4454">
        <v>909</v>
      </c>
      <c r="S4454">
        <v>302</v>
      </c>
    </row>
    <row r="4455" spans="1:19" x14ac:dyDescent="0.3">
      <c r="A4455" t="s">
        <v>27</v>
      </c>
      <c r="B4455" t="s">
        <v>28</v>
      </c>
      <c r="C4455" t="s">
        <v>22</v>
      </c>
      <c r="D4455" t="s">
        <v>23</v>
      </c>
      <c r="E4455" t="s">
        <v>5</v>
      </c>
      <c r="G4455" t="s">
        <v>24</v>
      </c>
      <c r="H4455">
        <v>4915786</v>
      </c>
      <c r="I4455">
        <v>4917099</v>
      </c>
      <c r="J4455" t="s">
        <v>46</v>
      </c>
      <c r="K4455" t="s">
        <v>10404</v>
      </c>
      <c r="N4455" t="s">
        <v>4688</v>
      </c>
      <c r="Q4455" t="s">
        <v>10403</v>
      </c>
      <c r="R4455">
        <v>1314</v>
      </c>
      <c r="S4455">
        <v>437</v>
      </c>
    </row>
    <row r="4456" spans="1:19" x14ac:dyDescent="0.3">
      <c r="A4456" t="s">
        <v>27</v>
      </c>
      <c r="B4456" t="s">
        <v>28</v>
      </c>
      <c r="C4456" t="s">
        <v>22</v>
      </c>
      <c r="D4456" t="s">
        <v>23</v>
      </c>
      <c r="E4456" t="s">
        <v>5</v>
      </c>
      <c r="G4456" t="s">
        <v>24</v>
      </c>
      <c r="H4456">
        <v>4917162</v>
      </c>
      <c r="I4456">
        <v>4917281</v>
      </c>
      <c r="J4456" t="s">
        <v>25</v>
      </c>
      <c r="K4456" t="s">
        <v>10406</v>
      </c>
      <c r="N4456" t="s">
        <v>45</v>
      </c>
      <c r="Q4456" t="s">
        <v>10405</v>
      </c>
      <c r="R4456">
        <v>120</v>
      </c>
      <c r="S4456">
        <v>39</v>
      </c>
    </row>
    <row r="4457" spans="1:19" x14ac:dyDescent="0.3">
      <c r="A4457" t="s">
        <v>27</v>
      </c>
      <c r="B4457" t="s">
        <v>28</v>
      </c>
      <c r="C4457" t="s">
        <v>22</v>
      </c>
      <c r="D4457" t="s">
        <v>23</v>
      </c>
      <c r="E4457" t="s">
        <v>5</v>
      </c>
      <c r="G4457" t="s">
        <v>24</v>
      </c>
      <c r="H4457">
        <v>4917288</v>
      </c>
      <c r="I4457">
        <v>4918436</v>
      </c>
      <c r="J4457" t="s">
        <v>46</v>
      </c>
      <c r="K4457" t="s">
        <v>10408</v>
      </c>
      <c r="N4457" t="s">
        <v>4688</v>
      </c>
      <c r="Q4457" t="s">
        <v>10407</v>
      </c>
      <c r="R4457">
        <v>1149</v>
      </c>
      <c r="S4457">
        <v>382</v>
      </c>
    </row>
    <row r="4458" spans="1:19" x14ac:dyDescent="0.3">
      <c r="A4458" t="s">
        <v>27</v>
      </c>
      <c r="B4458" t="s">
        <v>28</v>
      </c>
      <c r="C4458" t="s">
        <v>22</v>
      </c>
      <c r="D4458" t="s">
        <v>23</v>
      </c>
      <c r="E4458" t="s">
        <v>5</v>
      </c>
      <c r="G4458" t="s">
        <v>24</v>
      </c>
      <c r="H4458">
        <v>4918436</v>
      </c>
      <c r="I4458">
        <v>4919722</v>
      </c>
      <c r="J4458" t="s">
        <v>46</v>
      </c>
      <c r="K4458" t="s">
        <v>10410</v>
      </c>
      <c r="N4458" t="s">
        <v>152</v>
      </c>
      <c r="Q4458" t="s">
        <v>10409</v>
      </c>
      <c r="R4458">
        <v>1287</v>
      </c>
      <c r="S4458">
        <v>428</v>
      </c>
    </row>
    <row r="4459" spans="1:19" x14ac:dyDescent="0.3">
      <c r="A4459" t="s">
        <v>27</v>
      </c>
      <c r="B4459" t="s">
        <v>28</v>
      </c>
      <c r="C4459" t="s">
        <v>22</v>
      </c>
      <c r="D4459" t="s">
        <v>23</v>
      </c>
      <c r="E4459" t="s">
        <v>5</v>
      </c>
      <c r="G4459" t="s">
        <v>24</v>
      </c>
      <c r="H4459">
        <v>4919746</v>
      </c>
      <c r="I4459">
        <v>4920579</v>
      </c>
      <c r="J4459" t="s">
        <v>46</v>
      </c>
      <c r="K4459" t="s">
        <v>10412</v>
      </c>
      <c r="N4459" t="s">
        <v>155</v>
      </c>
      <c r="Q4459" t="s">
        <v>10411</v>
      </c>
      <c r="R4459">
        <v>834</v>
      </c>
      <c r="S4459">
        <v>277</v>
      </c>
    </row>
    <row r="4460" spans="1:19" x14ac:dyDescent="0.3">
      <c r="A4460" t="s">
        <v>27</v>
      </c>
      <c r="B4460" t="s">
        <v>28</v>
      </c>
      <c r="C4460" t="s">
        <v>22</v>
      </c>
      <c r="D4460" t="s">
        <v>23</v>
      </c>
      <c r="E4460" t="s">
        <v>5</v>
      </c>
      <c r="G4460" t="s">
        <v>24</v>
      </c>
      <c r="H4460">
        <v>4920576</v>
      </c>
      <c r="I4460">
        <v>4921514</v>
      </c>
      <c r="J4460" t="s">
        <v>46</v>
      </c>
      <c r="K4460" t="s">
        <v>10414</v>
      </c>
      <c r="N4460" t="s">
        <v>155</v>
      </c>
      <c r="Q4460" t="s">
        <v>10413</v>
      </c>
      <c r="R4460">
        <v>939</v>
      </c>
      <c r="S4460">
        <v>312</v>
      </c>
    </row>
    <row r="4461" spans="1:19" x14ac:dyDescent="0.3">
      <c r="A4461" t="s">
        <v>27</v>
      </c>
      <c r="B4461" t="s">
        <v>28</v>
      </c>
      <c r="C4461" t="s">
        <v>22</v>
      </c>
      <c r="D4461" t="s">
        <v>23</v>
      </c>
      <c r="E4461" t="s">
        <v>5</v>
      </c>
      <c r="G4461" t="s">
        <v>24</v>
      </c>
      <c r="H4461">
        <v>4921511</v>
      </c>
      <c r="I4461">
        <v>4922497</v>
      </c>
      <c r="J4461" t="s">
        <v>46</v>
      </c>
      <c r="K4461" t="s">
        <v>10416</v>
      </c>
      <c r="N4461" t="s">
        <v>146</v>
      </c>
      <c r="Q4461" t="s">
        <v>10415</v>
      </c>
      <c r="R4461">
        <v>987</v>
      </c>
      <c r="S4461">
        <v>328</v>
      </c>
    </row>
    <row r="4462" spans="1:19" x14ac:dyDescent="0.3">
      <c r="A4462" t="s">
        <v>27</v>
      </c>
      <c r="B4462" t="s">
        <v>28</v>
      </c>
      <c r="C4462" t="s">
        <v>22</v>
      </c>
      <c r="D4462" t="s">
        <v>23</v>
      </c>
      <c r="E4462" t="s">
        <v>5</v>
      </c>
      <c r="G4462" t="s">
        <v>24</v>
      </c>
      <c r="H4462">
        <v>4922770</v>
      </c>
      <c r="I4462">
        <v>4923720</v>
      </c>
      <c r="J4462" t="s">
        <v>46</v>
      </c>
      <c r="K4462" t="s">
        <v>10418</v>
      </c>
      <c r="N4462" t="s">
        <v>2663</v>
      </c>
      <c r="Q4462" t="s">
        <v>10417</v>
      </c>
      <c r="R4462">
        <v>951</v>
      </c>
      <c r="S4462">
        <v>316</v>
      </c>
    </row>
    <row r="4463" spans="1:19" x14ac:dyDescent="0.3">
      <c r="A4463" t="s">
        <v>27</v>
      </c>
      <c r="B4463" t="s">
        <v>28</v>
      </c>
      <c r="C4463" t="s">
        <v>22</v>
      </c>
      <c r="D4463" t="s">
        <v>23</v>
      </c>
      <c r="E4463" t="s">
        <v>5</v>
      </c>
      <c r="G4463" t="s">
        <v>24</v>
      </c>
      <c r="H4463">
        <v>4923692</v>
      </c>
      <c r="I4463">
        <v>4924807</v>
      </c>
      <c r="J4463" t="s">
        <v>46</v>
      </c>
      <c r="K4463" t="s">
        <v>10420</v>
      </c>
      <c r="N4463" t="s">
        <v>72</v>
      </c>
      <c r="Q4463" t="s">
        <v>10419</v>
      </c>
      <c r="R4463">
        <v>1116</v>
      </c>
      <c r="S4463">
        <v>371</v>
      </c>
    </row>
    <row r="4464" spans="1:19" x14ac:dyDescent="0.3">
      <c r="A4464" t="s">
        <v>27</v>
      </c>
      <c r="B4464" t="s">
        <v>28</v>
      </c>
      <c r="C4464" t="s">
        <v>22</v>
      </c>
      <c r="D4464" t="s">
        <v>23</v>
      </c>
      <c r="E4464" t="s">
        <v>5</v>
      </c>
      <c r="G4464" t="s">
        <v>24</v>
      </c>
      <c r="H4464">
        <v>4924923</v>
      </c>
      <c r="I4464">
        <v>4925357</v>
      </c>
      <c r="J4464" t="s">
        <v>46</v>
      </c>
      <c r="K4464" t="s">
        <v>10422</v>
      </c>
      <c r="N4464" t="s">
        <v>45</v>
      </c>
      <c r="Q4464" t="s">
        <v>10421</v>
      </c>
      <c r="R4464">
        <v>435</v>
      </c>
      <c r="S4464">
        <v>144</v>
      </c>
    </row>
    <row r="4465" spans="1:19" x14ac:dyDescent="0.3">
      <c r="A4465" t="s">
        <v>27</v>
      </c>
      <c r="B4465" t="s">
        <v>28</v>
      </c>
      <c r="C4465" t="s">
        <v>22</v>
      </c>
      <c r="D4465" t="s">
        <v>23</v>
      </c>
      <c r="E4465" t="s">
        <v>5</v>
      </c>
      <c r="G4465" t="s">
        <v>24</v>
      </c>
      <c r="H4465">
        <v>4925746</v>
      </c>
      <c r="I4465">
        <v>4926351</v>
      </c>
      <c r="J4465" t="s">
        <v>25</v>
      </c>
      <c r="K4465" t="s">
        <v>10424</v>
      </c>
      <c r="N4465" t="s">
        <v>45</v>
      </c>
      <c r="Q4465" t="s">
        <v>10423</v>
      </c>
      <c r="R4465">
        <v>606</v>
      </c>
      <c r="S4465">
        <v>201</v>
      </c>
    </row>
    <row r="4466" spans="1:19" x14ac:dyDescent="0.3">
      <c r="A4466" t="s">
        <v>27</v>
      </c>
      <c r="B4466" t="s">
        <v>28</v>
      </c>
      <c r="C4466" t="s">
        <v>22</v>
      </c>
      <c r="D4466" t="s">
        <v>23</v>
      </c>
      <c r="E4466" t="s">
        <v>5</v>
      </c>
      <c r="G4466" t="s">
        <v>24</v>
      </c>
      <c r="H4466">
        <v>4926726</v>
      </c>
      <c r="I4466">
        <v>4928516</v>
      </c>
      <c r="J4466" t="s">
        <v>25</v>
      </c>
      <c r="K4466" t="s">
        <v>10426</v>
      </c>
      <c r="N4466" t="s">
        <v>524</v>
      </c>
      <c r="Q4466" t="s">
        <v>10425</v>
      </c>
      <c r="R4466">
        <v>1791</v>
      </c>
      <c r="S4466">
        <v>596</v>
      </c>
    </row>
    <row r="4467" spans="1:19" x14ac:dyDescent="0.3">
      <c r="A4467" t="s">
        <v>27</v>
      </c>
      <c r="B4467" t="s">
        <v>28</v>
      </c>
      <c r="C4467" t="s">
        <v>22</v>
      </c>
      <c r="D4467" t="s">
        <v>23</v>
      </c>
      <c r="E4467" t="s">
        <v>5</v>
      </c>
      <c r="G4467" t="s">
        <v>24</v>
      </c>
      <c r="H4467">
        <v>4928592</v>
      </c>
      <c r="I4467">
        <v>4929647</v>
      </c>
      <c r="J4467" t="s">
        <v>46</v>
      </c>
      <c r="K4467" t="s">
        <v>10428</v>
      </c>
      <c r="N4467" t="s">
        <v>2723</v>
      </c>
      <c r="Q4467" t="s">
        <v>10427</v>
      </c>
      <c r="R4467">
        <v>1056</v>
      </c>
      <c r="S4467">
        <v>351</v>
      </c>
    </row>
    <row r="4468" spans="1:19" x14ac:dyDescent="0.3">
      <c r="A4468" t="s">
        <v>27</v>
      </c>
      <c r="B4468" t="s">
        <v>28</v>
      </c>
      <c r="C4468" t="s">
        <v>22</v>
      </c>
      <c r="D4468" t="s">
        <v>23</v>
      </c>
      <c r="E4468" t="s">
        <v>5</v>
      </c>
      <c r="G4468" t="s">
        <v>24</v>
      </c>
      <c r="H4468">
        <v>4929703</v>
      </c>
      <c r="I4468">
        <v>4930440</v>
      </c>
      <c r="J4468" t="s">
        <v>25</v>
      </c>
      <c r="K4468" t="s">
        <v>10430</v>
      </c>
      <c r="N4468" t="s">
        <v>168</v>
      </c>
      <c r="Q4468" t="s">
        <v>10429</v>
      </c>
      <c r="R4468">
        <v>738</v>
      </c>
      <c r="S4468">
        <v>245</v>
      </c>
    </row>
    <row r="4469" spans="1:19" x14ac:dyDescent="0.3">
      <c r="A4469" t="s">
        <v>27</v>
      </c>
      <c r="B4469" t="s">
        <v>28</v>
      </c>
      <c r="C4469" t="s">
        <v>22</v>
      </c>
      <c r="D4469" t="s">
        <v>23</v>
      </c>
      <c r="E4469" t="s">
        <v>5</v>
      </c>
      <c r="G4469" t="s">
        <v>24</v>
      </c>
      <c r="H4469">
        <v>4930437</v>
      </c>
      <c r="I4469">
        <v>4930829</v>
      </c>
      <c r="J4469" t="s">
        <v>25</v>
      </c>
      <c r="K4469" t="s">
        <v>10432</v>
      </c>
      <c r="N4469" t="s">
        <v>168</v>
      </c>
      <c r="Q4469" t="s">
        <v>10431</v>
      </c>
      <c r="R4469">
        <v>393</v>
      </c>
      <c r="S4469">
        <v>130</v>
      </c>
    </row>
    <row r="4470" spans="1:19" x14ac:dyDescent="0.3">
      <c r="A4470" t="s">
        <v>27</v>
      </c>
      <c r="B4470" t="s">
        <v>28</v>
      </c>
      <c r="C4470" t="s">
        <v>22</v>
      </c>
      <c r="D4470" t="s">
        <v>23</v>
      </c>
      <c r="E4470" t="s">
        <v>5</v>
      </c>
      <c r="G4470" t="s">
        <v>24</v>
      </c>
      <c r="H4470">
        <v>4930842</v>
      </c>
      <c r="I4470">
        <v>4932470</v>
      </c>
      <c r="J4470" t="s">
        <v>46</v>
      </c>
      <c r="K4470" t="s">
        <v>10434</v>
      </c>
      <c r="N4470" t="s">
        <v>10435</v>
      </c>
      <c r="Q4470" t="s">
        <v>10433</v>
      </c>
      <c r="R4470">
        <v>1629</v>
      </c>
      <c r="S4470">
        <v>542</v>
      </c>
    </row>
    <row r="4471" spans="1:19" x14ac:dyDescent="0.3">
      <c r="A4471" t="s">
        <v>27</v>
      </c>
      <c r="B4471" t="s">
        <v>28</v>
      </c>
      <c r="C4471" t="s">
        <v>22</v>
      </c>
      <c r="D4471" t="s">
        <v>23</v>
      </c>
      <c r="E4471" t="s">
        <v>5</v>
      </c>
      <c r="G4471" t="s">
        <v>24</v>
      </c>
      <c r="H4471">
        <v>4932580</v>
      </c>
      <c r="I4471">
        <v>4934070</v>
      </c>
      <c r="J4471" t="s">
        <v>46</v>
      </c>
      <c r="K4471" t="s">
        <v>10437</v>
      </c>
      <c r="N4471" t="s">
        <v>168</v>
      </c>
      <c r="Q4471" t="s">
        <v>10436</v>
      </c>
      <c r="R4471">
        <v>1491</v>
      </c>
      <c r="S4471">
        <v>496</v>
      </c>
    </row>
    <row r="4472" spans="1:19" x14ac:dyDescent="0.3">
      <c r="A4472" t="s">
        <v>27</v>
      </c>
      <c r="B4472" t="s">
        <v>28</v>
      </c>
      <c r="C4472" t="s">
        <v>22</v>
      </c>
      <c r="D4472" t="s">
        <v>23</v>
      </c>
      <c r="E4472" t="s">
        <v>5</v>
      </c>
      <c r="G4472" t="s">
        <v>24</v>
      </c>
      <c r="H4472">
        <v>4934094</v>
      </c>
      <c r="I4472">
        <v>4934462</v>
      </c>
      <c r="J4472" t="s">
        <v>46</v>
      </c>
      <c r="K4472" t="s">
        <v>10439</v>
      </c>
      <c r="N4472" t="s">
        <v>168</v>
      </c>
      <c r="Q4472" t="s">
        <v>10438</v>
      </c>
      <c r="R4472">
        <v>369</v>
      </c>
      <c r="S4472">
        <v>122</v>
      </c>
    </row>
    <row r="4473" spans="1:19" x14ac:dyDescent="0.3">
      <c r="A4473" t="s">
        <v>27</v>
      </c>
      <c r="B4473" t="s">
        <v>28</v>
      </c>
      <c r="C4473" t="s">
        <v>22</v>
      </c>
      <c r="D4473" t="s">
        <v>23</v>
      </c>
      <c r="E4473" t="s">
        <v>5</v>
      </c>
      <c r="G4473" t="s">
        <v>24</v>
      </c>
      <c r="H4473">
        <v>4934637</v>
      </c>
      <c r="I4473">
        <v>4935206</v>
      </c>
      <c r="J4473" t="s">
        <v>25</v>
      </c>
      <c r="K4473" t="s">
        <v>10441</v>
      </c>
      <c r="N4473" t="s">
        <v>45</v>
      </c>
      <c r="Q4473" t="s">
        <v>10440</v>
      </c>
      <c r="R4473">
        <v>570</v>
      </c>
      <c r="S4473">
        <v>189</v>
      </c>
    </row>
    <row r="4474" spans="1:19" x14ac:dyDescent="0.3">
      <c r="A4474" t="s">
        <v>27</v>
      </c>
      <c r="B4474" t="s">
        <v>28</v>
      </c>
      <c r="C4474" t="s">
        <v>22</v>
      </c>
      <c r="D4474" t="s">
        <v>23</v>
      </c>
      <c r="E4474" t="s">
        <v>5</v>
      </c>
      <c r="G4474" t="s">
        <v>24</v>
      </c>
      <c r="H4474">
        <v>4935363</v>
      </c>
      <c r="I4474">
        <v>4936304</v>
      </c>
      <c r="J4474" t="s">
        <v>25</v>
      </c>
      <c r="K4474" t="s">
        <v>10443</v>
      </c>
      <c r="N4474" t="s">
        <v>425</v>
      </c>
      <c r="Q4474" t="s">
        <v>10442</v>
      </c>
      <c r="R4474">
        <v>942</v>
      </c>
      <c r="S4474">
        <v>313</v>
      </c>
    </row>
    <row r="4475" spans="1:19" x14ac:dyDescent="0.3">
      <c r="A4475" t="s">
        <v>27</v>
      </c>
      <c r="B4475" t="s">
        <v>28</v>
      </c>
      <c r="C4475" t="s">
        <v>22</v>
      </c>
      <c r="D4475" t="s">
        <v>23</v>
      </c>
      <c r="E4475" t="s">
        <v>5</v>
      </c>
      <c r="G4475" t="s">
        <v>24</v>
      </c>
      <c r="H4475">
        <v>4936386</v>
      </c>
      <c r="I4475">
        <v>4937315</v>
      </c>
      <c r="J4475" t="s">
        <v>25</v>
      </c>
      <c r="K4475" t="s">
        <v>10445</v>
      </c>
      <c r="N4475" t="s">
        <v>89</v>
      </c>
      <c r="Q4475" t="s">
        <v>10444</v>
      </c>
      <c r="R4475">
        <v>930</v>
      </c>
      <c r="S4475">
        <v>309</v>
      </c>
    </row>
    <row r="4476" spans="1:19" x14ac:dyDescent="0.3">
      <c r="A4476" t="s">
        <v>27</v>
      </c>
      <c r="B4476" t="s">
        <v>28</v>
      </c>
      <c r="C4476" t="s">
        <v>22</v>
      </c>
      <c r="D4476" t="s">
        <v>23</v>
      </c>
      <c r="E4476" t="s">
        <v>5</v>
      </c>
      <c r="G4476" t="s">
        <v>24</v>
      </c>
      <c r="H4476">
        <v>4937416</v>
      </c>
      <c r="I4476">
        <v>4937922</v>
      </c>
      <c r="J4476" t="s">
        <v>46</v>
      </c>
      <c r="K4476" t="s">
        <v>10447</v>
      </c>
      <c r="N4476" t="s">
        <v>45</v>
      </c>
      <c r="Q4476" t="s">
        <v>10446</v>
      </c>
      <c r="R4476">
        <v>507</v>
      </c>
      <c r="S4476">
        <v>168</v>
      </c>
    </row>
    <row r="4477" spans="1:19" x14ac:dyDescent="0.3">
      <c r="A4477" t="s">
        <v>27</v>
      </c>
      <c r="B4477" t="s">
        <v>28</v>
      </c>
      <c r="C4477" t="s">
        <v>22</v>
      </c>
      <c r="D4477" t="s">
        <v>23</v>
      </c>
      <c r="E4477" t="s">
        <v>5</v>
      </c>
      <c r="G4477" t="s">
        <v>24</v>
      </c>
      <c r="H4477">
        <v>4938102</v>
      </c>
      <c r="I4477">
        <v>4938650</v>
      </c>
      <c r="J4477" t="s">
        <v>46</v>
      </c>
      <c r="K4477" t="s">
        <v>10449</v>
      </c>
      <c r="N4477" t="s">
        <v>5169</v>
      </c>
      <c r="Q4477" t="s">
        <v>10448</v>
      </c>
      <c r="R4477">
        <v>549</v>
      </c>
      <c r="S4477">
        <v>182</v>
      </c>
    </row>
    <row r="4478" spans="1:19" x14ac:dyDescent="0.3">
      <c r="A4478" t="s">
        <v>27</v>
      </c>
      <c r="B4478" t="s">
        <v>28</v>
      </c>
      <c r="C4478" t="s">
        <v>22</v>
      </c>
      <c r="D4478" t="s">
        <v>23</v>
      </c>
      <c r="E4478" t="s">
        <v>5</v>
      </c>
      <c r="G4478" t="s">
        <v>24</v>
      </c>
      <c r="H4478">
        <v>4938845</v>
      </c>
      <c r="I4478">
        <v>4939333</v>
      </c>
      <c r="J4478" t="s">
        <v>25</v>
      </c>
      <c r="K4478" t="s">
        <v>10451</v>
      </c>
      <c r="N4478" t="s">
        <v>45</v>
      </c>
      <c r="Q4478" t="s">
        <v>10450</v>
      </c>
      <c r="R4478">
        <v>489</v>
      </c>
      <c r="S4478">
        <v>162</v>
      </c>
    </row>
    <row r="4479" spans="1:19" x14ac:dyDescent="0.3">
      <c r="A4479" t="s">
        <v>27</v>
      </c>
      <c r="B4479" t="s">
        <v>28</v>
      </c>
      <c r="C4479" t="s">
        <v>22</v>
      </c>
      <c r="D4479" t="s">
        <v>23</v>
      </c>
      <c r="E4479" t="s">
        <v>5</v>
      </c>
      <c r="G4479" t="s">
        <v>24</v>
      </c>
      <c r="H4479">
        <v>4939428</v>
      </c>
      <c r="I4479">
        <v>4939676</v>
      </c>
      <c r="J4479" t="s">
        <v>25</v>
      </c>
      <c r="K4479" t="s">
        <v>10453</v>
      </c>
      <c r="N4479" t="s">
        <v>45</v>
      </c>
      <c r="Q4479" t="s">
        <v>10452</v>
      </c>
      <c r="R4479">
        <v>249</v>
      </c>
      <c r="S4479">
        <v>82</v>
      </c>
    </row>
    <row r="4480" spans="1:19" x14ac:dyDescent="0.3">
      <c r="A4480" t="s">
        <v>27</v>
      </c>
      <c r="B4480" t="s">
        <v>28</v>
      </c>
      <c r="C4480" t="s">
        <v>22</v>
      </c>
      <c r="D4480" t="s">
        <v>23</v>
      </c>
      <c r="E4480" t="s">
        <v>5</v>
      </c>
      <c r="G4480" t="s">
        <v>24</v>
      </c>
      <c r="H4480">
        <v>4939705</v>
      </c>
      <c r="I4480">
        <v>4940532</v>
      </c>
      <c r="J4480" t="s">
        <v>25</v>
      </c>
      <c r="K4480" t="s">
        <v>10455</v>
      </c>
      <c r="N4480" t="s">
        <v>168</v>
      </c>
      <c r="Q4480" t="s">
        <v>10454</v>
      </c>
      <c r="R4480">
        <v>828</v>
      </c>
      <c r="S4480">
        <v>275</v>
      </c>
    </row>
    <row r="4481" spans="1:19" x14ac:dyDescent="0.3">
      <c r="A4481" t="s">
        <v>27</v>
      </c>
      <c r="B4481" t="s">
        <v>28</v>
      </c>
      <c r="C4481" t="s">
        <v>22</v>
      </c>
      <c r="D4481" t="s">
        <v>23</v>
      </c>
      <c r="E4481" t="s">
        <v>5</v>
      </c>
      <c r="G4481" t="s">
        <v>24</v>
      </c>
      <c r="H4481">
        <v>4940479</v>
      </c>
      <c r="I4481">
        <v>4941012</v>
      </c>
      <c r="J4481" t="s">
        <v>46</v>
      </c>
      <c r="K4481" t="s">
        <v>10457</v>
      </c>
      <c r="N4481" t="s">
        <v>10458</v>
      </c>
      <c r="Q4481" t="s">
        <v>10456</v>
      </c>
      <c r="R4481">
        <v>534</v>
      </c>
      <c r="S4481">
        <v>177</v>
      </c>
    </row>
    <row r="4482" spans="1:19" x14ac:dyDescent="0.3">
      <c r="A4482" t="s">
        <v>27</v>
      </c>
      <c r="B4482" t="s">
        <v>28</v>
      </c>
      <c r="C4482" t="s">
        <v>22</v>
      </c>
      <c r="D4482" t="s">
        <v>23</v>
      </c>
      <c r="E4482" t="s">
        <v>5</v>
      </c>
      <c r="G4482" t="s">
        <v>24</v>
      </c>
      <c r="H4482">
        <v>4941095</v>
      </c>
      <c r="I4482">
        <v>4942342</v>
      </c>
      <c r="J4482" t="s">
        <v>46</v>
      </c>
      <c r="K4482" t="s">
        <v>10460</v>
      </c>
      <c r="N4482" t="s">
        <v>4924</v>
      </c>
      <c r="Q4482" t="s">
        <v>10459</v>
      </c>
      <c r="R4482">
        <v>1248</v>
      </c>
      <c r="S4482">
        <v>415</v>
      </c>
    </row>
    <row r="4483" spans="1:19" x14ac:dyDescent="0.3">
      <c r="A4483" t="s">
        <v>27</v>
      </c>
      <c r="B4483" t="s">
        <v>28</v>
      </c>
      <c r="C4483" t="s">
        <v>22</v>
      </c>
      <c r="D4483" t="s">
        <v>23</v>
      </c>
      <c r="E4483" t="s">
        <v>5</v>
      </c>
      <c r="G4483" t="s">
        <v>24</v>
      </c>
      <c r="H4483">
        <v>4942448</v>
      </c>
      <c r="I4483">
        <v>4943080</v>
      </c>
      <c r="J4483" t="s">
        <v>46</v>
      </c>
      <c r="K4483" t="s">
        <v>10462</v>
      </c>
      <c r="N4483" t="s">
        <v>45</v>
      </c>
      <c r="Q4483" t="s">
        <v>10461</v>
      </c>
      <c r="R4483">
        <v>633</v>
      </c>
      <c r="S4483">
        <v>210</v>
      </c>
    </row>
    <row r="4484" spans="1:19" x14ac:dyDescent="0.3">
      <c r="A4484" t="s">
        <v>27</v>
      </c>
      <c r="B4484" t="s">
        <v>28</v>
      </c>
      <c r="C4484" t="s">
        <v>22</v>
      </c>
      <c r="D4484" t="s">
        <v>23</v>
      </c>
      <c r="E4484" t="s">
        <v>5</v>
      </c>
      <c r="G4484" t="s">
        <v>24</v>
      </c>
      <c r="H4484">
        <v>4943099</v>
      </c>
      <c r="I4484">
        <v>4943254</v>
      </c>
      <c r="J4484" t="s">
        <v>25</v>
      </c>
      <c r="K4484" t="s">
        <v>10464</v>
      </c>
      <c r="N4484" t="s">
        <v>45</v>
      </c>
      <c r="Q4484" t="s">
        <v>10463</v>
      </c>
      <c r="R4484">
        <v>156</v>
      </c>
      <c r="S4484">
        <v>51</v>
      </c>
    </row>
    <row r="4485" spans="1:19" x14ac:dyDescent="0.3">
      <c r="A4485" t="s">
        <v>27</v>
      </c>
      <c r="B4485" t="s">
        <v>28</v>
      </c>
      <c r="C4485" t="s">
        <v>22</v>
      </c>
      <c r="D4485" t="s">
        <v>23</v>
      </c>
      <c r="E4485" t="s">
        <v>5</v>
      </c>
      <c r="G4485" t="s">
        <v>24</v>
      </c>
      <c r="H4485">
        <v>4943291</v>
      </c>
      <c r="I4485">
        <v>4943782</v>
      </c>
      <c r="J4485" t="s">
        <v>46</v>
      </c>
      <c r="K4485" t="s">
        <v>10466</v>
      </c>
      <c r="N4485" t="s">
        <v>1553</v>
      </c>
      <c r="Q4485" t="s">
        <v>10465</v>
      </c>
      <c r="R4485">
        <v>492</v>
      </c>
      <c r="S4485">
        <v>163</v>
      </c>
    </row>
    <row r="4486" spans="1:19" x14ac:dyDescent="0.3">
      <c r="A4486" t="s">
        <v>27</v>
      </c>
      <c r="B4486" t="s">
        <v>28</v>
      </c>
      <c r="C4486" t="s">
        <v>22</v>
      </c>
      <c r="D4486" t="s">
        <v>23</v>
      </c>
      <c r="E4486" t="s">
        <v>5</v>
      </c>
      <c r="G4486" t="s">
        <v>24</v>
      </c>
      <c r="H4486">
        <v>4943848</v>
      </c>
      <c r="I4486">
        <v>4944855</v>
      </c>
      <c r="J4486" t="s">
        <v>46</v>
      </c>
      <c r="K4486" t="s">
        <v>10468</v>
      </c>
      <c r="N4486" t="s">
        <v>89</v>
      </c>
      <c r="Q4486" t="s">
        <v>10467</v>
      </c>
      <c r="R4486">
        <v>1008</v>
      </c>
      <c r="S4486">
        <v>335</v>
      </c>
    </row>
    <row r="4487" spans="1:19" x14ac:dyDescent="0.3">
      <c r="A4487" t="s">
        <v>27</v>
      </c>
      <c r="B4487" t="s">
        <v>28</v>
      </c>
      <c r="C4487" t="s">
        <v>22</v>
      </c>
      <c r="D4487" t="s">
        <v>23</v>
      </c>
      <c r="E4487" t="s">
        <v>5</v>
      </c>
      <c r="G4487" t="s">
        <v>24</v>
      </c>
      <c r="H4487">
        <v>4945049</v>
      </c>
      <c r="I4487">
        <v>4945363</v>
      </c>
      <c r="J4487" t="s">
        <v>25</v>
      </c>
      <c r="K4487" t="s">
        <v>10470</v>
      </c>
      <c r="N4487" t="s">
        <v>45</v>
      </c>
      <c r="Q4487" t="s">
        <v>10469</v>
      </c>
      <c r="R4487">
        <v>315</v>
      </c>
      <c r="S4487">
        <v>104</v>
      </c>
    </row>
    <row r="4488" spans="1:19" x14ac:dyDescent="0.3">
      <c r="A4488" t="s">
        <v>27</v>
      </c>
      <c r="B4488" t="s">
        <v>28</v>
      </c>
      <c r="C4488" t="s">
        <v>22</v>
      </c>
      <c r="D4488" t="s">
        <v>23</v>
      </c>
      <c r="E4488" t="s">
        <v>5</v>
      </c>
      <c r="G4488" t="s">
        <v>24</v>
      </c>
      <c r="H4488">
        <v>4945731</v>
      </c>
      <c r="I4488">
        <v>4946072</v>
      </c>
      <c r="J4488" t="s">
        <v>46</v>
      </c>
      <c r="K4488" t="s">
        <v>10472</v>
      </c>
      <c r="N4488" t="s">
        <v>45</v>
      </c>
      <c r="Q4488" t="s">
        <v>10471</v>
      </c>
      <c r="R4488">
        <v>342</v>
      </c>
      <c r="S4488">
        <v>113</v>
      </c>
    </row>
    <row r="4489" spans="1:19" x14ac:dyDescent="0.3">
      <c r="A4489" t="s">
        <v>27</v>
      </c>
      <c r="B4489" t="s">
        <v>28</v>
      </c>
      <c r="C4489" t="s">
        <v>22</v>
      </c>
      <c r="D4489" t="s">
        <v>23</v>
      </c>
      <c r="E4489" t="s">
        <v>5</v>
      </c>
      <c r="G4489" t="s">
        <v>24</v>
      </c>
      <c r="H4489">
        <v>4946069</v>
      </c>
      <c r="I4489">
        <v>4946296</v>
      </c>
      <c r="J4489" t="s">
        <v>46</v>
      </c>
      <c r="K4489" t="s">
        <v>10474</v>
      </c>
      <c r="N4489" t="s">
        <v>45</v>
      </c>
      <c r="Q4489" t="s">
        <v>10473</v>
      </c>
      <c r="R4489">
        <v>228</v>
      </c>
      <c r="S4489">
        <v>75</v>
      </c>
    </row>
    <row r="4490" spans="1:19" x14ac:dyDescent="0.3">
      <c r="A4490" t="s">
        <v>27</v>
      </c>
      <c r="B4490" t="s">
        <v>28</v>
      </c>
      <c r="C4490" t="s">
        <v>22</v>
      </c>
      <c r="D4490" t="s">
        <v>23</v>
      </c>
      <c r="E4490" t="s">
        <v>5</v>
      </c>
      <c r="G4490" t="s">
        <v>24</v>
      </c>
      <c r="H4490">
        <v>4946479</v>
      </c>
      <c r="I4490">
        <v>4946949</v>
      </c>
      <c r="J4490" t="s">
        <v>46</v>
      </c>
      <c r="K4490" t="s">
        <v>10476</v>
      </c>
      <c r="N4490" t="s">
        <v>45</v>
      </c>
      <c r="Q4490" t="s">
        <v>10475</v>
      </c>
      <c r="R4490">
        <v>471</v>
      </c>
      <c r="S4490">
        <v>156</v>
      </c>
    </row>
    <row r="4491" spans="1:19" x14ac:dyDescent="0.3">
      <c r="A4491" t="s">
        <v>27</v>
      </c>
      <c r="B4491" t="s">
        <v>28</v>
      </c>
      <c r="C4491" t="s">
        <v>22</v>
      </c>
      <c r="D4491" t="s">
        <v>23</v>
      </c>
      <c r="E4491" t="s">
        <v>5</v>
      </c>
      <c r="G4491" t="s">
        <v>24</v>
      </c>
      <c r="H4491">
        <v>4946959</v>
      </c>
      <c r="I4491">
        <v>4947207</v>
      </c>
      <c r="J4491" t="s">
        <v>46</v>
      </c>
      <c r="K4491" t="s">
        <v>10478</v>
      </c>
      <c r="N4491" t="s">
        <v>45</v>
      </c>
      <c r="Q4491" t="s">
        <v>10477</v>
      </c>
      <c r="R4491">
        <v>249</v>
      </c>
      <c r="S4491">
        <v>82</v>
      </c>
    </row>
    <row r="4492" spans="1:19" x14ac:dyDescent="0.3">
      <c r="A4492" t="s">
        <v>27</v>
      </c>
      <c r="B4492" t="s">
        <v>28</v>
      </c>
      <c r="C4492" t="s">
        <v>22</v>
      </c>
      <c r="D4492" t="s">
        <v>23</v>
      </c>
      <c r="E4492" t="s">
        <v>5</v>
      </c>
      <c r="G4492" t="s">
        <v>24</v>
      </c>
      <c r="H4492">
        <v>4947326</v>
      </c>
      <c r="I4492">
        <v>4947784</v>
      </c>
      <c r="J4492" t="s">
        <v>46</v>
      </c>
      <c r="K4492" t="s">
        <v>10480</v>
      </c>
      <c r="N4492" t="s">
        <v>45</v>
      </c>
      <c r="Q4492" t="s">
        <v>10479</v>
      </c>
      <c r="R4492">
        <v>459</v>
      </c>
      <c r="S4492">
        <v>152</v>
      </c>
    </row>
    <row r="4493" spans="1:19" x14ac:dyDescent="0.3">
      <c r="A4493" t="s">
        <v>27</v>
      </c>
      <c r="B4493" t="s">
        <v>28</v>
      </c>
      <c r="C4493" t="s">
        <v>22</v>
      </c>
      <c r="D4493" t="s">
        <v>23</v>
      </c>
      <c r="E4493" t="s">
        <v>5</v>
      </c>
      <c r="G4493" t="s">
        <v>24</v>
      </c>
      <c r="H4493">
        <v>4947800</v>
      </c>
      <c r="I4493">
        <v>4948276</v>
      </c>
      <c r="J4493" t="s">
        <v>46</v>
      </c>
      <c r="K4493" t="s">
        <v>10482</v>
      </c>
      <c r="N4493" t="s">
        <v>45</v>
      </c>
      <c r="Q4493" t="s">
        <v>10481</v>
      </c>
      <c r="R4493">
        <v>477</v>
      </c>
      <c r="S4493">
        <v>158</v>
      </c>
    </row>
    <row r="4494" spans="1:19" x14ac:dyDescent="0.3">
      <c r="A4494" t="s">
        <v>27</v>
      </c>
      <c r="B4494" t="s">
        <v>28</v>
      </c>
      <c r="C4494" t="s">
        <v>22</v>
      </c>
      <c r="D4494" t="s">
        <v>23</v>
      </c>
      <c r="E4494" t="s">
        <v>5</v>
      </c>
      <c r="G4494" t="s">
        <v>24</v>
      </c>
      <c r="H4494">
        <v>4948276</v>
      </c>
      <c r="I4494">
        <v>4949601</v>
      </c>
      <c r="J4494" t="s">
        <v>46</v>
      </c>
      <c r="K4494" t="s">
        <v>10484</v>
      </c>
      <c r="N4494" t="s">
        <v>45</v>
      </c>
      <c r="Q4494" t="s">
        <v>10483</v>
      </c>
      <c r="R4494">
        <v>1326</v>
      </c>
      <c r="S4494">
        <v>441</v>
      </c>
    </row>
    <row r="4495" spans="1:19" x14ac:dyDescent="0.3">
      <c r="A4495" t="s">
        <v>27</v>
      </c>
      <c r="B4495" t="s">
        <v>28</v>
      </c>
      <c r="C4495" t="s">
        <v>22</v>
      </c>
      <c r="D4495" t="s">
        <v>23</v>
      </c>
      <c r="E4495" t="s">
        <v>5</v>
      </c>
      <c r="G4495" t="s">
        <v>24</v>
      </c>
      <c r="H4495">
        <v>4949610</v>
      </c>
      <c r="I4495">
        <v>4949870</v>
      </c>
      <c r="J4495" t="s">
        <v>46</v>
      </c>
      <c r="K4495" t="s">
        <v>10486</v>
      </c>
      <c r="N4495" t="s">
        <v>45</v>
      </c>
      <c r="Q4495" t="s">
        <v>10485</v>
      </c>
      <c r="R4495">
        <v>261</v>
      </c>
      <c r="S4495">
        <v>86</v>
      </c>
    </row>
    <row r="4496" spans="1:19" x14ac:dyDescent="0.3">
      <c r="A4496" t="s">
        <v>27</v>
      </c>
      <c r="B4496" t="s">
        <v>28</v>
      </c>
      <c r="C4496" t="s">
        <v>22</v>
      </c>
      <c r="D4496" t="s">
        <v>23</v>
      </c>
      <c r="E4496" t="s">
        <v>5</v>
      </c>
      <c r="G4496" t="s">
        <v>24</v>
      </c>
      <c r="H4496">
        <v>4949887</v>
      </c>
      <c r="I4496">
        <v>4950567</v>
      </c>
      <c r="J4496" t="s">
        <v>46</v>
      </c>
      <c r="K4496" t="s">
        <v>10488</v>
      </c>
      <c r="N4496" t="s">
        <v>45</v>
      </c>
      <c r="Q4496" t="s">
        <v>10487</v>
      </c>
      <c r="R4496">
        <v>681</v>
      </c>
      <c r="S4496">
        <v>226</v>
      </c>
    </row>
    <row r="4497" spans="1:19" x14ac:dyDescent="0.3">
      <c r="A4497" t="s">
        <v>27</v>
      </c>
      <c r="B4497" t="s">
        <v>28</v>
      </c>
      <c r="C4497" t="s">
        <v>22</v>
      </c>
      <c r="D4497" t="s">
        <v>23</v>
      </c>
      <c r="E4497" t="s">
        <v>5</v>
      </c>
      <c r="G4497" t="s">
        <v>24</v>
      </c>
      <c r="H4497">
        <v>4950564</v>
      </c>
      <c r="I4497">
        <v>4953287</v>
      </c>
      <c r="J4497" t="s">
        <v>46</v>
      </c>
      <c r="K4497" t="s">
        <v>10490</v>
      </c>
      <c r="N4497" t="s">
        <v>1005</v>
      </c>
      <c r="Q4497" t="s">
        <v>10489</v>
      </c>
      <c r="R4497">
        <v>2724</v>
      </c>
      <c r="S4497">
        <v>907</v>
      </c>
    </row>
    <row r="4498" spans="1:19" x14ac:dyDescent="0.3">
      <c r="A4498" t="s">
        <v>27</v>
      </c>
      <c r="B4498" t="s">
        <v>28</v>
      </c>
      <c r="C4498" t="s">
        <v>22</v>
      </c>
      <c r="D4498" t="s">
        <v>23</v>
      </c>
      <c r="E4498" t="s">
        <v>5</v>
      </c>
      <c r="G4498" t="s">
        <v>24</v>
      </c>
      <c r="H4498">
        <v>4953426</v>
      </c>
      <c r="I4498">
        <v>4953821</v>
      </c>
      <c r="J4498" t="s">
        <v>46</v>
      </c>
      <c r="K4498" t="s">
        <v>10492</v>
      </c>
      <c r="N4498" t="s">
        <v>45</v>
      </c>
      <c r="Q4498" t="s">
        <v>10491</v>
      </c>
      <c r="R4498">
        <v>396</v>
      </c>
      <c r="S4498">
        <v>131</v>
      </c>
    </row>
    <row r="4499" spans="1:19" x14ac:dyDescent="0.3">
      <c r="A4499" t="s">
        <v>27</v>
      </c>
      <c r="B4499" t="s">
        <v>28</v>
      </c>
      <c r="C4499" t="s">
        <v>22</v>
      </c>
      <c r="D4499" t="s">
        <v>23</v>
      </c>
      <c r="E4499" t="s">
        <v>5</v>
      </c>
      <c r="G4499" t="s">
        <v>24</v>
      </c>
      <c r="H4499">
        <v>4953829</v>
      </c>
      <c r="I4499">
        <v>4954026</v>
      </c>
      <c r="J4499" t="s">
        <v>46</v>
      </c>
      <c r="K4499" t="s">
        <v>10494</v>
      </c>
      <c r="N4499" t="s">
        <v>45</v>
      </c>
      <c r="Q4499" t="s">
        <v>10493</v>
      </c>
      <c r="R4499">
        <v>198</v>
      </c>
      <c r="S4499">
        <v>65</v>
      </c>
    </row>
    <row r="4500" spans="1:19" x14ac:dyDescent="0.3">
      <c r="A4500" t="s">
        <v>27</v>
      </c>
      <c r="B4500" t="s">
        <v>28</v>
      </c>
      <c r="C4500" t="s">
        <v>22</v>
      </c>
      <c r="D4500" t="s">
        <v>23</v>
      </c>
      <c r="E4500" t="s">
        <v>5</v>
      </c>
      <c r="G4500" t="s">
        <v>24</v>
      </c>
      <c r="H4500">
        <v>4954206</v>
      </c>
      <c r="I4500">
        <v>4957358</v>
      </c>
      <c r="J4500" t="s">
        <v>25</v>
      </c>
      <c r="K4500" t="s">
        <v>10496</v>
      </c>
      <c r="N4500" t="s">
        <v>10497</v>
      </c>
      <c r="Q4500" t="s">
        <v>10495</v>
      </c>
      <c r="R4500">
        <v>3153</v>
      </c>
      <c r="S4500">
        <v>1050</v>
      </c>
    </row>
    <row r="4501" spans="1:19" x14ac:dyDescent="0.3">
      <c r="A4501" t="s">
        <v>27</v>
      </c>
      <c r="B4501" t="s">
        <v>28</v>
      </c>
      <c r="C4501" t="s">
        <v>22</v>
      </c>
      <c r="D4501" t="s">
        <v>23</v>
      </c>
      <c r="E4501" t="s">
        <v>5</v>
      </c>
      <c r="G4501" t="s">
        <v>24</v>
      </c>
      <c r="H4501">
        <v>4957351</v>
      </c>
      <c r="I4501">
        <v>4961070</v>
      </c>
      <c r="J4501" t="s">
        <v>25</v>
      </c>
      <c r="K4501" t="s">
        <v>10499</v>
      </c>
      <c r="N4501" t="s">
        <v>10500</v>
      </c>
      <c r="Q4501" t="s">
        <v>10498</v>
      </c>
      <c r="R4501">
        <v>3720</v>
      </c>
      <c r="S4501">
        <v>1239</v>
      </c>
    </row>
    <row r="4502" spans="1:19" x14ac:dyDescent="0.3">
      <c r="A4502" t="s">
        <v>27</v>
      </c>
      <c r="B4502" t="s">
        <v>28</v>
      </c>
      <c r="C4502" t="s">
        <v>22</v>
      </c>
      <c r="D4502" t="s">
        <v>23</v>
      </c>
      <c r="E4502" t="s">
        <v>5</v>
      </c>
      <c r="G4502" t="s">
        <v>24</v>
      </c>
      <c r="H4502">
        <v>4961209</v>
      </c>
      <c r="I4502">
        <v>4961835</v>
      </c>
      <c r="J4502" t="s">
        <v>25</v>
      </c>
      <c r="K4502" t="s">
        <v>10502</v>
      </c>
      <c r="N4502" t="s">
        <v>45</v>
      </c>
      <c r="Q4502" t="s">
        <v>10501</v>
      </c>
      <c r="R4502">
        <v>627</v>
      </c>
      <c r="S4502">
        <v>208</v>
      </c>
    </row>
    <row r="4503" spans="1:19" x14ac:dyDescent="0.3">
      <c r="A4503" t="s">
        <v>27</v>
      </c>
      <c r="B4503" t="s">
        <v>28</v>
      </c>
      <c r="C4503" t="s">
        <v>22</v>
      </c>
      <c r="D4503" t="s">
        <v>23</v>
      </c>
      <c r="E4503" t="s">
        <v>5</v>
      </c>
      <c r="G4503" t="s">
        <v>24</v>
      </c>
      <c r="H4503">
        <v>4961997</v>
      </c>
      <c r="I4503">
        <v>4962653</v>
      </c>
      <c r="J4503" t="s">
        <v>25</v>
      </c>
      <c r="K4503" t="s">
        <v>10504</v>
      </c>
      <c r="N4503" t="s">
        <v>3036</v>
      </c>
      <c r="Q4503" t="s">
        <v>10503</v>
      </c>
      <c r="R4503">
        <v>657</v>
      </c>
      <c r="S4503">
        <v>218</v>
      </c>
    </row>
    <row r="4504" spans="1:19" x14ac:dyDescent="0.3">
      <c r="A4504" t="s">
        <v>27</v>
      </c>
      <c r="B4504" t="s">
        <v>28</v>
      </c>
      <c r="C4504" t="s">
        <v>22</v>
      </c>
      <c r="D4504" t="s">
        <v>23</v>
      </c>
      <c r="E4504" t="s">
        <v>5</v>
      </c>
      <c r="G4504" t="s">
        <v>24</v>
      </c>
      <c r="H4504">
        <v>4963083</v>
      </c>
      <c r="I4504">
        <v>4963808</v>
      </c>
      <c r="J4504" t="s">
        <v>25</v>
      </c>
      <c r="K4504" t="s">
        <v>10506</v>
      </c>
      <c r="N4504" t="s">
        <v>45</v>
      </c>
      <c r="Q4504" t="s">
        <v>10505</v>
      </c>
      <c r="R4504">
        <v>726</v>
      </c>
      <c r="S4504">
        <v>241</v>
      </c>
    </row>
    <row r="4505" spans="1:19" x14ac:dyDescent="0.3">
      <c r="A4505" t="s">
        <v>27</v>
      </c>
      <c r="B4505" t="s">
        <v>28</v>
      </c>
      <c r="C4505" t="s">
        <v>22</v>
      </c>
      <c r="D4505" t="s">
        <v>23</v>
      </c>
      <c r="E4505" t="s">
        <v>5</v>
      </c>
      <c r="G4505" t="s">
        <v>24</v>
      </c>
      <c r="H4505">
        <v>4964110</v>
      </c>
      <c r="I4505">
        <v>4964898</v>
      </c>
      <c r="J4505" t="s">
        <v>25</v>
      </c>
      <c r="K4505" t="s">
        <v>10508</v>
      </c>
      <c r="N4505" t="s">
        <v>45</v>
      </c>
      <c r="Q4505" t="s">
        <v>10507</v>
      </c>
      <c r="R4505">
        <v>789</v>
      </c>
      <c r="S4505">
        <v>262</v>
      </c>
    </row>
    <row r="4506" spans="1:19" x14ac:dyDescent="0.3">
      <c r="A4506" t="s">
        <v>27</v>
      </c>
      <c r="B4506" t="s">
        <v>28</v>
      </c>
      <c r="C4506" t="s">
        <v>22</v>
      </c>
      <c r="D4506" t="s">
        <v>23</v>
      </c>
      <c r="E4506" t="s">
        <v>5</v>
      </c>
      <c r="G4506" t="s">
        <v>24</v>
      </c>
      <c r="H4506">
        <v>4965332</v>
      </c>
      <c r="I4506">
        <v>4965958</v>
      </c>
      <c r="J4506" t="s">
        <v>25</v>
      </c>
      <c r="K4506" t="s">
        <v>10510</v>
      </c>
      <c r="N4506" t="s">
        <v>45</v>
      </c>
      <c r="Q4506" t="s">
        <v>10509</v>
      </c>
      <c r="R4506">
        <v>627</v>
      </c>
      <c r="S4506">
        <v>208</v>
      </c>
    </row>
    <row r="4507" spans="1:19" x14ac:dyDescent="0.3">
      <c r="A4507" t="s">
        <v>27</v>
      </c>
      <c r="B4507" t="s">
        <v>28</v>
      </c>
      <c r="C4507" t="s">
        <v>22</v>
      </c>
      <c r="D4507" t="s">
        <v>23</v>
      </c>
      <c r="E4507" t="s">
        <v>5</v>
      </c>
      <c r="G4507" t="s">
        <v>24</v>
      </c>
      <c r="H4507">
        <v>4966090</v>
      </c>
      <c r="I4507">
        <v>4967694</v>
      </c>
      <c r="J4507" t="s">
        <v>46</v>
      </c>
      <c r="K4507" t="s">
        <v>10512</v>
      </c>
      <c r="N4507" t="s">
        <v>741</v>
      </c>
      <c r="Q4507" t="s">
        <v>10511</v>
      </c>
      <c r="R4507">
        <v>1605</v>
      </c>
      <c r="S4507">
        <v>534</v>
      </c>
    </row>
    <row r="4508" spans="1:19" x14ac:dyDescent="0.3">
      <c r="A4508" t="s">
        <v>27</v>
      </c>
      <c r="B4508" t="s">
        <v>28</v>
      </c>
      <c r="C4508" t="s">
        <v>22</v>
      </c>
      <c r="D4508" t="s">
        <v>23</v>
      </c>
      <c r="E4508" t="s">
        <v>5</v>
      </c>
      <c r="G4508" t="s">
        <v>24</v>
      </c>
      <c r="H4508">
        <v>4967803</v>
      </c>
      <c r="I4508">
        <v>4968252</v>
      </c>
      <c r="J4508" t="s">
        <v>25</v>
      </c>
      <c r="K4508" t="s">
        <v>10514</v>
      </c>
      <c r="N4508" t="s">
        <v>298</v>
      </c>
      <c r="Q4508" t="s">
        <v>10513</v>
      </c>
      <c r="R4508">
        <v>450</v>
      </c>
      <c r="S4508">
        <v>149</v>
      </c>
    </row>
    <row r="4509" spans="1:19" x14ac:dyDescent="0.3">
      <c r="A4509" t="s">
        <v>27</v>
      </c>
      <c r="B4509" t="s">
        <v>28</v>
      </c>
      <c r="C4509" t="s">
        <v>22</v>
      </c>
      <c r="D4509" t="s">
        <v>23</v>
      </c>
      <c r="E4509" t="s">
        <v>5</v>
      </c>
      <c r="G4509" t="s">
        <v>24</v>
      </c>
      <c r="H4509">
        <v>4968270</v>
      </c>
      <c r="I4509">
        <v>4971338</v>
      </c>
      <c r="J4509" t="s">
        <v>46</v>
      </c>
      <c r="K4509" t="s">
        <v>10516</v>
      </c>
      <c r="N4509" t="s">
        <v>2473</v>
      </c>
      <c r="Q4509" t="s">
        <v>10515</v>
      </c>
      <c r="R4509">
        <v>3069</v>
      </c>
      <c r="S4509">
        <v>1022</v>
      </c>
    </row>
    <row r="4510" spans="1:19" x14ac:dyDescent="0.3">
      <c r="A4510" t="s">
        <v>27</v>
      </c>
      <c r="B4510" t="s">
        <v>28</v>
      </c>
      <c r="C4510" t="s">
        <v>22</v>
      </c>
      <c r="D4510" t="s">
        <v>23</v>
      </c>
      <c r="E4510" t="s">
        <v>5</v>
      </c>
      <c r="G4510" t="s">
        <v>24</v>
      </c>
      <c r="H4510">
        <v>4971465</v>
      </c>
      <c r="I4510">
        <v>4972046</v>
      </c>
      <c r="J4510" t="s">
        <v>25</v>
      </c>
      <c r="K4510" t="s">
        <v>10518</v>
      </c>
      <c r="N4510" t="s">
        <v>789</v>
      </c>
      <c r="Q4510" t="s">
        <v>10517</v>
      </c>
      <c r="R4510">
        <v>582</v>
      </c>
      <c r="S4510">
        <v>193</v>
      </c>
    </row>
    <row r="4511" spans="1:19" x14ac:dyDescent="0.3">
      <c r="A4511" t="s">
        <v>27</v>
      </c>
      <c r="B4511" t="s">
        <v>28</v>
      </c>
      <c r="C4511" t="s">
        <v>22</v>
      </c>
      <c r="D4511" t="s">
        <v>23</v>
      </c>
      <c r="E4511" t="s">
        <v>5</v>
      </c>
      <c r="G4511" t="s">
        <v>24</v>
      </c>
      <c r="H4511">
        <v>4972070</v>
      </c>
      <c r="I4511">
        <v>4972609</v>
      </c>
      <c r="J4511" t="s">
        <v>25</v>
      </c>
      <c r="K4511" t="s">
        <v>10520</v>
      </c>
      <c r="N4511" t="s">
        <v>618</v>
      </c>
      <c r="Q4511" t="s">
        <v>10519</v>
      </c>
      <c r="R4511">
        <v>540</v>
      </c>
      <c r="S4511">
        <v>179</v>
      </c>
    </row>
    <row r="4512" spans="1:19" x14ac:dyDescent="0.3">
      <c r="A4512" t="s">
        <v>27</v>
      </c>
      <c r="B4512" t="s">
        <v>28</v>
      </c>
      <c r="C4512" t="s">
        <v>22</v>
      </c>
      <c r="D4512" t="s">
        <v>23</v>
      </c>
      <c r="E4512" t="s">
        <v>5</v>
      </c>
      <c r="G4512" t="s">
        <v>24</v>
      </c>
      <c r="H4512">
        <v>4972707</v>
      </c>
      <c r="I4512">
        <v>4973429</v>
      </c>
      <c r="J4512" t="s">
        <v>25</v>
      </c>
      <c r="K4512" t="s">
        <v>10522</v>
      </c>
      <c r="N4512" t="s">
        <v>499</v>
      </c>
      <c r="Q4512" t="s">
        <v>10521</v>
      </c>
      <c r="R4512">
        <v>723</v>
      </c>
      <c r="S4512">
        <v>240</v>
      </c>
    </row>
    <row r="4513" spans="1:19" x14ac:dyDescent="0.3">
      <c r="A4513" t="s">
        <v>27</v>
      </c>
      <c r="B4513" t="s">
        <v>28</v>
      </c>
      <c r="C4513" t="s">
        <v>22</v>
      </c>
      <c r="D4513" t="s">
        <v>23</v>
      </c>
      <c r="E4513" t="s">
        <v>5</v>
      </c>
      <c r="G4513" t="s">
        <v>24</v>
      </c>
      <c r="H4513">
        <v>4973430</v>
      </c>
      <c r="I4513">
        <v>4974095</v>
      </c>
      <c r="J4513" t="s">
        <v>46</v>
      </c>
      <c r="K4513" t="s">
        <v>10524</v>
      </c>
      <c r="N4513" t="s">
        <v>230</v>
      </c>
      <c r="Q4513" t="s">
        <v>10523</v>
      </c>
      <c r="R4513">
        <v>666</v>
      </c>
      <c r="S4513">
        <v>221</v>
      </c>
    </row>
    <row r="4514" spans="1:19" x14ac:dyDescent="0.3">
      <c r="A4514" t="s">
        <v>27</v>
      </c>
      <c r="B4514" t="s">
        <v>28</v>
      </c>
      <c r="C4514" t="s">
        <v>22</v>
      </c>
      <c r="D4514" t="s">
        <v>23</v>
      </c>
      <c r="E4514" t="s">
        <v>5</v>
      </c>
      <c r="G4514" t="s">
        <v>24</v>
      </c>
      <c r="H4514">
        <v>4974169</v>
      </c>
      <c r="I4514">
        <v>4975095</v>
      </c>
      <c r="J4514" t="s">
        <v>46</v>
      </c>
      <c r="K4514" t="s">
        <v>10526</v>
      </c>
      <c r="N4514" t="s">
        <v>2172</v>
      </c>
      <c r="Q4514" t="s">
        <v>10525</v>
      </c>
      <c r="R4514">
        <v>927</v>
      </c>
      <c r="S4514">
        <v>308</v>
      </c>
    </row>
    <row r="4515" spans="1:19" x14ac:dyDescent="0.3">
      <c r="A4515" t="s">
        <v>27</v>
      </c>
      <c r="B4515" t="s">
        <v>28</v>
      </c>
      <c r="C4515" t="s">
        <v>22</v>
      </c>
      <c r="D4515" t="s">
        <v>23</v>
      </c>
      <c r="E4515" t="s">
        <v>5</v>
      </c>
      <c r="G4515" t="s">
        <v>24</v>
      </c>
      <c r="H4515">
        <v>4975095</v>
      </c>
      <c r="I4515">
        <v>4975970</v>
      </c>
      <c r="J4515" t="s">
        <v>46</v>
      </c>
      <c r="K4515" t="s">
        <v>10528</v>
      </c>
      <c r="N4515" t="s">
        <v>155</v>
      </c>
      <c r="Q4515" t="s">
        <v>10527</v>
      </c>
      <c r="R4515">
        <v>876</v>
      </c>
      <c r="S4515">
        <v>291</v>
      </c>
    </row>
    <row r="4516" spans="1:19" x14ac:dyDescent="0.3">
      <c r="A4516" t="s">
        <v>27</v>
      </c>
      <c r="B4516" t="s">
        <v>28</v>
      </c>
      <c r="C4516" t="s">
        <v>22</v>
      </c>
      <c r="D4516" t="s">
        <v>23</v>
      </c>
      <c r="E4516" t="s">
        <v>5</v>
      </c>
      <c r="G4516" t="s">
        <v>24</v>
      </c>
      <c r="H4516">
        <v>4975970</v>
      </c>
      <c r="I4516">
        <v>4976929</v>
      </c>
      <c r="J4516" t="s">
        <v>46</v>
      </c>
      <c r="K4516" t="s">
        <v>10530</v>
      </c>
      <c r="N4516" t="s">
        <v>155</v>
      </c>
      <c r="Q4516" t="s">
        <v>10529</v>
      </c>
      <c r="R4516">
        <v>960</v>
      </c>
      <c r="S4516">
        <v>319</v>
      </c>
    </row>
    <row r="4517" spans="1:19" x14ac:dyDescent="0.3">
      <c r="A4517" t="s">
        <v>27</v>
      </c>
      <c r="B4517" t="s">
        <v>28</v>
      </c>
      <c r="C4517" t="s">
        <v>22</v>
      </c>
      <c r="D4517" t="s">
        <v>23</v>
      </c>
      <c r="E4517" t="s">
        <v>5</v>
      </c>
      <c r="G4517" t="s">
        <v>24</v>
      </c>
      <c r="H4517">
        <v>4976937</v>
      </c>
      <c r="I4517">
        <v>4978259</v>
      </c>
      <c r="J4517" t="s">
        <v>46</v>
      </c>
      <c r="K4517" t="s">
        <v>10532</v>
      </c>
      <c r="N4517" t="s">
        <v>152</v>
      </c>
      <c r="Q4517" t="s">
        <v>10531</v>
      </c>
      <c r="R4517">
        <v>1323</v>
      </c>
      <c r="S4517">
        <v>440</v>
      </c>
    </row>
    <row r="4518" spans="1:19" x14ac:dyDescent="0.3">
      <c r="A4518" t="s">
        <v>27</v>
      </c>
      <c r="B4518" t="s">
        <v>28</v>
      </c>
      <c r="C4518" t="s">
        <v>22</v>
      </c>
      <c r="D4518" t="s">
        <v>23</v>
      </c>
      <c r="E4518" t="s">
        <v>5</v>
      </c>
      <c r="G4518" t="s">
        <v>24</v>
      </c>
      <c r="H4518">
        <v>4978401</v>
      </c>
      <c r="I4518">
        <v>4980335</v>
      </c>
      <c r="J4518" t="s">
        <v>46</v>
      </c>
      <c r="K4518" t="s">
        <v>10534</v>
      </c>
      <c r="N4518" t="s">
        <v>168</v>
      </c>
      <c r="Q4518" t="s">
        <v>10533</v>
      </c>
      <c r="R4518">
        <v>1935</v>
      </c>
      <c r="S4518">
        <v>644</v>
      </c>
    </row>
    <row r="4519" spans="1:19" x14ac:dyDescent="0.3">
      <c r="A4519" t="s">
        <v>27</v>
      </c>
      <c r="B4519" t="s">
        <v>28</v>
      </c>
      <c r="C4519" t="s">
        <v>22</v>
      </c>
      <c r="D4519" t="s">
        <v>23</v>
      </c>
      <c r="E4519" t="s">
        <v>5</v>
      </c>
      <c r="G4519" t="s">
        <v>24</v>
      </c>
      <c r="H4519">
        <v>4980332</v>
      </c>
      <c r="I4519">
        <v>4981204</v>
      </c>
      <c r="J4519" t="s">
        <v>46</v>
      </c>
      <c r="K4519" t="s">
        <v>10536</v>
      </c>
      <c r="N4519" t="s">
        <v>4997</v>
      </c>
      <c r="Q4519" t="s">
        <v>10535</v>
      </c>
      <c r="R4519">
        <v>873</v>
      </c>
      <c r="S4519">
        <v>290</v>
      </c>
    </row>
    <row r="4520" spans="1:19" x14ac:dyDescent="0.3">
      <c r="A4520" t="s">
        <v>27</v>
      </c>
      <c r="B4520" t="s">
        <v>28</v>
      </c>
      <c r="C4520" t="s">
        <v>22</v>
      </c>
      <c r="D4520" t="s">
        <v>23</v>
      </c>
      <c r="E4520" t="s">
        <v>5</v>
      </c>
      <c r="G4520" t="s">
        <v>24</v>
      </c>
      <c r="H4520">
        <v>4981204</v>
      </c>
      <c r="I4520">
        <v>4983297</v>
      </c>
      <c r="J4520" t="s">
        <v>46</v>
      </c>
      <c r="K4520" t="s">
        <v>10538</v>
      </c>
      <c r="N4520" t="s">
        <v>168</v>
      </c>
      <c r="Q4520" t="s">
        <v>10537</v>
      </c>
      <c r="R4520">
        <v>2094</v>
      </c>
      <c r="S4520">
        <v>697</v>
      </c>
    </row>
    <row r="4521" spans="1:19" x14ac:dyDescent="0.3">
      <c r="A4521" t="s">
        <v>27</v>
      </c>
      <c r="B4521" t="s">
        <v>28</v>
      </c>
      <c r="C4521" t="s">
        <v>22</v>
      </c>
      <c r="D4521" t="s">
        <v>23</v>
      </c>
      <c r="E4521" t="s">
        <v>5</v>
      </c>
      <c r="G4521" t="s">
        <v>24</v>
      </c>
      <c r="H4521">
        <v>4983387</v>
      </c>
      <c r="I4521">
        <v>4984196</v>
      </c>
      <c r="J4521" t="s">
        <v>25</v>
      </c>
      <c r="K4521" t="s">
        <v>10540</v>
      </c>
      <c r="N4521" t="s">
        <v>4972</v>
      </c>
      <c r="Q4521" t="s">
        <v>10539</v>
      </c>
      <c r="R4521">
        <v>810</v>
      </c>
      <c r="S4521">
        <v>269</v>
      </c>
    </row>
    <row r="4522" spans="1:19" x14ac:dyDescent="0.3">
      <c r="A4522" t="s">
        <v>27</v>
      </c>
      <c r="B4522" t="s">
        <v>28</v>
      </c>
      <c r="C4522" t="s">
        <v>22</v>
      </c>
      <c r="D4522" t="s">
        <v>23</v>
      </c>
      <c r="E4522" t="s">
        <v>5</v>
      </c>
      <c r="G4522" t="s">
        <v>24</v>
      </c>
      <c r="H4522">
        <v>4984310</v>
      </c>
      <c r="I4522">
        <v>4984717</v>
      </c>
      <c r="J4522" t="s">
        <v>25</v>
      </c>
      <c r="K4522" t="s">
        <v>10542</v>
      </c>
      <c r="N4522" t="s">
        <v>3164</v>
      </c>
      <c r="Q4522" t="s">
        <v>10541</v>
      </c>
      <c r="R4522">
        <v>408</v>
      </c>
      <c r="S4522">
        <v>135</v>
      </c>
    </row>
    <row r="4523" spans="1:19" x14ac:dyDescent="0.3">
      <c r="A4523" t="s">
        <v>27</v>
      </c>
      <c r="B4523" t="s">
        <v>28</v>
      </c>
      <c r="C4523" t="s">
        <v>22</v>
      </c>
      <c r="D4523" t="s">
        <v>23</v>
      </c>
      <c r="E4523" t="s">
        <v>5</v>
      </c>
      <c r="G4523" t="s">
        <v>24</v>
      </c>
      <c r="H4523">
        <v>4985256</v>
      </c>
      <c r="I4523">
        <v>4986089</v>
      </c>
      <c r="J4523" t="s">
        <v>25</v>
      </c>
      <c r="K4523" t="s">
        <v>10544</v>
      </c>
      <c r="N4523" t="s">
        <v>462</v>
      </c>
      <c r="Q4523" t="s">
        <v>10543</v>
      </c>
      <c r="R4523">
        <v>834</v>
      </c>
      <c r="S4523">
        <v>277</v>
      </c>
    </row>
    <row r="4524" spans="1:19" x14ac:dyDescent="0.3">
      <c r="A4524" t="s">
        <v>27</v>
      </c>
      <c r="B4524" t="s">
        <v>28</v>
      </c>
      <c r="C4524" t="s">
        <v>22</v>
      </c>
      <c r="D4524" t="s">
        <v>23</v>
      </c>
      <c r="E4524" t="s">
        <v>5</v>
      </c>
      <c r="G4524" t="s">
        <v>24</v>
      </c>
      <c r="H4524">
        <v>4986117</v>
      </c>
      <c r="I4524">
        <v>4987112</v>
      </c>
      <c r="J4524" t="s">
        <v>46</v>
      </c>
      <c r="K4524" t="s">
        <v>10546</v>
      </c>
      <c r="N4524" t="s">
        <v>454</v>
      </c>
      <c r="Q4524" t="s">
        <v>10545</v>
      </c>
      <c r="R4524">
        <v>996</v>
      </c>
      <c r="S4524">
        <v>331</v>
      </c>
    </row>
    <row r="4525" spans="1:19" x14ac:dyDescent="0.3">
      <c r="A4525" t="s">
        <v>27</v>
      </c>
      <c r="B4525" t="s">
        <v>28</v>
      </c>
      <c r="C4525" t="s">
        <v>22</v>
      </c>
      <c r="D4525" t="s">
        <v>23</v>
      </c>
      <c r="E4525" t="s">
        <v>5</v>
      </c>
      <c r="G4525" t="s">
        <v>24</v>
      </c>
      <c r="H4525">
        <v>4987161</v>
      </c>
      <c r="I4525">
        <v>4988300</v>
      </c>
      <c r="J4525" t="s">
        <v>25</v>
      </c>
      <c r="K4525" t="s">
        <v>10548</v>
      </c>
      <c r="N4525" t="s">
        <v>2127</v>
      </c>
      <c r="Q4525" t="s">
        <v>10547</v>
      </c>
      <c r="R4525">
        <v>1140</v>
      </c>
      <c r="S4525">
        <v>379</v>
      </c>
    </row>
    <row r="4526" spans="1:19" x14ac:dyDescent="0.3">
      <c r="A4526" t="s">
        <v>27</v>
      </c>
      <c r="B4526" t="s">
        <v>28</v>
      </c>
      <c r="C4526" t="s">
        <v>22</v>
      </c>
      <c r="D4526" t="s">
        <v>23</v>
      </c>
      <c r="E4526" t="s">
        <v>5</v>
      </c>
      <c r="G4526" t="s">
        <v>24</v>
      </c>
      <c r="H4526">
        <v>4988508</v>
      </c>
      <c r="I4526">
        <v>4988870</v>
      </c>
      <c r="J4526" t="s">
        <v>25</v>
      </c>
      <c r="K4526" t="s">
        <v>10550</v>
      </c>
      <c r="N4526" t="s">
        <v>45</v>
      </c>
      <c r="Q4526" t="s">
        <v>10549</v>
      </c>
      <c r="R4526">
        <v>363</v>
      </c>
      <c r="S4526">
        <v>120</v>
      </c>
    </row>
    <row r="4527" spans="1:19" x14ac:dyDescent="0.3">
      <c r="A4527" t="s">
        <v>27</v>
      </c>
      <c r="B4527" t="s">
        <v>28</v>
      </c>
      <c r="C4527" t="s">
        <v>22</v>
      </c>
      <c r="D4527" t="s">
        <v>23</v>
      </c>
      <c r="E4527" t="s">
        <v>5</v>
      </c>
      <c r="G4527" t="s">
        <v>24</v>
      </c>
      <c r="H4527">
        <v>4988867</v>
      </c>
      <c r="I4527">
        <v>4989508</v>
      </c>
      <c r="J4527" t="s">
        <v>25</v>
      </c>
      <c r="K4527" t="s">
        <v>10552</v>
      </c>
      <c r="N4527" t="s">
        <v>45</v>
      </c>
      <c r="Q4527" t="s">
        <v>10551</v>
      </c>
      <c r="R4527">
        <v>642</v>
      </c>
      <c r="S4527">
        <v>213</v>
      </c>
    </row>
    <row r="4528" spans="1:19" x14ac:dyDescent="0.3">
      <c r="A4528" t="s">
        <v>27</v>
      </c>
      <c r="B4528" t="s">
        <v>28</v>
      </c>
      <c r="C4528" t="s">
        <v>22</v>
      </c>
      <c r="D4528" t="s">
        <v>23</v>
      </c>
      <c r="E4528" t="s">
        <v>5</v>
      </c>
      <c r="G4528" t="s">
        <v>24</v>
      </c>
      <c r="H4528">
        <v>4989565</v>
      </c>
      <c r="I4528">
        <v>4990557</v>
      </c>
      <c r="J4528" t="s">
        <v>25</v>
      </c>
      <c r="K4528" t="s">
        <v>10554</v>
      </c>
      <c r="N4528" t="s">
        <v>83</v>
      </c>
      <c r="Q4528" t="s">
        <v>10553</v>
      </c>
      <c r="R4528">
        <v>993</v>
      </c>
      <c r="S4528">
        <v>330</v>
      </c>
    </row>
    <row r="4529" spans="1:19" x14ac:dyDescent="0.3">
      <c r="A4529" t="s">
        <v>27</v>
      </c>
      <c r="B4529" t="s">
        <v>28</v>
      </c>
      <c r="C4529" t="s">
        <v>22</v>
      </c>
      <c r="D4529" t="s">
        <v>23</v>
      </c>
      <c r="E4529" t="s">
        <v>5</v>
      </c>
      <c r="G4529" t="s">
        <v>24</v>
      </c>
      <c r="H4529">
        <v>4990564</v>
      </c>
      <c r="I4529">
        <v>4990785</v>
      </c>
      <c r="J4529" t="s">
        <v>46</v>
      </c>
      <c r="K4529" t="s">
        <v>10556</v>
      </c>
      <c r="N4529" t="s">
        <v>45</v>
      </c>
      <c r="Q4529" t="s">
        <v>10555</v>
      </c>
      <c r="R4529">
        <v>222</v>
      </c>
      <c r="S4529">
        <v>73</v>
      </c>
    </row>
    <row r="4530" spans="1:19" x14ac:dyDescent="0.3">
      <c r="A4530" t="s">
        <v>27</v>
      </c>
      <c r="B4530" t="s">
        <v>28</v>
      </c>
      <c r="C4530" t="s">
        <v>22</v>
      </c>
      <c r="D4530" t="s">
        <v>23</v>
      </c>
      <c r="E4530" t="s">
        <v>5</v>
      </c>
      <c r="G4530" t="s">
        <v>24</v>
      </c>
      <c r="H4530">
        <v>4990894</v>
      </c>
      <c r="I4530">
        <v>4991847</v>
      </c>
      <c r="J4530" t="s">
        <v>46</v>
      </c>
      <c r="K4530" t="s">
        <v>10558</v>
      </c>
      <c r="N4530" t="s">
        <v>454</v>
      </c>
      <c r="Q4530" t="s">
        <v>10557</v>
      </c>
      <c r="R4530">
        <v>954</v>
      </c>
      <c r="S4530">
        <v>317</v>
      </c>
    </row>
    <row r="4531" spans="1:19" x14ac:dyDescent="0.3">
      <c r="A4531" t="s">
        <v>27</v>
      </c>
      <c r="B4531" t="s">
        <v>28</v>
      </c>
      <c r="C4531" t="s">
        <v>22</v>
      </c>
      <c r="D4531" t="s">
        <v>23</v>
      </c>
      <c r="E4531" t="s">
        <v>5</v>
      </c>
      <c r="G4531" t="s">
        <v>24</v>
      </c>
      <c r="H4531">
        <v>4991957</v>
      </c>
      <c r="I4531">
        <v>4992937</v>
      </c>
      <c r="J4531" t="s">
        <v>46</v>
      </c>
      <c r="K4531" t="s">
        <v>10560</v>
      </c>
      <c r="N4531" t="s">
        <v>45</v>
      </c>
      <c r="Q4531" t="s">
        <v>10559</v>
      </c>
      <c r="R4531">
        <v>981</v>
      </c>
      <c r="S4531">
        <v>326</v>
      </c>
    </row>
    <row r="4532" spans="1:19" x14ac:dyDescent="0.3">
      <c r="A4532" t="s">
        <v>27</v>
      </c>
      <c r="B4532" t="s">
        <v>28</v>
      </c>
      <c r="C4532" t="s">
        <v>22</v>
      </c>
      <c r="D4532" t="s">
        <v>23</v>
      </c>
      <c r="E4532" t="s">
        <v>5</v>
      </c>
      <c r="G4532" t="s">
        <v>24</v>
      </c>
      <c r="H4532">
        <v>4993263</v>
      </c>
      <c r="I4532">
        <v>4994237</v>
      </c>
      <c r="J4532" t="s">
        <v>25</v>
      </c>
      <c r="K4532" t="s">
        <v>10562</v>
      </c>
      <c r="N4532" t="s">
        <v>680</v>
      </c>
      <c r="Q4532" t="s">
        <v>10561</v>
      </c>
      <c r="R4532">
        <v>975</v>
      </c>
      <c r="S4532">
        <v>324</v>
      </c>
    </row>
    <row r="4533" spans="1:19" x14ac:dyDescent="0.3">
      <c r="A4533" t="s">
        <v>27</v>
      </c>
      <c r="B4533" t="s">
        <v>28</v>
      </c>
      <c r="C4533" t="s">
        <v>22</v>
      </c>
      <c r="D4533" t="s">
        <v>23</v>
      </c>
      <c r="E4533" t="s">
        <v>5</v>
      </c>
      <c r="G4533" t="s">
        <v>24</v>
      </c>
      <c r="H4533">
        <v>4995636</v>
      </c>
      <c r="I4533">
        <v>4996517</v>
      </c>
      <c r="J4533" t="s">
        <v>46</v>
      </c>
      <c r="K4533" t="s">
        <v>10564</v>
      </c>
      <c r="N4533" t="s">
        <v>630</v>
      </c>
      <c r="Q4533" t="s">
        <v>10563</v>
      </c>
      <c r="R4533">
        <v>882</v>
      </c>
      <c r="S4533">
        <v>293</v>
      </c>
    </row>
    <row r="4534" spans="1:19" x14ac:dyDescent="0.3">
      <c r="A4534" t="s">
        <v>27</v>
      </c>
      <c r="B4534" t="s">
        <v>28</v>
      </c>
      <c r="C4534" t="s">
        <v>22</v>
      </c>
      <c r="D4534" t="s">
        <v>23</v>
      </c>
      <c r="E4534" t="s">
        <v>5</v>
      </c>
      <c r="G4534" t="s">
        <v>24</v>
      </c>
      <c r="H4534">
        <v>4997363</v>
      </c>
      <c r="I4534">
        <v>4997779</v>
      </c>
      <c r="J4534" t="s">
        <v>25</v>
      </c>
      <c r="K4534" t="s">
        <v>10566</v>
      </c>
      <c r="N4534" t="s">
        <v>45</v>
      </c>
      <c r="Q4534" t="s">
        <v>10565</v>
      </c>
      <c r="R4534">
        <v>417</v>
      </c>
      <c r="S4534">
        <v>138</v>
      </c>
    </row>
    <row r="4535" spans="1:19" x14ac:dyDescent="0.3">
      <c r="A4535" t="s">
        <v>27</v>
      </c>
      <c r="B4535" t="s">
        <v>28</v>
      </c>
      <c r="C4535" t="s">
        <v>22</v>
      </c>
      <c r="D4535" t="s">
        <v>23</v>
      </c>
      <c r="E4535" t="s">
        <v>5</v>
      </c>
      <c r="G4535" t="s">
        <v>24</v>
      </c>
      <c r="H4535">
        <v>4997807</v>
      </c>
      <c r="I4535">
        <v>4998370</v>
      </c>
      <c r="J4535" t="s">
        <v>25</v>
      </c>
      <c r="K4535" t="s">
        <v>10568</v>
      </c>
      <c r="N4535" t="s">
        <v>245</v>
      </c>
      <c r="Q4535" t="s">
        <v>10567</v>
      </c>
      <c r="R4535">
        <v>564</v>
      </c>
      <c r="S4535">
        <v>187</v>
      </c>
    </row>
    <row r="4536" spans="1:19" x14ac:dyDescent="0.3">
      <c r="A4536" t="s">
        <v>27</v>
      </c>
      <c r="B4536" t="s">
        <v>28</v>
      </c>
      <c r="C4536" t="s">
        <v>22</v>
      </c>
      <c r="D4536" t="s">
        <v>23</v>
      </c>
      <c r="E4536" t="s">
        <v>5</v>
      </c>
      <c r="G4536" t="s">
        <v>24</v>
      </c>
      <c r="H4536">
        <v>4998367</v>
      </c>
      <c r="I4536">
        <v>4998789</v>
      </c>
      <c r="J4536" t="s">
        <v>46</v>
      </c>
      <c r="K4536" t="s">
        <v>10570</v>
      </c>
      <c r="N4536" t="s">
        <v>45</v>
      </c>
      <c r="Q4536" t="s">
        <v>10569</v>
      </c>
      <c r="R4536">
        <v>423</v>
      </c>
      <c r="S4536">
        <v>140</v>
      </c>
    </row>
    <row r="4537" spans="1:19" x14ac:dyDescent="0.3">
      <c r="A4537" t="s">
        <v>27</v>
      </c>
      <c r="B4537" t="s">
        <v>28</v>
      </c>
      <c r="C4537" t="s">
        <v>22</v>
      </c>
      <c r="D4537" t="s">
        <v>23</v>
      </c>
      <c r="E4537" t="s">
        <v>5</v>
      </c>
      <c r="G4537" t="s">
        <v>24</v>
      </c>
      <c r="H4537">
        <v>4998815</v>
      </c>
      <c r="I4537">
        <v>4999384</v>
      </c>
      <c r="J4537" t="s">
        <v>25</v>
      </c>
      <c r="K4537" t="s">
        <v>10572</v>
      </c>
      <c r="N4537" t="s">
        <v>875</v>
      </c>
      <c r="Q4537" t="s">
        <v>10571</v>
      </c>
      <c r="R4537">
        <v>570</v>
      </c>
      <c r="S4537">
        <v>189</v>
      </c>
    </row>
    <row r="4538" spans="1:19" x14ac:dyDescent="0.3">
      <c r="A4538" t="s">
        <v>27</v>
      </c>
      <c r="B4538" t="s">
        <v>28</v>
      </c>
      <c r="C4538" t="s">
        <v>22</v>
      </c>
      <c r="D4538" t="s">
        <v>23</v>
      </c>
      <c r="E4538" t="s">
        <v>5</v>
      </c>
      <c r="G4538" t="s">
        <v>24</v>
      </c>
      <c r="H4538">
        <v>4999450</v>
      </c>
      <c r="I4538">
        <v>5000142</v>
      </c>
      <c r="J4538" t="s">
        <v>25</v>
      </c>
      <c r="K4538" t="s">
        <v>10574</v>
      </c>
      <c r="N4538" t="s">
        <v>45</v>
      </c>
      <c r="Q4538" t="s">
        <v>10573</v>
      </c>
      <c r="R4538">
        <v>693</v>
      </c>
      <c r="S4538">
        <v>230</v>
      </c>
    </row>
    <row r="4539" spans="1:19" x14ac:dyDescent="0.3">
      <c r="A4539" t="s">
        <v>27</v>
      </c>
      <c r="B4539" t="s">
        <v>28</v>
      </c>
      <c r="C4539" t="s">
        <v>22</v>
      </c>
      <c r="D4539" t="s">
        <v>23</v>
      </c>
      <c r="E4539" t="s">
        <v>5</v>
      </c>
      <c r="G4539" t="s">
        <v>24</v>
      </c>
      <c r="H4539">
        <v>5000135</v>
      </c>
      <c r="I4539">
        <v>5001250</v>
      </c>
      <c r="J4539" t="s">
        <v>25</v>
      </c>
      <c r="K4539" t="s">
        <v>10576</v>
      </c>
      <c r="N4539" t="s">
        <v>10577</v>
      </c>
      <c r="Q4539" t="s">
        <v>10575</v>
      </c>
      <c r="R4539">
        <v>1116</v>
      </c>
      <c r="S4539">
        <v>371</v>
      </c>
    </row>
    <row r="4540" spans="1:19" x14ac:dyDescent="0.3">
      <c r="A4540" t="s">
        <v>27</v>
      </c>
      <c r="B4540" t="s">
        <v>28</v>
      </c>
      <c r="C4540" t="s">
        <v>22</v>
      </c>
      <c r="D4540" t="s">
        <v>23</v>
      </c>
      <c r="E4540" t="s">
        <v>5</v>
      </c>
      <c r="G4540" t="s">
        <v>24</v>
      </c>
      <c r="H4540">
        <v>5001270</v>
      </c>
      <c r="I4540">
        <v>5002655</v>
      </c>
      <c r="J4540" t="s">
        <v>46</v>
      </c>
      <c r="K4540" t="s">
        <v>10579</v>
      </c>
      <c r="N4540" t="s">
        <v>2943</v>
      </c>
      <c r="Q4540" t="s">
        <v>10578</v>
      </c>
      <c r="R4540">
        <v>1386</v>
      </c>
      <c r="S4540">
        <v>461</v>
      </c>
    </row>
    <row r="4541" spans="1:19" x14ac:dyDescent="0.3">
      <c r="A4541" t="s">
        <v>27</v>
      </c>
      <c r="B4541" t="s">
        <v>28</v>
      </c>
      <c r="C4541" t="s">
        <v>22</v>
      </c>
      <c r="D4541" t="s">
        <v>23</v>
      </c>
      <c r="E4541" t="s">
        <v>5</v>
      </c>
      <c r="G4541" t="s">
        <v>24</v>
      </c>
      <c r="H4541">
        <v>5002714</v>
      </c>
      <c r="I4541">
        <v>5003661</v>
      </c>
      <c r="J4541" t="s">
        <v>46</v>
      </c>
      <c r="K4541" t="s">
        <v>10581</v>
      </c>
      <c r="N4541" t="s">
        <v>83</v>
      </c>
      <c r="Q4541" t="s">
        <v>10580</v>
      </c>
      <c r="R4541">
        <v>948</v>
      </c>
      <c r="S4541">
        <v>315</v>
      </c>
    </row>
    <row r="4542" spans="1:19" x14ac:dyDescent="0.3">
      <c r="A4542" t="s">
        <v>27</v>
      </c>
      <c r="B4542" t="s">
        <v>28</v>
      </c>
      <c r="C4542" t="s">
        <v>22</v>
      </c>
      <c r="D4542" t="s">
        <v>23</v>
      </c>
      <c r="E4542" t="s">
        <v>5</v>
      </c>
      <c r="G4542" t="s">
        <v>24</v>
      </c>
      <c r="H4542">
        <v>5003671</v>
      </c>
      <c r="I4542">
        <v>5005266</v>
      </c>
      <c r="J4542" t="s">
        <v>46</v>
      </c>
      <c r="K4542" t="s">
        <v>10583</v>
      </c>
      <c r="N4542" t="s">
        <v>1510</v>
      </c>
      <c r="Q4542" t="s">
        <v>10582</v>
      </c>
      <c r="R4542">
        <v>1596</v>
      </c>
      <c r="S4542">
        <v>531</v>
      </c>
    </row>
    <row r="4543" spans="1:19" x14ac:dyDescent="0.3">
      <c r="A4543" t="s">
        <v>27</v>
      </c>
      <c r="B4543" t="s">
        <v>28</v>
      </c>
      <c r="C4543" t="s">
        <v>22</v>
      </c>
      <c r="D4543" t="s">
        <v>23</v>
      </c>
      <c r="E4543" t="s">
        <v>5</v>
      </c>
      <c r="G4543" t="s">
        <v>24</v>
      </c>
      <c r="H4543">
        <v>5005263</v>
      </c>
      <c r="I4543">
        <v>5006207</v>
      </c>
      <c r="J4543" t="s">
        <v>46</v>
      </c>
      <c r="K4543" t="s">
        <v>10585</v>
      </c>
      <c r="N4543" t="s">
        <v>465</v>
      </c>
      <c r="Q4543" t="s">
        <v>10584</v>
      </c>
      <c r="R4543">
        <v>945</v>
      </c>
      <c r="S4543">
        <v>314</v>
      </c>
    </row>
    <row r="4544" spans="1:19" x14ac:dyDescent="0.3">
      <c r="A4544" t="s">
        <v>27</v>
      </c>
      <c r="B4544" t="s">
        <v>28</v>
      </c>
      <c r="C4544" t="s">
        <v>22</v>
      </c>
      <c r="D4544" t="s">
        <v>23</v>
      </c>
      <c r="E4544" t="s">
        <v>5</v>
      </c>
      <c r="G4544" t="s">
        <v>24</v>
      </c>
      <c r="H4544">
        <v>5006200</v>
      </c>
      <c r="I4544">
        <v>5007378</v>
      </c>
      <c r="J4544" t="s">
        <v>46</v>
      </c>
      <c r="K4544" t="s">
        <v>10587</v>
      </c>
      <c r="N4544" t="s">
        <v>3850</v>
      </c>
      <c r="Q4544" t="s">
        <v>10586</v>
      </c>
      <c r="R4544">
        <v>1179</v>
      </c>
      <c r="S4544">
        <v>392</v>
      </c>
    </row>
    <row r="4545" spans="1:19" x14ac:dyDescent="0.3">
      <c r="A4545" t="s">
        <v>27</v>
      </c>
      <c r="B4545" t="s">
        <v>28</v>
      </c>
      <c r="C4545" t="s">
        <v>22</v>
      </c>
      <c r="D4545" t="s">
        <v>23</v>
      </c>
      <c r="E4545" t="s">
        <v>5</v>
      </c>
      <c r="G4545" t="s">
        <v>24</v>
      </c>
      <c r="H4545">
        <v>5007375</v>
      </c>
      <c r="I4545">
        <v>5008199</v>
      </c>
      <c r="J4545" t="s">
        <v>46</v>
      </c>
      <c r="K4545" t="s">
        <v>10589</v>
      </c>
      <c r="N4545" t="s">
        <v>155</v>
      </c>
      <c r="Q4545" t="s">
        <v>10588</v>
      </c>
      <c r="R4545">
        <v>825</v>
      </c>
      <c r="S4545">
        <v>274</v>
      </c>
    </row>
    <row r="4546" spans="1:19" x14ac:dyDescent="0.3">
      <c r="A4546" t="s">
        <v>27</v>
      </c>
      <c r="B4546" t="s">
        <v>28</v>
      </c>
      <c r="C4546" t="s">
        <v>22</v>
      </c>
      <c r="D4546" t="s">
        <v>23</v>
      </c>
      <c r="E4546" t="s">
        <v>5</v>
      </c>
      <c r="G4546" t="s">
        <v>24</v>
      </c>
      <c r="H4546">
        <v>5008196</v>
      </c>
      <c r="I4546">
        <v>5009143</v>
      </c>
      <c r="J4546" t="s">
        <v>46</v>
      </c>
      <c r="K4546" t="s">
        <v>10591</v>
      </c>
      <c r="N4546" t="s">
        <v>155</v>
      </c>
      <c r="Q4546" t="s">
        <v>10590</v>
      </c>
      <c r="R4546">
        <v>948</v>
      </c>
      <c r="S4546">
        <v>315</v>
      </c>
    </row>
    <row r="4547" spans="1:19" x14ac:dyDescent="0.3">
      <c r="A4547" t="s">
        <v>27</v>
      </c>
      <c r="B4547" t="s">
        <v>28</v>
      </c>
      <c r="C4547" t="s">
        <v>22</v>
      </c>
      <c r="D4547" t="s">
        <v>23</v>
      </c>
      <c r="E4547" t="s">
        <v>5</v>
      </c>
      <c r="G4547" t="s">
        <v>24</v>
      </c>
      <c r="H4547">
        <v>5009140</v>
      </c>
      <c r="I4547">
        <v>5010651</v>
      </c>
      <c r="J4547" t="s">
        <v>46</v>
      </c>
      <c r="K4547" t="s">
        <v>10593</v>
      </c>
      <c r="N4547" t="s">
        <v>3843</v>
      </c>
      <c r="Q4547" t="s">
        <v>10592</v>
      </c>
      <c r="R4547">
        <v>1512</v>
      </c>
      <c r="S4547">
        <v>503</v>
      </c>
    </row>
    <row r="4548" spans="1:19" x14ac:dyDescent="0.3">
      <c r="A4548" t="s">
        <v>27</v>
      </c>
      <c r="B4548" t="s">
        <v>28</v>
      </c>
      <c r="C4548" t="s">
        <v>22</v>
      </c>
      <c r="D4548" t="s">
        <v>23</v>
      </c>
      <c r="E4548" t="s">
        <v>5</v>
      </c>
      <c r="G4548" t="s">
        <v>24</v>
      </c>
      <c r="H4548">
        <v>5010843</v>
      </c>
      <c r="I4548">
        <v>5011898</v>
      </c>
      <c r="J4548" t="s">
        <v>46</v>
      </c>
      <c r="K4548" t="s">
        <v>10595</v>
      </c>
      <c r="N4548" t="s">
        <v>45</v>
      </c>
      <c r="Q4548" t="s">
        <v>10594</v>
      </c>
      <c r="R4548">
        <v>1056</v>
      </c>
      <c r="S4548">
        <v>351</v>
      </c>
    </row>
    <row r="4549" spans="1:19" x14ac:dyDescent="0.3">
      <c r="A4549" t="s">
        <v>27</v>
      </c>
      <c r="B4549" t="s">
        <v>28</v>
      </c>
      <c r="C4549" t="s">
        <v>22</v>
      </c>
      <c r="D4549" t="s">
        <v>23</v>
      </c>
      <c r="E4549" t="s">
        <v>5</v>
      </c>
      <c r="G4549" t="s">
        <v>24</v>
      </c>
      <c r="H4549">
        <v>5012083</v>
      </c>
      <c r="I4549">
        <v>5012700</v>
      </c>
      <c r="J4549" t="s">
        <v>46</v>
      </c>
      <c r="K4549" t="s">
        <v>10597</v>
      </c>
      <c r="N4549" t="s">
        <v>45</v>
      </c>
      <c r="Q4549" t="s">
        <v>10596</v>
      </c>
      <c r="R4549">
        <v>618</v>
      </c>
      <c r="S4549">
        <v>205</v>
      </c>
    </row>
    <row r="4550" spans="1:19" x14ac:dyDescent="0.3">
      <c r="A4550" t="s">
        <v>27</v>
      </c>
      <c r="B4550" t="s">
        <v>28</v>
      </c>
      <c r="C4550" t="s">
        <v>22</v>
      </c>
      <c r="D4550" t="s">
        <v>23</v>
      </c>
      <c r="E4550" t="s">
        <v>5</v>
      </c>
      <c r="G4550" t="s">
        <v>24</v>
      </c>
      <c r="H4550">
        <v>5012962</v>
      </c>
      <c r="I4550">
        <v>5015583</v>
      </c>
      <c r="J4550" t="s">
        <v>46</v>
      </c>
      <c r="K4550" t="s">
        <v>10599</v>
      </c>
      <c r="N4550" t="s">
        <v>45</v>
      </c>
      <c r="Q4550" t="s">
        <v>10598</v>
      </c>
      <c r="R4550">
        <v>2622</v>
      </c>
      <c r="S4550">
        <v>873</v>
      </c>
    </row>
    <row r="4551" spans="1:19" x14ac:dyDescent="0.3">
      <c r="A4551" t="s">
        <v>27</v>
      </c>
      <c r="B4551" t="s">
        <v>28</v>
      </c>
      <c r="C4551" t="s">
        <v>22</v>
      </c>
      <c r="D4551" t="s">
        <v>23</v>
      </c>
      <c r="E4551" t="s">
        <v>5</v>
      </c>
      <c r="G4551" t="s">
        <v>24</v>
      </c>
      <c r="H4551">
        <v>5016023</v>
      </c>
      <c r="I4551">
        <v>5017270</v>
      </c>
      <c r="J4551" t="s">
        <v>25</v>
      </c>
      <c r="K4551" t="s">
        <v>10601</v>
      </c>
      <c r="N4551" t="s">
        <v>314</v>
      </c>
      <c r="Q4551" t="s">
        <v>10600</v>
      </c>
      <c r="R4551">
        <v>1248</v>
      </c>
      <c r="S4551">
        <v>415</v>
      </c>
    </row>
    <row r="4552" spans="1:19" x14ac:dyDescent="0.3">
      <c r="A4552" t="s">
        <v>27</v>
      </c>
      <c r="B4552" t="s">
        <v>28</v>
      </c>
      <c r="C4552" t="s">
        <v>22</v>
      </c>
      <c r="D4552" t="s">
        <v>23</v>
      </c>
      <c r="E4552" t="s">
        <v>5</v>
      </c>
      <c r="G4552" t="s">
        <v>24</v>
      </c>
      <c r="H4552">
        <v>5017341</v>
      </c>
      <c r="I4552">
        <v>5017529</v>
      </c>
      <c r="J4552" t="s">
        <v>46</v>
      </c>
      <c r="K4552" t="s">
        <v>10603</v>
      </c>
      <c r="N4552" t="s">
        <v>10604</v>
      </c>
      <c r="Q4552" t="s">
        <v>10602</v>
      </c>
      <c r="R4552">
        <v>189</v>
      </c>
      <c r="S4552">
        <v>62</v>
      </c>
    </row>
    <row r="4553" spans="1:19" x14ac:dyDescent="0.3">
      <c r="A4553" t="s">
        <v>27</v>
      </c>
      <c r="B4553" t="s">
        <v>28</v>
      </c>
      <c r="C4553" t="s">
        <v>22</v>
      </c>
      <c r="D4553" t="s">
        <v>23</v>
      </c>
      <c r="E4553" t="s">
        <v>5</v>
      </c>
      <c r="G4553" t="s">
        <v>24</v>
      </c>
      <c r="H4553">
        <v>5017651</v>
      </c>
      <c r="I4553">
        <v>5018976</v>
      </c>
      <c r="J4553" t="s">
        <v>25</v>
      </c>
      <c r="K4553" t="s">
        <v>10606</v>
      </c>
      <c r="N4553" t="s">
        <v>881</v>
      </c>
      <c r="Q4553" t="s">
        <v>10605</v>
      </c>
      <c r="R4553">
        <v>1326</v>
      </c>
      <c r="S4553">
        <v>441</v>
      </c>
    </row>
    <row r="4554" spans="1:19" x14ac:dyDescent="0.3">
      <c r="A4554" t="s">
        <v>27</v>
      </c>
      <c r="B4554" t="s">
        <v>28</v>
      </c>
      <c r="C4554" t="s">
        <v>22</v>
      </c>
      <c r="D4554" t="s">
        <v>23</v>
      </c>
      <c r="E4554" t="s">
        <v>5</v>
      </c>
      <c r="G4554" t="s">
        <v>24</v>
      </c>
      <c r="H4554">
        <v>5019071</v>
      </c>
      <c r="I4554">
        <v>5019424</v>
      </c>
      <c r="J4554" t="s">
        <v>46</v>
      </c>
      <c r="K4554" t="s">
        <v>10608</v>
      </c>
      <c r="N4554" t="s">
        <v>45</v>
      </c>
      <c r="Q4554" t="s">
        <v>10607</v>
      </c>
      <c r="R4554">
        <v>354</v>
      </c>
      <c r="S4554">
        <v>117</v>
      </c>
    </row>
    <row r="4555" spans="1:19" x14ac:dyDescent="0.3">
      <c r="A4555" t="s">
        <v>27</v>
      </c>
      <c r="B4555" t="s">
        <v>28</v>
      </c>
      <c r="C4555" t="s">
        <v>22</v>
      </c>
      <c r="D4555" t="s">
        <v>23</v>
      </c>
      <c r="E4555" t="s">
        <v>5</v>
      </c>
      <c r="G4555" t="s">
        <v>24</v>
      </c>
      <c r="H4555">
        <v>5019494</v>
      </c>
      <c r="I4555">
        <v>5020468</v>
      </c>
      <c r="J4555" t="s">
        <v>46</v>
      </c>
      <c r="K4555" t="s">
        <v>10610</v>
      </c>
      <c r="N4555" t="s">
        <v>1483</v>
      </c>
      <c r="Q4555" t="s">
        <v>10609</v>
      </c>
      <c r="R4555">
        <v>975</v>
      </c>
      <c r="S4555">
        <v>324</v>
      </c>
    </row>
    <row r="4556" spans="1:19" x14ac:dyDescent="0.3">
      <c r="A4556" t="s">
        <v>27</v>
      </c>
      <c r="B4556" t="s">
        <v>28</v>
      </c>
      <c r="C4556" t="s">
        <v>22</v>
      </c>
      <c r="D4556" t="s">
        <v>23</v>
      </c>
      <c r="E4556" t="s">
        <v>5</v>
      </c>
      <c r="G4556" t="s">
        <v>24</v>
      </c>
      <c r="H4556">
        <v>5020594</v>
      </c>
      <c r="I4556">
        <v>5023533</v>
      </c>
      <c r="J4556" t="s">
        <v>25</v>
      </c>
      <c r="K4556" t="s">
        <v>10612</v>
      </c>
      <c r="N4556" t="s">
        <v>8369</v>
      </c>
      <c r="Q4556" t="s">
        <v>10611</v>
      </c>
      <c r="R4556">
        <v>2940</v>
      </c>
      <c r="S4556">
        <v>979</v>
      </c>
    </row>
    <row r="4557" spans="1:19" x14ac:dyDescent="0.3">
      <c r="A4557" t="s">
        <v>27</v>
      </c>
      <c r="B4557" t="s">
        <v>28</v>
      </c>
      <c r="C4557" t="s">
        <v>22</v>
      </c>
      <c r="D4557" t="s">
        <v>23</v>
      </c>
      <c r="E4557" t="s">
        <v>5</v>
      </c>
      <c r="G4557" t="s">
        <v>24</v>
      </c>
      <c r="H4557">
        <v>5023533</v>
      </c>
      <c r="I4557">
        <v>5024876</v>
      </c>
      <c r="J4557" t="s">
        <v>25</v>
      </c>
      <c r="K4557" t="s">
        <v>10614</v>
      </c>
      <c r="N4557" t="s">
        <v>1781</v>
      </c>
      <c r="Q4557" t="s">
        <v>10613</v>
      </c>
      <c r="R4557">
        <v>1344</v>
      </c>
      <c r="S4557">
        <v>447</v>
      </c>
    </row>
    <row r="4558" spans="1:19" x14ac:dyDescent="0.3">
      <c r="A4558" t="s">
        <v>27</v>
      </c>
      <c r="B4558" t="s">
        <v>28</v>
      </c>
      <c r="C4558" t="s">
        <v>22</v>
      </c>
      <c r="D4558" t="s">
        <v>23</v>
      </c>
      <c r="E4558" t="s">
        <v>5</v>
      </c>
      <c r="G4558" t="s">
        <v>24</v>
      </c>
      <c r="H4558">
        <v>5024884</v>
      </c>
      <c r="I4558">
        <v>5025240</v>
      </c>
      <c r="J4558" t="s">
        <v>46</v>
      </c>
      <c r="K4558" t="s">
        <v>10616</v>
      </c>
      <c r="N4558" t="s">
        <v>10617</v>
      </c>
      <c r="Q4558" t="s">
        <v>10615</v>
      </c>
      <c r="R4558">
        <v>357</v>
      </c>
      <c r="S4558">
        <v>118</v>
      </c>
    </row>
    <row r="4559" spans="1:19" x14ac:dyDescent="0.3">
      <c r="A4559" t="s">
        <v>27</v>
      </c>
      <c r="B4559" t="s">
        <v>28</v>
      </c>
      <c r="C4559" t="s">
        <v>22</v>
      </c>
      <c r="D4559" t="s">
        <v>23</v>
      </c>
      <c r="E4559" t="s">
        <v>5</v>
      </c>
      <c r="G4559" t="s">
        <v>24</v>
      </c>
      <c r="H4559">
        <v>5025287</v>
      </c>
      <c r="I4559">
        <v>5026345</v>
      </c>
      <c r="J4559" t="s">
        <v>46</v>
      </c>
      <c r="K4559" t="s">
        <v>10619</v>
      </c>
      <c r="N4559" t="s">
        <v>4378</v>
      </c>
      <c r="Q4559" t="s">
        <v>10618</v>
      </c>
      <c r="R4559">
        <v>1059</v>
      </c>
      <c r="S4559">
        <v>352</v>
      </c>
    </row>
    <row r="4560" spans="1:19" x14ac:dyDescent="0.3">
      <c r="A4560" t="s">
        <v>27</v>
      </c>
      <c r="B4560" t="s">
        <v>28</v>
      </c>
      <c r="C4560" t="s">
        <v>22</v>
      </c>
      <c r="D4560" t="s">
        <v>23</v>
      </c>
      <c r="E4560" t="s">
        <v>5</v>
      </c>
      <c r="G4560" t="s">
        <v>24</v>
      </c>
      <c r="H4560">
        <v>5026433</v>
      </c>
      <c r="I4560">
        <v>5029312</v>
      </c>
      <c r="J4560" t="s">
        <v>46</v>
      </c>
      <c r="K4560" t="s">
        <v>10621</v>
      </c>
      <c r="N4560" t="s">
        <v>3620</v>
      </c>
      <c r="Q4560" t="s">
        <v>10620</v>
      </c>
      <c r="R4560">
        <v>2880</v>
      </c>
      <c r="S4560">
        <v>959</v>
      </c>
    </row>
    <row r="4561" spans="1:19" x14ac:dyDescent="0.3">
      <c r="A4561" t="s">
        <v>27</v>
      </c>
      <c r="B4561" t="s">
        <v>28</v>
      </c>
      <c r="C4561" t="s">
        <v>22</v>
      </c>
      <c r="D4561" t="s">
        <v>23</v>
      </c>
      <c r="E4561" t="s">
        <v>5</v>
      </c>
      <c r="G4561" t="s">
        <v>24</v>
      </c>
      <c r="H4561">
        <v>5029347</v>
      </c>
      <c r="I4561">
        <v>5030222</v>
      </c>
      <c r="J4561" t="s">
        <v>46</v>
      </c>
      <c r="K4561" t="s">
        <v>10623</v>
      </c>
      <c r="N4561" t="s">
        <v>155</v>
      </c>
      <c r="Q4561" t="s">
        <v>10622</v>
      </c>
      <c r="R4561">
        <v>876</v>
      </c>
      <c r="S4561">
        <v>291</v>
      </c>
    </row>
    <row r="4562" spans="1:19" x14ac:dyDescent="0.3">
      <c r="A4562" t="s">
        <v>27</v>
      </c>
      <c r="B4562" t="s">
        <v>28</v>
      </c>
      <c r="C4562" t="s">
        <v>22</v>
      </c>
      <c r="D4562" t="s">
        <v>23</v>
      </c>
      <c r="E4562" t="s">
        <v>5</v>
      </c>
      <c r="G4562" t="s">
        <v>24</v>
      </c>
      <c r="H4562">
        <v>5030219</v>
      </c>
      <c r="I4562">
        <v>5031172</v>
      </c>
      <c r="J4562" t="s">
        <v>46</v>
      </c>
      <c r="K4562" t="s">
        <v>10625</v>
      </c>
      <c r="N4562" t="s">
        <v>155</v>
      </c>
      <c r="Q4562" t="s">
        <v>10624</v>
      </c>
      <c r="R4562">
        <v>954</v>
      </c>
      <c r="S4562">
        <v>317</v>
      </c>
    </row>
    <row r="4563" spans="1:19" x14ac:dyDescent="0.3">
      <c r="A4563" t="s">
        <v>27</v>
      </c>
      <c r="B4563" t="s">
        <v>28</v>
      </c>
      <c r="C4563" t="s">
        <v>22</v>
      </c>
      <c r="D4563" t="s">
        <v>23</v>
      </c>
      <c r="E4563" t="s">
        <v>5</v>
      </c>
      <c r="G4563" t="s">
        <v>24</v>
      </c>
      <c r="H4563">
        <v>5031176</v>
      </c>
      <c r="I4563">
        <v>5032540</v>
      </c>
      <c r="J4563" t="s">
        <v>46</v>
      </c>
      <c r="K4563" t="s">
        <v>10627</v>
      </c>
      <c r="N4563" t="s">
        <v>152</v>
      </c>
      <c r="Q4563" t="s">
        <v>10626</v>
      </c>
      <c r="R4563">
        <v>1365</v>
      </c>
      <c r="S4563">
        <v>454</v>
      </c>
    </row>
    <row r="4564" spans="1:19" x14ac:dyDescent="0.3">
      <c r="A4564" t="s">
        <v>27</v>
      </c>
      <c r="B4564" t="s">
        <v>28</v>
      </c>
      <c r="C4564" t="s">
        <v>22</v>
      </c>
      <c r="D4564" t="s">
        <v>23</v>
      </c>
      <c r="E4564" t="s">
        <v>5</v>
      </c>
      <c r="G4564" t="s">
        <v>24</v>
      </c>
      <c r="H4564">
        <v>5032544</v>
      </c>
      <c r="I4564">
        <v>5034139</v>
      </c>
      <c r="J4564" t="s">
        <v>46</v>
      </c>
      <c r="K4564" t="s">
        <v>10629</v>
      </c>
      <c r="N4564" t="s">
        <v>1825</v>
      </c>
      <c r="Q4564" t="s">
        <v>10628</v>
      </c>
      <c r="R4564">
        <v>1596</v>
      </c>
      <c r="S4564">
        <v>531</v>
      </c>
    </row>
    <row r="4565" spans="1:19" x14ac:dyDescent="0.3">
      <c r="A4565" t="s">
        <v>27</v>
      </c>
      <c r="B4565" t="s">
        <v>28</v>
      </c>
      <c r="C4565" t="s">
        <v>22</v>
      </c>
      <c r="D4565" t="s">
        <v>23</v>
      </c>
      <c r="E4565" t="s">
        <v>5</v>
      </c>
      <c r="G4565" t="s">
        <v>24</v>
      </c>
      <c r="H4565">
        <v>5034264</v>
      </c>
      <c r="I4565">
        <v>5035283</v>
      </c>
      <c r="J4565" t="s">
        <v>25</v>
      </c>
      <c r="K4565" t="s">
        <v>10631</v>
      </c>
      <c r="N4565" t="s">
        <v>146</v>
      </c>
      <c r="Q4565" t="s">
        <v>10630</v>
      </c>
      <c r="R4565">
        <v>1020</v>
      </c>
      <c r="S4565">
        <v>339</v>
      </c>
    </row>
    <row r="4566" spans="1:19" x14ac:dyDescent="0.3">
      <c r="A4566" t="s">
        <v>27</v>
      </c>
      <c r="B4566" t="s">
        <v>28</v>
      </c>
      <c r="C4566" t="s">
        <v>22</v>
      </c>
      <c r="D4566" t="s">
        <v>23</v>
      </c>
      <c r="E4566" t="s">
        <v>5</v>
      </c>
      <c r="G4566" t="s">
        <v>24</v>
      </c>
      <c r="H4566">
        <v>5035461</v>
      </c>
      <c r="I4566">
        <v>5036651</v>
      </c>
      <c r="J4566" t="s">
        <v>25</v>
      </c>
      <c r="K4566" t="s">
        <v>10633</v>
      </c>
      <c r="N4566" t="s">
        <v>45</v>
      </c>
      <c r="Q4566" t="s">
        <v>10632</v>
      </c>
      <c r="R4566">
        <v>1191</v>
      </c>
      <c r="S4566">
        <v>396</v>
      </c>
    </row>
    <row r="4567" spans="1:19" x14ac:dyDescent="0.3">
      <c r="A4567" t="s">
        <v>27</v>
      </c>
      <c r="B4567" t="s">
        <v>28</v>
      </c>
      <c r="C4567" t="s">
        <v>22</v>
      </c>
      <c r="D4567" t="s">
        <v>23</v>
      </c>
      <c r="E4567" t="s">
        <v>5</v>
      </c>
      <c r="G4567" t="s">
        <v>24</v>
      </c>
      <c r="H4567">
        <v>5036648</v>
      </c>
      <c r="I4567">
        <v>5037421</v>
      </c>
      <c r="J4567" t="s">
        <v>25</v>
      </c>
      <c r="K4567" t="s">
        <v>10635</v>
      </c>
      <c r="N4567" t="s">
        <v>45</v>
      </c>
      <c r="Q4567" t="s">
        <v>10634</v>
      </c>
      <c r="R4567">
        <v>774</v>
      </c>
      <c r="S4567">
        <v>257</v>
      </c>
    </row>
    <row r="4568" spans="1:19" x14ac:dyDescent="0.3">
      <c r="A4568" t="s">
        <v>27</v>
      </c>
      <c r="B4568" t="s">
        <v>28</v>
      </c>
      <c r="C4568" t="s">
        <v>22</v>
      </c>
      <c r="D4568" t="s">
        <v>23</v>
      </c>
      <c r="E4568" t="s">
        <v>5</v>
      </c>
      <c r="G4568" t="s">
        <v>24</v>
      </c>
      <c r="H4568">
        <v>5037418</v>
      </c>
      <c r="I4568">
        <v>5038071</v>
      </c>
      <c r="J4568" t="s">
        <v>25</v>
      </c>
      <c r="K4568" t="s">
        <v>10637</v>
      </c>
      <c r="N4568" t="s">
        <v>45</v>
      </c>
      <c r="Q4568" t="s">
        <v>10636</v>
      </c>
      <c r="R4568">
        <v>654</v>
      </c>
      <c r="S4568">
        <v>217</v>
      </c>
    </row>
    <row r="4569" spans="1:19" x14ac:dyDescent="0.3">
      <c r="A4569" t="s">
        <v>27</v>
      </c>
      <c r="B4569" t="s">
        <v>28</v>
      </c>
      <c r="C4569" t="s">
        <v>22</v>
      </c>
      <c r="D4569" t="s">
        <v>23</v>
      </c>
      <c r="E4569" t="s">
        <v>5</v>
      </c>
      <c r="G4569" t="s">
        <v>24</v>
      </c>
      <c r="H4569">
        <v>5038068</v>
      </c>
      <c r="I4569">
        <v>5041337</v>
      </c>
      <c r="J4569" t="s">
        <v>25</v>
      </c>
      <c r="K4569" t="s">
        <v>10639</v>
      </c>
      <c r="N4569" t="s">
        <v>10640</v>
      </c>
      <c r="Q4569" t="s">
        <v>10638</v>
      </c>
      <c r="R4569">
        <v>3270</v>
      </c>
      <c r="S4569">
        <v>1089</v>
      </c>
    </row>
    <row r="4570" spans="1:19" x14ac:dyDescent="0.3">
      <c r="A4570" t="s">
        <v>27</v>
      </c>
      <c r="B4570" t="s">
        <v>28</v>
      </c>
      <c r="C4570" t="s">
        <v>22</v>
      </c>
      <c r="D4570" t="s">
        <v>23</v>
      </c>
      <c r="E4570" t="s">
        <v>5</v>
      </c>
      <c r="G4570" t="s">
        <v>24</v>
      </c>
      <c r="H4570">
        <v>5041867</v>
      </c>
      <c r="I4570">
        <v>5042529</v>
      </c>
      <c r="J4570" t="s">
        <v>25</v>
      </c>
      <c r="K4570" t="s">
        <v>10642</v>
      </c>
      <c r="N4570" t="s">
        <v>45</v>
      </c>
      <c r="Q4570" t="s">
        <v>10641</v>
      </c>
      <c r="R4570">
        <v>663</v>
      </c>
      <c r="S4570">
        <v>220</v>
      </c>
    </row>
    <row r="4571" spans="1:19" x14ac:dyDescent="0.3">
      <c r="A4571" t="s">
        <v>27</v>
      </c>
      <c r="B4571" t="s">
        <v>28</v>
      </c>
      <c r="C4571" t="s">
        <v>22</v>
      </c>
      <c r="D4571" t="s">
        <v>23</v>
      </c>
      <c r="E4571" t="s">
        <v>5</v>
      </c>
      <c r="G4571" t="s">
        <v>24</v>
      </c>
      <c r="H4571">
        <v>5050165</v>
      </c>
      <c r="I4571">
        <v>5050878</v>
      </c>
      <c r="J4571" t="s">
        <v>25</v>
      </c>
      <c r="K4571" t="s">
        <v>10651</v>
      </c>
      <c r="N4571" t="s">
        <v>45</v>
      </c>
      <c r="Q4571" t="s">
        <v>10650</v>
      </c>
      <c r="R4571">
        <v>714</v>
      </c>
      <c r="S4571">
        <v>237</v>
      </c>
    </row>
    <row r="4572" spans="1:19" x14ac:dyDescent="0.3">
      <c r="A4572" t="s">
        <v>27</v>
      </c>
      <c r="B4572" t="s">
        <v>28</v>
      </c>
      <c r="C4572" t="s">
        <v>22</v>
      </c>
      <c r="D4572" t="s">
        <v>23</v>
      </c>
      <c r="E4572" t="s">
        <v>5</v>
      </c>
      <c r="G4572" t="s">
        <v>24</v>
      </c>
      <c r="H4572">
        <v>5051678</v>
      </c>
      <c r="I4572">
        <v>5051905</v>
      </c>
      <c r="J4572" t="s">
        <v>46</v>
      </c>
      <c r="K4572" t="s">
        <v>10654</v>
      </c>
      <c r="N4572" t="s">
        <v>45</v>
      </c>
      <c r="Q4572" t="s">
        <v>10653</v>
      </c>
      <c r="R4572">
        <v>228</v>
      </c>
      <c r="S4572">
        <v>75</v>
      </c>
    </row>
    <row r="4573" spans="1:19" x14ac:dyDescent="0.3">
      <c r="A4573" t="s">
        <v>27</v>
      </c>
      <c r="B4573" t="s">
        <v>28</v>
      </c>
      <c r="C4573" t="s">
        <v>22</v>
      </c>
      <c r="D4573" t="s">
        <v>23</v>
      </c>
      <c r="E4573" t="s">
        <v>5</v>
      </c>
      <c r="G4573" t="s">
        <v>24</v>
      </c>
      <c r="H4573">
        <v>5052006</v>
      </c>
      <c r="I4573">
        <v>5052209</v>
      </c>
      <c r="J4573" t="s">
        <v>46</v>
      </c>
      <c r="K4573" t="s">
        <v>10656</v>
      </c>
      <c r="N4573" t="s">
        <v>168</v>
      </c>
      <c r="Q4573" t="s">
        <v>10655</v>
      </c>
      <c r="R4573">
        <v>204</v>
      </c>
      <c r="S4573">
        <v>67</v>
      </c>
    </row>
    <row r="4574" spans="1:19" x14ac:dyDescent="0.3">
      <c r="A4574" t="s">
        <v>27</v>
      </c>
      <c r="B4574" t="s">
        <v>28</v>
      </c>
      <c r="C4574" t="s">
        <v>22</v>
      </c>
      <c r="D4574" t="s">
        <v>23</v>
      </c>
      <c r="E4574" t="s">
        <v>5</v>
      </c>
      <c r="G4574" t="s">
        <v>24</v>
      </c>
      <c r="H4574">
        <v>5052235</v>
      </c>
      <c r="I4574">
        <v>5052603</v>
      </c>
      <c r="J4574" t="s">
        <v>46</v>
      </c>
      <c r="K4574" t="s">
        <v>10658</v>
      </c>
      <c r="N4574" t="s">
        <v>45</v>
      </c>
      <c r="Q4574" t="s">
        <v>10657</v>
      </c>
      <c r="R4574">
        <v>369</v>
      </c>
      <c r="S4574">
        <v>122</v>
      </c>
    </row>
    <row r="4575" spans="1:19" x14ac:dyDescent="0.3">
      <c r="A4575" t="s">
        <v>27</v>
      </c>
      <c r="B4575" t="s">
        <v>28</v>
      </c>
      <c r="C4575" t="s">
        <v>22</v>
      </c>
      <c r="D4575" t="s">
        <v>23</v>
      </c>
      <c r="E4575" t="s">
        <v>5</v>
      </c>
      <c r="G4575" t="s">
        <v>24</v>
      </c>
      <c r="H4575">
        <v>5052707</v>
      </c>
      <c r="I4575">
        <v>5053030</v>
      </c>
      <c r="J4575" t="s">
        <v>25</v>
      </c>
      <c r="K4575" t="s">
        <v>10660</v>
      </c>
      <c r="N4575" t="s">
        <v>45</v>
      </c>
      <c r="Q4575" t="s">
        <v>10659</v>
      </c>
      <c r="R4575">
        <v>324</v>
      </c>
      <c r="S4575">
        <v>107</v>
      </c>
    </row>
    <row r="4576" spans="1:19" x14ac:dyDescent="0.3">
      <c r="A4576" t="s">
        <v>27</v>
      </c>
      <c r="B4576" t="s">
        <v>28</v>
      </c>
      <c r="C4576" t="s">
        <v>22</v>
      </c>
      <c r="D4576" t="s">
        <v>23</v>
      </c>
      <c r="E4576" t="s">
        <v>5</v>
      </c>
      <c r="G4576" t="s">
        <v>24</v>
      </c>
      <c r="H4576">
        <v>5053181</v>
      </c>
      <c r="I4576">
        <v>5054128</v>
      </c>
      <c r="J4576" t="s">
        <v>46</v>
      </c>
      <c r="K4576" t="s">
        <v>10662</v>
      </c>
      <c r="N4576" t="s">
        <v>45</v>
      </c>
      <c r="Q4576" t="s">
        <v>10661</v>
      </c>
      <c r="R4576">
        <v>948</v>
      </c>
      <c r="S4576">
        <v>315</v>
      </c>
    </row>
    <row r="4577" spans="1:19" x14ac:dyDescent="0.3">
      <c r="A4577" t="s">
        <v>27</v>
      </c>
      <c r="B4577" t="s">
        <v>28</v>
      </c>
      <c r="C4577" t="s">
        <v>22</v>
      </c>
      <c r="D4577" t="s">
        <v>23</v>
      </c>
      <c r="E4577" t="s">
        <v>5</v>
      </c>
      <c r="G4577" t="s">
        <v>24</v>
      </c>
      <c r="H4577">
        <v>5054527</v>
      </c>
      <c r="I4577">
        <v>5054802</v>
      </c>
      <c r="J4577" t="s">
        <v>25</v>
      </c>
      <c r="K4577" t="s">
        <v>10664</v>
      </c>
      <c r="N4577" t="s">
        <v>45</v>
      </c>
      <c r="Q4577" t="s">
        <v>10663</v>
      </c>
      <c r="R4577">
        <v>276</v>
      </c>
      <c r="S4577">
        <v>91</v>
      </c>
    </row>
    <row r="4578" spans="1:19" x14ac:dyDescent="0.3">
      <c r="A4578" t="s">
        <v>27</v>
      </c>
      <c r="B4578" t="s">
        <v>28</v>
      </c>
      <c r="C4578" t="s">
        <v>22</v>
      </c>
      <c r="D4578" t="s">
        <v>23</v>
      </c>
      <c r="E4578" t="s">
        <v>5</v>
      </c>
      <c r="G4578" t="s">
        <v>24</v>
      </c>
      <c r="H4578">
        <v>5054886</v>
      </c>
      <c r="I4578">
        <v>5055515</v>
      </c>
      <c r="J4578" t="s">
        <v>46</v>
      </c>
      <c r="K4578" t="s">
        <v>10666</v>
      </c>
      <c r="N4578" t="s">
        <v>45</v>
      </c>
      <c r="Q4578" t="s">
        <v>10665</v>
      </c>
      <c r="R4578">
        <v>630</v>
      </c>
      <c r="S4578">
        <v>209</v>
      </c>
    </row>
    <row r="4579" spans="1:19" x14ac:dyDescent="0.3">
      <c r="A4579" t="s">
        <v>27</v>
      </c>
      <c r="B4579" t="s">
        <v>28</v>
      </c>
      <c r="C4579" t="s">
        <v>22</v>
      </c>
      <c r="D4579" t="s">
        <v>23</v>
      </c>
      <c r="E4579" t="s">
        <v>5</v>
      </c>
      <c r="G4579" t="s">
        <v>24</v>
      </c>
      <c r="H4579">
        <v>5055647</v>
      </c>
      <c r="I4579">
        <v>5056471</v>
      </c>
      <c r="J4579" t="s">
        <v>25</v>
      </c>
      <c r="K4579" t="s">
        <v>10668</v>
      </c>
      <c r="N4579" t="s">
        <v>680</v>
      </c>
      <c r="Q4579" t="s">
        <v>10667</v>
      </c>
      <c r="R4579">
        <v>825</v>
      </c>
      <c r="S4579">
        <v>274</v>
      </c>
    </row>
    <row r="4580" spans="1:19" x14ac:dyDescent="0.3">
      <c r="A4580" t="s">
        <v>27</v>
      </c>
      <c r="B4580" t="s">
        <v>28</v>
      </c>
      <c r="C4580" t="s">
        <v>22</v>
      </c>
      <c r="D4580" t="s">
        <v>23</v>
      </c>
      <c r="E4580" t="s">
        <v>5</v>
      </c>
      <c r="G4580" t="s">
        <v>24</v>
      </c>
      <c r="H4580">
        <v>5056647</v>
      </c>
      <c r="I4580">
        <v>5058728</v>
      </c>
      <c r="J4580" t="s">
        <v>46</v>
      </c>
      <c r="K4580" t="s">
        <v>10670</v>
      </c>
      <c r="N4580" t="s">
        <v>2313</v>
      </c>
      <c r="Q4580" t="s">
        <v>10669</v>
      </c>
      <c r="R4580">
        <v>2082</v>
      </c>
      <c r="S4580">
        <v>693</v>
      </c>
    </row>
    <row r="4581" spans="1:19" x14ac:dyDescent="0.3">
      <c r="A4581" t="s">
        <v>27</v>
      </c>
      <c r="B4581" t="s">
        <v>28</v>
      </c>
      <c r="C4581" t="s">
        <v>22</v>
      </c>
      <c r="D4581" t="s">
        <v>23</v>
      </c>
      <c r="E4581" t="s">
        <v>5</v>
      </c>
      <c r="G4581" t="s">
        <v>24</v>
      </c>
      <c r="H4581">
        <v>5058846</v>
      </c>
      <c r="I4581">
        <v>5059079</v>
      </c>
      <c r="J4581" t="s">
        <v>46</v>
      </c>
      <c r="K4581" t="s">
        <v>10672</v>
      </c>
      <c r="N4581" t="s">
        <v>45</v>
      </c>
      <c r="Q4581" t="s">
        <v>10671</v>
      </c>
      <c r="R4581">
        <v>234</v>
      </c>
      <c r="S4581">
        <v>77</v>
      </c>
    </row>
    <row r="4582" spans="1:19" x14ac:dyDescent="0.3">
      <c r="A4582" t="s">
        <v>27</v>
      </c>
      <c r="B4582" t="s">
        <v>28</v>
      </c>
      <c r="C4582" t="s">
        <v>22</v>
      </c>
      <c r="D4582" t="s">
        <v>23</v>
      </c>
      <c r="E4582" t="s">
        <v>5</v>
      </c>
      <c r="G4582" t="s">
        <v>24</v>
      </c>
      <c r="H4582">
        <v>5059836</v>
      </c>
      <c r="I4582">
        <v>5061311</v>
      </c>
      <c r="J4582" t="s">
        <v>25</v>
      </c>
      <c r="K4582" t="s">
        <v>10674</v>
      </c>
      <c r="N4582" t="s">
        <v>45</v>
      </c>
      <c r="Q4582" t="s">
        <v>10673</v>
      </c>
      <c r="R4582">
        <v>1476</v>
      </c>
      <c r="S4582">
        <v>491</v>
      </c>
    </row>
    <row r="4583" spans="1:19" x14ac:dyDescent="0.3">
      <c r="A4583" t="s">
        <v>27</v>
      </c>
      <c r="B4583" t="s">
        <v>28</v>
      </c>
      <c r="C4583" t="s">
        <v>22</v>
      </c>
      <c r="D4583" t="s">
        <v>23</v>
      </c>
      <c r="E4583" t="s">
        <v>5</v>
      </c>
      <c r="G4583" t="s">
        <v>24</v>
      </c>
      <c r="H4583">
        <v>5061559</v>
      </c>
      <c r="I4583">
        <v>5062020</v>
      </c>
      <c r="J4583" t="s">
        <v>46</v>
      </c>
      <c r="K4583" t="s">
        <v>10676</v>
      </c>
      <c r="N4583" t="s">
        <v>245</v>
      </c>
      <c r="Q4583" t="s">
        <v>10675</v>
      </c>
      <c r="R4583">
        <v>462</v>
      </c>
      <c r="S4583">
        <v>153</v>
      </c>
    </row>
    <row r="4584" spans="1:19" x14ac:dyDescent="0.3">
      <c r="A4584" t="s">
        <v>27</v>
      </c>
      <c r="B4584" t="s">
        <v>28</v>
      </c>
      <c r="C4584" t="s">
        <v>22</v>
      </c>
      <c r="D4584" t="s">
        <v>23</v>
      </c>
      <c r="E4584" t="s">
        <v>5</v>
      </c>
      <c r="G4584" t="s">
        <v>24</v>
      </c>
      <c r="H4584">
        <v>5062236</v>
      </c>
      <c r="I4584">
        <v>5065118</v>
      </c>
      <c r="J4584" t="s">
        <v>46</v>
      </c>
      <c r="K4584" t="s">
        <v>10678</v>
      </c>
      <c r="N4584" t="s">
        <v>10679</v>
      </c>
      <c r="Q4584" t="s">
        <v>10677</v>
      </c>
      <c r="R4584">
        <v>2883</v>
      </c>
      <c r="S4584">
        <v>960</v>
      </c>
    </row>
    <row r="4585" spans="1:19" x14ac:dyDescent="0.3">
      <c r="A4585" t="s">
        <v>27</v>
      </c>
      <c r="B4585" t="s">
        <v>28</v>
      </c>
      <c r="C4585" t="s">
        <v>22</v>
      </c>
      <c r="D4585" t="s">
        <v>23</v>
      </c>
      <c r="E4585" t="s">
        <v>5</v>
      </c>
      <c r="G4585" t="s">
        <v>24</v>
      </c>
      <c r="H4585">
        <v>5065234</v>
      </c>
      <c r="I4585">
        <v>5065728</v>
      </c>
      <c r="J4585" t="s">
        <v>46</v>
      </c>
      <c r="K4585" t="s">
        <v>10681</v>
      </c>
      <c r="N4585" t="s">
        <v>10682</v>
      </c>
      <c r="Q4585" t="s">
        <v>10680</v>
      </c>
      <c r="R4585">
        <v>495</v>
      </c>
      <c r="S4585">
        <v>164</v>
      </c>
    </row>
    <row r="4586" spans="1:19" x14ac:dyDescent="0.3">
      <c r="A4586" t="s">
        <v>27</v>
      </c>
      <c r="B4586" t="s">
        <v>28</v>
      </c>
      <c r="C4586" t="s">
        <v>22</v>
      </c>
      <c r="D4586" t="s">
        <v>23</v>
      </c>
      <c r="E4586" t="s">
        <v>5</v>
      </c>
      <c r="G4586" t="s">
        <v>24</v>
      </c>
      <c r="H4586">
        <v>5066090</v>
      </c>
      <c r="I4586">
        <v>5067949</v>
      </c>
      <c r="J4586" t="s">
        <v>46</v>
      </c>
      <c r="K4586" t="s">
        <v>10684</v>
      </c>
      <c r="N4586" t="s">
        <v>524</v>
      </c>
      <c r="Q4586" t="s">
        <v>10683</v>
      </c>
      <c r="R4586">
        <v>1860</v>
      </c>
      <c r="S4586">
        <v>619</v>
      </c>
    </row>
    <row r="4587" spans="1:19" x14ac:dyDescent="0.3">
      <c r="A4587" t="s">
        <v>27</v>
      </c>
      <c r="B4587" t="s">
        <v>28</v>
      </c>
      <c r="C4587" t="s">
        <v>22</v>
      </c>
      <c r="D4587" t="s">
        <v>23</v>
      </c>
      <c r="E4587" t="s">
        <v>5</v>
      </c>
      <c r="G4587" t="s">
        <v>24</v>
      </c>
      <c r="H4587">
        <v>5068091</v>
      </c>
      <c r="I4587">
        <v>5069041</v>
      </c>
      <c r="J4587" t="s">
        <v>25</v>
      </c>
      <c r="K4587" t="s">
        <v>10686</v>
      </c>
      <c r="N4587" t="s">
        <v>10318</v>
      </c>
      <c r="Q4587" t="s">
        <v>10685</v>
      </c>
      <c r="R4587">
        <v>951</v>
      </c>
      <c r="S4587">
        <v>316</v>
      </c>
    </row>
    <row r="4588" spans="1:19" x14ac:dyDescent="0.3">
      <c r="A4588" t="s">
        <v>27</v>
      </c>
      <c r="B4588" t="s">
        <v>28</v>
      </c>
      <c r="C4588" t="s">
        <v>22</v>
      </c>
      <c r="D4588" t="s">
        <v>23</v>
      </c>
      <c r="E4588" t="s">
        <v>5</v>
      </c>
      <c r="G4588" t="s">
        <v>24</v>
      </c>
      <c r="H4588">
        <v>5069131</v>
      </c>
      <c r="I4588">
        <v>5069703</v>
      </c>
      <c r="J4588" t="s">
        <v>46</v>
      </c>
      <c r="K4588" t="s">
        <v>10688</v>
      </c>
      <c r="N4588" t="s">
        <v>6605</v>
      </c>
      <c r="Q4588" t="s">
        <v>10687</v>
      </c>
      <c r="R4588">
        <v>573</v>
      </c>
      <c r="S4588">
        <v>190</v>
      </c>
    </row>
    <row r="4589" spans="1:19" x14ac:dyDescent="0.3">
      <c r="A4589" t="s">
        <v>27</v>
      </c>
      <c r="B4589" t="s">
        <v>28</v>
      </c>
      <c r="C4589" t="s">
        <v>22</v>
      </c>
      <c r="D4589" t="s">
        <v>23</v>
      </c>
      <c r="E4589" t="s">
        <v>5</v>
      </c>
      <c r="G4589" t="s">
        <v>24</v>
      </c>
      <c r="H4589">
        <v>5070081</v>
      </c>
      <c r="I4589">
        <v>5070869</v>
      </c>
      <c r="J4589" t="s">
        <v>25</v>
      </c>
      <c r="K4589" t="s">
        <v>10690</v>
      </c>
      <c r="N4589" t="s">
        <v>2838</v>
      </c>
      <c r="Q4589" t="s">
        <v>10689</v>
      </c>
      <c r="R4589">
        <v>789</v>
      </c>
      <c r="S4589">
        <v>262</v>
      </c>
    </row>
    <row r="4590" spans="1:19" x14ac:dyDescent="0.3">
      <c r="A4590" t="s">
        <v>27</v>
      </c>
      <c r="B4590" t="s">
        <v>28</v>
      </c>
      <c r="C4590" t="s">
        <v>22</v>
      </c>
      <c r="D4590" t="s">
        <v>23</v>
      </c>
      <c r="E4590" t="s">
        <v>5</v>
      </c>
      <c r="G4590" t="s">
        <v>24</v>
      </c>
      <c r="H4590">
        <v>5070918</v>
      </c>
      <c r="I4590">
        <v>5071430</v>
      </c>
      <c r="J4590" t="s">
        <v>25</v>
      </c>
      <c r="K4590" t="s">
        <v>10692</v>
      </c>
      <c r="N4590" t="s">
        <v>8633</v>
      </c>
      <c r="Q4590" t="s">
        <v>10691</v>
      </c>
      <c r="R4590">
        <v>513</v>
      </c>
      <c r="S4590">
        <v>170</v>
      </c>
    </row>
    <row r="4591" spans="1:19" x14ac:dyDescent="0.3">
      <c r="A4591" t="s">
        <v>27</v>
      </c>
      <c r="B4591" t="s">
        <v>28</v>
      </c>
      <c r="C4591" t="s">
        <v>22</v>
      </c>
      <c r="D4591" t="s">
        <v>23</v>
      </c>
      <c r="E4591" t="s">
        <v>5</v>
      </c>
      <c r="G4591" t="s">
        <v>24</v>
      </c>
      <c r="H4591">
        <v>5071610</v>
      </c>
      <c r="I4591">
        <v>5073394</v>
      </c>
      <c r="J4591" t="s">
        <v>25</v>
      </c>
      <c r="K4591" t="s">
        <v>10694</v>
      </c>
      <c r="N4591" t="s">
        <v>5008</v>
      </c>
      <c r="Q4591" t="s">
        <v>10693</v>
      </c>
      <c r="R4591">
        <v>1785</v>
      </c>
      <c r="S4591">
        <v>594</v>
      </c>
    </row>
    <row r="4592" spans="1:19" x14ac:dyDescent="0.3">
      <c r="A4592" t="s">
        <v>27</v>
      </c>
      <c r="B4592" t="s">
        <v>28</v>
      </c>
      <c r="C4592" t="s">
        <v>22</v>
      </c>
      <c r="D4592" t="s">
        <v>23</v>
      </c>
      <c r="E4592" t="s">
        <v>5</v>
      </c>
      <c r="G4592" t="s">
        <v>24</v>
      </c>
      <c r="H4592">
        <v>5073483</v>
      </c>
      <c r="I4592">
        <v>5074439</v>
      </c>
      <c r="J4592" t="s">
        <v>46</v>
      </c>
      <c r="K4592" t="s">
        <v>10696</v>
      </c>
      <c r="N4592" t="s">
        <v>10697</v>
      </c>
      <c r="Q4592" t="s">
        <v>10695</v>
      </c>
      <c r="R4592">
        <v>957</v>
      </c>
      <c r="S4592">
        <v>318</v>
      </c>
    </row>
    <row r="4593" spans="1:19" x14ac:dyDescent="0.3">
      <c r="A4593" t="s">
        <v>27</v>
      </c>
      <c r="B4593" t="s">
        <v>28</v>
      </c>
      <c r="C4593" t="s">
        <v>22</v>
      </c>
      <c r="D4593" t="s">
        <v>23</v>
      </c>
      <c r="E4593" t="s">
        <v>5</v>
      </c>
      <c r="G4593" t="s">
        <v>24</v>
      </c>
      <c r="H4593">
        <v>5074518</v>
      </c>
      <c r="I4593">
        <v>5076512</v>
      </c>
      <c r="J4593" t="s">
        <v>46</v>
      </c>
      <c r="K4593" t="s">
        <v>10699</v>
      </c>
      <c r="N4593" t="s">
        <v>10700</v>
      </c>
      <c r="Q4593" t="s">
        <v>10698</v>
      </c>
      <c r="R4593">
        <v>1995</v>
      </c>
      <c r="S4593">
        <v>664</v>
      </c>
    </row>
    <row r="4594" spans="1:19" x14ac:dyDescent="0.3">
      <c r="A4594" t="s">
        <v>27</v>
      </c>
      <c r="B4594" t="s">
        <v>28</v>
      </c>
      <c r="C4594" t="s">
        <v>22</v>
      </c>
      <c r="D4594" t="s">
        <v>23</v>
      </c>
      <c r="E4594" t="s">
        <v>5</v>
      </c>
      <c r="G4594" t="s">
        <v>24</v>
      </c>
      <c r="H4594">
        <v>5076798</v>
      </c>
      <c r="I4594">
        <v>5079095</v>
      </c>
      <c r="J4594" t="s">
        <v>46</v>
      </c>
      <c r="K4594" t="s">
        <v>10702</v>
      </c>
      <c r="N4594" t="s">
        <v>10066</v>
      </c>
      <c r="Q4594" t="s">
        <v>10701</v>
      </c>
      <c r="R4594">
        <v>2298</v>
      </c>
      <c r="S4594">
        <v>765</v>
      </c>
    </row>
    <row r="4595" spans="1:19" x14ac:dyDescent="0.3">
      <c r="A4595" t="s">
        <v>27</v>
      </c>
      <c r="B4595" t="s">
        <v>28</v>
      </c>
      <c r="C4595" t="s">
        <v>22</v>
      </c>
      <c r="D4595" t="s">
        <v>23</v>
      </c>
      <c r="E4595" t="s">
        <v>5</v>
      </c>
      <c r="G4595" t="s">
        <v>24</v>
      </c>
      <c r="H4595">
        <v>5079377</v>
      </c>
      <c r="I4595">
        <v>5080561</v>
      </c>
      <c r="J4595" t="s">
        <v>25</v>
      </c>
      <c r="K4595" t="s">
        <v>10704</v>
      </c>
      <c r="N4595" t="s">
        <v>215</v>
      </c>
      <c r="Q4595" t="s">
        <v>10703</v>
      </c>
      <c r="R4595">
        <v>1185</v>
      </c>
      <c r="S4595">
        <v>394</v>
      </c>
    </row>
    <row r="4596" spans="1:19" x14ac:dyDescent="0.3">
      <c r="A4596" t="s">
        <v>27</v>
      </c>
      <c r="B4596" t="s">
        <v>28</v>
      </c>
      <c r="C4596" t="s">
        <v>22</v>
      </c>
      <c r="D4596" t="s">
        <v>23</v>
      </c>
      <c r="E4596" t="s">
        <v>5</v>
      </c>
      <c r="G4596" t="s">
        <v>24</v>
      </c>
      <c r="H4596">
        <v>5080673</v>
      </c>
      <c r="I4596">
        <v>5081311</v>
      </c>
      <c r="J4596" t="s">
        <v>46</v>
      </c>
      <c r="K4596" t="s">
        <v>10706</v>
      </c>
      <c r="N4596" t="s">
        <v>931</v>
      </c>
      <c r="Q4596" t="s">
        <v>10705</v>
      </c>
      <c r="R4596">
        <v>639</v>
      </c>
      <c r="S4596">
        <v>212</v>
      </c>
    </row>
    <row r="4597" spans="1:19" x14ac:dyDescent="0.3">
      <c r="A4597" t="s">
        <v>27</v>
      </c>
      <c r="B4597" t="s">
        <v>28</v>
      </c>
      <c r="C4597" t="s">
        <v>22</v>
      </c>
      <c r="D4597" t="s">
        <v>23</v>
      </c>
      <c r="E4597" t="s">
        <v>5</v>
      </c>
      <c r="G4597" t="s">
        <v>24</v>
      </c>
      <c r="H4597">
        <v>5081433</v>
      </c>
      <c r="I4597">
        <v>5082572</v>
      </c>
      <c r="J4597" t="s">
        <v>46</v>
      </c>
      <c r="K4597" t="s">
        <v>10708</v>
      </c>
      <c r="N4597" t="s">
        <v>2991</v>
      </c>
      <c r="Q4597" t="s">
        <v>10707</v>
      </c>
      <c r="R4597">
        <v>1140</v>
      </c>
      <c r="S4597">
        <v>379</v>
      </c>
    </row>
    <row r="4598" spans="1:19" x14ac:dyDescent="0.3">
      <c r="A4598" t="s">
        <v>27</v>
      </c>
      <c r="B4598" t="s">
        <v>28</v>
      </c>
      <c r="C4598" t="s">
        <v>22</v>
      </c>
      <c r="D4598" t="s">
        <v>23</v>
      </c>
      <c r="E4598" t="s">
        <v>5</v>
      </c>
      <c r="G4598" t="s">
        <v>24</v>
      </c>
      <c r="H4598">
        <v>5082822</v>
      </c>
      <c r="I4598">
        <v>5085179</v>
      </c>
      <c r="J4598" t="s">
        <v>25</v>
      </c>
      <c r="K4598" t="s">
        <v>10710</v>
      </c>
      <c r="N4598" t="s">
        <v>9692</v>
      </c>
      <c r="Q4598" t="s">
        <v>10709</v>
      </c>
      <c r="R4598">
        <v>2358</v>
      </c>
      <c r="S4598">
        <v>785</v>
      </c>
    </row>
    <row r="4599" spans="1:19" x14ac:dyDescent="0.3">
      <c r="A4599" t="s">
        <v>27</v>
      </c>
      <c r="B4599" t="s">
        <v>28</v>
      </c>
      <c r="C4599" t="s">
        <v>22</v>
      </c>
      <c r="D4599" t="s">
        <v>23</v>
      </c>
      <c r="E4599" t="s">
        <v>5</v>
      </c>
      <c r="G4599" t="s">
        <v>24</v>
      </c>
      <c r="H4599">
        <v>5085249</v>
      </c>
      <c r="I4599">
        <v>5086739</v>
      </c>
      <c r="J4599" t="s">
        <v>46</v>
      </c>
      <c r="K4599" t="s">
        <v>10712</v>
      </c>
      <c r="N4599" t="s">
        <v>10713</v>
      </c>
      <c r="Q4599" t="s">
        <v>10711</v>
      </c>
      <c r="R4599">
        <v>1491</v>
      </c>
      <c r="S4599">
        <v>496</v>
      </c>
    </row>
    <row r="4600" spans="1:19" x14ac:dyDescent="0.3">
      <c r="A4600" t="s">
        <v>27</v>
      </c>
      <c r="B4600" t="s">
        <v>28</v>
      </c>
      <c r="C4600" t="s">
        <v>22</v>
      </c>
      <c r="D4600" t="s">
        <v>23</v>
      </c>
      <c r="E4600" t="s">
        <v>5</v>
      </c>
      <c r="G4600" t="s">
        <v>24</v>
      </c>
      <c r="H4600">
        <v>5086792</v>
      </c>
      <c r="I4600">
        <v>5087691</v>
      </c>
      <c r="J4600" t="s">
        <v>46</v>
      </c>
      <c r="K4600" t="s">
        <v>10715</v>
      </c>
      <c r="N4600" t="s">
        <v>10716</v>
      </c>
      <c r="Q4600" t="s">
        <v>10714</v>
      </c>
      <c r="R4600">
        <v>900</v>
      </c>
      <c r="S4600">
        <v>299</v>
      </c>
    </row>
    <row r="4601" spans="1:19" x14ac:dyDescent="0.3">
      <c r="A4601" t="s">
        <v>27</v>
      </c>
      <c r="B4601" t="s">
        <v>28</v>
      </c>
      <c r="C4601" t="s">
        <v>22</v>
      </c>
      <c r="D4601" t="s">
        <v>23</v>
      </c>
      <c r="E4601" t="s">
        <v>5</v>
      </c>
      <c r="G4601" t="s">
        <v>24</v>
      </c>
      <c r="H4601">
        <v>5087786</v>
      </c>
      <c r="I4601">
        <v>5089345</v>
      </c>
      <c r="J4601" t="s">
        <v>25</v>
      </c>
      <c r="K4601" t="s">
        <v>10718</v>
      </c>
      <c r="N4601" t="s">
        <v>2504</v>
      </c>
      <c r="Q4601" t="s">
        <v>10717</v>
      </c>
      <c r="R4601">
        <v>1560</v>
      </c>
      <c r="S4601">
        <v>519</v>
      </c>
    </row>
    <row r="4602" spans="1:19" x14ac:dyDescent="0.3">
      <c r="A4602" t="s">
        <v>27</v>
      </c>
      <c r="B4602" t="s">
        <v>28</v>
      </c>
      <c r="C4602" t="s">
        <v>22</v>
      </c>
      <c r="D4602" t="s">
        <v>23</v>
      </c>
      <c r="E4602" t="s">
        <v>5</v>
      </c>
      <c r="G4602" t="s">
        <v>24</v>
      </c>
      <c r="H4602">
        <v>5089431</v>
      </c>
      <c r="I4602">
        <v>5089928</v>
      </c>
      <c r="J4602" t="s">
        <v>46</v>
      </c>
      <c r="K4602" t="s">
        <v>10720</v>
      </c>
      <c r="N4602" t="s">
        <v>45</v>
      </c>
      <c r="Q4602" t="s">
        <v>10719</v>
      </c>
      <c r="R4602">
        <v>498</v>
      </c>
      <c r="S4602">
        <v>165</v>
      </c>
    </row>
    <row r="4603" spans="1:19" x14ac:dyDescent="0.3">
      <c r="A4603" t="s">
        <v>27</v>
      </c>
      <c r="B4603" t="s">
        <v>28</v>
      </c>
      <c r="C4603" t="s">
        <v>22</v>
      </c>
      <c r="D4603" t="s">
        <v>23</v>
      </c>
      <c r="E4603" t="s">
        <v>5</v>
      </c>
      <c r="G4603" t="s">
        <v>24</v>
      </c>
      <c r="H4603">
        <v>5089925</v>
      </c>
      <c r="I4603">
        <v>5090434</v>
      </c>
      <c r="J4603" t="s">
        <v>46</v>
      </c>
      <c r="K4603" t="s">
        <v>10722</v>
      </c>
      <c r="N4603" t="s">
        <v>425</v>
      </c>
      <c r="Q4603" t="s">
        <v>10721</v>
      </c>
      <c r="R4603">
        <v>510</v>
      </c>
      <c r="S4603">
        <v>169</v>
      </c>
    </row>
    <row r="4604" spans="1:19" x14ac:dyDescent="0.3">
      <c r="A4604" t="s">
        <v>27</v>
      </c>
      <c r="B4604" t="s">
        <v>28</v>
      </c>
      <c r="C4604" t="s">
        <v>22</v>
      </c>
      <c r="D4604" t="s">
        <v>23</v>
      </c>
      <c r="E4604" t="s">
        <v>5</v>
      </c>
      <c r="G4604" t="s">
        <v>24</v>
      </c>
      <c r="H4604">
        <v>5090557</v>
      </c>
      <c r="I4604">
        <v>5090820</v>
      </c>
      <c r="J4604" t="s">
        <v>25</v>
      </c>
      <c r="K4604" t="s">
        <v>10724</v>
      </c>
      <c r="N4604" t="s">
        <v>45</v>
      </c>
      <c r="Q4604" t="s">
        <v>10723</v>
      </c>
      <c r="R4604">
        <v>264</v>
      </c>
      <c r="S4604">
        <v>87</v>
      </c>
    </row>
    <row r="4605" spans="1:19" x14ac:dyDescent="0.3">
      <c r="A4605" t="s">
        <v>27</v>
      </c>
      <c r="B4605" t="s">
        <v>28</v>
      </c>
      <c r="C4605" t="s">
        <v>22</v>
      </c>
      <c r="D4605" t="s">
        <v>23</v>
      </c>
      <c r="E4605" t="s">
        <v>5</v>
      </c>
      <c r="G4605" t="s">
        <v>24</v>
      </c>
      <c r="H4605">
        <v>5090817</v>
      </c>
      <c r="I4605">
        <v>5092673</v>
      </c>
      <c r="J4605" t="s">
        <v>46</v>
      </c>
      <c r="K4605" t="s">
        <v>10726</v>
      </c>
      <c r="N4605" t="s">
        <v>10727</v>
      </c>
      <c r="Q4605" t="s">
        <v>10725</v>
      </c>
      <c r="R4605">
        <v>1857</v>
      </c>
      <c r="S4605">
        <v>618</v>
      </c>
    </row>
    <row r="4606" spans="1:19" x14ac:dyDescent="0.3">
      <c r="A4606" t="s">
        <v>27</v>
      </c>
      <c r="B4606" t="s">
        <v>28</v>
      </c>
      <c r="C4606" t="s">
        <v>22</v>
      </c>
      <c r="D4606" t="s">
        <v>23</v>
      </c>
      <c r="E4606" t="s">
        <v>5</v>
      </c>
      <c r="G4606" t="s">
        <v>24</v>
      </c>
      <c r="H4606">
        <v>5092753</v>
      </c>
      <c r="I4606">
        <v>5093451</v>
      </c>
      <c r="J4606" t="s">
        <v>46</v>
      </c>
      <c r="K4606" t="s">
        <v>10729</v>
      </c>
      <c r="N4606" t="s">
        <v>45</v>
      </c>
      <c r="Q4606" t="s">
        <v>10728</v>
      </c>
      <c r="R4606">
        <v>699</v>
      </c>
      <c r="S4606">
        <v>232</v>
      </c>
    </row>
    <row r="4607" spans="1:19" x14ac:dyDescent="0.3">
      <c r="A4607" t="s">
        <v>27</v>
      </c>
      <c r="B4607" t="s">
        <v>28</v>
      </c>
      <c r="C4607" t="s">
        <v>22</v>
      </c>
      <c r="D4607" t="s">
        <v>23</v>
      </c>
      <c r="E4607" t="s">
        <v>5</v>
      </c>
      <c r="G4607" t="s">
        <v>24</v>
      </c>
      <c r="H4607">
        <v>5093453</v>
      </c>
      <c r="I4607">
        <v>5093974</v>
      </c>
      <c r="J4607" t="s">
        <v>46</v>
      </c>
      <c r="K4607" t="s">
        <v>10731</v>
      </c>
      <c r="N4607" t="s">
        <v>425</v>
      </c>
      <c r="Q4607" t="s">
        <v>10730</v>
      </c>
      <c r="R4607">
        <v>522</v>
      </c>
      <c r="S4607">
        <v>173</v>
      </c>
    </row>
    <row r="4608" spans="1:19" x14ac:dyDescent="0.3">
      <c r="A4608" t="s">
        <v>27</v>
      </c>
      <c r="B4608" t="s">
        <v>28</v>
      </c>
      <c r="C4608" t="s">
        <v>22</v>
      </c>
      <c r="D4608" t="s">
        <v>23</v>
      </c>
      <c r="E4608" t="s">
        <v>5</v>
      </c>
      <c r="G4608" t="s">
        <v>24</v>
      </c>
      <c r="H4608">
        <v>5093961</v>
      </c>
      <c r="I4608">
        <v>5094932</v>
      </c>
      <c r="J4608" t="s">
        <v>46</v>
      </c>
      <c r="K4608" t="s">
        <v>10733</v>
      </c>
      <c r="N4608" t="s">
        <v>10734</v>
      </c>
      <c r="Q4608" t="s">
        <v>10732</v>
      </c>
      <c r="R4608">
        <v>972</v>
      </c>
      <c r="S4608">
        <v>323</v>
      </c>
    </row>
    <row r="4609" spans="1:19" x14ac:dyDescent="0.3">
      <c r="A4609" t="s">
        <v>27</v>
      </c>
      <c r="B4609" t="s">
        <v>28</v>
      </c>
      <c r="C4609" t="s">
        <v>22</v>
      </c>
      <c r="D4609" t="s">
        <v>23</v>
      </c>
      <c r="E4609" t="s">
        <v>5</v>
      </c>
      <c r="G4609" t="s">
        <v>24</v>
      </c>
      <c r="H4609">
        <v>5095125</v>
      </c>
      <c r="I4609">
        <v>5095358</v>
      </c>
      <c r="J4609" t="s">
        <v>25</v>
      </c>
      <c r="K4609" t="s">
        <v>10736</v>
      </c>
      <c r="N4609" t="s">
        <v>10737</v>
      </c>
      <c r="Q4609" t="s">
        <v>10735</v>
      </c>
      <c r="R4609">
        <v>234</v>
      </c>
      <c r="S4609">
        <v>77</v>
      </c>
    </row>
    <row r="4610" spans="1:19" x14ac:dyDescent="0.3">
      <c r="A4610" t="s">
        <v>27</v>
      </c>
      <c r="B4610" t="s">
        <v>28</v>
      </c>
      <c r="C4610" t="s">
        <v>22</v>
      </c>
      <c r="D4610" t="s">
        <v>23</v>
      </c>
      <c r="E4610" t="s">
        <v>5</v>
      </c>
      <c r="G4610" t="s">
        <v>24</v>
      </c>
      <c r="H4610">
        <v>5095448</v>
      </c>
      <c r="I4610">
        <v>5095690</v>
      </c>
      <c r="J4610" t="s">
        <v>25</v>
      </c>
      <c r="K4610" t="s">
        <v>10739</v>
      </c>
      <c r="N4610" t="s">
        <v>45</v>
      </c>
      <c r="Q4610" t="s">
        <v>10738</v>
      </c>
      <c r="R4610">
        <v>243</v>
      </c>
      <c r="S4610">
        <v>80</v>
      </c>
    </row>
    <row r="4611" spans="1:19" x14ac:dyDescent="0.3">
      <c r="A4611" t="s">
        <v>27</v>
      </c>
      <c r="B4611" t="s">
        <v>28</v>
      </c>
      <c r="C4611" t="s">
        <v>22</v>
      </c>
      <c r="D4611" t="s">
        <v>23</v>
      </c>
      <c r="E4611" t="s">
        <v>5</v>
      </c>
      <c r="G4611" t="s">
        <v>24</v>
      </c>
      <c r="H4611">
        <v>5095788</v>
      </c>
      <c r="I4611">
        <v>5096243</v>
      </c>
      <c r="J4611" t="s">
        <v>25</v>
      </c>
      <c r="K4611" t="s">
        <v>10741</v>
      </c>
      <c r="N4611" t="s">
        <v>301</v>
      </c>
      <c r="Q4611" t="s">
        <v>10740</v>
      </c>
      <c r="R4611">
        <v>456</v>
      </c>
      <c r="S4611">
        <v>151</v>
      </c>
    </row>
    <row r="4612" spans="1:19" x14ac:dyDescent="0.3">
      <c r="A4612" t="s">
        <v>27</v>
      </c>
      <c r="B4612" t="s">
        <v>28</v>
      </c>
      <c r="C4612" t="s">
        <v>22</v>
      </c>
      <c r="D4612" t="s">
        <v>23</v>
      </c>
      <c r="E4612" t="s">
        <v>5</v>
      </c>
      <c r="G4612" t="s">
        <v>24</v>
      </c>
      <c r="H4612">
        <v>5096349</v>
      </c>
      <c r="I4612">
        <v>5097008</v>
      </c>
      <c r="J4612" t="s">
        <v>46</v>
      </c>
      <c r="K4612" t="s">
        <v>10743</v>
      </c>
      <c r="N4612" t="s">
        <v>10744</v>
      </c>
      <c r="Q4612" t="s">
        <v>10742</v>
      </c>
      <c r="R4612">
        <v>660</v>
      </c>
      <c r="S4612">
        <v>219</v>
      </c>
    </row>
    <row r="4613" spans="1:19" x14ac:dyDescent="0.3">
      <c r="A4613" t="s">
        <v>27</v>
      </c>
      <c r="B4613" t="s">
        <v>28</v>
      </c>
      <c r="C4613" t="s">
        <v>22</v>
      </c>
      <c r="D4613" t="s">
        <v>23</v>
      </c>
      <c r="E4613" t="s">
        <v>5</v>
      </c>
      <c r="G4613" t="s">
        <v>24</v>
      </c>
      <c r="H4613">
        <v>5097008</v>
      </c>
      <c r="I4613">
        <v>5098501</v>
      </c>
      <c r="J4613" t="s">
        <v>46</v>
      </c>
      <c r="K4613" t="s">
        <v>10746</v>
      </c>
      <c r="N4613" t="s">
        <v>10747</v>
      </c>
      <c r="Q4613" t="s">
        <v>10745</v>
      </c>
      <c r="R4613">
        <v>1494</v>
      </c>
      <c r="S4613">
        <v>497</v>
      </c>
    </row>
    <row r="4614" spans="1:19" x14ac:dyDescent="0.3">
      <c r="A4614" t="s">
        <v>27</v>
      </c>
      <c r="B4614" t="s">
        <v>28</v>
      </c>
      <c r="C4614" t="s">
        <v>22</v>
      </c>
      <c r="D4614" t="s">
        <v>23</v>
      </c>
      <c r="E4614" t="s">
        <v>5</v>
      </c>
      <c r="G4614" t="s">
        <v>24</v>
      </c>
      <c r="H4614">
        <v>5098585</v>
      </c>
      <c r="I4614">
        <v>5100141</v>
      </c>
      <c r="J4614" t="s">
        <v>25</v>
      </c>
      <c r="K4614" t="s">
        <v>10749</v>
      </c>
      <c r="N4614" t="s">
        <v>3247</v>
      </c>
      <c r="Q4614" t="s">
        <v>10748</v>
      </c>
      <c r="R4614">
        <v>1557</v>
      </c>
      <c r="S4614">
        <v>518</v>
      </c>
    </row>
    <row r="4615" spans="1:19" x14ac:dyDescent="0.3">
      <c r="A4615" t="s">
        <v>27</v>
      </c>
      <c r="B4615" t="s">
        <v>28</v>
      </c>
      <c r="C4615" t="s">
        <v>22</v>
      </c>
      <c r="D4615" t="s">
        <v>23</v>
      </c>
      <c r="E4615" t="s">
        <v>5</v>
      </c>
      <c r="G4615" t="s">
        <v>24</v>
      </c>
      <c r="H4615">
        <v>5100265</v>
      </c>
      <c r="I4615">
        <v>5101041</v>
      </c>
      <c r="J4615" t="s">
        <v>25</v>
      </c>
      <c r="K4615" t="s">
        <v>10751</v>
      </c>
      <c r="N4615" t="s">
        <v>465</v>
      </c>
      <c r="Q4615" t="s">
        <v>10750</v>
      </c>
      <c r="R4615">
        <v>777</v>
      </c>
      <c r="S4615">
        <v>258</v>
      </c>
    </row>
    <row r="4616" spans="1:19" x14ac:dyDescent="0.3">
      <c r="A4616" t="s">
        <v>27</v>
      </c>
      <c r="B4616" t="s">
        <v>28</v>
      </c>
      <c r="C4616" t="s">
        <v>22</v>
      </c>
      <c r="D4616" t="s">
        <v>23</v>
      </c>
      <c r="E4616" t="s">
        <v>5</v>
      </c>
      <c r="G4616" t="s">
        <v>24</v>
      </c>
      <c r="H4616">
        <v>5101101</v>
      </c>
      <c r="I4616">
        <v>5102024</v>
      </c>
      <c r="J4616" t="s">
        <v>25</v>
      </c>
      <c r="K4616" t="s">
        <v>10753</v>
      </c>
      <c r="N4616" t="s">
        <v>5466</v>
      </c>
      <c r="Q4616" t="s">
        <v>10752</v>
      </c>
      <c r="R4616">
        <v>924</v>
      </c>
      <c r="S4616">
        <v>307</v>
      </c>
    </row>
    <row r="4617" spans="1:19" x14ac:dyDescent="0.3">
      <c r="A4617" t="s">
        <v>27</v>
      </c>
      <c r="B4617" t="s">
        <v>28</v>
      </c>
      <c r="C4617" t="s">
        <v>22</v>
      </c>
      <c r="D4617" t="s">
        <v>23</v>
      </c>
      <c r="E4617" t="s">
        <v>5</v>
      </c>
      <c r="G4617" t="s">
        <v>24</v>
      </c>
      <c r="H4617">
        <v>5102103</v>
      </c>
      <c r="I4617">
        <v>5102750</v>
      </c>
      <c r="J4617" t="s">
        <v>25</v>
      </c>
      <c r="K4617" t="s">
        <v>10755</v>
      </c>
      <c r="N4617" t="s">
        <v>10756</v>
      </c>
      <c r="Q4617" t="s">
        <v>10754</v>
      </c>
      <c r="R4617">
        <v>648</v>
      </c>
      <c r="S4617">
        <v>215</v>
      </c>
    </row>
    <row r="4618" spans="1:19" x14ac:dyDescent="0.3">
      <c r="A4618" t="s">
        <v>27</v>
      </c>
      <c r="B4618" t="s">
        <v>28</v>
      </c>
      <c r="C4618" t="s">
        <v>22</v>
      </c>
      <c r="D4618" t="s">
        <v>23</v>
      </c>
      <c r="E4618" t="s">
        <v>5</v>
      </c>
      <c r="G4618" t="s">
        <v>24</v>
      </c>
      <c r="H4618">
        <v>5102750</v>
      </c>
      <c r="I4618">
        <v>5103619</v>
      </c>
      <c r="J4618" t="s">
        <v>25</v>
      </c>
      <c r="K4618" t="s">
        <v>10758</v>
      </c>
      <c r="N4618" t="s">
        <v>10756</v>
      </c>
      <c r="Q4618" t="s">
        <v>10757</v>
      </c>
      <c r="R4618">
        <v>870</v>
      </c>
      <c r="S4618">
        <v>289</v>
      </c>
    </row>
    <row r="4619" spans="1:19" x14ac:dyDescent="0.3">
      <c r="A4619" t="s">
        <v>27</v>
      </c>
      <c r="B4619" t="s">
        <v>28</v>
      </c>
      <c r="C4619" t="s">
        <v>22</v>
      </c>
      <c r="D4619" t="s">
        <v>23</v>
      </c>
      <c r="E4619" t="s">
        <v>5</v>
      </c>
      <c r="G4619" t="s">
        <v>24</v>
      </c>
      <c r="H4619">
        <v>5103696</v>
      </c>
      <c r="I4619">
        <v>5104028</v>
      </c>
      <c r="J4619" t="s">
        <v>46</v>
      </c>
      <c r="K4619" t="s">
        <v>10760</v>
      </c>
      <c r="N4619" t="s">
        <v>45</v>
      </c>
      <c r="Q4619" t="s">
        <v>10759</v>
      </c>
      <c r="R4619">
        <v>333</v>
      </c>
      <c r="S4619">
        <v>110</v>
      </c>
    </row>
    <row r="4620" spans="1:19" x14ac:dyDescent="0.3">
      <c r="A4620" t="s">
        <v>27</v>
      </c>
      <c r="B4620" t="s">
        <v>28</v>
      </c>
      <c r="C4620" t="s">
        <v>22</v>
      </c>
      <c r="D4620" t="s">
        <v>23</v>
      </c>
      <c r="E4620" t="s">
        <v>5</v>
      </c>
      <c r="G4620" t="s">
        <v>24</v>
      </c>
      <c r="H4620">
        <v>5104151</v>
      </c>
      <c r="I4620">
        <v>5105065</v>
      </c>
      <c r="J4620" t="s">
        <v>25</v>
      </c>
      <c r="K4620" t="s">
        <v>10762</v>
      </c>
      <c r="N4620" t="s">
        <v>587</v>
      </c>
      <c r="Q4620" t="s">
        <v>10761</v>
      </c>
      <c r="R4620">
        <v>915</v>
      </c>
      <c r="S4620">
        <v>304</v>
      </c>
    </row>
    <row r="4621" spans="1:19" x14ac:dyDescent="0.3">
      <c r="A4621" t="s">
        <v>27</v>
      </c>
      <c r="B4621" t="s">
        <v>28</v>
      </c>
      <c r="C4621" t="s">
        <v>22</v>
      </c>
      <c r="D4621" t="s">
        <v>23</v>
      </c>
      <c r="E4621" t="s">
        <v>5</v>
      </c>
      <c r="G4621" t="s">
        <v>24</v>
      </c>
      <c r="H4621">
        <v>5105113</v>
      </c>
      <c r="I4621">
        <v>5106402</v>
      </c>
      <c r="J4621" t="s">
        <v>46</v>
      </c>
      <c r="K4621" t="s">
        <v>10764</v>
      </c>
      <c r="N4621" t="s">
        <v>10765</v>
      </c>
      <c r="Q4621" t="s">
        <v>10763</v>
      </c>
      <c r="R4621">
        <v>1290</v>
      </c>
      <c r="S4621">
        <v>429</v>
      </c>
    </row>
    <row r="4622" spans="1:19" x14ac:dyDescent="0.3">
      <c r="A4622" t="s">
        <v>27</v>
      </c>
      <c r="B4622" t="s">
        <v>28</v>
      </c>
      <c r="C4622" t="s">
        <v>22</v>
      </c>
      <c r="D4622" t="s">
        <v>23</v>
      </c>
      <c r="E4622" t="s">
        <v>5</v>
      </c>
      <c r="G4622" t="s">
        <v>24</v>
      </c>
      <c r="H4622">
        <v>5106462</v>
      </c>
      <c r="I4622">
        <v>5107556</v>
      </c>
      <c r="J4622" t="s">
        <v>25</v>
      </c>
      <c r="K4622" t="s">
        <v>10767</v>
      </c>
      <c r="N4622" t="s">
        <v>168</v>
      </c>
      <c r="Q4622" t="s">
        <v>10766</v>
      </c>
      <c r="R4622">
        <v>1095</v>
      </c>
      <c r="S4622">
        <v>364</v>
      </c>
    </row>
    <row r="4623" spans="1:19" x14ac:dyDescent="0.3">
      <c r="A4623" t="s">
        <v>27</v>
      </c>
      <c r="B4623" t="s">
        <v>28</v>
      </c>
      <c r="C4623" t="s">
        <v>22</v>
      </c>
      <c r="D4623" t="s">
        <v>23</v>
      </c>
      <c r="E4623" t="s">
        <v>5</v>
      </c>
      <c r="G4623" t="s">
        <v>24</v>
      </c>
      <c r="H4623">
        <v>5107581</v>
      </c>
      <c r="I4623">
        <v>5108432</v>
      </c>
      <c r="J4623" t="s">
        <v>46</v>
      </c>
      <c r="K4623" t="s">
        <v>10769</v>
      </c>
      <c r="N4623" t="s">
        <v>10770</v>
      </c>
      <c r="Q4623" t="s">
        <v>10768</v>
      </c>
      <c r="R4623">
        <v>852</v>
      </c>
      <c r="S4623">
        <v>283</v>
      </c>
    </row>
    <row r="4624" spans="1:19" x14ac:dyDescent="0.3">
      <c r="A4624" t="s">
        <v>27</v>
      </c>
      <c r="B4624" t="s">
        <v>28</v>
      </c>
      <c r="C4624" t="s">
        <v>22</v>
      </c>
      <c r="D4624" t="s">
        <v>23</v>
      </c>
      <c r="E4624" t="s">
        <v>5</v>
      </c>
      <c r="G4624" t="s">
        <v>24</v>
      </c>
      <c r="H4624">
        <v>5108663</v>
      </c>
      <c r="I4624">
        <v>5109781</v>
      </c>
      <c r="J4624" t="s">
        <v>46</v>
      </c>
      <c r="K4624" t="s">
        <v>10772</v>
      </c>
      <c r="N4624" t="s">
        <v>10773</v>
      </c>
      <c r="Q4624" t="s">
        <v>10771</v>
      </c>
      <c r="R4624">
        <v>1119</v>
      </c>
      <c r="S4624">
        <v>372</v>
      </c>
    </row>
    <row r="4625" spans="1:19" x14ac:dyDescent="0.3">
      <c r="A4625" t="s">
        <v>27</v>
      </c>
      <c r="B4625" t="s">
        <v>28</v>
      </c>
      <c r="C4625" t="s">
        <v>22</v>
      </c>
      <c r="D4625" t="s">
        <v>23</v>
      </c>
      <c r="E4625" t="s">
        <v>5</v>
      </c>
      <c r="G4625" t="s">
        <v>24</v>
      </c>
      <c r="H4625">
        <v>5109814</v>
      </c>
      <c r="I4625">
        <v>5110152</v>
      </c>
      <c r="J4625" t="s">
        <v>46</v>
      </c>
      <c r="K4625" t="s">
        <v>10775</v>
      </c>
      <c r="N4625" t="s">
        <v>168</v>
      </c>
      <c r="Q4625" t="s">
        <v>10774</v>
      </c>
      <c r="R4625">
        <v>339</v>
      </c>
      <c r="S4625">
        <v>112</v>
      </c>
    </row>
    <row r="4626" spans="1:19" x14ac:dyDescent="0.3">
      <c r="A4626" t="s">
        <v>27</v>
      </c>
      <c r="B4626" t="s">
        <v>28</v>
      </c>
      <c r="C4626" t="s">
        <v>22</v>
      </c>
      <c r="D4626" t="s">
        <v>23</v>
      </c>
      <c r="E4626" t="s">
        <v>5</v>
      </c>
      <c r="G4626" t="s">
        <v>24</v>
      </c>
      <c r="H4626">
        <v>5110220</v>
      </c>
      <c r="I4626">
        <v>5111233</v>
      </c>
      <c r="J4626" t="s">
        <v>25</v>
      </c>
      <c r="K4626" t="s">
        <v>10777</v>
      </c>
      <c r="N4626" t="s">
        <v>741</v>
      </c>
      <c r="Q4626" t="s">
        <v>10776</v>
      </c>
      <c r="R4626">
        <v>1014</v>
      </c>
      <c r="S4626">
        <v>337</v>
      </c>
    </row>
    <row r="4627" spans="1:19" x14ac:dyDescent="0.3">
      <c r="A4627" t="s">
        <v>27</v>
      </c>
      <c r="B4627" t="s">
        <v>28</v>
      </c>
      <c r="C4627" t="s">
        <v>22</v>
      </c>
      <c r="D4627" t="s">
        <v>23</v>
      </c>
      <c r="E4627" t="s">
        <v>5</v>
      </c>
      <c r="G4627" t="s">
        <v>24</v>
      </c>
      <c r="H4627">
        <v>5111226</v>
      </c>
      <c r="I4627">
        <v>5111831</v>
      </c>
      <c r="J4627" t="s">
        <v>46</v>
      </c>
      <c r="K4627" t="s">
        <v>10779</v>
      </c>
      <c r="N4627" t="s">
        <v>168</v>
      </c>
      <c r="Q4627" t="s">
        <v>10778</v>
      </c>
      <c r="R4627">
        <v>606</v>
      </c>
      <c r="S4627">
        <v>201</v>
      </c>
    </row>
    <row r="4628" spans="1:19" x14ac:dyDescent="0.3">
      <c r="A4628" t="s">
        <v>27</v>
      </c>
      <c r="B4628" t="s">
        <v>28</v>
      </c>
      <c r="C4628" t="s">
        <v>22</v>
      </c>
      <c r="D4628" t="s">
        <v>23</v>
      </c>
      <c r="E4628" t="s">
        <v>5</v>
      </c>
      <c r="G4628" t="s">
        <v>24</v>
      </c>
      <c r="H4628">
        <v>5111863</v>
      </c>
      <c r="I4628">
        <v>5112696</v>
      </c>
      <c r="J4628" t="s">
        <v>46</v>
      </c>
      <c r="K4628" t="s">
        <v>10781</v>
      </c>
      <c r="N4628" t="s">
        <v>10782</v>
      </c>
      <c r="Q4628" t="s">
        <v>10780</v>
      </c>
      <c r="R4628">
        <v>834</v>
      </c>
      <c r="S4628">
        <v>277</v>
      </c>
    </row>
    <row r="4629" spans="1:19" x14ac:dyDescent="0.3">
      <c r="A4629" t="s">
        <v>27</v>
      </c>
      <c r="B4629" t="s">
        <v>28</v>
      </c>
      <c r="C4629" t="s">
        <v>22</v>
      </c>
      <c r="D4629" t="s">
        <v>23</v>
      </c>
      <c r="E4629" t="s">
        <v>5</v>
      </c>
      <c r="G4629" t="s">
        <v>24</v>
      </c>
      <c r="H4629">
        <v>5112696</v>
      </c>
      <c r="I4629">
        <v>5113253</v>
      </c>
      <c r="J4629" t="s">
        <v>46</v>
      </c>
      <c r="K4629" t="s">
        <v>10784</v>
      </c>
      <c r="N4629" t="s">
        <v>10785</v>
      </c>
      <c r="Q4629" t="s">
        <v>10783</v>
      </c>
      <c r="R4629">
        <v>558</v>
      </c>
      <c r="S4629">
        <v>185</v>
      </c>
    </row>
    <row r="4630" spans="1:19" x14ac:dyDescent="0.3">
      <c r="A4630" t="s">
        <v>27</v>
      </c>
      <c r="B4630" t="s">
        <v>28</v>
      </c>
      <c r="C4630" t="s">
        <v>22</v>
      </c>
      <c r="D4630" t="s">
        <v>23</v>
      </c>
      <c r="E4630" t="s">
        <v>5</v>
      </c>
      <c r="G4630" t="s">
        <v>24</v>
      </c>
      <c r="H4630">
        <v>5113407</v>
      </c>
      <c r="I4630">
        <v>5114168</v>
      </c>
      <c r="J4630" t="s">
        <v>46</v>
      </c>
      <c r="K4630" t="s">
        <v>10787</v>
      </c>
      <c r="N4630" t="s">
        <v>8209</v>
      </c>
      <c r="Q4630" t="s">
        <v>10786</v>
      </c>
      <c r="R4630">
        <v>762</v>
      </c>
      <c r="S4630">
        <v>253</v>
      </c>
    </row>
    <row r="4631" spans="1:19" x14ac:dyDescent="0.3">
      <c r="A4631" t="s">
        <v>27</v>
      </c>
      <c r="B4631" t="s">
        <v>28</v>
      </c>
      <c r="C4631" t="s">
        <v>22</v>
      </c>
      <c r="D4631" t="s">
        <v>23</v>
      </c>
      <c r="E4631" t="s">
        <v>5</v>
      </c>
      <c r="G4631" t="s">
        <v>24</v>
      </c>
      <c r="H4631">
        <v>5114222</v>
      </c>
      <c r="I4631">
        <v>5115040</v>
      </c>
      <c r="J4631" t="s">
        <v>46</v>
      </c>
      <c r="K4631" t="s">
        <v>10789</v>
      </c>
      <c r="N4631" t="s">
        <v>10790</v>
      </c>
      <c r="Q4631" t="s">
        <v>10788</v>
      </c>
      <c r="R4631">
        <v>819</v>
      </c>
      <c r="S4631">
        <v>272</v>
      </c>
    </row>
    <row r="4632" spans="1:19" x14ac:dyDescent="0.3">
      <c r="A4632" t="s">
        <v>27</v>
      </c>
      <c r="B4632" t="s">
        <v>28</v>
      </c>
      <c r="C4632" t="s">
        <v>22</v>
      </c>
      <c r="D4632" t="s">
        <v>23</v>
      </c>
      <c r="E4632" t="s">
        <v>5</v>
      </c>
      <c r="G4632" t="s">
        <v>24</v>
      </c>
      <c r="H4632">
        <v>5115309</v>
      </c>
      <c r="I4632">
        <v>5116295</v>
      </c>
      <c r="J4632" t="s">
        <v>46</v>
      </c>
      <c r="K4632" t="s">
        <v>10792</v>
      </c>
      <c r="N4632" t="s">
        <v>10793</v>
      </c>
      <c r="Q4632" t="s">
        <v>10791</v>
      </c>
      <c r="R4632">
        <v>987</v>
      </c>
      <c r="S4632">
        <v>328</v>
      </c>
    </row>
    <row r="4633" spans="1:19" x14ac:dyDescent="0.3">
      <c r="A4633" t="s">
        <v>27</v>
      </c>
      <c r="B4633" t="s">
        <v>28</v>
      </c>
      <c r="C4633" t="s">
        <v>22</v>
      </c>
      <c r="D4633" t="s">
        <v>23</v>
      </c>
      <c r="E4633" t="s">
        <v>5</v>
      </c>
      <c r="G4633" t="s">
        <v>24</v>
      </c>
      <c r="H4633">
        <v>5116469</v>
      </c>
      <c r="I4633">
        <v>5117218</v>
      </c>
      <c r="J4633" t="s">
        <v>25</v>
      </c>
      <c r="K4633" t="s">
        <v>10795</v>
      </c>
      <c r="N4633" t="s">
        <v>3052</v>
      </c>
      <c r="Q4633" t="s">
        <v>10794</v>
      </c>
      <c r="R4633">
        <v>750</v>
      </c>
      <c r="S4633">
        <v>249</v>
      </c>
    </row>
    <row r="4634" spans="1:19" x14ac:dyDescent="0.3">
      <c r="A4634" t="s">
        <v>27</v>
      </c>
      <c r="B4634" t="s">
        <v>28</v>
      </c>
      <c r="C4634" t="s">
        <v>22</v>
      </c>
      <c r="D4634" t="s">
        <v>23</v>
      </c>
      <c r="E4634" t="s">
        <v>5</v>
      </c>
      <c r="G4634" t="s">
        <v>24</v>
      </c>
      <c r="H4634">
        <v>5117227</v>
      </c>
      <c r="I4634">
        <v>5117706</v>
      </c>
      <c r="J4634" t="s">
        <v>46</v>
      </c>
      <c r="K4634" t="s">
        <v>10797</v>
      </c>
      <c r="N4634" t="s">
        <v>2636</v>
      </c>
      <c r="Q4634" t="s">
        <v>10796</v>
      </c>
      <c r="R4634">
        <v>480</v>
      </c>
      <c r="S4634">
        <v>159</v>
      </c>
    </row>
    <row r="4635" spans="1:19" x14ac:dyDescent="0.3">
      <c r="A4635" t="s">
        <v>27</v>
      </c>
      <c r="B4635" t="s">
        <v>28</v>
      </c>
      <c r="C4635" t="s">
        <v>22</v>
      </c>
      <c r="D4635" t="s">
        <v>23</v>
      </c>
      <c r="E4635" t="s">
        <v>5</v>
      </c>
      <c r="G4635" t="s">
        <v>24</v>
      </c>
      <c r="H4635">
        <v>5117779</v>
      </c>
      <c r="I4635">
        <v>5118717</v>
      </c>
      <c r="J4635" t="s">
        <v>46</v>
      </c>
      <c r="K4635" t="s">
        <v>10799</v>
      </c>
      <c r="N4635" t="s">
        <v>1020</v>
      </c>
      <c r="Q4635" t="s">
        <v>10798</v>
      </c>
      <c r="R4635">
        <v>939</v>
      </c>
      <c r="S4635">
        <v>312</v>
      </c>
    </row>
    <row r="4636" spans="1:19" x14ac:dyDescent="0.3">
      <c r="A4636" t="s">
        <v>27</v>
      </c>
      <c r="B4636" t="s">
        <v>28</v>
      </c>
      <c r="C4636" t="s">
        <v>22</v>
      </c>
      <c r="D4636" t="s">
        <v>23</v>
      </c>
      <c r="E4636" t="s">
        <v>5</v>
      </c>
      <c r="G4636" t="s">
        <v>24</v>
      </c>
      <c r="H4636">
        <v>5118854</v>
      </c>
      <c r="I4636">
        <v>5120467</v>
      </c>
      <c r="J4636" t="s">
        <v>25</v>
      </c>
      <c r="K4636" t="s">
        <v>10801</v>
      </c>
      <c r="N4636" t="s">
        <v>4530</v>
      </c>
      <c r="Q4636" t="s">
        <v>10800</v>
      </c>
      <c r="R4636">
        <v>1614</v>
      </c>
      <c r="S4636">
        <v>537</v>
      </c>
    </row>
    <row r="4637" spans="1:19" x14ac:dyDescent="0.3">
      <c r="A4637" t="s">
        <v>27</v>
      </c>
      <c r="B4637" t="s">
        <v>28</v>
      </c>
      <c r="C4637" t="s">
        <v>22</v>
      </c>
      <c r="D4637" t="s">
        <v>23</v>
      </c>
      <c r="E4637" t="s">
        <v>5</v>
      </c>
      <c r="G4637" t="s">
        <v>24</v>
      </c>
      <c r="H4637">
        <v>5120594</v>
      </c>
      <c r="I4637">
        <v>5120950</v>
      </c>
      <c r="J4637" t="s">
        <v>25</v>
      </c>
      <c r="K4637" t="s">
        <v>10803</v>
      </c>
      <c r="N4637" t="s">
        <v>10804</v>
      </c>
      <c r="Q4637" t="s">
        <v>10802</v>
      </c>
      <c r="R4637">
        <v>357</v>
      </c>
      <c r="S4637">
        <v>118</v>
      </c>
    </row>
    <row r="4638" spans="1:19" x14ac:dyDescent="0.3">
      <c r="A4638" t="s">
        <v>27</v>
      </c>
      <c r="B4638" t="s">
        <v>28</v>
      </c>
      <c r="C4638" t="s">
        <v>22</v>
      </c>
      <c r="D4638" t="s">
        <v>23</v>
      </c>
      <c r="E4638" t="s">
        <v>5</v>
      </c>
      <c r="G4638" t="s">
        <v>24</v>
      </c>
      <c r="H4638">
        <v>5120950</v>
      </c>
      <c r="I4638">
        <v>5122530</v>
      </c>
      <c r="J4638" t="s">
        <v>25</v>
      </c>
      <c r="K4638" t="s">
        <v>10806</v>
      </c>
      <c r="N4638" t="s">
        <v>10807</v>
      </c>
      <c r="Q4638" t="s">
        <v>10805</v>
      </c>
      <c r="R4638">
        <v>1581</v>
      </c>
      <c r="S4638">
        <v>526</v>
      </c>
    </row>
    <row r="4639" spans="1:19" x14ac:dyDescent="0.3">
      <c r="A4639" t="s">
        <v>27</v>
      </c>
      <c r="B4639" t="s">
        <v>28</v>
      </c>
      <c r="C4639" t="s">
        <v>22</v>
      </c>
      <c r="D4639" t="s">
        <v>23</v>
      </c>
      <c r="E4639" t="s">
        <v>5</v>
      </c>
      <c r="G4639" t="s">
        <v>24</v>
      </c>
      <c r="H4639">
        <v>5122632</v>
      </c>
      <c r="I4639">
        <v>5123969</v>
      </c>
      <c r="J4639" t="s">
        <v>25</v>
      </c>
      <c r="K4639" t="s">
        <v>10809</v>
      </c>
      <c r="N4639" t="s">
        <v>10810</v>
      </c>
      <c r="Q4639" t="s">
        <v>10808</v>
      </c>
      <c r="R4639">
        <v>1338</v>
      </c>
      <c r="S4639">
        <v>445</v>
      </c>
    </row>
    <row r="4640" spans="1:19" x14ac:dyDescent="0.3">
      <c r="A4640" t="s">
        <v>27</v>
      </c>
      <c r="B4640" t="s">
        <v>28</v>
      </c>
      <c r="C4640" t="s">
        <v>22</v>
      </c>
      <c r="D4640" t="s">
        <v>23</v>
      </c>
      <c r="E4640" t="s">
        <v>5</v>
      </c>
      <c r="G4640" t="s">
        <v>24</v>
      </c>
      <c r="H4640">
        <v>5125866</v>
      </c>
      <c r="I4640">
        <v>5126312</v>
      </c>
      <c r="J4640" t="s">
        <v>25</v>
      </c>
      <c r="K4640" t="s">
        <v>10812</v>
      </c>
      <c r="N4640" t="s">
        <v>45</v>
      </c>
      <c r="Q4640" t="s">
        <v>10811</v>
      </c>
      <c r="R4640">
        <v>447</v>
      </c>
      <c r="S4640">
        <v>148</v>
      </c>
    </row>
    <row r="4641" spans="1:19" x14ac:dyDescent="0.3">
      <c r="A4641" t="s">
        <v>27</v>
      </c>
      <c r="B4641" t="s">
        <v>28</v>
      </c>
      <c r="C4641" t="s">
        <v>22</v>
      </c>
      <c r="D4641" t="s">
        <v>23</v>
      </c>
      <c r="E4641" t="s">
        <v>5</v>
      </c>
      <c r="G4641" t="s">
        <v>24</v>
      </c>
      <c r="H4641">
        <v>5126568</v>
      </c>
      <c r="I4641">
        <v>5126891</v>
      </c>
      <c r="J4641" t="s">
        <v>46</v>
      </c>
      <c r="K4641" t="s">
        <v>10814</v>
      </c>
      <c r="N4641" t="s">
        <v>45</v>
      </c>
      <c r="Q4641" t="s">
        <v>10813</v>
      </c>
      <c r="R4641">
        <v>324</v>
      </c>
      <c r="S4641">
        <v>107</v>
      </c>
    </row>
    <row r="4642" spans="1:19" x14ac:dyDescent="0.3">
      <c r="A4642" t="s">
        <v>27</v>
      </c>
      <c r="B4642" t="s">
        <v>28</v>
      </c>
      <c r="C4642" t="s">
        <v>22</v>
      </c>
      <c r="D4642" t="s">
        <v>23</v>
      </c>
      <c r="E4642" t="s">
        <v>5</v>
      </c>
      <c r="G4642" t="s">
        <v>24</v>
      </c>
      <c r="H4642">
        <v>5126914</v>
      </c>
      <c r="I4642">
        <v>5127612</v>
      </c>
      <c r="J4642" t="s">
        <v>46</v>
      </c>
      <c r="K4642" t="s">
        <v>10816</v>
      </c>
      <c r="N4642" t="s">
        <v>10817</v>
      </c>
      <c r="Q4642" t="s">
        <v>10815</v>
      </c>
      <c r="R4642">
        <v>699</v>
      </c>
      <c r="S4642">
        <v>232</v>
      </c>
    </row>
    <row r="4643" spans="1:19" x14ac:dyDescent="0.3">
      <c r="A4643" t="s">
        <v>27</v>
      </c>
      <c r="B4643" t="s">
        <v>28</v>
      </c>
      <c r="C4643" t="s">
        <v>22</v>
      </c>
      <c r="D4643" t="s">
        <v>23</v>
      </c>
      <c r="E4643" t="s">
        <v>5</v>
      </c>
      <c r="G4643" t="s">
        <v>24</v>
      </c>
      <c r="H4643">
        <v>5127836</v>
      </c>
      <c r="I4643">
        <v>5128606</v>
      </c>
      <c r="J4643" t="s">
        <v>46</v>
      </c>
      <c r="K4643" t="s">
        <v>10819</v>
      </c>
      <c r="N4643" t="s">
        <v>10820</v>
      </c>
      <c r="Q4643" t="s">
        <v>10818</v>
      </c>
      <c r="R4643">
        <v>771</v>
      </c>
      <c r="S4643">
        <v>256</v>
      </c>
    </row>
    <row r="4644" spans="1:19" x14ac:dyDescent="0.3">
      <c r="A4644" t="s">
        <v>27</v>
      </c>
      <c r="B4644" t="s">
        <v>28</v>
      </c>
      <c r="C4644" t="s">
        <v>22</v>
      </c>
      <c r="D4644" t="s">
        <v>23</v>
      </c>
      <c r="E4644" t="s">
        <v>5</v>
      </c>
      <c r="G4644" t="s">
        <v>24</v>
      </c>
      <c r="H4644">
        <v>5128603</v>
      </c>
      <c r="I4644">
        <v>5129346</v>
      </c>
      <c r="J4644" t="s">
        <v>46</v>
      </c>
      <c r="K4644" t="s">
        <v>10822</v>
      </c>
      <c r="N4644" t="s">
        <v>10820</v>
      </c>
      <c r="Q4644" t="s">
        <v>10821</v>
      </c>
      <c r="R4644">
        <v>744</v>
      </c>
      <c r="S4644">
        <v>247</v>
      </c>
    </row>
    <row r="4645" spans="1:19" x14ac:dyDescent="0.3">
      <c r="A4645" t="s">
        <v>27</v>
      </c>
      <c r="B4645" t="s">
        <v>28</v>
      </c>
      <c r="C4645" t="s">
        <v>22</v>
      </c>
      <c r="D4645" t="s">
        <v>23</v>
      </c>
      <c r="E4645" t="s">
        <v>5</v>
      </c>
      <c r="G4645" t="s">
        <v>24</v>
      </c>
      <c r="H4645">
        <v>5129370</v>
      </c>
      <c r="I4645">
        <v>5129720</v>
      </c>
      <c r="J4645" t="s">
        <v>46</v>
      </c>
      <c r="K4645" t="s">
        <v>10824</v>
      </c>
      <c r="N4645" t="s">
        <v>10825</v>
      </c>
      <c r="Q4645" t="s">
        <v>10823</v>
      </c>
      <c r="R4645">
        <v>351</v>
      </c>
      <c r="S4645">
        <v>116</v>
      </c>
    </row>
    <row r="4646" spans="1:19" x14ac:dyDescent="0.3">
      <c r="A4646" t="s">
        <v>27</v>
      </c>
      <c r="B4646" t="s">
        <v>28</v>
      </c>
      <c r="C4646" t="s">
        <v>22</v>
      </c>
      <c r="D4646" t="s">
        <v>23</v>
      </c>
      <c r="E4646" t="s">
        <v>5</v>
      </c>
      <c r="G4646" t="s">
        <v>24</v>
      </c>
      <c r="H4646">
        <v>5129875</v>
      </c>
      <c r="I4646">
        <v>5131074</v>
      </c>
      <c r="J4646" t="s">
        <v>46</v>
      </c>
      <c r="K4646" t="s">
        <v>10827</v>
      </c>
      <c r="N4646" t="s">
        <v>10828</v>
      </c>
      <c r="Q4646" t="s">
        <v>10826</v>
      </c>
      <c r="R4646">
        <v>1200</v>
      </c>
      <c r="S4646">
        <v>399</v>
      </c>
    </row>
    <row r="4647" spans="1:19" x14ac:dyDescent="0.3">
      <c r="A4647" t="s">
        <v>27</v>
      </c>
      <c r="B4647" t="s">
        <v>28</v>
      </c>
      <c r="C4647" t="s">
        <v>22</v>
      </c>
      <c r="D4647" t="s">
        <v>23</v>
      </c>
      <c r="E4647" t="s">
        <v>5</v>
      </c>
      <c r="G4647" t="s">
        <v>24</v>
      </c>
      <c r="H4647">
        <v>5131074</v>
      </c>
      <c r="I4647">
        <v>5131622</v>
      </c>
      <c r="J4647" t="s">
        <v>46</v>
      </c>
      <c r="K4647" t="s">
        <v>10830</v>
      </c>
      <c r="N4647" t="s">
        <v>10831</v>
      </c>
      <c r="Q4647" t="s">
        <v>10829</v>
      </c>
      <c r="R4647">
        <v>549</v>
      </c>
      <c r="S4647">
        <v>182</v>
      </c>
    </row>
    <row r="4648" spans="1:19" x14ac:dyDescent="0.3">
      <c r="A4648" t="s">
        <v>27</v>
      </c>
      <c r="B4648" t="s">
        <v>28</v>
      </c>
      <c r="C4648" t="s">
        <v>22</v>
      </c>
      <c r="D4648" t="s">
        <v>23</v>
      </c>
      <c r="E4648" t="s">
        <v>5</v>
      </c>
      <c r="G4648" t="s">
        <v>24</v>
      </c>
      <c r="H4648">
        <v>5131743</v>
      </c>
      <c r="I4648">
        <v>5131994</v>
      </c>
      <c r="J4648" t="s">
        <v>46</v>
      </c>
      <c r="K4648" t="s">
        <v>10833</v>
      </c>
      <c r="N4648" t="s">
        <v>10834</v>
      </c>
      <c r="Q4648" t="s">
        <v>10832</v>
      </c>
      <c r="R4648">
        <v>252</v>
      </c>
      <c r="S4648">
        <v>83</v>
      </c>
    </row>
    <row r="4649" spans="1:19" x14ac:dyDescent="0.3">
      <c r="A4649" t="s">
        <v>27</v>
      </c>
      <c r="B4649" t="s">
        <v>28</v>
      </c>
      <c r="C4649" t="s">
        <v>22</v>
      </c>
      <c r="D4649" t="s">
        <v>23</v>
      </c>
      <c r="E4649" t="s">
        <v>5</v>
      </c>
      <c r="G4649" t="s">
        <v>24</v>
      </c>
      <c r="H4649">
        <v>5132000</v>
      </c>
      <c r="I4649">
        <v>5132527</v>
      </c>
      <c r="J4649" t="s">
        <v>46</v>
      </c>
      <c r="K4649" t="s">
        <v>10836</v>
      </c>
      <c r="N4649" t="s">
        <v>10837</v>
      </c>
      <c r="Q4649" t="s">
        <v>10835</v>
      </c>
      <c r="R4649">
        <v>528</v>
      </c>
      <c r="S4649">
        <v>175</v>
      </c>
    </row>
    <row r="4650" spans="1:19" x14ac:dyDescent="0.3">
      <c r="A4650" t="s">
        <v>27</v>
      </c>
      <c r="B4650" t="s">
        <v>28</v>
      </c>
      <c r="C4650" t="s">
        <v>22</v>
      </c>
      <c r="D4650" t="s">
        <v>23</v>
      </c>
      <c r="E4650" t="s">
        <v>5</v>
      </c>
      <c r="G4650" t="s">
        <v>24</v>
      </c>
      <c r="H4650">
        <v>5132685</v>
      </c>
      <c r="I4650">
        <v>5134034</v>
      </c>
      <c r="J4650" t="s">
        <v>46</v>
      </c>
      <c r="K4650" t="s">
        <v>10839</v>
      </c>
      <c r="N4650" t="s">
        <v>2890</v>
      </c>
      <c r="Q4650" t="s">
        <v>10838</v>
      </c>
      <c r="R4650">
        <v>1350</v>
      </c>
      <c r="S4650">
        <v>449</v>
      </c>
    </row>
    <row r="4651" spans="1:19" x14ac:dyDescent="0.3">
      <c r="A4651" t="s">
        <v>27</v>
      </c>
      <c r="B4651" t="s">
        <v>28</v>
      </c>
      <c r="C4651" t="s">
        <v>22</v>
      </c>
      <c r="D4651" t="s">
        <v>23</v>
      </c>
      <c r="E4651" t="s">
        <v>5</v>
      </c>
      <c r="G4651" t="s">
        <v>24</v>
      </c>
      <c r="H4651">
        <v>5134043</v>
      </c>
      <c r="I4651">
        <v>5134795</v>
      </c>
      <c r="J4651" t="s">
        <v>46</v>
      </c>
      <c r="K4651" t="s">
        <v>10841</v>
      </c>
      <c r="N4651" t="s">
        <v>3139</v>
      </c>
      <c r="Q4651" t="s">
        <v>10840</v>
      </c>
      <c r="R4651">
        <v>753</v>
      </c>
      <c r="S4651">
        <v>250</v>
      </c>
    </row>
    <row r="4652" spans="1:19" x14ac:dyDescent="0.3">
      <c r="A4652" t="s">
        <v>27</v>
      </c>
      <c r="B4652" t="s">
        <v>28</v>
      </c>
      <c r="C4652" t="s">
        <v>22</v>
      </c>
      <c r="D4652" t="s">
        <v>23</v>
      </c>
      <c r="E4652" t="s">
        <v>5</v>
      </c>
      <c r="G4652" t="s">
        <v>24</v>
      </c>
      <c r="H4652">
        <v>5134919</v>
      </c>
      <c r="I4652">
        <v>5135923</v>
      </c>
      <c r="J4652" t="s">
        <v>25</v>
      </c>
      <c r="K4652" t="s">
        <v>10843</v>
      </c>
      <c r="N4652" t="s">
        <v>2919</v>
      </c>
      <c r="Q4652" t="s">
        <v>10842</v>
      </c>
      <c r="R4652">
        <v>1005</v>
      </c>
      <c r="S4652">
        <v>334</v>
      </c>
    </row>
    <row r="4653" spans="1:19" x14ac:dyDescent="0.3">
      <c r="A4653" t="s">
        <v>27</v>
      </c>
      <c r="B4653" t="s">
        <v>28</v>
      </c>
      <c r="C4653" t="s">
        <v>22</v>
      </c>
      <c r="D4653" t="s">
        <v>23</v>
      </c>
      <c r="E4653" t="s">
        <v>5</v>
      </c>
      <c r="G4653" t="s">
        <v>24</v>
      </c>
      <c r="H4653">
        <v>5135968</v>
      </c>
      <c r="I4653">
        <v>5136162</v>
      </c>
      <c r="J4653" t="s">
        <v>25</v>
      </c>
      <c r="K4653" t="s">
        <v>10845</v>
      </c>
      <c r="N4653" t="s">
        <v>45</v>
      </c>
      <c r="Q4653" t="s">
        <v>10844</v>
      </c>
      <c r="R4653">
        <v>195</v>
      </c>
      <c r="S4653">
        <v>64</v>
      </c>
    </row>
    <row r="4654" spans="1:19" x14ac:dyDescent="0.3">
      <c r="A4654" t="s">
        <v>27</v>
      </c>
      <c r="B4654" t="s">
        <v>28</v>
      </c>
      <c r="C4654" t="s">
        <v>22</v>
      </c>
      <c r="D4654" t="s">
        <v>23</v>
      </c>
      <c r="E4654" t="s">
        <v>5</v>
      </c>
      <c r="G4654" t="s">
        <v>24</v>
      </c>
      <c r="H4654">
        <v>5136186</v>
      </c>
      <c r="I4654">
        <v>5137538</v>
      </c>
      <c r="J4654" t="s">
        <v>25</v>
      </c>
      <c r="K4654" t="s">
        <v>10847</v>
      </c>
      <c r="N4654" t="s">
        <v>1110</v>
      </c>
      <c r="Q4654" t="s">
        <v>10846</v>
      </c>
      <c r="R4654">
        <v>1353</v>
      </c>
      <c r="S4654">
        <v>450</v>
      </c>
    </row>
    <row r="4655" spans="1:19" x14ac:dyDescent="0.3">
      <c r="A4655" t="s">
        <v>27</v>
      </c>
      <c r="B4655" t="s">
        <v>28</v>
      </c>
      <c r="C4655" t="s">
        <v>22</v>
      </c>
      <c r="D4655" t="s">
        <v>23</v>
      </c>
      <c r="E4655" t="s">
        <v>5</v>
      </c>
      <c r="G4655" t="s">
        <v>24</v>
      </c>
      <c r="H4655">
        <v>5137681</v>
      </c>
      <c r="I4655">
        <v>5138460</v>
      </c>
      <c r="J4655" t="s">
        <v>25</v>
      </c>
      <c r="K4655" t="s">
        <v>10849</v>
      </c>
      <c r="N4655" t="s">
        <v>3052</v>
      </c>
      <c r="Q4655" t="s">
        <v>10848</v>
      </c>
      <c r="R4655">
        <v>780</v>
      </c>
      <c r="S4655">
        <v>259</v>
      </c>
    </row>
    <row r="4656" spans="1:19" x14ac:dyDescent="0.3">
      <c r="A4656" t="s">
        <v>27</v>
      </c>
      <c r="B4656" t="s">
        <v>28</v>
      </c>
      <c r="C4656" t="s">
        <v>22</v>
      </c>
      <c r="D4656" t="s">
        <v>23</v>
      </c>
      <c r="E4656" t="s">
        <v>5</v>
      </c>
      <c r="G4656" t="s">
        <v>24</v>
      </c>
      <c r="H4656">
        <v>5138527</v>
      </c>
      <c r="I4656">
        <v>5139654</v>
      </c>
      <c r="J4656" t="s">
        <v>46</v>
      </c>
      <c r="K4656" t="s">
        <v>10851</v>
      </c>
      <c r="N4656" t="s">
        <v>1103</v>
      </c>
      <c r="Q4656" t="s">
        <v>10850</v>
      </c>
      <c r="R4656">
        <v>1128</v>
      </c>
      <c r="S4656">
        <v>375</v>
      </c>
    </row>
    <row r="4657" spans="1:19" x14ac:dyDescent="0.3">
      <c r="A4657" t="s">
        <v>27</v>
      </c>
      <c r="B4657" t="s">
        <v>28</v>
      </c>
      <c r="C4657" t="s">
        <v>22</v>
      </c>
      <c r="D4657" t="s">
        <v>23</v>
      </c>
      <c r="E4657" t="s">
        <v>5</v>
      </c>
      <c r="G4657" t="s">
        <v>24</v>
      </c>
      <c r="H4657">
        <v>5139772</v>
      </c>
      <c r="I4657">
        <v>5140410</v>
      </c>
      <c r="J4657" t="s">
        <v>46</v>
      </c>
      <c r="K4657" t="s">
        <v>10853</v>
      </c>
      <c r="N4657" t="s">
        <v>931</v>
      </c>
      <c r="Q4657" t="s">
        <v>10852</v>
      </c>
      <c r="R4657">
        <v>639</v>
      </c>
      <c r="S4657">
        <v>212</v>
      </c>
    </row>
    <row r="4658" spans="1:19" x14ac:dyDescent="0.3">
      <c r="A4658" t="s">
        <v>27</v>
      </c>
      <c r="B4658" t="s">
        <v>28</v>
      </c>
      <c r="C4658" t="s">
        <v>22</v>
      </c>
      <c r="D4658" t="s">
        <v>23</v>
      </c>
      <c r="E4658" t="s">
        <v>5</v>
      </c>
      <c r="G4658" t="s">
        <v>24</v>
      </c>
      <c r="H4658">
        <v>5140398</v>
      </c>
      <c r="I4658">
        <v>5141633</v>
      </c>
      <c r="J4658" t="s">
        <v>46</v>
      </c>
      <c r="K4658" t="s">
        <v>10855</v>
      </c>
      <c r="N4658" t="s">
        <v>720</v>
      </c>
      <c r="Q4658" t="s">
        <v>10854</v>
      </c>
      <c r="R4658">
        <v>1236</v>
      </c>
      <c r="S4658">
        <v>411</v>
      </c>
    </row>
    <row r="4659" spans="1:19" x14ac:dyDescent="0.3">
      <c r="A4659" t="s">
        <v>27</v>
      </c>
      <c r="B4659" t="s">
        <v>28</v>
      </c>
      <c r="C4659" t="s">
        <v>22</v>
      </c>
      <c r="D4659" t="s">
        <v>23</v>
      </c>
      <c r="E4659" t="s">
        <v>5</v>
      </c>
      <c r="G4659" t="s">
        <v>24</v>
      </c>
      <c r="H4659">
        <v>5141775</v>
      </c>
      <c r="I4659">
        <v>5143142</v>
      </c>
      <c r="J4659" t="s">
        <v>46</v>
      </c>
      <c r="K4659" t="s">
        <v>10857</v>
      </c>
      <c r="N4659" t="s">
        <v>6651</v>
      </c>
      <c r="Q4659" t="s">
        <v>10856</v>
      </c>
      <c r="R4659">
        <v>1368</v>
      </c>
      <c r="S4659">
        <v>455</v>
      </c>
    </row>
    <row r="4660" spans="1:19" x14ac:dyDescent="0.3">
      <c r="A4660" t="s">
        <v>27</v>
      </c>
      <c r="B4660" t="s">
        <v>28</v>
      </c>
      <c r="C4660" t="s">
        <v>22</v>
      </c>
      <c r="D4660" t="s">
        <v>23</v>
      </c>
      <c r="E4660" t="s">
        <v>5</v>
      </c>
      <c r="G4660" t="s">
        <v>24</v>
      </c>
      <c r="H4660">
        <v>5143324</v>
      </c>
      <c r="I4660">
        <v>5144418</v>
      </c>
      <c r="J4660" t="s">
        <v>46</v>
      </c>
      <c r="K4660" t="s">
        <v>10859</v>
      </c>
      <c r="N4660" t="s">
        <v>3247</v>
      </c>
      <c r="Q4660" t="s">
        <v>10858</v>
      </c>
      <c r="R4660">
        <v>1095</v>
      </c>
      <c r="S4660">
        <v>364</v>
      </c>
    </row>
    <row r="4661" spans="1:19" x14ac:dyDescent="0.3">
      <c r="A4661" t="s">
        <v>27</v>
      </c>
      <c r="B4661" t="s">
        <v>28</v>
      </c>
      <c r="C4661" t="s">
        <v>22</v>
      </c>
      <c r="D4661" t="s">
        <v>23</v>
      </c>
      <c r="E4661" t="s">
        <v>5</v>
      </c>
      <c r="G4661" t="s">
        <v>24</v>
      </c>
      <c r="H4661">
        <v>5144444</v>
      </c>
      <c r="I4661">
        <v>5145712</v>
      </c>
      <c r="J4661" t="s">
        <v>46</v>
      </c>
      <c r="K4661" t="s">
        <v>10861</v>
      </c>
      <c r="N4661" t="s">
        <v>10862</v>
      </c>
      <c r="Q4661" t="s">
        <v>10860</v>
      </c>
      <c r="R4661">
        <v>1269</v>
      </c>
      <c r="S4661">
        <v>422</v>
      </c>
    </row>
    <row r="4662" spans="1:19" x14ac:dyDescent="0.3">
      <c r="A4662" t="s">
        <v>27</v>
      </c>
      <c r="B4662" t="s">
        <v>28</v>
      </c>
      <c r="C4662" t="s">
        <v>22</v>
      </c>
      <c r="D4662" t="s">
        <v>23</v>
      </c>
      <c r="E4662" t="s">
        <v>5</v>
      </c>
      <c r="G4662" t="s">
        <v>24</v>
      </c>
      <c r="H4662">
        <v>5145923</v>
      </c>
      <c r="I4662">
        <v>5147395</v>
      </c>
      <c r="J4662" t="s">
        <v>46</v>
      </c>
      <c r="K4662" t="s">
        <v>10864</v>
      </c>
      <c r="N4662" t="s">
        <v>10862</v>
      </c>
      <c r="Q4662" t="s">
        <v>10863</v>
      </c>
      <c r="R4662">
        <v>1473</v>
      </c>
      <c r="S4662">
        <v>490</v>
      </c>
    </row>
    <row r="4663" spans="1:19" x14ac:dyDescent="0.3">
      <c r="A4663" t="s">
        <v>27</v>
      </c>
      <c r="B4663" t="s">
        <v>28</v>
      </c>
      <c r="C4663" t="s">
        <v>22</v>
      </c>
      <c r="D4663" t="s">
        <v>23</v>
      </c>
      <c r="E4663" t="s">
        <v>5</v>
      </c>
      <c r="G4663" t="s">
        <v>24</v>
      </c>
      <c r="H4663">
        <v>5147598</v>
      </c>
      <c r="I4663">
        <v>5149211</v>
      </c>
      <c r="J4663" t="s">
        <v>46</v>
      </c>
      <c r="K4663" t="s">
        <v>10866</v>
      </c>
      <c r="N4663" t="s">
        <v>10867</v>
      </c>
      <c r="Q4663" t="s">
        <v>10865</v>
      </c>
      <c r="R4663">
        <v>1614</v>
      </c>
      <c r="S4663">
        <v>537</v>
      </c>
    </row>
    <row r="4664" spans="1:19" x14ac:dyDescent="0.3">
      <c r="A4664" t="s">
        <v>27</v>
      </c>
      <c r="B4664" t="s">
        <v>28</v>
      </c>
      <c r="C4664" t="s">
        <v>22</v>
      </c>
      <c r="D4664" t="s">
        <v>23</v>
      </c>
      <c r="E4664" t="s">
        <v>5</v>
      </c>
      <c r="G4664" t="s">
        <v>24</v>
      </c>
      <c r="H4664">
        <v>5149402</v>
      </c>
      <c r="I4664">
        <v>5150274</v>
      </c>
      <c r="J4664" t="s">
        <v>25</v>
      </c>
      <c r="K4664" t="s">
        <v>10869</v>
      </c>
      <c r="N4664" t="s">
        <v>10214</v>
      </c>
      <c r="Q4664" t="s">
        <v>10868</v>
      </c>
      <c r="R4664">
        <v>873</v>
      </c>
      <c r="S4664">
        <v>290</v>
      </c>
    </row>
    <row r="4665" spans="1:19" x14ac:dyDescent="0.3">
      <c r="A4665" t="s">
        <v>27</v>
      </c>
      <c r="B4665" t="s">
        <v>28</v>
      </c>
      <c r="C4665" t="s">
        <v>22</v>
      </c>
      <c r="D4665" t="s">
        <v>23</v>
      </c>
      <c r="E4665" t="s">
        <v>5</v>
      </c>
      <c r="G4665" t="s">
        <v>24</v>
      </c>
      <c r="H4665">
        <v>5150311</v>
      </c>
      <c r="I4665">
        <v>5151354</v>
      </c>
      <c r="J4665" t="s">
        <v>46</v>
      </c>
      <c r="K4665" t="s">
        <v>10871</v>
      </c>
      <c r="N4665" t="s">
        <v>168</v>
      </c>
      <c r="Q4665" t="s">
        <v>10870</v>
      </c>
      <c r="R4665">
        <v>1044</v>
      </c>
      <c r="S4665">
        <v>347</v>
      </c>
    </row>
    <row r="4666" spans="1:19" x14ac:dyDescent="0.3">
      <c r="A4666" t="s">
        <v>27</v>
      </c>
      <c r="B4666" t="s">
        <v>28</v>
      </c>
      <c r="C4666" t="s">
        <v>22</v>
      </c>
      <c r="D4666" t="s">
        <v>23</v>
      </c>
      <c r="E4666" t="s">
        <v>5</v>
      </c>
      <c r="G4666" t="s">
        <v>24</v>
      </c>
      <c r="H4666">
        <v>5151364</v>
      </c>
      <c r="I4666">
        <v>5153622</v>
      </c>
      <c r="J4666" t="s">
        <v>46</v>
      </c>
      <c r="K4666" t="s">
        <v>10873</v>
      </c>
      <c r="N4666" t="s">
        <v>10874</v>
      </c>
      <c r="Q4666" t="s">
        <v>10872</v>
      </c>
      <c r="R4666">
        <v>2259</v>
      </c>
      <c r="S4666">
        <v>752</v>
      </c>
    </row>
    <row r="4667" spans="1:19" x14ac:dyDescent="0.3">
      <c r="A4667" t="s">
        <v>27</v>
      </c>
      <c r="B4667" t="s">
        <v>28</v>
      </c>
      <c r="C4667" t="s">
        <v>22</v>
      </c>
      <c r="D4667" t="s">
        <v>23</v>
      </c>
      <c r="E4667" t="s">
        <v>5</v>
      </c>
      <c r="G4667" t="s">
        <v>24</v>
      </c>
      <c r="H4667">
        <v>5153634</v>
      </c>
      <c r="I4667">
        <v>5153972</v>
      </c>
      <c r="J4667" t="s">
        <v>46</v>
      </c>
      <c r="K4667" t="s">
        <v>10876</v>
      </c>
      <c r="N4667" t="s">
        <v>10877</v>
      </c>
      <c r="Q4667" t="s">
        <v>10875</v>
      </c>
      <c r="R4667">
        <v>339</v>
      </c>
      <c r="S4667">
        <v>112</v>
      </c>
    </row>
    <row r="4668" spans="1:19" x14ac:dyDescent="0.3">
      <c r="A4668" t="s">
        <v>27</v>
      </c>
      <c r="B4668" t="s">
        <v>28</v>
      </c>
      <c r="C4668" t="s">
        <v>22</v>
      </c>
      <c r="D4668" t="s">
        <v>23</v>
      </c>
      <c r="E4668" t="s">
        <v>5</v>
      </c>
      <c r="G4668" t="s">
        <v>24</v>
      </c>
      <c r="H4668">
        <v>5153969</v>
      </c>
      <c r="I4668">
        <v>5155333</v>
      </c>
      <c r="J4668" t="s">
        <v>46</v>
      </c>
      <c r="K4668" t="s">
        <v>10879</v>
      </c>
      <c r="N4668" t="s">
        <v>10880</v>
      </c>
      <c r="Q4668" t="s">
        <v>10878</v>
      </c>
      <c r="R4668">
        <v>1365</v>
      </c>
      <c r="S4668">
        <v>454</v>
      </c>
    </row>
    <row r="4669" spans="1:19" x14ac:dyDescent="0.3">
      <c r="A4669" t="s">
        <v>27</v>
      </c>
      <c r="B4669" t="s">
        <v>28</v>
      </c>
      <c r="C4669" t="s">
        <v>22</v>
      </c>
      <c r="D4669" t="s">
        <v>23</v>
      </c>
      <c r="E4669" t="s">
        <v>5</v>
      </c>
      <c r="G4669" t="s">
        <v>24</v>
      </c>
      <c r="H4669">
        <v>5155507</v>
      </c>
      <c r="I4669">
        <v>5156172</v>
      </c>
      <c r="J4669" t="s">
        <v>25</v>
      </c>
      <c r="K4669" t="s">
        <v>10882</v>
      </c>
      <c r="N4669" t="s">
        <v>80</v>
      </c>
      <c r="Q4669" t="s">
        <v>10881</v>
      </c>
      <c r="R4669">
        <v>666</v>
      </c>
      <c r="S4669">
        <v>221</v>
      </c>
    </row>
    <row r="4670" spans="1:19" x14ac:dyDescent="0.3">
      <c r="A4670" t="s">
        <v>27</v>
      </c>
      <c r="B4670" t="s">
        <v>28</v>
      </c>
      <c r="C4670" t="s">
        <v>22</v>
      </c>
      <c r="D4670" t="s">
        <v>23</v>
      </c>
      <c r="E4670" t="s">
        <v>5</v>
      </c>
      <c r="G4670" t="s">
        <v>24</v>
      </c>
      <c r="H4670">
        <v>5156178</v>
      </c>
      <c r="I4670">
        <v>5157431</v>
      </c>
      <c r="J4670" t="s">
        <v>46</v>
      </c>
      <c r="K4670" t="s">
        <v>10884</v>
      </c>
      <c r="N4670" t="s">
        <v>45</v>
      </c>
      <c r="Q4670" t="s">
        <v>10883</v>
      </c>
      <c r="R4670">
        <v>1254</v>
      </c>
      <c r="S4670">
        <v>417</v>
      </c>
    </row>
    <row r="4671" spans="1:19" x14ac:dyDescent="0.3">
      <c r="A4671" t="s">
        <v>27</v>
      </c>
      <c r="B4671" t="s">
        <v>28</v>
      </c>
      <c r="C4671" t="s">
        <v>22</v>
      </c>
      <c r="D4671" t="s">
        <v>23</v>
      </c>
      <c r="E4671" t="s">
        <v>5</v>
      </c>
      <c r="G4671" t="s">
        <v>24</v>
      </c>
      <c r="H4671">
        <v>5157428</v>
      </c>
      <c r="I4671">
        <v>5157880</v>
      </c>
      <c r="J4671" t="s">
        <v>46</v>
      </c>
      <c r="K4671" t="s">
        <v>10886</v>
      </c>
      <c r="N4671" t="s">
        <v>425</v>
      </c>
      <c r="Q4671" t="s">
        <v>10885</v>
      </c>
      <c r="R4671">
        <v>453</v>
      </c>
      <c r="S4671">
        <v>150</v>
      </c>
    </row>
    <row r="4672" spans="1:19" x14ac:dyDescent="0.3">
      <c r="A4672" t="s">
        <v>27</v>
      </c>
      <c r="B4672" t="s">
        <v>28</v>
      </c>
      <c r="C4672" t="s">
        <v>22</v>
      </c>
      <c r="D4672" t="s">
        <v>23</v>
      </c>
      <c r="E4672" t="s">
        <v>5</v>
      </c>
      <c r="G4672" t="s">
        <v>24</v>
      </c>
      <c r="H4672">
        <v>5157907</v>
      </c>
      <c r="I4672">
        <v>5158857</v>
      </c>
      <c r="J4672" t="s">
        <v>46</v>
      </c>
      <c r="K4672" t="s">
        <v>10888</v>
      </c>
      <c r="N4672" t="s">
        <v>2654</v>
      </c>
      <c r="Q4672" t="s">
        <v>10887</v>
      </c>
      <c r="R4672">
        <v>951</v>
      </c>
      <c r="S4672">
        <v>316</v>
      </c>
    </row>
    <row r="4673" spans="1:19" x14ac:dyDescent="0.3">
      <c r="A4673" t="s">
        <v>27</v>
      </c>
      <c r="B4673" t="s">
        <v>28</v>
      </c>
      <c r="C4673" t="s">
        <v>22</v>
      </c>
      <c r="D4673" t="s">
        <v>23</v>
      </c>
      <c r="E4673" t="s">
        <v>5</v>
      </c>
      <c r="G4673" t="s">
        <v>24</v>
      </c>
      <c r="H4673">
        <v>5158937</v>
      </c>
      <c r="I4673">
        <v>5159512</v>
      </c>
      <c r="J4673" t="s">
        <v>25</v>
      </c>
      <c r="K4673" t="s">
        <v>10890</v>
      </c>
      <c r="N4673" t="s">
        <v>899</v>
      </c>
      <c r="Q4673" t="s">
        <v>10889</v>
      </c>
      <c r="R4673">
        <v>576</v>
      </c>
      <c r="S4673">
        <v>191</v>
      </c>
    </row>
    <row r="4674" spans="1:19" x14ac:dyDescent="0.3">
      <c r="A4674" t="s">
        <v>27</v>
      </c>
      <c r="B4674" t="s">
        <v>28</v>
      </c>
      <c r="C4674" t="s">
        <v>22</v>
      </c>
      <c r="D4674" t="s">
        <v>23</v>
      </c>
      <c r="E4674" t="s">
        <v>5</v>
      </c>
      <c r="G4674" t="s">
        <v>24</v>
      </c>
      <c r="H4674">
        <v>5159580</v>
      </c>
      <c r="I4674">
        <v>5160551</v>
      </c>
      <c r="J4674" t="s">
        <v>25</v>
      </c>
      <c r="K4674" t="s">
        <v>10892</v>
      </c>
      <c r="N4674" t="s">
        <v>10893</v>
      </c>
      <c r="Q4674" t="s">
        <v>10891</v>
      </c>
      <c r="R4674">
        <v>972</v>
      </c>
      <c r="S4674">
        <v>323</v>
      </c>
    </row>
    <row r="4675" spans="1:19" x14ac:dyDescent="0.3">
      <c r="A4675" t="s">
        <v>27</v>
      </c>
      <c r="B4675" t="s">
        <v>28</v>
      </c>
      <c r="C4675" t="s">
        <v>22</v>
      </c>
      <c r="D4675" t="s">
        <v>23</v>
      </c>
      <c r="E4675" t="s">
        <v>5</v>
      </c>
      <c r="G4675" t="s">
        <v>24</v>
      </c>
      <c r="H4675">
        <v>5160523</v>
      </c>
      <c r="I4675">
        <v>5161728</v>
      </c>
      <c r="J4675" t="s">
        <v>46</v>
      </c>
      <c r="K4675" t="s">
        <v>10895</v>
      </c>
      <c r="N4675" t="s">
        <v>670</v>
      </c>
      <c r="Q4675" t="s">
        <v>10894</v>
      </c>
      <c r="R4675">
        <v>1206</v>
      </c>
      <c r="S4675">
        <v>401</v>
      </c>
    </row>
    <row r="4676" spans="1:19" x14ac:dyDescent="0.3">
      <c r="A4676" t="s">
        <v>27</v>
      </c>
      <c r="B4676" t="s">
        <v>28</v>
      </c>
      <c r="C4676" t="s">
        <v>22</v>
      </c>
      <c r="D4676" t="s">
        <v>23</v>
      </c>
      <c r="E4676" t="s">
        <v>5</v>
      </c>
      <c r="G4676" t="s">
        <v>24</v>
      </c>
      <c r="H4676">
        <v>5161967</v>
      </c>
      <c r="I4676">
        <v>5162353</v>
      </c>
      <c r="J4676" t="s">
        <v>25</v>
      </c>
      <c r="K4676" t="s">
        <v>10897</v>
      </c>
      <c r="N4676" t="s">
        <v>265</v>
      </c>
      <c r="Q4676" t="s">
        <v>10896</v>
      </c>
      <c r="R4676">
        <v>387</v>
      </c>
      <c r="S4676">
        <v>128</v>
      </c>
    </row>
    <row r="4677" spans="1:19" x14ac:dyDescent="0.3">
      <c r="A4677" t="s">
        <v>27</v>
      </c>
      <c r="B4677" t="s">
        <v>28</v>
      </c>
      <c r="C4677" t="s">
        <v>22</v>
      </c>
      <c r="D4677" t="s">
        <v>23</v>
      </c>
      <c r="E4677" t="s">
        <v>5</v>
      </c>
      <c r="G4677" t="s">
        <v>24</v>
      </c>
      <c r="H4677">
        <v>5162353</v>
      </c>
      <c r="I4677">
        <v>5163495</v>
      </c>
      <c r="J4677" t="s">
        <v>25</v>
      </c>
      <c r="K4677" t="s">
        <v>10899</v>
      </c>
      <c r="N4677" t="s">
        <v>8522</v>
      </c>
      <c r="Q4677" t="s">
        <v>10898</v>
      </c>
      <c r="R4677">
        <v>1143</v>
      </c>
      <c r="S4677">
        <v>380</v>
      </c>
    </row>
    <row r="4678" spans="1:19" x14ac:dyDescent="0.3">
      <c r="A4678" t="s">
        <v>27</v>
      </c>
      <c r="B4678" t="s">
        <v>28</v>
      </c>
      <c r="C4678" t="s">
        <v>22</v>
      </c>
      <c r="D4678" t="s">
        <v>23</v>
      </c>
      <c r="E4678" t="s">
        <v>5</v>
      </c>
      <c r="G4678" t="s">
        <v>24</v>
      </c>
      <c r="H4678">
        <v>5163492</v>
      </c>
      <c r="I4678">
        <v>5164190</v>
      </c>
      <c r="J4678" t="s">
        <v>25</v>
      </c>
      <c r="K4678" t="s">
        <v>10901</v>
      </c>
      <c r="N4678" t="s">
        <v>45</v>
      </c>
      <c r="Q4678" t="s">
        <v>10900</v>
      </c>
      <c r="R4678">
        <v>699</v>
      </c>
      <c r="S4678">
        <v>232</v>
      </c>
    </row>
    <row r="4679" spans="1:19" x14ac:dyDescent="0.3">
      <c r="A4679" t="s">
        <v>27</v>
      </c>
      <c r="B4679" t="s">
        <v>28</v>
      </c>
      <c r="C4679" t="s">
        <v>22</v>
      </c>
      <c r="D4679" t="s">
        <v>23</v>
      </c>
      <c r="E4679" t="s">
        <v>5</v>
      </c>
      <c r="G4679" t="s">
        <v>24</v>
      </c>
      <c r="H4679">
        <v>5164200</v>
      </c>
      <c r="I4679">
        <v>5165381</v>
      </c>
      <c r="J4679" t="s">
        <v>46</v>
      </c>
      <c r="K4679" t="s">
        <v>10903</v>
      </c>
      <c r="N4679" t="s">
        <v>10904</v>
      </c>
      <c r="Q4679" t="s">
        <v>10902</v>
      </c>
      <c r="R4679">
        <v>1182</v>
      </c>
      <c r="S4679">
        <v>393</v>
      </c>
    </row>
    <row r="4680" spans="1:19" x14ac:dyDescent="0.3">
      <c r="A4680" t="s">
        <v>27</v>
      </c>
      <c r="B4680" t="s">
        <v>28</v>
      </c>
      <c r="C4680" t="s">
        <v>22</v>
      </c>
      <c r="D4680" t="s">
        <v>23</v>
      </c>
      <c r="E4680" t="s">
        <v>5</v>
      </c>
      <c r="G4680" t="s">
        <v>24</v>
      </c>
      <c r="H4680">
        <v>5165437</v>
      </c>
      <c r="I4680">
        <v>5167083</v>
      </c>
      <c r="J4680" t="s">
        <v>46</v>
      </c>
      <c r="K4680" t="s">
        <v>10906</v>
      </c>
      <c r="N4680" t="s">
        <v>10907</v>
      </c>
      <c r="Q4680" t="s">
        <v>10905</v>
      </c>
      <c r="R4680">
        <v>1647</v>
      </c>
      <c r="S4680">
        <v>548</v>
      </c>
    </row>
    <row r="4681" spans="1:19" x14ac:dyDescent="0.3">
      <c r="A4681" t="s">
        <v>27</v>
      </c>
      <c r="B4681" t="s">
        <v>28</v>
      </c>
      <c r="C4681" t="s">
        <v>22</v>
      </c>
      <c r="D4681" t="s">
        <v>23</v>
      </c>
      <c r="E4681" t="s">
        <v>5</v>
      </c>
      <c r="G4681" t="s">
        <v>24</v>
      </c>
      <c r="H4681">
        <v>5167080</v>
      </c>
      <c r="I4681">
        <v>5168711</v>
      </c>
      <c r="J4681" t="s">
        <v>46</v>
      </c>
      <c r="K4681" t="s">
        <v>10909</v>
      </c>
      <c r="N4681" t="s">
        <v>10910</v>
      </c>
      <c r="Q4681" t="s">
        <v>10908</v>
      </c>
      <c r="R4681">
        <v>1632</v>
      </c>
      <c r="S4681">
        <v>543</v>
      </c>
    </row>
    <row r="4682" spans="1:19" x14ac:dyDescent="0.3">
      <c r="A4682" t="s">
        <v>27</v>
      </c>
      <c r="B4682" t="s">
        <v>28</v>
      </c>
      <c r="C4682" t="s">
        <v>22</v>
      </c>
      <c r="D4682" t="s">
        <v>23</v>
      </c>
      <c r="E4682" t="s">
        <v>5</v>
      </c>
      <c r="G4682" t="s">
        <v>24</v>
      </c>
      <c r="H4682">
        <v>5168708</v>
      </c>
      <c r="I4682">
        <v>5169706</v>
      </c>
      <c r="J4682" t="s">
        <v>46</v>
      </c>
      <c r="K4682" t="s">
        <v>10912</v>
      </c>
      <c r="N4682" t="s">
        <v>10913</v>
      </c>
      <c r="Q4682" t="s">
        <v>10911</v>
      </c>
      <c r="R4682">
        <v>999</v>
      </c>
      <c r="S4682">
        <v>332</v>
      </c>
    </row>
    <row r="4683" spans="1:19" x14ac:dyDescent="0.3">
      <c r="A4683" t="s">
        <v>27</v>
      </c>
      <c r="B4683" t="s">
        <v>28</v>
      </c>
      <c r="C4683" t="s">
        <v>22</v>
      </c>
      <c r="D4683" t="s">
        <v>23</v>
      </c>
      <c r="E4683" t="s">
        <v>5</v>
      </c>
      <c r="G4683" t="s">
        <v>24</v>
      </c>
      <c r="H4683">
        <v>5169767</v>
      </c>
      <c r="I4683">
        <v>5171218</v>
      </c>
      <c r="J4683" t="s">
        <v>46</v>
      </c>
      <c r="K4683" t="s">
        <v>10915</v>
      </c>
      <c r="N4683" t="s">
        <v>10916</v>
      </c>
      <c r="Q4683" t="s">
        <v>10914</v>
      </c>
      <c r="R4683">
        <v>1452</v>
      </c>
      <c r="S4683">
        <v>483</v>
      </c>
    </row>
    <row r="4684" spans="1:19" x14ac:dyDescent="0.3">
      <c r="A4684" t="s">
        <v>27</v>
      </c>
      <c r="B4684" t="s">
        <v>28</v>
      </c>
      <c r="C4684" t="s">
        <v>22</v>
      </c>
      <c r="D4684" t="s">
        <v>23</v>
      </c>
      <c r="E4684" t="s">
        <v>5</v>
      </c>
      <c r="G4684" t="s">
        <v>24</v>
      </c>
      <c r="H4684">
        <v>5171335</v>
      </c>
      <c r="I4684">
        <v>5171766</v>
      </c>
      <c r="J4684" t="s">
        <v>25</v>
      </c>
      <c r="K4684" t="s">
        <v>10918</v>
      </c>
      <c r="N4684" t="s">
        <v>10919</v>
      </c>
      <c r="Q4684" t="s">
        <v>10917</v>
      </c>
      <c r="R4684">
        <v>432</v>
      </c>
      <c r="S4684">
        <v>143</v>
      </c>
    </row>
    <row r="4685" spans="1:19" x14ac:dyDescent="0.3">
      <c r="A4685" t="s">
        <v>27</v>
      </c>
      <c r="B4685" t="s">
        <v>28</v>
      </c>
      <c r="C4685" t="s">
        <v>22</v>
      </c>
      <c r="D4685" t="s">
        <v>23</v>
      </c>
      <c r="E4685" t="s">
        <v>5</v>
      </c>
      <c r="G4685" t="s">
        <v>24</v>
      </c>
      <c r="H4685">
        <v>5171763</v>
      </c>
      <c r="I4685">
        <v>5172668</v>
      </c>
      <c r="J4685" t="s">
        <v>25</v>
      </c>
      <c r="K4685" t="s">
        <v>10921</v>
      </c>
      <c r="N4685" t="s">
        <v>6507</v>
      </c>
      <c r="Q4685" t="s">
        <v>10920</v>
      </c>
      <c r="R4685">
        <v>906</v>
      </c>
      <c r="S4685">
        <v>301</v>
      </c>
    </row>
    <row r="4686" spans="1:19" x14ac:dyDescent="0.3">
      <c r="A4686" t="s">
        <v>27</v>
      </c>
      <c r="B4686" t="s">
        <v>28</v>
      </c>
      <c r="C4686" t="s">
        <v>22</v>
      </c>
      <c r="D4686" t="s">
        <v>23</v>
      </c>
      <c r="E4686" t="s">
        <v>5</v>
      </c>
      <c r="G4686" t="s">
        <v>24</v>
      </c>
      <c r="H4686">
        <v>5172730</v>
      </c>
      <c r="I4686">
        <v>5173833</v>
      </c>
      <c r="J4686" t="s">
        <v>46</v>
      </c>
      <c r="K4686" t="s">
        <v>10923</v>
      </c>
      <c r="N4686" t="s">
        <v>2604</v>
      </c>
      <c r="Q4686" t="s">
        <v>10922</v>
      </c>
      <c r="R4686">
        <v>1104</v>
      </c>
      <c r="S4686">
        <v>367</v>
      </c>
    </row>
    <row r="4687" spans="1:19" x14ac:dyDescent="0.3">
      <c r="A4687" t="s">
        <v>27</v>
      </c>
      <c r="B4687" t="s">
        <v>28</v>
      </c>
      <c r="C4687" t="s">
        <v>22</v>
      </c>
      <c r="D4687" t="s">
        <v>23</v>
      </c>
      <c r="E4687" t="s">
        <v>5</v>
      </c>
      <c r="G4687" t="s">
        <v>24</v>
      </c>
      <c r="H4687">
        <v>5173971</v>
      </c>
      <c r="I4687">
        <v>5177516</v>
      </c>
      <c r="J4687" t="s">
        <v>46</v>
      </c>
      <c r="K4687" t="s">
        <v>10925</v>
      </c>
      <c r="N4687" t="s">
        <v>10926</v>
      </c>
      <c r="Q4687" t="s">
        <v>10924</v>
      </c>
      <c r="R4687">
        <v>3546</v>
      </c>
      <c r="S4687">
        <v>1181</v>
      </c>
    </row>
    <row r="4688" spans="1:19" x14ac:dyDescent="0.3">
      <c r="A4688" t="s">
        <v>27</v>
      </c>
      <c r="B4688" t="s">
        <v>28</v>
      </c>
      <c r="C4688" t="s">
        <v>22</v>
      </c>
      <c r="D4688" t="s">
        <v>23</v>
      </c>
      <c r="E4688" t="s">
        <v>5</v>
      </c>
      <c r="G4688" t="s">
        <v>24</v>
      </c>
      <c r="H4688">
        <v>5177762</v>
      </c>
      <c r="I4688">
        <v>5177962</v>
      </c>
      <c r="J4688" t="s">
        <v>46</v>
      </c>
      <c r="K4688" t="s">
        <v>10928</v>
      </c>
      <c r="N4688" t="s">
        <v>45</v>
      </c>
      <c r="Q4688" t="s">
        <v>10927</v>
      </c>
      <c r="R4688">
        <v>201</v>
      </c>
      <c r="S4688">
        <v>66</v>
      </c>
    </row>
    <row r="4689" spans="1:19" x14ac:dyDescent="0.3">
      <c r="A4689" t="s">
        <v>27</v>
      </c>
      <c r="B4689" t="s">
        <v>28</v>
      </c>
      <c r="C4689" t="s">
        <v>22</v>
      </c>
      <c r="D4689" t="s">
        <v>23</v>
      </c>
      <c r="E4689" t="s">
        <v>5</v>
      </c>
      <c r="G4689" t="s">
        <v>24</v>
      </c>
      <c r="H4689">
        <v>5178103</v>
      </c>
      <c r="I4689">
        <v>5178957</v>
      </c>
      <c r="J4689" t="s">
        <v>46</v>
      </c>
      <c r="K4689" t="s">
        <v>10930</v>
      </c>
      <c r="N4689" t="s">
        <v>10931</v>
      </c>
      <c r="Q4689" t="s">
        <v>10929</v>
      </c>
      <c r="R4689">
        <v>855</v>
      </c>
      <c r="S4689">
        <v>284</v>
      </c>
    </row>
    <row r="4690" spans="1:19" x14ac:dyDescent="0.3">
      <c r="A4690" t="s">
        <v>27</v>
      </c>
      <c r="B4690" t="s">
        <v>28</v>
      </c>
      <c r="C4690" t="s">
        <v>22</v>
      </c>
      <c r="D4690" t="s">
        <v>23</v>
      </c>
      <c r="E4690" t="s">
        <v>5</v>
      </c>
      <c r="G4690" t="s">
        <v>24</v>
      </c>
      <c r="H4690">
        <v>5179123</v>
      </c>
      <c r="I4690">
        <v>5179872</v>
      </c>
      <c r="J4690" t="s">
        <v>46</v>
      </c>
      <c r="K4690" t="s">
        <v>10933</v>
      </c>
      <c r="N4690" t="s">
        <v>10934</v>
      </c>
      <c r="Q4690" t="s">
        <v>10932</v>
      </c>
      <c r="R4690">
        <v>750</v>
      </c>
      <c r="S4690">
        <v>249</v>
      </c>
    </row>
    <row r="4691" spans="1:19" x14ac:dyDescent="0.3">
      <c r="A4691" t="s">
        <v>27</v>
      </c>
      <c r="B4691" t="s">
        <v>28</v>
      </c>
      <c r="C4691" t="s">
        <v>22</v>
      </c>
      <c r="D4691" t="s">
        <v>23</v>
      </c>
      <c r="E4691" t="s">
        <v>5</v>
      </c>
      <c r="G4691" t="s">
        <v>24</v>
      </c>
      <c r="H4691">
        <v>5179886</v>
      </c>
      <c r="I4691">
        <v>5180077</v>
      </c>
      <c r="J4691" t="s">
        <v>46</v>
      </c>
      <c r="K4691" t="s">
        <v>10936</v>
      </c>
      <c r="N4691" t="s">
        <v>10937</v>
      </c>
      <c r="Q4691" t="s">
        <v>10935</v>
      </c>
      <c r="R4691">
        <v>192</v>
      </c>
      <c r="S4691">
        <v>63</v>
      </c>
    </row>
    <row r="4692" spans="1:19" x14ac:dyDescent="0.3">
      <c r="A4692" t="s">
        <v>27</v>
      </c>
      <c r="B4692" t="s">
        <v>28</v>
      </c>
      <c r="C4692" t="s">
        <v>22</v>
      </c>
      <c r="D4692" t="s">
        <v>23</v>
      </c>
      <c r="E4692" t="s">
        <v>5</v>
      </c>
      <c r="G4692" t="s">
        <v>24</v>
      </c>
      <c r="H4692">
        <v>5180140</v>
      </c>
      <c r="I4692">
        <v>5180682</v>
      </c>
      <c r="J4692" t="s">
        <v>46</v>
      </c>
      <c r="K4692" t="s">
        <v>10939</v>
      </c>
      <c r="N4692" t="s">
        <v>10940</v>
      </c>
      <c r="Q4692" t="s">
        <v>10938</v>
      </c>
      <c r="R4692">
        <v>543</v>
      </c>
      <c r="S4692">
        <v>180</v>
      </c>
    </row>
    <row r="4693" spans="1:19" x14ac:dyDescent="0.3">
      <c r="A4693" t="s">
        <v>27</v>
      </c>
      <c r="B4693" t="s">
        <v>28</v>
      </c>
      <c r="C4693" t="s">
        <v>22</v>
      </c>
      <c r="D4693" t="s">
        <v>23</v>
      </c>
      <c r="E4693" t="s">
        <v>5</v>
      </c>
      <c r="G4693" t="s">
        <v>24</v>
      </c>
      <c r="H4693">
        <v>5180792</v>
      </c>
      <c r="I4693">
        <v>5181262</v>
      </c>
      <c r="J4693" t="s">
        <v>46</v>
      </c>
      <c r="K4693" t="s">
        <v>10942</v>
      </c>
      <c r="N4693" t="s">
        <v>10943</v>
      </c>
      <c r="Q4693" t="s">
        <v>10941</v>
      </c>
      <c r="R4693">
        <v>471</v>
      </c>
      <c r="S4693">
        <v>156</v>
      </c>
    </row>
    <row r="4694" spans="1:19" x14ac:dyDescent="0.3">
      <c r="A4694" t="s">
        <v>27</v>
      </c>
      <c r="B4694" t="s">
        <v>28</v>
      </c>
      <c r="C4694" t="s">
        <v>22</v>
      </c>
      <c r="D4694" t="s">
        <v>23</v>
      </c>
      <c r="E4694" t="s">
        <v>5</v>
      </c>
      <c r="G4694" t="s">
        <v>24</v>
      </c>
      <c r="H4694">
        <v>5181259</v>
      </c>
      <c r="I4694">
        <v>5181849</v>
      </c>
      <c r="J4694" t="s">
        <v>46</v>
      </c>
      <c r="K4694" t="s">
        <v>10945</v>
      </c>
      <c r="N4694" t="s">
        <v>10946</v>
      </c>
      <c r="Q4694" t="s">
        <v>10944</v>
      </c>
      <c r="R4694">
        <v>591</v>
      </c>
      <c r="S4694">
        <v>196</v>
      </c>
    </row>
    <row r="4695" spans="1:19" x14ac:dyDescent="0.3">
      <c r="A4695" t="s">
        <v>27</v>
      </c>
      <c r="B4695" t="s">
        <v>28</v>
      </c>
      <c r="C4695" t="s">
        <v>22</v>
      </c>
      <c r="D4695" t="s">
        <v>23</v>
      </c>
      <c r="E4695" t="s">
        <v>5</v>
      </c>
      <c r="G4695" t="s">
        <v>24</v>
      </c>
      <c r="H4695">
        <v>5181902</v>
      </c>
      <c r="I4695">
        <v>5184145</v>
      </c>
      <c r="J4695" t="s">
        <v>46</v>
      </c>
      <c r="K4695" t="s">
        <v>10948</v>
      </c>
      <c r="N4695" t="s">
        <v>10949</v>
      </c>
      <c r="Q4695" t="s">
        <v>10947</v>
      </c>
      <c r="R4695">
        <v>2244</v>
      </c>
      <c r="S4695">
        <v>747</v>
      </c>
    </row>
    <row r="4696" spans="1:19" x14ac:dyDescent="0.3">
      <c r="A4696" t="s">
        <v>27</v>
      </c>
      <c r="B4696" t="s">
        <v>28</v>
      </c>
      <c r="C4696" t="s">
        <v>22</v>
      </c>
      <c r="D4696" t="s">
        <v>23</v>
      </c>
      <c r="E4696" t="s">
        <v>5</v>
      </c>
      <c r="G4696" t="s">
        <v>24</v>
      </c>
      <c r="H4696">
        <v>5184142</v>
      </c>
      <c r="I4696">
        <v>5185779</v>
      </c>
      <c r="J4696" t="s">
        <v>46</v>
      </c>
      <c r="K4696" t="s">
        <v>10951</v>
      </c>
      <c r="N4696" t="s">
        <v>10952</v>
      </c>
      <c r="Q4696" t="s">
        <v>10950</v>
      </c>
      <c r="R4696">
        <v>1638</v>
      </c>
      <c r="S4696">
        <v>545</v>
      </c>
    </row>
    <row r="4697" spans="1:19" x14ac:dyDescent="0.3">
      <c r="A4697" t="s">
        <v>27</v>
      </c>
      <c r="B4697" t="s">
        <v>28</v>
      </c>
      <c r="C4697" t="s">
        <v>22</v>
      </c>
      <c r="D4697" t="s">
        <v>23</v>
      </c>
      <c r="E4697" t="s">
        <v>5</v>
      </c>
      <c r="G4697" t="s">
        <v>24</v>
      </c>
      <c r="H4697">
        <v>5185790</v>
      </c>
      <c r="I4697">
        <v>5187013</v>
      </c>
      <c r="J4697" t="s">
        <v>46</v>
      </c>
      <c r="K4697" t="s">
        <v>10954</v>
      </c>
      <c r="N4697" t="s">
        <v>314</v>
      </c>
      <c r="Q4697" t="s">
        <v>10953</v>
      </c>
      <c r="R4697">
        <v>1224</v>
      </c>
      <c r="S4697">
        <v>407</v>
      </c>
    </row>
    <row r="4698" spans="1:19" x14ac:dyDescent="0.3">
      <c r="A4698" t="s">
        <v>27</v>
      </c>
      <c r="B4698" t="s">
        <v>28</v>
      </c>
      <c r="C4698" t="s">
        <v>22</v>
      </c>
      <c r="D4698" t="s">
        <v>23</v>
      </c>
      <c r="E4698" t="s">
        <v>5</v>
      </c>
      <c r="G4698" t="s">
        <v>24</v>
      </c>
      <c r="H4698">
        <v>5187019</v>
      </c>
      <c r="I4698">
        <v>5188023</v>
      </c>
      <c r="J4698" t="s">
        <v>25</v>
      </c>
      <c r="K4698" t="s">
        <v>10956</v>
      </c>
      <c r="N4698" t="s">
        <v>10957</v>
      </c>
      <c r="Q4698" t="s">
        <v>10955</v>
      </c>
      <c r="R4698">
        <v>1005</v>
      </c>
      <c r="S4698">
        <v>334</v>
      </c>
    </row>
    <row r="4699" spans="1:19" x14ac:dyDescent="0.3">
      <c r="A4699" t="s">
        <v>27</v>
      </c>
      <c r="B4699" t="s">
        <v>28</v>
      </c>
      <c r="C4699" t="s">
        <v>22</v>
      </c>
      <c r="D4699" t="s">
        <v>23</v>
      </c>
      <c r="E4699" t="s">
        <v>5</v>
      </c>
      <c r="G4699" t="s">
        <v>24</v>
      </c>
      <c r="H4699">
        <v>5188027</v>
      </c>
      <c r="I4699">
        <v>5188512</v>
      </c>
      <c r="J4699" t="s">
        <v>25</v>
      </c>
      <c r="K4699" t="s">
        <v>10959</v>
      </c>
      <c r="N4699" t="s">
        <v>168</v>
      </c>
      <c r="Q4699" t="s">
        <v>10958</v>
      </c>
      <c r="R4699">
        <v>486</v>
      </c>
      <c r="S4699">
        <v>161</v>
      </c>
    </row>
    <row r="4700" spans="1:19" x14ac:dyDescent="0.3">
      <c r="A4700" t="s">
        <v>27</v>
      </c>
      <c r="B4700" t="s">
        <v>28</v>
      </c>
      <c r="C4700" t="s">
        <v>22</v>
      </c>
      <c r="D4700" t="s">
        <v>23</v>
      </c>
      <c r="E4700" t="s">
        <v>5</v>
      </c>
      <c r="G4700" t="s">
        <v>24</v>
      </c>
      <c r="H4700">
        <v>5188580</v>
      </c>
      <c r="I4700">
        <v>5188801</v>
      </c>
      <c r="J4700" t="s">
        <v>46</v>
      </c>
      <c r="K4700" t="s">
        <v>10961</v>
      </c>
      <c r="N4700" t="s">
        <v>10962</v>
      </c>
      <c r="Q4700" t="s">
        <v>10960</v>
      </c>
      <c r="R4700">
        <v>222</v>
      </c>
      <c r="S4700">
        <v>73</v>
      </c>
    </row>
    <row r="4701" spans="1:19" x14ac:dyDescent="0.3">
      <c r="A4701" t="s">
        <v>27</v>
      </c>
      <c r="B4701" t="s">
        <v>28</v>
      </c>
      <c r="C4701" t="s">
        <v>22</v>
      </c>
      <c r="D4701" t="s">
        <v>23</v>
      </c>
      <c r="E4701" t="s">
        <v>5</v>
      </c>
      <c r="G4701" t="s">
        <v>24</v>
      </c>
      <c r="H4701">
        <v>5189048</v>
      </c>
      <c r="I4701">
        <v>5191033</v>
      </c>
      <c r="J4701" t="s">
        <v>46</v>
      </c>
      <c r="K4701" t="s">
        <v>10964</v>
      </c>
      <c r="N4701" t="s">
        <v>816</v>
      </c>
      <c r="Q4701" t="s">
        <v>10963</v>
      </c>
      <c r="R4701">
        <v>1986</v>
      </c>
      <c r="S4701">
        <v>661</v>
      </c>
    </row>
    <row r="4702" spans="1:19" x14ac:dyDescent="0.3">
      <c r="A4702" t="s">
        <v>27</v>
      </c>
      <c r="B4702" t="s">
        <v>28</v>
      </c>
      <c r="C4702" t="s">
        <v>22</v>
      </c>
      <c r="D4702" t="s">
        <v>23</v>
      </c>
      <c r="E4702" t="s">
        <v>5</v>
      </c>
      <c r="G4702" t="s">
        <v>24</v>
      </c>
      <c r="H4702">
        <v>5191064</v>
      </c>
      <c r="I4702">
        <v>5191906</v>
      </c>
      <c r="J4702" t="s">
        <v>46</v>
      </c>
      <c r="K4702" t="s">
        <v>10966</v>
      </c>
      <c r="N4702" t="s">
        <v>155</v>
      </c>
      <c r="Q4702" t="s">
        <v>10965</v>
      </c>
      <c r="R4702">
        <v>843</v>
      </c>
      <c r="S4702">
        <v>280</v>
      </c>
    </row>
    <row r="4703" spans="1:19" x14ac:dyDescent="0.3">
      <c r="A4703" t="s">
        <v>27</v>
      </c>
      <c r="B4703" t="s">
        <v>28</v>
      </c>
      <c r="C4703" t="s">
        <v>22</v>
      </c>
      <c r="D4703" t="s">
        <v>23</v>
      </c>
      <c r="E4703" t="s">
        <v>5</v>
      </c>
      <c r="G4703" t="s">
        <v>24</v>
      </c>
      <c r="H4703">
        <v>5191896</v>
      </c>
      <c r="I4703">
        <v>5192894</v>
      </c>
      <c r="J4703" t="s">
        <v>46</v>
      </c>
      <c r="K4703" t="s">
        <v>10968</v>
      </c>
      <c r="N4703" t="s">
        <v>155</v>
      </c>
      <c r="Q4703" t="s">
        <v>10967</v>
      </c>
      <c r="R4703">
        <v>999</v>
      </c>
      <c r="S4703">
        <v>332</v>
      </c>
    </row>
    <row r="4704" spans="1:19" x14ac:dyDescent="0.3">
      <c r="A4704" t="s">
        <v>27</v>
      </c>
      <c r="B4704" t="s">
        <v>28</v>
      </c>
      <c r="C4704" t="s">
        <v>22</v>
      </c>
      <c r="D4704" t="s">
        <v>23</v>
      </c>
      <c r="E4704" t="s">
        <v>5</v>
      </c>
      <c r="G4704" t="s">
        <v>24</v>
      </c>
      <c r="H4704">
        <v>5192895</v>
      </c>
      <c r="I4704">
        <v>5194181</v>
      </c>
      <c r="J4704" t="s">
        <v>46</v>
      </c>
      <c r="K4704" t="s">
        <v>10970</v>
      </c>
      <c r="N4704" t="s">
        <v>152</v>
      </c>
      <c r="Q4704" t="s">
        <v>10969</v>
      </c>
      <c r="R4704">
        <v>1287</v>
      </c>
      <c r="S4704">
        <v>428</v>
      </c>
    </row>
    <row r="4705" spans="1:19" x14ac:dyDescent="0.3">
      <c r="A4705" t="s">
        <v>27</v>
      </c>
      <c r="B4705" t="s">
        <v>28</v>
      </c>
      <c r="C4705" t="s">
        <v>22</v>
      </c>
      <c r="D4705" t="s">
        <v>23</v>
      </c>
      <c r="E4705" t="s">
        <v>5</v>
      </c>
      <c r="G4705" t="s">
        <v>24</v>
      </c>
      <c r="H4705">
        <v>5194374</v>
      </c>
      <c r="I4705">
        <v>5194985</v>
      </c>
      <c r="J4705" t="s">
        <v>25</v>
      </c>
      <c r="K4705" t="s">
        <v>10972</v>
      </c>
      <c r="N4705" t="s">
        <v>994</v>
      </c>
      <c r="Q4705" t="s">
        <v>10971</v>
      </c>
      <c r="R4705">
        <v>612</v>
      </c>
      <c r="S4705">
        <v>203</v>
      </c>
    </row>
    <row r="4706" spans="1:19" x14ac:dyDescent="0.3">
      <c r="A4706" t="s">
        <v>27</v>
      </c>
      <c r="B4706" t="s">
        <v>28</v>
      </c>
      <c r="C4706" t="s">
        <v>22</v>
      </c>
      <c r="D4706" t="s">
        <v>23</v>
      </c>
      <c r="E4706" t="s">
        <v>5</v>
      </c>
      <c r="G4706" t="s">
        <v>24</v>
      </c>
      <c r="H4706">
        <v>5194982</v>
      </c>
      <c r="I4706">
        <v>5195623</v>
      </c>
      <c r="J4706" t="s">
        <v>46</v>
      </c>
      <c r="K4706" t="s">
        <v>10974</v>
      </c>
      <c r="N4706" t="s">
        <v>179</v>
      </c>
      <c r="Q4706" t="s">
        <v>10973</v>
      </c>
      <c r="R4706">
        <v>642</v>
      </c>
      <c r="S4706">
        <v>213</v>
      </c>
    </row>
    <row r="4707" spans="1:19" x14ac:dyDescent="0.3">
      <c r="A4707" t="s">
        <v>27</v>
      </c>
      <c r="B4707" t="s">
        <v>28</v>
      </c>
      <c r="C4707" t="s">
        <v>22</v>
      </c>
      <c r="D4707" t="s">
        <v>23</v>
      </c>
      <c r="E4707" t="s">
        <v>5</v>
      </c>
      <c r="G4707" t="s">
        <v>24</v>
      </c>
      <c r="H4707">
        <v>5195637</v>
      </c>
      <c r="I4707">
        <v>5196779</v>
      </c>
      <c r="J4707" t="s">
        <v>46</v>
      </c>
      <c r="K4707" t="s">
        <v>10976</v>
      </c>
      <c r="N4707" t="s">
        <v>45</v>
      </c>
      <c r="Q4707" t="s">
        <v>10975</v>
      </c>
      <c r="R4707">
        <v>1143</v>
      </c>
      <c r="S4707">
        <v>380</v>
      </c>
    </row>
    <row r="4708" spans="1:19" x14ac:dyDescent="0.3">
      <c r="A4708" t="s">
        <v>27</v>
      </c>
      <c r="B4708" t="s">
        <v>28</v>
      </c>
      <c r="C4708" t="s">
        <v>22</v>
      </c>
      <c r="D4708" t="s">
        <v>23</v>
      </c>
      <c r="E4708" t="s">
        <v>5</v>
      </c>
      <c r="G4708" t="s">
        <v>24</v>
      </c>
      <c r="H4708">
        <v>5196779</v>
      </c>
      <c r="I4708">
        <v>5197396</v>
      </c>
      <c r="J4708" t="s">
        <v>46</v>
      </c>
      <c r="K4708" t="s">
        <v>10978</v>
      </c>
      <c r="N4708" t="s">
        <v>994</v>
      </c>
      <c r="Q4708" t="s">
        <v>10977</v>
      </c>
      <c r="R4708">
        <v>618</v>
      </c>
      <c r="S4708">
        <v>205</v>
      </c>
    </row>
    <row r="4709" spans="1:19" x14ac:dyDescent="0.3">
      <c r="A4709" t="s">
        <v>27</v>
      </c>
      <c r="B4709" t="s">
        <v>28</v>
      </c>
      <c r="C4709" t="s">
        <v>22</v>
      </c>
      <c r="D4709" t="s">
        <v>23</v>
      </c>
      <c r="E4709" t="s">
        <v>5</v>
      </c>
      <c r="G4709" t="s">
        <v>24</v>
      </c>
      <c r="H4709">
        <v>5197472</v>
      </c>
      <c r="I4709">
        <v>5198632</v>
      </c>
      <c r="J4709" t="s">
        <v>25</v>
      </c>
      <c r="K4709" t="s">
        <v>10980</v>
      </c>
      <c r="N4709" t="s">
        <v>279</v>
      </c>
      <c r="Q4709" t="s">
        <v>10979</v>
      </c>
      <c r="R4709">
        <v>1161</v>
      </c>
      <c r="S4709">
        <v>386</v>
      </c>
    </row>
    <row r="4710" spans="1:19" x14ac:dyDescent="0.3">
      <c r="A4710" t="s">
        <v>27</v>
      </c>
      <c r="B4710" t="s">
        <v>28</v>
      </c>
      <c r="C4710" t="s">
        <v>22</v>
      </c>
      <c r="D4710" t="s">
        <v>23</v>
      </c>
      <c r="E4710" t="s">
        <v>5</v>
      </c>
      <c r="G4710" t="s">
        <v>24</v>
      </c>
      <c r="H4710">
        <v>5198723</v>
      </c>
      <c r="I4710">
        <v>5199496</v>
      </c>
      <c r="J4710" t="s">
        <v>25</v>
      </c>
      <c r="K4710" t="s">
        <v>10982</v>
      </c>
      <c r="N4710" t="s">
        <v>45</v>
      </c>
      <c r="Q4710" t="s">
        <v>10981</v>
      </c>
      <c r="R4710">
        <v>774</v>
      </c>
      <c r="S4710">
        <v>257</v>
      </c>
    </row>
    <row r="4711" spans="1:19" x14ac:dyDescent="0.3">
      <c r="A4711" t="s">
        <v>27</v>
      </c>
      <c r="B4711" t="s">
        <v>28</v>
      </c>
      <c r="C4711" t="s">
        <v>22</v>
      </c>
      <c r="D4711" t="s">
        <v>23</v>
      </c>
      <c r="E4711" t="s">
        <v>5</v>
      </c>
      <c r="G4711" t="s">
        <v>24</v>
      </c>
      <c r="H4711">
        <v>5199509</v>
      </c>
      <c r="I4711">
        <v>5200132</v>
      </c>
      <c r="J4711" t="s">
        <v>46</v>
      </c>
      <c r="K4711" t="s">
        <v>10984</v>
      </c>
      <c r="N4711" t="s">
        <v>45</v>
      </c>
      <c r="Q4711" t="s">
        <v>10983</v>
      </c>
      <c r="R4711">
        <v>624</v>
      </c>
      <c r="S4711">
        <v>207</v>
      </c>
    </row>
    <row r="4712" spans="1:19" x14ac:dyDescent="0.3">
      <c r="A4712" t="s">
        <v>27</v>
      </c>
      <c r="B4712" t="s">
        <v>28</v>
      </c>
      <c r="C4712" t="s">
        <v>22</v>
      </c>
      <c r="D4712" t="s">
        <v>23</v>
      </c>
      <c r="E4712" t="s">
        <v>5</v>
      </c>
      <c r="G4712" t="s">
        <v>24</v>
      </c>
      <c r="H4712">
        <v>5200129</v>
      </c>
      <c r="I4712">
        <v>5200968</v>
      </c>
      <c r="J4712" t="s">
        <v>46</v>
      </c>
      <c r="K4712" t="s">
        <v>10986</v>
      </c>
      <c r="N4712" t="s">
        <v>10987</v>
      </c>
      <c r="Q4712" t="s">
        <v>10985</v>
      </c>
      <c r="R4712">
        <v>840</v>
      </c>
      <c r="S4712">
        <v>279</v>
      </c>
    </row>
    <row r="4713" spans="1:19" x14ac:dyDescent="0.3">
      <c r="A4713" t="s">
        <v>27</v>
      </c>
      <c r="B4713" t="s">
        <v>28</v>
      </c>
      <c r="C4713" t="s">
        <v>22</v>
      </c>
      <c r="D4713" t="s">
        <v>23</v>
      </c>
      <c r="E4713" t="s">
        <v>5</v>
      </c>
      <c r="G4713" t="s">
        <v>24</v>
      </c>
      <c r="H4713">
        <v>5201009</v>
      </c>
      <c r="I4713">
        <v>5201971</v>
      </c>
      <c r="J4713" t="s">
        <v>46</v>
      </c>
      <c r="K4713" t="s">
        <v>10989</v>
      </c>
      <c r="N4713" t="s">
        <v>10990</v>
      </c>
      <c r="Q4713" t="s">
        <v>10988</v>
      </c>
      <c r="R4713">
        <v>963</v>
      </c>
      <c r="S4713">
        <v>320</v>
      </c>
    </row>
    <row r="4714" spans="1:19" x14ac:dyDescent="0.3">
      <c r="A4714" t="s">
        <v>27</v>
      </c>
      <c r="B4714" t="s">
        <v>28</v>
      </c>
      <c r="C4714" t="s">
        <v>22</v>
      </c>
      <c r="D4714" t="s">
        <v>23</v>
      </c>
      <c r="E4714" t="s">
        <v>5</v>
      </c>
      <c r="G4714" t="s">
        <v>24</v>
      </c>
      <c r="H4714">
        <v>5202087</v>
      </c>
      <c r="I4714">
        <v>5202335</v>
      </c>
      <c r="J4714" t="s">
        <v>25</v>
      </c>
      <c r="K4714" t="s">
        <v>10992</v>
      </c>
      <c r="N4714" t="s">
        <v>4250</v>
      </c>
      <c r="Q4714" t="s">
        <v>10991</v>
      </c>
      <c r="R4714">
        <v>249</v>
      </c>
      <c r="S4714">
        <v>82</v>
      </c>
    </row>
    <row r="4715" spans="1:19" x14ac:dyDescent="0.3">
      <c r="A4715" t="s">
        <v>27</v>
      </c>
      <c r="B4715" t="s">
        <v>28</v>
      </c>
      <c r="C4715" t="s">
        <v>22</v>
      </c>
      <c r="D4715" t="s">
        <v>23</v>
      </c>
      <c r="E4715" t="s">
        <v>5</v>
      </c>
      <c r="G4715" t="s">
        <v>24</v>
      </c>
      <c r="H4715">
        <v>5202314</v>
      </c>
      <c r="I4715">
        <v>5202799</v>
      </c>
      <c r="J4715" t="s">
        <v>25</v>
      </c>
      <c r="K4715" t="s">
        <v>10994</v>
      </c>
      <c r="N4715" t="s">
        <v>45</v>
      </c>
      <c r="Q4715" t="s">
        <v>10993</v>
      </c>
      <c r="R4715">
        <v>486</v>
      </c>
      <c r="S4715">
        <v>161</v>
      </c>
    </row>
    <row r="4716" spans="1:19" x14ac:dyDescent="0.3">
      <c r="A4716" t="s">
        <v>27</v>
      </c>
      <c r="B4716" t="s">
        <v>28</v>
      </c>
      <c r="C4716" t="s">
        <v>22</v>
      </c>
      <c r="D4716" t="s">
        <v>23</v>
      </c>
      <c r="E4716" t="s">
        <v>5</v>
      </c>
      <c r="G4716" t="s">
        <v>24</v>
      </c>
      <c r="H4716">
        <v>5202865</v>
      </c>
      <c r="I4716">
        <v>5204073</v>
      </c>
      <c r="J4716" t="s">
        <v>25</v>
      </c>
      <c r="K4716" t="s">
        <v>10996</v>
      </c>
      <c r="N4716" t="s">
        <v>720</v>
      </c>
      <c r="Q4716" t="s">
        <v>10995</v>
      </c>
      <c r="R4716">
        <v>1209</v>
      </c>
      <c r="S4716">
        <v>402</v>
      </c>
    </row>
    <row r="4717" spans="1:19" x14ac:dyDescent="0.3">
      <c r="A4717" t="s">
        <v>27</v>
      </c>
      <c r="B4717" t="s">
        <v>28</v>
      </c>
      <c r="C4717" t="s">
        <v>22</v>
      </c>
      <c r="D4717" t="s">
        <v>23</v>
      </c>
      <c r="E4717" t="s">
        <v>5</v>
      </c>
      <c r="G4717" t="s">
        <v>24</v>
      </c>
      <c r="H4717">
        <v>5204075</v>
      </c>
      <c r="I4717">
        <v>5204728</v>
      </c>
      <c r="J4717" t="s">
        <v>25</v>
      </c>
      <c r="K4717" t="s">
        <v>10998</v>
      </c>
      <c r="N4717" t="s">
        <v>931</v>
      </c>
      <c r="Q4717" t="s">
        <v>10997</v>
      </c>
      <c r="R4717">
        <v>654</v>
      </c>
      <c r="S4717">
        <v>217</v>
      </c>
    </row>
    <row r="4718" spans="1:19" x14ac:dyDescent="0.3">
      <c r="A4718" t="s">
        <v>27</v>
      </c>
      <c r="B4718" t="s">
        <v>28</v>
      </c>
      <c r="C4718" t="s">
        <v>22</v>
      </c>
      <c r="D4718" t="s">
        <v>23</v>
      </c>
      <c r="E4718" t="s">
        <v>5</v>
      </c>
      <c r="G4718" t="s">
        <v>24</v>
      </c>
      <c r="H4718">
        <v>5204818</v>
      </c>
      <c r="I4718">
        <v>5205270</v>
      </c>
      <c r="J4718" t="s">
        <v>25</v>
      </c>
      <c r="K4718" t="s">
        <v>11000</v>
      </c>
      <c r="N4718" t="s">
        <v>45</v>
      </c>
      <c r="Q4718" t="s">
        <v>10999</v>
      </c>
      <c r="R4718">
        <v>453</v>
      </c>
      <c r="S4718">
        <v>150</v>
      </c>
    </row>
    <row r="4719" spans="1:19" x14ac:dyDescent="0.3">
      <c r="A4719" t="s">
        <v>27</v>
      </c>
      <c r="B4719" t="s">
        <v>28</v>
      </c>
      <c r="C4719" t="s">
        <v>22</v>
      </c>
      <c r="D4719" t="s">
        <v>23</v>
      </c>
      <c r="E4719" t="s">
        <v>5</v>
      </c>
      <c r="G4719" t="s">
        <v>24</v>
      </c>
      <c r="H4719">
        <v>5205342</v>
      </c>
      <c r="I4719">
        <v>5208074</v>
      </c>
      <c r="J4719" t="s">
        <v>25</v>
      </c>
      <c r="K4719" t="s">
        <v>11002</v>
      </c>
      <c r="N4719" t="s">
        <v>45</v>
      </c>
      <c r="Q4719" t="s">
        <v>11001</v>
      </c>
      <c r="R4719">
        <v>2733</v>
      </c>
      <c r="S4719">
        <v>910</v>
      </c>
    </row>
    <row r="4720" spans="1:19" x14ac:dyDescent="0.3">
      <c r="A4720" t="s">
        <v>27</v>
      </c>
      <c r="B4720" t="s">
        <v>28</v>
      </c>
      <c r="C4720" t="s">
        <v>22</v>
      </c>
      <c r="D4720" t="s">
        <v>23</v>
      </c>
      <c r="E4720" t="s">
        <v>5</v>
      </c>
      <c r="G4720" t="s">
        <v>24</v>
      </c>
      <c r="H4720">
        <v>5208174</v>
      </c>
      <c r="I4720">
        <v>5208590</v>
      </c>
      <c r="J4720" t="s">
        <v>25</v>
      </c>
      <c r="K4720" t="s">
        <v>11004</v>
      </c>
      <c r="N4720" t="s">
        <v>662</v>
      </c>
      <c r="Q4720" t="s">
        <v>11003</v>
      </c>
      <c r="R4720">
        <v>417</v>
      </c>
      <c r="S4720">
        <v>138</v>
      </c>
    </row>
    <row r="4721" spans="1:19" x14ac:dyDescent="0.3">
      <c r="A4721" t="s">
        <v>27</v>
      </c>
      <c r="B4721" t="s">
        <v>28</v>
      </c>
      <c r="C4721" t="s">
        <v>22</v>
      </c>
      <c r="D4721" t="s">
        <v>23</v>
      </c>
      <c r="E4721" t="s">
        <v>5</v>
      </c>
      <c r="G4721" t="s">
        <v>24</v>
      </c>
      <c r="H4721">
        <v>5208636</v>
      </c>
      <c r="I4721">
        <v>5209856</v>
      </c>
      <c r="J4721" t="s">
        <v>25</v>
      </c>
      <c r="K4721" t="s">
        <v>11006</v>
      </c>
      <c r="N4721" t="s">
        <v>670</v>
      </c>
      <c r="Q4721" t="s">
        <v>11005</v>
      </c>
      <c r="R4721">
        <v>1221</v>
      </c>
      <c r="S4721">
        <v>406</v>
      </c>
    </row>
    <row r="4722" spans="1:19" x14ac:dyDescent="0.3">
      <c r="A4722" t="s">
        <v>27</v>
      </c>
      <c r="B4722" t="s">
        <v>28</v>
      </c>
      <c r="C4722" t="s">
        <v>22</v>
      </c>
      <c r="D4722" t="s">
        <v>23</v>
      </c>
      <c r="E4722" t="s">
        <v>5</v>
      </c>
      <c r="G4722" t="s">
        <v>24</v>
      </c>
      <c r="H4722">
        <v>5209940</v>
      </c>
      <c r="I4722">
        <v>5210386</v>
      </c>
      <c r="J4722" t="s">
        <v>46</v>
      </c>
      <c r="K4722" t="s">
        <v>11008</v>
      </c>
      <c r="N4722" t="s">
        <v>45</v>
      </c>
      <c r="Q4722" t="s">
        <v>11007</v>
      </c>
      <c r="R4722">
        <v>447</v>
      </c>
      <c r="S4722">
        <v>148</v>
      </c>
    </row>
    <row r="4723" spans="1:19" x14ac:dyDescent="0.3">
      <c r="A4723" t="s">
        <v>27</v>
      </c>
      <c r="B4723" t="s">
        <v>28</v>
      </c>
      <c r="C4723" t="s">
        <v>22</v>
      </c>
      <c r="D4723" t="s">
        <v>23</v>
      </c>
      <c r="E4723" t="s">
        <v>5</v>
      </c>
      <c r="G4723" t="s">
        <v>24</v>
      </c>
      <c r="H4723">
        <v>5211275</v>
      </c>
      <c r="I4723">
        <v>5211844</v>
      </c>
      <c r="J4723" t="s">
        <v>46</v>
      </c>
      <c r="K4723" t="s">
        <v>11010</v>
      </c>
      <c r="N4723" t="s">
        <v>80</v>
      </c>
      <c r="Q4723" t="s">
        <v>11009</v>
      </c>
      <c r="R4723">
        <v>570</v>
      </c>
      <c r="S4723">
        <v>189</v>
      </c>
    </row>
    <row r="4724" spans="1:19" x14ac:dyDescent="0.3">
      <c r="A4724" t="s">
        <v>27</v>
      </c>
      <c r="B4724" t="s">
        <v>28</v>
      </c>
      <c r="C4724" t="s">
        <v>22</v>
      </c>
      <c r="D4724" t="s">
        <v>23</v>
      </c>
      <c r="E4724" t="s">
        <v>5</v>
      </c>
      <c r="G4724" t="s">
        <v>24</v>
      </c>
      <c r="H4724">
        <v>5211857</v>
      </c>
      <c r="I4724">
        <v>5213410</v>
      </c>
      <c r="J4724" t="s">
        <v>46</v>
      </c>
      <c r="K4724" t="s">
        <v>11012</v>
      </c>
      <c r="N4724" t="s">
        <v>314</v>
      </c>
      <c r="Q4724" t="s">
        <v>11011</v>
      </c>
      <c r="R4724">
        <v>1554</v>
      </c>
      <c r="S4724">
        <v>517</v>
      </c>
    </row>
    <row r="4725" spans="1:19" x14ac:dyDescent="0.3">
      <c r="A4725" t="s">
        <v>27</v>
      </c>
      <c r="B4725" t="s">
        <v>28</v>
      </c>
      <c r="C4725" t="s">
        <v>22</v>
      </c>
      <c r="D4725" t="s">
        <v>23</v>
      </c>
      <c r="E4725" t="s">
        <v>5</v>
      </c>
      <c r="G4725" t="s">
        <v>24</v>
      </c>
      <c r="H4725">
        <v>5213834</v>
      </c>
      <c r="I4725">
        <v>5214967</v>
      </c>
      <c r="J4725" t="s">
        <v>46</v>
      </c>
      <c r="K4725" t="s">
        <v>11014</v>
      </c>
      <c r="N4725" t="s">
        <v>1956</v>
      </c>
      <c r="Q4725" t="s">
        <v>11013</v>
      </c>
      <c r="R4725">
        <v>1134</v>
      </c>
      <c r="S4725">
        <v>377</v>
      </c>
    </row>
    <row r="4726" spans="1:19" x14ac:dyDescent="0.3">
      <c r="A4726" t="s">
        <v>27</v>
      </c>
      <c r="B4726" t="s">
        <v>28</v>
      </c>
      <c r="C4726" t="s">
        <v>22</v>
      </c>
      <c r="D4726" t="s">
        <v>23</v>
      </c>
      <c r="E4726" t="s">
        <v>5</v>
      </c>
      <c r="G4726" t="s">
        <v>24</v>
      </c>
      <c r="H4726">
        <v>5216038</v>
      </c>
      <c r="I4726">
        <v>5216229</v>
      </c>
      <c r="J4726" t="s">
        <v>46</v>
      </c>
      <c r="K4726" t="s">
        <v>11017</v>
      </c>
      <c r="N4726" t="s">
        <v>9021</v>
      </c>
      <c r="Q4726" t="s">
        <v>11016</v>
      </c>
      <c r="R4726">
        <v>192</v>
      </c>
      <c r="S4726">
        <v>63</v>
      </c>
    </row>
    <row r="4727" spans="1:19" x14ac:dyDescent="0.3">
      <c r="A4727" t="s">
        <v>27</v>
      </c>
      <c r="B4727" t="s">
        <v>28</v>
      </c>
      <c r="C4727" t="s">
        <v>22</v>
      </c>
      <c r="D4727" t="s">
        <v>23</v>
      </c>
      <c r="E4727" t="s">
        <v>5</v>
      </c>
      <c r="G4727" t="s">
        <v>24</v>
      </c>
      <c r="H4727">
        <v>5216229</v>
      </c>
      <c r="I4727">
        <v>5217503</v>
      </c>
      <c r="J4727" t="s">
        <v>46</v>
      </c>
      <c r="K4727" t="s">
        <v>11019</v>
      </c>
      <c r="N4727" t="s">
        <v>1469</v>
      </c>
      <c r="Q4727" t="s">
        <v>11018</v>
      </c>
      <c r="R4727">
        <v>1275</v>
      </c>
      <c r="S4727">
        <v>424</v>
      </c>
    </row>
    <row r="4728" spans="1:19" x14ac:dyDescent="0.3">
      <c r="A4728" t="s">
        <v>27</v>
      </c>
      <c r="B4728" t="s">
        <v>28</v>
      </c>
      <c r="C4728" t="s">
        <v>22</v>
      </c>
      <c r="D4728" t="s">
        <v>23</v>
      </c>
      <c r="E4728" t="s">
        <v>5</v>
      </c>
      <c r="G4728" t="s">
        <v>24</v>
      </c>
      <c r="H4728">
        <v>5217628</v>
      </c>
      <c r="I4728">
        <v>5218233</v>
      </c>
      <c r="J4728" t="s">
        <v>25</v>
      </c>
      <c r="K4728" t="s">
        <v>11021</v>
      </c>
      <c r="N4728" t="s">
        <v>80</v>
      </c>
      <c r="Q4728" t="s">
        <v>11020</v>
      </c>
      <c r="R4728">
        <v>606</v>
      </c>
      <c r="S4728">
        <v>201</v>
      </c>
    </row>
    <row r="4729" spans="1:19" x14ac:dyDescent="0.3">
      <c r="A4729" t="s">
        <v>27</v>
      </c>
      <c r="B4729" t="s">
        <v>28</v>
      </c>
      <c r="C4729" t="s">
        <v>22</v>
      </c>
      <c r="D4729" t="s">
        <v>23</v>
      </c>
      <c r="E4729" t="s">
        <v>5</v>
      </c>
      <c r="G4729" t="s">
        <v>24</v>
      </c>
      <c r="H4729">
        <v>5218289</v>
      </c>
      <c r="I4729">
        <v>5219395</v>
      </c>
      <c r="J4729" t="s">
        <v>25</v>
      </c>
      <c r="K4729" t="s">
        <v>11023</v>
      </c>
      <c r="N4729" t="s">
        <v>9260</v>
      </c>
      <c r="Q4729" t="s">
        <v>11022</v>
      </c>
      <c r="R4729">
        <v>1107</v>
      </c>
      <c r="S4729">
        <v>368</v>
      </c>
    </row>
    <row r="4730" spans="1:19" x14ac:dyDescent="0.3">
      <c r="A4730" t="s">
        <v>27</v>
      </c>
      <c r="B4730" t="s">
        <v>28</v>
      </c>
      <c r="C4730" t="s">
        <v>22</v>
      </c>
      <c r="D4730" t="s">
        <v>23</v>
      </c>
      <c r="E4730" t="s">
        <v>5</v>
      </c>
      <c r="G4730" t="s">
        <v>24</v>
      </c>
      <c r="H4730">
        <v>5219446</v>
      </c>
      <c r="I4730">
        <v>5220243</v>
      </c>
      <c r="J4730" t="s">
        <v>25</v>
      </c>
      <c r="K4730" t="s">
        <v>11025</v>
      </c>
      <c r="N4730" t="s">
        <v>587</v>
      </c>
      <c r="Q4730" t="s">
        <v>11024</v>
      </c>
      <c r="R4730">
        <v>798</v>
      </c>
      <c r="S4730">
        <v>265</v>
      </c>
    </row>
    <row r="4731" spans="1:19" x14ac:dyDescent="0.3">
      <c r="A4731" t="s">
        <v>27</v>
      </c>
      <c r="B4731" t="s">
        <v>28</v>
      </c>
      <c r="C4731" t="s">
        <v>22</v>
      </c>
      <c r="D4731" t="s">
        <v>23</v>
      </c>
      <c r="E4731" t="s">
        <v>5</v>
      </c>
      <c r="G4731" t="s">
        <v>24</v>
      </c>
      <c r="H4731">
        <v>5220259</v>
      </c>
      <c r="I4731">
        <v>5221425</v>
      </c>
      <c r="J4731" t="s">
        <v>46</v>
      </c>
      <c r="K4731" t="s">
        <v>11027</v>
      </c>
      <c r="N4731" t="s">
        <v>314</v>
      </c>
      <c r="Q4731" t="s">
        <v>11026</v>
      </c>
      <c r="R4731">
        <v>1167</v>
      </c>
      <c r="S4731">
        <v>388</v>
      </c>
    </row>
    <row r="4732" spans="1:19" x14ac:dyDescent="0.3">
      <c r="A4732" t="s">
        <v>27</v>
      </c>
      <c r="B4732" t="s">
        <v>28</v>
      </c>
      <c r="C4732" t="s">
        <v>22</v>
      </c>
      <c r="D4732" t="s">
        <v>23</v>
      </c>
      <c r="E4732" t="s">
        <v>5</v>
      </c>
      <c r="G4732" t="s">
        <v>24</v>
      </c>
      <c r="H4732">
        <v>5221422</v>
      </c>
      <c r="I4732">
        <v>5222198</v>
      </c>
      <c r="J4732" t="s">
        <v>46</v>
      </c>
      <c r="K4732" t="s">
        <v>11029</v>
      </c>
      <c r="N4732" t="s">
        <v>3139</v>
      </c>
      <c r="Q4732" t="s">
        <v>11028</v>
      </c>
      <c r="R4732">
        <v>777</v>
      </c>
      <c r="S4732">
        <v>258</v>
      </c>
    </row>
    <row r="4733" spans="1:19" x14ac:dyDescent="0.3">
      <c r="A4733" t="s">
        <v>27</v>
      </c>
      <c r="B4733" t="s">
        <v>28</v>
      </c>
      <c r="C4733" t="s">
        <v>22</v>
      </c>
      <c r="D4733" t="s">
        <v>23</v>
      </c>
      <c r="E4733" t="s">
        <v>5</v>
      </c>
      <c r="G4733" t="s">
        <v>24</v>
      </c>
      <c r="H4733">
        <v>5222321</v>
      </c>
      <c r="I4733">
        <v>5223328</v>
      </c>
      <c r="J4733" t="s">
        <v>46</v>
      </c>
      <c r="K4733" t="s">
        <v>11031</v>
      </c>
      <c r="N4733" t="s">
        <v>119</v>
      </c>
      <c r="Q4733" t="s">
        <v>11030</v>
      </c>
      <c r="R4733">
        <v>1008</v>
      </c>
      <c r="S4733">
        <v>335</v>
      </c>
    </row>
    <row r="4734" spans="1:19" x14ac:dyDescent="0.3">
      <c r="A4734" t="s">
        <v>27</v>
      </c>
      <c r="B4734" t="s">
        <v>28</v>
      </c>
      <c r="C4734" t="s">
        <v>22</v>
      </c>
      <c r="D4734" t="s">
        <v>23</v>
      </c>
      <c r="E4734" t="s">
        <v>5</v>
      </c>
      <c r="G4734" t="s">
        <v>24</v>
      </c>
      <c r="H4734">
        <v>5223373</v>
      </c>
      <c r="I4734">
        <v>5224497</v>
      </c>
      <c r="J4734" t="s">
        <v>46</v>
      </c>
      <c r="K4734" t="s">
        <v>11033</v>
      </c>
      <c r="N4734" t="s">
        <v>816</v>
      </c>
      <c r="Q4734" t="s">
        <v>11032</v>
      </c>
      <c r="R4734">
        <v>1125</v>
      </c>
      <c r="S4734">
        <v>374</v>
      </c>
    </row>
    <row r="4735" spans="1:19" x14ac:dyDescent="0.3">
      <c r="A4735" t="s">
        <v>27</v>
      </c>
      <c r="B4735" t="s">
        <v>28</v>
      </c>
      <c r="C4735" t="s">
        <v>22</v>
      </c>
      <c r="D4735" t="s">
        <v>23</v>
      </c>
      <c r="E4735" t="s">
        <v>5</v>
      </c>
      <c r="G4735" t="s">
        <v>24</v>
      </c>
      <c r="H4735">
        <v>5224549</v>
      </c>
      <c r="I4735">
        <v>5225697</v>
      </c>
      <c r="J4735" t="s">
        <v>25</v>
      </c>
      <c r="K4735" t="s">
        <v>11035</v>
      </c>
      <c r="N4735" t="s">
        <v>279</v>
      </c>
      <c r="Q4735" t="s">
        <v>11034</v>
      </c>
      <c r="R4735">
        <v>1149</v>
      </c>
      <c r="S4735">
        <v>382</v>
      </c>
    </row>
    <row r="4736" spans="1:19" x14ac:dyDescent="0.3">
      <c r="A4736" t="s">
        <v>27</v>
      </c>
      <c r="B4736" t="s">
        <v>28</v>
      </c>
      <c r="C4736" t="s">
        <v>22</v>
      </c>
      <c r="D4736" t="s">
        <v>23</v>
      </c>
      <c r="E4736" t="s">
        <v>5</v>
      </c>
      <c r="G4736" t="s">
        <v>24</v>
      </c>
      <c r="H4736">
        <v>5225707</v>
      </c>
      <c r="I4736">
        <v>5226069</v>
      </c>
      <c r="J4736" t="s">
        <v>46</v>
      </c>
      <c r="K4736" t="s">
        <v>11037</v>
      </c>
      <c r="N4736" t="s">
        <v>45</v>
      </c>
      <c r="Q4736" t="s">
        <v>11036</v>
      </c>
      <c r="R4736">
        <v>363</v>
      </c>
      <c r="S4736">
        <v>120</v>
      </c>
    </row>
    <row r="4737" spans="1:19" x14ac:dyDescent="0.3">
      <c r="A4737" t="s">
        <v>27</v>
      </c>
      <c r="B4737" t="s">
        <v>28</v>
      </c>
      <c r="C4737" t="s">
        <v>22</v>
      </c>
      <c r="D4737" t="s">
        <v>23</v>
      </c>
      <c r="E4737" t="s">
        <v>5</v>
      </c>
      <c r="G4737" t="s">
        <v>24</v>
      </c>
      <c r="H4737">
        <v>5226066</v>
      </c>
      <c r="I4737">
        <v>5227070</v>
      </c>
      <c r="J4737" t="s">
        <v>46</v>
      </c>
      <c r="K4737" t="s">
        <v>11039</v>
      </c>
      <c r="N4737" t="s">
        <v>11040</v>
      </c>
      <c r="Q4737" t="s">
        <v>11038</v>
      </c>
      <c r="R4737">
        <v>1005</v>
      </c>
      <c r="S4737">
        <v>334</v>
      </c>
    </row>
    <row r="4738" spans="1:19" x14ac:dyDescent="0.3">
      <c r="A4738" t="s">
        <v>27</v>
      </c>
      <c r="B4738" t="s">
        <v>28</v>
      </c>
      <c r="C4738" t="s">
        <v>22</v>
      </c>
      <c r="D4738" t="s">
        <v>23</v>
      </c>
      <c r="E4738" t="s">
        <v>5</v>
      </c>
      <c r="G4738" t="s">
        <v>24</v>
      </c>
      <c r="H4738">
        <v>5227067</v>
      </c>
      <c r="I4738">
        <v>5227831</v>
      </c>
      <c r="J4738" t="s">
        <v>46</v>
      </c>
      <c r="K4738" t="s">
        <v>11042</v>
      </c>
      <c r="N4738" t="s">
        <v>2329</v>
      </c>
      <c r="Q4738" t="s">
        <v>11041</v>
      </c>
      <c r="R4738">
        <v>765</v>
      </c>
      <c r="S4738">
        <v>254</v>
      </c>
    </row>
    <row r="4739" spans="1:19" x14ac:dyDescent="0.3">
      <c r="A4739" t="s">
        <v>27</v>
      </c>
      <c r="B4739" t="s">
        <v>28</v>
      </c>
      <c r="C4739" t="s">
        <v>22</v>
      </c>
      <c r="D4739" t="s">
        <v>23</v>
      </c>
      <c r="E4739" t="s">
        <v>5</v>
      </c>
      <c r="G4739" t="s">
        <v>24</v>
      </c>
      <c r="H4739">
        <v>5227884</v>
      </c>
      <c r="I4739">
        <v>5228555</v>
      </c>
      <c r="J4739" t="s">
        <v>25</v>
      </c>
      <c r="K4739" t="s">
        <v>11044</v>
      </c>
      <c r="N4739" t="s">
        <v>11045</v>
      </c>
      <c r="Q4739" t="s">
        <v>11043</v>
      </c>
      <c r="R4739">
        <v>672</v>
      </c>
      <c r="S4739">
        <v>223</v>
      </c>
    </row>
    <row r="4740" spans="1:19" x14ac:dyDescent="0.3">
      <c r="A4740" t="s">
        <v>27</v>
      </c>
      <c r="B4740" t="s">
        <v>28</v>
      </c>
      <c r="C4740" t="s">
        <v>22</v>
      </c>
      <c r="D4740" t="s">
        <v>23</v>
      </c>
      <c r="E4740" t="s">
        <v>5</v>
      </c>
      <c r="G4740" t="s">
        <v>24</v>
      </c>
      <c r="H4740">
        <v>5228589</v>
      </c>
      <c r="I4740">
        <v>5228795</v>
      </c>
      <c r="J4740" t="s">
        <v>46</v>
      </c>
      <c r="K4740" t="s">
        <v>11047</v>
      </c>
      <c r="N4740" t="s">
        <v>45</v>
      </c>
      <c r="Q4740" t="s">
        <v>11046</v>
      </c>
      <c r="R4740">
        <v>207</v>
      </c>
      <c r="S4740">
        <v>68</v>
      </c>
    </row>
    <row r="4741" spans="1:19" x14ac:dyDescent="0.3">
      <c r="A4741" t="s">
        <v>27</v>
      </c>
      <c r="B4741" t="s">
        <v>28</v>
      </c>
      <c r="C4741" t="s">
        <v>22</v>
      </c>
      <c r="D4741" t="s">
        <v>23</v>
      </c>
      <c r="E4741" t="s">
        <v>5</v>
      </c>
      <c r="G4741" t="s">
        <v>24</v>
      </c>
      <c r="H4741">
        <v>5229004</v>
      </c>
      <c r="I4741">
        <v>5229597</v>
      </c>
      <c r="J4741" t="s">
        <v>46</v>
      </c>
      <c r="K4741" t="s">
        <v>11049</v>
      </c>
      <c r="N4741" t="s">
        <v>2922</v>
      </c>
      <c r="Q4741" t="s">
        <v>11048</v>
      </c>
      <c r="R4741">
        <v>594</v>
      </c>
      <c r="S4741">
        <v>197</v>
      </c>
    </row>
    <row r="4742" spans="1:19" x14ac:dyDescent="0.3">
      <c r="A4742" t="s">
        <v>27</v>
      </c>
      <c r="B4742" t="s">
        <v>28</v>
      </c>
      <c r="C4742" t="s">
        <v>22</v>
      </c>
      <c r="D4742" t="s">
        <v>23</v>
      </c>
      <c r="E4742" t="s">
        <v>5</v>
      </c>
      <c r="G4742" t="s">
        <v>24</v>
      </c>
      <c r="H4742">
        <v>5229854</v>
      </c>
      <c r="I4742">
        <v>5230039</v>
      </c>
      <c r="J4742" t="s">
        <v>46</v>
      </c>
      <c r="K4742" t="s">
        <v>11051</v>
      </c>
      <c r="N4742" t="s">
        <v>45</v>
      </c>
      <c r="Q4742" t="s">
        <v>11050</v>
      </c>
      <c r="R4742">
        <v>186</v>
      </c>
      <c r="S4742">
        <v>61</v>
      </c>
    </row>
    <row r="4743" spans="1:19" x14ac:dyDescent="0.3">
      <c r="A4743" t="s">
        <v>27</v>
      </c>
      <c r="B4743" t="s">
        <v>28</v>
      </c>
      <c r="C4743" t="s">
        <v>22</v>
      </c>
      <c r="D4743" t="s">
        <v>23</v>
      </c>
      <c r="E4743" t="s">
        <v>5</v>
      </c>
      <c r="G4743" t="s">
        <v>24</v>
      </c>
      <c r="H4743">
        <v>5230116</v>
      </c>
      <c r="I4743">
        <v>5231288</v>
      </c>
      <c r="J4743" t="s">
        <v>46</v>
      </c>
      <c r="K4743" t="s">
        <v>11053</v>
      </c>
      <c r="N4743" t="s">
        <v>8804</v>
      </c>
      <c r="Q4743" t="s">
        <v>11052</v>
      </c>
      <c r="R4743">
        <v>1173</v>
      </c>
      <c r="S4743">
        <v>390</v>
      </c>
    </row>
    <row r="4744" spans="1:19" x14ac:dyDescent="0.3">
      <c r="A4744" t="s">
        <v>27</v>
      </c>
      <c r="B4744" t="s">
        <v>28</v>
      </c>
      <c r="C4744" t="s">
        <v>22</v>
      </c>
      <c r="D4744" t="s">
        <v>23</v>
      </c>
      <c r="E4744" t="s">
        <v>5</v>
      </c>
      <c r="G4744" t="s">
        <v>24</v>
      </c>
      <c r="H4744">
        <v>5231973</v>
      </c>
      <c r="I4744">
        <v>5232572</v>
      </c>
      <c r="J4744" t="s">
        <v>46</v>
      </c>
      <c r="K4744" t="s">
        <v>11055</v>
      </c>
      <c r="N4744" t="s">
        <v>11056</v>
      </c>
      <c r="Q4744" t="s">
        <v>11054</v>
      </c>
      <c r="R4744">
        <v>600</v>
      </c>
      <c r="S4744">
        <v>199</v>
      </c>
    </row>
    <row r="4745" spans="1:19" x14ac:dyDescent="0.3">
      <c r="A4745" t="s">
        <v>27</v>
      </c>
      <c r="B4745" t="s">
        <v>28</v>
      </c>
      <c r="C4745" t="s">
        <v>22</v>
      </c>
      <c r="D4745" t="s">
        <v>23</v>
      </c>
      <c r="E4745" t="s">
        <v>5</v>
      </c>
      <c r="G4745" t="s">
        <v>24</v>
      </c>
      <c r="H4745">
        <v>5232584</v>
      </c>
      <c r="I4745">
        <v>5234014</v>
      </c>
      <c r="J4745" t="s">
        <v>46</v>
      </c>
      <c r="K4745" t="s">
        <v>11058</v>
      </c>
      <c r="N4745" t="s">
        <v>11059</v>
      </c>
      <c r="Q4745" t="s">
        <v>11057</v>
      </c>
      <c r="R4745">
        <v>1431</v>
      </c>
      <c r="S4745">
        <v>476</v>
      </c>
    </row>
    <row r="4746" spans="1:19" x14ac:dyDescent="0.3">
      <c r="A4746" t="s">
        <v>27</v>
      </c>
      <c r="B4746" t="s">
        <v>28</v>
      </c>
      <c r="C4746" t="s">
        <v>22</v>
      </c>
      <c r="D4746" t="s">
        <v>23</v>
      </c>
      <c r="E4746" t="s">
        <v>5</v>
      </c>
      <c r="G4746" t="s">
        <v>24</v>
      </c>
      <c r="H4746">
        <v>5234147</v>
      </c>
      <c r="I4746">
        <v>5234866</v>
      </c>
      <c r="J4746" t="s">
        <v>25</v>
      </c>
      <c r="K4746" t="s">
        <v>11061</v>
      </c>
      <c r="N4746" t="s">
        <v>4247</v>
      </c>
      <c r="Q4746" t="s">
        <v>11060</v>
      </c>
      <c r="R4746">
        <v>720</v>
      </c>
      <c r="S4746">
        <v>239</v>
      </c>
    </row>
    <row r="4747" spans="1:19" x14ac:dyDescent="0.3">
      <c r="A4747" t="s">
        <v>27</v>
      </c>
      <c r="B4747" t="s">
        <v>28</v>
      </c>
      <c r="C4747" t="s">
        <v>22</v>
      </c>
      <c r="D4747" t="s">
        <v>23</v>
      </c>
      <c r="E4747" t="s">
        <v>5</v>
      </c>
      <c r="G4747" t="s">
        <v>24</v>
      </c>
      <c r="H4747">
        <v>5235534</v>
      </c>
      <c r="I4747">
        <v>5236490</v>
      </c>
      <c r="J4747" t="s">
        <v>46</v>
      </c>
      <c r="K4747" t="s">
        <v>11066</v>
      </c>
      <c r="N4747" t="s">
        <v>3659</v>
      </c>
      <c r="Q4747" t="s">
        <v>11065</v>
      </c>
      <c r="R4747">
        <v>957</v>
      </c>
      <c r="S4747">
        <v>318</v>
      </c>
    </row>
    <row r="4748" spans="1:19" x14ac:dyDescent="0.3">
      <c r="A4748" t="s">
        <v>27</v>
      </c>
      <c r="B4748" t="s">
        <v>28</v>
      </c>
      <c r="C4748" t="s">
        <v>22</v>
      </c>
      <c r="D4748" t="s">
        <v>23</v>
      </c>
      <c r="E4748" t="s">
        <v>5</v>
      </c>
      <c r="G4748" t="s">
        <v>24</v>
      </c>
      <c r="H4748">
        <v>5236495</v>
      </c>
      <c r="I4748">
        <v>5238045</v>
      </c>
      <c r="J4748" t="s">
        <v>46</v>
      </c>
      <c r="K4748" t="s">
        <v>11068</v>
      </c>
      <c r="N4748" t="s">
        <v>11069</v>
      </c>
      <c r="Q4748" t="s">
        <v>11067</v>
      </c>
      <c r="R4748">
        <v>1551</v>
      </c>
      <c r="S4748">
        <v>516</v>
      </c>
    </row>
    <row r="4749" spans="1:19" x14ac:dyDescent="0.3">
      <c r="A4749" t="s">
        <v>27</v>
      </c>
      <c r="B4749" t="s">
        <v>28</v>
      </c>
      <c r="C4749" t="s">
        <v>22</v>
      </c>
      <c r="D4749" t="s">
        <v>23</v>
      </c>
      <c r="E4749" t="s">
        <v>5</v>
      </c>
      <c r="G4749" t="s">
        <v>24</v>
      </c>
      <c r="H4749">
        <v>5238038</v>
      </c>
      <c r="I4749">
        <v>5238826</v>
      </c>
      <c r="J4749" t="s">
        <v>46</v>
      </c>
      <c r="K4749" t="s">
        <v>11071</v>
      </c>
      <c r="N4749" t="s">
        <v>7314</v>
      </c>
      <c r="Q4749" t="s">
        <v>11070</v>
      </c>
      <c r="R4749">
        <v>789</v>
      </c>
      <c r="S4749">
        <v>262</v>
      </c>
    </row>
    <row r="4750" spans="1:19" x14ac:dyDescent="0.3">
      <c r="A4750" t="s">
        <v>27</v>
      </c>
      <c r="B4750" t="s">
        <v>28</v>
      </c>
      <c r="C4750" t="s">
        <v>22</v>
      </c>
      <c r="D4750" t="s">
        <v>23</v>
      </c>
      <c r="E4750" t="s">
        <v>5</v>
      </c>
      <c r="G4750" t="s">
        <v>24</v>
      </c>
      <c r="H4750">
        <v>5238895</v>
      </c>
      <c r="I4750">
        <v>5239383</v>
      </c>
      <c r="J4750" t="s">
        <v>25</v>
      </c>
      <c r="K4750" t="s">
        <v>11073</v>
      </c>
      <c r="N4750" t="s">
        <v>72</v>
      </c>
      <c r="Q4750" t="s">
        <v>11072</v>
      </c>
      <c r="R4750">
        <v>489</v>
      </c>
      <c r="S4750">
        <v>162</v>
      </c>
    </row>
    <row r="4751" spans="1:19" x14ac:dyDescent="0.3">
      <c r="A4751" t="s">
        <v>27</v>
      </c>
      <c r="B4751" t="s">
        <v>28</v>
      </c>
      <c r="C4751" t="s">
        <v>22</v>
      </c>
      <c r="D4751" t="s">
        <v>23</v>
      </c>
      <c r="E4751" t="s">
        <v>5</v>
      </c>
      <c r="G4751" t="s">
        <v>24</v>
      </c>
      <c r="H4751">
        <v>5239409</v>
      </c>
      <c r="I4751">
        <v>5240308</v>
      </c>
      <c r="J4751" t="s">
        <v>25</v>
      </c>
      <c r="K4751" t="s">
        <v>11075</v>
      </c>
      <c r="N4751" t="s">
        <v>45</v>
      </c>
      <c r="Q4751" t="s">
        <v>11074</v>
      </c>
      <c r="R4751">
        <v>900</v>
      </c>
      <c r="S4751">
        <v>299</v>
      </c>
    </row>
    <row r="4752" spans="1:19" x14ac:dyDescent="0.3">
      <c r="A4752" t="s">
        <v>27</v>
      </c>
      <c r="B4752" t="s">
        <v>28</v>
      </c>
      <c r="C4752" t="s">
        <v>22</v>
      </c>
      <c r="D4752" t="s">
        <v>23</v>
      </c>
      <c r="E4752" t="s">
        <v>5</v>
      </c>
      <c r="G4752" t="s">
        <v>24</v>
      </c>
      <c r="H4752">
        <v>5240301</v>
      </c>
      <c r="I4752">
        <v>5241140</v>
      </c>
      <c r="J4752" t="s">
        <v>46</v>
      </c>
      <c r="K4752" t="s">
        <v>11077</v>
      </c>
      <c r="N4752" t="s">
        <v>435</v>
      </c>
      <c r="Q4752" t="s">
        <v>11076</v>
      </c>
      <c r="R4752">
        <v>840</v>
      </c>
      <c r="S4752">
        <v>279</v>
      </c>
    </row>
    <row r="4753" spans="1:19" x14ac:dyDescent="0.3">
      <c r="A4753" t="s">
        <v>27</v>
      </c>
      <c r="B4753" t="s">
        <v>28</v>
      </c>
      <c r="C4753" t="s">
        <v>22</v>
      </c>
      <c r="D4753" t="s">
        <v>23</v>
      </c>
      <c r="E4753" t="s">
        <v>5</v>
      </c>
      <c r="G4753" t="s">
        <v>24</v>
      </c>
      <c r="H4753">
        <v>5241415</v>
      </c>
      <c r="I4753">
        <v>5241996</v>
      </c>
      <c r="J4753" t="s">
        <v>25</v>
      </c>
      <c r="K4753" t="s">
        <v>11079</v>
      </c>
      <c r="N4753" t="s">
        <v>45</v>
      </c>
      <c r="Q4753" t="s">
        <v>11078</v>
      </c>
      <c r="R4753">
        <v>582</v>
      </c>
      <c r="S4753">
        <v>193</v>
      </c>
    </row>
    <row r="4754" spans="1:19" x14ac:dyDescent="0.3">
      <c r="A4754" t="s">
        <v>27</v>
      </c>
      <c r="B4754" t="s">
        <v>28</v>
      </c>
      <c r="C4754" t="s">
        <v>22</v>
      </c>
      <c r="D4754" t="s">
        <v>23</v>
      </c>
      <c r="E4754" t="s">
        <v>5</v>
      </c>
      <c r="G4754" t="s">
        <v>24</v>
      </c>
      <c r="H4754">
        <v>5242166</v>
      </c>
      <c r="I4754">
        <v>5244586</v>
      </c>
      <c r="J4754" t="s">
        <v>25</v>
      </c>
      <c r="K4754" t="s">
        <v>11081</v>
      </c>
      <c r="N4754" t="s">
        <v>11082</v>
      </c>
      <c r="Q4754" t="s">
        <v>11080</v>
      </c>
      <c r="R4754">
        <v>2421</v>
      </c>
      <c r="S4754">
        <v>806</v>
      </c>
    </row>
    <row r="4755" spans="1:19" x14ac:dyDescent="0.3">
      <c r="A4755" t="s">
        <v>27</v>
      </c>
      <c r="B4755" t="s">
        <v>28</v>
      </c>
      <c r="C4755" t="s">
        <v>22</v>
      </c>
      <c r="D4755" t="s">
        <v>23</v>
      </c>
      <c r="E4755" t="s">
        <v>5</v>
      </c>
      <c r="G4755" t="s">
        <v>24</v>
      </c>
      <c r="H4755">
        <v>5244583</v>
      </c>
      <c r="I4755">
        <v>5245647</v>
      </c>
      <c r="J4755" t="s">
        <v>25</v>
      </c>
      <c r="K4755" t="s">
        <v>11084</v>
      </c>
      <c r="N4755" t="s">
        <v>11085</v>
      </c>
      <c r="Q4755" t="s">
        <v>11083</v>
      </c>
      <c r="R4755">
        <v>1065</v>
      </c>
      <c r="S4755">
        <v>354</v>
      </c>
    </row>
    <row r="4756" spans="1:19" x14ac:dyDescent="0.3">
      <c r="A4756" t="s">
        <v>27</v>
      </c>
      <c r="B4756" t="s">
        <v>28</v>
      </c>
      <c r="C4756" t="s">
        <v>22</v>
      </c>
      <c r="D4756" t="s">
        <v>23</v>
      </c>
      <c r="E4756" t="s">
        <v>5</v>
      </c>
      <c r="G4756" t="s">
        <v>24</v>
      </c>
      <c r="H4756">
        <v>5245700</v>
      </c>
      <c r="I4756">
        <v>5246872</v>
      </c>
      <c r="J4756" t="s">
        <v>46</v>
      </c>
      <c r="K4756" t="s">
        <v>11087</v>
      </c>
      <c r="N4756" t="s">
        <v>279</v>
      </c>
      <c r="Q4756" t="s">
        <v>11086</v>
      </c>
      <c r="R4756">
        <v>1173</v>
      </c>
      <c r="S4756">
        <v>390</v>
      </c>
    </row>
    <row r="4757" spans="1:19" x14ac:dyDescent="0.3">
      <c r="A4757" t="s">
        <v>27</v>
      </c>
      <c r="B4757" t="s">
        <v>28</v>
      </c>
      <c r="C4757" t="s">
        <v>22</v>
      </c>
      <c r="D4757" t="s">
        <v>23</v>
      </c>
      <c r="E4757" t="s">
        <v>5</v>
      </c>
      <c r="G4757" t="s">
        <v>24</v>
      </c>
      <c r="H4757">
        <v>5246853</v>
      </c>
      <c r="I4757">
        <v>5247719</v>
      </c>
      <c r="J4757" t="s">
        <v>46</v>
      </c>
      <c r="K4757" t="s">
        <v>11089</v>
      </c>
      <c r="N4757" t="s">
        <v>155</v>
      </c>
      <c r="Q4757" t="s">
        <v>11088</v>
      </c>
      <c r="R4757">
        <v>867</v>
      </c>
      <c r="S4757">
        <v>288</v>
      </c>
    </row>
    <row r="4758" spans="1:19" x14ac:dyDescent="0.3">
      <c r="A4758" t="s">
        <v>27</v>
      </c>
      <c r="B4758" t="s">
        <v>28</v>
      </c>
      <c r="C4758" t="s">
        <v>22</v>
      </c>
      <c r="D4758" t="s">
        <v>23</v>
      </c>
      <c r="E4758" t="s">
        <v>5</v>
      </c>
      <c r="G4758" t="s">
        <v>24</v>
      </c>
      <c r="H4758">
        <v>5247835</v>
      </c>
      <c r="I4758">
        <v>5248821</v>
      </c>
      <c r="J4758" t="s">
        <v>46</v>
      </c>
      <c r="K4758" t="s">
        <v>11091</v>
      </c>
      <c r="N4758" t="s">
        <v>155</v>
      </c>
      <c r="Q4758" t="s">
        <v>11090</v>
      </c>
      <c r="R4758">
        <v>987</v>
      </c>
      <c r="S4758">
        <v>328</v>
      </c>
    </row>
    <row r="4759" spans="1:19" x14ac:dyDescent="0.3">
      <c r="A4759" t="s">
        <v>27</v>
      </c>
      <c r="B4759" t="s">
        <v>28</v>
      </c>
      <c r="C4759" t="s">
        <v>22</v>
      </c>
      <c r="D4759" t="s">
        <v>23</v>
      </c>
      <c r="E4759" t="s">
        <v>5</v>
      </c>
      <c r="G4759" t="s">
        <v>24</v>
      </c>
      <c r="H4759">
        <v>5248829</v>
      </c>
      <c r="I4759">
        <v>5250220</v>
      </c>
      <c r="J4759" t="s">
        <v>46</v>
      </c>
      <c r="K4759" t="s">
        <v>11093</v>
      </c>
      <c r="N4759" t="s">
        <v>152</v>
      </c>
      <c r="Q4759" t="s">
        <v>11092</v>
      </c>
      <c r="R4759">
        <v>1392</v>
      </c>
      <c r="S4759">
        <v>463</v>
      </c>
    </row>
    <row r="4760" spans="1:19" x14ac:dyDescent="0.3">
      <c r="A4760" t="s">
        <v>27</v>
      </c>
      <c r="B4760" t="s">
        <v>28</v>
      </c>
      <c r="C4760" t="s">
        <v>22</v>
      </c>
      <c r="D4760" t="s">
        <v>23</v>
      </c>
      <c r="E4760" t="s">
        <v>5</v>
      </c>
      <c r="G4760" t="s">
        <v>24</v>
      </c>
      <c r="H4760">
        <v>5250307</v>
      </c>
      <c r="I4760">
        <v>5251338</v>
      </c>
      <c r="J4760" t="s">
        <v>25</v>
      </c>
      <c r="K4760" t="s">
        <v>11095</v>
      </c>
      <c r="N4760" t="s">
        <v>1483</v>
      </c>
      <c r="Q4760" t="s">
        <v>11094</v>
      </c>
      <c r="R4760">
        <v>1032</v>
      </c>
      <c r="S4760">
        <v>343</v>
      </c>
    </row>
    <row r="4761" spans="1:19" x14ac:dyDescent="0.3">
      <c r="A4761" t="s">
        <v>27</v>
      </c>
      <c r="B4761" t="s">
        <v>28</v>
      </c>
      <c r="C4761" t="s">
        <v>22</v>
      </c>
      <c r="D4761" t="s">
        <v>23</v>
      </c>
      <c r="E4761" t="s">
        <v>5</v>
      </c>
      <c r="G4761" t="s">
        <v>24</v>
      </c>
      <c r="H4761">
        <v>5251338</v>
      </c>
      <c r="I4761">
        <v>5252132</v>
      </c>
      <c r="J4761" t="s">
        <v>25</v>
      </c>
      <c r="K4761" t="s">
        <v>11097</v>
      </c>
      <c r="N4761" t="s">
        <v>119</v>
      </c>
      <c r="Q4761" t="s">
        <v>11096</v>
      </c>
      <c r="R4761">
        <v>795</v>
      </c>
      <c r="S4761">
        <v>264</v>
      </c>
    </row>
    <row r="4762" spans="1:19" x14ac:dyDescent="0.3">
      <c r="A4762" t="s">
        <v>27</v>
      </c>
      <c r="B4762" t="s">
        <v>28</v>
      </c>
      <c r="C4762" t="s">
        <v>22</v>
      </c>
      <c r="D4762" t="s">
        <v>23</v>
      </c>
      <c r="E4762" t="s">
        <v>5</v>
      </c>
      <c r="G4762" t="s">
        <v>24</v>
      </c>
      <c r="H4762">
        <v>5252129</v>
      </c>
      <c r="I4762">
        <v>5253448</v>
      </c>
      <c r="J4762" t="s">
        <v>25</v>
      </c>
      <c r="K4762" t="s">
        <v>11099</v>
      </c>
      <c r="N4762" t="s">
        <v>168</v>
      </c>
      <c r="Q4762" t="s">
        <v>11098</v>
      </c>
      <c r="R4762">
        <v>1320</v>
      </c>
      <c r="S4762">
        <v>439</v>
      </c>
    </row>
    <row r="4763" spans="1:19" x14ac:dyDescent="0.3">
      <c r="A4763" t="s">
        <v>27</v>
      </c>
      <c r="B4763" t="s">
        <v>28</v>
      </c>
      <c r="C4763" t="s">
        <v>22</v>
      </c>
      <c r="D4763" t="s">
        <v>23</v>
      </c>
      <c r="E4763" t="s">
        <v>5</v>
      </c>
      <c r="G4763" t="s">
        <v>24</v>
      </c>
      <c r="H4763">
        <v>5253435</v>
      </c>
      <c r="I4763">
        <v>5253728</v>
      </c>
      <c r="J4763" t="s">
        <v>46</v>
      </c>
      <c r="K4763" t="s">
        <v>11101</v>
      </c>
      <c r="N4763" t="s">
        <v>45</v>
      </c>
      <c r="Q4763" t="s">
        <v>11100</v>
      </c>
      <c r="R4763">
        <v>294</v>
      </c>
      <c r="S4763">
        <v>97</v>
      </c>
    </row>
    <row r="4764" spans="1:19" x14ac:dyDescent="0.3">
      <c r="A4764" t="s">
        <v>27</v>
      </c>
      <c r="B4764" t="s">
        <v>28</v>
      </c>
      <c r="C4764" t="s">
        <v>22</v>
      </c>
      <c r="D4764" t="s">
        <v>23</v>
      </c>
      <c r="E4764" t="s">
        <v>5</v>
      </c>
      <c r="G4764" t="s">
        <v>24</v>
      </c>
      <c r="H4764">
        <v>5253725</v>
      </c>
      <c r="I4764">
        <v>5255314</v>
      </c>
      <c r="J4764" t="s">
        <v>46</v>
      </c>
      <c r="K4764" t="s">
        <v>11103</v>
      </c>
      <c r="N4764" t="s">
        <v>11104</v>
      </c>
      <c r="Q4764" t="s">
        <v>11102</v>
      </c>
      <c r="R4764">
        <v>1590</v>
      </c>
      <c r="S4764">
        <v>529</v>
      </c>
    </row>
    <row r="4765" spans="1:19" x14ac:dyDescent="0.3">
      <c r="A4765" t="s">
        <v>27</v>
      </c>
      <c r="B4765" t="s">
        <v>28</v>
      </c>
      <c r="C4765" t="s">
        <v>22</v>
      </c>
      <c r="D4765" t="s">
        <v>23</v>
      </c>
      <c r="E4765" t="s">
        <v>5</v>
      </c>
      <c r="G4765" t="s">
        <v>24</v>
      </c>
      <c r="H4765">
        <v>5255547</v>
      </c>
      <c r="I4765">
        <v>5255945</v>
      </c>
      <c r="J4765" t="s">
        <v>46</v>
      </c>
      <c r="K4765" t="s">
        <v>11106</v>
      </c>
      <c r="N4765" t="s">
        <v>45</v>
      </c>
      <c r="Q4765" t="s">
        <v>11105</v>
      </c>
      <c r="R4765">
        <v>399</v>
      </c>
      <c r="S4765">
        <v>132</v>
      </c>
    </row>
    <row r="4766" spans="1:19" x14ac:dyDescent="0.3">
      <c r="A4766" t="s">
        <v>27</v>
      </c>
      <c r="B4766" t="s">
        <v>28</v>
      </c>
      <c r="C4766" t="s">
        <v>22</v>
      </c>
      <c r="D4766" t="s">
        <v>23</v>
      </c>
      <c r="E4766" t="s">
        <v>5</v>
      </c>
      <c r="G4766" t="s">
        <v>24</v>
      </c>
      <c r="H4766">
        <v>5256044</v>
      </c>
      <c r="I4766">
        <v>5257135</v>
      </c>
      <c r="J4766" t="s">
        <v>46</v>
      </c>
      <c r="K4766" t="s">
        <v>11108</v>
      </c>
      <c r="N4766" t="s">
        <v>11109</v>
      </c>
      <c r="Q4766" t="s">
        <v>11107</v>
      </c>
      <c r="R4766">
        <v>1092</v>
      </c>
      <c r="S4766">
        <v>363</v>
      </c>
    </row>
    <row r="4767" spans="1:19" x14ac:dyDescent="0.3">
      <c r="A4767" t="s">
        <v>27</v>
      </c>
      <c r="B4767" t="s">
        <v>28</v>
      </c>
      <c r="C4767" t="s">
        <v>22</v>
      </c>
      <c r="D4767" t="s">
        <v>23</v>
      </c>
      <c r="E4767" t="s">
        <v>5</v>
      </c>
      <c r="G4767" t="s">
        <v>24</v>
      </c>
      <c r="H4767">
        <v>5257226</v>
      </c>
      <c r="I4767">
        <v>5258275</v>
      </c>
      <c r="J4767" t="s">
        <v>46</v>
      </c>
      <c r="K4767" t="s">
        <v>11111</v>
      </c>
      <c r="N4767" t="s">
        <v>11112</v>
      </c>
      <c r="Q4767" t="s">
        <v>11110</v>
      </c>
      <c r="R4767">
        <v>1050</v>
      </c>
      <c r="S4767">
        <v>349</v>
      </c>
    </row>
    <row r="4768" spans="1:19" x14ac:dyDescent="0.3">
      <c r="A4768" t="s">
        <v>27</v>
      </c>
      <c r="B4768" t="s">
        <v>28</v>
      </c>
      <c r="C4768" t="s">
        <v>22</v>
      </c>
      <c r="D4768" t="s">
        <v>23</v>
      </c>
      <c r="E4768" t="s">
        <v>5</v>
      </c>
      <c r="G4768" t="s">
        <v>24</v>
      </c>
      <c r="H4768">
        <v>5258272</v>
      </c>
      <c r="I4768">
        <v>5258430</v>
      </c>
      <c r="J4768" t="s">
        <v>46</v>
      </c>
      <c r="K4768" t="s">
        <v>11114</v>
      </c>
      <c r="N4768" t="s">
        <v>45</v>
      </c>
      <c r="Q4768" t="s">
        <v>11113</v>
      </c>
      <c r="R4768">
        <v>159</v>
      </c>
      <c r="S4768">
        <v>52</v>
      </c>
    </row>
    <row r="4769" spans="1:19" x14ac:dyDescent="0.3">
      <c r="A4769" t="s">
        <v>27</v>
      </c>
      <c r="B4769" t="s">
        <v>28</v>
      </c>
      <c r="C4769" t="s">
        <v>22</v>
      </c>
      <c r="D4769" t="s">
        <v>23</v>
      </c>
      <c r="E4769" t="s">
        <v>5</v>
      </c>
      <c r="G4769" t="s">
        <v>24</v>
      </c>
      <c r="H4769">
        <v>5258578</v>
      </c>
      <c r="I4769">
        <v>5259144</v>
      </c>
      <c r="J4769" t="s">
        <v>25</v>
      </c>
      <c r="K4769" t="s">
        <v>11116</v>
      </c>
      <c r="N4769" t="s">
        <v>168</v>
      </c>
      <c r="Q4769" t="s">
        <v>11115</v>
      </c>
      <c r="R4769">
        <v>567</v>
      </c>
      <c r="S4769">
        <v>188</v>
      </c>
    </row>
    <row r="4770" spans="1:19" x14ac:dyDescent="0.3">
      <c r="A4770" t="s">
        <v>27</v>
      </c>
      <c r="B4770" t="s">
        <v>28</v>
      </c>
      <c r="C4770" t="s">
        <v>22</v>
      </c>
      <c r="D4770" t="s">
        <v>23</v>
      </c>
      <c r="E4770" t="s">
        <v>5</v>
      </c>
      <c r="G4770" t="s">
        <v>24</v>
      </c>
      <c r="H4770">
        <v>5259730</v>
      </c>
      <c r="I4770">
        <v>5261340</v>
      </c>
      <c r="J4770" t="s">
        <v>46</v>
      </c>
      <c r="K4770" t="s">
        <v>11118</v>
      </c>
      <c r="N4770" t="s">
        <v>11119</v>
      </c>
      <c r="Q4770" t="s">
        <v>11117</v>
      </c>
      <c r="R4770">
        <v>1611</v>
      </c>
      <c r="S4770">
        <v>536</v>
      </c>
    </row>
    <row r="4771" spans="1:19" x14ac:dyDescent="0.3">
      <c r="A4771" t="s">
        <v>27</v>
      </c>
      <c r="B4771" t="s">
        <v>28</v>
      </c>
      <c r="C4771" t="s">
        <v>22</v>
      </c>
      <c r="D4771" t="s">
        <v>23</v>
      </c>
      <c r="E4771" t="s">
        <v>5</v>
      </c>
      <c r="G4771" t="s">
        <v>24</v>
      </c>
      <c r="H4771">
        <v>5261437</v>
      </c>
      <c r="I4771">
        <v>5262696</v>
      </c>
      <c r="J4771" t="s">
        <v>46</v>
      </c>
      <c r="K4771" t="s">
        <v>11121</v>
      </c>
      <c r="N4771" t="s">
        <v>45</v>
      </c>
      <c r="Q4771" t="s">
        <v>11120</v>
      </c>
      <c r="R4771">
        <v>1260</v>
      </c>
      <c r="S4771">
        <v>419</v>
      </c>
    </row>
    <row r="4772" spans="1:19" x14ac:dyDescent="0.3">
      <c r="A4772" t="s">
        <v>27</v>
      </c>
      <c r="B4772" t="s">
        <v>28</v>
      </c>
      <c r="C4772" t="s">
        <v>22</v>
      </c>
      <c r="D4772" t="s">
        <v>23</v>
      </c>
      <c r="E4772" t="s">
        <v>5</v>
      </c>
      <c r="G4772" t="s">
        <v>24</v>
      </c>
      <c r="H4772">
        <v>5262826</v>
      </c>
      <c r="I4772">
        <v>5263845</v>
      </c>
      <c r="J4772" t="s">
        <v>46</v>
      </c>
      <c r="K4772" t="s">
        <v>11123</v>
      </c>
      <c r="N4772" t="s">
        <v>11124</v>
      </c>
      <c r="Q4772" t="s">
        <v>11122</v>
      </c>
      <c r="R4772">
        <v>1020</v>
      </c>
      <c r="S4772">
        <v>339</v>
      </c>
    </row>
    <row r="4773" spans="1:19" x14ac:dyDescent="0.3">
      <c r="A4773" t="s">
        <v>27</v>
      </c>
      <c r="B4773" t="s">
        <v>28</v>
      </c>
      <c r="C4773" t="s">
        <v>22</v>
      </c>
      <c r="D4773" t="s">
        <v>23</v>
      </c>
      <c r="E4773" t="s">
        <v>5</v>
      </c>
      <c r="G4773" t="s">
        <v>24</v>
      </c>
      <c r="H4773">
        <v>5263939</v>
      </c>
      <c r="I4773">
        <v>5264673</v>
      </c>
      <c r="J4773" t="s">
        <v>46</v>
      </c>
      <c r="K4773" t="s">
        <v>11126</v>
      </c>
      <c r="N4773" t="s">
        <v>11127</v>
      </c>
      <c r="Q4773" t="s">
        <v>11125</v>
      </c>
      <c r="R4773">
        <v>735</v>
      </c>
      <c r="S4773">
        <v>244</v>
      </c>
    </row>
    <row r="4774" spans="1:19" x14ac:dyDescent="0.3">
      <c r="A4774" t="s">
        <v>27</v>
      </c>
      <c r="B4774" t="s">
        <v>28</v>
      </c>
      <c r="C4774" t="s">
        <v>22</v>
      </c>
      <c r="D4774" t="s">
        <v>23</v>
      </c>
      <c r="E4774" t="s">
        <v>5</v>
      </c>
      <c r="G4774" t="s">
        <v>24</v>
      </c>
      <c r="H4774">
        <v>5264674</v>
      </c>
      <c r="I4774">
        <v>5266422</v>
      </c>
      <c r="J4774" t="s">
        <v>46</v>
      </c>
      <c r="K4774" t="s">
        <v>11129</v>
      </c>
      <c r="N4774" t="s">
        <v>11130</v>
      </c>
      <c r="Q4774" t="s">
        <v>11128</v>
      </c>
      <c r="R4774">
        <v>1749</v>
      </c>
      <c r="S4774">
        <v>582</v>
      </c>
    </row>
    <row r="4775" spans="1:19" x14ac:dyDescent="0.3">
      <c r="A4775" t="s">
        <v>27</v>
      </c>
      <c r="B4775" t="s">
        <v>28</v>
      </c>
      <c r="C4775" t="s">
        <v>22</v>
      </c>
      <c r="D4775" t="s">
        <v>23</v>
      </c>
      <c r="E4775" t="s">
        <v>5</v>
      </c>
      <c r="G4775" t="s">
        <v>24</v>
      </c>
      <c r="H4775">
        <v>5266726</v>
      </c>
      <c r="I4775">
        <v>5268414</v>
      </c>
      <c r="J4775" t="s">
        <v>46</v>
      </c>
      <c r="K4775" t="s">
        <v>11132</v>
      </c>
      <c r="N4775" t="s">
        <v>6776</v>
      </c>
      <c r="Q4775" t="s">
        <v>11131</v>
      </c>
      <c r="R4775">
        <v>1689</v>
      </c>
      <c r="S4775">
        <v>562</v>
      </c>
    </row>
    <row r="4776" spans="1:19" x14ac:dyDescent="0.3">
      <c r="A4776" t="s">
        <v>27</v>
      </c>
      <c r="B4776" t="s">
        <v>28</v>
      </c>
      <c r="C4776" t="s">
        <v>22</v>
      </c>
      <c r="D4776" t="s">
        <v>23</v>
      </c>
      <c r="E4776" t="s">
        <v>5</v>
      </c>
      <c r="G4776" t="s">
        <v>24</v>
      </c>
      <c r="H4776">
        <v>5268588</v>
      </c>
      <c r="I4776">
        <v>5269649</v>
      </c>
      <c r="J4776" t="s">
        <v>25</v>
      </c>
      <c r="K4776" t="s">
        <v>11134</v>
      </c>
      <c r="N4776" t="s">
        <v>11135</v>
      </c>
      <c r="Q4776" t="s">
        <v>11133</v>
      </c>
      <c r="R4776">
        <v>1062</v>
      </c>
      <c r="S4776">
        <v>353</v>
      </c>
    </row>
    <row r="4777" spans="1:19" x14ac:dyDescent="0.3">
      <c r="A4777" t="s">
        <v>27</v>
      </c>
      <c r="B4777" t="s">
        <v>28</v>
      </c>
      <c r="C4777" t="s">
        <v>22</v>
      </c>
      <c r="D4777" t="s">
        <v>23</v>
      </c>
      <c r="E4777" t="s">
        <v>5</v>
      </c>
      <c r="G4777" t="s">
        <v>24</v>
      </c>
      <c r="H4777">
        <v>5269681</v>
      </c>
      <c r="I4777">
        <v>5269965</v>
      </c>
      <c r="J4777" t="s">
        <v>46</v>
      </c>
      <c r="K4777" t="s">
        <v>11137</v>
      </c>
      <c r="N4777" t="s">
        <v>2386</v>
      </c>
      <c r="Q4777" t="s">
        <v>11136</v>
      </c>
      <c r="R4777">
        <v>285</v>
      </c>
      <c r="S4777">
        <v>94</v>
      </c>
    </row>
    <row r="4778" spans="1:19" x14ac:dyDescent="0.3">
      <c r="A4778" t="s">
        <v>27</v>
      </c>
      <c r="B4778" t="s">
        <v>28</v>
      </c>
      <c r="C4778" t="s">
        <v>22</v>
      </c>
      <c r="D4778" t="s">
        <v>23</v>
      </c>
      <c r="E4778" t="s">
        <v>5</v>
      </c>
      <c r="G4778" t="s">
        <v>24</v>
      </c>
      <c r="H4778">
        <v>5269976</v>
      </c>
      <c r="I4778">
        <v>5271067</v>
      </c>
      <c r="J4778" t="s">
        <v>46</v>
      </c>
      <c r="K4778" t="s">
        <v>11139</v>
      </c>
      <c r="N4778" t="s">
        <v>11140</v>
      </c>
      <c r="Q4778" t="s">
        <v>11138</v>
      </c>
      <c r="R4778">
        <v>1092</v>
      </c>
      <c r="S4778">
        <v>363</v>
      </c>
    </row>
    <row r="4779" spans="1:19" x14ac:dyDescent="0.3">
      <c r="A4779" t="s">
        <v>27</v>
      </c>
      <c r="B4779" t="s">
        <v>28</v>
      </c>
      <c r="C4779" t="s">
        <v>22</v>
      </c>
      <c r="D4779" t="s">
        <v>23</v>
      </c>
      <c r="E4779" t="s">
        <v>5</v>
      </c>
      <c r="G4779" t="s">
        <v>24</v>
      </c>
      <c r="H4779">
        <v>5271087</v>
      </c>
      <c r="I4779">
        <v>5272016</v>
      </c>
      <c r="J4779" t="s">
        <v>46</v>
      </c>
      <c r="K4779" t="s">
        <v>11142</v>
      </c>
      <c r="N4779" t="s">
        <v>2172</v>
      </c>
      <c r="Q4779" t="s">
        <v>11141</v>
      </c>
      <c r="R4779">
        <v>930</v>
      </c>
      <c r="S4779">
        <v>309</v>
      </c>
    </row>
    <row r="4780" spans="1:19" x14ac:dyDescent="0.3">
      <c r="A4780" t="s">
        <v>27</v>
      </c>
      <c r="B4780" t="s">
        <v>28</v>
      </c>
      <c r="C4780" t="s">
        <v>22</v>
      </c>
      <c r="D4780" t="s">
        <v>23</v>
      </c>
      <c r="E4780" t="s">
        <v>5</v>
      </c>
      <c r="G4780" t="s">
        <v>24</v>
      </c>
      <c r="H4780">
        <v>5272026</v>
      </c>
      <c r="I4780">
        <v>5272616</v>
      </c>
      <c r="J4780" t="s">
        <v>46</v>
      </c>
      <c r="K4780" t="s">
        <v>11144</v>
      </c>
      <c r="N4780" t="s">
        <v>45</v>
      </c>
      <c r="Q4780" t="s">
        <v>11143</v>
      </c>
      <c r="R4780">
        <v>591</v>
      </c>
      <c r="S4780">
        <v>196</v>
      </c>
    </row>
    <row r="4781" spans="1:19" x14ac:dyDescent="0.3">
      <c r="A4781" t="s">
        <v>27</v>
      </c>
      <c r="B4781" t="s">
        <v>28</v>
      </c>
      <c r="C4781" t="s">
        <v>22</v>
      </c>
      <c r="D4781" t="s">
        <v>23</v>
      </c>
      <c r="E4781" t="s">
        <v>5</v>
      </c>
      <c r="G4781" t="s">
        <v>24</v>
      </c>
      <c r="H4781">
        <v>5272756</v>
      </c>
      <c r="I4781">
        <v>5274105</v>
      </c>
      <c r="J4781" t="s">
        <v>25</v>
      </c>
      <c r="K4781" t="s">
        <v>11146</v>
      </c>
      <c r="N4781" t="s">
        <v>654</v>
      </c>
      <c r="Q4781" t="s">
        <v>11145</v>
      </c>
      <c r="R4781">
        <v>1350</v>
      </c>
      <c r="S4781">
        <v>449</v>
      </c>
    </row>
    <row r="4782" spans="1:19" x14ac:dyDescent="0.3">
      <c r="A4782" t="s">
        <v>27</v>
      </c>
      <c r="B4782" t="s">
        <v>28</v>
      </c>
      <c r="C4782" t="s">
        <v>22</v>
      </c>
      <c r="D4782" t="s">
        <v>23</v>
      </c>
      <c r="E4782" t="s">
        <v>5</v>
      </c>
      <c r="G4782" t="s">
        <v>24</v>
      </c>
      <c r="H4782">
        <v>5274102</v>
      </c>
      <c r="I4782">
        <v>5275391</v>
      </c>
      <c r="J4782" t="s">
        <v>25</v>
      </c>
      <c r="K4782" t="s">
        <v>11148</v>
      </c>
      <c r="N4782" t="s">
        <v>6206</v>
      </c>
      <c r="Q4782" t="s">
        <v>11147</v>
      </c>
      <c r="R4782">
        <v>1290</v>
      </c>
      <c r="S4782">
        <v>429</v>
      </c>
    </row>
    <row r="4783" spans="1:19" x14ac:dyDescent="0.3">
      <c r="A4783" t="s">
        <v>27</v>
      </c>
      <c r="B4783" t="s">
        <v>28</v>
      </c>
      <c r="C4783" t="s">
        <v>22</v>
      </c>
      <c r="D4783" t="s">
        <v>23</v>
      </c>
      <c r="E4783" t="s">
        <v>5</v>
      </c>
      <c r="G4783" t="s">
        <v>24</v>
      </c>
      <c r="H4783">
        <v>5275636</v>
      </c>
      <c r="I4783">
        <v>5276787</v>
      </c>
      <c r="J4783" t="s">
        <v>25</v>
      </c>
      <c r="K4783" t="s">
        <v>11150</v>
      </c>
      <c r="N4783" t="s">
        <v>11151</v>
      </c>
      <c r="Q4783" t="s">
        <v>11149</v>
      </c>
      <c r="R4783">
        <v>1152</v>
      </c>
      <c r="S4783">
        <v>383</v>
      </c>
    </row>
    <row r="4784" spans="1:19" x14ac:dyDescent="0.3">
      <c r="A4784" t="s">
        <v>27</v>
      </c>
      <c r="B4784" t="s">
        <v>28</v>
      </c>
      <c r="C4784" t="s">
        <v>22</v>
      </c>
      <c r="D4784" t="s">
        <v>23</v>
      </c>
      <c r="E4784" t="s">
        <v>5</v>
      </c>
      <c r="G4784" t="s">
        <v>24</v>
      </c>
      <c r="H4784">
        <v>5276860</v>
      </c>
      <c r="I4784">
        <v>5277387</v>
      </c>
      <c r="J4784" t="s">
        <v>25</v>
      </c>
      <c r="K4784" t="s">
        <v>11153</v>
      </c>
      <c r="N4784" t="s">
        <v>45</v>
      </c>
      <c r="Q4784" t="s">
        <v>11152</v>
      </c>
      <c r="R4784">
        <v>528</v>
      </c>
      <c r="S4784">
        <v>175</v>
      </c>
    </row>
    <row r="4785" spans="1:19" x14ac:dyDescent="0.3">
      <c r="A4785" t="s">
        <v>27</v>
      </c>
      <c r="B4785" t="s">
        <v>28</v>
      </c>
      <c r="C4785" t="s">
        <v>22</v>
      </c>
      <c r="D4785" t="s">
        <v>23</v>
      </c>
      <c r="E4785" t="s">
        <v>5</v>
      </c>
      <c r="G4785" t="s">
        <v>24</v>
      </c>
      <c r="H4785">
        <v>5277436</v>
      </c>
      <c r="I4785">
        <v>5278932</v>
      </c>
      <c r="J4785" t="s">
        <v>46</v>
      </c>
      <c r="K4785" t="s">
        <v>11155</v>
      </c>
      <c r="N4785" t="s">
        <v>11156</v>
      </c>
      <c r="Q4785" t="s">
        <v>11154</v>
      </c>
      <c r="R4785">
        <v>1497</v>
      </c>
      <c r="S4785">
        <v>498</v>
      </c>
    </row>
    <row r="4786" spans="1:19" x14ac:dyDescent="0.3">
      <c r="A4786" t="s">
        <v>27</v>
      </c>
      <c r="B4786" t="s">
        <v>28</v>
      </c>
      <c r="C4786" t="s">
        <v>22</v>
      </c>
      <c r="D4786" t="s">
        <v>23</v>
      </c>
      <c r="E4786" t="s">
        <v>5</v>
      </c>
      <c r="G4786" t="s">
        <v>24</v>
      </c>
      <c r="H4786">
        <v>5278929</v>
      </c>
      <c r="I4786">
        <v>5280434</v>
      </c>
      <c r="J4786" t="s">
        <v>46</v>
      </c>
      <c r="K4786" t="s">
        <v>11158</v>
      </c>
      <c r="N4786" t="s">
        <v>11159</v>
      </c>
      <c r="Q4786" t="s">
        <v>11157</v>
      </c>
      <c r="R4786">
        <v>1506</v>
      </c>
      <c r="S4786">
        <v>501</v>
      </c>
    </row>
    <row r="4787" spans="1:19" x14ac:dyDescent="0.3">
      <c r="A4787" t="s">
        <v>27</v>
      </c>
      <c r="B4787" t="s">
        <v>28</v>
      </c>
      <c r="C4787" t="s">
        <v>22</v>
      </c>
      <c r="D4787" t="s">
        <v>23</v>
      </c>
      <c r="E4787" t="s">
        <v>5</v>
      </c>
      <c r="G4787" t="s">
        <v>24</v>
      </c>
      <c r="H4787">
        <v>5280434</v>
      </c>
      <c r="I4787">
        <v>5280733</v>
      </c>
      <c r="J4787" t="s">
        <v>46</v>
      </c>
      <c r="K4787" t="s">
        <v>11161</v>
      </c>
      <c r="N4787" t="s">
        <v>11162</v>
      </c>
      <c r="Q4787" t="s">
        <v>11160</v>
      </c>
      <c r="R4787">
        <v>300</v>
      </c>
      <c r="S4787">
        <v>99</v>
      </c>
    </row>
    <row r="4788" spans="1:19" x14ac:dyDescent="0.3">
      <c r="A4788" t="s">
        <v>27</v>
      </c>
      <c r="B4788" t="s">
        <v>28</v>
      </c>
      <c r="C4788" t="s">
        <v>22</v>
      </c>
      <c r="D4788" t="s">
        <v>23</v>
      </c>
      <c r="E4788" t="s">
        <v>5</v>
      </c>
      <c r="G4788" t="s">
        <v>24</v>
      </c>
      <c r="H4788">
        <v>5280965</v>
      </c>
      <c r="I4788">
        <v>5281609</v>
      </c>
      <c r="J4788" t="s">
        <v>25</v>
      </c>
      <c r="K4788" t="s">
        <v>11164</v>
      </c>
      <c r="N4788" t="s">
        <v>11165</v>
      </c>
      <c r="Q4788" t="s">
        <v>11163</v>
      </c>
      <c r="R4788">
        <v>645</v>
      </c>
      <c r="S4788">
        <v>214</v>
      </c>
    </row>
    <row r="4789" spans="1:19" x14ac:dyDescent="0.3">
      <c r="A4789" t="s">
        <v>27</v>
      </c>
      <c r="B4789" t="s">
        <v>28</v>
      </c>
      <c r="C4789" t="s">
        <v>22</v>
      </c>
      <c r="D4789" t="s">
        <v>23</v>
      </c>
      <c r="E4789" t="s">
        <v>5</v>
      </c>
      <c r="G4789" t="s">
        <v>24</v>
      </c>
      <c r="H4789">
        <v>5281698</v>
      </c>
      <c r="I4789">
        <v>5281916</v>
      </c>
      <c r="J4789" t="s">
        <v>25</v>
      </c>
      <c r="K4789" t="s">
        <v>11167</v>
      </c>
      <c r="N4789" t="s">
        <v>168</v>
      </c>
      <c r="Q4789" t="s">
        <v>11166</v>
      </c>
      <c r="R4789">
        <v>219</v>
      </c>
      <c r="S4789">
        <v>72</v>
      </c>
    </row>
    <row r="4790" spans="1:19" x14ac:dyDescent="0.3">
      <c r="A4790" t="s">
        <v>27</v>
      </c>
      <c r="B4790" t="s">
        <v>28</v>
      </c>
      <c r="C4790" t="s">
        <v>22</v>
      </c>
      <c r="D4790" t="s">
        <v>23</v>
      </c>
      <c r="E4790" t="s">
        <v>5</v>
      </c>
      <c r="G4790" t="s">
        <v>24</v>
      </c>
      <c r="H4790">
        <v>5281985</v>
      </c>
      <c r="I4790">
        <v>5282209</v>
      </c>
      <c r="J4790" t="s">
        <v>46</v>
      </c>
      <c r="K4790" t="s">
        <v>11169</v>
      </c>
      <c r="N4790" t="s">
        <v>45</v>
      </c>
      <c r="Q4790" t="s">
        <v>11168</v>
      </c>
      <c r="R4790">
        <v>225</v>
      </c>
      <c r="S4790">
        <v>74</v>
      </c>
    </row>
    <row r="4791" spans="1:19" x14ac:dyDescent="0.3">
      <c r="A4791" t="s">
        <v>27</v>
      </c>
      <c r="B4791" t="s">
        <v>28</v>
      </c>
      <c r="C4791" t="s">
        <v>22</v>
      </c>
      <c r="D4791" t="s">
        <v>23</v>
      </c>
      <c r="E4791" t="s">
        <v>5</v>
      </c>
      <c r="G4791" t="s">
        <v>24</v>
      </c>
      <c r="H4791">
        <v>5282217</v>
      </c>
      <c r="I4791">
        <v>5283644</v>
      </c>
      <c r="J4791" t="s">
        <v>46</v>
      </c>
      <c r="K4791" t="s">
        <v>11171</v>
      </c>
      <c r="N4791" t="s">
        <v>45</v>
      </c>
      <c r="Q4791" t="s">
        <v>11170</v>
      </c>
      <c r="R4791">
        <v>1428</v>
      </c>
      <c r="S4791">
        <v>475</v>
      </c>
    </row>
    <row r="4792" spans="1:19" x14ac:dyDescent="0.3">
      <c r="A4792" t="s">
        <v>27</v>
      </c>
      <c r="B4792" t="s">
        <v>28</v>
      </c>
      <c r="C4792" t="s">
        <v>22</v>
      </c>
      <c r="D4792" t="s">
        <v>23</v>
      </c>
      <c r="E4792" t="s">
        <v>5</v>
      </c>
      <c r="G4792" t="s">
        <v>24</v>
      </c>
      <c r="H4792">
        <v>5283805</v>
      </c>
      <c r="I4792">
        <v>5285934</v>
      </c>
      <c r="J4792" t="s">
        <v>46</v>
      </c>
      <c r="K4792" t="s">
        <v>11173</v>
      </c>
      <c r="N4792" t="s">
        <v>9137</v>
      </c>
      <c r="Q4792" t="s">
        <v>11172</v>
      </c>
      <c r="R4792">
        <v>2130</v>
      </c>
      <c r="S4792">
        <v>709</v>
      </c>
    </row>
    <row r="4793" spans="1:19" x14ac:dyDescent="0.3">
      <c r="A4793" t="s">
        <v>27</v>
      </c>
      <c r="B4793" t="s">
        <v>28</v>
      </c>
      <c r="C4793" t="s">
        <v>22</v>
      </c>
      <c r="D4793" t="s">
        <v>23</v>
      </c>
      <c r="E4793" t="s">
        <v>5</v>
      </c>
      <c r="G4793" t="s">
        <v>24</v>
      </c>
      <c r="H4793">
        <v>5286014</v>
      </c>
      <c r="I4793">
        <v>5287000</v>
      </c>
      <c r="J4793" t="s">
        <v>46</v>
      </c>
      <c r="K4793" t="s">
        <v>11175</v>
      </c>
      <c r="N4793" t="s">
        <v>11176</v>
      </c>
      <c r="Q4793" t="s">
        <v>11174</v>
      </c>
      <c r="R4793">
        <v>987</v>
      </c>
      <c r="S4793">
        <v>328</v>
      </c>
    </row>
    <row r="4794" spans="1:19" x14ac:dyDescent="0.3">
      <c r="A4794" t="s">
        <v>27</v>
      </c>
      <c r="B4794" t="s">
        <v>28</v>
      </c>
      <c r="C4794" t="s">
        <v>22</v>
      </c>
      <c r="D4794" t="s">
        <v>23</v>
      </c>
      <c r="E4794" t="s">
        <v>5</v>
      </c>
      <c r="G4794" t="s">
        <v>24</v>
      </c>
      <c r="H4794">
        <v>5287068</v>
      </c>
      <c r="I4794">
        <v>5288186</v>
      </c>
      <c r="J4794" t="s">
        <v>46</v>
      </c>
      <c r="K4794" t="s">
        <v>11178</v>
      </c>
      <c r="N4794" t="s">
        <v>11179</v>
      </c>
      <c r="Q4794" t="s">
        <v>11177</v>
      </c>
      <c r="R4794">
        <v>1119</v>
      </c>
      <c r="S4794">
        <v>372</v>
      </c>
    </row>
    <row r="4795" spans="1:19" x14ac:dyDescent="0.3">
      <c r="A4795" t="s">
        <v>27</v>
      </c>
      <c r="B4795" t="s">
        <v>28</v>
      </c>
      <c r="C4795" t="s">
        <v>22</v>
      </c>
      <c r="D4795" t="s">
        <v>23</v>
      </c>
      <c r="E4795" t="s">
        <v>5</v>
      </c>
      <c r="G4795" t="s">
        <v>24</v>
      </c>
      <c r="H4795">
        <v>5288186</v>
      </c>
      <c r="I4795">
        <v>5289388</v>
      </c>
      <c r="J4795" t="s">
        <v>46</v>
      </c>
      <c r="K4795" t="s">
        <v>11181</v>
      </c>
      <c r="N4795" t="s">
        <v>6450</v>
      </c>
      <c r="Q4795" t="s">
        <v>11180</v>
      </c>
      <c r="R4795">
        <v>1203</v>
      </c>
      <c r="S4795">
        <v>400</v>
      </c>
    </row>
    <row r="4796" spans="1:19" x14ac:dyDescent="0.3">
      <c r="A4796" t="s">
        <v>27</v>
      </c>
      <c r="B4796" t="s">
        <v>28</v>
      </c>
      <c r="C4796" t="s">
        <v>22</v>
      </c>
      <c r="D4796" t="s">
        <v>23</v>
      </c>
      <c r="E4796" t="s">
        <v>5</v>
      </c>
      <c r="G4796" t="s">
        <v>24</v>
      </c>
      <c r="H4796">
        <v>5289441</v>
      </c>
      <c r="I4796">
        <v>5290103</v>
      </c>
      <c r="J4796" t="s">
        <v>46</v>
      </c>
      <c r="K4796" t="s">
        <v>11183</v>
      </c>
      <c r="N4796" t="s">
        <v>168</v>
      </c>
      <c r="Q4796" t="s">
        <v>11182</v>
      </c>
      <c r="R4796">
        <v>663</v>
      </c>
      <c r="S4796">
        <v>220</v>
      </c>
    </row>
    <row r="4797" spans="1:19" x14ac:dyDescent="0.3">
      <c r="A4797" t="s">
        <v>27</v>
      </c>
      <c r="B4797" t="s">
        <v>28</v>
      </c>
      <c r="C4797" t="s">
        <v>22</v>
      </c>
      <c r="D4797" t="s">
        <v>23</v>
      </c>
      <c r="E4797" t="s">
        <v>5</v>
      </c>
      <c r="G4797" t="s">
        <v>24</v>
      </c>
      <c r="H4797">
        <v>5290251</v>
      </c>
      <c r="I4797">
        <v>5291663</v>
      </c>
      <c r="J4797" t="s">
        <v>25</v>
      </c>
      <c r="K4797" t="s">
        <v>11185</v>
      </c>
      <c r="N4797" t="s">
        <v>2113</v>
      </c>
      <c r="Q4797" t="s">
        <v>11184</v>
      </c>
      <c r="R4797">
        <v>1413</v>
      </c>
      <c r="S4797">
        <v>470</v>
      </c>
    </row>
    <row r="4798" spans="1:19" x14ac:dyDescent="0.3">
      <c r="A4798" t="s">
        <v>27</v>
      </c>
      <c r="B4798" t="s">
        <v>28</v>
      </c>
      <c r="C4798" t="s">
        <v>22</v>
      </c>
      <c r="D4798" t="s">
        <v>23</v>
      </c>
      <c r="E4798" t="s">
        <v>5</v>
      </c>
      <c r="G4798" t="s">
        <v>24</v>
      </c>
      <c r="H4798">
        <v>5291722</v>
      </c>
      <c r="I4798">
        <v>5293320</v>
      </c>
      <c r="J4798" t="s">
        <v>25</v>
      </c>
      <c r="K4798" t="s">
        <v>11187</v>
      </c>
      <c r="N4798" t="s">
        <v>3843</v>
      </c>
      <c r="Q4798" t="s">
        <v>11186</v>
      </c>
      <c r="R4798">
        <v>1599</v>
      </c>
      <c r="S4798">
        <v>532</v>
      </c>
    </row>
    <row r="4799" spans="1:19" x14ac:dyDescent="0.3">
      <c r="A4799" t="s">
        <v>27</v>
      </c>
      <c r="B4799" t="s">
        <v>28</v>
      </c>
      <c r="C4799" t="s">
        <v>22</v>
      </c>
      <c r="D4799" t="s">
        <v>23</v>
      </c>
      <c r="E4799" t="s">
        <v>5</v>
      </c>
      <c r="G4799" t="s">
        <v>24</v>
      </c>
      <c r="H4799">
        <v>5293368</v>
      </c>
      <c r="I4799">
        <v>5294369</v>
      </c>
      <c r="J4799" t="s">
        <v>25</v>
      </c>
      <c r="K4799" t="s">
        <v>11189</v>
      </c>
      <c r="N4799" t="s">
        <v>155</v>
      </c>
      <c r="Q4799" t="s">
        <v>11188</v>
      </c>
      <c r="R4799">
        <v>1002</v>
      </c>
      <c r="S4799">
        <v>333</v>
      </c>
    </row>
    <row r="4800" spans="1:19" x14ac:dyDescent="0.3">
      <c r="A4800" t="s">
        <v>27</v>
      </c>
      <c r="B4800" t="s">
        <v>28</v>
      </c>
      <c r="C4800" t="s">
        <v>22</v>
      </c>
      <c r="D4800" t="s">
        <v>23</v>
      </c>
      <c r="E4800" t="s">
        <v>5</v>
      </c>
      <c r="G4800" t="s">
        <v>24</v>
      </c>
      <c r="H4800">
        <v>5294373</v>
      </c>
      <c r="I4800">
        <v>5296286</v>
      </c>
      <c r="J4800" t="s">
        <v>25</v>
      </c>
      <c r="K4800" t="s">
        <v>11191</v>
      </c>
      <c r="N4800" t="s">
        <v>3850</v>
      </c>
      <c r="Q4800" t="s">
        <v>11190</v>
      </c>
      <c r="R4800">
        <v>1914</v>
      </c>
      <c r="S4800">
        <v>637</v>
      </c>
    </row>
    <row r="4801" spans="1:19" x14ac:dyDescent="0.3">
      <c r="A4801" t="s">
        <v>27</v>
      </c>
      <c r="B4801" t="s">
        <v>28</v>
      </c>
      <c r="C4801" t="s">
        <v>22</v>
      </c>
      <c r="D4801" t="s">
        <v>23</v>
      </c>
      <c r="E4801" t="s">
        <v>5</v>
      </c>
      <c r="G4801" t="s">
        <v>24</v>
      </c>
      <c r="H4801">
        <v>5296283</v>
      </c>
      <c r="I4801">
        <v>5297281</v>
      </c>
      <c r="J4801" t="s">
        <v>25</v>
      </c>
      <c r="K4801" t="s">
        <v>11193</v>
      </c>
      <c r="N4801" t="s">
        <v>3850</v>
      </c>
      <c r="Q4801" t="s">
        <v>11192</v>
      </c>
      <c r="R4801">
        <v>999</v>
      </c>
      <c r="S4801">
        <v>332</v>
      </c>
    </row>
    <row r="4802" spans="1:19" x14ac:dyDescent="0.3">
      <c r="A4802" t="s">
        <v>27</v>
      </c>
      <c r="B4802" t="s">
        <v>28</v>
      </c>
      <c r="C4802" t="s">
        <v>22</v>
      </c>
      <c r="D4802" t="s">
        <v>23</v>
      </c>
      <c r="E4802" t="s">
        <v>5</v>
      </c>
      <c r="G4802" t="s">
        <v>24</v>
      </c>
      <c r="H4802">
        <v>5297310</v>
      </c>
      <c r="I4802">
        <v>5300663</v>
      </c>
      <c r="J4802" t="s">
        <v>25</v>
      </c>
      <c r="K4802" t="s">
        <v>11195</v>
      </c>
      <c r="N4802" t="s">
        <v>2113</v>
      </c>
      <c r="Q4802" t="s">
        <v>11194</v>
      </c>
      <c r="R4802">
        <v>3354</v>
      </c>
      <c r="S4802">
        <v>1117</v>
      </c>
    </row>
    <row r="4803" spans="1:19" x14ac:dyDescent="0.3">
      <c r="A4803" t="s">
        <v>27</v>
      </c>
      <c r="B4803" t="s">
        <v>28</v>
      </c>
      <c r="C4803" t="s">
        <v>22</v>
      </c>
      <c r="D4803" t="s">
        <v>23</v>
      </c>
      <c r="E4803" t="s">
        <v>5</v>
      </c>
      <c r="G4803" t="s">
        <v>24</v>
      </c>
      <c r="H4803">
        <v>5300665</v>
      </c>
      <c r="I4803">
        <v>5301849</v>
      </c>
      <c r="J4803" t="s">
        <v>25</v>
      </c>
      <c r="K4803" t="s">
        <v>11197</v>
      </c>
      <c r="N4803" t="s">
        <v>11198</v>
      </c>
      <c r="Q4803" t="s">
        <v>11196</v>
      </c>
      <c r="R4803">
        <v>1185</v>
      </c>
      <c r="S4803">
        <v>394</v>
      </c>
    </row>
    <row r="4804" spans="1:19" x14ac:dyDescent="0.3">
      <c r="A4804" t="s">
        <v>27</v>
      </c>
      <c r="B4804" t="s">
        <v>28</v>
      </c>
      <c r="C4804" t="s">
        <v>22</v>
      </c>
      <c r="D4804" t="s">
        <v>23</v>
      </c>
      <c r="E4804" t="s">
        <v>5</v>
      </c>
      <c r="G4804" t="s">
        <v>24</v>
      </c>
      <c r="H4804">
        <v>5301846</v>
      </c>
      <c r="I4804">
        <v>5302778</v>
      </c>
      <c r="J4804" t="s">
        <v>25</v>
      </c>
      <c r="K4804" t="s">
        <v>11200</v>
      </c>
      <c r="N4804" t="s">
        <v>168</v>
      </c>
      <c r="Q4804" t="s">
        <v>11199</v>
      </c>
      <c r="R4804">
        <v>933</v>
      </c>
      <c r="S4804">
        <v>310</v>
      </c>
    </row>
    <row r="4805" spans="1:19" x14ac:dyDescent="0.3">
      <c r="A4805" t="s">
        <v>27</v>
      </c>
      <c r="B4805" t="s">
        <v>28</v>
      </c>
      <c r="C4805" t="s">
        <v>22</v>
      </c>
      <c r="D4805" t="s">
        <v>23</v>
      </c>
      <c r="E4805" t="s">
        <v>5</v>
      </c>
      <c r="G4805" t="s">
        <v>24</v>
      </c>
      <c r="H4805">
        <v>5302775</v>
      </c>
      <c r="I4805">
        <v>5303881</v>
      </c>
      <c r="J4805" t="s">
        <v>25</v>
      </c>
      <c r="K4805" t="s">
        <v>11202</v>
      </c>
      <c r="N4805" t="s">
        <v>5580</v>
      </c>
      <c r="Q4805" t="s">
        <v>11201</v>
      </c>
      <c r="R4805">
        <v>1107</v>
      </c>
      <c r="S4805">
        <v>368</v>
      </c>
    </row>
    <row r="4806" spans="1:19" x14ac:dyDescent="0.3">
      <c r="A4806" t="s">
        <v>27</v>
      </c>
      <c r="B4806" t="s">
        <v>28</v>
      </c>
      <c r="C4806" t="s">
        <v>22</v>
      </c>
      <c r="D4806" t="s">
        <v>23</v>
      </c>
      <c r="E4806" t="s">
        <v>5</v>
      </c>
      <c r="G4806" t="s">
        <v>24</v>
      </c>
      <c r="H4806">
        <v>5303980</v>
      </c>
      <c r="I4806">
        <v>5305635</v>
      </c>
      <c r="J4806" t="s">
        <v>25</v>
      </c>
      <c r="K4806" t="s">
        <v>11204</v>
      </c>
      <c r="N4806" t="s">
        <v>5926</v>
      </c>
      <c r="Q4806" t="s">
        <v>11203</v>
      </c>
      <c r="R4806">
        <v>1656</v>
      </c>
      <c r="S4806">
        <v>551</v>
      </c>
    </row>
    <row r="4807" spans="1:19" x14ac:dyDescent="0.3">
      <c r="A4807" t="s">
        <v>27</v>
      </c>
      <c r="B4807" t="s">
        <v>28</v>
      </c>
      <c r="C4807" t="s">
        <v>22</v>
      </c>
      <c r="D4807" t="s">
        <v>23</v>
      </c>
      <c r="E4807" t="s">
        <v>5</v>
      </c>
      <c r="G4807" t="s">
        <v>24</v>
      </c>
      <c r="H4807">
        <v>5305681</v>
      </c>
      <c r="I4807">
        <v>5306169</v>
      </c>
      <c r="J4807" t="s">
        <v>46</v>
      </c>
      <c r="K4807" t="s">
        <v>11206</v>
      </c>
      <c r="N4807" t="s">
        <v>45</v>
      </c>
      <c r="Q4807" t="s">
        <v>11205</v>
      </c>
      <c r="R4807">
        <v>489</v>
      </c>
      <c r="S4807">
        <v>162</v>
      </c>
    </row>
    <row r="4808" spans="1:19" x14ac:dyDescent="0.3">
      <c r="A4808" t="s">
        <v>27</v>
      </c>
      <c r="B4808" t="s">
        <v>28</v>
      </c>
      <c r="C4808" t="s">
        <v>22</v>
      </c>
      <c r="D4808" t="s">
        <v>23</v>
      </c>
      <c r="E4808" t="s">
        <v>5</v>
      </c>
      <c r="G4808" t="s">
        <v>24</v>
      </c>
      <c r="H4808">
        <v>5306497</v>
      </c>
      <c r="I4808">
        <v>5307453</v>
      </c>
      <c r="J4808" t="s">
        <v>46</v>
      </c>
      <c r="K4808" t="s">
        <v>11208</v>
      </c>
      <c r="N4808" t="s">
        <v>11209</v>
      </c>
      <c r="Q4808" t="s">
        <v>11207</v>
      </c>
      <c r="R4808">
        <v>957</v>
      </c>
      <c r="S4808">
        <v>318</v>
      </c>
    </row>
    <row r="4809" spans="1:19" x14ac:dyDescent="0.3">
      <c r="A4809" t="s">
        <v>27</v>
      </c>
      <c r="B4809" t="s">
        <v>28</v>
      </c>
      <c r="C4809" t="s">
        <v>22</v>
      </c>
      <c r="D4809" t="s">
        <v>23</v>
      </c>
      <c r="E4809" t="s">
        <v>5</v>
      </c>
      <c r="G4809" t="s">
        <v>24</v>
      </c>
      <c r="H4809">
        <v>5307469</v>
      </c>
      <c r="I4809">
        <v>5308251</v>
      </c>
      <c r="J4809" t="s">
        <v>46</v>
      </c>
      <c r="K4809" t="s">
        <v>11211</v>
      </c>
      <c r="N4809" t="s">
        <v>11212</v>
      </c>
      <c r="Q4809" t="s">
        <v>11210</v>
      </c>
      <c r="R4809">
        <v>783</v>
      </c>
      <c r="S4809">
        <v>260</v>
      </c>
    </row>
    <row r="4810" spans="1:19" x14ac:dyDescent="0.3">
      <c r="A4810" t="s">
        <v>27</v>
      </c>
      <c r="B4810" t="s">
        <v>28</v>
      </c>
      <c r="C4810" t="s">
        <v>22</v>
      </c>
      <c r="D4810" t="s">
        <v>23</v>
      </c>
      <c r="E4810" t="s">
        <v>5</v>
      </c>
      <c r="G4810" t="s">
        <v>24</v>
      </c>
      <c r="H4810">
        <v>5308395</v>
      </c>
      <c r="I4810">
        <v>5309132</v>
      </c>
      <c r="J4810" t="s">
        <v>25</v>
      </c>
      <c r="K4810" t="s">
        <v>11214</v>
      </c>
      <c r="N4810" t="s">
        <v>499</v>
      </c>
      <c r="Q4810" t="s">
        <v>11213</v>
      </c>
      <c r="R4810">
        <v>738</v>
      </c>
      <c r="S4810">
        <v>245</v>
      </c>
    </row>
    <row r="4811" spans="1:19" x14ac:dyDescent="0.3">
      <c r="A4811" t="s">
        <v>27</v>
      </c>
      <c r="B4811" t="s">
        <v>28</v>
      </c>
      <c r="C4811" t="s">
        <v>22</v>
      </c>
      <c r="D4811" t="s">
        <v>23</v>
      </c>
      <c r="E4811" t="s">
        <v>5</v>
      </c>
      <c r="G4811" t="s">
        <v>24</v>
      </c>
      <c r="H4811">
        <v>5309280</v>
      </c>
      <c r="I4811">
        <v>5310545</v>
      </c>
      <c r="J4811" t="s">
        <v>25</v>
      </c>
      <c r="K4811" t="s">
        <v>11216</v>
      </c>
      <c r="N4811" t="s">
        <v>45</v>
      </c>
      <c r="Q4811" t="s">
        <v>11215</v>
      </c>
      <c r="R4811">
        <v>1266</v>
      </c>
      <c r="S4811">
        <v>421</v>
      </c>
    </row>
    <row r="4812" spans="1:19" x14ac:dyDescent="0.3">
      <c r="A4812" t="s">
        <v>27</v>
      </c>
      <c r="B4812" t="s">
        <v>28</v>
      </c>
      <c r="C4812" t="s">
        <v>22</v>
      </c>
      <c r="D4812" t="s">
        <v>23</v>
      </c>
      <c r="E4812" t="s">
        <v>5</v>
      </c>
      <c r="G4812" t="s">
        <v>24</v>
      </c>
      <c r="H4812">
        <v>5310595</v>
      </c>
      <c r="I4812">
        <v>5311581</v>
      </c>
      <c r="J4812" t="s">
        <v>46</v>
      </c>
      <c r="K4812" t="s">
        <v>11218</v>
      </c>
      <c r="N4812" t="s">
        <v>45</v>
      </c>
      <c r="Q4812" t="s">
        <v>11217</v>
      </c>
      <c r="R4812">
        <v>987</v>
      </c>
      <c r="S4812">
        <v>328</v>
      </c>
    </row>
    <row r="4813" spans="1:19" x14ac:dyDescent="0.3">
      <c r="A4813" t="s">
        <v>27</v>
      </c>
      <c r="B4813" t="s">
        <v>28</v>
      </c>
      <c r="C4813" t="s">
        <v>22</v>
      </c>
      <c r="D4813" t="s">
        <v>23</v>
      </c>
      <c r="E4813" t="s">
        <v>5</v>
      </c>
      <c r="G4813" t="s">
        <v>24</v>
      </c>
      <c r="H4813">
        <v>5311574</v>
      </c>
      <c r="I4813">
        <v>5312452</v>
      </c>
      <c r="J4813" t="s">
        <v>46</v>
      </c>
      <c r="K4813" t="s">
        <v>11220</v>
      </c>
      <c r="N4813" t="s">
        <v>11221</v>
      </c>
      <c r="Q4813" t="s">
        <v>11219</v>
      </c>
      <c r="R4813">
        <v>879</v>
      </c>
      <c r="S4813">
        <v>292</v>
      </c>
    </row>
    <row r="4814" spans="1:19" x14ac:dyDescent="0.3">
      <c r="A4814" t="s">
        <v>27</v>
      </c>
      <c r="B4814" t="s">
        <v>28</v>
      </c>
      <c r="C4814" t="s">
        <v>22</v>
      </c>
      <c r="D4814" t="s">
        <v>23</v>
      </c>
      <c r="E4814" t="s">
        <v>5</v>
      </c>
      <c r="G4814" t="s">
        <v>24</v>
      </c>
      <c r="H4814">
        <v>5312473</v>
      </c>
      <c r="I4814">
        <v>5313432</v>
      </c>
      <c r="J4814" t="s">
        <v>46</v>
      </c>
      <c r="K4814" t="s">
        <v>11223</v>
      </c>
      <c r="N4814" t="s">
        <v>499</v>
      </c>
      <c r="Q4814" t="s">
        <v>11222</v>
      </c>
      <c r="R4814">
        <v>960</v>
      </c>
      <c r="S4814">
        <v>319</v>
      </c>
    </row>
    <row r="4815" spans="1:19" x14ac:dyDescent="0.3">
      <c r="A4815" t="s">
        <v>27</v>
      </c>
      <c r="B4815" t="s">
        <v>28</v>
      </c>
      <c r="C4815" t="s">
        <v>22</v>
      </c>
      <c r="D4815" t="s">
        <v>23</v>
      </c>
      <c r="E4815" t="s">
        <v>5</v>
      </c>
      <c r="G4815" t="s">
        <v>24</v>
      </c>
      <c r="H4815">
        <v>5313447</v>
      </c>
      <c r="I4815">
        <v>5314226</v>
      </c>
      <c r="J4815" t="s">
        <v>46</v>
      </c>
      <c r="K4815" t="s">
        <v>11225</v>
      </c>
      <c r="N4815" t="s">
        <v>6555</v>
      </c>
      <c r="Q4815" t="s">
        <v>11224</v>
      </c>
      <c r="R4815">
        <v>780</v>
      </c>
      <c r="S4815">
        <v>259</v>
      </c>
    </row>
    <row r="4816" spans="1:19" x14ac:dyDescent="0.3">
      <c r="A4816" t="s">
        <v>27</v>
      </c>
      <c r="B4816" t="s">
        <v>28</v>
      </c>
      <c r="C4816" t="s">
        <v>22</v>
      </c>
      <c r="D4816" t="s">
        <v>23</v>
      </c>
      <c r="E4816" t="s">
        <v>5</v>
      </c>
      <c r="G4816" t="s">
        <v>24</v>
      </c>
      <c r="H4816">
        <v>5314498</v>
      </c>
      <c r="I4816">
        <v>5315541</v>
      </c>
      <c r="J4816" t="s">
        <v>46</v>
      </c>
      <c r="K4816" t="s">
        <v>11227</v>
      </c>
      <c r="N4816" t="s">
        <v>816</v>
      </c>
      <c r="Q4816" t="s">
        <v>11226</v>
      </c>
      <c r="R4816">
        <v>1044</v>
      </c>
      <c r="S4816">
        <v>347</v>
      </c>
    </row>
    <row r="4817" spans="1:19" x14ac:dyDescent="0.3">
      <c r="A4817" t="s">
        <v>27</v>
      </c>
      <c r="B4817" t="s">
        <v>28</v>
      </c>
      <c r="C4817" t="s">
        <v>22</v>
      </c>
      <c r="D4817" t="s">
        <v>23</v>
      </c>
      <c r="E4817" t="s">
        <v>5</v>
      </c>
      <c r="G4817" t="s">
        <v>24</v>
      </c>
      <c r="H4817">
        <v>5315538</v>
      </c>
      <c r="I4817">
        <v>5316557</v>
      </c>
      <c r="J4817" t="s">
        <v>46</v>
      </c>
      <c r="K4817" t="s">
        <v>11229</v>
      </c>
      <c r="N4817" t="s">
        <v>816</v>
      </c>
      <c r="Q4817" t="s">
        <v>11228</v>
      </c>
      <c r="R4817">
        <v>1020</v>
      </c>
      <c r="S4817">
        <v>339</v>
      </c>
    </row>
    <row r="4818" spans="1:19" x14ac:dyDescent="0.3">
      <c r="A4818" t="s">
        <v>27</v>
      </c>
      <c r="B4818" t="s">
        <v>28</v>
      </c>
      <c r="C4818" t="s">
        <v>22</v>
      </c>
      <c r="D4818" t="s">
        <v>23</v>
      </c>
      <c r="E4818" t="s">
        <v>5</v>
      </c>
      <c r="G4818" t="s">
        <v>24</v>
      </c>
      <c r="H4818">
        <v>5316587</v>
      </c>
      <c r="I4818">
        <v>5317426</v>
      </c>
      <c r="J4818" t="s">
        <v>46</v>
      </c>
      <c r="K4818" t="s">
        <v>11231</v>
      </c>
      <c r="N4818" t="s">
        <v>155</v>
      </c>
      <c r="Q4818" t="s">
        <v>11230</v>
      </c>
      <c r="R4818">
        <v>840</v>
      </c>
      <c r="S4818">
        <v>279</v>
      </c>
    </row>
    <row r="4819" spans="1:19" x14ac:dyDescent="0.3">
      <c r="A4819" t="s">
        <v>27</v>
      </c>
      <c r="B4819" t="s">
        <v>28</v>
      </c>
      <c r="C4819" t="s">
        <v>22</v>
      </c>
      <c r="D4819" t="s">
        <v>23</v>
      </c>
      <c r="E4819" t="s">
        <v>5</v>
      </c>
      <c r="G4819" t="s">
        <v>24</v>
      </c>
      <c r="H4819">
        <v>5317419</v>
      </c>
      <c r="I4819">
        <v>5318303</v>
      </c>
      <c r="J4819" t="s">
        <v>46</v>
      </c>
      <c r="K4819" t="s">
        <v>11233</v>
      </c>
      <c r="N4819" t="s">
        <v>155</v>
      </c>
      <c r="Q4819" t="s">
        <v>11232</v>
      </c>
      <c r="R4819">
        <v>885</v>
      </c>
      <c r="S4819">
        <v>294</v>
      </c>
    </row>
    <row r="4820" spans="1:19" x14ac:dyDescent="0.3">
      <c r="A4820" t="s">
        <v>27</v>
      </c>
      <c r="B4820" t="s">
        <v>28</v>
      </c>
      <c r="C4820" t="s">
        <v>22</v>
      </c>
      <c r="D4820" t="s">
        <v>23</v>
      </c>
      <c r="E4820" t="s">
        <v>5</v>
      </c>
      <c r="G4820" t="s">
        <v>24</v>
      </c>
      <c r="H4820">
        <v>5318300</v>
      </c>
      <c r="I4820">
        <v>5319589</v>
      </c>
      <c r="J4820" t="s">
        <v>46</v>
      </c>
      <c r="K4820" t="s">
        <v>11235</v>
      </c>
      <c r="N4820" t="s">
        <v>152</v>
      </c>
      <c r="Q4820" t="s">
        <v>11234</v>
      </c>
      <c r="R4820">
        <v>1290</v>
      </c>
      <c r="S4820">
        <v>429</v>
      </c>
    </row>
    <row r="4821" spans="1:19" x14ac:dyDescent="0.3">
      <c r="A4821" t="s">
        <v>27</v>
      </c>
      <c r="B4821" t="s">
        <v>28</v>
      </c>
      <c r="C4821" t="s">
        <v>22</v>
      </c>
      <c r="D4821" t="s">
        <v>23</v>
      </c>
      <c r="E4821" t="s">
        <v>5</v>
      </c>
      <c r="G4821" t="s">
        <v>24</v>
      </c>
      <c r="H4821">
        <v>5319739</v>
      </c>
      <c r="I4821">
        <v>5321844</v>
      </c>
      <c r="J4821" t="s">
        <v>25</v>
      </c>
      <c r="K4821" t="s">
        <v>11237</v>
      </c>
      <c r="N4821" t="s">
        <v>1846</v>
      </c>
      <c r="Q4821" t="s">
        <v>11236</v>
      </c>
      <c r="R4821">
        <v>2106</v>
      </c>
      <c r="S4821">
        <v>701</v>
      </c>
    </row>
    <row r="4822" spans="1:19" x14ac:dyDescent="0.3">
      <c r="A4822" t="s">
        <v>27</v>
      </c>
      <c r="B4822" t="s">
        <v>28</v>
      </c>
      <c r="C4822" t="s">
        <v>22</v>
      </c>
      <c r="D4822" t="s">
        <v>23</v>
      </c>
      <c r="E4822" t="s">
        <v>5</v>
      </c>
      <c r="G4822" t="s">
        <v>24</v>
      </c>
      <c r="H4822">
        <v>5321736</v>
      </c>
      <c r="I4822">
        <v>5322806</v>
      </c>
      <c r="J4822" t="s">
        <v>46</v>
      </c>
      <c r="K4822" t="s">
        <v>11239</v>
      </c>
      <c r="N4822" t="s">
        <v>45</v>
      </c>
      <c r="Q4822" t="s">
        <v>11238</v>
      </c>
      <c r="R4822">
        <v>1071</v>
      </c>
      <c r="S4822">
        <v>356</v>
      </c>
    </row>
    <row r="4823" spans="1:19" x14ac:dyDescent="0.3">
      <c r="A4823" t="s">
        <v>27</v>
      </c>
      <c r="B4823" t="s">
        <v>28</v>
      </c>
      <c r="C4823" t="s">
        <v>22</v>
      </c>
      <c r="D4823" t="s">
        <v>23</v>
      </c>
      <c r="E4823" t="s">
        <v>5</v>
      </c>
      <c r="G4823" t="s">
        <v>24</v>
      </c>
      <c r="H4823">
        <v>5322902</v>
      </c>
      <c r="I4823">
        <v>5323768</v>
      </c>
      <c r="J4823" t="s">
        <v>25</v>
      </c>
      <c r="K4823" t="s">
        <v>11241</v>
      </c>
      <c r="N4823" t="s">
        <v>639</v>
      </c>
      <c r="Q4823" t="s">
        <v>11240</v>
      </c>
      <c r="R4823">
        <v>867</v>
      </c>
      <c r="S4823">
        <v>288</v>
      </c>
    </row>
    <row r="4824" spans="1:19" x14ac:dyDescent="0.3">
      <c r="A4824" t="s">
        <v>27</v>
      </c>
      <c r="B4824" t="s">
        <v>28</v>
      </c>
      <c r="C4824" t="s">
        <v>22</v>
      </c>
      <c r="D4824" t="s">
        <v>23</v>
      </c>
      <c r="E4824" t="s">
        <v>5</v>
      </c>
      <c r="G4824" t="s">
        <v>24</v>
      </c>
      <c r="H4824">
        <v>5323765</v>
      </c>
      <c r="I4824">
        <v>5324649</v>
      </c>
      <c r="J4824" t="s">
        <v>25</v>
      </c>
      <c r="K4824" t="s">
        <v>11243</v>
      </c>
      <c r="N4824" t="s">
        <v>1885</v>
      </c>
      <c r="Q4824" t="s">
        <v>11242</v>
      </c>
      <c r="R4824">
        <v>885</v>
      </c>
      <c r="S4824">
        <v>294</v>
      </c>
    </row>
    <row r="4825" spans="1:19" x14ac:dyDescent="0.3">
      <c r="A4825" t="s">
        <v>27</v>
      </c>
      <c r="B4825" t="s">
        <v>28</v>
      </c>
      <c r="C4825" t="s">
        <v>22</v>
      </c>
      <c r="D4825" t="s">
        <v>23</v>
      </c>
      <c r="E4825" t="s">
        <v>5</v>
      </c>
      <c r="G4825" t="s">
        <v>24</v>
      </c>
      <c r="H4825">
        <v>5324825</v>
      </c>
      <c r="I4825">
        <v>5325358</v>
      </c>
      <c r="J4825" t="s">
        <v>25</v>
      </c>
      <c r="K4825" t="s">
        <v>11245</v>
      </c>
      <c r="N4825" t="s">
        <v>45</v>
      </c>
      <c r="Q4825" t="s">
        <v>11244</v>
      </c>
      <c r="R4825">
        <v>534</v>
      </c>
      <c r="S4825">
        <v>177</v>
      </c>
    </row>
    <row r="4826" spans="1:19" x14ac:dyDescent="0.3">
      <c r="A4826" t="s">
        <v>27</v>
      </c>
      <c r="B4826" t="s">
        <v>28</v>
      </c>
      <c r="C4826" t="s">
        <v>22</v>
      </c>
      <c r="D4826" t="s">
        <v>23</v>
      </c>
      <c r="E4826" t="s">
        <v>5</v>
      </c>
      <c r="G4826" t="s">
        <v>24</v>
      </c>
      <c r="H4826">
        <v>5325456</v>
      </c>
      <c r="I4826">
        <v>5328065</v>
      </c>
      <c r="J4826" t="s">
        <v>46</v>
      </c>
      <c r="K4826" t="s">
        <v>11247</v>
      </c>
      <c r="N4826" t="s">
        <v>11248</v>
      </c>
      <c r="Q4826" t="s">
        <v>11246</v>
      </c>
      <c r="R4826">
        <v>2610</v>
      </c>
      <c r="S4826">
        <v>869</v>
      </c>
    </row>
    <row r="4827" spans="1:19" x14ac:dyDescent="0.3">
      <c r="A4827" t="s">
        <v>27</v>
      </c>
      <c r="B4827" t="s">
        <v>28</v>
      </c>
      <c r="C4827" t="s">
        <v>22</v>
      </c>
      <c r="D4827" t="s">
        <v>23</v>
      </c>
      <c r="E4827" t="s">
        <v>5</v>
      </c>
      <c r="G4827" t="s">
        <v>24</v>
      </c>
      <c r="H4827">
        <v>5328321</v>
      </c>
      <c r="I4827">
        <v>5330309</v>
      </c>
      <c r="J4827" t="s">
        <v>25</v>
      </c>
      <c r="K4827" t="s">
        <v>11250</v>
      </c>
      <c r="N4827" t="s">
        <v>11251</v>
      </c>
      <c r="Q4827" t="s">
        <v>11249</v>
      </c>
      <c r="R4827">
        <v>1989</v>
      </c>
      <c r="S4827">
        <v>662</v>
      </c>
    </row>
    <row r="4828" spans="1:19" x14ac:dyDescent="0.3">
      <c r="A4828" t="s">
        <v>27</v>
      </c>
      <c r="B4828" t="s">
        <v>28</v>
      </c>
      <c r="C4828" t="s">
        <v>22</v>
      </c>
      <c r="D4828" t="s">
        <v>23</v>
      </c>
      <c r="E4828" t="s">
        <v>5</v>
      </c>
      <c r="G4828" t="s">
        <v>24</v>
      </c>
      <c r="H4828">
        <v>5330385</v>
      </c>
      <c r="I4828">
        <v>5330990</v>
      </c>
      <c r="J4828" t="s">
        <v>46</v>
      </c>
      <c r="K4828" t="s">
        <v>11253</v>
      </c>
      <c r="N4828" t="s">
        <v>2383</v>
      </c>
      <c r="Q4828" t="s">
        <v>11252</v>
      </c>
      <c r="R4828">
        <v>606</v>
      </c>
      <c r="S4828">
        <v>201</v>
      </c>
    </row>
    <row r="4829" spans="1:19" x14ac:dyDescent="0.3">
      <c r="A4829" t="s">
        <v>27</v>
      </c>
      <c r="B4829" t="s">
        <v>28</v>
      </c>
      <c r="C4829" t="s">
        <v>22</v>
      </c>
      <c r="D4829" t="s">
        <v>23</v>
      </c>
      <c r="E4829" t="s">
        <v>5</v>
      </c>
      <c r="G4829" t="s">
        <v>24</v>
      </c>
      <c r="H4829">
        <v>5331277</v>
      </c>
      <c r="I4829">
        <v>5335680</v>
      </c>
      <c r="J4829" t="s">
        <v>25</v>
      </c>
      <c r="K4829" t="s">
        <v>11255</v>
      </c>
      <c r="N4829" t="s">
        <v>215</v>
      </c>
      <c r="Q4829" t="s">
        <v>11254</v>
      </c>
      <c r="R4829">
        <v>4404</v>
      </c>
      <c r="S4829">
        <v>1467</v>
      </c>
    </row>
    <row r="4830" spans="1:19" x14ac:dyDescent="0.3">
      <c r="A4830" t="s">
        <v>27</v>
      </c>
      <c r="B4830" t="s">
        <v>28</v>
      </c>
      <c r="C4830" t="s">
        <v>22</v>
      </c>
      <c r="D4830" t="s">
        <v>23</v>
      </c>
      <c r="E4830" t="s">
        <v>5</v>
      </c>
      <c r="G4830" t="s">
        <v>24</v>
      </c>
      <c r="H4830">
        <v>5335810</v>
      </c>
      <c r="I4830">
        <v>5336421</v>
      </c>
      <c r="J4830" t="s">
        <v>46</v>
      </c>
      <c r="K4830" t="s">
        <v>11257</v>
      </c>
      <c r="N4830" t="s">
        <v>168</v>
      </c>
      <c r="Q4830" t="s">
        <v>11256</v>
      </c>
      <c r="R4830">
        <v>612</v>
      </c>
      <c r="S4830">
        <v>203</v>
      </c>
    </row>
    <row r="4831" spans="1:19" x14ac:dyDescent="0.3">
      <c r="A4831" t="s">
        <v>27</v>
      </c>
      <c r="B4831" t="s">
        <v>28</v>
      </c>
      <c r="C4831" t="s">
        <v>22</v>
      </c>
      <c r="D4831" t="s">
        <v>23</v>
      </c>
      <c r="E4831" t="s">
        <v>5</v>
      </c>
      <c r="G4831" t="s">
        <v>24</v>
      </c>
      <c r="H4831">
        <v>5336584</v>
      </c>
      <c r="I4831">
        <v>5337132</v>
      </c>
      <c r="J4831" t="s">
        <v>25</v>
      </c>
      <c r="K4831" t="s">
        <v>11259</v>
      </c>
      <c r="N4831" t="s">
        <v>45</v>
      </c>
      <c r="Q4831" t="s">
        <v>11258</v>
      </c>
      <c r="R4831">
        <v>549</v>
      </c>
      <c r="S4831">
        <v>182</v>
      </c>
    </row>
    <row r="4832" spans="1:19" x14ac:dyDescent="0.3">
      <c r="A4832" t="s">
        <v>27</v>
      </c>
      <c r="B4832" t="s">
        <v>28</v>
      </c>
      <c r="C4832" t="s">
        <v>22</v>
      </c>
      <c r="D4832" t="s">
        <v>23</v>
      </c>
      <c r="E4832" t="s">
        <v>5</v>
      </c>
      <c r="G4832" t="s">
        <v>24</v>
      </c>
      <c r="H4832">
        <v>5337173</v>
      </c>
      <c r="I4832">
        <v>5337745</v>
      </c>
      <c r="J4832" t="s">
        <v>46</v>
      </c>
      <c r="K4832" t="s">
        <v>11261</v>
      </c>
      <c r="N4832" t="s">
        <v>2383</v>
      </c>
      <c r="Q4832" t="s">
        <v>11260</v>
      </c>
      <c r="R4832">
        <v>573</v>
      </c>
      <c r="S4832">
        <v>190</v>
      </c>
    </row>
    <row r="4833" spans="1:19" x14ac:dyDescent="0.3">
      <c r="A4833" t="s">
        <v>27</v>
      </c>
      <c r="B4833" t="s">
        <v>28</v>
      </c>
      <c r="C4833" t="s">
        <v>22</v>
      </c>
      <c r="D4833" t="s">
        <v>23</v>
      </c>
      <c r="E4833" t="s">
        <v>5</v>
      </c>
      <c r="G4833" t="s">
        <v>24</v>
      </c>
      <c r="H4833">
        <v>5337952</v>
      </c>
      <c r="I4833">
        <v>5339226</v>
      </c>
      <c r="J4833" t="s">
        <v>46</v>
      </c>
      <c r="K4833" t="s">
        <v>11263</v>
      </c>
      <c r="N4833" t="s">
        <v>1407</v>
      </c>
      <c r="Q4833" t="s">
        <v>11262</v>
      </c>
      <c r="R4833">
        <v>1275</v>
      </c>
      <c r="S4833">
        <v>424</v>
      </c>
    </row>
    <row r="4834" spans="1:19" x14ac:dyDescent="0.3">
      <c r="A4834" t="s">
        <v>27</v>
      </c>
      <c r="B4834" t="s">
        <v>28</v>
      </c>
      <c r="C4834" t="s">
        <v>22</v>
      </c>
      <c r="D4834" t="s">
        <v>23</v>
      </c>
      <c r="E4834" t="s">
        <v>5</v>
      </c>
      <c r="G4834" t="s">
        <v>24</v>
      </c>
      <c r="H4834">
        <v>5339471</v>
      </c>
      <c r="I4834">
        <v>5340454</v>
      </c>
      <c r="J4834" t="s">
        <v>25</v>
      </c>
      <c r="K4834" t="s">
        <v>11265</v>
      </c>
      <c r="N4834" t="s">
        <v>11266</v>
      </c>
      <c r="Q4834" t="s">
        <v>11264</v>
      </c>
      <c r="R4834">
        <v>984</v>
      </c>
      <c r="S4834">
        <v>327</v>
      </c>
    </row>
    <row r="4835" spans="1:19" x14ac:dyDescent="0.3">
      <c r="A4835" t="s">
        <v>27</v>
      </c>
      <c r="B4835" t="s">
        <v>28</v>
      </c>
      <c r="C4835" t="s">
        <v>22</v>
      </c>
      <c r="D4835" t="s">
        <v>23</v>
      </c>
      <c r="E4835" t="s">
        <v>5</v>
      </c>
      <c r="G4835" t="s">
        <v>24</v>
      </c>
      <c r="H4835">
        <v>5340463</v>
      </c>
      <c r="I4835">
        <v>5340573</v>
      </c>
      <c r="J4835" t="s">
        <v>25</v>
      </c>
      <c r="K4835" t="s">
        <v>11268</v>
      </c>
      <c r="N4835" t="s">
        <v>45</v>
      </c>
      <c r="Q4835" t="s">
        <v>11267</v>
      </c>
      <c r="R4835">
        <v>111</v>
      </c>
      <c r="S4835">
        <v>36</v>
      </c>
    </row>
    <row r="4836" spans="1:19" x14ac:dyDescent="0.3">
      <c r="A4836" t="s">
        <v>27</v>
      </c>
      <c r="B4836" t="s">
        <v>28</v>
      </c>
      <c r="C4836" t="s">
        <v>22</v>
      </c>
      <c r="D4836" t="s">
        <v>23</v>
      </c>
      <c r="E4836" t="s">
        <v>5</v>
      </c>
      <c r="G4836" t="s">
        <v>24</v>
      </c>
      <c r="H4836">
        <v>5340573</v>
      </c>
      <c r="I4836">
        <v>5341184</v>
      </c>
      <c r="J4836" t="s">
        <v>25</v>
      </c>
      <c r="K4836" t="s">
        <v>11270</v>
      </c>
      <c r="N4836" t="s">
        <v>45</v>
      </c>
      <c r="Q4836" t="s">
        <v>11269</v>
      </c>
      <c r="R4836">
        <v>612</v>
      </c>
      <c r="S4836">
        <v>203</v>
      </c>
    </row>
    <row r="4837" spans="1:19" x14ac:dyDescent="0.3">
      <c r="A4837" t="s">
        <v>27</v>
      </c>
      <c r="B4837" t="s">
        <v>28</v>
      </c>
      <c r="C4837" t="s">
        <v>22</v>
      </c>
      <c r="D4837" t="s">
        <v>23</v>
      </c>
      <c r="E4837" t="s">
        <v>5</v>
      </c>
      <c r="G4837" t="s">
        <v>24</v>
      </c>
      <c r="H4837">
        <v>5341504</v>
      </c>
      <c r="I4837">
        <v>5343216</v>
      </c>
      <c r="J4837" t="s">
        <v>25</v>
      </c>
      <c r="K4837" t="s">
        <v>11272</v>
      </c>
      <c r="N4837" t="s">
        <v>11273</v>
      </c>
      <c r="Q4837" t="s">
        <v>11271</v>
      </c>
      <c r="R4837">
        <v>1713</v>
      </c>
      <c r="S4837">
        <v>570</v>
      </c>
    </row>
    <row r="4838" spans="1:19" x14ac:dyDescent="0.3">
      <c r="A4838" t="s">
        <v>27</v>
      </c>
      <c r="B4838" t="s">
        <v>28</v>
      </c>
      <c r="C4838" t="s">
        <v>22</v>
      </c>
      <c r="D4838" t="s">
        <v>23</v>
      </c>
      <c r="E4838" t="s">
        <v>5</v>
      </c>
      <c r="G4838" t="s">
        <v>24</v>
      </c>
      <c r="H4838">
        <v>5343213</v>
      </c>
      <c r="I4838">
        <v>5344628</v>
      </c>
      <c r="J4838" t="s">
        <v>25</v>
      </c>
      <c r="K4838" t="s">
        <v>11275</v>
      </c>
      <c r="N4838" t="s">
        <v>587</v>
      </c>
      <c r="Q4838" t="s">
        <v>11274</v>
      </c>
      <c r="R4838">
        <v>1416</v>
      </c>
      <c r="S4838">
        <v>471</v>
      </c>
    </row>
    <row r="4839" spans="1:19" x14ac:dyDescent="0.3">
      <c r="A4839" t="s">
        <v>27</v>
      </c>
      <c r="B4839" t="s">
        <v>28</v>
      </c>
      <c r="C4839" t="s">
        <v>22</v>
      </c>
      <c r="D4839" t="s">
        <v>23</v>
      </c>
      <c r="E4839" t="s">
        <v>5</v>
      </c>
      <c r="G4839" t="s">
        <v>24</v>
      </c>
      <c r="H4839">
        <v>5344733</v>
      </c>
      <c r="I4839">
        <v>5347027</v>
      </c>
      <c r="J4839" t="s">
        <v>25</v>
      </c>
      <c r="K4839" t="s">
        <v>11277</v>
      </c>
      <c r="N4839" t="s">
        <v>11278</v>
      </c>
      <c r="Q4839" t="s">
        <v>11276</v>
      </c>
      <c r="R4839">
        <v>2295</v>
      </c>
      <c r="S4839">
        <v>764</v>
      </c>
    </row>
    <row r="4840" spans="1:19" x14ac:dyDescent="0.3">
      <c r="A4840" t="s">
        <v>27</v>
      </c>
      <c r="B4840" t="s">
        <v>28</v>
      </c>
      <c r="C4840" t="s">
        <v>22</v>
      </c>
      <c r="D4840" t="s">
        <v>23</v>
      </c>
      <c r="E4840" t="s">
        <v>5</v>
      </c>
      <c r="G4840" t="s">
        <v>24</v>
      </c>
      <c r="H4840">
        <v>5347095</v>
      </c>
      <c r="I4840">
        <v>5348405</v>
      </c>
      <c r="J4840" t="s">
        <v>46</v>
      </c>
      <c r="K4840" t="s">
        <v>11280</v>
      </c>
      <c r="N4840" t="s">
        <v>45</v>
      </c>
      <c r="Q4840" t="s">
        <v>11279</v>
      </c>
      <c r="R4840">
        <v>1311</v>
      </c>
      <c r="S4840">
        <v>436</v>
      </c>
    </row>
    <row r="4841" spans="1:19" x14ac:dyDescent="0.3">
      <c r="A4841" t="s">
        <v>27</v>
      </c>
      <c r="B4841" t="s">
        <v>28</v>
      </c>
      <c r="C4841" t="s">
        <v>22</v>
      </c>
      <c r="D4841" t="s">
        <v>23</v>
      </c>
      <c r="E4841" t="s">
        <v>5</v>
      </c>
      <c r="G4841" t="s">
        <v>24</v>
      </c>
      <c r="H4841">
        <v>5348549</v>
      </c>
      <c r="I4841">
        <v>5349850</v>
      </c>
      <c r="J4841" t="s">
        <v>46</v>
      </c>
      <c r="K4841" t="s">
        <v>11282</v>
      </c>
      <c r="N4841" t="s">
        <v>45</v>
      </c>
      <c r="Q4841" t="s">
        <v>11281</v>
      </c>
      <c r="R4841">
        <v>1302</v>
      </c>
      <c r="S4841">
        <v>433</v>
      </c>
    </row>
    <row r="4842" spans="1:19" x14ac:dyDescent="0.3">
      <c r="A4842" t="s">
        <v>27</v>
      </c>
      <c r="B4842" t="s">
        <v>28</v>
      </c>
      <c r="C4842" t="s">
        <v>22</v>
      </c>
      <c r="D4842" t="s">
        <v>23</v>
      </c>
      <c r="E4842" t="s">
        <v>5</v>
      </c>
      <c r="G4842" t="s">
        <v>24</v>
      </c>
      <c r="H4842">
        <v>5349945</v>
      </c>
      <c r="I4842">
        <v>5351285</v>
      </c>
      <c r="J4842" t="s">
        <v>46</v>
      </c>
      <c r="K4842" t="s">
        <v>11284</v>
      </c>
      <c r="N4842" t="s">
        <v>45</v>
      </c>
      <c r="Q4842" t="s">
        <v>11283</v>
      </c>
      <c r="R4842">
        <v>1341</v>
      </c>
      <c r="S4842">
        <v>446</v>
      </c>
    </row>
    <row r="4843" spans="1:19" x14ac:dyDescent="0.3">
      <c r="A4843" t="s">
        <v>27</v>
      </c>
      <c r="B4843" t="s">
        <v>28</v>
      </c>
      <c r="C4843" t="s">
        <v>22</v>
      </c>
      <c r="D4843" t="s">
        <v>23</v>
      </c>
      <c r="E4843" t="s">
        <v>5</v>
      </c>
      <c r="G4843" t="s">
        <v>24</v>
      </c>
      <c r="H4843">
        <v>5351390</v>
      </c>
      <c r="I4843">
        <v>5352406</v>
      </c>
      <c r="J4843" t="s">
        <v>25</v>
      </c>
      <c r="K4843" t="s">
        <v>11286</v>
      </c>
      <c r="N4843" t="s">
        <v>301</v>
      </c>
      <c r="Q4843" t="s">
        <v>11285</v>
      </c>
      <c r="R4843">
        <v>1017</v>
      </c>
      <c r="S4843">
        <v>338</v>
      </c>
    </row>
    <row r="4844" spans="1:19" x14ac:dyDescent="0.3">
      <c r="A4844" t="s">
        <v>27</v>
      </c>
      <c r="B4844" t="s">
        <v>28</v>
      </c>
      <c r="C4844" t="s">
        <v>22</v>
      </c>
      <c r="D4844" t="s">
        <v>23</v>
      </c>
      <c r="E4844" t="s">
        <v>5</v>
      </c>
      <c r="G4844" t="s">
        <v>24</v>
      </c>
      <c r="H4844">
        <v>5352419</v>
      </c>
      <c r="I4844">
        <v>5353669</v>
      </c>
      <c r="J4844" t="s">
        <v>46</v>
      </c>
      <c r="K4844" t="s">
        <v>11288</v>
      </c>
      <c r="N4844" t="s">
        <v>670</v>
      </c>
      <c r="Q4844" t="s">
        <v>11287</v>
      </c>
      <c r="R4844">
        <v>1251</v>
      </c>
      <c r="S4844">
        <v>416</v>
      </c>
    </row>
    <row r="4845" spans="1:19" x14ac:dyDescent="0.3">
      <c r="A4845" t="s">
        <v>27</v>
      </c>
      <c r="B4845" t="s">
        <v>28</v>
      </c>
      <c r="C4845" t="s">
        <v>22</v>
      </c>
      <c r="D4845" t="s">
        <v>23</v>
      </c>
      <c r="E4845" t="s">
        <v>5</v>
      </c>
      <c r="G4845" t="s">
        <v>24</v>
      </c>
      <c r="H4845">
        <v>5353746</v>
      </c>
      <c r="I4845">
        <v>5354117</v>
      </c>
      <c r="J4845" t="s">
        <v>46</v>
      </c>
      <c r="K4845" t="s">
        <v>11290</v>
      </c>
      <c r="N4845" t="s">
        <v>662</v>
      </c>
      <c r="Q4845" t="s">
        <v>11289</v>
      </c>
      <c r="R4845">
        <v>372</v>
      </c>
      <c r="S4845">
        <v>123</v>
      </c>
    </row>
    <row r="4846" spans="1:19" x14ac:dyDescent="0.3">
      <c r="A4846" t="s">
        <v>27</v>
      </c>
      <c r="B4846" t="s">
        <v>28</v>
      </c>
      <c r="C4846" t="s">
        <v>22</v>
      </c>
      <c r="D4846" t="s">
        <v>23</v>
      </c>
      <c r="E4846" t="s">
        <v>5</v>
      </c>
      <c r="G4846" t="s">
        <v>24</v>
      </c>
      <c r="H4846">
        <v>5354306</v>
      </c>
      <c r="I4846">
        <v>5355769</v>
      </c>
      <c r="J4846" t="s">
        <v>25</v>
      </c>
      <c r="K4846" t="s">
        <v>11292</v>
      </c>
      <c r="N4846" t="s">
        <v>96</v>
      </c>
      <c r="Q4846" t="s">
        <v>11291</v>
      </c>
      <c r="R4846">
        <v>1464</v>
      </c>
      <c r="S4846">
        <v>487</v>
      </c>
    </row>
    <row r="4847" spans="1:19" x14ac:dyDescent="0.3">
      <c r="A4847" t="s">
        <v>27</v>
      </c>
      <c r="B4847" t="s">
        <v>28</v>
      </c>
      <c r="C4847" t="s">
        <v>22</v>
      </c>
      <c r="D4847" t="s">
        <v>23</v>
      </c>
      <c r="E4847" t="s">
        <v>5</v>
      </c>
      <c r="G4847" t="s">
        <v>24</v>
      </c>
      <c r="H4847">
        <v>5355797</v>
      </c>
      <c r="I4847">
        <v>5356954</v>
      </c>
      <c r="J4847" t="s">
        <v>46</v>
      </c>
      <c r="K4847" t="s">
        <v>11294</v>
      </c>
      <c r="N4847" t="s">
        <v>11295</v>
      </c>
      <c r="Q4847" t="s">
        <v>11293</v>
      </c>
      <c r="R4847">
        <v>1158</v>
      </c>
      <c r="S4847">
        <v>385</v>
      </c>
    </row>
    <row r="4848" spans="1:19" x14ac:dyDescent="0.3">
      <c r="A4848" t="s">
        <v>27</v>
      </c>
      <c r="B4848" t="s">
        <v>28</v>
      </c>
      <c r="C4848" t="s">
        <v>22</v>
      </c>
      <c r="D4848" t="s">
        <v>23</v>
      </c>
      <c r="E4848" t="s">
        <v>5</v>
      </c>
      <c r="G4848" t="s">
        <v>24</v>
      </c>
      <c r="H4848">
        <v>5357029</v>
      </c>
      <c r="I4848">
        <v>5358324</v>
      </c>
      <c r="J4848" t="s">
        <v>25</v>
      </c>
      <c r="K4848" t="s">
        <v>11297</v>
      </c>
      <c r="N4848" t="s">
        <v>1017</v>
      </c>
      <c r="Q4848" t="s">
        <v>11296</v>
      </c>
      <c r="R4848">
        <v>1296</v>
      </c>
      <c r="S4848">
        <v>431</v>
      </c>
    </row>
    <row r="4849" spans="1:19" x14ac:dyDescent="0.3">
      <c r="A4849" t="s">
        <v>27</v>
      </c>
      <c r="B4849" t="s">
        <v>28</v>
      </c>
      <c r="C4849" t="s">
        <v>22</v>
      </c>
      <c r="D4849" t="s">
        <v>23</v>
      </c>
      <c r="E4849" t="s">
        <v>5</v>
      </c>
      <c r="G4849" t="s">
        <v>24</v>
      </c>
      <c r="H4849">
        <v>5358407</v>
      </c>
      <c r="I4849">
        <v>5359822</v>
      </c>
      <c r="J4849" t="s">
        <v>46</v>
      </c>
      <c r="K4849" t="s">
        <v>11299</v>
      </c>
      <c r="N4849" t="s">
        <v>45</v>
      </c>
      <c r="Q4849" t="s">
        <v>11298</v>
      </c>
      <c r="R4849">
        <v>1416</v>
      </c>
      <c r="S4849">
        <v>471</v>
      </c>
    </row>
    <row r="4850" spans="1:19" x14ac:dyDescent="0.3">
      <c r="A4850" t="s">
        <v>27</v>
      </c>
      <c r="B4850" t="s">
        <v>28</v>
      </c>
      <c r="C4850" t="s">
        <v>22</v>
      </c>
      <c r="D4850" t="s">
        <v>23</v>
      </c>
      <c r="E4850" t="s">
        <v>5</v>
      </c>
      <c r="G4850" t="s">
        <v>24</v>
      </c>
      <c r="H4850">
        <v>5359872</v>
      </c>
      <c r="I4850">
        <v>5360756</v>
      </c>
      <c r="J4850" t="s">
        <v>46</v>
      </c>
      <c r="K4850" t="s">
        <v>11301</v>
      </c>
      <c r="N4850" t="s">
        <v>1117</v>
      </c>
      <c r="Q4850" t="s">
        <v>11300</v>
      </c>
      <c r="R4850">
        <v>885</v>
      </c>
      <c r="S4850">
        <v>294</v>
      </c>
    </row>
    <row r="4851" spans="1:19" x14ac:dyDescent="0.3">
      <c r="A4851" t="s">
        <v>27</v>
      </c>
      <c r="B4851" t="s">
        <v>28</v>
      </c>
      <c r="C4851" t="s">
        <v>22</v>
      </c>
      <c r="D4851" t="s">
        <v>23</v>
      </c>
      <c r="E4851" t="s">
        <v>5</v>
      </c>
      <c r="G4851" t="s">
        <v>24</v>
      </c>
      <c r="H4851">
        <v>5360834</v>
      </c>
      <c r="I4851">
        <v>5361688</v>
      </c>
      <c r="J4851" t="s">
        <v>46</v>
      </c>
      <c r="K4851" t="s">
        <v>11303</v>
      </c>
      <c r="N4851" t="s">
        <v>4997</v>
      </c>
      <c r="Q4851" t="s">
        <v>11302</v>
      </c>
      <c r="R4851">
        <v>855</v>
      </c>
      <c r="S4851">
        <v>284</v>
      </c>
    </row>
    <row r="4852" spans="1:19" x14ac:dyDescent="0.3">
      <c r="A4852" t="s">
        <v>27</v>
      </c>
      <c r="B4852" t="s">
        <v>28</v>
      </c>
      <c r="C4852" t="s">
        <v>22</v>
      </c>
      <c r="D4852" t="s">
        <v>23</v>
      </c>
      <c r="E4852" t="s">
        <v>5</v>
      </c>
      <c r="G4852" t="s">
        <v>24</v>
      </c>
      <c r="H4852">
        <v>5361685</v>
      </c>
      <c r="I4852">
        <v>5362335</v>
      </c>
      <c r="J4852" t="s">
        <v>46</v>
      </c>
      <c r="K4852" t="s">
        <v>11305</v>
      </c>
      <c r="N4852" t="s">
        <v>4642</v>
      </c>
      <c r="Q4852" t="s">
        <v>11304</v>
      </c>
      <c r="R4852">
        <v>651</v>
      </c>
      <c r="S4852">
        <v>216</v>
      </c>
    </row>
    <row r="4853" spans="1:19" x14ac:dyDescent="0.3">
      <c r="A4853" t="s">
        <v>27</v>
      </c>
      <c r="B4853" t="s">
        <v>28</v>
      </c>
      <c r="C4853" t="s">
        <v>22</v>
      </c>
      <c r="D4853" t="s">
        <v>23</v>
      </c>
      <c r="E4853" t="s">
        <v>5</v>
      </c>
      <c r="G4853" t="s">
        <v>24</v>
      </c>
      <c r="H4853">
        <v>5362549</v>
      </c>
      <c r="I4853">
        <v>5363658</v>
      </c>
      <c r="J4853" t="s">
        <v>46</v>
      </c>
      <c r="K4853" t="s">
        <v>11307</v>
      </c>
      <c r="N4853" t="s">
        <v>45</v>
      </c>
      <c r="Q4853" t="s">
        <v>11306</v>
      </c>
      <c r="R4853">
        <v>1110</v>
      </c>
      <c r="S4853">
        <v>369</v>
      </c>
    </row>
    <row r="4854" spans="1:19" x14ac:dyDescent="0.3">
      <c r="A4854" t="s">
        <v>27</v>
      </c>
      <c r="B4854" t="s">
        <v>28</v>
      </c>
      <c r="C4854" t="s">
        <v>22</v>
      </c>
      <c r="D4854" t="s">
        <v>23</v>
      </c>
      <c r="E4854" t="s">
        <v>5</v>
      </c>
      <c r="G4854" t="s">
        <v>24</v>
      </c>
      <c r="H4854">
        <v>5363658</v>
      </c>
      <c r="I4854">
        <v>5364878</v>
      </c>
      <c r="J4854" t="s">
        <v>46</v>
      </c>
      <c r="K4854" t="s">
        <v>11309</v>
      </c>
      <c r="N4854" t="s">
        <v>5580</v>
      </c>
      <c r="Q4854" t="s">
        <v>11308</v>
      </c>
      <c r="R4854">
        <v>1221</v>
      </c>
      <c r="S4854">
        <v>406</v>
      </c>
    </row>
    <row r="4855" spans="1:19" x14ac:dyDescent="0.3">
      <c r="A4855" t="s">
        <v>27</v>
      </c>
      <c r="B4855" t="s">
        <v>28</v>
      </c>
      <c r="C4855" t="s">
        <v>22</v>
      </c>
      <c r="D4855" t="s">
        <v>23</v>
      </c>
      <c r="E4855" t="s">
        <v>5</v>
      </c>
      <c r="G4855" t="s">
        <v>24</v>
      </c>
      <c r="H4855">
        <v>5364884</v>
      </c>
      <c r="I4855">
        <v>5365753</v>
      </c>
      <c r="J4855" t="s">
        <v>46</v>
      </c>
      <c r="K4855" t="s">
        <v>11311</v>
      </c>
      <c r="N4855" t="s">
        <v>155</v>
      </c>
      <c r="Q4855" t="s">
        <v>11310</v>
      </c>
      <c r="R4855">
        <v>870</v>
      </c>
      <c r="S4855">
        <v>289</v>
      </c>
    </row>
    <row r="4856" spans="1:19" x14ac:dyDescent="0.3">
      <c r="A4856" t="s">
        <v>27</v>
      </c>
      <c r="B4856" t="s">
        <v>28</v>
      </c>
      <c r="C4856" t="s">
        <v>22</v>
      </c>
      <c r="D4856" t="s">
        <v>23</v>
      </c>
      <c r="E4856" t="s">
        <v>5</v>
      </c>
      <c r="G4856" t="s">
        <v>24</v>
      </c>
      <c r="H4856">
        <v>5365750</v>
      </c>
      <c r="I4856">
        <v>5366679</v>
      </c>
      <c r="J4856" t="s">
        <v>46</v>
      </c>
      <c r="K4856" t="s">
        <v>11313</v>
      </c>
      <c r="N4856" t="s">
        <v>155</v>
      </c>
      <c r="Q4856" t="s">
        <v>11312</v>
      </c>
      <c r="R4856">
        <v>930</v>
      </c>
      <c r="S4856">
        <v>309</v>
      </c>
    </row>
    <row r="4857" spans="1:19" x14ac:dyDescent="0.3">
      <c r="A4857" t="s">
        <v>27</v>
      </c>
      <c r="B4857" t="s">
        <v>28</v>
      </c>
      <c r="C4857" t="s">
        <v>22</v>
      </c>
      <c r="D4857" t="s">
        <v>23</v>
      </c>
      <c r="E4857" t="s">
        <v>5</v>
      </c>
      <c r="G4857" t="s">
        <v>24</v>
      </c>
      <c r="H4857">
        <v>5366676</v>
      </c>
      <c r="I4857">
        <v>5367992</v>
      </c>
      <c r="J4857" t="s">
        <v>46</v>
      </c>
      <c r="K4857" t="s">
        <v>11315</v>
      </c>
      <c r="N4857" t="s">
        <v>152</v>
      </c>
      <c r="Q4857" t="s">
        <v>11314</v>
      </c>
      <c r="R4857">
        <v>1317</v>
      </c>
      <c r="S4857">
        <v>438</v>
      </c>
    </row>
    <row r="4858" spans="1:19" x14ac:dyDescent="0.3">
      <c r="A4858" t="s">
        <v>27</v>
      </c>
      <c r="B4858" t="s">
        <v>28</v>
      </c>
      <c r="C4858" t="s">
        <v>22</v>
      </c>
      <c r="D4858" t="s">
        <v>23</v>
      </c>
      <c r="E4858" t="s">
        <v>5</v>
      </c>
      <c r="G4858" t="s">
        <v>24</v>
      </c>
      <c r="H4858">
        <v>5368146</v>
      </c>
      <c r="I4858">
        <v>5368934</v>
      </c>
      <c r="J4858" t="s">
        <v>25</v>
      </c>
      <c r="K4858" t="s">
        <v>11317</v>
      </c>
      <c r="N4858" t="s">
        <v>89</v>
      </c>
      <c r="Q4858" t="s">
        <v>11316</v>
      </c>
      <c r="R4858">
        <v>789</v>
      </c>
      <c r="S4858">
        <v>262</v>
      </c>
    </row>
    <row r="4859" spans="1:19" x14ac:dyDescent="0.3">
      <c r="A4859" t="s">
        <v>27</v>
      </c>
      <c r="B4859" t="s">
        <v>28</v>
      </c>
      <c r="C4859" t="s">
        <v>22</v>
      </c>
      <c r="D4859" t="s">
        <v>23</v>
      </c>
      <c r="E4859" t="s">
        <v>5</v>
      </c>
      <c r="G4859" t="s">
        <v>24</v>
      </c>
      <c r="H4859">
        <v>5368931</v>
      </c>
      <c r="I4859">
        <v>5369707</v>
      </c>
      <c r="J4859" t="s">
        <v>25</v>
      </c>
      <c r="K4859" t="s">
        <v>11319</v>
      </c>
      <c r="N4859" t="s">
        <v>4247</v>
      </c>
      <c r="Q4859" t="s">
        <v>11318</v>
      </c>
      <c r="R4859">
        <v>777</v>
      </c>
      <c r="S4859">
        <v>258</v>
      </c>
    </row>
    <row r="4860" spans="1:19" x14ac:dyDescent="0.3">
      <c r="A4860" t="s">
        <v>27</v>
      </c>
      <c r="B4860" t="s">
        <v>28</v>
      </c>
      <c r="C4860" t="s">
        <v>22</v>
      </c>
      <c r="D4860" t="s">
        <v>23</v>
      </c>
      <c r="E4860" t="s">
        <v>5</v>
      </c>
      <c r="G4860" t="s">
        <v>24</v>
      </c>
      <c r="H4860">
        <v>5369763</v>
      </c>
      <c r="I4860">
        <v>5371742</v>
      </c>
      <c r="J4860" t="s">
        <v>25</v>
      </c>
      <c r="K4860" t="s">
        <v>11321</v>
      </c>
      <c r="N4860" t="s">
        <v>104</v>
      </c>
      <c r="Q4860" t="s">
        <v>11320</v>
      </c>
      <c r="R4860">
        <v>1980</v>
      </c>
      <c r="S4860">
        <v>659</v>
      </c>
    </row>
    <row r="4861" spans="1:19" x14ac:dyDescent="0.3">
      <c r="A4861" t="s">
        <v>27</v>
      </c>
      <c r="B4861" t="s">
        <v>28</v>
      </c>
      <c r="C4861" t="s">
        <v>22</v>
      </c>
      <c r="D4861" t="s">
        <v>23</v>
      </c>
      <c r="E4861" t="s">
        <v>5</v>
      </c>
      <c r="G4861" t="s">
        <v>24</v>
      </c>
      <c r="H4861">
        <v>5371739</v>
      </c>
      <c r="I4861">
        <v>5372737</v>
      </c>
      <c r="J4861" t="s">
        <v>46</v>
      </c>
      <c r="K4861" t="s">
        <v>11323</v>
      </c>
      <c r="N4861" t="s">
        <v>11324</v>
      </c>
      <c r="Q4861" t="s">
        <v>11322</v>
      </c>
      <c r="R4861">
        <v>999</v>
      </c>
      <c r="S4861">
        <v>332</v>
      </c>
    </row>
    <row r="4862" spans="1:19" x14ac:dyDescent="0.3">
      <c r="A4862" t="s">
        <v>27</v>
      </c>
      <c r="B4862" t="s">
        <v>28</v>
      </c>
      <c r="C4862" t="s">
        <v>22</v>
      </c>
      <c r="D4862" t="s">
        <v>23</v>
      </c>
      <c r="E4862" t="s">
        <v>5</v>
      </c>
      <c r="G4862" t="s">
        <v>24</v>
      </c>
      <c r="H4862">
        <v>5372766</v>
      </c>
      <c r="I4862">
        <v>5374577</v>
      </c>
      <c r="J4862" t="s">
        <v>46</v>
      </c>
      <c r="K4862" t="s">
        <v>11326</v>
      </c>
      <c r="N4862" t="s">
        <v>2663</v>
      </c>
      <c r="Q4862" t="s">
        <v>11325</v>
      </c>
      <c r="R4862">
        <v>1812</v>
      </c>
      <c r="S4862">
        <v>603</v>
      </c>
    </row>
    <row r="4863" spans="1:19" x14ac:dyDescent="0.3">
      <c r="A4863" t="s">
        <v>27</v>
      </c>
      <c r="B4863" t="s">
        <v>28</v>
      </c>
      <c r="C4863" t="s">
        <v>22</v>
      </c>
      <c r="D4863" t="s">
        <v>23</v>
      </c>
      <c r="E4863" t="s">
        <v>5</v>
      </c>
      <c r="G4863" t="s">
        <v>24</v>
      </c>
      <c r="H4863">
        <v>5374525</v>
      </c>
      <c r="I4863">
        <v>5376198</v>
      </c>
      <c r="J4863" t="s">
        <v>46</v>
      </c>
      <c r="K4863" t="s">
        <v>11328</v>
      </c>
      <c r="N4863" t="s">
        <v>3244</v>
      </c>
      <c r="Q4863" t="s">
        <v>11327</v>
      </c>
      <c r="R4863">
        <v>1674</v>
      </c>
      <c r="S4863">
        <v>557</v>
      </c>
    </row>
    <row r="4864" spans="1:19" x14ac:dyDescent="0.3">
      <c r="A4864" t="s">
        <v>27</v>
      </c>
      <c r="B4864" t="s">
        <v>28</v>
      </c>
      <c r="C4864" t="s">
        <v>22</v>
      </c>
      <c r="D4864" t="s">
        <v>23</v>
      </c>
      <c r="E4864" t="s">
        <v>5</v>
      </c>
      <c r="G4864" t="s">
        <v>24</v>
      </c>
      <c r="H4864">
        <v>5376246</v>
      </c>
      <c r="I4864">
        <v>5376479</v>
      </c>
      <c r="J4864" t="s">
        <v>46</v>
      </c>
      <c r="K4864" t="s">
        <v>11330</v>
      </c>
      <c r="N4864" t="s">
        <v>45</v>
      </c>
      <c r="Q4864" t="s">
        <v>11329</v>
      </c>
      <c r="R4864">
        <v>234</v>
      </c>
      <c r="S4864">
        <v>77</v>
      </c>
    </row>
    <row r="4865" spans="1:19" x14ac:dyDescent="0.3">
      <c r="A4865" t="s">
        <v>27</v>
      </c>
      <c r="B4865" t="s">
        <v>28</v>
      </c>
      <c r="C4865" t="s">
        <v>22</v>
      </c>
      <c r="D4865" t="s">
        <v>23</v>
      </c>
      <c r="E4865" t="s">
        <v>5</v>
      </c>
      <c r="G4865" t="s">
        <v>24</v>
      </c>
      <c r="H4865">
        <v>5376769</v>
      </c>
      <c r="I4865">
        <v>5377269</v>
      </c>
      <c r="J4865" t="s">
        <v>46</v>
      </c>
      <c r="K4865" t="s">
        <v>11332</v>
      </c>
      <c r="N4865" t="s">
        <v>298</v>
      </c>
      <c r="Q4865" t="s">
        <v>11331</v>
      </c>
      <c r="R4865">
        <v>501</v>
      </c>
      <c r="S4865">
        <v>166</v>
      </c>
    </row>
    <row r="4866" spans="1:19" x14ac:dyDescent="0.3">
      <c r="A4866" t="s">
        <v>27</v>
      </c>
      <c r="B4866" t="s">
        <v>28</v>
      </c>
      <c r="C4866" t="s">
        <v>22</v>
      </c>
      <c r="D4866" t="s">
        <v>23</v>
      </c>
      <c r="E4866" t="s">
        <v>5</v>
      </c>
      <c r="G4866" t="s">
        <v>24</v>
      </c>
      <c r="H4866">
        <v>5377370</v>
      </c>
      <c r="I4866">
        <v>5378116</v>
      </c>
      <c r="J4866" t="s">
        <v>25</v>
      </c>
      <c r="K4866" t="s">
        <v>11334</v>
      </c>
      <c r="N4866" t="s">
        <v>11335</v>
      </c>
      <c r="Q4866" t="s">
        <v>11333</v>
      </c>
      <c r="R4866">
        <v>747</v>
      </c>
      <c r="S4866">
        <v>248</v>
      </c>
    </row>
    <row r="4867" spans="1:19" x14ac:dyDescent="0.3">
      <c r="A4867" t="s">
        <v>27</v>
      </c>
      <c r="B4867" t="s">
        <v>28</v>
      </c>
      <c r="C4867" t="s">
        <v>22</v>
      </c>
      <c r="D4867" t="s">
        <v>23</v>
      </c>
      <c r="E4867" t="s">
        <v>5</v>
      </c>
      <c r="G4867" t="s">
        <v>24</v>
      </c>
      <c r="H4867">
        <v>5378145</v>
      </c>
      <c r="I4867">
        <v>5378669</v>
      </c>
      <c r="J4867" t="s">
        <v>46</v>
      </c>
      <c r="K4867" t="s">
        <v>11337</v>
      </c>
      <c r="N4867" t="s">
        <v>11338</v>
      </c>
      <c r="Q4867" t="s">
        <v>11336</v>
      </c>
      <c r="R4867">
        <v>525</v>
      </c>
      <c r="S4867">
        <v>174</v>
      </c>
    </row>
    <row r="4868" spans="1:19" x14ac:dyDescent="0.3">
      <c r="A4868" t="s">
        <v>27</v>
      </c>
      <c r="B4868" t="s">
        <v>28</v>
      </c>
      <c r="C4868" t="s">
        <v>22</v>
      </c>
      <c r="D4868" t="s">
        <v>23</v>
      </c>
      <c r="E4868" t="s">
        <v>5</v>
      </c>
      <c r="G4868" t="s">
        <v>24</v>
      </c>
      <c r="H4868">
        <v>5378776</v>
      </c>
      <c r="I4868">
        <v>5379681</v>
      </c>
      <c r="J4868" t="s">
        <v>25</v>
      </c>
      <c r="K4868" t="s">
        <v>11340</v>
      </c>
      <c r="N4868" t="s">
        <v>630</v>
      </c>
      <c r="Q4868" t="s">
        <v>11339</v>
      </c>
      <c r="R4868">
        <v>906</v>
      </c>
      <c r="S4868">
        <v>301</v>
      </c>
    </row>
    <row r="4869" spans="1:19" x14ac:dyDescent="0.3">
      <c r="A4869" t="s">
        <v>27</v>
      </c>
      <c r="B4869" t="s">
        <v>28</v>
      </c>
      <c r="C4869" t="s">
        <v>22</v>
      </c>
      <c r="D4869" t="s">
        <v>23</v>
      </c>
      <c r="E4869" t="s">
        <v>5</v>
      </c>
      <c r="G4869" t="s">
        <v>24</v>
      </c>
      <c r="H4869">
        <v>5379689</v>
      </c>
      <c r="I4869">
        <v>5380405</v>
      </c>
      <c r="J4869" t="s">
        <v>46</v>
      </c>
      <c r="K4869" t="s">
        <v>11342</v>
      </c>
      <c r="N4869" t="s">
        <v>45</v>
      </c>
      <c r="Q4869" t="s">
        <v>11341</v>
      </c>
      <c r="R4869">
        <v>717</v>
      </c>
      <c r="S4869">
        <v>238</v>
      </c>
    </row>
    <row r="4870" spans="1:19" x14ac:dyDescent="0.3">
      <c r="A4870" t="s">
        <v>27</v>
      </c>
      <c r="B4870" t="s">
        <v>28</v>
      </c>
      <c r="C4870" t="s">
        <v>22</v>
      </c>
      <c r="D4870" t="s">
        <v>23</v>
      </c>
      <c r="E4870" t="s">
        <v>5</v>
      </c>
      <c r="G4870" t="s">
        <v>24</v>
      </c>
      <c r="H4870">
        <v>5380508</v>
      </c>
      <c r="I4870">
        <v>5380666</v>
      </c>
      <c r="J4870" t="s">
        <v>46</v>
      </c>
      <c r="K4870" t="s">
        <v>11344</v>
      </c>
      <c r="N4870" t="s">
        <v>45</v>
      </c>
      <c r="Q4870" t="s">
        <v>11343</v>
      </c>
      <c r="R4870">
        <v>159</v>
      </c>
      <c r="S4870">
        <v>52</v>
      </c>
    </row>
    <row r="4871" spans="1:19" x14ac:dyDescent="0.3">
      <c r="A4871" t="s">
        <v>27</v>
      </c>
      <c r="B4871" t="s">
        <v>28</v>
      </c>
      <c r="C4871" t="s">
        <v>22</v>
      </c>
      <c r="D4871" t="s">
        <v>23</v>
      </c>
      <c r="E4871" t="s">
        <v>5</v>
      </c>
      <c r="G4871" t="s">
        <v>24</v>
      </c>
      <c r="H4871">
        <v>5381009</v>
      </c>
      <c r="I4871">
        <v>5381965</v>
      </c>
      <c r="J4871" t="s">
        <v>46</v>
      </c>
      <c r="K4871" t="s">
        <v>11346</v>
      </c>
      <c r="N4871" t="s">
        <v>11347</v>
      </c>
      <c r="Q4871" t="s">
        <v>11345</v>
      </c>
      <c r="R4871">
        <v>957</v>
      </c>
      <c r="S4871">
        <v>318</v>
      </c>
    </row>
    <row r="4872" spans="1:19" x14ac:dyDescent="0.3">
      <c r="A4872" t="s">
        <v>27</v>
      </c>
      <c r="B4872" t="s">
        <v>28</v>
      </c>
      <c r="C4872" t="s">
        <v>22</v>
      </c>
      <c r="D4872" t="s">
        <v>23</v>
      </c>
      <c r="E4872" t="s">
        <v>5</v>
      </c>
      <c r="G4872" t="s">
        <v>24</v>
      </c>
      <c r="H4872">
        <v>5381988</v>
      </c>
      <c r="I4872">
        <v>5383205</v>
      </c>
      <c r="J4872" t="s">
        <v>46</v>
      </c>
      <c r="K4872" t="s">
        <v>11349</v>
      </c>
      <c r="N4872" t="s">
        <v>5176</v>
      </c>
      <c r="Q4872" t="s">
        <v>11348</v>
      </c>
      <c r="R4872">
        <v>1218</v>
      </c>
      <c r="S4872">
        <v>405</v>
      </c>
    </row>
    <row r="4873" spans="1:19" x14ac:dyDescent="0.3">
      <c r="A4873" t="s">
        <v>27</v>
      </c>
      <c r="B4873" t="s">
        <v>28</v>
      </c>
      <c r="C4873" t="s">
        <v>22</v>
      </c>
      <c r="D4873" t="s">
        <v>23</v>
      </c>
      <c r="E4873" t="s">
        <v>5</v>
      </c>
      <c r="G4873" t="s">
        <v>24</v>
      </c>
      <c r="H4873">
        <v>5383331</v>
      </c>
      <c r="I4873">
        <v>5383768</v>
      </c>
      <c r="J4873" t="s">
        <v>25</v>
      </c>
      <c r="K4873" t="s">
        <v>11351</v>
      </c>
      <c r="N4873" t="s">
        <v>11352</v>
      </c>
      <c r="Q4873" t="s">
        <v>11350</v>
      </c>
      <c r="R4873">
        <v>438</v>
      </c>
      <c r="S4873">
        <v>145</v>
      </c>
    </row>
    <row r="4874" spans="1:19" x14ac:dyDescent="0.3">
      <c r="A4874" t="s">
        <v>27</v>
      </c>
      <c r="B4874" t="s">
        <v>28</v>
      </c>
      <c r="C4874" t="s">
        <v>22</v>
      </c>
      <c r="D4874" t="s">
        <v>23</v>
      </c>
      <c r="E4874" t="s">
        <v>5</v>
      </c>
      <c r="G4874" t="s">
        <v>24</v>
      </c>
      <c r="H4874">
        <v>5383944</v>
      </c>
      <c r="I4874">
        <v>5384858</v>
      </c>
      <c r="J4874" t="s">
        <v>25</v>
      </c>
      <c r="K4874" t="s">
        <v>11354</v>
      </c>
      <c r="N4874" t="s">
        <v>527</v>
      </c>
      <c r="Q4874" t="s">
        <v>11353</v>
      </c>
      <c r="R4874">
        <v>915</v>
      </c>
      <c r="S4874">
        <v>304</v>
      </c>
    </row>
    <row r="4875" spans="1:19" x14ac:dyDescent="0.3">
      <c r="A4875" t="s">
        <v>27</v>
      </c>
      <c r="B4875" t="s">
        <v>28</v>
      </c>
      <c r="C4875" t="s">
        <v>22</v>
      </c>
      <c r="D4875" t="s">
        <v>23</v>
      </c>
      <c r="E4875" t="s">
        <v>5</v>
      </c>
      <c r="G4875" t="s">
        <v>24</v>
      </c>
      <c r="H4875">
        <v>5385013</v>
      </c>
      <c r="I4875">
        <v>5386344</v>
      </c>
      <c r="J4875" t="s">
        <v>25</v>
      </c>
      <c r="K4875" t="s">
        <v>11356</v>
      </c>
      <c r="N4875" t="s">
        <v>11357</v>
      </c>
      <c r="Q4875" t="s">
        <v>11355</v>
      </c>
      <c r="R4875">
        <v>1332</v>
      </c>
      <c r="S4875">
        <v>443</v>
      </c>
    </row>
    <row r="4876" spans="1:19" x14ac:dyDescent="0.3">
      <c r="A4876" t="s">
        <v>27</v>
      </c>
      <c r="B4876" t="s">
        <v>28</v>
      </c>
      <c r="C4876" t="s">
        <v>22</v>
      </c>
      <c r="D4876" t="s">
        <v>23</v>
      </c>
      <c r="E4876" t="s">
        <v>5</v>
      </c>
      <c r="G4876" t="s">
        <v>24</v>
      </c>
      <c r="H4876">
        <v>5386491</v>
      </c>
      <c r="I4876">
        <v>5388119</v>
      </c>
      <c r="J4876" t="s">
        <v>25</v>
      </c>
      <c r="K4876" t="s">
        <v>11359</v>
      </c>
      <c r="N4876" t="s">
        <v>45</v>
      </c>
      <c r="Q4876" t="s">
        <v>11358</v>
      </c>
      <c r="R4876">
        <v>1629</v>
      </c>
      <c r="S4876">
        <v>542</v>
      </c>
    </row>
    <row r="4877" spans="1:19" x14ac:dyDescent="0.3">
      <c r="A4877" t="s">
        <v>27</v>
      </c>
      <c r="B4877" t="s">
        <v>28</v>
      </c>
      <c r="C4877" t="s">
        <v>22</v>
      </c>
      <c r="D4877" t="s">
        <v>23</v>
      </c>
      <c r="E4877" t="s">
        <v>5</v>
      </c>
      <c r="G4877" t="s">
        <v>24</v>
      </c>
      <c r="H4877">
        <v>5388116</v>
      </c>
      <c r="I4877">
        <v>5389693</v>
      </c>
      <c r="J4877" t="s">
        <v>25</v>
      </c>
      <c r="K4877" t="s">
        <v>11361</v>
      </c>
      <c r="N4877" t="s">
        <v>11362</v>
      </c>
      <c r="Q4877" t="s">
        <v>11360</v>
      </c>
      <c r="R4877">
        <v>1578</v>
      </c>
      <c r="S4877">
        <v>525</v>
      </c>
    </row>
    <row r="4878" spans="1:19" x14ac:dyDescent="0.3">
      <c r="A4878" t="s">
        <v>27</v>
      </c>
      <c r="B4878" t="s">
        <v>28</v>
      </c>
      <c r="C4878" t="s">
        <v>22</v>
      </c>
      <c r="D4878" t="s">
        <v>23</v>
      </c>
      <c r="E4878" t="s">
        <v>5</v>
      </c>
      <c r="G4878" t="s">
        <v>24</v>
      </c>
      <c r="H4878">
        <v>5389719</v>
      </c>
      <c r="I4878">
        <v>5390411</v>
      </c>
      <c r="J4878" t="s">
        <v>46</v>
      </c>
      <c r="K4878" t="s">
        <v>11364</v>
      </c>
      <c r="N4878" t="s">
        <v>3010</v>
      </c>
      <c r="Q4878" t="s">
        <v>11363</v>
      </c>
      <c r="R4878">
        <v>693</v>
      </c>
      <c r="S4878">
        <v>230</v>
      </c>
    </row>
    <row r="4879" spans="1:19" x14ac:dyDescent="0.3">
      <c r="A4879" t="s">
        <v>27</v>
      </c>
      <c r="B4879" t="s">
        <v>28</v>
      </c>
      <c r="C4879" t="s">
        <v>22</v>
      </c>
      <c r="D4879" t="s">
        <v>23</v>
      </c>
      <c r="E4879" t="s">
        <v>5</v>
      </c>
      <c r="G4879" t="s">
        <v>24</v>
      </c>
      <c r="H4879">
        <v>5390486</v>
      </c>
      <c r="I4879">
        <v>5391250</v>
      </c>
      <c r="J4879" t="s">
        <v>46</v>
      </c>
      <c r="K4879" t="s">
        <v>11366</v>
      </c>
      <c r="N4879" t="s">
        <v>615</v>
      </c>
      <c r="Q4879" t="s">
        <v>11365</v>
      </c>
      <c r="R4879">
        <v>765</v>
      </c>
      <c r="S4879">
        <v>254</v>
      </c>
    </row>
    <row r="4880" spans="1:19" x14ac:dyDescent="0.3">
      <c r="A4880" t="s">
        <v>27</v>
      </c>
      <c r="B4880" t="s">
        <v>28</v>
      </c>
      <c r="C4880" t="s">
        <v>22</v>
      </c>
      <c r="D4880" t="s">
        <v>23</v>
      </c>
      <c r="E4880" t="s">
        <v>5</v>
      </c>
      <c r="G4880" t="s">
        <v>24</v>
      </c>
      <c r="H4880">
        <v>5391330</v>
      </c>
      <c r="I4880">
        <v>5391629</v>
      </c>
      <c r="J4880" t="s">
        <v>46</v>
      </c>
      <c r="K4880" t="s">
        <v>11368</v>
      </c>
      <c r="N4880" t="s">
        <v>45</v>
      </c>
      <c r="Q4880" t="s">
        <v>11367</v>
      </c>
      <c r="R4880">
        <v>300</v>
      </c>
      <c r="S4880">
        <v>99</v>
      </c>
    </row>
    <row r="4881" spans="1:19" x14ac:dyDescent="0.3">
      <c r="A4881" t="s">
        <v>27</v>
      </c>
      <c r="B4881" t="s">
        <v>28</v>
      </c>
      <c r="C4881" t="s">
        <v>22</v>
      </c>
      <c r="D4881" t="s">
        <v>23</v>
      </c>
      <c r="E4881" t="s">
        <v>5</v>
      </c>
      <c r="G4881" t="s">
        <v>24</v>
      </c>
      <c r="H4881">
        <v>5391723</v>
      </c>
      <c r="I4881">
        <v>5393114</v>
      </c>
      <c r="J4881" t="s">
        <v>46</v>
      </c>
      <c r="K4881" t="s">
        <v>11370</v>
      </c>
      <c r="N4881" t="s">
        <v>11371</v>
      </c>
      <c r="Q4881" t="s">
        <v>11369</v>
      </c>
      <c r="R4881">
        <v>1392</v>
      </c>
      <c r="S4881">
        <v>463</v>
      </c>
    </row>
    <row r="4882" spans="1:19" x14ac:dyDescent="0.3">
      <c r="A4882" t="s">
        <v>27</v>
      </c>
      <c r="B4882" t="s">
        <v>28</v>
      </c>
      <c r="C4882" t="s">
        <v>22</v>
      </c>
      <c r="D4882" t="s">
        <v>23</v>
      </c>
      <c r="E4882" t="s">
        <v>5</v>
      </c>
      <c r="G4882" t="s">
        <v>24</v>
      </c>
      <c r="H4882">
        <v>5393178</v>
      </c>
      <c r="I4882">
        <v>5394242</v>
      </c>
      <c r="J4882" t="s">
        <v>46</v>
      </c>
      <c r="K4882" t="s">
        <v>11373</v>
      </c>
      <c r="N4882" t="s">
        <v>6942</v>
      </c>
      <c r="Q4882" t="s">
        <v>11372</v>
      </c>
      <c r="R4882">
        <v>1065</v>
      </c>
      <c r="S4882">
        <v>354</v>
      </c>
    </row>
    <row r="4883" spans="1:19" x14ac:dyDescent="0.3">
      <c r="A4883" t="s">
        <v>27</v>
      </c>
      <c r="B4883" t="s">
        <v>28</v>
      </c>
      <c r="C4883" t="s">
        <v>22</v>
      </c>
      <c r="D4883" t="s">
        <v>23</v>
      </c>
      <c r="E4883" t="s">
        <v>5</v>
      </c>
      <c r="G4883" t="s">
        <v>24</v>
      </c>
      <c r="H4883">
        <v>5394496</v>
      </c>
      <c r="I4883">
        <v>5395797</v>
      </c>
      <c r="J4883" t="s">
        <v>25</v>
      </c>
      <c r="K4883" t="s">
        <v>11375</v>
      </c>
      <c r="N4883" t="s">
        <v>720</v>
      </c>
      <c r="Q4883" t="s">
        <v>11374</v>
      </c>
      <c r="R4883">
        <v>1302</v>
      </c>
      <c r="S4883">
        <v>433</v>
      </c>
    </row>
    <row r="4884" spans="1:19" x14ac:dyDescent="0.3">
      <c r="A4884" t="s">
        <v>27</v>
      </c>
      <c r="B4884" t="s">
        <v>28</v>
      </c>
      <c r="C4884" t="s">
        <v>22</v>
      </c>
      <c r="D4884" t="s">
        <v>23</v>
      </c>
      <c r="E4884" t="s">
        <v>5</v>
      </c>
      <c r="G4884" t="s">
        <v>24</v>
      </c>
      <c r="H4884">
        <v>5395749</v>
      </c>
      <c r="I4884">
        <v>5396396</v>
      </c>
      <c r="J4884" t="s">
        <v>25</v>
      </c>
      <c r="K4884" t="s">
        <v>11377</v>
      </c>
      <c r="N4884" t="s">
        <v>931</v>
      </c>
      <c r="Q4884" t="s">
        <v>11376</v>
      </c>
      <c r="R4884">
        <v>648</v>
      </c>
      <c r="S4884">
        <v>215</v>
      </c>
    </row>
    <row r="4885" spans="1:19" x14ac:dyDescent="0.3">
      <c r="A4885" t="s">
        <v>27</v>
      </c>
      <c r="B4885" t="s">
        <v>28</v>
      </c>
      <c r="C4885" t="s">
        <v>22</v>
      </c>
      <c r="D4885" t="s">
        <v>23</v>
      </c>
      <c r="E4885" t="s">
        <v>5</v>
      </c>
      <c r="G4885" t="s">
        <v>24</v>
      </c>
      <c r="H4885">
        <v>5396491</v>
      </c>
      <c r="I4885">
        <v>5396907</v>
      </c>
      <c r="J4885" t="s">
        <v>25</v>
      </c>
      <c r="K4885" t="s">
        <v>11379</v>
      </c>
      <c r="N4885" t="s">
        <v>662</v>
      </c>
      <c r="Q4885" t="s">
        <v>11378</v>
      </c>
      <c r="R4885">
        <v>417</v>
      </c>
      <c r="S4885">
        <v>138</v>
      </c>
    </row>
    <row r="4886" spans="1:19" x14ac:dyDescent="0.3">
      <c r="A4886" t="s">
        <v>27</v>
      </c>
      <c r="B4886" t="s">
        <v>28</v>
      </c>
      <c r="C4886" t="s">
        <v>22</v>
      </c>
      <c r="D4886" t="s">
        <v>23</v>
      </c>
      <c r="E4886" t="s">
        <v>5</v>
      </c>
      <c r="G4886" t="s">
        <v>24</v>
      </c>
      <c r="H4886">
        <v>5396985</v>
      </c>
      <c r="I4886">
        <v>5397794</v>
      </c>
      <c r="J4886" t="s">
        <v>25</v>
      </c>
      <c r="K4886" t="s">
        <v>11381</v>
      </c>
      <c r="N4886" t="s">
        <v>536</v>
      </c>
      <c r="Q4886" t="s">
        <v>11380</v>
      </c>
      <c r="R4886">
        <v>810</v>
      </c>
      <c r="S4886">
        <v>269</v>
      </c>
    </row>
    <row r="4887" spans="1:19" x14ac:dyDescent="0.3">
      <c r="A4887" t="s">
        <v>27</v>
      </c>
      <c r="B4887" t="s">
        <v>28</v>
      </c>
      <c r="C4887" t="s">
        <v>22</v>
      </c>
      <c r="D4887" t="s">
        <v>23</v>
      </c>
      <c r="E4887" t="s">
        <v>5</v>
      </c>
      <c r="G4887" t="s">
        <v>24</v>
      </c>
      <c r="H4887">
        <v>5397797</v>
      </c>
      <c r="I4887">
        <v>5398540</v>
      </c>
      <c r="J4887" t="s">
        <v>46</v>
      </c>
      <c r="K4887" t="s">
        <v>11383</v>
      </c>
      <c r="N4887" t="s">
        <v>465</v>
      </c>
      <c r="Q4887" t="s">
        <v>11382</v>
      </c>
      <c r="R4887">
        <v>744</v>
      </c>
      <c r="S4887">
        <v>247</v>
      </c>
    </row>
    <row r="4888" spans="1:19" x14ac:dyDescent="0.3">
      <c r="A4888" t="s">
        <v>27</v>
      </c>
      <c r="B4888" t="s">
        <v>28</v>
      </c>
      <c r="C4888" t="s">
        <v>22</v>
      </c>
      <c r="D4888" t="s">
        <v>23</v>
      </c>
      <c r="E4888" t="s">
        <v>5</v>
      </c>
      <c r="G4888" t="s">
        <v>24</v>
      </c>
      <c r="H4888">
        <v>5398537</v>
      </c>
      <c r="I4888">
        <v>5399418</v>
      </c>
      <c r="J4888" t="s">
        <v>46</v>
      </c>
      <c r="K4888" t="s">
        <v>11385</v>
      </c>
      <c r="N4888" t="s">
        <v>10756</v>
      </c>
      <c r="Q4888" t="s">
        <v>11384</v>
      </c>
      <c r="R4888">
        <v>882</v>
      </c>
      <c r="S4888">
        <v>293</v>
      </c>
    </row>
    <row r="4889" spans="1:19" x14ac:dyDescent="0.3">
      <c r="A4889" t="s">
        <v>27</v>
      </c>
      <c r="B4889" t="s">
        <v>28</v>
      </c>
      <c r="C4889" t="s">
        <v>22</v>
      </c>
      <c r="D4889" t="s">
        <v>23</v>
      </c>
      <c r="E4889" t="s">
        <v>5</v>
      </c>
      <c r="G4889" t="s">
        <v>24</v>
      </c>
      <c r="H4889">
        <v>5399450</v>
      </c>
      <c r="I4889">
        <v>5400307</v>
      </c>
      <c r="J4889" t="s">
        <v>46</v>
      </c>
      <c r="K4889" t="s">
        <v>11387</v>
      </c>
      <c r="N4889" t="s">
        <v>5466</v>
      </c>
      <c r="Q4889" t="s">
        <v>11386</v>
      </c>
      <c r="R4889">
        <v>858</v>
      </c>
      <c r="S4889">
        <v>285</v>
      </c>
    </row>
    <row r="4890" spans="1:19" x14ac:dyDescent="0.3">
      <c r="A4890" t="s">
        <v>27</v>
      </c>
      <c r="B4890" t="s">
        <v>28</v>
      </c>
      <c r="C4890" t="s">
        <v>22</v>
      </c>
      <c r="D4890" t="s">
        <v>23</v>
      </c>
      <c r="E4890" t="s">
        <v>5</v>
      </c>
      <c r="G4890" t="s">
        <v>24</v>
      </c>
      <c r="H4890">
        <v>5400336</v>
      </c>
      <c r="I4890">
        <v>5401121</v>
      </c>
      <c r="J4890" t="s">
        <v>46</v>
      </c>
      <c r="K4890" t="s">
        <v>11389</v>
      </c>
      <c r="N4890" t="s">
        <v>430</v>
      </c>
      <c r="Q4890" t="s">
        <v>11388</v>
      </c>
      <c r="R4890">
        <v>786</v>
      </c>
      <c r="S4890">
        <v>261</v>
      </c>
    </row>
    <row r="4891" spans="1:19" x14ac:dyDescent="0.3">
      <c r="A4891" t="s">
        <v>27</v>
      </c>
      <c r="B4891" t="s">
        <v>28</v>
      </c>
      <c r="C4891" t="s">
        <v>22</v>
      </c>
      <c r="D4891" t="s">
        <v>23</v>
      </c>
      <c r="E4891" t="s">
        <v>5</v>
      </c>
      <c r="G4891" t="s">
        <v>24</v>
      </c>
      <c r="H4891">
        <v>5401225</v>
      </c>
      <c r="I4891">
        <v>5402013</v>
      </c>
      <c r="J4891" t="s">
        <v>25</v>
      </c>
      <c r="K4891" t="s">
        <v>11391</v>
      </c>
      <c r="N4891" t="s">
        <v>4041</v>
      </c>
      <c r="Q4891" t="s">
        <v>11390</v>
      </c>
      <c r="R4891">
        <v>789</v>
      </c>
      <c r="S4891">
        <v>262</v>
      </c>
    </row>
    <row r="4892" spans="1:19" x14ac:dyDescent="0.3">
      <c r="A4892" t="s">
        <v>27</v>
      </c>
      <c r="B4892" t="s">
        <v>28</v>
      </c>
      <c r="C4892" t="s">
        <v>22</v>
      </c>
      <c r="D4892" t="s">
        <v>23</v>
      </c>
      <c r="E4892" t="s">
        <v>5</v>
      </c>
      <c r="G4892" t="s">
        <v>24</v>
      </c>
      <c r="H4892">
        <v>5402120</v>
      </c>
      <c r="I4892">
        <v>5403418</v>
      </c>
      <c r="J4892" t="s">
        <v>46</v>
      </c>
      <c r="K4892" t="s">
        <v>11393</v>
      </c>
      <c r="N4892" t="s">
        <v>45</v>
      </c>
      <c r="Q4892" t="s">
        <v>11392</v>
      </c>
      <c r="R4892">
        <v>1299</v>
      </c>
      <c r="S4892">
        <v>432</v>
      </c>
    </row>
    <row r="4893" spans="1:19" x14ac:dyDescent="0.3">
      <c r="A4893" t="s">
        <v>27</v>
      </c>
      <c r="B4893" t="s">
        <v>28</v>
      </c>
      <c r="C4893" t="s">
        <v>22</v>
      </c>
      <c r="D4893" t="s">
        <v>23</v>
      </c>
      <c r="E4893" t="s">
        <v>5</v>
      </c>
      <c r="G4893" t="s">
        <v>24</v>
      </c>
      <c r="H4893">
        <v>5403475</v>
      </c>
      <c r="I4893">
        <v>5404521</v>
      </c>
      <c r="J4893" t="s">
        <v>46</v>
      </c>
      <c r="K4893" t="s">
        <v>11395</v>
      </c>
      <c r="N4893" t="s">
        <v>45</v>
      </c>
      <c r="Q4893" t="s">
        <v>11394</v>
      </c>
      <c r="R4893">
        <v>1047</v>
      </c>
      <c r="S4893">
        <v>348</v>
      </c>
    </row>
    <row r="4894" spans="1:19" x14ac:dyDescent="0.3">
      <c r="A4894" t="s">
        <v>27</v>
      </c>
      <c r="B4894" t="s">
        <v>28</v>
      </c>
      <c r="C4894" t="s">
        <v>22</v>
      </c>
      <c r="D4894" t="s">
        <v>23</v>
      </c>
      <c r="E4894" t="s">
        <v>5</v>
      </c>
      <c r="G4894" t="s">
        <v>24</v>
      </c>
      <c r="H4894">
        <v>5404773</v>
      </c>
      <c r="I4894">
        <v>5405720</v>
      </c>
      <c r="J4894" t="s">
        <v>25</v>
      </c>
      <c r="K4894" t="s">
        <v>11397</v>
      </c>
      <c r="N4894" t="s">
        <v>587</v>
      </c>
      <c r="Q4894" t="s">
        <v>11396</v>
      </c>
      <c r="R4894">
        <v>948</v>
      </c>
      <c r="S4894">
        <v>315</v>
      </c>
    </row>
    <row r="4895" spans="1:19" x14ac:dyDescent="0.3">
      <c r="A4895" t="s">
        <v>27</v>
      </c>
      <c r="B4895" t="s">
        <v>28</v>
      </c>
      <c r="C4895" t="s">
        <v>22</v>
      </c>
      <c r="D4895" t="s">
        <v>23</v>
      </c>
      <c r="E4895" t="s">
        <v>5</v>
      </c>
      <c r="G4895" t="s">
        <v>24</v>
      </c>
      <c r="H4895">
        <v>5406110</v>
      </c>
      <c r="I4895">
        <v>5407888</v>
      </c>
      <c r="J4895" t="s">
        <v>46</v>
      </c>
      <c r="K4895" t="s">
        <v>11399</v>
      </c>
      <c r="N4895" t="s">
        <v>11400</v>
      </c>
      <c r="Q4895" t="s">
        <v>11398</v>
      </c>
      <c r="R4895">
        <v>1779</v>
      </c>
      <c r="S4895">
        <v>592</v>
      </c>
    </row>
    <row r="4896" spans="1:19" x14ac:dyDescent="0.3">
      <c r="A4896" t="s">
        <v>27</v>
      </c>
      <c r="B4896" t="s">
        <v>28</v>
      </c>
      <c r="C4896" t="s">
        <v>22</v>
      </c>
      <c r="D4896" t="s">
        <v>23</v>
      </c>
      <c r="E4896" t="s">
        <v>5</v>
      </c>
      <c r="G4896" t="s">
        <v>24</v>
      </c>
      <c r="H4896">
        <v>5408015</v>
      </c>
      <c r="I4896">
        <v>5408902</v>
      </c>
      <c r="J4896" t="s">
        <v>46</v>
      </c>
      <c r="K4896" t="s">
        <v>11402</v>
      </c>
      <c r="N4896" t="s">
        <v>45</v>
      </c>
      <c r="Q4896" t="s">
        <v>11401</v>
      </c>
      <c r="R4896">
        <v>888</v>
      </c>
      <c r="S4896">
        <v>295</v>
      </c>
    </row>
    <row r="4897" spans="1:19" x14ac:dyDescent="0.3">
      <c r="A4897" t="s">
        <v>27</v>
      </c>
      <c r="B4897" t="s">
        <v>28</v>
      </c>
      <c r="C4897" t="s">
        <v>22</v>
      </c>
      <c r="D4897" t="s">
        <v>23</v>
      </c>
      <c r="E4897" t="s">
        <v>5</v>
      </c>
      <c r="G4897" t="s">
        <v>24</v>
      </c>
      <c r="H4897">
        <v>5409031</v>
      </c>
      <c r="I4897">
        <v>5409690</v>
      </c>
      <c r="J4897" t="s">
        <v>25</v>
      </c>
      <c r="K4897" t="s">
        <v>11404</v>
      </c>
      <c r="N4897" t="s">
        <v>11405</v>
      </c>
      <c r="Q4897" t="s">
        <v>11403</v>
      </c>
      <c r="R4897">
        <v>660</v>
      </c>
      <c r="S4897">
        <v>219</v>
      </c>
    </row>
    <row r="4898" spans="1:19" x14ac:dyDescent="0.3">
      <c r="A4898" t="s">
        <v>27</v>
      </c>
      <c r="B4898" t="s">
        <v>28</v>
      </c>
      <c r="C4898" t="s">
        <v>22</v>
      </c>
      <c r="D4898" t="s">
        <v>23</v>
      </c>
      <c r="E4898" t="s">
        <v>5</v>
      </c>
      <c r="G4898" t="s">
        <v>24</v>
      </c>
      <c r="H4898">
        <v>5409790</v>
      </c>
      <c r="I4898">
        <v>5410065</v>
      </c>
      <c r="J4898" t="s">
        <v>25</v>
      </c>
      <c r="K4898" t="s">
        <v>11407</v>
      </c>
      <c r="N4898" t="s">
        <v>45</v>
      </c>
      <c r="Q4898" t="s">
        <v>11406</v>
      </c>
      <c r="R4898">
        <v>276</v>
      </c>
      <c r="S4898">
        <v>91</v>
      </c>
    </row>
    <row r="4899" spans="1:19" x14ac:dyDescent="0.3">
      <c r="A4899" t="s">
        <v>27</v>
      </c>
      <c r="B4899" t="s">
        <v>28</v>
      </c>
      <c r="C4899" t="s">
        <v>22</v>
      </c>
      <c r="D4899" t="s">
        <v>23</v>
      </c>
      <c r="E4899" t="s">
        <v>5</v>
      </c>
      <c r="G4899" t="s">
        <v>24</v>
      </c>
      <c r="H4899">
        <v>5410088</v>
      </c>
      <c r="I4899">
        <v>5411908</v>
      </c>
      <c r="J4899" t="s">
        <v>25</v>
      </c>
      <c r="K4899" t="s">
        <v>11409</v>
      </c>
      <c r="N4899" t="s">
        <v>11410</v>
      </c>
      <c r="Q4899" t="s">
        <v>11408</v>
      </c>
      <c r="R4899">
        <v>1821</v>
      </c>
      <c r="S4899">
        <v>606</v>
      </c>
    </row>
    <row r="4900" spans="1:19" x14ac:dyDescent="0.3">
      <c r="A4900" t="s">
        <v>27</v>
      </c>
      <c r="B4900" t="s">
        <v>28</v>
      </c>
      <c r="C4900" t="s">
        <v>22</v>
      </c>
      <c r="D4900" t="s">
        <v>23</v>
      </c>
      <c r="E4900" t="s">
        <v>5</v>
      </c>
      <c r="G4900" t="s">
        <v>24</v>
      </c>
      <c r="H4900">
        <v>5411985</v>
      </c>
      <c r="I4900">
        <v>5413091</v>
      </c>
      <c r="J4900" t="s">
        <v>25</v>
      </c>
      <c r="K4900" t="s">
        <v>11412</v>
      </c>
      <c r="N4900" t="s">
        <v>11413</v>
      </c>
      <c r="Q4900" t="s">
        <v>11411</v>
      </c>
      <c r="R4900">
        <v>1107</v>
      </c>
      <c r="S4900">
        <v>368</v>
      </c>
    </row>
    <row r="4901" spans="1:19" x14ac:dyDescent="0.3">
      <c r="A4901" t="s">
        <v>27</v>
      </c>
      <c r="B4901" t="s">
        <v>28</v>
      </c>
      <c r="C4901" t="s">
        <v>22</v>
      </c>
      <c r="D4901" t="s">
        <v>23</v>
      </c>
      <c r="E4901" t="s">
        <v>5</v>
      </c>
      <c r="G4901" t="s">
        <v>24</v>
      </c>
      <c r="H4901">
        <v>5413187</v>
      </c>
      <c r="I4901">
        <v>5414113</v>
      </c>
      <c r="J4901" t="s">
        <v>25</v>
      </c>
      <c r="K4901" t="s">
        <v>11415</v>
      </c>
      <c r="N4901" t="s">
        <v>5217</v>
      </c>
      <c r="Q4901" t="s">
        <v>11414</v>
      </c>
      <c r="R4901">
        <v>927</v>
      </c>
      <c r="S4901">
        <v>308</v>
      </c>
    </row>
    <row r="4902" spans="1:19" x14ac:dyDescent="0.3">
      <c r="A4902" t="s">
        <v>27</v>
      </c>
      <c r="B4902" t="s">
        <v>28</v>
      </c>
      <c r="C4902" t="s">
        <v>22</v>
      </c>
      <c r="D4902" t="s">
        <v>23</v>
      </c>
      <c r="E4902" t="s">
        <v>5</v>
      </c>
      <c r="G4902" t="s">
        <v>24</v>
      </c>
      <c r="H4902">
        <v>5414114</v>
      </c>
      <c r="I4902">
        <v>5415517</v>
      </c>
      <c r="J4902" t="s">
        <v>46</v>
      </c>
      <c r="K4902" t="s">
        <v>11417</v>
      </c>
      <c r="N4902" t="s">
        <v>165</v>
      </c>
      <c r="Q4902" t="s">
        <v>11416</v>
      </c>
      <c r="R4902">
        <v>1404</v>
      </c>
      <c r="S4902">
        <v>467</v>
      </c>
    </row>
    <row r="4903" spans="1:19" x14ac:dyDescent="0.3">
      <c r="A4903" t="s">
        <v>27</v>
      </c>
      <c r="B4903" t="s">
        <v>28</v>
      </c>
      <c r="C4903" t="s">
        <v>22</v>
      </c>
      <c r="D4903" t="s">
        <v>23</v>
      </c>
      <c r="E4903" t="s">
        <v>5</v>
      </c>
      <c r="G4903" t="s">
        <v>24</v>
      </c>
      <c r="H4903">
        <v>5415565</v>
      </c>
      <c r="I4903">
        <v>5416029</v>
      </c>
      <c r="J4903" t="s">
        <v>25</v>
      </c>
      <c r="K4903" t="s">
        <v>11419</v>
      </c>
      <c r="N4903" t="s">
        <v>3879</v>
      </c>
      <c r="Q4903" t="s">
        <v>11418</v>
      </c>
      <c r="R4903">
        <v>465</v>
      </c>
      <c r="S4903">
        <v>154</v>
      </c>
    </row>
    <row r="4904" spans="1:19" x14ac:dyDescent="0.3">
      <c r="A4904" t="s">
        <v>27</v>
      </c>
      <c r="B4904" t="s">
        <v>28</v>
      </c>
      <c r="C4904" t="s">
        <v>22</v>
      </c>
      <c r="D4904" t="s">
        <v>23</v>
      </c>
      <c r="E4904" t="s">
        <v>5</v>
      </c>
      <c r="G4904" t="s">
        <v>24</v>
      </c>
      <c r="H4904">
        <v>5416036</v>
      </c>
      <c r="I4904">
        <v>5416749</v>
      </c>
      <c r="J4904" t="s">
        <v>25</v>
      </c>
      <c r="K4904" t="s">
        <v>11421</v>
      </c>
      <c r="N4904" t="s">
        <v>168</v>
      </c>
      <c r="Q4904" t="s">
        <v>11420</v>
      </c>
      <c r="R4904">
        <v>714</v>
      </c>
      <c r="S4904">
        <v>237</v>
      </c>
    </row>
    <row r="4905" spans="1:19" x14ac:dyDescent="0.3">
      <c r="A4905" t="s">
        <v>27</v>
      </c>
      <c r="B4905" t="s">
        <v>28</v>
      </c>
      <c r="C4905" t="s">
        <v>22</v>
      </c>
      <c r="D4905" t="s">
        <v>23</v>
      </c>
      <c r="E4905" t="s">
        <v>5</v>
      </c>
      <c r="G4905" t="s">
        <v>24</v>
      </c>
      <c r="H4905">
        <v>5416724</v>
      </c>
      <c r="I4905">
        <v>5417368</v>
      </c>
      <c r="J4905" t="s">
        <v>46</v>
      </c>
      <c r="K4905" t="s">
        <v>11423</v>
      </c>
      <c r="N4905" t="s">
        <v>45</v>
      </c>
      <c r="Q4905" t="s">
        <v>11422</v>
      </c>
      <c r="R4905">
        <v>645</v>
      </c>
      <c r="S4905">
        <v>214</v>
      </c>
    </row>
    <row r="4906" spans="1:19" x14ac:dyDescent="0.3">
      <c r="A4906" t="s">
        <v>27</v>
      </c>
      <c r="B4906" t="s">
        <v>28</v>
      </c>
      <c r="C4906" t="s">
        <v>22</v>
      </c>
      <c r="D4906" t="s">
        <v>23</v>
      </c>
      <c r="E4906" t="s">
        <v>5</v>
      </c>
      <c r="G4906" t="s">
        <v>24</v>
      </c>
      <c r="H4906">
        <v>5417381</v>
      </c>
      <c r="I4906">
        <v>5417956</v>
      </c>
      <c r="J4906" t="s">
        <v>46</v>
      </c>
      <c r="K4906" t="s">
        <v>11425</v>
      </c>
      <c r="N4906" t="s">
        <v>45</v>
      </c>
      <c r="Q4906" t="s">
        <v>11424</v>
      </c>
      <c r="R4906">
        <v>576</v>
      </c>
      <c r="S4906">
        <v>191</v>
      </c>
    </row>
    <row r="4907" spans="1:19" x14ac:dyDescent="0.3">
      <c r="A4907" t="s">
        <v>27</v>
      </c>
      <c r="B4907" t="s">
        <v>28</v>
      </c>
      <c r="C4907" t="s">
        <v>22</v>
      </c>
      <c r="D4907" t="s">
        <v>23</v>
      </c>
      <c r="E4907" t="s">
        <v>5</v>
      </c>
      <c r="G4907" t="s">
        <v>24</v>
      </c>
      <c r="H4907">
        <v>5417970</v>
      </c>
      <c r="I4907">
        <v>5419118</v>
      </c>
      <c r="J4907" t="s">
        <v>46</v>
      </c>
      <c r="K4907" t="s">
        <v>11427</v>
      </c>
      <c r="N4907" t="s">
        <v>2221</v>
      </c>
      <c r="Q4907" t="s">
        <v>11426</v>
      </c>
      <c r="R4907">
        <v>1149</v>
      </c>
      <c r="S4907">
        <v>382</v>
      </c>
    </row>
    <row r="4908" spans="1:19" x14ac:dyDescent="0.3">
      <c r="A4908" t="s">
        <v>27</v>
      </c>
      <c r="B4908" t="s">
        <v>28</v>
      </c>
      <c r="C4908" t="s">
        <v>22</v>
      </c>
      <c r="D4908" t="s">
        <v>23</v>
      </c>
      <c r="E4908" t="s">
        <v>5</v>
      </c>
      <c r="G4908" t="s">
        <v>24</v>
      </c>
      <c r="H4908">
        <v>5419206</v>
      </c>
      <c r="I4908">
        <v>5419679</v>
      </c>
      <c r="J4908" t="s">
        <v>46</v>
      </c>
      <c r="K4908" t="s">
        <v>11429</v>
      </c>
      <c r="N4908" t="s">
        <v>116</v>
      </c>
      <c r="Q4908" t="s">
        <v>11428</v>
      </c>
      <c r="R4908">
        <v>474</v>
      </c>
      <c r="S4908">
        <v>157</v>
      </c>
    </row>
    <row r="4909" spans="1:19" x14ac:dyDescent="0.3">
      <c r="A4909" t="s">
        <v>27</v>
      </c>
      <c r="B4909" t="s">
        <v>28</v>
      </c>
      <c r="C4909" t="s">
        <v>22</v>
      </c>
      <c r="D4909" t="s">
        <v>23</v>
      </c>
      <c r="E4909" t="s">
        <v>5</v>
      </c>
      <c r="G4909" t="s">
        <v>24</v>
      </c>
      <c r="H4909">
        <v>5419697</v>
      </c>
      <c r="I4909">
        <v>5420533</v>
      </c>
      <c r="J4909" t="s">
        <v>46</v>
      </c>
      <c r="K4909" t="s">
        <v>11431</v>
      </c>
      <c r="N4909" t="s">
        <v>168</v>
      </c>
      <c r="Q4909" t="s">
        <v>11430</v>
      </c>
      <c r="R4909">
        <v>837</v>
      </c>
      <c r="S4909">
        <v>278</v>
      </c>
    </row>
    <row r="4910" spans="1:19" x14ac:dyDescent="0.3">
      <c r="A4910" t="s">
        <v>27</v>
      </c>
      <c r="B4910" t="s">
        <v>28</v>
      </c>
      <c r="C4910" t="s">
        <v>22</v>
      </c>
      <c r="D4910" t="s">
        <v>23</v>
      </c>
      <c r="E4910" t="s">
        <v>5</v>
      </c>
      <c r="G4910" t="s">
        <v>24</v>
      </c>
      <c r="H4910">
        <v>5420530</v>
      </c>
      <c r="I4910">
        <v>5422482</v>
      </c>
      <c r="J4910" t="s">
        <v>46</v>
      </c>
      <c r="K4910" t="s">
        <v>11433</v>
      </c>
      <c r="N4910" t="s">
        <v>168</v>
      </c>
      <c r="Q4910" t="s">
        <v>11432</v>
      </c>
      <c r="R4910">
        <v>1953</v>
      </c>
      <c r="S4910">
        <v>650</v>
      </c>
    </row>
    <row r="4911" spans="1:19" x14ac:dyDescent="0.3">
      <c r="A4911" t="s">
        <v>27</v>
      </c>
      <c r="B4911" t="s">
        <v>28</v>
      </c>
      <c r="C4911" t="s">
        <v>22</v>
      </c>
      <c r="D4911" t="s">
        <v>23</v>
      </c>
      <c r="E4911" t="s">
        <v>5</v>
      </c>
      <c r="G4911" t="s">
        <v>24</v>
      </c>
      <c r="H4911">
        <v>5422568</v>
      </c>
      <c r="I4911">
        <v>5423053</v>
      </c>
      <c r="J4911" t="s">
        <v>25</v>
      </c>
      <c r="K4911" t="s">
        <v>11435</v>
      </c>
      <c r="N4911" t="s">
        <v>116</v>
      </c>
      <c r="Q4911" t="s">
        <v>11434</v>
      </c>
      <c r="R4911">
        <v>486</v>
      </c>
      <c r="S4911">
        <v>161</v>
      </c>
    </row>
    <row r="4912" spans="1:19" x14ac:dyDescent="0.3">
      <c r="A4912" t="s">
        <v>27</v>
      </c>
      <c r="B4912" t="s">
        <v>28</v>
      </c>
      <c r="C4912" t="s">
        <v>22</v>
      </c>
      <c r="D4912" t="s">
        <v>23</v>
      </c>
      <c r="E4912" t="s">
        <v>5</v>
      </c>
      <c r="G4912" t="s">
        <v>24</v>
      </c>
      <c r="H4912">
        <v>5423050</v>
      </c>
      <c r="I4912">
        <v>5425023</v>
      </c>
      <c r="J4912" t="s">
        <v>46</v>
      </c>
      <c r="K4912" t="s">
        <v>11437</v>
      </c>
      <c r="N4912" t="s">
        <v>3244</v>
      </c>
      <c r="Q4912" t="s">
        <v>11436</v>
      </c>
      <c r="R4912">
        <v>1974</v>
      </c>
      <c r="S4912">
        <v>657</v>
      </c>
    </row>
    <row r="4913" spans="1:19" x14ac:dyDescent="0.3">
      <c r="A4913" t="s">
        <v>27</v>
      </c>
      <c r="B4913" t="s">
        <v>28</v>
      </c>
      <c r="C4913" t="s">
        <v>22</v>
      </c>
      <c r="D4913" t="s">
        <v>23</v>
      </c>
      <c r="E4913" t="s">
        <v>5</v>
      </c>
      <c r="G4913" t="s">
        <v>24</v>
      </c>
      <c r="H4913">
        <v>5425108</v>
      </c>
      <c r="I4913">
        <v>5425452</v>
      </c>
      <c r="J4913" t="s">
        <v>46</v>
      </c>
      <c r="K4913" t="s">
        <v>11439</v>
      </c>
      <c r="N4913" t="s">
        <v>1448</v>
      </c>
      <c r="Q4913" t="s">
        <v>11438</v>
      </c>
      <c r="R4913">
        <v>345</v>
      </c>
      <c r="S4913">
        <v>114</v>
      </c>
    </row>
    <row r="4914" spans="1:19" x14ac:dyDescent="0.3">
      <c r="A4914" t="s">
        <v>27</v>
      </c>
      <c r="B4914" t="s">
        <v>28</v>
      </c>
      <c r="C4914" t="s">
        <v>22</v>
      </c>
      <c r="D4914" t="s">
        <v>23</v>
      </c>
      <c r="E4914" t="s">
        <v>5</v>
      </c>
      <c r="G4914" t="s">
        <v>24</v>
      </c>
      <c r="H4914">
        <v>5425574</v>
      </c>
      <c r="I4914">
        <v>5425906</v>
      </c>
      <c r="J4914" t="s">
        <v>25</v>
      </c>
      <c r="K4914" t="s">
        <v>11441</v>
      </c>
      <c r="N4914" t="s">
        <v>45</v>
      </c>
      <c r="Q4914" t="s">
        <v>11440</v>
      </c>
      <c r="R4914">
        <v>333</v>
      </c>
      <c r="S4914">
        <v>110</v>
      </c>
    </row>
    <row r="4915" spans="1:19" x14ac:dyDescent="0.3">
      <c r="A4915" t="s">
        <v>27</v>
      </c>
      <c r="B4915" t="s">
        <v>28</v>
      </c>
      <c r="C4915" t="s">
        <v>22</v>
      </c>
      <c r="D4915" t="s">
        <v>23</v>
      </c>
      <c r="E4915" t="s">
        <v>5</v>
      </c>
      <c r="G4915" t="s">
        <v>24</v>
      </c>
      <c r="H4915">
        <v>5426099</v>
      </c>
      <c r="I4915">
        <v>5426773</v>
      </c>
      <c r="J4915" t="s">
        <v>25</v>
      </c>
      <c r="K4915" t="s">
        <v>11443</v>
      </c>
      <c r="N4915" t="s">
        <v>425</v>
      </c>
      <c r="Q4915" t="s">
        <v>11442</v>
      </c>
      <c r="R4915">
        <v>675</v>
      </c>
      <c r="S4915">
        <v>224</v>
      </c>
    </row>
    <row r="4916" spans="1:19" x14ac:dyDescent="0.3">
      <c r="A4916" t="s">
        <v>27</v>
      </c>
      <c r="B4916" t="s">
        <v>28</v>
      </c>
      <c r="C4916" t="s">
        <v>22</v>
      </c>
      <c r="D4916" t="s">
        <v>23</v>
      </c>
      <c r="E4916" t="s">
        <v>5</v>
      </c>
      <c r="G4916" t="s">
        <v>24</v>
      </c>
      <c r="H4916">
        <v>5426775</v>
      </c>
      <c r="I4916">
        <v>5427968</v>
      </c>
      <c r="J4916" t="s">
        <v>25</v>
      </c>
      <c r="K4916" t="s">
        <v>11445</v>
      </c>
      <c r="N4916" t="s">
        <v>45</v>
      </c>
      <c r="Q4916" t="s">
        <v>11444</v>
      </c>
      <c r="R4916">
        <v>1194</v>
      </c>
      <c r="S4916">
        <v>397</v>
      </c>
    </row>
    <row r="4917" spans="1:19" x14ac:dyDescent="0.3">
      <c r="A4917" t="s">
        <v>27</v>
      </c>
      <c r="B4917" t="s">
        <v>28</v>
      </c>
      <c r="C4917" t="s">
        <v>22</v>
      </c>
      <c r="D4917" t="s">
        <v>23</v>
      </c>
      <c r="E4917" t="s">
        <v>5</v>
      </c>
      <c r="G4917" t="s">
        <v>24</v>
      </c>
      <c r="H4917">
        <v>5428074</v>
      </c>
      <c r="I4917">
        <v>5430074</v>
      </c>
      <c r="J4917" t="s">
        <v>25</v>
      </c>
      <c r="K4917" t="s">
        <v>11447</v>
      </c>
      <c r="N4917" t="s">
        <v>6329</v>
      </c>
      <c r="Q4917" t="s">
        <v>11446</v>
      </c>
      <c r="R4917">
        <v>2001</v>
      </c>
      <c r="S4917">
        <v>666</v>
      </c>
    </row>
    <row r="4918" spans="1:19" x14ac:dyDescent="0.3">
      <c r="A4918" t="s">
        <v>27</v>
      </c>
      <c r="B4918" t="s">
        <v>28</v>
      </c>
      <c r="C4918" t="s">
        <v>22</v>
      </c>
      <c r="D4918" t="s">
        <v>23</v>
      </c>
      <c r="E4918" t="s">
        <v>5</v>
      </c>
      <c r="G4918" t="s">
        <v>24</v>
      </c>
      <c r="H4918">
        <v>5430131</v>
      </c>
      <c r="I4918">
        <v>5430973</v>
      </c>
      <c r="J4918" t="s">
        <v>25</v>
      </c>
      <c r="K4918" t="s">
        <v>11449</v>
      </c>
      <c r="N4918" t="s">
        <v>168</v>
      </c>
      <c r="Q4918" t="s">
        <v>11448</v>
      </c>
      <c r="R4918">
        <v>843</v>
      </c>
      <c r="S4918">
        <v>280</v>
      </c>
    </row>
    <row r="4919" spans="1:19" x14ac:dyDescent="0.3">
      <c r="A4919" t="s">
        <v>27</v>
      </c>
      <c r="B4919" t="s">
        <v>28</v>
      </c>
      <c r="C4919" t="s">
        <v>22</v>
      </c>
      <c r="D4919" t="s">
        <v>23</v>
      </c>
      <c r="E4919" t="s">
        <v>5</v>
      </c>
      <c r="G4919" t="s">
        <v>24</v>
      </c>
      <c r="H4919">
        <v>5431045</v>
      </c>
      <c r="I4919">
        <v>5433549</v>
      </c>
      <c r="J4919" t="s">
        <v>25</v>
      </c>
      <c r="K4919" t="s">
        <v>11451</v>
      </c>
      <c r="N4919" t="s">
        <v>1445</v>
      </c>
      <c r="Q4919" t="s">
        <v>11450</v>
      </c>
      <c r="R4919">
        <v>2505</v>
      </c>
      <c r="S4919">
        <v>834</v>
      </c>
    </row>
    <row r="4920" spans="1:19" x14ac:dyDescent="0.3">
      <c r="A4920" t="s">
        <v>27</v>
      </c>
      <c r="B4920" t="s">
        <v>28</v>
      </c>
      <c r="C4920" t="s">
        <v>22</v>
      </c>
      <c r="D4920" t="s">
        <v>23</v>
      </c>
      <c r="E4920" t="s">
        <v>5</v>
      </c>
      <c r="G4920" t="s">
        <v>24</v>
      </c>
      <c r="H4920">
        <v>5433589</v>
      </c>
      <c r="I4920">
        <v>5434185</v>
      </c>
      <c r="J4920" t="s">
        <v>46</v>
      </c>
      <c r="K4920" t="s">
        <v>11453</v>
      </c>
      <c r="N4920" t="s">
        <v>168</v>
      </c>
      <c r="Q4920" t="s">
        <v>11452</v>
      </c>
      <c r="R4920">
        <v>597</v>
      </c>
      <c r="S4920">
        <v>198</v>
      </c>
    </row>
    <row r="4921" spans="1:19" x14ac:dyDescent="0.3">
      <c r="A4921" t="s">
        <v>27</v>
      </c>
      <c r="B4921" t="s">
        <v>28</v>
      </c>
      <c r="C4921" t="s">
        <v>22</v>
      </c>
      <c r="D4921" t="s">
        <v>23</v>
      </c>
      <c r="E4921" t="s">
        <v>5</v>
      </c>
      <c r="G4921" t="s">
        <v>24</v>
      </c>
      <c r="H4921">
        <v>5434182</v>
      </c>
      <c r="I4921">
        <v>5434781</v>
      </c>
      <c r="J4921" t="s">
        <v>46</v>
      </c>
      <c r="K4921" t="s">
        <v>11455</v>
      </c>
      <c r="N4921" t="s">
        <v>789</v>
      </c>
      <c r="Q4921" t="s">
        <v>11454</v>
      </c>
      <c r="R4921">
        <v>600</v>
      </c>
      <c r="S4921">
        <v>199</v>
      </c>
    </row>
    <row r="4922" spans="1:19" x14ac:dyDescent="0.3">
      <c r="A4922" t="s">
        <v>27</v>
      </c>
      <c r="B4922" t="s">
        <v>28</v>
      </c>
      <c r="C4922" t="s">
        <v>22</v>
      </c>
      <c r="D4922" t="s">
        <v>23</v>
      </c>
      <c r="E4922" t="s">
        <v>5</v>
      </c>
      <c r="G4922" t="s">
        <v>24</v>
      </c>
      <c r="H4922">
        <v>5434775</v>
      </c>
      <c r="I4922">
        <v>5435416</v>
      </c>
      <c r="J4922" t="s">
        <v>46</v>
      </c>
      <c r="K4922" t="s">
        <v>11457</v>
      </c>
      <c r="N4922" t="s">
        <v>45</v>
      </c>
      <c r="Q4922" t="s">
        <v>11456</v>
      </c>
      <c r="R4922">
        <v>642</v>
      </c>
      <c r="S4922">
        <v>213</v>
      </c>
    </row>
    <row r="4923" spans="1:19" x14ac:dyDescent="0.3">
      <c r="A4923" t="s">
        <v>27</v>
      </c>
      <c r="B4923" t="s">
        <v>28</v>
      </c>
      <c r="C4923" t="s">
        <v>22</v>
      </c>
      <c r="D4923" t="s">
        <v>23</v>
      </c>
      <c r="E4923" t="s">
        <v>5</v>
      </c>
      <c r="G4923" t="s">
        <v>24</v>
      </c>
      <c r="H4923">
        <v>5435522</v>
      </c>
      <c r="I4923">
        <v>5436136</v>
      </c>
      <c r="J4923" t="s">
        <v>25</v>
      </c>
      <c r="K4923" t="s">
        <v>11459</v>
      </c>
      <c r="N4923" t="s">
        <v>80</v>
      </c>
      <c r="Q4923" t="s">
        <v>11458</v>
      </c>
      <c r="R4923">
        <v>615</v>
      </c>
      <c r="S4923">
        <v>204</v>
      </c>
    </row>
    <row r="4924" spans="1:19" x14ac:dyDescent="0.3">
      <c r="A4924" t="s">
        <v>27</v>
      </c>
      <c r="B4924" t="s">
        <v>28</v>
      </c>
      <c r="C4924" t="s">
        <v>22</v>
      </c>
      <c r="D4924" t="s">
        <v>23</v>
      </c>
      <c r="E4924" t="s">
        <v>5</v>
      </c>
      <c r="G4924" t="s">
        <v>24</v>
      </c>
      <c r="H4924">
        <v>5436166</v>
      </c>
      <c r="I4924">
        <v>5437344</v>
      </c>
      <c r="J4924" t="s">
        <v>46</v>
      </c>
      <c r="K4924" t="s">
        <v>11461</v>
      </c>
      <c r="N4924" t="s">
        <v>11462</v>
      </c>
      <c r="Q4924" t="s">
        <v>11460</v>
      </c>
      <c r="R4924">
        <v>1179</v>
      </c>
      <c r="S4924">
        <v>392</v>
      </c>
    </row>
    <row r="4925" spans="1:19" x14ac:dyDescent="0.3">
      <c r="A4925" t="s">
        <v>27</v>
      </c>
      <c r="B4925" t="s">
        <v>28</v>
      </c>
      <c r="C4925" t="s">
        <v>22</v>
      </c>
      <c r="D4925" t="s">
        <v>23</v>
      </c>
      <c r="E4925" t="s">
        <v>5</v>
      </c>
      <c r="G4925" t="s">
        <v>24</v>
      </c>
      <c r="H4925">
        <v>5437417</v>
      </c>
      <c r="I4925">
        <v>5438703</v>
      </c>
      <c r="J4925" t="s">
        <v>46</v>
      </c>
      <c r="K4925" t="s">
        <v>11464</v>
      </c>
      <c r="N4925" t="s">
        <v>11465</v>
      </c>
      <c r="Q4925" t="s">
        <v>11463</v>
      </c>
      <c r="R4925">
        <v>1287</v>
      </c>
      <c r="S4925">
        <v>428</v>
      </c>
    </row>
    <row r="4926" spans="1:19" x14ac:dyDescent="0.3">
      <c r="A4926" t="s">
        <v>27</v>
      </c>
      <c r="B4926" t="s">
        <v>28</v>
      </c>
      <c r="C4926" t="s">
        <v>22</v>
      </c>
      <c r="D4926" t="s">
        <v>23</v>
      </c>
      <c r="E4926" t="s">
        <v>5</v>
      </c>
      <c r="G4926" t="s">
        <v>24</v>
      </c>
      <c r="H4926">
        <v>5438779</v>
      </c>
      <c r="I4926">
        <v>5439366</v>
      </c>
      <c r="J4926" t="s">
        <v>25</v>
      </c>
      <c r="K4926" t="s">
        <v>11467</v>
      </c>
      <c r="N4926" t="s">
        <v>11468</v>
      </c>
      <c r="Q4926" t="s">
        <v>11466</v>
      </c>
      <c r="R4926">
        <v>588</v>
      </c>
      <c r="S4926">
        <v>195</v>
      </c>
    </row>
    <row r="4927" spans="1:19" x14ac:dyDescent="0.3">
      <c r="A4927" t="s">
        <v>27</v>
      </c>
      <c r="B4927" t="s">
        <v>28</v>
      </c>
      <c r="C4927" t="s">
        <v>22</v>
      </c>
      <c r="D4927" t="s">
        <v>23</v>
      </c>
      <c r="E4927" t="s">
        <v>5</v>
      </c>
      <c r="G4927" t="s">
        <v>24</v>
      </c>
      <c r="H4927">
        <v>5439385</v>
      </c>
      <c r="I4927">
        <v>5440320</v>
      </c>
      <c r="J4927" t="s">
        <v>46</v>
      </c>
      <c r="K4927" t="s">
        <v>11470</v>
      </c>
      <c r="N4927" t="s">
        <v>430</v>
      </c>
      <c r="Q4927" t="s">
        <v>11469</v>
      </c>
      <c r="R4927">
        <v>936</v>
      </c>
      <c r="S4927">
        <v>311</v>
      </c>
    </row>
    <row r="4928" spans="1:19" x14ac:dyDescent="0.3">
      <c r="A4928" t="s">
        <v>27</v>
      </c>
      <c r="B4928" t="s">
        <v>28</v>
      </c>
      <c r="C4928" t="s">
        <v>22</v>
      </c>
      <c r="D4928" t="s">
        <v>23</v>
      </c>
      <c r="E4928" t="s">
        <v>5</v>
      </c>
      <c r="G4928" t="s">
        <v>24</v>
      </c>
      <c r="H4928">
        <v>5440391</v>
      </c>
      <c r="I4928">
        <v>5441197</v>
      </c>
      <c r="J4928" t="s">
        <v>25</v>
      </c>
      <c r="K4928" t="s">
        <v>11472</v>
      </c>
      <c r="N4928" t="s">
        <v>4041</v>
      </c>
      <c r="Q4928" t="s">
        <v>11471</v>
      </c>
      <c r="R4928">
        <v>807</v>
      </c>
      <c r="S4928">
        <v>268</v>
      </c>
    </row>
    <row r="4929" spans="1:19" x14ac:dyDescent="0.3">
      <c r="A4929" t="s">
        <v>27</v>
      </c>
      <c r="B4929" t="s">
        <v>28</v>
      </c>
      <c r="C4929" t="s">
        <v>22</v>
      </c>
      <c r="D4929" t="s">
        <v>23</v>
      </c>
      <c r="E4929" t="s">
        <v>5</v>
      </c>
      <c r="G4929" t="s">
        <v>24</v>
      </c>
      <c r="H4929">
        <v>5441201</v>
      </c>
      <c r="I4929">
        <v>5442859</v>
      </c>
      <c r="J4929" t="s">
        <v>46</v>
      </c>
      <c r="K4929" t="s">
        <v>11474</v>
      </c>
      <c r="N4929" t="s">
        <v>11475</v>
      </c>
      <c r="Q4929" t="s">
        <v>11473</v>
      </c>
      <c r="R4929">
        <v>1659</v>
      </c>
      <c r="S4929">
        <v>552</v>
      </c>
    </row>
    <row r="4930" spans="1:19" x14ac:dyDescent="0.3">
      <c r="A4930" t="s">
        <v>27</v>
      </c>
      <c r="B4930" t="s">
        <v>28</v>
      </c>
      <c r="C4930" t="s">
        <v>22</v>
      </c>
      <c r="D4930" t="s">
        <v>23</v>
      </c>
      <c r="E4930" t="s">
        <v>5</v>
      </c>
      <c r="G4930" t="s">
        <v>24</v>
      </c>
      <c r="H4930">
        <v>5442943</v>
      </c>
      <c r="I4930">
        <v>5443374</v>
      </c>
      <c r="J4930" t="s">
        <v>46</v>
      </c>
      <c r="K4930" t="s">
        <v>11477</v>
      </c>
      <c r="N4930" t="s">
        <v>45</v>
      </c>
      <c r="Q4930" t="s">
        <v>11476</v>
      </c>
      <c r="R4930">
        <v>432</v>
      </c>
      <c r="S4930">
        <v>143</v>
      </c>
    </row>
    <row r="4931" spans="1:19" x14ac:dyDescent="0.3">
      <c r="A4931" t="s">
        <v>27</v>
      </c>
      <c r="B4931" t="s">
        <v>28</v>
      </c>
      <c r="C4931" t="s">
        <v>22</v>
      </c>
      <c r="D4931" t="s">
        <v>23</v>
      </c>
      <c r="E4931" t="s">
        <v>5</v>
      </c>
      <c r="G4931" t="s">
        <v>24</v>
      </c>
      <c r="H4931">
        <v>5443464</v>
      </c>
      <c r="I4931">
        <v>5443868</v>
      </c>
      <c r="J4931" t="s">
        <v>46</v>
      </c>
      <c r="K4931" t="s">
        <v>11479</v>
      </c>
      <c r="N4931" t="s">
        <v>11480</v>
      </c>
      <c r="Q4931" t="s">
        <v>11478</v>
      </c>
      <c r="R4931">
        <v>405</v>
      </c>
      <c r="S4931">
        <v>134</v>
      </c>
    </row>
    <row r="4932" spans="1:19" x14ac:dyDescent="0.3">
      <c r="A4932" t="s">
        <v>27</v>
      </c>
      <c r="B4932" t="s">
        <v>28</v>
      </c>
      <c r="C4932" t="s">
        <v>22</v>
      </c>
      <c r="D4932" t="s">
        <v>23</v>
      </c>
      <c r="E4932" t="s">
        <v>5</v>
      </c>
      <c r="G4932" t="s">
        <v>24</v>
      </c>
      <c r="H4932">
        <v>5443868</v>
      </c>
      <c r="I4932">
        <v>5445322</v>
      </c>
      <c r="J4932" t="s">
        <v>46</v>
      </c>
      <c r="K4932" t="s">
        <v>11482</v>
      </c>
      <c r="N4932" t="s">
        <v>11483</v>
      </c>
      <c r="Q4932" t="s">
        <v>11481</v>
      </c>
      <c r="R4932">
        <v>1455</v>
      </c>
      <c r="S4932">
        <v>484</v>
      </c>
    </row>
    <row r="4933" spans="1:19" x14ac:dyDescent="0.3">
      <c r="A4933" t="s">
        <v>27</v>
      </c>
      <c r="B4933" t="s">
        <v>28</v>
      </c>
      <c r="C4933" t="s">
        <v>22</v>
      </c>
      <c r="D4933" t="s">
        <v>23</v>
      </c>
      <c r="E4933" t="s">
        <v>5</v>
      </c>
      <c r="G4933" t="s">
        <v>24</v>
      </c>
      <c r="H4933">
        <v>5445328</v>
      </c>
      <c r="I4933">
        <v>5446239</v>
      </c>
      <c r="J4933" t="s">
        <v>46</v>
      </c>
      <c r="K4933" t="s">
        <v>11485</v>
      </c>
      <c r="N4933" t="s">
        <v>11486</v>
      </c>
      <c r="Q4933" t="s">
        <v>11484</v>
      </c>
      <c r="R4933">
        <v>912</v>
      </c>
      <c r="S4933">
        <v>303</v>
      </c>
    </row>
    <row r="4934" spans="1:19" x14ac:dyDescent="0.3">
      <c r="A4934" t="s">
        <v>27</v>
      </c>
      <c r="B4934" t="s">
        <v>28</v>
      </c>
      <c r="C4934" t="s">
        <v>22</v>
      </c>
      <c r="D4934" t="s">
        <v>23</v>
      </c>
      <c r="E4934" t="s">
        <v>5</v>
      </c>
      <c r="G4934" t="s">
        <v>24</v>
      </c>
      <c r="H4934">
        <v>5446246</v>
      </c>
      <c r="I4934">
        <v>5447883</v>
      </c>
      <c r="J4934" t="s">
        <v>46</v>
      </c>
      <c r="K4934" t="s">
        <v>11488</v>
      </c>
      <c r="N4934" t="s">
        <v>11489</v>
      </c>
      <c r="Q4934" t="s">
        <v>11487</v>
      </c>
      <c r="R4934">
        <v>1638</v>
      </c>
      <c r="S4934">
        <v>545</v>
      </c>
    </row>
    <row r="4935" spans="1:19" x14ac:dyDescent="0.3">
      <c r="A4935" t="s">
        <v>27</v>
      </c>
      <c r="B4935" t="s">
        <v>28</v>
      </c>
      <c r="C4935" t="s">
        <v>22</v>
      </c>
      <c r="D4935" t="s">
        <v>23</v>
      </c>
      <c r="E4935" t="s">
        <v>5</v>
      </c>
      <c r="G4935" t="s">
        <v>24</v>
      </c>
      <c r="H4935">
        <v>5447970</v>
      </c>
      <c r="I4935">
        <v>5448767</v>
      </c>
      <c r="J4935" t="s">
        <v>46</v>
      </c>
      <c r="K4935" t="s">
        <v>11491</v>
      </c>
      <c r="N4935" t="s">
        <v>11492</v>
      </c>
      <c r="Q4935" t="s">
        <v>11490</v>
      </c>
      <c r="R4935">
        <v>798</v>
      </c>
      <c r="S4935">
        <v>265</v>
      </c>
    </row>
    <row r="4936" spans="1:19" x14ac:dyDescent="0.3">
      <c r="A4936" t="s">
        <v>27</v>
      </c>
      <c r="B4936" t="s">
        <v>28</v>
      </c>
      <c r="C4936" t="s">
        <v>22</v>
      </c>
      <c r="D4936" t="s">
        <v>23</v>
      </c>
      <c r="E4936" t="s">
        <v>5</v>
      </c>
      <c r="G4936" t="s">
        <v>24</v>
      </c>
      <c r="H4936">
        <v>5448767</v>
      </c>
      <c r="I4936">
        <v>5449336</v>
      </c>
      <c r="J4936" t="s">
        <v>46</v>
      </c>
      <c r="K4936" t="s">
        <v>11494</v>
      </c>
      <c r="N4936" t="s">
        <v>11495</v>
      </c>
      <c r="Q4936" t="s">
        <v>11493</v>
      </c>
      <c r="R4936">
        <v>570</v>
      </c>
      <c r="S4936">
        <v>189</v>
      </c>
    </row>
    <row r="4937" spans="1:19" x14ac:dyDescent="0.3">
      <c r="A4937" t="s">
        <v>27</v>
      </c>
      <c r="B4937" t="s">
        <v>28</v>
      </c>
      <c r="C4937" t="s">
        <v>22</v>
      </c>
      <c r="D4937" t="s">
        <v>23</v>
      </c>
      <c r="E4937" t="s">
        <v>5</v>
      </c>
      <c r="G4937" t="s">
        <v>24</v>
      </c>
      <c r="H4937">
        <v>5449366</v>
      </c>
      <c r="I4937">
        <v>5449593</v>
      </c>
      <c r="J4937" t="s">
        <v>46</v>
      </c>
      <c r="K4937" t="s">
        <v>11497</v>
      </c>
      <c r="N4937" t="s">
        <v>11498</v>
      </c>
      <c r="Q4937" t="s">
        <v>11496</v>
      </c>
      <c r="R4937">
        <v>228</v>
      </c>
      <c r="S4937">
        <v>75</v>
      </c>
    </row>
    <row r="4938" spans="1:19" x14ac:dyDescent="0.3">
      <c r="A4938" t="s">
        <v>27</v>
      </c>
      <c r="B4938" t="s">
        <v>28</v>
      </c>
      <c r="C4938" t="s">
        <v>22</v>
      </c>
      <c r="D4938" t="s">
        <v>23</v>
      </c>
      <c r="E4938" t="s">
        <v>5</v>
      </c>
      <c r="G4938" t="s">
        <v>24</v>
      </c>
      <c r="H4938">
        <v>5449669</v>
      </c>
      <c r="I4938">
        <v>5450451</v>
      </c>
      <c r="J4938" t="s">
        <v>46</v>
      </c>
      <c r="K4938" t="s">
        <v>11500</v>
      </c>
      <c r="N4938" t="s">
        <v>11501</v>
      </c>
      <c r="Q4938" t="s">
        <v>11499</v>
      </c>
      <c r="R4938">
        <v>783</v>
      </c>
      <c r="S4938">
        <v>260</v>
      </c>
    </row>
    <row r="4939" spans="1:19" x14ac:dyDescent="0.3">
      <c r="A4939" t="s">
        <v>27</v>
      </c>
      <c r="B4939" t="s">
        <v>28</v>
      </c>
      <c r="C4939" t="s">
        <v>22</v>
      </c>
      <c r="D4939" t="s">
        <v>23</v>
      </c>
      <c r="E4939" t="s">
        <v>5</v>
      </c>
      <c r="G4939" t="s">
        <v>24</v>
      </c>
      <c r="H4939">
        <v>5450549</v>
      </c>
      <c r="I4939">
        <v>5450761</v>
      </c>
      <c r="J4939" t="s">
        <v>46</v>
      </c>
      <c r="K4939" t="s">
        <v>11503</v>
      </c>
      <c r="N4939" t="s">
        <v>45</v>
      </c>
      <c r="Q4939" t="s">
        <v>11502</v>
      </c>
      <c r="R4939">
        <v>213</v>
      </c>
      <c r="S4939">
        <v>70</v>
      </c>
    </row>
    <row r="4940" spans="1:19" x14ac:dyDescent="0.3">
      <c r="A4940" t="s">
        <v>27</v>
      </c>
      <c r="B4940" t="s">
        <v>28</v>
      </c>
      <c r="C4940" t="s">
        <v>22</v>
      </c>
      <c r="D4940" t="s">
        <v>23</v>
      </c>
      <c r="E4940" t="s">
        <v>5</v>
      </c>
      <c r="G4940" t="s">
        <v>24</v>
      </c>
      <c r="H4940">
        <v>5450876</v>
      </c>
      <c r="I4940">
        <v>5451340</v>
      </c>
      <c r="J4940" t="s">
        <v>46</v>
      </c>
      <c r="K4940" t="s">
        <v>11505</v>
      </c>
      <c r="N4940" t="s">
        <v>45</v>
      </c>
      <c r="Q4940" t="s">
        <v>11504</v>
      </c>
      <c r="R4940">
        <v>465</v>
      </c>
      <c r="S4940">
        <v>154</v>
      </c>
    </row>
    <row r="4941" spans="1:19" x14ac:dyDescent="0.3">
      <c r="A4941" t="s">
        <v>27</v>
      </c>
      <c r="B4941" t="s">
        <v>28</v>
      </c>
      <c r="C4941" t="s">
        <v>22</v>
      </c>
      <c r="D4941" t="s">
        <v>23</v>
      </c>
      <c r="E4941" t="s">
        <v>5</v>
      </c>
      <c r="G4941" t="s">
        <v>24</v>
      </c>
      <c r="H4941">
        <v>5451564</v>
      </c>
      <c r="I4941">
        <v>5452682</v>
      </c>
      <c r="J4941" t="s">
        <v>46</v>
      </c>
      <c r="K4941" t="s">
        <v>11507</v>
      </c>
      <c r="N4941" t="s">
        <v>11508</v>
      </c>
      <c r="Q4941" t="s">
        <v>11506</v>
      </c>
      <c r="R4941">
        <v>1119</v>
      </c>
      <c r="S4941">
        <v>372</v>
      </c>
    </row>
    <row r="4942" spans="1:19" x14ac:dyDescent="0.3">
      <c r="A4942" t="s">
        <v>27</v>
      </c>
      <c r="B4942" t="s">
        <v>28</v>
      </c>
      <c r="C4942" t="s">
        <v>22</v>
      </c>
      <c r="D4942" t="s">
        <v>23</v>
      </c>
      <c r="E4942" t="s">
        <v>5</v>
      </c>
      <c r="G4942" t="s">
        <v>24</v>
      </c>
      <c r="H4942">
        <v>5452682</v>
      </c>
      <c r="I4942">
        <v>5453569</v>
      </c>
      <c r="J4942" t="s">
        <v>46</v>
      </c>
      <c r="K4942" t="s">
        <v>11510</v>
      </c>
      <c r="N4942" t="s">
        <v>1739</v>
      </c>
      <c r="Q4942" t="s">
        <v>11509</v>
      </c>
      <c r="R4942">
        <v>888</v>
      </c>
      <c r="S4942">
        <v>295</v>
      </c>
    </row>
    <row r="4943" spans="1:19" x14ac:dyDescent="0.3">
      <c r="A4943" t="s">
        <v>27</v>
      </c>
      <c r="B4943" t="s">
        <v>28</v>
      </c>
      <c r="C4943" t="s">
        <v>22</v>
      </c>
      <c r="D4943" t="s">
        <v>23</v>
      </c>
      <c r="E4943" t="s">
        <v>5</v>
      </c>
      <c r="G4943" t="s">
        <v>24</v>
      </c>
      <c r="H4943">
        <v>5453700</v>
      </c>
      <c r="I4943">
        <v>5454713</v>
      </c>
      <c r="J4943" t="s">
        <v>25</v>
      </c>
      <c r="K4943" t="s">
        <v>11512</v>
      </c>
      <c r="N4943" t="s">
        <v>422</v>
      </c>
      <c r="Q4943" t="s">
        <v>11511</v>
      </c>
      <c r="R4943">
        <v>1014</v>
      </c>
      <c r="S4943">
        <v>337</v>
      </c>
    </row>
    <row r="4944" spans="1:19" x14ac:dyDescent="0.3">
      <c r="A4944" t="s">
        <v>27</v>
      </c>
      <c r="B4944" t="s">
        <v>28</v>
      </c>
      <c r="C4944" t="s">
        <v>22</v>
      </c>
      <c r="D4944" t="s">
        <v>23</v>
      </c>
      <c r="E4944" t="s">
        <v>5</v>
      </c>
      <c r="G4944" t="s">
        <v>24</v>
      </c>
      <c r="H4944">
        <v>5454743</v>
      </c>
      <c r="I4944">
        <v>5456173</v>
      </c>
      <c r="J4944" t="s">
        <v>46</v>
      </c>
      <c r="K4944" t="s">
        <v>11514</v>
      </c>
      <c r="N4944" t="s">
        <v>4986</v>
      </c>
      <c r="Q4944" t="s">
        <v>11513</v>
      </c>
      <c r="R4944">
        <v>1431</v>
      </c>
      <c r="S4944">
        <v>476</v>
      </c>
    </row>
    <row r="4945" spans="1:19" x14ac:dyDescent="0.3">
      <c r="A4945" t="s">
        <v>27</v>
      </c>
      <c r="B4945" t="s">
        <v>28</v>
      </c>
      <c r="C4945" t="s">
        <v>22</v>
      </c>
      <c r="D4945" t="s">
        <v>23</v>
      </c>
      <c r="E4945" t="s">
        <v>5</v>
      </c>
      <c r="G4945" t="s">
        <v>24</v>
      </c>
      <c r="H4945">
        <v>5456419</v>
      </c>
      <c r="I4945">
        <v>5457381</v>
      </c>
      <c r="J4945" t="s">
        <v>25</v>
      </c>
      <c r="K4945" t="s">
        <v>11516</v>
      </c>
      <c r="N4945" t="s">
        <v>45</v>
      </c>
      <c r="Q4945" t="s">
        <v>11515</v>
      </c>
      <c r="R4945">
        <v>963</v>
      </c>
      <c r="S4945">
        <v>320</v>
      </c>
    </row>
    <row r="4946" spans="1:19" x14ac:dyDescent="0.3">
      <c r="A4946" t="s">
        <v>27</v>
      </c>
      <c r="B4946" t="s">
        <v>28</v>
      </c>
      <c r="C4946" t="s">
        <v>22</v>
      </c>
      <c r="D4946" t="s">
        <v>23</v>
      </c>
      <c r="E4946" t="s">
        <v>5</v>
      </c>
      <c r="G4946" t="s">
        <v>24</v>
      </c>
      <c r="H4946">
        <v>5457383</v>
      </c>
      <c r="I4946">
        <v>5458216</v>
      </c>
      <c r="J4946" t="s">
        <v>46</v>
      </c>
      <c r="K4946" t="s">
        <v>11518</v>
      </c>
      <c r="N4946" t="s">
        <v>8220</v>
      </c>
      <c r="Q4946" t="s">
        <v>11517</v>
      </c>
      <c r="R4946">
        <v>834</v>
      </c>
      <c r="S4946">
        <v>277</v>
      </c>
    </row>
    <row r="4947" spans="1:19" x14ac:dyDescent="0.3">
      <c r="A4947" t="s">
        <v>27</v>
      </c>
      <c r="B4947" t="s">
        <v>28</v>
      </c>
      <c r="C4947" t="s">
        <v>22</v>
      </c>
      <c r="D4947" t="s">
        <v>23</v>
      </c>
      <c r="E4947" t="s">
        <v>5</v>
      </c>
      <c r="G4947" t="s">
        <v>24</v>
      </c>
      <c r="H4947">
        <v>5458221</v>
      </c>
      <c r="I4947">
        <v>5459300</v>
      </c>
      <c r="J4947" t="s">
        <v>46</v>
      </c>
      <c r="K4947" t="s">
        <v>11520</v>
      </c>
      <c r="N4947" t="s">
        <v>11521</v>
      </c>
      <c r="Q4947" t="s">
        <v>11519</v>
      </c>
      <c r="R4947">
        <v>1080</v>
      </c>
      <c r="S4947">
        <v>359</v>
      </c>
    </row>
    <row r="4948" spans="1:19" x14ac:dyDescent="0.3">
      <c r="A4948" t="s">
        <v>27</v>
      </c>
      <c r="B4948" t="s">
        <v>28</v>
      </c>
      <c r="C4948" t="s">
        <v>22</v>
      </c>
      <c r="D4948" t="s">
        <v>23</v>
      </c>
      <c r="E4948" t="s">
        <v>5</v>
      </c>
      <c r="G4948" t="s">
        <v>24</v>
      </c>
      <c r="H4948">
        <v>5459389</v>
      </c>
      <c r="I4948">
        <v>5459595</v>
      </c>
      <c r="J4948" t="s">
        <v>46</v>
      </c>
      <c r="K4948" t="s">
        <v>11523</v>
      </c>
      <c r="N4948" t="s">
        <v>11524</v>
      </c>
      <c r="Q4948" t="s">
        <v>11522</v>
      </c>
      <c r="R4948">
        <v>207</v>
      </c>
      <c r="S4948">
        <v>68</v>
      </c>
    </row>
    <row r="4949" spans="1:19" x14ac:dyDescent="0.3">
      <c r="A4949" t="s">
        <v>27</v>
      </c>
      <c r="B4949" t="s">
        <v>28</v>
      </c>
      <c r="C4949" t="s">
        <v>22</v>
      </c>
      <c r="D4949" t="s">
        <v>23</v>
      </c>
      <c r="E4949" t="s">
        <v>5</v>
      </c>
      <c r="G4949" t="s">
        <v>24</v>
      </c>
      <c r="H4949">
        <v>5459827</v>
      </c>
      <c r="I4949">
        <v>5462145</v>
      </c>
      <c r="J4949" t="s">
        <v>46</v>
      </c>
      <c r="K4949" t="s">
        <v>11526</v>
      </c>
      <c r="N4949" t="s">
        <v>11527</v>
      </c>
      <c r="Q4949" t="s">
        <v>11525</v>
      </c>
      <c r="R4949">
        <v>2319</v>
      </c>
      <c r="S4949">
        <v>772</v>
      </c>
    </row>
    <row r="4950" spans="1:19" x14ac:dyDescent="0.3">
      <c r="A4950" t="s">
        <v>27</v>
      </c>
      <c r="B4950" t="s">
        <v>28</v>
      </c>
      <c r="C4950" t="s">
        <v>22</v>
      </c>
      <c r="D4950" t="s">
        <v>23</v>
      </c>
      <c r="E4950" t="s">
        <v>5</v>
      </c>
      <c r="G4950" t="s">
        <v>24</v>
      </c>
      <c r="H4950">
        <v>5462453</v>
      </c>
      <c r="I4950">
        <v>5463493</v>
      </c>
      <c r="J4950" t="s">
        <v>46</v>
      </c>
      <c r="K4950" t="s">
        <v>11529</v>
      </c>
      <c r="N4950" t="s">
        <v>11530</v>
      </c>
      <c r="Q4950" t="s">
        <v>11528</v>
      </c>
      <c r="R4950">
        <v>1041</v>
      </c>
      <c r="S4950">
        <v>346</v>
      </c>
    </row>
    <row r="4951" spans="1:19" x14ac:dyDescent="0.3">
      <c r="A4951" t="s">
        <v>27</v>
      </c>
      <c r="B4951" t="s">
        <v>28</v>
      </c>
      <c r="C4951" t="s">
        <v>22</v>
      </c>
      <c r="D4951" t="s">
        <v>23</v>
      </c>
      <c r="E4951" t="s">
        <v>5</v>
      </c>
      <c r="G4951" t="s">
        <v>24</v>
      </c>
      <c r="H4951">
        <v>5463462</v>
      </c>
      <c r="I4951">
        <v>5464526</v>
      </c>
      <c r="J4951" t="s">
        <v>46</v>
      </c>
      <c r="K4951" t="s">
        <v>11532</v>
      </c>
      <c r="N4951" t="s">
        <v>2962</v>
      </c>
      <c r="Q4951" t="s">
        <v>11531</v>
      </c>
      <c r="R4951">
        <v>1065</v>
      </c>
      <c r="S4951">
        <v>354</v>
      </c>
    </row>
    <row r="4952" spans="1:19" x14ac:dyDescent="0.3">
      <c r="A4952" t="s">
        <v>27</v>
      </c>
      <c r="B4952" t="s">
        <v>28</v>
      </c>
      <c r="C4952" t="s">
        <v>22</v>
      </c>
      <c r="D4952" t="s">
        <v>23</v>
      </c>
      <c r="E4952" t="s">
        <v>5</v>
      </c>
      <c r="G4952" t="s">
        <v>24</v>
      </c>
      <c r="H4952">
        <v>5464530</v>
      </c>
      <c r="I4952">
        <v>5465837</v>
      </c>
      <c r="J4952" t="s">
        <v>46</v>
      </c>
      <c r="K4952" t="s">
        <v>11534</v>
      </c>
      <c r="N4952" t="s">
        <v>11535</v>
      </c>
      <c r="Q4952" t="s">
        <v>11533</v>
      </c>
      <c r="R4952">
        <v>1308</v>
      </c>
      <c r="S4952">
        <v>435</v>
      </c>
    </row>
    <row r="4953" spans="1:19" x14ac:dyDescent="0.3">
      <c r="A4953" t="s">
        <v>27</v>
      </c>
      <c r="B4953" t="s">
        <v>28</v>
      </c>
      <c r="C4953" t="s">
        <v>22</v>
      </c>
      <c r="D4953" t="s">
        <v>23</v>
      </c>
      <c r="E4953" t="s">
        <v>5</v>
      </c>
      <c r="G4953" t="s">
        <v>24</v>
      </c>
      <c r="H4953">
        <v>5465834</v>
      </c>
      <c r="I4953">
        <v>5467237</v>
      </c>
      <c r="J4953" t="s">
        <v>46</v>
      </c>
      <c r="K4953" t="s">
        <v>11537</v>
      </c>
      <c r="N4953" t="s">
        <v>11538</v>
      </c>
      <c r="Q4953" t="s">
        <v>11536</v>
      </c>
      <c r="R4953">
        <v>1404</v>
      </c>
      <c r="S4953">
        <v>467</v>
      </c>
    </row>
    <row r="4954" spans="1:19" x14ac:dyDescent="0.3">
      <c r="A4954" t="s">
        <v>27</v>
      </c>
      <c r="B4954" t="s">
        <v>28</v>
      </c>
      <c r="C4954" t="s">
        <v>22</v>
      </c>
      <c r="D4954" t="s">
        <v>23</v>
      </c>
      <c r="E4954" t="s">
        <v>5</v>
      </c>
      <c r="G4954" t="s">
        <v>24</v>
      </c>
      <c r="H4954">
        <v>5467234</v>
      </c>
      <c r="I4954">
        <v>5468892</v>
      </c>
      <c r="J4954" t="s">
        <v>46</v>
      </c>
      <c r="K4954" t="s">
        <v>11540</v>
      </c>
      <c r="N4954" t="s">
        <v>1383</v>
      </c>
      <c r="Q4954" t="s">
        <v>11539</v>
      </c>
      <c r="R4954">
        <v>1659</v>
      </c>
      <c r="S4954">
        <v>552</v>
      </c>
    </row>
    <row r="4955" spans="1:19" x14ac:dyDescent="0.3">
      <c r="A4955" t="s">
        <v>27</v>
      </c>
      <c r="B4955" t="s">
        <v>28</v>
      </c>
      <c r="C4955" t="s">
        <v>22</v>
      </c>
      <c r="D4955" t="s">
        <v>23</v>
      </c>
      <c r="E4955" t="s">
        <v>5</v>
      </c>
      <c r="G4955" t="s">
        <v>24</v>
      </c>
      <c r="H4955">
        <v>5468975</v>
      </c>
      <c r="I4955">
        <v>5469502</v>
      </c>
      <c r="J4955" t="s">
        <v>46</v>
      </c>
      <c r="K4955" t="s">
        <v>11542</v>
      </c>
      <c r="N4955" t="s">
        <v>45</v>
      </c>
      <c r="Q4955" t="s">
        <v>11541</v>
      </c>
      <c r="R4955">
        <v>528</v>
      </c>
      <c r="S4955">
        <v>175</v>
      </c>
    </row>
    <row r="4956" spans="1:19" x14ac:dyDescent="0.3">
      <c r="A4956" t="s">
        <v>27</v>
      </c>
      <c r="B4956" t="s">
        <v>28</v>
      </c>
      <c r="C4956" t="s">
        <v>22</v>
      </c>
      <c r="D4956" t="s">
        <v>23</v>
      </c>
      <c r="E4956" t="s">
        <v>5</v>
      </c>
      <c r="G4956" t="s">
        <v>24</v>
      </c>
      <c r="H4956">
        <v>5469522</v>
      </c>
      <c r="I4956">
        <v>5470034</v>
      </c>
      <c r="J4956" t="s">
        <v>46</v>
      </c>
      <c r="K4956" t="s">
        <v>11544</v>
      </c>
      <c r="N4956" t="s">
        <v>45</v>
      </c>
      <c r="Q4956" t="s">
        <v>11543</v>
      </c>
      <c r="R4956">
        <v>513</v>
      </c>
      <c r="S4956">
        <v>170</v>
      </c>
    </row>
    <row r="4957" spans="1:19" x14ac:dyDescent="0.3">
      <c r="A4957" t="s">
        <v>27</v>
      </c>
      <c r="B4957" t="s">
        <v>28</v>
      </c>
      <c r="C4957" t="s">
        <v>22</v>
      </c>
      <c r="D4957" t="s">
        <v>23</v>
      </c>
      <c r="E4957" t="s">
        <v>5</v>
      </c>
      <c r="G4957" t="s">
        <v>24</v>
      </c>
      <c r="H4957">
        <v>5470091</v>
      </c>
      <c r="I4957">
        <v>5470273</v>
      </c>
      <c r="J4957" t="s">
        <v>46</v>
      </c>
      <c r="K4957" t="s">
        <v>11546</v>
      </c>
      <c r="N4957" t="s">
        <v>2988</v>
      </c>
      <c r="Q4957" t="s">
        <v>11545</v>
      </c>
      <c r="R4957">
        <v>183</v>
      </c>
      <c r="S4957">
        <v>60</v>
      </c>
    </row>
    <row r="4958" spans="1:19" x14ac:dyDescent="0.3">
      <c r="A4958" t="s">
        <v>27</v>
      </c>
      <c r="B4958" t="s">
        <v>28</v>
      </c>
      <c r="C4958" t="s">
        <v>22</v>
      </c>
      <c r="D4958" t="s">
        <v>23</v>
      </c>
      <c r="E4958" t="s">
        <v>5</v>
      </c>
      <c r="G4958" t="s">
        <v>24</v>
      </c>
      <c r="H4958">
        <v>5470758</v>
      </c>
      <c r="I4958">
        <v>5471600</v>
      </c>
      <c r="J4958" t="s">
        <v>25</v>
      </c>
      <c r="K4958" t="s">
        <v>11549</v>
      </c>
      <c r="N4958" t="s">
        <v>4101</v>
      </c>
      <c r="Q4958" t="s">
        <v>11548</v>
      </c>
      <c r="R4958">
        <v>843</v>
      </c>
      <c r="S4958">
        <v>280</v>
      </c>
    </row>
    <row r="4959" spans="1:19" x14ac:dyDescent="0.3">
      <c r="A4959" t="s">
        <v>27</v>
      </c>
      <c r="B4959" t="s">
        <v>28</v>
      </c>
      <c r="C4959" t="s">
        <v>22</v>
      </c>
      <c r="D4959" t="s">
        <v>23</v>
      </c>
      <c r="E4959" t="s">
        <v>5</v>
      </c>
      <c r="G4959" t="s">
        <v>24</v>
      </c>
      <c r="H4959">
        <v>5471597</v>
      </c>
      <c r="I4959">
        <v>5472646</v>
      </c>
      <c r="J4959" t="s">
        <v>46</v>
      </c>
      <c r="K4959" t="s">
        <v>11551</v>
      </c>
      <c r="N4959" t="s">
        <v>11552</v>
      </c>
      <c r="Q4959" t="s">
        <v>11550</v>
      </c>
      <c r="R4959">
        <v>1050</v>
      </c>
      <c r="S4959">
        <v>349</v>
      </c>
    </row>
    <row r="4960" spans="1:19" x14ac:dyDescent="0.3">
      <c r="A4960" t="s">
        <v>27</v>
      </c>
      <c r="B4960" t="s">
        <v>28</v>
      </c>
      <c r="C4960" t="s">
        <v>22</v>
      </c>
      <c r="D4960" t="s">
        <v>23</v>
      </c>
      <c r="E4960" t="s">
        <v>5</v>
      </c>
      <c r="G4960" t="s">
        <v>24</v>
      </c>
      <c r="H4960">
        <v>5472703</v>
      </c>
      <c r="I4960">
        <v>5473323</v>
      </c>
      <c r="J4960" t="s">
        <v>46</v>
      </c>
      <c r="K4960" t="s">
        <v>11554</v>
      </c>
      <c r="N4960" t="s">
        <v>45</v>
      </c>
      <c r="Q4960" t="s">
        <v>11553</v>
      </c>
      <c r="R4960">
        <v>621</v>
      </c>
      <c r="S4960">
        <v>206</v>
      </c>
    </row>
    <row r="4961" spans="1:19" x14ac:dyDescent="0.3">
      <c r="A4961" t="s">
        <v>27</v>
      </c>
      <c r="B4961" t="s">
        <v>28</v>
      </c>
      <c r="C4961" t="s">
        <v>22</v>
      </c>
      <c r="D4961" t="s">
        <v>23</v>
      </c>
      <c r="E4961" t="s">
        <v>5</v>
      </c>
      <c r="G4961" t="s">
        <v>24</v>
      </c>
      <c r="H4961">
        <v>5473375</v>
      </c>
      <c r="I4961">
        <v>5474640</v>
      </c>
      <c r="J4961" t="s">
        <v>46</v>
      </c>
      <c r="K4961" t="s">
        <v>11556</v>
      </c>
      <c r="N4961" t="s">
        <v>670</v>
      </c>
      <c r="Q4961" t="s">
        <v>11555</v>
      </c>
      <c r="R4961">
        <v>1266</v>
      </c>
      <c r="S4961">
        <v>421</v>
      </c>
    </row>
    <row r="4962" spans="1:19" x14ac:dyDescent="0.3">
      <c r="A4962" t="s">
        <v>27</v>
      </c>
      <c r="B4962" t="s">
        <v>28</v>
      </c>
      <c r="C4962" t="s">
        <v>22</v>
      </c>
      <c r="D4962" t="s">
        <v>23</v>
      </c>
      <c r="E4962" t="s">
        <v>5</v>
      </c>
      <c r="G4962" t="s">
        <v>24</v>
      </c>
      <c r="H4962">
        <v>5474675</v>
      </c>
      <c r="I4962">
        <v>5475019</v>
      </c>
      <c r="J4962" t="s">
        <v>46</v>
      </c>
      <c r="K4962" t="s">
        <v>11558</v>
      </c>
      <c r="N4962" t="s">
        <v>662</v>
      </c>
      <c r="Q4962" t="s">
        <v>11557</v>
      </c>
      <c r="R4962">
        <v>345</v>
      </c>
      <c r="S4962">
        <v>114</v>
      </c>
    </row>
    <row r="4963" spans="1:19" x14ac:dyDescent="0.3">
      <c r="A4963" t="s">
        <v>27</v>
      </c>
      <c r="B4963" t="s">
        <v>28</v>
      </c>
      <c r="C4963" t="s">
        <v>22</v>
      </c>
      <c r="D4963" t="s">
        <v>23</v>
      </c>
      <c r="E4963" t="s">
        <v>5</v>
      </c>
      <c r="G4963" t="s">
        <v>24</v>
      </c>
      <c r="H4963">
        <v>5475179</v>
      </c>
      <c r="I4963">
        <v>5476675</v>
      </c>
      <c r="J4963" t="s">
        <v>25</v>
      </c>
      <c r="K4963" t="s">
        <v>11560</v>
      </c>
      <c r="N4963" t="s">
        <v>7598</v>
      </c>
      <c r="Q4963" t="s">
        <v>11559</v>
      </c>
      <c r="R4963">
        <v>1497</v>
      </c>
      <c r="S4963">
        <v>498</v>
      </c>
    </row>
    <row r="4964" spans="1:19" x14ac:dyDescent="0.3">
      <c r="A4964" t="s">
        <v>27</v>
      </c>
      <c r="B4964" t="s">
        <v>28</v>
      </c>
      <c r="C4964" t="s">
        <v>22</v>
      </c>
      <c r="D4964" t="s">
        <v>23</v>
      </c>
      <c r="E4964" t="s">
        <v>5</v>
      </c>
      <c r="G4964" t="s">
        <v>24</v>
      </c>
      <c r="H4964">
        <v>5476783</v>
      </c>
      <c r="I4964">
        <v>5477256</v>
      </c>
      <c r="J4964" t="s">
        <v>25</v>
      </c>
      <c r="K4964" t="s">
        <v>11562</v>
      </c>
      <c r="N4964" t="s">
        <v>3879</v>
      </c>
      <c r="Q4964" t="s">
        <v>11561</v>
      </c>
      <c r="R4964">
        <v>474</v>
      </c>
      <c r="S4964">
        <v>157</v>
      </c>
    </row>
    <row r="4965" spans="1:19" x14ac:dyDescent="0.3">
      <c r="A4965" t="s">
        <v>27</v>
      </c>
      <c r="B4965" t="s">
        <v>28</v>
      </c>
      <c r="C4965" t="s">
        <v>22</v>
      </c>
      <c r="D4965" t="s">
        <v>23</v>
      </c>
      <c r="E4965" t="s">
        <v>5</v>
      </c>
      <c r="G4965" t="s">
        <v>24</v>
      </c>
      <c r="H4965">
        <v>5477279</v>
      </c>
      <c r="I4965">
        <v>5478445</v>
      </c>
      <c r="J4965" t="s">
        <v>46</v>
      </c>
      <c r="K4965" t="s">
        <v>11564</v>
      </c>
      <c r="N4965" t="s">
        <v>11565</v>
      </c>
      <c r="Q4965" t="s">
        <v>11563</v>
      </c>
      <c r="R4965">
        <v>1167</v>
      </c>
      <c r="S4965">
        <v>388</v>
      </c>
    </row>
    <row r="4966" spans="1:19" x14ac:dyDescent="0.3">
      <c r="A4966" t="s">
        <v>27</v>
      </c>
      <c r="B4966" t="s">
        <v>28</v>
      </c>
      <c r="C4966" t="s">
        <v>22</v>
      </c>
      <c r="D4966" t="s">
        <v>23</v>
      </c>
      <c r="E4966" t="s">
        <v>5</v>
      </c>
      <c r="G4966" t="s">
        <v>24</v>
      </c>
      <c r="H4966">
        <v>5478611</v>
      </c>
      <c r="I4966">
        <v>5479363</v>
      </c>
      <c r="J4966" t="s">
        <v>25</v>
      </c>
      <c r="K4966" t="s">
        <v>11567</v>
      </c>
      <c r="N4966" t="s">
        <v>11568</v>
      </c>
      <c r="Q4966" t="s">
        <v>11566</v>
      </c>
      <c r="R4966">
        <v>753</v>
      </c>
      <c r="S4966">
        <v>250</v>
      </c>
    </row>
    <row r="4967" spans="1:19" x14ac:dyDescent="0.3">
      <c r="A4967" t="s">
        <v>27</v>
      </c>
      <c r="B4967" t="s">
        <v>28</v>
      </c>
      <c r="C4967" t="s">
        <v>22</v>
      </c>
      <c r="D4967" t="s">
        <v>23</v>
      </c>
      <c r="E4967" t="s">
        <v>5</v>
      </c>
      <c r="G4967" t="s">
        <v>24</v>
      </c>
      <c r="H4967">
        <v>5479508</v>
      </c>
      <c r="I4967">
        <v>5480413</v>
      </c>
      <c r="J4967" t="s">
        <v>25</v>
      </c>
      <c r="K4967" t="s">
        <v>11570</v>
      </c>
      <c r="N4967" t="s">
        <v>1407</v>
      </c>
      <c r="Q4967" t="s">
        <v>11569</v>
      </c>
      <c r="R4967">
        <v>906</v>
      </c>
      <c r="S4967">
        <v>301</v>
      </c>
    </row>
    <row r="4968" spans="1:19" x14ac:dyDescent="0.3">
      <c r="A4968" t="s">
        <v>27</v>
      </c>
      <c r="B4968" t="s">
        <v>28</v>
      </c>
      <c r="C4968" t="s">
        <v>22</v>
      </c>
      <c r="D4968" t="s">
        <v>23</v>
      </c>
      <c r="E4968" t="s">
        <v>5</v>
      </c>
      <c r="G4968" t="s">
        <v>24</v>
      </c>
      <c r="H4968">
        <v>5480539</v>
      </c>
      <c r="I4968">
        <v>5481729</v>
      </c>
      <c r="J4968" t="s">
        <v>25</v>
      </c>
      <c r="K4968" t="s">
        <v>11572</v>
      </c>
      <c r="N4968" t="s">
        <v>11573</v>
      </c>
      <c r="Q4968" t="s">
        <v>11571</v>
      </c>
      <c r="R4968">
        <v>1191</v>
      </c>
      <c r="S4968">
        <v>396</v>
      </c>
    </row>
    <row r="4969" spans="1:19" x14ac:dyDescent="0.3">
      <c r="A4969" t="s">
        <v>27</v>
      </c>
      <c r="B4969" t="s">
        <v>28</v>
      </c>
      <c r="C4969" t="s">
        <v>22</v>
      </c>
      <c r="D4969" t="s">
        <v>23</v>
      </c>
      <c r="E4969" t="s">
        <v>5</v>
      </c>
      <c r="G4969" t="s">
        <v>24</v>
      </c>
      <c r="H4969">
        <v>5481726</v>
      </c>
      <c r="I4969">
        <v>5482361</v>
      </c>
      <c r="J4969" t="s">
        <v>25</v>
      </c>
      <c r="K4969" t="s">
        <v>11575</v>
      </c>
      <c r="N4969" t="s">
        <v>11576</v>
      </c>
      <c r="Q4969" t="s">
        <v>11574</v>
      </c>
      <c r="R4969">
        <v>636</v>
      </c>
      <c r="S4969">
        <v>211</v>
      </c>
    </row>
    <row r="4970" spans="1:19" x14ac:dyDescent="0.3">
      <c r="A4970" t="s">
        <v>27</v>
      </c>
      <c r="B4970" t="s">
        <v>28</v>
      </c>
      <c r="C4970" t="s">
        <v>22</v>
      </c>
      <c r="D4970" t="s">
        <v>23</v>
      </c>
      <c r="E4970" t="s">
        <v>5</v>
      </c>
      <c r="G4970" t="s">
        <v>24</v>
      </c>
      <c r="H4970">
        <v>5482358</v>
      </c>
      <c r="I4970">
        <v>5483893</v>
      </c>
      <c r="J4970" t="s">
        <v>25</v>
      </c>
      <c r="K4970" t="s">
        <v>11578</v>
      </c>
      <c r="N4970" t="s">
        <v>11579</v>
      </c>
      <c r="Q4970" t="s">
        <v>11577</v>
      </c>
      <c r="R4970">
        <v>1536</v>
      </c>
      <c r="S4970">
        <v>511</v>
      </c>
    </row>
    <row r="4971" spans="1:19" x14ac:dyDescent="0.3">
      <c r="A4971" t="s">
        <v>27</v>
      </c>
      <c r="B4971" t="s">
        <v>28</v>
      </c>
      <c r="C4971" t="s">
        <v>22</v>
      </c>
      <c r="D4971" t="s">
        <v>23</v>
      </c>
      <c r="E4971" t="s">
        <v>5</v>
      </c>
      <c r="G4971" t="s">
        <v>24</v>
      </c>
      <c r="H4971">
        <v>5483948</v>
      </c>
      <c r="I4971">
        <v>5484523</v>
      </c>
      <c r="J4971" t="s">
        <v>25</v>
      </c>
      <c r="K4971" t="s">
        <v>11581</v>
      </c>
      <c r="N4971" t="s">
        <v>45</v>
      </c>
      <c r="Q4971" t="s">
        <v>11580</v>
      </c>
      <c r="R4971">
        <v>576</v>
      </c>
      <c r="S4971">
        <v>191</v>
      </c>
    </row>
    <row r="4972" spans="1:19" x14ac:dyDescent="0.3">
      <c r="A4972" t="s">
        <v>27</v>
      </c>
      <c r="B4972" t="s">
        <v>28</v>
      </c>
      <c r="C4972" t="s">
        <v>22</v>
      </c>
      <c r="D4972" t="s">
        <v>23</v>
      </c>
      <c r="E4972" t="s">
        <v>5</v>
      </c>
      <c r="G4972" t="s">
        <v>24</v>
      </c>
      <c r="H4972">
        <v>5484617</v>
      </c>
      <c r="I4972">
        <v>5485285</v>
      </c>
      <c r="J4972" t="s">
        <v>25</v>
      </c>
      <c r="K4972" t="s">
        <v>11583</v>
      </c>
      <c r="N4972" t="s">
        <v>45</v>
      </c>
      <c r="Q4972" t="s">
        <v>11582</v>
      </c>
      <c r="R4972">
        <v>669</v>
      </c>
      <c r="S4972">
        <v>222</v>
      </c>
    </row>
    <row r="4973" spans="1:19" x14ac:dyDescent="0.3">
      <c r="A4973" t="s">
        <v>27</v>
      </c>
      <c r="B4973" t="s">
        <v>28</v>
      </c>
      <c r="C4973" t="s">
        <v>22</v>
      </c>
      <c r="D4973" t="s">
        <v>23</v>
      </c>
      <c r="E4973" t="s">
        <v>5</v>
      </c>
      <c r="G4973" t="s">
        <v>24</v>
      </c>
      <c r="H4973">
        <v>5485376</v>
      </c>
      <c r="I4973">
        <v>5486473</v>
      </c>
      <c r="J4973" t="s">
        <v>25</v>
      </c>
      <c r="K4973" t="s">
        <v>11585</v>
      </c>
      <c r="N4973" t="s">
        <v>2654</v>
      </c>
      <c r="Q4973" t="s">
        <v>11584</v>
      </c>
      <c r="R4973">
        <v>1098</v>
      </c>
      <c r="S4973">
        <v>365</v>
      </c>
    </row>
    <row r="4974" spans="1:19" x14ac:dyDescent="0.3">
      <c r="A4974" t="s">
        <v>27</v>
      </c>
      <c r="B4974" t="s">
        <v>28</v>
      </c>
      <c r="C4974" t="s">
        <v>22</v>
      </c>
      <c r="D4974" t="s">
        <v>23</v>
      </c>
      <c r="E4974" t="s">
        <v>5</v>
      </c>
      <c r="G4974" t="s">
        <v>24</v>
      </c>
      <c r="H4974">
        <v>5486418</v>
      </c>
      <c r="I4974">
        <v>5487638</v>
      </c>
      <c r="J4974" t="s">
        <v>46</v>
      </c>
      <c r="K4974" t="s">
        <v>11587</v>
      </c>
      <c r="N4974" t="s">
        <v>314</v>
      </c>
      <c r="Q4974" t="s">
        <v>11586</v>
      </c>
      <c r="R4974">
        <v>1221</v>
      </c>
      <c r="S4974">
        <v>406</v>
      </c>
    </row>
    <row r="4975" spans="1:19" x14ac:dyDescent="0.3">
      <c r="A4975" t="s">
        <v>27</v>
      </c>
      <c r="B4975" t="s">
        <v>28</v>
      </c>
      <c r="C4975" t="s">
        <v>22</v>
      </c>
      <c r="D4975" t="s">
        <v>23</v>
      </c>
      <c r="E4975" t="s">
        <v>5</v>
      </c>
      <c r="G4975" t="s">
        <v>24</v>
      </c>
      <c r="H4975">
        <v>5487687</v>
      </c>
      <c r="I4975">
        <v>5488748</v>
      </c>
      <c r="J4975" t="s">
        <v>46</v>
      </c>
      <c r="K4975" t="s">
        <v>11589</v>
      </c>
      <c r="N4975" t="s">
        <v>1092</v>
      </c>
      <c r="Q4975" t="s">
        <v>11588</v>
      </c>
      <c r="R4975">
        <v>1062</v>
      </c>
      <c r="S4975">
        <v>353</v>
      </c>
    </row>
    <row r="4976" spans="1:19" x14ac:dyDescent="0.3">
      <c r="A4976" t="s">
        <v>27</v>
      </c>
      <c r="B4976" t="s">
        <v>28</v>
      </c>
      <c r="C4976" t="s">
        <v>22</v>
      </c>
      <c r="D4976" t="s">
        <v>23</v>
      </c>
      <c r="E4976" t="s">
        <v>5</v>
      </c>
      <c r="G4976" t="s">
        <v>24</v>
      </c>
      <c r="H4976">
        <v>5488944</v>
      </c>
      <c r="I4976">
        <v>5489417</v>
      </c>
      <c r="J4976" t="s">
        <v>46</v>
      </c>
      <c r="K4976" t="s">
        <v>11591</v>
      </c>
      <c r="N4976" t="s">
        <v>8837</v>
      </c>
      <c r="Q4976" t="s">
        <v>11590</v>
      </c>
      <c r="R4976">
        <v>474</v>
      </c>
      <c r="S4976">
        <v>157</v>
      </c>
    </row>
    <row r="4977" spans="1:19" x14ac:dyDescent="0.3">
      <c r="A4977" t="s">
        <v>27</v>
      </c>
      <c r="B4977" t="s">
        <v>28</v>
      </c>
      <c r="C4977" t="s">
        <v>22</v>
      </c>
      <c r="D4977" t="s">
        <v>23</v>
      </c>
      <c r="E4977" t="s">
        <v>5</v>
      </c>
      <c r="G4977" t="s">
        <v>24</v>
      </c>
      <c r="H4977">
        <v>5489581</v>
      </c>
      <c r="I4977">
        <v>5490885</v>
      </c>
      <c r="J4977" t="s">
        <v>25</v>
      </c>
      <c r="K4977" t="s">
        <v>11593</v>
      </c>
      <c r="N4977" t="s">
        <v>45</v>
      </c>
      <c r="Q4977" t="s">
        <v>11592</v>
      </c>
      <c r="R4977">
        <v>1305</v>
      </c>
      <c r="S4977">
        <v>434</v>
      </c>
    </row>
    <row r="4978" spans="1:19" x14ac:dyDescent="0.3">
      <c r="A4978" t="s">
        <v>27</v>
      </c>
      <c r="B4978" t="s">
        <v>28</v>
      </c>
      <c r="C4978" t="s">
        <v>22</v>
      </c>
      <c r="D4978" t="s">
        <v>23</v>
      </c>
      <c r="E4978" t="s">
        <v>5</v>
      </c>
      <c r="G4978" t="s">
        <v>24</v>
      </c>
      <c r="H4978">
        <v>5490886</v>
      </c>
      <c r="I4978">
        <v>5493759</v>
      </c>
      <c r="J4978" t="s">
        <v>46</v>
      </c>
      <c r="K4978" t="s">
        <v>11595</v>
      </c>
      <c r="N4978" t="s">
        <v>11596</v>
      </c>
      <c r="Q4978" t="s">
        <v>11594</v>
      </c>
      <c r="R4978">
        <v>2874</v>
      </c>
      <c r="S4978">
        <v>957</v>
      </c>
    </row>
    <row r="4979" spans="1:19" x14ac:dyDescent="0.3">
      <c r="A4979" t="s">
        <v>27</v>
      </c>
      <c r="B4979" t="s">
        <v>28</v>
      </c>
      <c r="C4979" t="s">
        <v>22</v>
      </c>
      <c r="D4979" t="s">
        <v>23</v>
      </c>
      <c r="E4979" t="s">
        <v>5</v>
      </c>
      <c r="G4979" t="s">
        <v>24</v>
      </c>
      <c r="H4979">
        <v>5493833</v>
      </c>
      <c r="I4979">
        <v>5495308</v>
      </c>
      <c r="J4979" t="s">
        <v>46</v>
      </c>
      <c r="K4979" t="s">
        <v>11598</v>
      </c>
      <c r="N4979" t="s">
        <v>1501</v>
      </c>
      <c r="Q4979" t="s">
        <v>11597</v>
      </c>
      <c r="R4979">
        <v>1476</v>
      </c>
      <c r="S4979">
        <v>491</v>
      </c>
    </row>
    <row r="4980" spans="1:19" x14ac:dyDescent="0.3">
      <c r="A4980" t="s">
        <v>27</v>
      </c>
      <c r="B4980" t="s">
        <v>28</v>
      </c>
      <c r="C4980" t="s">
        <v>22</v>
      </c>
      <c r="D4980" t="s">
        <v>23</v>
      </c>
      <c r="E4980" t="s">
        <v>5</v>
      </c>
      <c r="G4980" t="s">
        <v>24</v>
      </c>
      <c r="H4980">
        <v>5495412</v>
      </c>
      <c r="I4980">
        <v>5496287</v>
      </c>
      <c r="J4980" t="s">
        <v>46</v>
      </c>
      <c r="K4980" t="s">
        <v>11600</v>
      </c>
      <c r="N4980" t="s">
        <v>552</v>
      </c>
      <c r="Q4980" t="s">
        <v>11599</v>
      </c>
      <c r="R4980">
        <v>876</v>
      </c>
      <c r="S4980">
        <v>291</v>
      </c>
    </row>
    <row r="4981" spans="1:19" x14ac:dyDescent="0.3">
      <c r="A4981" t="s">
        <v>27</v>
      </c>
      <c r="B4981" t="s">
        <v>28</v>
      </c>
      <c r="C4981" t="s">
        <v>22</v>
      </c>
      <c r="D4981" t="s">
        <v>23</v>
      </c>
      <c r="E4981" t="s">
        <v>5</v>
      </c>
      <c r="G4981" t="s">
        <v>24</v>
      </c>
      <c r="H4981">
        <v>5496284</v>
      </c>
      <c r="I4981">
        <v>5497105</v>
      </c>
      <c r="J4981" t="s">
        <v>46</v>
      </c>
      <c r="K4981" t="s">
        <v>11602</v>
      </c>
      <c r="N4981" t="s">
        <v>11603</v>
      </c>
      <c r="Q4981" t="s">
        <v>11601</v>
      </c>
      <c r="R4981">
        <v>822</v>
      </c>
      <c r="S4981">
        <v>273</v>
      </c>
    </row>
    <row r="4982" spans="1:19" x14ac:dyDescent="0.3">
      <c r="A4982" t="s">
        <v>27</v>
      </c>
      <c r="B4982" t="s">
        <v>28</v>
      </c>
      <c r="C4982" t="s">
        <v>22</v>
      </c>
      <c r="D4982" t="s">
        <v>23</v>
      </c>
      <c r="E4982" t="s">
        <v>5</v>
      </c>
      <c r="G4982" t="s">
        <v>24</v>
      </c>
      <c r="H4982">
        <v>5497122</v>
      </c>
      <c r="I4982">
        <v>5497445</v>
      </c>
      <c r="J4982" t="s">
        <v>46</v>
      </c>
      <c r="K4982" t="s">
        <v>11605</v>
      </c>
      <c r="N4982" t="s">
        <v>9327</v>
      </c>
      <c r="Q4982" t="s">
        <v>11604</v>
      </c>
      <c r="R4982">
        <v>324</v>
      </c>
      <c r="S4982">
        <v>107</v>
      </c>
    </row>
    <row r="4983" spans="1:19" x14ac:dyDescent="0.3">
      <c r="A4983" t="s">
        <v>27</v>
      </c>
      <c r="B4983" t="s">
        <v>28</v>
      </c>
      <c r="C4983" t="s">
        <v>22</v>
      </c>
      <c r="D4983" t="s">
        <v>23</v>
      </c>
      <c r="E4983" t="s">
        <v>5</v>
      </c>
      <c r="G4983" t="s">
        <v>24</v>
      </c>
      <c r="H4983">
        <v>5497498</v>
      </c>
      <c r="I4983">
        <v>5497686</v>
      </c>
      <c r="J4983" t="s">
        <v>46</v>
      </c>
      <c r="K4983" t="s">
        <v>11607</v>
      </c>
      <c r="N4983" t="s">
        <v>45</v>
      </c>
      <c r="Q4983" t="s">
        <v>11606</v>
      </c>
      <c r="R4983">
        <v>189</v>
      </c>
      <c r="S4983">
        <v>62</v>
      </c>
    </row>
    <row r="4984" spans="1:19" x14ac:dyDescent="0.3">
      <c r="A4984" t="s">
        <v>27</v>
      </c>
      <c r="B4984" t="s">
        <v>28</v>
      </c>
      <c r="C4984" t="s">
        <v>22</v>
      </c>
      <c r="D4984" t="s">
        <v>23</v>
      </c>
      <c r="E4984" t="s">
        <v>5</v>
      </c>
      <c r="G4984" t="s">
        <v>24</v>
      </c>
      <c r="H4984">
        <v>5497814</v>
      </c>
      <c r="I4984">
        <v>5499004</v>
      </c>
      <c r="J4984" t="s">
        <v>25</v>
      </c>
      <c r="K4984" t="s">
        <v>11609</v>
      </c>
      <c r="N4984" t="s">
        <v>45</v>
      </c>
      <c r="Q4984" t="s">
        <v>11608</v>
      </c>
      <c r="R4984">
        <v>1191</v>
      </c>
      <c r="S4984">
        <v>396</v>
      </c>
    </row>
    <row r="4985" spans="1:19" x14ac:dyDescent="0.3">
      <c r="A4985" t="s">
        <v>27</v>
      </c>
      <c r="B4985" t="s">
        <v>28</v>
      </c>
      <c r="C4985" t="s">
        <v>22</v>
      </c>
      <c r="D4985" t="s">
        <v>23</v>
      </c>
      <c r="E4985" t="s">
        <v>5</v>
      </c>
      <c r="G4985" t="s">
        <v>24</v>
      </c>
      <c r="H4985">
        <v>5499283</v>
      </c>
      <c r="I4985">
        <v>5500260</v>
      </c>
      <c r="J4985" t="s">
        <v>46</v>
      </c>
      <c r="K4985" t="s">
        <v>11611</v>
      </c>
      <c r="N4985" t="s">
        <v>11612</v>
      </c>
      <c r="Q4985" t="s">
        <v>11610</v>
      </c>
      <c r="R4985">
        <v>978</v>
      </c>
      <c r="S4985">
        <v>325</v>
      </c>
    </row>
    <row r="4986" spans="1:19" x14ac:dyDescent="0.3">
      <c r="A4986" t="s">
        <v>27</v>
      </c>
      <c r="B4986" t="s">
        <v>28</v>
      </c>
      <c r="C4986" t="s">
        <v>22</v>
      </c>
      <c r="D4986" t="s">
        <v>23</v>
      </c>
      <c r="E4986" t="s">
        <v>5</v>
      </c>
      <c r="G4986" t="s">
        <v>24</v>
      </c>
      <c r="H4986">
        <v>5500257</v>
      </c>
      <c r="I4986">
        <v>5501219</v>
      </c>
      <c r="J4986" t="s">
        <v>46</v>
      </c>
      <c r="K4986" t="s">
        <v>11614</v>
      </c>
      <c r="N4986" t="s">
        <v>11612</v>
      </c>
      <c r="Q4986" t="s">
        <v>11613</v>
      </c>
      <c r="R4986">
        <v>963</v>
      </c>
      <c r="S4986">
        <v>320</v>
      </c>
    </row>
    <row r="4987" spans="1:19" x14ac:dyDescent="0.3">
      <c r="A4987" t="s">
        <v>27</v>
      </c>
      <c r="B4987" t="s">
        <v>28</v>
      </c>
      <c r="C4987" t="s">
        <v>22</v>
      </c>
      <c r="D4987" t="s">
        <v>23</v>
      </c>
      <c r="E4987" t="s">
        <v>5</v>
      </c>
      <c r="G4987" t="s">
        <v>24</v>
      </c>
      <c r="H4987">
        <v>5501410</v>
      </c>
      <c r="I4987">
        <v>5502510</v>
      </c>
      <c r="J4987" t="s">
        <v>25</v>
      </c>
      <c r="K4987" t="s">
        <v>11616</v>
      </c>
      <c r="N4987" t="s">
        <v>45</v>
      </c>
      <c r="Q4987" t="s">
        <v>11615</v>
      </c>
      <c r="R4987">
        <v>1101</v>
      </c>
      <c r="S4987">
        <v>366</v>
      </c>
    </row>
    <row r="4988" spans="1:19" x14ac:dyDescent="0.3">
      <c r="A4988" t="s">
        <v>27</v>
      </c>
      <c r="B4988" t="s">
        <v>28</v>
      </c>
      <c r="C4988" t="s">
        <v>22</v>
      </c>
      <c r="D4988" t="s">
        <v>23</v>
      </c>
      <c r="E4988" t="s">
        <v>5</v>
      </c>
      <c r="G4988" t="s">
        <v>24</v>
      </c>
      <c r="H4988">
        <v>5502542</v>
      </c>
      <c r="I4988">
        <v>5503018</v>
      </c>
      <c r="J4988" t="s">
        <v>25</v>
      </c>
      <c r="K4988" t="s">
        <v>11618</v>
      </c>
      <c r="N4988" t="s">
        <v>45</v>
      </c>
      <c r="Q4988" t="s">
        <v>11617</v>
      </c>
      <c r="R4988">
        <v>477</v>
      </c>
      <c r="S4988">
        <v>158</v>
      </c>
    </row>
    <row r="4989" spans="1:19" x14ac:dyDescent="0.3">
      <c r="A4989" t="s">
        <v>27</v>
      </c>
      <c r="B4989" t="s">
        <v>28</v>
      </c>
      <c r="C4989" t="s">
        <v>22</v>
      </c>
      <c r="D4989" t="s">
        <v>23</v>
      </c>
      <c r="E4989" t="s">
        <v>5</v>
      </c>
      <c r="G4989" t="s">
        <v>24</v>
      </c>
      <c r="H4989">
        <v>5503088</v>
      </c>
      <c r="I4989">
        <v>5504038</v>
      </c>
      <c r="J4989" t="s">
        <v>46</v>
      </c>
      <c r="K4989" t="s">
        <v>11620</v>
      </c>
      <c r="N4989" t="s">
        <v>11621</v>
      </c>
      <c r="Q4989" t="s">
        <v>11619</v>
      </c>
      <c r="R4989">
        <v>951</v>
      </c>
      <c r="S4989">
        <v>316</v>
      </c>
    </row>
    <row r="4990" spans="1:19" x14ac:dyDescent="0.3">
      <c r="A4990" t="s">
        <v>27</v>
      </c>
      <c r="B4990" t="s">
        <v>28</v>
      </c>
      <c r="C4990" t="s">
        <v>22</v>
      </c>
      <c r="D4990" t="s">
        <v>23</v>
      </c>
      <c r="E4990" t="s">
        <v>5</v>
      </c>
      <c r="G4990" t="s">
        <v>24</v>
      </c>
      <c r="H4990">
        <v>5504438</v>
      </c>
      <c r="I4990">
        <v>5506330</v>
      </c>
      <c r="J4990" t="s">
        <v>25</v>
      </c>
      <c r="K4990" t="s">
        <v>11623</v>
      </c>
      <c r="N4990" t="s">
        <v>3843</v>
      </c>
      <c r="Q4990" t="s">
        <v>11622</v>
      </c>
      <c r="R4990">
        <v>1893</v>
      </c>
      <c r="S4990">
        <v>630</v>
      </c>
    </row>
    <row r="4991" spans="1:19" x14ac:dyDescent="0.3">
      <c r="A4991" t="s">
        <v>27</v>
      </c>
      <c r="B4991" t="s">
        <v>28</v>
      </c>
      <c r="C4991" t="s">
        <v>22</v>
      </c>
      <c r="D4991" t="s">
        <v>23</v>
      </c>
      <c r="E4991" t="s">
        <v>5</v>
      </c>
      <c r="G4991" t="s">
        <v>24</v>
      </c>
      <c r="H4991">
        <v>5506399</v>
      </c>
      <c r="I4991">
        <v>5507466</v>
      </c>
      <c r="J4991" t="s">
        <v>25</v>
      </c>
      <c r="K4991" t="s">
        <v>11625</v>
      </c>
      <c r="N4991" t="s">
        <v>155</v>
      </c>
      <c r="Q4991" t="s">
        <v>11624</v>
      </c>
      <c r="R4991">
        <v>1068</v>
      </c>
      <c r="S4991">
        <v>355</v>
      </c>
    </row>
    <row r="4992" spans="1:19" x14ac:dyDescent="0.3">
      <c r="A4992" t="s">
        <v>27</v>
      </c>
      <c r="B4992" t="s">
        <v>28</v>
      </c>
      <c r="C4992" t="s">
        <v>22</v>
      </c>
      <c r="D4992" t="s">
        <v>23</v>
      </c>
      <c r="E4992" t="s">
        <v>5</v>
      </c>
      <c r="G4992" t="s">
        <v>24</v>
      </c>
      <c r="H4992">
        <v>5507463</v>
      </c>
      <c r="I4992">
        <v>5508314</v>
      </c>
      <c r="J4992" t="s">
        <v>25</v>
      </c>
      <c r="K4992" t="s">
        <v>11627</v>
      </c>
      <c r="N4992" t="s">
        <v>155</v>
      </c>
      <c r="Q4992" t="s">
        <v>11626</v>
      </c>
      <c r="R4992">
        <v>852</v>
      </c>
      <c r="S4992">
        <v>283</v>
      </c>
    </row>
    <row r="4993" spans="1:19" x14ac:dyDescent="0.3">
      <c r="A4993" t="s">
        <v>27</v>
      </c>
      <c r="B4993" t="s">
        <v>28</v>
      </c>
      <c r="C4993" t="s">
        <v>22</v>
      </c>
      <c r="D4993" t="s">
        <v>23</v>
      </c>
      <c r="E4993" t="s">
        <v>5</v>
      </c>
      <c r="G4993" t="s">
        <v>24</v>
      </c>
      <c r="H4993">
        <v>5508311</v>
      </c>
      <c r="I4993">
        <v>5509342</v>
      </c>
      <c r="J4993" t="s">
        <v>25</v>
      </c>
      <c r="K4993" t="s">
        <v>11629</v>
      </c>
      <c r="N4993" t="s">
        <v>3850</v>
      </c>
      <c r="Q4993" t="s">
        <v>11628</v>
      </c>
      <c r="R4993">
        <v>1032</v>
      </c>
      <c r="S4993">
        <v>343</v>
      </c>
    </row>
    <row r="4994" spans="1:19" x14ac:dyDescent="0.3">
      <c r="A4994" t="s">
        <v>27</v>
      </c>
      <c r="B4994" t="s">
        <v>28</v>
      </c>
      <c r="C4994" t="s">
        <v>22</v>
      </c>
      <c r="D4994" t="s">
        <v>23</v>
      </c>
      <c r="E4994" t="s">
        <v>5</v>
      </c>
      <c r="G4994" t="s">
        <v>24</v>
      </c>
      <c r="H4994">
        <v>5509339</v>
      </c>
      <c r="I4994">
        <v>5510355</v>
      </c>
      <c r="J4994" t="s">
        <v>25</v>
      </c>
      <c r="K4994" t="s">
        <v>11631</v>
      </c>
      <c r="N4994" t="s">
        <v>3850</v>
      </c>
      <c r="Q4994" t="s">
        <v>11630</v>
      </c>
      <c r="R4994">
        <v>1017</v>
      </c>
      <c r="S4994">
        <v>338</v>
      </c>
    </row>
    <row r="4995" spans="1:19" x14ac:dyDescent="0.3">
      <c r="A4995" t="s">
        <v>27</v>
      </c>
      <c r="B4995" t="s">
        <v>28</v>
      </c>
      <c r="C4995" t="s">
        <v>22</v>
      </c>
      <c r="D4995" t="s">
        <v>23</v>
      </c>
      <c r="E4995" t="s">
        <v>5</v>
      </c>
      <c r="G4995" t="s">
        <v>24</v>
      </c>
      <c r="H4995">
        <v>5510365</v>
      </c>
      <c r="I4995">
        <v>5510577</v>
      </c>
      <c r="J4995" t="s">
        <v>25</v>
      </c>
      <c r="K4995" t="s">
        <v>11633</v>
      </c>
      <c r="N4995" t="s">
        <v>45</v>
      </c>
      <c r="Q4995" t="s">
        <v>11632</v>
      </c>
      <c r="R4995">
        <v>213</v>
      </c>
      <c r="S4995">
        <v>70</v>
      </c>
    </row>
    <row r="4996" spans="1:19" x14ac:dyDescent="0.3">
      <c r="A4996" t="s">
        <v>27</v>
      </c>
      <c r="B4996" t="s">
        <v>28</v>
      </c>
      <c r="C4996" t="s">
        <v>22</v>
      </c>
      <c r="D4996" t="s">
        <v>23</v>
      </c>
      <c r="E4996" t="s">
        <v>5</v>
      </c>
      <c r="G4996" t="s">
        <v>24</v>
      </c>
      <c r="H4996">
        <v>5510653</v>
      </c>
      <c r="I4996">
        <v>5512014</v>
      </c>
      <c r="J4996" t="s">
        <v>46</v>
      </c>
      <c r="K4996" t="s">
        <v>11635</v>
      </c>
      <c r="N4996" t="s">
        <v>7490</v>
      </c>
      <c r="Q4996" t="s">
        <v>11634</v>
      </c>
      <c r="R4996">
        <v>1362</v>
      </c>
      <c r="S4996">
        <v>453</v>
      </c>
    </row>
    <row r="4997" spans="1:19" x14ac:dyDescent="0.3">
      <c r="A4997" t="s">
        <v>27</v>
      </c>
      <c r="B4997" t="s">
        <v>28</v>
      </c>
      <c r="C4997" t="s">
        <v>22</v>
      </c>
      <c r="D4997" t="s">
        <v>23</v>
      </c>
      <c r="E4997" t="s">
        <v>5</v>
      </c>
      <c r="G4997" t="s">
        <v>24</v>
      </c>
      <c r="H4997">
        <v>5512206</v>
      </c>
      <c r="I4997">
        <v>5513399</v>
      </c>
      <c r="J4997" t="s">
        <v>25</v>
      </c>
      <c r="K4997" t="s">
        <v>11637</v>
      </c>
      <c r="N4997" t="s">
        <v>1125</v>
      </c>
      <c r="Q4997" t="s">
        <v>11636</v>
      </c>
      <c r="R4997">
        <v>1194</v>
      </c>
      <c r="S4997">
        <v>397</v>
      </c>
    </row>
    <row r="4998" spans="1:19" x14ac:dyDescent="0.3">
      <c r="A4998" t="s">
        <v>27</v>
      </c>
      <c r="B4998" t="s">
        <v>28</v>
      </c>
      <c r="C4998" t="s">
        <v>22</v>
      </c>
      <c r="D4998" t="s">
        <v>23</v>
      </c>
      <c r="E4998" t="s">
        <v>5</v>
      </c>
      <c r="G4998" t="s">
        <v>24</v>
      </c>
      <c r="H4998">
        <v>5514038</v>
      </c>
      <c r="I4998">
        <v>5514772</v>
      </c>
      <c r="J4998" t="s">
        <v>46</v>
      </c>
      <c r="K4998" t="s">
        <v>11639</v>
      </c>
      <c r="N4998" t="s">
        <v>11640</v>
      </c>
      <c r="Q4998" t="s">
        <v>11638</v>
      </c>
      <c r="R4998">
        <v>735</v>
      </c>
      <c r="S4998">
        <v>244</v>
      </c>
    </row>
    <row r="4999" spans="1:19" x14ac:dyDescent="0.3">
      <c r="A4999" t="s">
        <v>27</v>
      </c>
      <c r="B4999" t="s">
        <v>28</v>
      </c>
      <c r="C4999" t="s">
        <v>22</v>
      </c>
      <c r="D4999" t="s">
        <v>23</v>
      </c>
      <c r="E4999" t="s">
        <v>5</v>
      </c>
      <c r="G4999" t="s">
        <v>24</v>
      </c>
      <c r="H4999">
        <v>5514765</v>
      </c>
      <c r="I4999">
        <v>5516786</v>
      </c>
      <c r="J4999" t="s">
        <v>46</v>
      </c>
      <c r="K4999" t="s">
        <v>11642</v>
      </c>
      <c r="N4999" t="s">
        <v>11643</v>
      </c>
      <c r="Q4999" t="s">
        <v>11641</v>
      </c>
      <c r="R4999">
        <v>2022</v>
      </c>
      <c r="S4999">
        <v>673</v>
      </c>
    </row>
    <row r="5000" spans="1:19" x14ac:dyDescent="0.3">
      <c r="A5000" t="s">
        <v>27</v>
      </c>
      <c r="B5000" t="s">
        <v>28</v>
      </c>
      <c r="C5000" t="s">
        <v>22</v>
      </c>
      <c r="D5000" t="s">
        <v>23</v>
      </c>
      <c r="E5000" t="s">
        <v>5</v>
      </c>
      <c r="G5000" t="s">
        <v>24</v>
      </c>
      <c r="H5000">
        <v>5516783</v>
      </c>
      <c r="I5000">
        <v>5517793</v>
      </c>
      <c r="J5000" t="s">
        <v>46</v>
      </c>
      <c r="K5000" t="s">
        <v>11645</v>
      </c>
      <c r="N5000" t="s">
        <v>11646</v>
      </c>
      <c r="Q5000" t="s">
        <v>11644</v>
      </c>
      <c r="R5000">
        <v>1011</v>
      </c>
      <c r="S5000">
        <v>336</v>
      </c>
    </row>
    <row r="5001" spans="1:19" x14ac:dyDescent="0.3">
      <c r="A5001" t="s">
        <v>27</v>
      </c>
      <c r="B5001" t="s">
        <v>28</v>
      </c>
      <c r="C5001" t="s">
        <v>22</v>
      </c>
      <c r="D5001" t="s">
        <v>23</v>
      </c>
      <c r="E5001" t="s">
        <v>5</v>
      </c>
      <c r="G5001" t="s">
        <v>24</v>
      </c>
      <c r="H5001">
        <v>5517800</v>
      </c>
      <c r="I5001">
        <v>5518195</v>
      </c>
      <c r="J5001" t="s">
        <v>46</v>
      </c>
      <c r="K5001" t="s">
        <v>11648</v>
      </c>
      <c r="N5001" t="s">
        <v>45</v>
      </c>
      <c r="Q5001" t="s">
        <v>11647</v>
      </c>
      <c r="R5001">
        <v>396</v>
      </c>
      <c r="S5001">
        <v>131</v>
      </c>
    </row>
    <row r="5002" spans="1:19" x14ac:dyDescent="0.3">
      <c r="A5002" t="s">
        <v>27</v>
      </c>
      <c r="B5002" t="s">
        <v>28</v>
      </c>
      <c r="C5002" t="s">
        <v>22</v>
      </c>
      <c r="D5002" t="s">
        <v>23</v>
      </c>
      <c r="E5002" t="s">
        <v>5</v>
      </c>
      <c r="G5002" t="s">
        <v>24</v>
      </c>
      <c r="H5002">
        <v>5518180</v>
      </c>
      <c r="I5002">
        <v>5519247</v>
      </c>
      <c r="J5002" t="s">
        <v>46</v>
      </c>
      <c r="K5002" t="s">
        <v>11650</v>
      </c>
      <c r="N5002" t="s">
        <v>11651</v>
      </c>
      <c r="Q5002" t="s">
        <v>11649</v>
      </c>
      <c r="R5002">
        <v>1068</v>
      </c>
      <c r="S5002">
        <v>355</v>
      </c>
    </row>
    <row r="5003" spans="1:19" x14ac:dyDescent="0.3">
      <c r="A5003" t="s">
        <v>27</v>
      </c>
      <c r="B5003" t="s">
        <v>28</v>
      </c>
      <c r="C5003" t="s">
        <v>22</v>
      </c>
      <c r="D5003" t="s">
        <v>23</v>
      </c>
      <c r="E5003" t="s">
        <v>5</v>
      </c>
      <c r="G5003" t="s">
        <v>24</v>
      </c>
      <c r="H5003">
        <v>5519448</v>
      </c>
      <c r="I5003">
        <v>5520377</v>
      </c>
      <c r="J5003" t="s">
        <v>46</v>
      </c>
      <c r="K5003" t="s">
        <v>11653</v>
      </c>
      <c r="N5003" t="s">
        <v>2113</v>
      </c>
      <c r="Q5003" t="s">
        <v>11652</v>
      </c>
      <c r="R5003">
        <v>930</v>
      </c>
      <c r="S5003">
        <v>309</v>
      </c>
    </row>
    <row r="5004" spans="1:19" x14ac:dyDescent="0.3">
      <c r="A5004" t="s">
        <v>27</v>
      </c>
      <c r="B5004" t="s">
        <v>28</v>
      </c>
      <c r="C5004" t="s">
        <v>22</v>
      </c>
      <c r="D5004" t="s">
        <v>23</v>
      </c>
      <c r="E5004" t="s">
        <v>5</v>
      </c>
      <c r="G5004" t="s">
        <v>24</v>
      </c>
      <c r="H5004">
        <v>5520387</v>
      </c>
      <c r="I5004">
        <v>5521328</v>
      </c>
      <c r="J5004" t="s">
        <v>46</v>
      </c>
      <c r="K5004" t="s">
        <v>11655</v>
      </c>
      <c r="N5004" t="s">
        <v>11656</v>
      </c>
      <c r="Q5004" t="s">
        <v>11654</v>
      </c>
      <c r="R5004">
        <v>942</v>
      </c>
      <c r="S5004">
        <v>313</v>
      </c>
    </row>
    <row r="5005" spans="1:19" x14ac:dyDescent="0.3">
      <c r="A5005" t="s">
        <v>27</v>
      </c>
      <c r="B5005" t="s">
        <v>28</v>
      </c>
      <c r="C5005" t="s">
        <v>22</v>
      </c>
      <c r="D5005" t="s">
        <v>23</v>
      </c>
      <c r="E5005" t="s">
        <v>5</v>
      </c>
      <c r="G5005" t="s">
        <v>24</v>
      </c>
      <c r="H5005">
        <v>5521355</v>
      </c>
      <c r="I5005">
        <v>5522470</v>
      </c>
      <c r="J5005" t="s">
        <v>46</v>
      </c>
      <c r="K5005" t="s">
        <v>11658</v>
      </c>
      <c r="N5005" t="s">
        <v>11659</v>
      </c>
      <c r="Q5005" t="s">
        <v>11657</v>
      </c>
      <c r="R5005">
        <v>1116</v>
      </c>
      <c r="S5005">
        <v>371</v>
      </c>
    </row>
    <row r="5006" spans="1:19" x14ac:dyDescent="0.3">
      <c r="A5006" t="s">
        <v>27</v>
      </c>
      <c r="B5006" t="s">
        <v>28</v>
      </c>
      <c r="C5006" t="s">
        <v>22</v>
      </c>
      <c r="D5006" t="s">
        <v>23</v>
      </c>
      <c r="E5006" t="s">
        <v>5</v>
      </c>
      <c r="G5006" t="s">
        <v>24</v>
      </c>
      <c r="H5006">
        <v>5522832</v>
      </c>
      <c r="I5006">
        <v>5523707</v>
      </c>
      <c r="J5006" t="s">
        <v>25</v>
      </c>
      <c r="K5006" t="s">
        <v>11661</v>
      </c>
      <c r="N5006" t="s">
        <v>615</v>
      </c>
      <c r="Q5006" t="s">
        <v>11660</v>
      </c>
      <c r="R5006">
        <v>876</v>
      </c>
      <c r="S5006">
        <v>291</v>
      </c>
    </row>
    <row r="5007" spans="1:19" x14ac:dyDescent="0.3">
      <c r="A5007" t="s">
        <v>27</v>
      </c>
      <c r="B5007" t="s">
        <v>28</v>
      </c>
      <c r="C5007" t="s">
        <v>22</v>
      </c>
      <c r="D5007" t="s">
        <v>23</v>
      </c>
      <c r="E5007" t="s">
        <v>5</v>
      </c>
      <c r="G5007" t="s">
        <v>24</v>
      </c>
      <c r="H5007">
        <v>5523685</v>
      </c>
      <c r="I5007">
        <v>5524269</v>
      </c>
      <c r="J5007" t="s">
        <v>46</v>
      </c>
      <c r="K5007" t="s">
        <v>11663</v>
      </c>
      <c r="N5007" t="s">
        <v>618</v>
      </c>
      <c r="Q5007" t="s">
        <v>11662</v>
      </c>
      <c r="R5007">
        <v>585</v>
      </c>
      <c r="S5007">
        <v>194</v>
      </c>
    </row>
    <row r="5008" spans="1:19" x14ac:dyDescent="0.3">
      <c r="A5008" t="s">
        <v>27</v>
      </c>
      <c r="B5008" t="s">
        <v>28</v>
      </c>
      <c r="C5008" t="s">
        <v>22</v>
      </c>
      <c r="D5008" t="s">
        <v>23</v>
      </c>
      <c r="E5008" t="s">
        <v>5</v>
      </c>
      <c r="G5008" t="s">
        <v>24</v>
      </c>
      <c r="H5008">
        <v>5524444</v>
      </c>
      <c r="I5008">
        <v>5525274</v>
      </c>
      <c r="J5008" t="s">
        <v>25</v>
      </c>
      <c r="K5008" t="s">
        <v>11665</v>
      </c>
      <c r="N5008" t="s">
        <v>45</v>
      </c>
      <c r="Q5008" t="s">
        <v>11664</v>
      </c>
      <c r="R5008">
        <v>831</v>
      </c>
      <c r="S5008">
        <v>276</v>
      </c>
    </row>
    <row r="5009" spans="1:19" x14ac:dyDescent="0.3">
      <c r="A5009" t="s">
        <v>27</v>
      </c>
      <c r="B5009" t="s">
        <v>28</v>
      </c>
      <c r="C5009" t="s">
        <v>22</v>
      </c>
      <c r="D5009" t="s">
        <v>23</v>
      </c>
      <c r="E5009" t="s">
        <v>5</v>
      </c>
      <c r="G5009" t="s">
        <v>24</v>
      </c>
      <c r="H5009">
        <v>5525330</v>
      </c>
      <c r="I5009">
        <v>5525767</v>
      </c>
      <c r="J5009" t="s">
        <v>46</v>
      </c>
      <c r="K5009" t="s">
        <v>11667</v>
      </c>
      <c r="N5009" t="s">
        <v>11668</v>
      </c>
      <c r="Q5009" t="s">
        <v>11666</v>
      </c>
      <c r="R5009">
        <v>438</v>
      </c>
      <c r="S5009">
        <v>145</v>
      </c>
    </row>
    <row r="5010" spans="1:19" x14ac:dyDescent="0.3">
      <c r="A5010" t="s">
        <v>27</v>
      </c>
      <c r="B5010" t="s">
        <v>28</v>
      </c>
      <c r="C5010" t="s">
        <v>22</v>
      </c>
      <c r="D5010" t="s">
        <v>23</v>
      </c>
      <c r="E5010" t="s">
        <v>5</v>
      </c>
      <c r="G5010" t="s">
        <v>24</v>
      </c>
      <c r="H5010">
        <v>5525823</v>
      </c>
      <c r="I5010">
        <v>5526437</v>
      </c>
      <c r="J5010" t="s">
        <v>25</v>
      </c>
      <c r="K5010" t="s">
        <v>11670</v>
      </c>
      <c r="N5010" t="s">
        <v>45</v>
      </c>
      <c r="Q5010" t="s">
        <v>11669</v>
      </c>
      <c r="R5010">
        <v>615</v>
      </c>
      <c r="S5010">
        <v>204</v>
      </c>
    </row>
    <row r="5011" spans="1:19" x14ac:dyDescent="0.3">
      <c r="A5011" t="s">
        <v>27</v>
      </c>
      <c r="B5011" t="s">
        <v>28</v>
      </c>
      <c r="C5011" t="s">
        <v>22</v>
      </c>
      <c r="D5011" t="s">
        <v>23</v>
      </c>
      <c r="E5011" t="s">
        <v>5</v>
      </c>
      <c r="G5011" t="s">
        <v>24</v>
      </c>
      <c r="H5011">
        <v>5526439</v>
      </c>
      <c r="I5011">
        <v>5526762</v>
      </c>
      <c r="J5011" t="s">
        <v>46</v>
      </c>
      <c r="K5011" t="s">
        <v>11672</v>
      </c>
      <c r="N5011" t="s">
        <v>45</v>
      </c>
      <c r="Q5011" t="s">
        <v>11671</v>
      </c>
      <c r="R5011">
        <v>324</v>
      </c>
      <c r="S5011">
        <v>107</v>
      </c>
    </row>
    <row r="5012" spans="1:19" x14ac:dyDescent="0.3">
      <c r="A5012" t="s">
        <v>27</v>
      </c>
      <c r="B5012" t="s">
        <v>28</v>
      </c>
      <c r="C5012" t="s">
        <v>22</v>
      </c>
      <c r="D5012" t="s">
        <v>23</v>
      </c>
      <c r="E5012" t="s">
        <v>5</v>
      </c>
      <c r="G5012" t="s">
        <v>24</v>
      </c>
      <c r="H5012">
        <v>5526831</v>
      </c>
      <c r="I5012">
        <v>5527769</v>
      </c>
      <c r="J5012" t="s">
        <v>25</v>
      </c>
      <c r="K5012" t="s">
        <v>11674</v>
      </c>
      <c r="N5012" t="s">
        <v>2368</v>
      </c>
      <c r="Q5012" t="s">
        <v>11673</v>
      </c>
      <c r="R5012">
        <v>939</v>
      </c>
      <c r="S5012">
        <v>312</v>
      </c>
    </row>
    <row r="5013" spans="1:19" x14ac:dyDescent="0.3">
      <c r="A5013" t="s">
        <v>27</v>
      </c>
      <c r="B5013" t="s">
        <v>28</v>
      </c>
      <c r="C5013" t="s">
        <v>22</v>
      </c>
      <c r="D5013" t="s">
        <v>23</v>
      </c>
      <c r="E5013" t="s">
        <v>5</v>
      </c>
      <c r="G5013" t="s">
        <v>24</v>
      </c>
      <c r="H5013">
        <v>5527814</v>
      </c>
      <c r="I5013">
        <v>5528515</v>
      </c>
      <c r="J5013" t="s">
        <v>46</v>
      </c>
      <c r="K5013" t="s">
        <v>11676</v>
      </c>
      <c r="N5013" t="s">
        <v>412</v>
      </c>
      <c r="Q5013" t="s">
        <v>11675</v>
      </c>
      <c r="R5013">
        <v>702</v>
      </c>
      <c r="S5013">
        <v>233</v>
      </c>
    </row>
    <row r="5014" spans="1:19" x14ac:dyDescent="0.3">
      <c r="A5014" t="s">
        <v>27</v>
      </c>
      <c r="B5014" t="s">
        <v>28</v>
      </c>
      <c r="C5014" t="s">
        <v>22</v>
      </c>
      <c r="D5014" t="s">
        <v>23</v>
      </c>
      <c r="E5014" t="s">
        <v>5</v>
      </c>
      <c r="G5014" t="s">
        <v>24</v>
      </c>
      <c r="H5014">
        <v>5528535</v>
      </c>
      <c r="I5014">
        <v>5529590</v>
      </c>
      <c r="J5014" t="s">
        <v>25</v>
      </c>
      <c r="K5014" t="s">
        <v>11678</v>
      </c>
      <c r="N5014" t="s">
        <v>8056</v>
      </c>
      <c r="Q5014" t="s">
        <v>11677</v>
      </c>
      <c r="R5014">
        <v>1056</v>
      </c>
      <c r="S5014">
        <v>351</v>
      </c>
    </row>
    <row r="5015" spans="1:19" x14ac:dyDescent="0.3">
      <c r="A5015" t="s">
        <v>27</v>
      </c>
      <c r="B5015" t="s">
        <v>28</v>
      </c>
      <c r="C5015" t="s">
        <v>22</v>
      </c>
      <c r="D5015" t="s">
        <v>23</v>
      </c>
      <c r="E5015" t="s">
        <v>5</v>
      </c>
      <c r="G5015" t="s">
        <v>24</v>
      </c>
      <c r="H5015">
        <v>5529811</v>
      </c>
      <c r="I5015">
        <v>5533101</v>
      </c>
      <c r="J5015" t="s">
        <v>46</v>
      </c>
      <c r="K5015" t="s">
        <v>11680</v>
      </c>
      <c r="N5015" t="s">
        <v>215</v>
      </c>
      <c r="Q5015" t="s">
        <v>11679</v>
      </c>
      <c r="R5015">
        <v>3291</v>
      </c>
      <c r="S5015">
        <v>1096</v>
      </c>
    </row>
    <row r="5016" spans="1:19" x14ac:dyDescent="0.3">
      <c r="A5016" t="s">
        <v>27</v>
      </c>
      <c r="B5016" t="s">
        <v>28</v>
      </c>
      <c r="C5016" t="s">
        <v>22</v>
      </c>
      <c r="D5016" t="s">
        <v>23</v>
      </c>
      <c r="E5016" t="s">
        <v>5</v>
      </c>
      <c r="G5016" t="s">
        <v>24</v>
      </c>
      <c r="H5016">
        <v>5533191</v>
      </c>
      <c r="I5016">
        <v>5534162</v>
      </c>
      <c r="J5016" t="s">
        <v>46</v>
      </c>
      <c r="K5016" t="s">
        <v>11682</v>
      </c>
      <c r="N5016" t="s">
        <v>454</v>
      </c>
      <c r="Q5016" t="s">
        <v>11681</v>
      </c>
      <c r="R5016">
        <v>972</v>
      </c>
      <c r="S5016">
        <v>323</v>
      </c>
    </row>
    <row r="5017" spans="1:19" x14ac:dyDescent="0.3">
      <c r="A5017" t="s">
        <v>27</v>
      </c>
      <c r="B5017" t="s">
        <v>28</v>
      </c>
      <c r="C5017" t="s">
        <v>22</v>
      </c>
      <c r="D5017" t="s">
        <v>23</v>
      </c>
      <c r="E5017" t="s">
        <v>5</v>
      </c>
      <c r="G5017" t="s">
        <v>24</v>
      </c>
      <c r="H5017">
        <v>5534224</v>
      </c>
      <c r="I5017">
        <v>5535177</v>
      </c>
      <c r="J5017" t="s">
        <v>25</v>
      </c>
      <c r="K5017" t="s">
        <v>11684</v>
      </c>
      <c r="N5017" t="s">
        <v>168</v>
      </c>
      <c r="Q5017" t="s">
        <v>11683</v>
      </c>
      <c r="R5017">
        <v>954</v>
      </c>
      <c r="S5017">
        <v>317</v>
      </c>
    </row>
    <row r="5018" spans="1:19" x14ac:dyDescent="0.3">
      <c r="A5018" t="s">
        <v>27</v>
      </c>
      <c r="B5018" t="s">
        <v>28</v>
      </c>
      <c r="C5018" t="s">
        <v>22</v>
      </c>
      <c r="D5018" t="s">
        <v>23</v>
      </c>
      <c r="E5018" t="s">
        <v>5</v>
      </c>
      <c r="G5018" t="s">
        <v>24</v>
      </c>
      <c r="H5018">
        <v>5535273</v>
      </c>
      <c r="I5018">
        <v>5535755</v>
      </c>
      <c r="J5018" t="s">
        <v>25</v>
      </c>
      <c r="K5018" t="s">
        <v>11686</v>
      </c>
      <c r="N5018" t="s">
        <v>45</v>
      </c>
      <c r="Q5018" t="s">
        <v>11685</v>
      </c>
      <c r="R5018">
        <v>483</v>
      </c>
      <c r="S5018">
        <v>160</v>
      </c>
    </row>
    <row r="5019" spans="1:19" x14ac:dyDescent="0.3">
      <c r="A5019" t="s">
        <v>27</v>
      </c>
      <c r="B5019" t="s">
        <v>28</v>
      </c>
      <c r="C5019" t="s">
        <v>22</v>
      </c>
      <c r="D5019" t="s">
        <v>23</v>
      </c>
      <c r="E5019" t="s">
        <v>5</v>
      </c>
      <c r="G5019" t="s">
        <v>24</v>
      </c>
      <c r="H5019">
        <v>5535798</v>
      </c>
      <c r="I5019">
        <v>5536268</v>
      </c>
      <c r="J5019" t="s">
        <v>46</v>
      </c>
      <c r="K5019" t="s">
        <v>11688</v>
      </c>
      <c r="N5019" t="s">
        <v>11689</v>
      </c>
      <c r="Q5019" t="s">
        <v>11687</v>
      </c>
      <c r="R5019">
        <v>471</v>
      </c>
      <c r="S5019">
        <v>156</v>
      </c>
    </row>
    <row r="5020" spans="1:19" x14ac:dyDescent="0.3">
      <c r="A5020" t="s">
        <v>27</v>
      </c>
      <c r="B5020" t="s">
        <v>28</v>
      </c>
      <c r="C5020" t="s">
        <v>22</v>
      </c>
      <c r="D5020" t="s">
        <v>23</v>
      </c>
      <c r="E5020" t="s">
        <v>5</v>
      </c>
      <c r="G5020" t="s">
        <v>24</v>
      </c>
      <c r="H5020">
        <v>5536268</v>
      </c>
      <c r="I5020">
        <v>5537500</v>
      </c>
      <c r="J5020" t="s">
        <v>46</v>
      </c>
      <c r="K5020" t="s">
        <v>11691</v>
      </c>
      <c r="N5020" t="s">
        <v>11692</v>
      </c>
      <c r="Q5020" t="s">
        <v>11690</v>
      </c>
      <c r="R5020">
        <v>1233</v>
      </c>
      <c r="S5020">
        <v>410</v>
      </c>
    </row>
    <row r="5021" spans="1:19" x14ac:dyDescent="0.3">
      <c r="A5021" t="s">
        <v>27</v>
      </c>
      <c r="B5021" t="s">
        <v>28</v>
      </c>
      <c r="C5021" t="s">
        <v>22</v>
      </c>
      <c r="D5021" t="s">
        <v>23</v>
      </c>
      <c r="E5021" t="s">
        <v>5</v>
      </c>
      <c r="G5021" t="s">
        <v>24</v>
      </c>
      <c r="H5021">
        <v>5537500</v>
      </c>
      <c r="I5021">
        <v>5538177</v>
      </c>
      <c r="J5021" t="s">
        <v>46</v>
      </c>
      <c r="K5021" t="s">
        <v>11694</v>
      </c>
      <c r="N5021" t="s">
        <v>11695</v>
      </c>
      <c r="Q5021" t="s">
        <v>11693</v>
      </c>
      <c r="R5021">
        <v>678</v>
      </c>
      <c r="S5021">
        <v>225</v>
      </c>
    </row>
    <row r="5022" spans="1:19" x14ac:dyDescent="0.3">
      <c r="A5022" t="s">
        <v>27</v>
      </c>
      <c r="B5022" t="s">
        <v>28</v>
      </c>
      <c r="C5022" t="s">
        <v>22</v>
      </c>
      <c r="D5022" t="s">
        <v>23</v>
      </c>
      <c r="E5022" t="s">
        <v>5</v>
      </c>
      <c r="G5022" t="s">
        <v>24</v>
      </c>
      <c r="H5022">
        <v>5538174</v>
      </c>
      <c r="I5022">
        <v>5538806</v>
      </c>
      <c r="J5022" t="s">
        <v>46</v>
      </c>
      <c r="K5022" t="s">
        <v>11697</v>
      </c>
      <c r="N5022" t="s">
        <v>11698</v>
      </c>
      <c r="Q5022" t="s">
        <v>11696</v>
      </c>
      <c r="R5022">
        <v>633</v>
      </c>
      <c r="S5022">
        <v>210</v>
      </c>
    </row>
    <row r="5023" spans="1:19" x14ac:dyDescent="0.3">
      <c r="A5023" t="s">
        <v>27</v>
      </c>
      <c r="B5023" t="s">
        <v>28</v>
      </c>
      <c r="C5023" t="s">
        <v>22</v>
      </c>
      <c r="D5023" t="s">
        <v>23</v>
      </c>
      <c r="E5023" t="s">
        <v>5</v>
      </c>
      <c r="G5023" t="s">
        <v>24</v>
      </c>
      <c r="H5023">
        <v>5538808</v>
      </c>
      <c r="I5023">
        <v>5539842</v>
      </c>
      <c r="J5023" t="s">
        <v>46</v>
      </c>
      <c r="K5023" t="s">
        <v>11700</v>
      </c>
      <c r="N5023" t="s">
        <v>11701</v>
      </c>
      <c r="Q5023" t="s">
        <v>11699</v>
      </c>
      <c r="R5023">
        <v>1035</v>
      </c>
      <c r="S5023">
        <v>344</v>
      </c>
    </row>
    <row r="5024" spans="1:19" x14ac:dyDescent="0.3">
      <c r="A5024" t="s">
        <v>27</v>
      </c>
      <c r="B5024" t="s">
        <v>28</v>
      </c>
      <c r="C5024" t="s">
        <v>22</v>
      </c>
      <c r="D5024" t="s">
        <v>23</v>
      </c>
      <c r="E5024" t="s">
        <v>5</v>
      </c>
      <c r="G5024" t="s">
        <v>24</v>
      </c>
      <c r="H5024">
        <v>5540422</v>
      </c>
      <c r="I5024">
        <v>5542023</v>
      </c>
      <c r="J5024" t="s">
        <v>25</v>
      </c>
      <c r="K5024" t="s">
        <v>11703</v>
      </c>
      <c r="N5024" t="s">
        <v>465</v>
      </c>
      <c r="Q5024" t="s">
        <v>11702</v>
      </c>
      <c r="R5024">
        <v>1602</v>
      </c>
      <c r="S5024">
        <v>533</v>
      </c>
    </row>
    <row r="5025" spans="1:19" x14ac:dyDescent="0.3">
      <c r="A5025" t="s">
        <v>27</v>
      </c>
      <c r="B5025" t="s">
        <v>28</v>
      </c>
      <c r="C5025" t="s">
        <v>22</v>
      </c>
      <c r="D5025" t="s">
        <v>23</v>
      </c>
      <c r="E5025" t="s">
        <v>5</v>
      </c>
      <c r="G5025" t="s">
        <v>24</v>
      </c>
      <c r="H5025">
        <v>5542080</v>
      </c>
      <c r="I5025">
        <v>5543258</v>
      </c>
      <c r="J5025" t="s">
        <v>25</v>
      </c>
      <c r="K5025" t="s">
        <v>11705</v>
      </c>
      <c r="N5025" t="s">
        <v>1560</v>
      </c>
      <c r="Q5025" t="s">
        <v>11704</v>
      </c>
      <c r="R5025">
        <v>1179</v>
      </c>
      <c r="S5025">
        <v>392</v>
      </c>
    </row>
    <row r="5026" spans="1:19" x14ac:dyDescent="0.3">
      <c r="A5026" t="s">
        <v>27</v>
      </c>
      <c r="B5026" t="s">
        <v>28</v>
      </c>
      <c r="C5026" t="s">
        <v>22</v>
      </c>
      <c r="D5026" t="s">
        <v>23</v>
      </c>
      <c r="E5026" t="s">
        <v>5</v>
      </c>
      <c r="G5026" t="s">
        <v>24</v>
      </c>
      <c r="H5026">
        <v>5543411</v>
      </c>
      <c r="I5026">
        <v>5544379</v>
      </c>
      <c r="J5026" t="s">
        <v>46</v>
      </c>
      <c r="K5026" t="s">
        <v>11707</v>
      </c>
      <c r="N5026" t="s">
        <v>630</v>
      </c>
      <c r="Q5026" t="s">
        <v>11706</v>
      </c>
      <c r="R5026">
        <v>969</v>
      </c>
      <c r="S5026">
        <v>322</v>
      </c>
    </row>
    <row r="5027" spans="1:19" x14ac:dyDescent="0.3">
      <c r="A5027" t="s">
        <v>27</v>
      </c>
      <c r="B5027" t="s">
        <v>28</v>
      </c>
      <c r="C5027" t="s">
        <v>22</v>
      </c>
      <c r="D5027" t="s">
        <v>23</v>
      </c>
      <c r="E5027" t="s">
        <v>5</v>
      </c>
      <c r="G5027" t="s">
        <v>24</v>
      </c>
      <c r="H5027">
        <v>5544810</v>
      </c>
      <c r="I5027">
        <v>5545334</v>
      </c>
      <c r="J5027" t="s">
        <v>25</v>
      </c>
      <c r="K5027" t="s">
        <v>11709</v>
      </c>
      <c r="N5027" t="s">
        <v>45</v>
      </c>
      <c r="Q5027" t="s">
        <v>11708</v>
      </c>
      <c r="R5027">
        <v>525</v>
      </c>
      <c r="S5027">
        <v>174</v>
      </c>
    </row>
    <row r="5028" spans="1:19" x14ac:dyDescent="0.3">
      <c r="A5028" t="s">
        <v>27</v>
      </c>
      <c r="B5028" t="s">
        <v>28</v>
      </c>
      <c r="C5028" t="s">
        <v>22</v>
      </c>
      <c r="D5028" t="s">
        <v>23</v>
      </c>
      <c r="E5028" t="s">
        <v>5</v>
      </c>
      <c r="G5028" t="s">
        <v>24</v>
      </c>
      <c r="H5028">
        <v>5545473</v>
      </c>
      <c r="I5028">
        <v>5546345</v>
      </c>
      <c r="J5028" t="s">
        <v>25</v>
      </c>
      <c r="K5028" t="s">
        <v>11711</v>
      </c>
      <c r="N5028" t="s">
        <v>5466</v>
      </c>
      <c r="Q5028" t="s">
        <v>11710</v>
      </c>
      <c r="R5028">
        <v>873</v>
      </c>
      <c r="S5028">
        <v>290</v>
      </c>
    </row>
    <row r="5029" spans="1:19" x14ac:dyDescent="0.3">
      <c r="A5029" t="s">
        <v>27</v>
      </c>
      <c r="B5029" t="s">
        <v>28</v>
      </c>
      <c r="C5029" t="s">
        <v>22</v>
      </c>
      <c r="D5029" t="s">
        <v>23</v>
      </c>
      <c r="E5029" t="s">
        <v>5</v>
      </c>
      <c r="G5029" t="s">
        <v>24</v>
      </c>
      <c r="H5029">
        <v>5546345</v>
      </c>
      <c r="I5029">
        <v>5547094</v>
      </c>
      <c r="J5029" t="s">
        <v>25</v>
      </c>
      <c r="K5029" t="s">
        <v>11713</v>
      </c>
      <c r="N5029" t="s">
        <v>10756</v>
      </c>
      <c r="Q5029" t="s">
        <v>11712</v>
      </c>
      <c r="R5029">
        <v>750</v>
      </c>
      <c r="S5029">
        <v>249</v>
      </c>
    </row>
    <row r="5030" spans="1:19" x14ac:dyDescent="0.3">
      <c r="A5030" t="s">
        <v>27</v>
      </c>
      <c r="B5030" t="s">
        <v>28</v>
      </c>
      <c r="C5030" t="s">
        <v>22</v>
      </c>
      <c r="D5030" t="s">
        <v>23</v>
      </c>
      <c r="E5030" t="s">
        <v>5</v>
      </c>
      <c r="G5030" t="s">
        <v>24</v>
      </c>
      <c r="H5030">
        <v>5547078</v>
      </c>
      <c r="I5030">
        <v>5547836</v>
      </c>
      <c r="J5030" t="s">
        <v>25</v>
      </c>
      <c r="K5030" t="s">
        <v>11715</v>
      </c>
      <c r="N5030" t="s">
        <v>465</v>
      </c>
      <c r="Q5030" t="s">
        <v>11714</v>
      </c>
      <c r="R5030">
        <v>759</v>
      </c>
      <c r="S5030">
        <v>252</v>
      </c>
    </row>
    <row r="5031" spans="1:19" x14ac:dyDescent="0.3">
      <c r="A5031" t="s">
        <v>27</v>
      </c>
      <c r="B5031" t="s">
        <v>28</v>
      </c>
      <c r="C5031" t="s">
        <v>22</v>
      </c>
      <c r="D5031" t="s">
        <v>23</v>
      </c>
      <c r="E5031" t="s">
        <v>5</v>
      </c>
      <c r="G5031" t="s">
        <v>24</v>
      </c>
      <c r="H5031">
        <v>5547983</v>
      </c>
      <c r="I5031">
        <v>5548840</v>
      </c>
      <c r="J5031" t="s">
        <v>25</v>
      </c>
      <c r="K5031" t="s">
        <v>11717</v>
      </c>
      <c r="N5031" t="s">
        <v>1832</v>
      </c>
      <c r="Q5031" t="s">
        <v>11716</v>
      </c>
      <c r="R5031">
        <v>858</v>
      </c>
      <c r="S5031">
        <v>285</v>
      </c>
    </row>
    <row r="5032" spans="1:19" x14ac:dyDescent="0.3">
      <c r="A5032" t="s">
        <v>27</v>
      </c>
      <c r="B5032" t="s">
        <v>28</v>
      </c>
      <c r="C5032" t="s">
        <v>22</v>
      </c>
      <c r="D5032" t="s">
        <v>23</v>
      </c>
      <c r="E5032" t="s">
        <v>5</v>
      </c>
      <c r="G5032" t="s">
        <v>24</v>
      </c>
      <c r="H5032">
        <v>5548833</v>
      </c>
      <c r="I5032">
        <v>5549624</v>
      </c>
      <c r="J5032" t="s">
        <v>46</v>
      </c>
      <c r="K5032" t="s">
        <v>11719</v>
      </c>
      <c r="N5032" t="s">
        <v>11720</v>
      </c>
      <c r="Q5032" t="s">
        <v>11718</v>
      </c>
      <c r="R5032">
        <v>792</v>
      </c>
      <c r="S5032">
        <v>263</v>
      </c>
    </row>
    <row r="5033" spans="1:19" x14ac:dyDescent="0.3">
      <c r="A5033" t="s">
        <v>27</v>
      </c>
      <c r="B5033" t="s">
        <v>28</v>
      </c>
      <c r="C5033" t="s">
        <v>22</v>
      </c>
      <c r="D5033" t="s">
        <v>23</v>
      </c>
      <c r="E5033" t="s">
        <v>5</v>
      </c>
      <c r="G5033" t="s">
        <v>24</v>
      </c>
      <c r="H5033">
        <v>5549621</v>
      </c>
      <c r="I5033">
        <v>5550289</v>
      </c>
      <c r="J5033" t="s">
        <v>46</v>
      </c>
      <c r="K5033" t="s">
        <v>11722</v>
      </c>
      <c r="N5033" t="s">
        <v>11723</v>
      </c>
      <c r="Q5033" t="s">
        <v>11721</v>
      </c>
      <c r="R5033">
        <v>669</v>
      </c>
      <c r="S5033">
        <v>222</v>
      </c>
    </row>
    <row r="5034" spans="1:19" x14ac:dyDescent="0.3">
      <c r="A5034" t="s">
        <v>27</v>
      </c>
      <c r="B5034" t="s">
        <v>28</v>
      </c>
      <c r="C5034" t="s">
        <v>22</v>
      </c>
      <c r="D5034" t="s">
        <v>23</v>
      </c>
      <c r="E5034" t="s">
        <v>5</v>
      </c>
      <c r="G5034" t="s">
        <v>24</v>
      </c>
      <c r="H5034">
        <v>5550303</v>
      </c>
      <c r="I5034">
        <v>5551034</v>
      </c>
      <c r="J5034" t="s">
        <v>46</v>
      </c>
      <c r="K5034" t="s">
        <v>11725</v>
      </c>
      <c r="N5034" t="s">
        <v>11726</v>
      </c>
      <c r="Q5034" t="s">
        <v>11724</v>
      </c>
      <c r="R5034">
        <v>732</v>
      </c>
      <c r="S5034">
        <v>243</v>
      </c>
    </row>
    <row r="5035" spans="1:19" x14ac:dyDescent="0.3">
      <c r="A5035" t="s">
        <v>27</v>
      </c>
      <c r="B5035" t="s">
        <v>28</v>
      </c>
      <c r="C5035" t="s">
        <v>22</v>
      </c>
      <c r="D5035" t="s">
        <v>23</v>
      </c>
      <c r="E5035" t="s">
        <v>5</v>
      </c>
      <c r="G5035" t="s">
        <v>24</v>
      </c>
      <c r="H5035">
        <v>5551031</v>
      </c>
      <c r="I5035">
        <v>5551783</v>
      </c>
      <c r="J5035" t="s">
        <v>46</v>
      </c>
      <c r="K5035" t="s">
        <v>11728</v>
      </c>
      <c r="N5035" t="s">
        <v>11729</v>
      </c>
      <c r="Q5035" t="s">
        <v>11727</v>
      </c>
      <c r="R5035">
        <v>753</v>
      </c>
      <c r="S5035">
        <v>250</v>
      </c>
    </row>
    <row r="5036" spans="1:19" x14ac:dyDescent="0.3">
      <c r="A5036" t="s">
        <v>27</v>
      </c>
      <c r="B5036" t="s">
        <v>28</v>
      </c>
      <c r="C5036" t="s">
        <v>22</v>
      </c>
      <c r="D5036" t="s">
        <v>23</v>
      </c>
      <c r="E5036" t="s">
        <v>5</v>
      </c>
      <c r="G5036" t="s">
        <v>24</v>
      </c>
      <c r="H5036">
        <v>5551839</v>
      </c>
      <c r="I5036">
        <v>5553038</v>
      </c>
      <c r="J5036" t="s">
        <v>46</v>
      </c>
      <c r="K5036" t="s">
        <v>11731</v>
      </c>
      <c r="N5036" t="s">
        <v>11732</v>
      </c>
      <c r="Q5036" t="s">
        <v>11730</v>
      </c>
      <c r="R5036">
        <v>1200</v>
      </c>
      <c r="S5036">
        <v>399</v>
      </c>
    </row>
    <row r="5037" spans="1:19" x14ac:dyDescent="0.3">
      <c r="A5037" t="s">
        <v>27</v>
      </c>
      <c r="B5037" t="s">
        <v>28</v>
      </c>
      <c r="C5037" t="s">
        <v>22</v>
      </c>
      <c r="D5037" t="s">
        <v>23</v>
      </c>
      <c r="E5037" t="s">
        <v>5</v>
      </c>
      <c r="G5037" t="s">
        <v>24</v>
      </c>
      <c r="H5037">
        <v>5553031</v>
      </c>
      <c r="I5037">
        <v>5553432</v>
      </c>
      <c r="J5037" t="s">
        <v>46</v>
      </c>
      <c r="K5037" t="s">
        <v>11734</v>
      </c>
      <c r="N5037" t="s">
        <v>116</v>
      </c>
      <c r="Q5037" t="s">
        <v>11733</v>
      </c>
      <c r="R5037">
        <v>402</v>
      </c>
      <c r="S5037">
        <v>133</v>
      </c>
    </row>
    <row r="5038" spans="1:19" x14ac:dyDescent="0.3">
      <c r="A5038" t="s">
        <v>27</v>
      </c>
      <c r="B5038" t="s">
        <v>28</v>
      </c>
      <c r="C5038" t="s">
        <v>22</v>
      </c>
      <c r="D5038" t="s">
        <v>23</v>
      </c>
      <c r="E5038" t="s">
        <v>5</v>
      </c>
      <c r="G5038" t="s">
        <v>24</v>
      </c>
      <c r="H5038">
        <v>5553934</v>
      </c>
      <c r="I5038">
        <v>5555520</v>
      </c>
      <c r="J5038" t="s">
        <v>46</v>
      </c>
      <c r="K5038" t="s">
        <v>11737</v>
      </c>
      <c r="N5038" t="s">
        <v>1209</v>
      </c>
      <c r="Q5038" t="s">
        <v>11736</v>
      </c>
      <c r="R5038">
        <v>1587</v>
      </c>
      <c r="S5038">
        <v>528</v>
      </c>
    </row>
    <row r="5039" spans="1:19" x14ac:dyDescent="0.3">
      <c r="A5039" t="s">
        <v>27</v>
      </c>
      <c r="B5039" t="s">
        <v>28</v>
      </c>
      <c r="C5039" t="s">
        <v>22</v>
      </c>
      <c r="D5039" t="s">
        <v>23</v>
      </c>
      <c r="E5039" t="s">
        <v>5</v>
      </c>
      <c r="G5039" t="s">
        <v>24</v>
      </c>
      <c r="H5039">
        <v>5555517</v>
      </c>
      <c r="I5039">
        <v>5556437</v>
      </c>
      <c r="J5039" t="s">
        <v>46</v>
      </c>
      <c r="K5039" t="s">
        <v>11739</v>
      </c>
      <c r="N5039" t="s">
        <v>465</v>
      </c>
      <c r="Q5039" t="s">
        <v>11738</v>
      </c>
      <c r="R5039">
        <v>921</v>
      </c>
      <c r="S5039">
        <v>306</v>
      </c>
    </row>
    <row r="5040" spans="1:19" x14ac:dyDescent="0.3">
      <c r="A5040" t="s">
        <v>27</v>
      </c>
      <c r="B5040" t="s">
        <v>28</v>
      </c>
      <c r="C5040" t="s">
        <v>22</v>
      </c>
      <c r="D5040" t="s">
        <v>23</v>
      </c>
      <c r="E5040" t="s">
        <v>5</v>
      </c>
      <c r="G5040" t="s">
        <v>24</v>
      </c>
      <c r="H5040">
        <v>5556534</v>
      </c>
      <c r="I5040">
        <v>5557037</v>
      </c>
      <c r="J5040" t="s">
        <v>25</v>
      </c>
      <c r="K5040" t="s">
        <v>11741</v>
      </c>
      <c r="N5040" t="s">
        <v>45</v>
      </c>
      <c r="Q5040" t="s">
        <v>11740</v>
      </c>
      <c r="R5040">
        <v>504</v>
      </c>
      <c r="S5040">
        <v>167</v>
      </c>
    </row>
    <row r="5041" spans="1:19" x14ac:dyDescent="0.3">
      <c r="A5041" t="s">
        <v>27</v>
      </c>
      <c r="B5041" t="s">
        <v>28</v>
      </c>
      <c r="C5041" t="s">
        <v>22</v>
      </c>
      <c r="D5041" t="s">
        <v>23</v>
      </c>
      <c r="E5041" t="s">
        <v>5</v>
      </c>
      <c r="G5041" t="s">
        <v>24</v>
      </c>
      <c r="H5041">
        <v>5557122</v>
      </c>
      <c r="I5041">
        <v>5558978</v>
      </c>
      <c r="J5041" t="s">
        <v>46</v>
      </c>
      <c r="K5041" t="s">
        <v>11743</v>
      </c>
      <c r="N5041" t="s">
        <v>1501</v>
      </c>
      <c r="Q5041" t="s">
        <v>11742</v>
      </c>
      <c r="R5041">
        <v>1857</v>
      </c>
      <c r="S5041">
        <v>618</v>
      </c>
    </row>
    <row r="5042" spans="1:19" x14ac:dyDescent="0.3">
      <c r="A5042" t="s">
        <v>27</v>
      </c>
      <c r="B5042" t="s">
        <v>28</v>
      </c>
      <c r="C5042" t="s">
        <v>22</v>
      </c>
      <c r="D5042" t="s">
        <v>23</v>
      </c>
      <c r="E5042" t="s">
        <v>5</v>
      </c>
      <c r="G5042" t="s">
        <v>24</v>
      </c>
      <c r="H5042">
        <v>5559084</v>
      </c>
      <c r="I5042">
        <v>5559767</v>
      </c>
      <c r="J5042" t="s">
        <v>46</v>
      </c>
      <c r="K5042" t="s">
        <v>11745</v>
      </c>
      <c r="N5042" t="s">
        <v>899</v>
      </c>
      <c r="Q5042" t="s">
        <v>11744</v>
      </c>
      <c r="R5042">
        <v>684</v>
      </c>
      <c r="S5042">
        <v>227</v>
      </c>
    </row>
    <row r="5043" spans="1:19" x14ac:dyDescent="0.3">
      <c r="A5043" t="s">
        <v>27</v>
      </c>
      <c r="B5043" t="s">
        <v>28</v>
      </c>
      <c r="C5043" t="s">
        <v>22</v>
      </c>
      <c r="D5043" t="s">
        <v>23</v>
      </c>
      <c r="E5043" t="s">
        <v>5</v>
      </c>
      <c r="G5043" t="s">
        <v>24</v>
      </c>
      <c r="H5043">
        <v>5559919</v>
      </c>
      <c r="I5043">
        <v>5560614</v>
      </c>
      <c r="J5043" t="s">
        <v>25</v>
      </c>
      <c r="K5043" t="s">
        <v>11747</v>
      </c>
      <c r="N5043" t="s">
        <v>45</v>
      </c>
      <c r="Q5043" t="s">
        <v>11746</v>
      </c>
      <c r="R5043">
        <v>696</v>
      </c>
      <c r="S5043">
        <v>231</v>
      </c>
    </row>
    <row r="5044" spans="1:19" x14ac:dyDescent="0.3">
      <c r="A5044" t="s">
        <v>27</v>
      </c>
      <c r="B5044" t="s">
        <v>28</v>
      </c>
      <c r="C5044" t="s">
        <v>22</v>
      </c>
      <c r="D5044" t="s">
        <v>23</v>
      </c>
      <c r="E5044" t="s">
        <v>5</v>
      </c>
      <c r="G5044" t="s">
        <v>24</v>
      </c>
      <c r="H5044">
        <v>5560773</v>
      </c>
      <c r="I5044">
        <v>5561828</v>
      </c>
      <c r="J5044" t="s">
        <v>46</v>
      </c>
      <c r="K5044" t="s">
        <v>11749</v>
      </c>
      <c r="N5044" t="s">
        <v>146</v>
      </c>
      <c r="Q5044" t="s">
        <v>11748</v>
      </c>
      <c r="R5044">
        <v>1056</v>
      </c>
      <c r="S5044">
        <v>351</v>
      </c>
    </row>
    <row r="5045" spans="1:19" x14ac:dyDescent="0.3">
      <c r="A5045" t="s">
        <v>27</v>
      </c>
      <c r="B5045" t="s">
        <v>28</v>
      </c>
      <c r="C5045" t="s">
        <v>22</v>
      </c>
      <c r="D5045" t="s">
        <v>23</v>
      </c>
      <c r="E5045" t="s">
        <v>5</v>
      </c>
      <c r="G5045" t="s">
        <v>24</v>
      </c>
      <c r="H5045">
        <v>5562035</v>
      </c>
      <c r="I5045">
        <v>5563000</v>
      </c>
      <c r="J5045" t="s">
        <v>46</v>
      </c>
      <c r="K5045" t="s">
        <v>11751</v>
      </c>
      <c r="N5045" t="s">
        <v>10946</v>
      </c>
      <c r="Q5045" t="s">
        <v>11750</v>
      </c>
      <c r="R5045">
        <v>966</v>
      </c>
      <c r="S5045">
        <v>321</v>
      </c>
    </row>
    <row r="5046" spans="1:19" x14ac:dyDescent="0.3">
      <c r="A5046" t="s">
        <v>27</v>
      </c>
      <c r="B5046" t="s">
        <v>28</v>
      </c>
      <c r="C5046" t="s">
        <v>22</v>
      </c>
      <c r="D5046" t="s">
        <v>23</v>
      </c>
      <c r="E5046" t="s">
        <v>5</v>
      </c>
      <c r="G5046" t="s">
        <v>24</v>
      </c>
      <c r="H5046">
        <v>5562997</v>
      </c>
      <c r="I5046">
        <v>5563761</v>
      </c>
      <c r="J5046" t="s">
        <v>46</v>
      </c>
      <c r="K5046" t="s">
        <v>11753</v>
      </c>
      <c r="N5046" t="s">
        <v>11754</v>
      </c>
      <c r="Q5046" t="s">
        <v>11752</v>
      </c>
      <c r="R5046">
        <v>765</v>
      </c>
      <c r="S5046">
        <v>254</v>
      </c>
    </row>
    <row r="5047" spans="1:19" x14ac:dyDescent="0.3">
      <c r="A5047" t="s">
        <v>27</v>
      </c>
      <c r="B5047" t="s">
        <v>28</v>
      </c>
      <c r="C5047" t="s">
        <v>22</v>
      </c>
      <c r="D5047" t="s">
        <v>23</v>
      </c>
      <c r="E5047" t="s">
        <v>5</v>
      </c>
      <c r="G5047" t="s">
        <v>24</v>
      </c>
      <c r="H5047">
        <v>5563761</v>
      </c>
      <c r="I5047">
        <v>5565095</v>
      </c>
      <c r="J5047" t="s">
        <v>46</v>
      </c>
      <c r="K5047" t="s">
        <v>11756</v>
      </c>
      <c r="N5047" t="s">
        <v>11757</v>
      </c>
      <c r="Q5047" t="s">
        <v>11755</v>
      </c>
      <c r="R5047">
        <v>1335</v>
      </c>
      <c r="S5047">
        <v>444</v>
      </c>
    </row>
    <row r="5048" spans="1:19" x14ac:dyDescent="0.3">
      <c r="A5048" t="s">
        <v>27</v>
      </c>
      <c r="B5048" t="s">
        <v>28</v>
      </c>
      <c r="C5048" t="s">
        <v>22</v>
      </c>
      <c r="D5048" t="s">
        <v>23</v>
      </c>
      <c r="E5048" t="s">
        <v>5</v>
      </c>
      <c r="G5048" t="s">
        <v>24</v>
      </c>
      <c r="H5048">
        <v>5565092</v>
      </c>
      <c r="I5048">
        <v>5566318</v>
      </c>
      <c r="J5048" t="s">
        <v>46</v>
      </c>
      <c r="K5048" t="s">
        <v>11759</v>
      </c>
      <c r="N5048" t="s">
        <v>2723</v>
      </c>
      <c r="Q5048" t="s">
        <v>11758</v>
      </c>
      <c r="R5048">
        <v>1227</v>
      </c>
      <c r="S5048">
        <v>408</v>
      </c>
    </row>
    <row r="5049" spans="1:19" x14ac:dyDescent="0.3">
      <c r="A5049" t="s">
        <v>27</v>
      </c>
      <c r="B5049" t="s">
        <v>28</v>
      </c>
      <c r="C5049" t="s">
        <v>22</v>
      </c>
      <c r="D5049" t="s">
        <v>23</v>
      </c>
      <c r="E5049" t="s">
        <v>5</v>
      </c>
      <c r="G5049" t="s">
        <v>24</v>
      </c>
      <c r="H5049">
        <v>5566455</v>
      </c>
      <c r="I5049">
        <v>5567123</v>
      </c>
      <c r="J5049" t="s">
        <v>46</v>
      </c>
      <c r="K5049" t="s">
        <v>11761</v>
      </c>
      <c r="N5049" t="s">
        <v>45</v>
      </c>
      <c r="Q5049" t="s">
        <v>11760</v>
      </c>
      <c r="R5049">
        <v>669</v>
      </c>
      <c r="S5049">
        <v>222</v>
      </c>
    </row>
    <row r="5050" spans="1:19" x14ac:dyDescent="0.3">
      <c r="A5050" t="s">
        <v>27</v>
      </c>
      <c r="B5050" t="s">
        <v>28</v>
      </c>
      <c r="C5050" t="s">
        <v>22</v>
      </c>
      <c r="D5050" t="s">
        <v>23</v>
      </c>
      <c r="E5050" t="s">
        <v>5</v>
      </c>
      <c r="G5050" t="s">
        <v>24</v>
      </c>
      <c r="H5050">
        <v>5567120</v>
      </c>
      <c r="I5050">
        <v>5567896</v>
      </c>
      <c r="J5050" t="s">
        <v>46</v>
      </c>
      <c r="K5050" t="s">
        <v>11763</v>
      </c>
      <c r="N5050" t="s">
        <v>465</v>
      </c>
      <c r="Q5050" t="s">
        <v>11762</v>
      </c>
      <c r="R5050">
        <v>777</v>
      </c>
      <c r="S5050">
        <v>258</v>
      </c>
    </row>
    <row r="5051" spans="1:19" x14ac:dyDescent="0.3">
      <c r="A5051" t="s">
        <v>27</v>
      </c>
      <c r="B5051" t="s">
        <v>28</v>
      </c>
      <c r="C5051" t="s">
        <v>22</v>
      </c>
      <c r="D5051" t="s">
        <v>23</v>
      </c>
      <c r="E5051" t="s">
        <v>5</v>
      </c>
      <c r="G5051" t="s">
        <v>24</v>
      </c>
      <c r="H5051">
        <v>5567900</v>
      </c>
      <c r="I5051">
        <v>5568961</v>
      </c>
      <c r="J5051" t="s">
        <v>46</v>
      </c>
      <c r="K5051" t="s">
        <v>11765</v>
      </c>
      <c r="N5051" t="s">
        <v>1518</v>
      </c>
      <c r="Q5051" t="s">
        <v>11764</v>
      </c>
      <c r="R5051">
        <v>1062</v>
      </c>
      <c r="S5051">
        <v>353</v>
      </c>
    </row>
    <row r="5052" spans="1:19" x14ac:dyDescent="0.3">
      <c r="A5052" t="s">
        <v>27</v>
      </c>
      <c r="B5052" t="s">
        <v>28</v>
      </c>
      <c r="C5052" t="s">
        <v>22</v>
      </c>
      <c r="D5052" t="s">
        <v>23</v>
      </c>
      <c r="E5052" t="s">
        <v>5</v>
      </c>
      <c r="G5052" t="s">
        <v>24</v>
      </c>
      <c r="H5052">
        <v>5568958</v>
      </c>
      <c r="I5052">
        <v>5569941</v>
      </c>
      <c r="J5052" t="s">
        <v>46</v>
      </c>
      <c r="K5052" t="s">
        <v>11767</v>
      </c>
      <c r="N5052" t="s">
        <v>1518</v>
      </c>
      <c r="Q5052" t="s">
        <v>11766</v>
      </c>
      <c r="R5052">
        <v>984</v>
      </c>
      <c r="S5052">
        <v>327</v>
      </c>
    </row>
    <row r="5053" spans="1:19" x14ac:dyDescent="0.3">
      <c r="A5053" t="s">
        <v>27</v>
      </c>
      <c r="B5053" t="s">
        <v>28</v>
      </c>
      <c r="C5053" t="s">
        <v>22</v>
      </c>
      <c r="D5053" t="s">
        <v>23</v>
      </c>
      <c r="E5053" t="s">
        <v>5</v>
      </c>
      <c r="G5053" t="s">
        <v>24</v>
      </c>
      <c r="H5053">
        <v>5570041</v>
      </c>
      <c r="I5053">
        <v>5571015</v>
      </c>
      <c r="J5053" t="s">
        <v>25</v>
      </c>
      <c r="K5053" t="s">
        <v>11769</v>
      </c>
      <c r="N5053" t="s">
        <v>1515</v>
      </c>
      <c r="Q5053" t="s">
        <v>11768</v>
      </c>
      <c r="R5053">
        <v>975</v>
      </c>
      <c r="S5053">
        <v>324</v>
      </c>
    </row>
    <row r="5054" spans="1:19" x14ac:dyDescent="0.3">
      <c r="A5054" t="s">
        <v>27</v>
      </c>
      <c r="B5054" t="s">
        <v>28</v>
      </c>
      <c r="C5054" t="s">
        <v>22</v>
      </c>
      <c r="D5054" t="s">
        <v>23</v>
      </c>
      <c r="E5054" t="s">
        <v>5</v>
      </c>
      <c r="G5054" t="s">
        <v>24</v>
      </c>
      <c r="H5054">
        <v>5571251</v>
      </c>
      <c r="I5054">
        <v>5571901</v>
      </c>
      <c r="J5054" t="s">
        <v>25</v>
      </c>
      <c r="K5054" t="s">
        <v>11771</v>
      </c>
      <c r="N5054" t="s">
        <v>45</v>
      </c>
      <c r="Q5054" t="s">
        <v>11770</v>
      </c>
      <c r="R5054">
        <v>651</v>
      </c>
      <c r="S5054">
        <v>216</v>
      </c>
    </row>
    <row r="5055" spans="1:19" x14ac:dyDescent="0.3">
      <c r="A5055" t="s">
        <v>27</v>
      </c>
      <c r="B5055" t="s">
        <v>28</v>
      </c>
      <c r="C5055" t="s">
        <v>22</v>
      </c>
      <c r="D5055" t="s">
        <v>23</v>
      </c>
      <c r="E5055" t="s">
        <v>5</v>
      </c>
      <c r="G5055" t="s">
        <v>24</v>
      </c>
      <c r="H5055">
        <v>5572098</v>
      </c>
      <c r="I5055">
        <v>5572778</v>
      </c>
      <c r="J5055" t="s">
        <v>46</v>
      </c>
      <c r="K5055" t="s">
        <v>11773</v>
      </c>
      <c r="N5055" t="s">
        <v>45</v>
      </c>
      <c r="Q5055" t="s">
        <v>11772</v>
      </c>
      <c r="R5055">
        <v>681</v>
      </c>
      <c r="S5055">
        <v>226</v>
      </c>
    </row>
    <row r="5056" spans="1:19" x14ac:dyDescent="0.3">
      <c r="A5056" t="s">
        <v>27</v>
      </c>
      <c r="B5056" t="s">
        <v>28</v>
      </c>
      <c r="C5056" t="s">
        <v>22</v>
      </c>
      <c r="D5056" t="s">
        <v>23</v>
      </c>
      <c r="E5056" t="s">
        <v>5</v>
      </c>
      <c r="G5056" t="s">
        <v>24</v>
      </c>
      <c r="H5056">
        <v>5572780</v>
      </c>
      <c r="I5056">
        <v>5573508</v>
      </c>
      <c r="J5056" t="s">
        <v>46</v>
      </c>
      <c r="K5056" t="s">
        <v>11775</v>
      </c>
      <c r="N5056" t="s">
        <v>618</v>
      </c>
      <c r="Q5056" t="s">
        <v>11774</v>
      </c>
      <c r="R5056">
        <v>729</v>
      </c>
      <c r="S5056">
        <v>242</v>
      </c>
    </row>
    <row r="5057" spans="1:19" x14ac:dyDescent="0.3">
      <c r="A5057" t="s">
        <v>27</v>
      </c>
      <c r="B5057" t="s">
        <v>28</v>
      </c>
      <c r="C5057" t="s">
        <v>22</v>
      </c>
      <c r="D5057" t="s">
        <v>23</v>
      </c>
      <c r="E5057" t="s">
        <v>5</v>
      </c>
      <c r="G5057" t="s">
        <v>24</v>
      </c>
      <c r="H5057">
        <v>5573508</v>
      </c>
      <c r="I5057">
        <v>5574383</v>
      </c>
      <c r="J5057" t="s">
        <v>46</v>
      </c>
      <c r="K5057" t="s">
        <v>11777</v>
      </c>
      <c r="N5057" t="s">
        <v>11778</v>
      </c>
      <c r="Q5057" t="s">
        <v>11776</v>
      </c>
      <c r="R5057">
        <v>876</v>
      </c>
      <c r="S5057">
        <v>291</v>
      </c>
    </row>
    <row r="5058" spans="1:19" x14ac:dyDescent="0.3">
      <c r="A5058" t="s">
        <v>27</v>
      </c>
      <c r="B5058" t="s">
        <v>28</v>
      </c>
      <c r="C5058" t="s">
        <v>22</v>
      </c>
      <c r="D5058" t="s">
        <v>23</v>
      </c>
      <c r="E5058" t="s">
        <v>5</v>
      </c>
      <c r="G5058" t="s">
        <v>24</v>
      </c>
      <c r="H5058">
        <v>5574597</v>
      </c>
      <c r="I5058">
        <v>5575916</v>
      </c>
      <c r="J5058" t="s">
        <v>25</v>
      </c>
      <c r="K5058" t="s">
        <v>11780</v>
      </c>
      <c r="N5058" t="s">
        <v>5580</v>
      </c>
      <c r="Q5058" t="s">
        <v>11779</v>
      </c>
      <c r="R5058">
        <v>1320</v>
      </c>
      <c r="S5058">
        <v>439</v>
      </c>
    </row>
    <row r="5059" spans="1:19" x14ac:dyDescent="0.3">
      <c r="A5059" t="s">
        <v>27</v>
      </c>
      <c r="B5059" t="s">
        <v>28</v>
      </c>
      <c r="C5059" t="s">
        <v>22</v>
      </c>
      <c r="D5059" t="s">
        <v>23</v>
      </c>
      <c r="E5059" t="s">
        <v>5</v>
      </c>
      <c r="G5059" t="s">
        <v>24</v>
      </c>
      <c r="H5059">
        <v>5575913</v>
      </c>
      <c r="I5059">
        <v>5576665</v>
      </c>
      <c r="J5059" t="s">
        <v>25</v>
      </c>
      <c r="K5059" t="s">
        <v>11782</v>
      </c>
      <c r="N5059" t="s">
        <v>83</v>
      </c>
      <c r="Q5059" t="s">
        <v>11781</v>
      </c>
      <c r="R5059">
        <v>753</v>
      </c>
      <c r="S5059">
        <v>250</v>
      </c>
    </row>
    <row r="5060" spans="1:19" x14ac:dyDescent="0.3">
      <c r="A5060" t="s">
        <v>27</v>
      </c>
      <c r="B5060" t="s">
        <v>28</v>
      </c>
      <c r="C5060" t="s">
        <v>22</v>
      </c>
      <c r="D5060" t="s">
        <v>23</v>
      </c>
      <c r="E5060" t="s">
        <v>5</v>
      </c>
      <c r="G5060" t="s">
        <v>24</v>
      </c>
      <c r="H5060">
        <v>5576849</v>
      </c>
      <c r="I5060">
        <v>5577814</v>
      </c>
      <c r="J5060" t="s">
        <v>25</v>
      </c>
      <c r="K5060" t="s">
        <v>11784</v>
      </c>
      <c r="N5060" t="s">
        <v>11785</v>
      </c>
      <c r="Q5060" t="s">
        <v>11783</v>
      </c>
      <c r="R5060">
        <v>966</v>
      </c>
      <c r="S5060">
        <v>321</v>
      </c>
    </row>
    <row r="5061" spans="1:19" x14ac:dyDescent="0.3">
      <c r="A5061" t="s">
        <v>27</v>
      </c>
      <c r="B5061" t="s">
        <v>28</v>
      </c>
      <c r="C5061" t="s">
        <v>22</v>
      </c>
      <c r="D5061" t="s">
        <v>23</v>
      </c>
      <c r="E5061" t="s">
        <v>5</v>
      </c>
      <c r="G5061" t="s">
        <v>24</v>
      </c>
      <c r="H5061">
        <v>5577831</v>
      </c>
      <c r="I5061">
        <v>5579159</v>
      </c>
      <c r="J5061" t="s">
        <v>46</v>
      </c>
      <c r="K5061" t="s">
        <v>11787</v>
      </c>
      <c r="N5061" t="s">
        <v>2654</v>
      </c>
      <c r="Q5061" t="s">
        <v>11786</v>
      </c>
      <c r="R5061">
        <v>1329</v>
      </c>
      <c r="S5061">
        <v>442</v>
      </c>
    </row>
    <row r="5062" spans="1:19" x14ac:dyDescent="0.3">
      <c r="A5062" t="s">
        <v>27</v>
      </c>
      <c r="B5062" t="s">
        <v>28</v>
      </c>
      <c r="C5062" t="s">
        <v>22</v>
      </c>
      <c r="D5062" t="s">
        <v>23</v>
      </c>
      <c r="E5062" t="s">
        <v>5</v>
      </c>
      <c r="G5062" t="s">
        <v>24</v>
      </c>
      <c r="H5062">
        <v>5579324</v>
      </c>
      <c r="I5062">
        <v>5579626</v>
      </c>
      <c r="J5062" t="s">
        <v>25</v>
      </c>
      <c r="K5062" t="s">
        <v>11789</v>
      </c>
      <c r="N5062" t="s">
        <v>45</v>
      </c>
      <c r="Q5062" t="s">
        <v>11788</v>
      </c>
      <c r="R5062">
        <v>303</v>
      </c>
      <c r="S5062">
        <v>100</v>
      </c>
    </row>
    <row r="5063" spans="1:19" x14ac:dyDescent="0.3">
      <c r="A5063" t="s">
        <v>27</v>
      </c>
      <c r="B5063" t="s">
        <v>28</v>
      </c>
      <c r="C5063" t="s">
        <v>22</v>
      </c>
      <c r="D5063" t="s">
        <v>23</v>
      </c>
      <c r="E5063" t="s">
        <v>5</v>
      </c>
      <c r="G5063" t="s">
        <v>24</v>
      </c>
      <c r="H5063">
        <v>5579755</v>
      </c>
      <c r="I5063">
        <v>5581155</v>
      </c>
      <c r="J5063" t="s">
        <v>25</v>
      </c>
      <c r="K5063" t="s">
        <v>11791</v>
      </c>
      <c r="N5063" t="s">
        <v>3283</v>
      </c>
      <c r="Q5063" t="s">
        <v>11790</v>
      </c>
      <c r="R5063">
        <v>1401</v>
      </c>
      <c r="S5063">
        <v>466</v>
      </c>
    </row>
    <row r="5064" spans="1:19" x14ac:dyDescent="0.3">
      <c r="A5064" t="s">
        <v>27</v>
      </c>
      <c r="B5064" t="s">
        <v>28</v>
      </c>
      <c r="C5064" t="s">
        <v>22</v>
      </c>
      <c r="D5064" t="s">
        <v>23</v>
      </c>
      <c r="E5064" t="s">
        <v>5</v>
      </c>
      <c r="G5064" t="s">
        <v>24</v>
      </c>
      <c r="H5064">
        <v>5581152</v>
      </c>
      <c r="I5064">
        <v>5581961</v>
      </c>
      <c r="J5064" t="s">
        <v>25</v>
      </c>
      <c r="K5064" t="s">
        <v>11793</v>
      </c>
      <c r="N5064" t="s">
        <v>994</v>
      </c>
      <c r="Q5064" t="s">
        <v>11792</v>
      </c>
      <c r="R5064">
        <v>810</v>
      </c>
      <c r="S5064">
        <v>269</v>
      </c>
    </row>
    <row r="5065" spans="1:19" x14ac:dyDescent="0.3">
      <c r="A5065" t="s">
        <v>27</v>
      </c>
      <c r="B5065" t="s">
        <v>28</v>
      </c>
      <c r="C5065" t="s">
        <v>22</v>
      </c>
      <c r="D5065" t="s">
        <v>23</v>
      </c>
      <c r="E5065" t="s">
        <v>5</v>
      </c>
      <c r="G5065" t="s">
        <v>24</v>
      </c>
      <c r="H5065">
        <v>5581958</v>
      </c>
      <c r="I5065">
        <v>5583079</v>
      </c>
      <c r="J5065" t="s">
        <v>25</v>
      </c>
      <c r="K5065" t="s">
        <v>11795</v>
      </c>
      <c r="N5065" t="s">
        <v>1386</v>
      </c>
      <c r="Q5065" t="s">
        <v>11794</v>
      </c>
      <c r="R5065">
        <v>1122</v>
      </c>
      <c r="S5065">
        <v>373</v>
      </c>
    </row>
    <row r="5066" spans="1:19" x14ac:dyDescent="0.3">
      <c r="A5066" t="s">
        <v>27</v>
      </c>
      <c r="B5066" t="s">
        <v>28</v>
      </c>
      <c r="C5066" t="s">
        <v>22</v>
      </c>
      <c r="D5066" t="s">
        <v>23</v>
      </c>
      <c r="E5066" t="s">
        <v>5</v>
      </c>
      <c r="G5066" t="s">
        <v>24</v>
      </c>
      <c r="H5066">
        <v>5583066</v>
      </c>
      <c r="I5066">
        <v>5583836</v>
      </c>
      <c r="J5066" t="s">
        <v>25</v>
      </c>
      <c r="K5066" t="s">
        <v>11797</v>
      </c>
      <c r="N5066" t="s">
        <v>11798</v>
      </c>
      <c r="Q5066" t="s">
        <v>11796</v>
      </c>
      <c r="R5066">
        <v>771</v>
      </c>
      <c r="S5066">
        <v>256</v>
      </c>
    </row>
    <row r="5067" spans="1:19" x14ac:dyDescent="0.3">
      <c r="A5067" t="s">
        <v>27</v>
      </c>
      <c r="B5067" t="s">
        <v>28</v>
      </c>
      <c r="C5067" t="s">
        <v>22</v>
      </c>
      <c r="D5067" t="s">
        <v>23</v>
      </c>
      <c r="E5067" t="s">
        <v>5</v>
      </c>
      <c r="G5067" t="s">
        <v>24</v>
      </c>
      <c r="H5067">
        <v>5583842</v>
      </c>
      <c r="I5067">
        <v>5585422</v>
      </c>
      <c r="J5067" t="s">
        <v>46</v>
      </c>
      <c r="K5067" t="s">
        <v>11800</v>
      </c>
      <c r="N5067" t="s">
        <v>465</v>
      </c>
      <c r="Q5067" t="s">
        <v>11799</v>
      </c>
      <c r="R5067">
        <v>1581</v>
      </c>
      <c r="S5067">
        <v>526</v>
      </c>
    </row>
    <row r="5068" spans="1:19" x14ac:dyDescent="0.3">
      <c r="A5068" t="s">
        <v>27</v>
      </c>
      <c r="B5068" t="s">
        <v>28</v>
      </c>
      <c r="C5068" t="s">
        <v>22</v>
      </c>
      <c r="D5068" t="s">
        <v>23</v>
      </c>
      <c r="E5068" t="s">
        <v>5</v>
      </c>
      <c r="G5068" t="s">
        <v>24</v>
      </c>
      <c r="H5068">
        <v>5585592</v>
      </c>
      <c r="I5068">
        <v>5586263</v>
      </c>
      <c r="J5068" t="s">
        <v>46</v>
      </c>
      <c r="K5068" t="s">
        <v>11802</v>
      </c>
      <c r="N5068" t="s">
        <v>364</v>
      </c>
      <c r="Q5068" t="s">
        <v>11801</v>
      </c>
      <c r="R5068">
        <v>672</v>
      </c>
      <c r="S5068">
        <v>223</v>
      </c>
    </row>
    <row r="5069" spans="1:19" x14ac:dyDescent="0.3">
      <c r="A5069" t="s">
        <v>27</v>
      </c>
      <c r="B5069" t="s">
        <v>28</v>
      </c>
      <c r="C5069" t="s">
        <v>22</v>
      </c>
      <c r="D5069" t="s">
        <v>23</v>
      </c>
      <c r="E5069" t="s">
        <v>5</v>
      </c>
      <c r="G5069" t="s">
        <v>24</v>
      </c>
      <c r="H5069">
        <v>5586718</v>
      </c>
      <c r="I5069">
        <v>5590575</v>
      </c>
      <c r="J5069" t="s">
        <v>25</v>
      </c>
      <c r="K5069" t="s">
        <v>11804</v>
      </c>
      <c r="N5069" t="s">
        <v>11805</v>
      </c>
      <c r="Q5069" t="s">
        <v>11803</v>
      </c>
      <c r="R5069">
        <v>3858</v>
      </c>
      <c r="S5069">
        <v>1285</v>
      </c>
    </row>
    <row r="5070" spans="1:19" x14ac:dyDescent="0.3">
      <c r="A5070" t="s">
        <v>27</v>
      </c>
      <c r="B5070" t="s">
        <v>28</v>
      </c>
      <c r="C5070" t="s">
        <v>22</v>
      </c>
      <c r="D5070" t="s">
        <v>23</v>
      </c>
      <c r="E5070" t="s">
        <v>5</v>
      </c>
      <c r="G5070" t="s">
        <v>24</v>
      </c>
      <c r="H5070">
        <v>5590577</v>
      </c>
      <c r="I5070">
        <v>5590753</v>
      </c>
      <c r="J5070" t="s">
        <v>25</v>
      </c>
      <c r="K5070" t="s">
        <v>11807</v>
      </c>
      <c r="N5070" t="s">
        <v>45</v>
      </c>
      <c r="Q5070" t="s">
        <v>11806</v>
      </c>
      <c r="R5070">
        <v>177</v>
      </c>
      <c r="S5070">
        <v>58</v>
      </c>
    </row>
    <row r="5071" spans="1:19" x14ac:dyDescent="0.3">
      <c r="A5071" t="s">
        <v>27</v>
      </c>
      <c r="B5071" t="s">
        <v>28</v>
      </c>
      <c r="C5071" t="s">
        <v>22</v>
      </c>
      <c r="D5071" t="s">
        <v>23</v>
      </c>
      <c r="E5071" t="s">
        <v>5</v>
      </c>
      <c r="G5071" t="s">
        <v>24</v>
      </c>
      <c r="H5071">
        <v>5590780</v>
      </c>
      <c r="I5071">
        <v>5591499</v>
      </c>
      <c r="J5071" t="s">
        <v>25</v>
      </c>
      <c r="K5071" t="s">
        <v>11809</v>
      </c>
      <c r="N5071" t="s">
        <v>5150</v>
      </c>
      <c r="Q5071" t="s">
        <v>11808</v>
      </c>
      <c r="R5071">
        <v>720</v>
      </c>
      <c r="S5071">
        <v>239</v>
      </c>
    </row>
    <row r="5072" spans="1:19" x14ac:dyDescent="0.3">
      <c r="A5072" t="s">
        <v>27</v>
      </c>
      <c r="B5072" t="s">
        <v>28</v>
      </c>
      <c r="C5072" t="s">
        <v>22</v>
      </c>
      <c r="D5072" t="s">
        <v>23</v>
      </c>
      <c r="E5072" t="s">
        <v>5</v>
      </c>
      <c r="G5072" t="s">
        <v>24</v>
      </c>
      <c r="H5072">
        <v>5591530</v>
      </c>
      <c r="I5072">
        <v>5591889</v>
      </c>
      <c r="J5072" t="s">
        <v>46</v>
      </c>
      <c r="K5072" t="s">
        <v>11811</v>
      </c>
      <c r="N5072" t="s">
        <v>1092</v>
      </c>
      <c r="Q5072" t="s">
        <v>11810</v>
      </c>
      <c r="R5072">
        <v>360</v>
      </c>
      <c r="S5072">
        <v>119</v>
      </c>
    </row>
    <row r="5073" spans="1:19" x14ac:dyDescent="0.3">
      <c r="A5073" t="s">
        <v>27</v>
      </c>
      <c r="B5073" t="s">
        <v>28</v>
      </c>
      <c r="C5073" t="s">
        <v>22</v>
      </c>
      <c r="D5073" t="s">
        <v>23</v>
      </c>
      <c r="E5073" t="s">
        <v>5</v>
      </c>
      <c r="G5073" t="s">
        <v>24</v>
      </c>
      <c r="H5073">
        <v>5591988</v>
      </c>
      <c r="I5073">
        <v>5593235</v>
      </c>
      <c r="J5073" t="s">
        <v>25</v>
      </c>
      <c r="K5073" t="s">
        <v>11813</v>
      </c>
      <c r="N5073" t="s">
        <v>11814</v>
      </c>
      <c r="Q5073" t="s">
        <v>11812</v>
      </c>
      <c r="R5073">
        <v>1248</v>
      </c>
      <c r="S5073">
        <v>415</v>
      </c>
    </row>
    <row r="5074" spans="1:19" x14ac:dyDescent="0.3">
      <c r="A5074" t="s">
        <v>27</v>
      </c>
      <c r="B5074" t="s">
        <v>28</v>
      </c>
      <c r="C5074" t="s">
        <v>22</v>
      </c>
      <c r="D5074" t="s">
        <v>23</v>
      </c>
      <c r="E5074" t="s">
        <v>5</v>
      </c>
      <c r="G5074" t="s">
        <v>24</v>
      </c>
      <c r="H5074">
        <v>5593302</v>
      </c>
      <c r="I5074">
        <v>5593616</v>
      </c>
      <c r="J5074" t="s">
        <v>46</v>
      </c>
      <c r="K5074" t="s">
        <v>11816</v>
      </c>
      <c r="N5074" t="s">
        <v>561</v>
      </c>
      <c r="Q5074" t="s">
        <v>11815</v>
      </c>
      <c r="R5074">
        <v>315</v>
      </c>
      <c r="S5074">
        <v>104</v>
      </c>
    </row>
    <row r="5075" spans="1:19" x14ac:dyDescent="0.3">
      <c r="A5075" t="s">
        <v>27</v>
      </c>
      <c r="B5075" t="s">
        <v>28</v>
      </c>
      <c r="C5075" t="s">
        <v>22</v>
      </c>
      <c r="D5075" t="s">
        <v>23</v>
      </c>
      <c r="E5075" t="s">
        <v>5</v>
      </c>
      <c r="G5075" t="s">
        <v>24</v>
      </c>
      <c r="H5075">
        <v>5593755</v>
      </c>
      <c r="I5075">
        <v>5595254</v>
      </c>
      <c r="J5075" t="s">
        <v>46</v>
      </c>
      <c r="K5075" t="s">
        <v>11818</v>
      </c>
      <c r="N5075" t="s">
        <v>11819</v>
      </c>
      <c r="Q5075" t="s">
        <v>11817</v>
      </c>
      <c r="R5075">
        <v>1500</v>
      </c>
      <c r="S5075">
        <v>499</v>
      </c>
    </row>
    <row r="5076" spans="1:19" x14ac:dyDescent="0.3">
      <c r="A5076" t="s">
        <v>27</v>
      </c>
      <c r="B5076" t="s">
        <v>28</v>
      </c>
      <c r="C5076" t="s">
        <v>22</v>
      </c>
      <c r="D5076" t="s">
        <v>23</v>
      </c>
      <c r="E5076" t="s">
        <v>5</v>
      </c>
      <c r="G5076" t="s">
        <v>24</v>
      </c>
      <c r="H5076">
        <v>5595261</v>
      </c>
      <c r="I5076">
        <v>5596136</v>
      </c>
      <c r="J5076" t="s">
        <v>46</v>
      </c>
      <c r="K5076" t="s">
        <v>11821</v>
      </c>
      <c r="N5076" t="s">
        <v>45</v>
      </c>
      <c r="Q5076" t="s">
        <v>11820</v>
      </c>
      <c r="R5076">
        <v>876</v>
      </c>
      <c r="S5076">
        <v>291</v>
      </c>
    </row>
    <row r="5077" spans="1:19" x14ac:dyDescent="0.3">
      <c r="A5077" t="s">
        <v>27</v>
      </c>
      <c r="B5077" t="s">
        <v>28</v>
      </c>
      <c r="C5077" t="s">
        <v>22</v>
      </c>
      <c r="D5077" t="s">
        <v>23</v>
      </c>
      <c r="E5077" t="s">
        <v>5</v>
      </c>
      <c r="G5077" t="s">
        <v>24</v>
      </c>
      <c r="H5077">
        <v>5596167</v>
      </c>
      <c r="I5077">
        <v>5596769</v>
      </c>
      <c r="J5077" t="s">
        <v>46</v>
      </c>
      <c r="K5077" t="s">
        <v>11823</v>
      </c>
      <c r="N5077" t="s">
        <v>72</v>
      </c>
      <c r="Q5077" t="s">
        <v>11822</v>
      </c>
      <c r="R5077">
        <v>603</v>
      </c>
      <c r="S5077">
        <v>200</v>
      </c>
    </row>
    <row r="5078" spans="1:19" x14ac:dyDescent="0.3">
      <c r="A5078" t="s">
        <v>27</v>
      </c>
      <c r="B5078" t="s">
        <v>28</v>
      </c>
      <c r="C5078" t="s">
        <v>22</v>
      </c>
      <c r="D5078" t="s">
        <v>23</v>
      </c>
      <c r="E5078" t="s">
        <v>5</v>
      </c>
      <c r="G5078" t="s">
        <v>24</v>
      </c>
      <c r="H5078">
        <v>5596778</v>
      </c>
      <c r="I5078">
        <v>5597746</v>
      </c>
      <c r="J5078" t="s">
        <v>46</v>
      </c>
      <c r="K5078" t="s">
        <v>11825</v>
      </c>
      <c r="N5078" t="s">
        <v>1483</v>
      </c>
      <c r="Q5078" t="s">
        <v>11824</v>
      </c>
      <c r="R5078">
        <v>969</v>
      </c>
      <c r="S5078">
        <v>322</v>
      </c>
    </row>
    <row r="5079" spans="1:19" x14ac:dyDescent="0.3">
      <c r="A5079" t="s">
        <v>27</v>
      </c>
      <c r="B5079" t="s">
        <v>28</v>
      </c>
      <c r="C5079" t="s">
        <v>22</v>
      </c>
      <c r="D5079" t="s">
        <v>23</v>
      </c>
      <c r="E5079" t="s">
        <v>5</v>
      </c>
      <c r="G5079" t="s">
        <v>24</v>
      </c>
      <c r="H5079">
        <v>5597920</v>
      </c>
      <c r="I5079">
        <v>5598513</v>
      </c>
      <c r="J5079" t="s">
        <v>46</v>
      </c>
      <c r="K5079" t="s">
        <v>11827</v>
      </c>
      <c r="N5079" t="s">
        <v>11828</v>
      </c>
      <c r="Q5079" t="s">
        <v>11826</v>
      </c>
      <c r="R5079">
        <v>594</v>
      </c>
      <c r="S5079">
        <v>197</v>
      </c>
    </row>
    <row r="5080" spans="1:19" x14ac:dyDescent="0.3">
      <c r="A5080" t="s">
        <v>27</v>
      </c>
      <c r="B5080" t="s">
        <v>28</v>
      </c>
      <c r="C5080" t="s">
        <v>22</v>
      </c>
      <c r="D5080" t="s">
        <v>23</v>
      </c>
      <c r="E5080" t="s">
        <v>5</v>
      </c>
      <c r="G5080" t="s">
        <v>24</v>
      </c>
      <c r="H5080">
        <v>5598682</v>
      </c>
      <c r="I5080">
        <v>5599899</v>
      </c>
      <c r="J5080" t="s">
        <v>46</v>
      </c>
      <c r="K5080" t="s">
        <v>11830</v>
      </c>
      <c r="N5080" t="s">
        <v>4222</v>
      </c>
      <c r="Q5080" t="s">
        <v>11829</v>
      </c>
      <c r="R5080">
        <v>1218</v>
      </c>
      <c r="S5080">
        <v>405</v>
      </c>
    </row>
    <row r="5081" spans="1:19" x14ac:dyDescent="0.3">
      <c r="A5081" t="s">
        <v>27</v>
      </c>
      <c r="B5081" t="s">
        <v>28</v>
      </c>
      <c r="C5081" t="s">
        <v>22</v>
      </c>
      <c r="D5081" t="s">
        <v>23</v>
      </c>
      <c r="E5081" t="s">
        <v>5</v>
      </c>
      <c r="G5081" t="s">
        <v>24</v>
      </c>
      <c r="H5081">
        <v>5600215</v>
      </c>
      <c r="I5081">
        <v>5601078</v>
      </c>
      <c r="J5081" t="s">
        <v>25</v>
      </c>
      <c r="K5081" t="s">
        <v>11832</v>
      </c>
      <c r="N5081" t="s">
        <v>5466</v>
      </c>
      <c r="Q5081" t="s">
        <v>11831</v>
      </c>
      <c r="R5081">
        <v>864</v>
      </c>
      <c r="S5081">
        <v>287</v>
      </c>
    </row>
    <row r="5082" spans="1:19" x14ac:dyDescent="0.3">
      <c r="A5082" t="s">
        <v>27</v>
      </c>
      <c r="B5082" t="s">
        <v>28</v>
      </c>
      <c r="C5082" t="s">
        <v>22</v>
      </c>
      <c r="D5082" t="s">
        <v>23</v>
      </c>
      <c r="E5082" t="s">
        <v>5</v>
      </c>
      <c r="G5082" t="s">
        <v>24</v>
      </c>
      <c r="H5082">
        <v>5601075</v>
      </c>
      <c r="I5082">
        <v>5601896</v>
      </c>
      <c r="J5082" t="s">
        <v>25</v>
      </c>
      <c r="K5082" t="s">
        <v>11834</v>
      </c>
      <c r="N5082" t="s">
        <v>10756</v>
      </c>
      <c r="Q5082" t="s">
        <v>11833</v>
      </c>
      <c r="R5082">
        <v>822</v>
      </c>
      <c r="S5082">
        <v>273</v>
      </c>
    </row>
    <row r="5083" spans="1:19" x14ac:dyDescent="0.3">
      <c r="A5083" t="s">
        <v>27</v>
      </c>
      <c r="B5083" t="s">
        <v>28</v>
      </c>
      <c r="C5083" t="s">
        <v>22</v>
      </c>
      <c r="D5083" t="s">
        <v>23</v>
      </c>
      <c r="E5083" t="s">
        <v>5</v>
      </c>
      <c r="G5083" t="s">
        <v>24</v>
      </c>
      <c r="H5083">
        <v>5601896</v>
      </c>
      <c r="I5083">
        <v>5602681</v>
      </c>
      <c r="J5083" t="s">
        <v>25</v>
      </c>
      <c r="K5083" t="s">
        <v>11836</v>
      </c>
      <c r="N5083" t="s">
        <v>465</v>
      </c>
      <c r="Q5083" t="s">
        <v>11835</v>
      </c>
      <c r="R5083">
        <v>786</v>
      </c>
      <c r="S5083">
        <v>261</v>
      </c>
    </row>
    <row r="5084" spans="1:19" x14ac:dyDescent="0.3">
      <c r="A5084" t="s">
        <v>27</v>
      </c>
      <c r="B5084" t="s">
        <v>28</v>
      </c>
      <c r="C5084" t="s">
        <v>22</v>
      </c>
      <c r="D5084" t="s">
        <v>23</v>
      </c>
      <c r="E5084" t="s">
        <v>5</v>
      </c>
      <c r="G5084" t="s">
        <v>24</v>
      </c>
      <c r="H5084">
        <v>5603008</v>
      </c>
      <c r="I5084">
        <v>5603970</v>
      </c>
      <c r="J5084" t="s">
        <v>46</v>
      </c>
      <c r="K5084" t="s">
        <v>11838</v>
      </c>
      <c r="N5084" t="s">
        <v>45</v>
      </c>
      <c r="Q5084" t="s">
        <v>11837</v>
      </c>
      <c r="R5084">
        <v>963</v>
      </c>
      <c r="S5084">
        <v>320</v>
      </c>
    </row>
    <row r="5085" spans="1:19" x14ac:dyDescent="0.3">
      <c r="A5085" t="s">
        <v>27</v>
      </c>
      <c r="B5085" t="s">
        <v>28</v>
      </c>
      <c r="C5085" t="s">
        <v>22</v>
      </c>
      <c r="D5085" t="s">
        <v>23</v>
      </c>
      <c r="E5085" t="s">
        <v>5</v>
      </c>
      <c r="G5085" t="s">
        <v>24</v>
      </c>
      <c r="H5085">
        <v>5603990</v>
      </c>
      <c r="I5085">
        <v>5605432</v>
      </c>
      <c r="J5085" t="s">
        <v>46</v>
      </c>
      <c r="K5085" t="s">
        <v>11840</v>
      </c>
      <c r="N5085" t="s">
        <v>816</v>
      </c>
      <c r="Q5085" t="s">
        <v>11839</v>
      </c>
      <c r="R5085">
        <v>1443</v>
      </c>
      <c r="S5085">
        <v>480</v>
      </c>
    </row>
    <row r="5086" spans="1:19" x14ac:dyDescent="0.3">
      <c r="A5086" t="s">
        <v>27</v>
      </c>
      <c r="B5086" t="s">
        <v>28</v>
      </c>
      <c r="C5086" t="s">
        <v>22</v>
      </c>
      <c r="D5086" t="s">
        <v>23</v>
      </c>
      <c r="E5086" t="s">
        <v>5</v>
      </c>
      <c r="G5086" t="s">
        <v>24</v>
      </c>
      <c r="H5086">
        <v>5605654</v>
      </c>
      <c r="I5086">
        <v>5606046</v>
      </c>
      <c r="J5086" t="s">
        <v>25</v>
      </c>
      <c r="K5086" t="s">
        <v>11842</v>
      </c>
      <c r="N5086" t="s">
        <v>527</v>
      </c>
      <c r="Q5086" t="s">
        <v>11841</v>
      </c>
      <c r="R5086">
        <v>393</v>
      </c>
      <c r="S5086">
        <v>130</v>
      </c>
    </row>
    <row r="5087" spans="1:19" x14ac:dyDescent="0.3">
      <c r="A5087" t="s">
        <v>27</v>
      </c>
      <c r="B5087" t="s">
        <v>28</v>
      </c>
      <c r="C5087" t="s">
        <v>22</v>
      </c>
      <c r="D5087" t="s">
        <v>23</v>
      </c>
      <c r="E5087" t="s">
        <v>5</v>
      </c>
      <c r="G5087" t="s">
        <v>24</v>
      </c>
      <c r="H5087">
        <v>5606043</v>
      </c>
      <c r="I5087">
        <v>5606837</v>
      </c>
      <c r="J5087" t="s">
        <v>25</v>
      </c>
      <c r="K5087" t="s">
        <v>11844</v>
      </c>
      <c r="N5087" t="s">
        <v>1753</v>
      </c>
      <c r="Q5087" t="s">
        <v>11843</v>
      </c>
      <c r="R5087">
        <v>795</v>
      </c>
      <c r="S5087">
        <v>264</v>
      </c>
    </row>
    <row r="5088" spans="1:19" x14ac:dyDescent="0.3">
      <c r="A5088" t="s">
        <v>27</v>
      </c>
      <c r="B5088" t="s">
        <v>28</v>
      </c>
      <c r="C5088" t="s">
        <v>22</v>
      </c>
      <c r="D5088" t="s">
        <v>23</v>
      </c>
      <c r="E5088" t="s">
        <v>5</v>
      </c>
      <c r="G5088" t="s">
        <v>24</v>
      </c>
      <c r="H5088">
        <v>5606840</v>
      </c>
      <c r="I5088">
        <v>5607175</v>
      </c>
      <c r="J5088" t="s">
        <v>46</v>
      </c>
      <c r="K5088" t="s">
        <v>11846</v>
      </c>
      <c r="N5088" t="s">
        <v>314</v>
      </c>
      <c r="Q5088" t="s">
        <v>11845</v>
      </c>
      <c r="R5088">
        <v>336</v>
      </c>
      <c r="S5088">
        <v>111</v>
      </c>
    </row>
    <row r="5089" spans="1:19" x14ac:dyDescent="0.3">
      <c r="A5089" t="s">
        <v>27</v>
      </c>
      <c r="B5089" t="s">
        <v>28</v>
      </c>
      <c r="C5089" t="s">
        <v>22</v>
      </c>
      <c r="D5089" t="s">
        <v>23</v>
      </c>
      <c r="E5089" t="s">
        <v>5</v>
      </c>
      <c r="G5089" t="s">
        <v>24</v>
      </c>
      <c r="H5089">
        <v>5607698</v>
      </c>
      <c r="I5089">
        <v>5607949</v>
      </c>
      <c r="J5089" t="s">
        <v>25</v>
      </c>
      <c r="K5089" t="s">
        <v>11848</v>
      </c>
      <c r="N5089" t="s">
        <v>561</v>
      </c>
      <c r="Q5089" t="s">
        <v>11847</v>
      </c>
      <c r="R5089">
        <v>252</v>
      </c>
      <c r="S5089">
        <v>83</v>
      </c>
    </row>
    <row r="5090" spans="1:19" x14ac:dyDescent="0.3">
      <c r="A5090" t="s">
        <v>27</v>
      </c>
      <c r="B5090" t="s">
        <v>28</v>
      </c>
      <c r="C5090" t="s">
        <v>22</v>
      </c>
      <c r="D5090" t="s">
        <v>23</v>
      </c>
      <c r="E5090" t="s">
        <v>5</v>
      </c>
      <c r="G5090" t="s">
        <v>24</v>
      </c>
      <c r="H5090">
        <v>5608170</v>
      </c>
      <c r="I5090">
        <v>5608577</v>
      </c>
      <c r="J5090" t="s">
        <v>46</v>
      </c>
      <c r="K5090" t="s">
        <v>11850</v>
      </c>
      <c r="N5090" t="s">
        <v>168</v>
      </c>
      <c r="Q5090" t="s">
        <v>11849</v>
      </c>
      <c r="R5090">
        <v>408</v>
      </c>
      <c r="S5090">
        <v>135</v>
      </c>
    </row>
    <row r="5091" spans="1:19" x14ac:dyDescent="0.3">
      <c r="A5091" t="s">
        <v>27</v>
      </c>
      <c r="B5091" t="s">
        <v>28</v>
      </c>
      <c r="C5091" t="s">
        <v>22</v>
      </c>
      <c r="D5091" t="s">
        <v>23</v>
      </c>
      <c r="E5091" t="s">
        <v>5</v>
      </c>
      <c r="G5091" t="s">
        <v>24</v>
      </c>
      <c r="H5091">
        <v>5608683</v>
      </c>
      <c r="I5091">
        <v>5610158</v>
      </c>
      <c r="J5091" t="s">
        <v>46</v>
      </c>
      <c r="K5091" t="s">
        <v>11852</v>
      </c>
      <c r="N5091" t="s">
        <v>11853</v>
      </c>
      <c r="Q5091" t="s">
        <v>11851</v>
      </c>
      <c r="R5091">
        <v>1476</v>
      </c>
      <c r="S5091">
        <v>491</v>
      </c>
    </row>
    <row r="5092" spans="1:19" x14ac:dyDescent="0.3">
      <c r="A5092" t="s">
        <v>27</v>
      </c>
      <c r="B5092" t="s">
        <v>28</v>
      </c>
      <c r="C5092" t="s">
        <v>22</v>
      </c>
      <c r="D5092" t="s">
        <v>23</v>
      </c>
      <c r="E5092" t="s">
        <v>5</v>
      </c>
      <c r="G5092" t="s">
        <v>24</v>
      </c>
      <c r="H5092">
        <v>5610310</v>
      </c>
      <c r="I5092">
        <v>5611218</v>
      </c>
      <c r="J5092" t="s">
        <v>25</v>
      </c>
      <c r="K5092" t="s">
        <v>11855</v>
      </c>
      <c r="N5092" t="s">
        <v>45</v>
      </c>
      <c r="Q5092" t="s">
        <v>11854</v>
      </c>
      <c r="R5092">
        <v>909</v>
      </c>
      <c r="S5092">
        <v>302</v>
      </c>
    </row>
    <row r="5093" spans="1:19" x14ac:dyDescent="0.3">
      <c r="A5093" t="s">
        <v>27</v>
      </c>
      <c r="B5093" t="s">
        <v>28</v>
      </c>
      <c r="C5093" t="s">
        <v>22</v>
      </c>
      <c r="D5093" t="s">
        <v>23</v>
      </c>
      <c r="E5093" t="s">
        <v>5</v>
      </c>
      <c r="G5093" t="s">
        <v>24</v>
      </c>
      <c r="H5093">
        <v>5611257</v>
      </c>
      <c r="I5093">
        <v>5612324</v>
      </c>
      <c r="J5093" t="s">
        <v>46</v>
      </c>
      <c r="K5093" t="s">
        <v>11857</v>
      </c>
      <c r="N5093" t="s">
        <v>959</v>
      </c>
      <c r="Q5093" t="s">
        <v>11856</v>
      </c>
      <c r="R5093">
        <v>1068</v>
      </c>
      <c r="S5093">
        <v>355</v>
      </c>
    </row>
    <row r="5094" spans="1:19" x14ac:dyDescent="0.3">
      <c r="A5094" t="s">
        <v>27</v>
      </c>
      <c r="B5094" t="s">
        <v>28</v>
      </c>
      <c r="C5094" t="s">
        <v>22</v>
      </c>
      <c r="D5094" t="s">
        <v>23</v>
      </c>
      <c r="E5094" t="s">
        <v>5</v>
      </c>
      <c r="G5094" t="s">
        <v>24</v>
      </c>
      <c r="H5094">
        <v>5612411</v>
      </c>
      <c r="I5094">
        <v>5612674</v>
      </c>
      <c r="J5094" t="s">
        <v>25</v>
      </c>
      <c r="K5094" t="s">
        <v>11859</v>
      </c>
      <c r="N5094" t="s">
        <v>45</v>
      </c>
      <c r="Q5094" t="s">
        <v>11858</v>
      </c>
      <c r="R5094">
        <v>264</v>
      </c>
      <c r="S5094">
        <v>87</v>
      </c>
    </row>
    <row r="5095" spans="1:19" x14ac:dyDescent="0.3">
      <c r="A5095" t="s">
        <v>27</v>
      </c>
      <c r="B5095" t="s">
        <v>28</v>
      </c>
      <c r="C5095" t="s">
        <v>22</v>
      </c>
      <c r="D5095" t="s">
        <v>23</v>
      </c>
      <c r="E5095" t="s">
        <v>5</v>
      </c>
      <c r="G5095" t="s">
        <v>24</v>
      </c>
      <c r="H5095">
        <v>5612671</v>
      </c>
      <c r="I5095">
        <v>5614329</v>
      </c>
      <c r="J5095" t="s">
        <v>25</v>
      </c>
      <c r="K5095" t="s">
        <v>11861</v>
      </c>
      <c r="N5095" t="s">
        <v>1542</v>
      </c>
      <c r="Q5095" t="s">
        <v>11860</v>
      </c>
      <c r="R5095">
        <v>1659</v>
      </c>
      <c r="S5095">
        <v>552</v>
      </c>
    </row>
    <row r="5096" spans="1:19" x14ac:dyDescent="0.3">
      <c r="A5096" t="s">
        <v>27</v>
      </c>
      <c r="B5096" t="s">
        <v>28</v>
      </c>
      <c r="C5096" t="s">
        <v>22</v>
      </c>
      <c r="D5096" t="s">
        <v>23</v>
      </c>
      <c r="E5096" t="s">
        <v>5</v>
      </c>
      <c r="G5096" t="s">
        <v>24</v>
      </c>
      <c r="H5096">
        <v>5614507</v>
      </c>
      <c r="I5096">
        <v>5615043</v>
      </c>
      <c r="J5096" t="s">
        <v>25</v>
      </c>
      <c r="K5096" t="s">
        <v>11863</v>
      </c>
      <c r="N5096" t="s">
        <v>45</v>
      </c>
      <c r="Q5096" t="s">
        <v>11862</v>
      </c>
      <c r="R5096">
        <v>537</v>
      </c>
      <c r="S5096">
        <v>178</v>
      </c>
    </row>
    <row r="5097" spans="1:19" x14ac:dyDescent="0.3">
      <c r="A5097" t="s">
        <v>27</v>
      </c>
      <c r="B5097" t="s">
        <v>28</v>
      </c>
      <c r="C5097" t="s">
        <v>22</v>
      </c>
      <c r="D5097" t="s">
        <v>23</v>
      </c>
      <c r="E5097" t="s">
        <v>5</v>
      </c>
      <c r="G5097" t="s">
        <v>24</v>
      </c>
      <c r="H5097">
        <v>5615005</v>
      </c>
      <c r="I5097">
        <v>5616246</v>
      </c>
      <c r="J5097" t="s">
        <v>46</v>
      </c>
      <c r="K5097" t="s">
        <v>11865</v>
      </c>
      <c r="N5097" t="s">
        <v>6481</v>
      </c>
      <c r="Q5097" t="s">
        <v>11864</v>
      </c>
      <c r="R5097">
        <v>1242</v>
      </c>
      <c r="S5097">
        <v>413</v>
      </c>
    </row>
    <row r="5098" spans="1:19" x14ac:dyDescent="0.3">
      <c r="A5098" t="s">
        <v>27</v>
      </c>
      <c r="B5098" t="s">
        <v>28</v>
      </c>
      <c r="C5098" t="s">
        <v>22</v>
      </c>
      <c r="D5098" t="s">
        <v>23</v>
      </c>
      <c r="E5098" t="s">
        <v>5</v>
      </c>
      <c r="G5098" t="s">
        <v>24</v>
      </c>
      <c r="H5098">
        <v>5616279</v>
      </c>
      <c r="I5098">
        <v>5617628</v>
      </c>
      <c r="J5098" t="s">
        <v>46</v>
      </c>
      <c r="K5098" t="s">
        <v>11867</v>
      </c>
      <c r="N5098" t="s">
        <v>11868</v>
      </c>
      <c r="Q5098" t="s">
        <v>11866</v>
      </c>
      <c r="R5098">
        <v>1350</v>
      </c>
      <c r="S5098">
        <v>449</v>
      </c>
    </row>
    <row r="5099" spans="1:19" x14ac:dyDescent="0.3">
      <c r="A5099" t="s">
        <v>27</v>
      </c>
      <c r="B5099" t="s">
        <v>28</v>
      </c>
      <c r="C5099" t="s">
        <v>22</v>
      </c>
      <c r="D5099" t="s">
        <v>23</v>
      </c>
      <c r="E5099" t="s">
        <v>5</v>
      </c>
      <c r="G5099" t="s">
        <v>24</v>
      </c>
      <c r="H5099">
        <v>5618258</v>
      </c>
      <c r="I5099">
        <v>5620663</v>
      </c>
      <c r="J5099" t="s">
        <v>25</v>
      </c>
      <c r="K5099" t="s">
        <v>11870</v>
      </c>
      <c r="N5099" t="s">
        <v>899</v>
      </c>
      <c r="Q5099" t="s">
        <v>11869</v>
      </c>
      <c r="R5099">
        <v>2406</v>
      </c>
      <c r="S5099">
        <v>801</v>
      </c>
    </row>
    <row r="5100" spans="1:19" x14ac:dyDescent="0.3">
      <c r="A5100" t="s">
        <v>27</v>
      </c>
      <c r="B5100" t="s">
        <v>28</v>
      </c>
      <c r="C5100" t="s">
        <v>22</v>
      </c>
      <c r="D5100" t="s">
        <v>23</v>
      </c>
      <c r="E5100" t="s">
        <v>5</v>
      </c>
      <c r="G5100" t="s">
        <v>24</v>
      </c>
      <c r="H5100">
        <v>5620800</v>
      </c>
      <c r="I5100">
        <v>5621072</v>
      </c>
      <c r="J5100" t="s">
        <v>46</v>
      </c>
      <c r="K5100" t="s">
        <v>11872</v>
      </c>
      <c r="N5100" t="s">
        <v>11873</v>
      </c>
      <c r="Q5100" t="s">
        <v>11871</v>
      </c>
      <c r="R5100">
        <v>273</v>
      </c>
      <c r="S5100">
        <v>90</v>
      </c>
    </row>
    <row r="5101" spans="1:19" x14ac:dyDescent="0.3">
      <c r="A5101" t="s">
        <v>27</v>
      </c>
      <c r="B5101" t="s">
        <v>28</v>
      </c>
      <c r="C5101" t="s">
        <v>22</v>
      </c>
      <c r="D5101" t="s">
        <v>23</v>
      </c>
      <c r="E5101" t="s">
        <v>5</v>
      </c>
      <c r="G5101" t="s">
        <v>24</v>
      </c>
      <c r="H5101">
        <v>5621069</v>
      </c>
      <c r="I5101">
        <v>5621686</v>
      </c>
      <c r="J5101" t="s">
        <v>46</v>
      </c>
      <c r="K5101" t="s">
        <v>11875</v>
      </c>
      <c r="N5101" t="s">
        <v>425</v>
      </c>
      <c r="Q5101" t="s">
        <v>11874</v>
      </c>
      <c r="R5101">
        <v>618</v>
      </c>
      <c r="S5101">
        <v>205</v>
      </c>
    </row>
    <row r="5102" spans="1:19" x14ac:dyDescent="0.3">
      <c r="A5102" t="s">
        <v>27</v>
      </c>
      <c r="B5102" t="s">
        <v>28</v>
      </c>
      <c r="C5102" t="s">
        <v>22</v>
      </c>
      <c r="D5102" t="s">
        <v>23</v>
      </c>
      <c r="E5102" t="s">
        <v>5</v>
      </c>
      <c r="G5102" t="s">
        <v>24</v>
      </c>
      <c r="H5102">
        <v>5622119</v>
      </c>
      <c r="I5102">
        <v>5622760</v>
      </c>
      <c r="J5102" t="s">
        <v>46</v>
      </c>
      <c r="K5102" t="s">
        <v>11877</v>
      </c>
      <c r="N5102" t="s">
        <v>11878</v>
      </c>
      <c r="Q5102" t="s">
        <v>11876</v>
      </c>
      <c r="R5102">
        <v>642</v>
      </c>
      <c r="S5102">
        <v>213</v>
      </c>
    </row>
    <row r="5103" spans="1:19" x14ac:dyDescent="0.3">
      <c r="A5103" t="s">
        <v>27</v>
      </c>
      <c r="B5103" t="s">
        <v>28</v>
      </c>
      <c r="C5103" t="s">
        <v>22</v>
      </c>
      <c r="D5103" t="s">
        <v>23</v>
      </c>
      <c r="E5103" t="s">
        <v>5</v>
      </c>
      <c r="G5103" t="s">
        <v>24</v>
      </c>
      <c r="H5103">
        <v>5623407</v>
      </c>
      <c r="I5103">
        <v>5624216</v>
      </c>
      <c r="J5103" t="s">
        <v>46</v>
      </c>
      <c r="K5103" t="s">
        <v>11880</v>
      </c>
      <c r="N5103" t="s">
        <v>11881</v>
      </c>
      <c r="Q5103" t="s">
        <v>11879</v>
      </c>
      <c r="R5103">
        <v>810</v>
      </c>
      <c r="S5103">
        <v>269</v>
      </c>
    </row>
    <row r="5104" spans="1:19" x14ac:dyDescent="0.3">
      <c r="A5104" t="s">
        <v>27</v>
      </c>
      <c r="B5104" t="s">
        <v>28</v>
      </c>
      <c r="C5104" t="s">
        <v>22</v>
      </c>
      <c r="D5104" t="s">
        <v>23</v>
      </c>
      <c r="E5104" t="s">
        <v>5</v>
      </c>
      <c r="G5104" t="s">
        <v>24</v>
      </c>
      <c r="H5104">
        <v>5624439</v>
      </c>
      <c r="I5104">
        <v>5625254</v>
      </c>
      <c r="J5104" t="s">
        <v>46</v>
      </c>
      <c r="K5104" t="s">
        <v>11883</v>
      </c>
      <c r="N5104" t="s">
        <v>45</v>
      </c>
      <c r="Q5104" t="s">
        <v>11882</v>
      </c>
      <c r="R5104">
        <v>816</v>
      </c>
      <c r="S5104">
        <v>271</v>
      </c>
    </row>
    <row r="5105" spans="1:19" x14ac:dyDescent="0.3">
      <c r="A5105" t="s">
        <v>27</v>
      </c>
      <c r="B5105" t="s">
        <v>28</v>
      </c>
      <c r="C5105" t="s">
        <v>22</v>
      </c>
      <c r="D5105" t="s">
        <v>23</v>
      </c>
      <c r="E5105" t="s">
        <v>5</v>
      </c>
      <c r="G5105" t="s">
        <v>24</v>
      </c>
      <c r="H5105">
        <v>5625462</v>
      </c>
      <c r="I5105">
        <v>5627870</v>
      </c>
      <c r="J5105" t="s">
        <v>25</v>
      </c>
      <c r="K5105" t="s">
        <v>11885</v>
      </c>
      <c r="N5105" t="s">
        <v>425</v>
      </c>
      <c r="Q5105" t="s">
        <v>11884</v>
      </c>
      <c r="R5105">
        <v>2409</v>
      </c>
      <c r="S5105">
        <v>802</v>
      </c>
    </row>
    <row r="5106" spans="1:19" x14ac:dyDescent="0.3">
      <c r="A5106" t="s">
        <v>27</v>
      </c>
      <c r="B5106" t="s">
        <v>28</v>
      </c>
      <c r="C5106" t="s">
        <v>22</v>
      </c>
      <c r="D5106" t="s">
        <v>23</v>
      </c>
      <c r="E5106" t="s">
        <v>5</v>
      </c>
      <c r="G5106" t="s">
        <v>24</v>
      </c>
      <c r="H5106">
        <v>5628180</v>
      </c>
      <c r="I5106">
        <v>5629469</v>
      </c>
      <c r="J5106" t="s">
        <v>25</v>
      </c>
      <c r="K5106" t="s">
        <v>11887</v>
      </c>
      <c r="N5106" t="s">
        <v>11888</v>
      </c>
      <c r="Q5106" t="s">
        <v>11886</v>
      </c>
      <c r="R5106">
        <v>1290</v>
      </c>
      <c r="S5106">
        <v>429</v>
      </c>
    </row>
    <row r="5107" spans="1:19" x14ac:dyDescent="0.3">
      <c r="A5107" t="s">
        <v>27</v>
      </c>
      <c r="B5107" t="s">
        <v>28</v>
      </c>
      <c r="C5107" t="s">
        <v>22</v>
      </c>
      <c r="D5107" t="s">
        <v>23</v>
      </c>
      <c r="E5107" t="s">
        <v>5</v>
      </c>
      <c r="G5107" t="s">
        <v>24</v>
      </c>
      <c r="H5107">
        <v>5629623</v>
      </c>
      <c r="I5107">
        <v>5630882</v>
      </c>
      <c r="J5107" t="s">
        <v>25</v>
      </c>
      <c r="K5107" t="s">
        <v>11890</v>
      </c>
      <c r="N5107" t="s">
        <v>11891</v>
      </c>
      <c r="Q5107" t="s">
        <v>11889</v>
      </c>
      <c r="R5107">
        <v>1260</v>
      </c>
      <c r="S5107">
        <v>419</v>
      </c>
    </row>
    <row r="5108" spans="1:19" x14ac:dyDescent="0.3">
      <c r="A5108" t="s">
        <v>27</v>
      </c>
      <c r="B5108" t="s">
        <v>28</v>
      </c>
      <c r="C5108" t="s">
        <v>22</v>
      </c>
      <c r="D5108" t="s">
        <v>23</v>
      </c>
      <c r="E5108" t="s">
        <v>5</v>
      </c>
      <c r="G5108" t="s">
        <v>24</v>
      </c>
      <c r="H5108">
        <v>5631757</v>
      </c>
      <c r="I5108">
        <v>5632368</v>
      </c>
      <c r="J5108" t="s">
        <v>25</v>
      </c>
      <c r="K5108" t="s">
        <v>11894</v>
      </c>
      <c r="N5108" t="s">
        <v>7881</v>
      </c>
      <c r="Q5108" t="s">
        <v>11893</v>
      </c>
      <c r="R5108">
        <v>612</v>
      </c>
      <c r="S5108">
        <v>203</v>
      </c>
    </row>
    <row r="5109" spans="1:19" x14ac:dyDescent="0.3">
      <c r="A5109" t="s">
        <v>27</v>
      </c>
      <c r="B5109" t="s">
        <v>28</v>
      </c>
      <c r="C5109" t="s">
        <v>22</v>
      </c>
      <c r="D5109" t="s">
        <v>23</v>
      </c>
      <c r="E5109" t="s">
        <v>5</v>
      </c>
      <c r="G5109" t="s">
        <v>24</v>
      </c>
      <c r="H5109">
        <v>5632513</v>
      </c>
      <c r="I5109">
        <v>5633784</v>
      </c>
      <c r="J5109" t="s">
        <v>25</v>
      </c>
      <c r="K5109" t="s">
        <v>11896</v>
      </c>
      <c r="N5109" t="s">
        <v>11897</v>
      </c>
      <c r="Q5109" t="s">
        <v>11895</v>
      </c>
      <c r="R5109">
        <v>1272</v>
      </c>
      <c r="S5109">
        <v>423</v>
      </c>
    </row>
    <row r="5110" spans="1:19" x14ac:dyDescent="0.3">
      <c r="A5110" t="s">
        <v>27</v>
      </c>
      <c r="B5110" t="s">
        <v>28</v>
      </c>
      <c r="C5110" t="s">
        <v>22</v>
      </c>
      <c r="D5110" t="s">
        <v>23</v>
      </c>
      <c r="E5110" t="s">
        <v>5</v>
      </c>
      <c r="G5110" t="s">
        <v>24</v>
      </c>
      <c r="H5110">
        <v>5633784</v>
      </c>
      <c r="I5110">
        <v>5634773</v>
      </c>
      <c r="J5110" t="s">
        <v>25</v>
      </c>
      <c r="K5110" t="s">
        <v>11899</v>
      </c>
      <c r="N5110" t="s">
        <v>7744</v>
      </c>
      <c r="Q5110" t="s">
        <v>11898</v>
      </c>
      <c r="R5110">
        <v>990</v>
      </c>
      <c r="S5110">
        <v>329</v>
      </c>
    </row>
    <row r="5111" spans="1:19" x14ac:dyDescent="0.3">
      <c r="A5111" t="s">
        <v>27</v>
      </c>
      <c r="B5111" t="s">
        <v>28</v>
      </c>
      <c r="C5111" t="s">
        <v>22</v>
      </c>
      <c r="D5111" t="s">
        <v>23</v>
      </c>
      <c r="E5111" t="s">
        <v>5</v>
      </c>
      <c r="G5111" t="s">
        <v>24</v>
      </c>
      <c r="H5111">
        <v>5634777</v>
      </c>
      <c r="I5111">
        <v>5635271</v>
      </c>
      <c r="J5111" t="s">
        <v>46</v>
      </c>
      <c r="K5111" t="s">
        <v>11901</v>
      </c>
      <c r="N5111" t="s">
        <v>168</v>
      </c>
      <c r="Q5111" t="s">
        <v>11900</v>
      </c>
      <c r="R5111">
        <v>495</v>
      </c>
      <c r="S5111">
        <v>164</v>
      </c>
    </row>
    <row r="5112" spans="1:19" x14ac:dyDescent="0.3">
      <c r="A5112" t="s">
        <v>27</v>
      </c>
      <c r="B5112" t="s">
        <v>28</v>
      </c>
      <c r="C5112" t="s">
        <v>22</v>
      </c>
      <c r="D5112" t="s">
        <v>23</v>
      </c>
      <c r="E5112" t="s">
        <v>5</v>
      </c>
      <c r="G5112" t="s">
        <v>24</v>
      </c>
      <c r="H5112">
        <v>5635545</v>
      </c>
      <c r="I5112">
        <v>5636324</v>
      </c>
      <c r="J5112" t="s">
        <v>25</v>
      </c>
      <c r="K5112" t="s">
        <v>11903</v>
      </c>
      <c r="N5112" t="s">
        <v>11904</v>
      </c>
      <c r="Q5112" t="s">
        <v>11902</v>
      </c>
      <c r="R5112">
        <v>780</v>
      </c>
      <c r="S5112">
        <v>259</v>
      </c>
    </row>
    <row r="5113" spans="1:19" x14ac:dyDescent="0.3">
      <c r="A5113" t="s">
        <v>27</v>
      </c>
      <c r="B5113" t="s">
        <v>28</v>
      </c>
      <c r="C5113" t="s">
        <v>22</v>
      </c>
      <c r="D5113" t="s">
        <v>23</v>
      </c>
      <c r="E5113" t="s">
        <v>5</v>
      </c>
      <c r="G5113" t="s">
        <v>24</v>
      </c>
      <c r="H5113">
        <v>5636727</v>
      </c>
      <c r="I5113">
        <v>5637413</v>
      </c>
      <c r="J5113" t="s">
        <v>46</v>
      </c>
      <c r="K5113" t="s">
        <v>11906</v>
      </c>
      <c r="N5113" t="s">
        <v>83</v>
      </c>
      <c r="Q5113" t="s">
        <v>11905</v>
      </c>
      <c r="R5113">
        <v>687</v>
      </c>
      <c r="S5113">
        <v>228</v>
      </c>
    </row>
    <row r="5114" spans="1:19" x14ac:dyDescent="0.3">
      <c r="A5114" t="s">
        <v>27</v>
      </c>
      <c r="B5114" t="s">
        <v>28</v>
      </c>
      <c r="C5114" t="s">
        <v>22</v>
      </c>
      <c r="D5114" t="s">
        <v>23</v>
      </c>
      <c r="E5114" t="s">
        <v>5</v>
      </c>
      <c r="G5114" t="s">
        <v>24</v>
      </c>
      <c r="H5114">
        <v>5637558</v>
      </c>
      <c r="I5114">
        <v>5638442</v>
      </c>
      <c r="J5114" t="s">
        <v>25</v>
      </c>
      <c r="K5114" t="s">
        <v>11908</v>
      </c>
      <c r="N5114" t="s">
        <v>899</v>
      </c>
      <c r="Q5114" t="s">
        <v>11907</v>
      </c>
      <c r="R5114">
        <v>885</v>
      </c>
      <c r="S5114">
        <v>294</v>
      </c>
    </row>
    <row r="5115" spans="1:19" x14ac:dyDescent="0.3">
      <c r="A5115" t="s">
        <v>27</v>
      </c>
      <c r="B5115" t="s">
        <v>28</v>
      </c>
      <c r="C5115" t="s">
        <v>22</v>
      </c>
      <c r="D5115" t="s">
        <v>23</v>
      </c>
      <c r="E5115" t="s">
        <v>5</v>
      </c>
      <c r="G5115" t="s">
        <v>24</v>
      </c>
      <c r="H5115">
        <v>5638450</v>
      </c>
      <c r="I5115">
        <v>5639673</v>
      </c>
      <c r="J5115" t="s">
        <v>46</v>
      </c>
      <c r="K5115" t="s">
        <v>11910</v>
      </c>
      <c r="N5115" t="s">
        <v>314</v>
      </c>
      <c r="Q5115" t="s">
        <v>11909</v>
      </c>
      <c r="R5115">
        <v>1224</v>
      </c>
      <c r="S5115">
        <v>407</v>
      </c>
    </row>
    <row r="5116" spans="1:19" x14ac:dyDescent="0.3">
      <c r="A5116" t="s">
        <v>27</v>
      </c>
      <c r="B5116" t="s">
        <v>28</v>
      </c>
      <c r="C5116" t="s">
        <v>22</v>
      </c>
      <c r="D5116" t="s">
        <v>23</v>
      </c>
      <c r="E5116" t="s">
        <v>5</v>
      </c>
      <c r="G5116" t="s">
        <v>24</v>
      </c>
      <c r="H5116">
        <v>5639819</v>
      </c>
      <c r="I5116">
        <v>5640244</v>
      </c>
      <c r="J5116" t="s">
        <v>25</v>
      </c>
      <c r="K5116" t="s">
        <v>11912</v>
      </c>
      <c r="N5116" t="s">
        <v>1199</v>
      </c>
      <c r="Q5116" t="s">
        <v>11911</v>
      </c>
      <c r="R5116">
        <v>426</v>
      </c>
      <c r="S5116">
        <v>141</v>
      </c>
    </row>
    <row r="5117" spans="1:19" x14ac:dyDescent="0.3">
      <c r="A5117" t="s">
        <v>27</v>
      </c>
      <c r="B5117" t="s">
        <v>28</v>
      </c>
      <c r="C5117" t="s">
        <v>22</v>
      </c>
      <c r="D5117" t="s">
        <v>23</v>
      </c>
      <c r="E5117" t="s">
        <v>5</v>
      </c>
      <c r="G5117" t="s">
        <v>24</v>
      </c>
      <c r="H5117">
        <v>5640379</v>
      </c>
      <c r="I5117">
        <v>5642073</v>
      </c>
      <c r="J5117" t="s">
        <v>46</v>
      </c>
      <c r="K5117" t="s">
        <v>11914</v>
      </c>
      <c r="N5117" t="s">
        <v>215</v>
      </c>
      <c r="Q5117" t="s">
        <v>11913</v>
      </c>
      <c r="R5117">
        <v>1695</v>
      </c>
      <c r="S5117">
        <v>564</v>
      </c>
    </row>
    <row r="5118" spans="1:19" x14ac:dyDescent="0.3">
      <c r="A5118" t="s">
        <v>27</v>
      </c>
      <c r="B5118" t="s">
        <v>28</v>
      </c>
      <c r="C5118" t="s">
        <v>22</v>
      </c>
      <c r="D5118" t="s">
        <v>23</v>
      </c>
      <c r="E5118" t="s">
        <v>5</v>
      </c>
      <c r="G5118" t="s">
        <v>24</v>
      </c>
      <c r="H5118">
        <v>5642212</v>
      </c>
      <c r="I5118">
        <v>5642661</v>
      </c>
      <c r="J5118" t="s">
        <v>46</v>
      </c>
      <c r="K5118" t="s">
        <v>11916</v>
      </c>
      <c r="N5118" t="s">
        <v>45</v>
      </c>
      <c r="Q5118" t="s">
        <v>11915</v>
      </c>
      <c r="R5118">
        <v>450</v>
      </c>
      <c r="S5118">
        <v>149</v>
      </c>
    </row>
    <row r="5119" spans="1:19" x14ac:dyDescent="0.3">
      <c r="A5119" t="s">
        <v>27</v>
      </c>
      <c r="B5119" t="s">
        <v>28</v>
      </c>
      <c r="C5119" t="s">
        <v>22</v>
      </c>
      <c r="D5119" t="s">
        <v>23</v>
      </c>
      <c r="E5119" t="s">
        <v>5</v>
      </c>
      <c r="G5119" t="s">
        <v>24</v>
      </c>
      <c r="H5119">
        <v>5642713</v>
      </c>
      <c r="I5119">
        <v>5644059</v>
      </c>
      <c r="J5119" t="s">
        <v>46</v>
      </c>
      <c r="K5119" t="s">
        <v>11918</v>
      </c>
      <c r="N5119" t="s">
        <v>3454</v>
      </c>
      <c r="Q5119" t="s">
        <v>11917</v>
      </c>
      <c r="R5119">
        <v>1347</v>
      </c>
      <c r="S5119">
        <v>448</v>
      </c>
    </row>
    <row r="5120" spans="1:19" x14ac:dyDescent="0.3">
      <c r="A5120" t="s">
        <v>27</v>
      </c>
      <c r="B5120" t="s">
        <v>28</v>
      </c>
      <c r="C5120" t="s">
        <v>22</v>
      </c>
      <c r="D5120" t="s">
        <v>23</v>
      </c>
      <c r="E5120" t="s">
        <v>5</v>
      </c>
      <c r="G5120" t="s">
        <v>24</v>
      </c>
      <c r="H5120">
        <v>5644056</v>
      </c>
      <c r="I5120">
        <v>5645447</v>
      </c>
      <c r="J5120" t="s">
        <v>46</v>
      </c>
      <c r="K5120" t="s">
        <v>11920</v>
      </c>
      <c r="N5120" t="s">
        <v>3454</v>
      </c>
      <c r="Q5120" t="s">
        <v>11919</v>
      </c>
      <c r="R5120">
        <v>1392</v>
      </c>
      <c r="S5120">
        <v>463</v>
      </c>
    </row>
    <row r="5121" spans="1:19" x14ac:dyDescent="0.3">
      <c r="A5121" t="s">
        <v>27</v>
      </c>
      <c r="B5121" t="s">
        <v>28</v>
      </c>
      <c r="C5121" t="s">
        <v>22</v>
      </c>
      <c r="D5121" t="s">
        <v>23</v>
      </c>
      <c r="E5121" t="s">
        <v>5</v>
      </c>
      <c r="G5121" t="s">
        <v>24</v>
      </c>
      <c r="H5121">
        <v>5645510</v>
      </c>
      <c r="I5121">
        <v>5646901</v>
      </c>
      <c r="J5121" t="s">
        <v>46</v>
      </c>
      <c r="K5121" t="s">
        <v>11922</v>
      </c>
      <c r="N5121" t="s">
        <v>470</v>
      </c>
      <c r="Q5121" t="s">
        <v>11921</v>
      </c>
      <c r="R5121">
        <v>1392</v>
      </c>
      <c r="S5121">
        <v>463</v>
      </c>
    </row>
    <row r="5122" spans="1:19" x14ac:dyDescent="0.3">
      <c r="A5122" t="s">
        <v>27</v>
      </c>
      <c r="B5122" t="s">
        <v>28</v>
      </c>
      <c r="C5122" t="s">
        <v>22</v>
      </c>
      <c r="D5122" t="s">
        <v>23</v>
      </c>
      <c r="E5122" t="s">
        <v>5</v>
      </c>
      <c r="G5122" t="s">
        <v>24</v>
      </c>
      <c r="H5122">
        <v>5647023</v>
      </c>
      <c r="I5122">
        <v>5647967</v>
      </c>
      <c r="J5122" t="s">
        <v>25</v>
      </c>
      <c r="K5122" t="s">
        <v>11924</v>
      </c>
      <c r="N5122" t="s">
        <v>425</v>
      </c>
      <c r="Q5122" t="s">
        <v>11923</v>
      </c>
      <c r="R5122">
        <v>945</v>
      </c>
      <c r="S5122">
        <v>314</v>
      </c>
    </row>
    <row r="5123" spans="1:19" x14ac:dyDescent="0.3">
      <c r="A5123" t="s">
        <v>27</v>
      </c>
      <c r="B5123" t="s">
        <v>28</v>
      </c>
      <c r="C5123" t="s">
        <v>22</v>
      </c>
      <c r="D5123" t="s">
        <v>23</v>
      </c>
      <c r="E5123" t="s">
        <v>5</v>
      </c>
      <c r="G5123" t="s">
        <v>24</v>
      </c>
      <c r="H5123">
        <v>5648064</v>
      </c>
      <c r="I5123">
        <v>5648891</v>
      </c>
      <c r="J5123" t="s">
        <v>46</v>
      </c>
      <c r="K5123" t="s">
        <v>11926</v>
      </c>
      <c r="N5123" t="s">
        <v>155</v>
      </c>
      <c r="Q5123" t="s">
        <v>11925</v>
      </c>
      <c r="R5123">
        <v>828</v>
      </c>
      <c r="S5123">
        <v>275</v>
      </c>
    </row>
    <row r="5124" spans="1:19" x14ac:dyDescent="0.3">
      <c r="A5124" t="s">
        <v>27</v>
      </c>
      <c r="B5124" t="s">
        <v>28</v>
      </c>
      <c r="C5124" t="s">
        <v>22</v>
      </c>
      <c r="D5124" t="s">
        <v>23</v>
      </c>
      <c r="E5124" t="s">
        <v>5</v>
      </c>
      <c r="G5124" t="s">
        <v>24</v>
      </c>
      <c r="H5124">
        <v>5648888</v>
      </c>
      <c r="I5124">
        <v>5649829</v>
      </c>
      <c r="J5124" t="s">
        <v>46</v>
      </c>
      <c r="K5124" t="s">
        <v>11928</v>
      </c>
      <c r="N5124" t="s">
        <v>155</v>
      </c>
      <c r="Q5124" t="s">
        <v>11927</v>
      </c>
      <c r="R5124">
        <v>942</v>
      </c>
      <c r="S5124">
        <v>313</v>
      </c>
    </row>
    <row r="5125" spans="1:19" x14ac:dyDescent="0.3">
      <c r="A5125" t="s">
        <v>27</v>
      </c>
      <c r="B5125" t="s">
        <v>28</v>
      </c>
      <c r="C5125" t="s">
        <v>22</v>
      </c>
      <c r="D5125" t="s">
        <v>23</v>
      </c>
      <c r="E5125" t="s">
        <v>5</v>
      </c>
      <c r="G5125" t="s">
        <v>24</v>
      </c>
      <c r="H5125">
        <v>5649875</v>
      </c>
      <c r="I5125">
        <v>5651275</v>
      </c>
      <c r="J5125" t="s">
        <v>46</v>
      </c>
      <c r="K5125" t="s">
        <v>11930</v>
      </c>
      <c r="N5125" t="s">
        <v>152</v>
      </c>
      <c r="Q5125" t="s">
        <v>11929</v>
      </c>
      <c r="R5125">
        <v>1401</v>
      </c>
      <c r="S5125">
        <v>466</v>
      </c>
    </row>
    <row r="5126" spans="1:19" x14ac:dyDescent="0.3">
      <c r="A5126" t="s">
        <v>27</v>
      </c>
      <c r="B5126" t="s">
        <v>28</v>
      </c>
      <c r="C5126" t="s">
        <v>22</v>
      </c>
      <c r="D5126" t="s">
        <v>23</v>
      </c>
      <c r="E5126" t="s">
        <v>5</v>
      </c>
      <c r="G5126" t="s">
        <v>24</v>
      </c>
      <c r="H5126">
        <v>5651491</v>
      </c>
      <c r="I5126">
        <v>5652495</v>
      </c>
      <c r="J5126" t="s">
        <v>46</v>
      </c>
      <c r="K5126" t="s">
        <v>11932</v>
      </c>
      <c r="N5126" t="s">
        <v>45</v>
      </c>
      <c r="Q5126" t="s">
        <v>11931</v>
      </c>
      <c r="R5126">
        <v>1005</v>
      </c>
      <c r="S5126">
        <v>334</v>
      </c>
    </row>
    <row r="5127" spans="1:19" x14ac:dyDescent="0.3">
      <c r="A5127" t="s">
        <v>27</v>
      </c>
      <c r="B5127" t="s">
        <v>28</v>
      </c>
      <c r="C5127" t="s">
        <v>22</v>
      </c>
      <c r="D5127" t="s">
        <v>23</v>
      </c>
      <c r="E5127" t="s">
        <v>5</v>
      </c>
      <c r="G5127" t="s">
        <v>24</v>
      </c>
      <c r="H5127">
        <v>5652595</v>
      </c>
      <c r="I5127">
        <v>5653221</v>
      </c>
      <c r="J5127" t="s">
        <v>25</v>
      </c>
      <c r="K5127" t="s">
        <v>11934</v>
      </c>
      <c r="N5127" t="s">
        <v>80</v>
      </c>
      <c r="Q5127" t="s">
        <v>11933</v>
      </c>
      <c r="R5127">
        <v>627</v>
      </c>
      <c r="S5127">
        <v>208</v>
      </c>
    </row>
    <row r="5128" spans="1:19" x14ac:dyDescent="0.3">
      <c r="A5128" t="s">
        <v>27</v>
      </c>
      <c r="B5128" t="s">
        <v>28</v>
      </c>
      <c r="C5128" t="s">
        <v>22</v>
      </c>
      <c r="D5128" t="s">
        <v>23</v>
      </c>
      <c r="E5128" t="s">
        <v>5</v>
      </c>
      <c r="G5128" t="s">
        <v>24</v>
      </c>
      <c r="H5128">
        <v>5653218</v>
      </c>
      <c r="I5128">
        <v>5654111</v>
      </c>
      <c r="J5128" t="s">
        <v>25</v>
      </c>
      <c r="K5128" t="s">
        <v>11936</v>
      </c>
      <c r="N5128" t="s">
        <v>587</v>
      </c>
      <c r="Q5128" t="s">
        <v>11935</v>
      </c>
      <c r="R5128">
        <v>894</v>
      </c>
      <c r="S5128">
        <v>297</v>
      </c>
    </row>
    <row r="5129" spans="1:19" x14ac:dyDescent="0.3">
      <c r="A5129" t="s">
        <v>27</v>
      </c>
      <c r="B5129" t="s">
        <v>28</v>
      </c>
      <c r="C5129" t="s">
        <v>22</v>
      </c>
      <c r="D5129" t="s">
        <v>23</v>
      </c>
      <c r="E5129" t="s">
        <v>5</v>
      </c>
      <c r="G5129" t="s">
        <v>24</v>
      </c>
      <c r="H5129">
        <v>5654236</v>
      </c>
      <c r="I5129">
        <v>5655090</v>
      </c>
      <c r="J5129" t="s">
        <v>25</v>
      </c>
      <c r="K5129" t="s">
        <v>11938</v>
      </c>
      <c r="N5129" t="s">
        <v>465</v>
      </c>
      <c r="Q5129" t="s">
        <v>11937</v>
      </c>
      <c r="R5129">
        <v>855</v>
      </c>
      <c r="S5129">
        <v>284</v>
      </c>
    </row>
    <row r="5130" spans="1:19" x14ac:dyDescent="0.3">
      <c r="A5130" t="s">
        <v>27</v>
      </c>
      <c r="B5130" t="s">
        <v>28</v>
      </c>
      <c r="C5130" t="s">
        <v>22</v>
      </c>
      <c r="D5130" t="s">
        <v>23</v>
      </c>
      <c r="E5130" t="s">
        <v>5</v>
      </c>
      <c r="G5130" t="s">
        <v>24</v>
      </c>
      <c r="H5130">
        <v>5655087</v>
      </c>
      <c r="I5130">
        <v>5657666</v>
      </c>
      <c r="J5130" t="s">
        <v>25</v>
      </c>
      <c r="K5130" t="s">
        <v>11940</v>
      </c>
      <c r="N5130" t="s">
        <v>572</v>
      </c>
      <c r="Q5130" t="s">
        <v>11939</v>
      </c>
      <c r="R5130">
        <v>2580</v>
      </c>
      <c r="S5130">
        <v>859</v>
      </c>
    </row>
    <row r="5131" spans="1:19" x14ac:dyDescent="0.3">
      <c r="A5131" t="s">
        <v>27</v>
      </c>
      <c r="B5131" t="s">
        <v>28</v>
      </c>
      <c r="C5131" t="s">
        <v>22</v>
      </c>
      <c r="D5131" t="s">
        <v>23</v>
      </c>
      <c r="E5131" t="s">
        <v>5</v>
      </c>
      <c r="G5131" t="s">
        <v>24</v>
      </c>
      <c r="H5131">
        <v>5657796</v>
      </c>
      <c r="I5131">
        <v>5658410</v>
      </c>
      <c r="J5131" t="s">
        <v>46</v>
      </c>
      <c r="K5131" t="s">
        <v>11942</v>
      </c>
      <c r="N5131" t="s">
        <v>789</v>
      </c>
      <c r="Q5131" t="s">
        <v>11941</v>
      </c>
      <c r="R5131">
        <v>615</v>
      </c>
      <c r="S5131">
        <v>204</v>
      </c>
    </row>
    <row r="5132" spans="1:19" x14ac:dyDescent="0.3">
      <c r="A5132" t="s">
        <v>27</v>
      </c>
      <c r="B5132" t="s">
        <v>28</v>
      </c>
      <c r="C5132" t="s">
        <v>22</v>
      </c>
      <c r="D5132" t="s">
        <v>23</v>
      </c>
      <c r="E5132" t="s">
        <v>5</v>
      </c>
      <c r="G5132" t="s">
        <v>24</v>
      </c>
      <c r="H5132">
        <v>5658470</v>
      </c>
      <c r="I5132">
        <v>5659180</v>
      </c>
      <c r="J5132" t="s">
        <v>46</v>
      </c>
      <c r="K5132" t="s">
        <v>11944</v>
      </c>
      <c r="N5132" t="s">
        <v>7810</v>
      </c>
      <c r="Q5132" t="s">
        <v>11943</v>
      </c>
      <c r="R5132">
        <v>711</v>
      </c>
      <c r="S5132">
        <v>236</v>
      </c>
    </row>
    <row r="5133" spans="1:19" x14ac:dyDescent="0.3">
      <c r="A5133" t="s">
        <v>27</v>
      </c>
      <c r="B5133" t="s">
        <v>28</v>
      </c>
      <c r="C5133" t="s">
        <v>22</v>
      </c>
      <c r="D5133" t="s">
        <v>23</v>
      </c>
      <c r="E5133" t="s">
        <v>5</v>
      </c>
      <c r="G5133" t="s">
        <v>24</v>
      </c>
      <c r="H5133">
        <v>5659280</v>
      </c>
      <c r="I5133">
        <v>5660533</v>
      </c>
      <c r="J5133" t="s">
        <v>25</v>
      </c>
      <c r="K5133" t="s">
        <v>11946</v>
      </c>
      <c r="N5133" t="s">
        <v>720</v>
      </c>
      <c r="Q5133" t="s">
        <v>11945</v>
      </c>
      <c r="R5133">
        <v>1254</v>
      </c>
      <c r="S5133">
        <v>417</v>
      </c>
    </row>
    <row r="5134" spans="1:19" x14ac:dyDescent="0.3">
      <c r="A5134" t="s">
        <v>27</v>
      </c>
      <c r="B5134" t="s">
        <v>28</v>
      </c>
      <c r="C5134" t="s">
        <v>22</v>
      </c>
      <c r="D5134" t="s">
        <v>23</v>
      </c>
      <c r="E5134" t="s">
        <v>5</v>
      </c>
      <c r="G5134" t="s">
        <v>24</v>
      </c>
      <c r="H5134">
        <v>5660524</v>
      </c>
      <c r="I5134">
        <v>5661183</v>
      </c>
      <c r="J5134" t="s">
        <v>25</v>
      </c>
      <c r="K5134" t="s">
        <v>11948</v>
      </c>
      <c r="N5134" t="s">
        <v>931</v>
      </c>
      <c r="Q5134" t="s">
        <v>11947</v>
      </c>
      <c r="R5134">
        <v>660</v>
      </c>
      <c r="S5134">
        <v>219</v>
      </c>
    </row>
    <row r="5135" spans="1:19" x14ac:dyDescent="0.3">
      <c r="A5135" t="s">
        <v>27</v>
      </c>
      <c r="B5135" t="s">
        <v>28</v>
      </c>
      <c r="C5135" t="s">
        <v>22</v>
      </c>
      <c r="D5135" t="s">
        <v>23</v>
      </c>
      <c r="E5135" t="s">
        <v>5</v>
      </c>
      <c r="G5135" t="s">
        <v>24</v>
      </c>
      <c r="H5135">
        <v>5661184</v>
      </c>
      <c r="I5135">
        <v>5661747</v>
      </c>
      <c r="J5135" t="s">
        <v>46</v>
      </c>
      <c r="K5135" t="s">
        <v>11950</v>
      </c>
      <c r="N5135" t="s">
        <v>45</v>
      </c>
      <c r="Q5135" t="s">
        <v>11949</v>
      </c>
      <c r="R5135">
        <v>564</v>
      </c>
      <c r="S5135">
        <v>187</v>
      </c>
    </row>
    <row r="5136" spans="1:19" x14ac:dyDescent="0.3">
      <c r="A5136" t="s">
        <v>27</v>
      </c>
      <c r="B5136" t="s">
        <v>28</v>
      </c>
      <c r="C5136" t="s">
        <v>22</v>
      </c>
      <c r="D5136" t="s">
        <v>23</v>
      </c>
      <c r="E5136" t="s">
        <v>5</v>
      </c>
      <c r="G5136" t="s">
        <v>24</v>
      </c>
      <c r="H5136">
        <v>5661792</v>
      </c>
      <c r="I5136">
        <v>5662553</v>
      </c>
      <c r="J5136" t="s">
        <v>46</v>
      </c>
      <c r="K5136" t="s">
        <v>11952</v>
      </c>
      <c r="N5136" t="s">
        <v>83</v>
      </c>
      <c r="Q5136" t="s">
        <v>11951</v>
      </c>
      <c r="R5136">
        <v>762</v>
      </c>
      <c r="S5136">
        <v>253</v>
      </c>
    </row>
    <row r="5137" spans="1:19" x14ac:dyDescent="0.3">
      <c r="A5137" t="s">
        <v>27</v>
      </c>
      <c r="B5137" t="s">
        <v>28</v>
      </c>
      <c r="C5137" t="s">
        <v>22</v>
      </c>
      <c r="D5137" t="s">
        <v>23</v>
      </c>
      <c r="E5137" t="s">
        <v>5</v>
      </c>
      <c r="G5137" t="s">
        <v>24</v>
      </c>
      <c r="H5137">
        <v>5662616</v>
      </c>
      <c r="I5137">
        <v>5663215</v>
      </c>
      <c r="J5137" t="s">
        <v>25</v>
      </c>
      <c r="K5137" t="s">
        <v>11954</v>
      </c>
      <c r="N5137" t="s">
        <v>80</v>
      </c>
      <c r="Q5137" t="s">
        <v>11953</v>
      </c>
      <c r="R5137">
        <v>600</v>
      </c>
      <c r="S5137">
        <v>199</v>
      </c>
    </row>
    <row r="5138" spans="1:19" x14ac:dyDescent="0.3">
      <c r="A5138" t="s">
        <v>27</v>
      </c>
      <c r="B5138" t="s">
        <v>28</v>
      </c>
      <c r="C5138" t="s">
        <v>22</v>
      </c>
      <c r="D5138" t="s">
        <v>23</v>
      </c>
      <c r="E5138" t="s">
        <v>5</v>
      </c>
      <c r="G5138" t="s">
        <v>24</v>
      </c>
      <c r="H5138">
        <v>5663251</v>
      </c>
      <c r="I5138">
        <v>5663880</v>
      </c>
      <c r="J5138" t="s">
        <v>46</v>
      </c>
      <c r="K5138" t="s">
        <v>11956</v>
      </c>
      <c r="N5138" t="s">
        <v>45</v>
      </c>
      <c r="Q5138" t="s">
        <v>11955</v>
      </c>
      <c r="R5138">
        <v>630</v>
      </c>
      <c r="S5138">
        <v>209</v>
      </c>
    </row>
    <row r="5139" spans="1:19" x14ac:dyDescent="0.3">
      <c r="A5139" t="s">
        <v>27</v>
      </c>
      <c r="B5139" t="s">
        <v>28</v>
      </c>
      <c r="C5139" t="s">
        <v>22</v>
      </c>
      <c r="D5139" t="s">
        <v>23</v>
      </c>
      <c r="E5139" t="s">
        <v>5</v>
      </c>
      <c r="G5139" t="s">
        <v>24</v>
      </c>
      <c r="H5139">
        <v>5663959</v>
      </c>
      <c r="I5139">
        <v>5664393</v>
      </c>
      <c r="J5139" t="s">
        <v>25</v>
      </c>
      <c r="K5139" t="s">
        <v>11958</v>
      </c>
      <c r="N5139" t="s">
        <v>298</v>
      </c>
      <c r="Q5139" t="s">
        <v>11957</v>
      </c>
      <c r="R5139">
        <v>435</v>
      </c>
      <c r="S5139">
        <v>144</v>
      </c>
    </row>
    <row r="5140" spans="1:19" x14ac:dyDescent="0.3">
      <c r="A5140" t="s">
        <v>27</v>
      </c>
      <c r="B5140" t="s">
        <v>28</v>
      </c>
      <c r="C5140" t="s">
        <v>22</v>
      </c>
      <c r="D5140" t="s">
        <v>23</v>
      </c>
      <c r="E5140" t="s">
        <v>5</v>
      </c>
      <c r="G5140" t="s">
        <v>24</v>
      </c>
      <c r="H5140">
        <v>5664435</v>
      </c>
      <c r="I5140">
        <v>5664743</v>
      </c>
      <c r="J5140" t="s">
        <v>25</v>
      </c>
      <c r="K5140" t="s">
        <v>11960</v>
      </c>
      <c r="N5140" t="s">
        <v>1092</v>
      </c>
      <c r="Q5140" t="s">
        <v>11959</v>
      </c>
      <c r="R5140">
        <v>309</v>
      </c>
      <c r="S5140">
        <v>102</v>
      </c>
    </row>
    <row r="5141" spans="1:19" x14ac:dyDescent="0.3">
      <c r="A5141" t="s">
        <v>27</v>
      </c>
      <c r="B5141" t="s">
        <v>28</v>
      </c>
      <c r="C5141" t="s">
        <v>22</v>
      </c>
      <c r="D5141" t="s">
        <v>23</v>
      </c>
      <c r="E5141" t="s">
        <v>5</v>
      </c>
      <c r="G5141" t="s">
        <v>24</v>
      </c>
      <c r="H5141">
        <v>5664770</v>
      </c>
      <c r="I5141">
        <v>5665783</v>
      </c>
      <c r="J5141" t="s">
        <v>46</v>
      </c>
      <c r="K5141" t="s">
        <v>11962</v>
      </c>
      <c r="N5141" t="s">
        <v>146</v>
      </c>
      <c r="Q5141" t="s">
        <v>11961</v>
      </c>
      <c r="R5141">
        <v>1014</v>
      </c>
      <c r="S5141">
        <v>337</v>
      </c>
    </row>
    <row r="5142" spans="1:19" x14ac:dyDescent="0.3">
      <c r="A5142" t="s">
        <v>27</v>
      </c>
      <c r="B5142" t="s">
        <v>28</v>
      </c>
      <c r="C5142" t="s">
        <v>22</v>
      </c>
      <c r="D5142" t="s">
        <v>23</v>
      </c>
      <c r="E5142" t="s">
        <v>5</v>
      </c>
      <c r="G5142" t="s">
        <v>24</v>
      </c>
      <c r="H5142">
        <v>5665780</v>
      </c>
      <c r="I5142">
        <v>5667195</v>
      </c>
      <c r="J5142" t="s">
        <v>46</v>
      </c>
      <c r="K5142" t="s">
        <v>11964</v>
      </c>
      <c r="N5142" t="s">
        <v>2613</v>
      </c>
      <c r="Q5142" t="s">
        <v>11963</v>
      </c>
      <c r="R5142">
        <v>1416</v>
      </c>
      <c r="S5142">
        <v>471</v>
      </c>
    </row>
    <row r="5143" spans="1:19" x14ac:dyDescent="0.3">
      <c r="A5143" t="s">
        <v>27</v>
      </c>
      <c r="B5143" t="s">
        <v>28</v>
      </c>
      <c r="C5143" t="s">
        <v>22</v>
      </c>
      <c r="D5143" t="s">
        <v>23</v>
      </c>
      <c r="E5143" t="s">
        <v>5</v>
      </c>
      <c r="G5143" t="s">
        <v>24</v>
      </c>
      <c r="H5143">
        <v>5667192</v>
      </c>
      <c r="I5143">
        <v>5668034</v>
      </c>
      <c r="J5143" t="s">
        <v>46</v>
      </c>
      <c r="K5143" t="s">
        <v>11966</v>
      </c>
      <c r="N5143" t="s">
        <v>155</v>
      </c>
      <c r="Q5143" t="s">
        <v>11965</v>
      </c>
      <c r="R5143">
        <v>843</v>
      </c>
      <c r="S5143">
        <v>280</v>
      </c>
    </row>
    <row r="5144" spans="1:19" x14ac:dyDescent="0.3">
      <c r="A5144" t="s">
        <v>27</v>
      </c>
      <c r="B5144" t="s">
        <v>28</v>
      </c>
      <c r="C5144" t="s">
        <v>22</v>
      </c>
      <c r="D5144" t="s">
        <v>23</v>
      </c>
      <c r="E5144" t="s">
        <v>5</v>
      </c>
      <c r="G5144" t="s">
        <v>24</v>
      </c>
      <c r="H5144">
        <v>5668031</v>
      </c>
      <c r="I5144">
        <v>5668993</v>
      </c>
      <c r="J5144" t="s">
        <v>46</v>
      </c>
      <c r="K5144" t="s">
        <v>11968</v>
      </c>
      <c r="N5144" t="s">
        <v>155</v>
      </c>
      <c r="Q5144" t="s">
        <v>11967</v>
      </c>
      <c r="R5144">
        <v>963</v>
      </c>
      <c r="S5144">
        <v>320</v>
      </c>
    </row>
    <row r="5145" spans="1:19" x14ac:dyDescent="0.3">
      <c r="A5145" t="s">
        <v>27</v>
      </c>
      <c r="B5145" t="s">
        <v>28</v>
      </c>
      <c r="C5145" t="s">
        <v>22</v>
      </c>
      <c r="D5145" t="s">
        <v>23</v>
      </c>
      <c r="E5145" t="s">
        <v>5</v>
      </c>
      <c r="G5145" t="s">
        <v>24</v>
      </c>
      <c r="H5145">
        <v>5668990</v>
      </c>
      <c r="I5145">
        <v>5670291</v>
      </c>
      <c r="J5145" t="s">
        <v>46</v>
      </c>
      <c r="K5145" t="s">
        <v>11970</v>
      </c>
      <c r="N5145" t="s">
        <v>152</v>
      </c>
      <c r="Q5145" t="s">
        <v>11969</v>
      </c>
      <c r="R5145">
        <v>1302</v>
      </c>
      <c r="S5145">
        <v>433</v>
      </c>
    </row>
    <row r="5146" spans="1:19" x14ac:dyDescent="0.3">
      <c r="A5146" t="s">
        <v>27</v>
      </c>
      <c r="B5146" t="s">
        <v>28</v>
      </c>
      <c r="C5146" t="s">
        <v>22</v>
      </c>
      <c r="D5146" t="s">
        <v>23</v>
      </c>
      <c r="E5146" t="s">
        <v>5</v>
      </c>
      <c r="G5146" t="s">
        <v>24</v>
      </c>
      <c r="H5146">
        <v>5670550</v>
      </c>
      <c r="I5146">
        <v>5670903</v>
      </c>
      <c r="J5146" t="s">
        <v>46</v>
      </c>
      <c r="K5146" t="s">
        <v>11972</v>
      </c>
      <c r="N5146" t="s">
        <v>168</v>
      </c>
      <c r="Q5146" t="s">
        <v>11971</v>
      </c>
      <c r="R5146">
        <v>354</v>
      </c>
      <c r="S5146">
        <v>117</v>
      </c>
    </row>
    <row r="5147" spans="1:19" x14ac:dyDescent="0.3">
      <c r="A5147" t="s">
        <v>27</v>
      </c>
      <c r="B5147" t="s">
        <v>28</v>
      </c>
      <c r="C5147" t="s">
        <v>22</v>
      </c>
      <c r="D5147" t="s">
        <v>23</v>
      </c>
      <c r="E5147" t="s">
        <v>5</v>
      </c>
      <c r="G5147" t="s">
        <v>24</v>
      </c>
      <c r="H5147">
        <v>5670908</v>
      </c>
      <c r="I5147">
        <v>5671729</v>
      </c>
      <c r="J5147" t="s">
        <v>46</v>
      </c>
      <c r="K5147" t="s">
        <v>11974</v>
      </c>
      <c r="N5147" t="s">
        <v>639</v>
      </c>
      <c r="Q5147" t="s">
        <v>11973</v>
      </c>
      <c r="R5147">
        <v>822</v>
      </c>
      <c r="S5147">
        <v>273</v>
      </c>
    </row>
    <row r="5148" spans="1:19" x14ac:dyDescent="0.3">
      <c r="A5148" t="s">
        <v>27</v>
      </c>
      <c r="B5148" t="s">
        <v>28</v>
      </c>
      <c r="C5148" t="s">
        <v>22</v>
      </c>
      <c r="D5148" t="s">
        <v>23</v>
      </c>
      <c r="E5148" t="s">
        <v>5</v>
      </c>
      <c r="G5148" t="s">
        <v>24</v>
      </c>
      <c r="H5148">
        <v>5671832</v>
      </c>
      <c r="I5148">
        <v>5673730</v>
      </c>
      <c r="J5148" t="s">
        <v>46</v>
      </c>
      <c r="K5148" t="s">
        <v>11976</v>
      </c>
      <c r="N5148" t="s">
        <v>4986</v>
      </c>
      <c r="Q5148" t="s">
        <v>11975</v>
      </c>
      <c r="R5148">
        <v>1899</v>
      </c>
      <c r="S5148">
        <v>632</v>
      </c>
    </row>
    <row r="5149" spans="1:19" x14ac:dyDescent="0.3">
      <c r="A5149" t="s">
        <v>27</v>
      </c>
      <c r="B5149" t="s">
        <v>28</v>
      </c>
      <c r="C5149" t="s">
        <v>22</v>
      </c>
      <c r="D5149" t="s">
        <v>23</v>
      </c>
      <c r="E5149" t="s">
        <v>5</v>
      </c>
      <c r="G5149" t="s">
        <v>24</v>
      </c>
      <c r="H5149">
        <v>5674015</v>
      </c>
      <c r="I5149">
        <v>5675307</v>
      </c>
      <c r="J5149" t="s">
        <v>25</v>
      </c>
      <c r="K5149" t="s">
        <v>11978</v>
      </c>
      <c r="N5149" t="s">
        <v>647</v>
      </c>
      <c r="Q5149" t="s">
        <v>11977</v>
      </c>
      <c r="R5149">
        <v>1293</v>
      </c>
      <c r="S5149">
        <v>430</v>
      </c>
    </row>
    <row r="5150" spans="1:19" x14ac:dyDescent="0.3">
      <c r="A5150" t="s">
        <v>27</v>
      </c>
      <c r="B5150" t="s">
        <v>28</v>
      </c>
      <c r="C5150" t="s">
        <v>22</v>
      </c>
      <c r="D5150" t="s">
        <v>23</v>
      </c>
      <c r="E5150" t="s">
        <v>5</v>
      </c>
      <c r="G5150" t="s">
        <v>24</v>
      </c>
      <c r="H5150">
        <v>5675329</v>
      </c>
      <c r="I5150">
        <v>5676462</v>
      </c>
      <c r="J5150" t="s">
        <v>46</v>
      </c>
      <c r="K5150" t="s">
        <v>11980</v>
      </c>
      <c r="N5150" t="s">
        <v>2127</v>
      </c>
      <c r="Q5150" t="s">
        <v>11979</v>
      </c>
      <c r="R5150">
        <v>1134</v>
      </c>
      <c r="S5150">
        <v>377</v>
      </c>
    </row>
    <row r="5151" spans="1:19" x14ac:dyDescent="0.3">
      <c r="A5151" t="s">
        <v>27</v>
      </c>
      <c r="B5151" t="s">
        <v>28</v>
      </c>
      <c r="C5151" t="s">
        <v>22</v>
      </c>
      <c r="D5151" t="s">
        <v>23</v>
      </c>
      <c r="E5151" t="s">
        <v>5</v>
      </c>
      <c r="G5151" t="s">
        <v>24</v>
      </c>
      <c r="H5151">
        <v>5676600</v>
      </c>
      <c r="I5151">
        <v>5677562</v>
      </c>
      <c r="J5151" t="s">
        <v>25</v>
      </c>
      <c r="K5151" t="s">
        <v>11982</v>
      </c>
      <c r="N5151" t="s">
        <v>425</v>
      </c>
      <c r="Q5151" t="s">
        <v>11981</v>
      </c>
      <c r="R5151">
        <v>963</v>
      </c>
      <c r="S5151">
        <v>320</v>
      </c>
    </row>
    <row r="5152" spans="1:19" x14ac:dyDescent="0.3">
      <c r="A5152" t="s">
        <v>27</v>
      </c>
      <c r="B5152" t="s">
        <v>28</v>
      </c>
      <c r="C5152" t="s">
        <v>22</v>
      </c>
      <c r="D5152" t="s">
        <v>23</v>
      </c>
      <c r="E5152" t="s">
        <v>5</v>
      </c>
      <c r="G5152" t="s">
        <v>24</v>
      </c>
      <c r="H5152">
        <v>5677537</v>
      </c>
      <c r="I5152">
        <v>5678880</v>
      </c>
      <c r="J5152" t="s">
        <v>46</v>
      </c>
      <c r="K5152" t="s">
        <v>11984</v>
      </c>
      <c r="N5152" t="s">
        <v>2613</v>
      </c>
      <c r="Q5152" t="s">
        <v>11983</v>
      </c>
      <c r="R5152">
        <v>1344</v>
      </c>
      <c r="S5152">
        <v>447</v>
      </c>
    </row>
    <row r="5153" spans="1:19" x14ac:dyDescent="0.3">
      <c r="A5153" t="s">
        <v>27</v>
      </c>
      <c r="B5153" t="s">
        <v>28</v>
      </c>
      <c r="C5153" t="s">
        <v>22</v>
      </c>
      <c r="D5153" t="s">
        <v>23</v>
      </c>
      <c r="E5153" t="s">
        <v>5</v>
      </c>
      <c r="G5153" t="s">
        <v>24</v>
      </c>
      <c r="H5153">
        <v>5678980</v>
      </c>
      <c r="I5153">
        <v>5680194</v>
      </c>
      <c r="J5153" t="s">
        <v>46</v>
      </c>
      <c r="K5153" t="s">
        <v>11986</v>
      </c>
      <c r="N5153" t="s">
        <v>279</v>
      </c>
      <c r="Q5153" t="s">
        <v>11985</v>
      </c>
      <c r="R5153">
        <v>1215</v>
      </c>
      <c r="S5153">
        <v>404</v>
      </c>
    </row>
    <row r="5154" spans="1:19" x14ac:dyDescent="0.3">
      <c r="A5154" t="s">
        <v>27</v>
      </c>
      <c r="B5154" t="s">
        <v>28</v>
      </c>
      <c r="C5154" t="s">
        <v>22</v>
      </c>
      <c r="D5154" t="s">
        <v>23</v>
      </c>
      <c r="E5154" t="s">
        <v>5</v>
      </c>
      <c r="G5154" t="s">
        <v>24</v>
      </c>
      <c r="H5154">
        <v>5680498</v>
      </c>
      <c r="I5154">
        <v>5681508</v>
      </c>
      <c r="J5154" t="s">
        <v>25</v>
      </c>
      <c r="K5154" t="s">
        <v>11988</v>
      </c>
      <c r="N5154" t="s">
        <v>146</v>
      </c>
      <c r="Q5154" t="s">
        <v>11987</v>
      </c>
      <c r="R5154">
        <v>1011</v>
      </c>
      <c r="S5154">
        <v>336</v>
      </c>
    </row>
    <row r="5155" spans="1:19" x14ac:dyDescent="0.3">
      <c r="A5155" t="s">
        <v>27</v>
      </c>
      <c r="B5155" t="s">
        <v>28</v>
      </c>
      <c r="C5155" t="s">
        <v>22</v>
      </c>
      <c r="D5155" t="s">
        <v>23</v>
      </c>
      <c r="E5155" t="s">
        <v>5</v>
      </c>
      <c r="G5155" t="s">
        <v>24</v>
      </c>
      <c r="H5155">
        <v>5681691</v>
      </c>
      <c r="I5155">
        <v>5683370</v>
      </c>
      <c r="J5155" t="s">
        <v>25</v>
      </c>
      <c r="K5155" t="s">
        <v>11990</v>
      </c>
      <c r="N5155" t="s">
        <v>3843</v>
      </c>
      <c r="Q5155" t="s">
        <v>11989</v>
      </c>
      <c r="R5155">
        <v>1680</v>
      </c>
      <c r="S5155">
        <v>559</v>
      </c>
    </row>
    <row r="5156" spans="1:19" x14ac:dyDescent="0.3">
      <c r="A5156" t="s">
        <v>27</v>
      </c>
      <c r="B5156" t="s">
        <v>28</v>
      </c>
      <c r="C5156" t="s">
        <v>22</v>
      </c>
      <c r="D5156" t="s">
        <v>23</v>
      </c>
      <c r="E5156" t="s">
        <v>5</v>
      </c>
      <c r="G5156" t="s">
        <v>24</v>
      </c>
      <c r="H5156">
        <v>5683452</v>
      </c>
      <c r="I5156">
        <v>5684516</v>
      </c>
      <c r="J5156" t="s">
        <v>25</v>
      </c>
      <c r="K5156" t="s">
        <v>11992</v>
      </c>
      <c r="N5156" t="s">
        <v>3850</v>
      </c>
      <c r="Q5156" t="s">
        <v>11991</v>
      </c>
      <c r="R5156">
        <v>1065</v>
      </c>
      <c r="S5156">
        <v>354</v>
      </c>
    </row>
    <row r="5157" spans="1:19" x14ac:dyDescent="0.3">
      <c r="A5157" t="s">
        <v>27</v>
      </c>
      <c r="B5157" t="s">
        <v>28</v>
      </c>
      <c r="C5157" t="s">
        <v>22</v>
      </c>
      <c r="D5157" t="s">
        <v>23</v>
      </c>
      <c r="E5157" t="s">
        <v>5</v>
      </c>
      <c r="G5157" t="s">
        <v>24</v>
      </c>
      <c r="H5157">
        <v>5684513</v>
      </c>
      <c r="I5157">
        <v>5685493</v>
      </c>
      <c r="J5157" t="s">
        <v>25</v>
      </c>
      <c r="K5157" t="s">
        <v>11994</v>
      </c>
      <c r="N5157" t="s">
        <v>155</v>
      </c>
      <c r="Q5157" t="s">
        <v>11993</v>
      </c>
      <c r="R5157">
        <v>981</v>
      </c>
      <c r="S5157">
        <v>326</v>
      </c>
    </row>
    <row r="5158" spans="1:19" x14ac:dyDescent="0.3">
      <c r="A5158" t="s">
        <v>27</v>
      </c>
      <c r="B5158" t="s">
        <v>28</v>
      </c>
      <c r="C5158" t="s">
        <v>22</v>
      </c>
      <c r="D5158" t="s">
        <v>23</v>
      </c>
      <c r="E5158" t="s">
        <v>5</v>
      </c>
      <c r="G5158" t="s">
        <v>24</v>
      </c>
      <c r="H5158">
        <v>5685496</v>
      </c>
      <c r="I5158">
        <v>5686536</v>
      </c>
      <c r="J5158" t="s">
        <v>25</v>
      </c>
      <c r="K5158" t="s">
        <v>11996</v>
      </c>
      <c r="N5158" t="s">
        <v>155</v>
      </c>
      <c r="Q5158" t="s">
        <v>11995</v>
      </c>
      <c r="R5158">
        <v>1041</v>
      </c>
      <c r="S5158">
        <v>346</v>
      </c>
    </row>
    <row r="5159" spans="1:19" x14ac:dyDescent="0.3">
      <c r="A5159" t="s">
        <v>27</v>
      </c>
      <c r="B5159" t="s">
        <v>28</v>
      </c>
      <c r="C5159" t="s">
        <v>22</v>
      </c>
      <c r="D5159" t="s">
        <v>23</v>
      </c>
      <c r="E5159" t="s">
        <v>5</v>
      </c>
      <c r="G5159" t="s">
        <v>24</v>
      </c>
      <c r="H5159">
        <v>5686536</v>
      </c>
      <c r="I5159">
        <v>5687543</v>
      </c>
      <c r="J5159" t="s">
        <v>25</v>
      </c>
      <c r="K5159" t="s">
        <v>11998</v>
      </c>
      <c r="N5159" t="s">
        <v>3850</v>
      </c>
      <c r="Q5159" t="s">
        <v>11997</v>
      </c>
      <c r="R5159">
        <v>1008</v>
      </c>
      <c r="S5159">
        <v>335</v>
      </c>
    </row>
    <row r="5160" spans="1:19" x14ac:dyDescent="0.3">
      <c r="A5160" t="s">
        <v>27</v>
      </c>
      <c r="B5160" t="s">
        <v>28</v>
      </c>
      <c r="C5160" t="s">
        <v>22</v>
      </c>
      <c r="D5160" t="s">
        <v>23</v>
      </c>
      <c r="E5160" t="s">
        <v>5</v>
      </c>
      <c r="G5160" t="s">
        <v>24</v>
      </c>
      <c r="H5160">
        <v>5687621</v>
      </c>
      <c r="I5160">
        <v>5689027</v>
      </c>
      <c r="J5160" t="s">
        <v>25</v>
      </c>
      <c r="K5160" t="s">
        <v>12000</v>
      </c>
      <c r="N5160" t="s">
        <v>2613</v>
      </c>
      <c r="Q5160" t="s">
        <v>11999</v>
      </c>
      <c r="R5160">
        <v>1407</v>
      </c>
      <c r="S5160">
        <v>468</v>
      </c>
    </row>
    <row r="5161" spans="1:19" x14ac:dyDescent="0.3">
      <c r="A5161" t="s">
        <v>27</v>
      </c>
      <c r="B5161" t="s">
        <v>28</v>
      </c>
      <c r="C5161" t="s">
        <v>22</v>
      </c>
      <c r="D5161" t="s">
        <v>23</v>
      </c>
      <c r="E5161" t="s">
        <v>5</v>
      </c>
      <c r="G5161" t="s">
        <v>24</v>
      </c>
      <c r="H5161">
        <v>5689137</v>
      </c>
      <c r="I5161">
        <v>5689712</v>
      </c>
      <c r="J5161" t="s">
        <v>25</v>
      </c>
      <c r="K5161" t="s">
        <v>12002</v>
      </c>
      <c r="N5161" t="s">
        <v>896</v>
      </c>
      <c r="Q5161" t="s">
        <v>12001</v>
      </c>
      <c r="R5161">
        <v>576</v>
      </c>
      <c r="S5161">
        <v>191</v>
      </c>
    </row>
    <row r="5162" spans="1:19" x14ac:dyDescent="0.3">
      <c r="A5162" t="s">
        <v>27</v>
      </c>
      <c r="B5162" t="s">
        <v>28</v>
      </c>
      <c r="C5162" t="s">
        <v>22</v>
      </c>
      <c r="D5162" t="s">
        <v>23</v>
      </c>
      <c r="E5162" t="s">
        <v>5</v>
      </c>
      <c r="G5162" t="s">
        <v>24</v>
      </c>
      <c r="H5162">
        <v>5689751</v>
      </c>
      <c r="I5162">
        <v>5691142</v>
      </c>
      <c r="J5162" t="s">
        <v>46</v>
      </c>
      <c r="K5162" t="s">
        <v>12004</v>
      </c>
      <c r="N5162" t="s">
        <v>615</v>
      </c>
      <c r="Q5162" t="s">
        <v>12003</v>
      </c>
      <c r="R5162">
        <v>1392</v>
      </c>
      <c r="S5162">
        <v>463</v>
      </c>
    </row>
    <row r="5163" spans="1:19" x14ac:dyDescent="0.3">
      <c r="A5163" t="s">
        <v>27</v>
      </c>
      <c r="B5163" t="s">
        <v>28</v>
      </c>
      <c r="C5163" t="s">
        <v>22</v>
      </c>
      <c r="D5163" t="s">
        <v>23</v>
      </c>
      <c r="E5163" t="s">
        <v>5</v>
      </c>
      <c r="G5163" t="s">
        <v>24</v>
      </c>
      <c r="H5163">
        <v>5691469</v>
      </c>
      <c r="I5163">
        <v>5693046</v>
      </c>
      <c r="J5163" t="s">
        <v>46</v>
      </c>
      <c r="K5163" t="s">
        <v>12006</v>
      </c>
      <c r="N5163" t="s">
        <v>12007</v>
      </c>
      <c r="Q5163" t="s">
        <v>12005</v>
      </c>
      <c r="R5163">
        <v>1578</v>
      </c>
      <c r="S5163">
        <v>525</v>
      </c>
    </row>
    <row r="5164" spans="1:19" x14ac:dyDescent="0.3">
      <c r="A5164" t="s">
        <v>27</v>
      </c>
      <c r="B5164" t="s">
        <v>28</v>
      </c>
      <c r="C5164" t="s">
        <v>22</v>
      </c>
      <c r="D5164" t="s">
        <v>23</v>
      </c>
      <c r="E5164" t="s">
        <v>5</v>
      </c>
      <c r="G5164" t="s">
        <v>24</v>
      </c>
      <c r="H5164">
        <v>5693173</v>
      </c>
      <c r="I5164">
        <v>5694987</v>
      </c>
      <c r="J5164" t="s">
        <v>46</v>
      </c>
      <c r="K5164" t="s">
        <v>12009</v>
      </c>
      <c r="N5164" t="s">
        <v>12010</v>
      </c>
      <c r="Q5164" t="s">
        <v>12008</v>
      </c>
      <c r="R5164">
        <v>1815</v>
      </c>
      <c r="S5164">
        <v>604</v>
      </c>
    </row>
    <row r="5165" spans="1:19" x14ac:dyDescent="0.3">
      <c r="A5165" t="s">
        <v>27</v>
      </c>
      <c r="B5165" t="s">
        <v>28</v>
      </c>
      <c r="C5165" t="s">
        <v>22</v>
      </c>
      <c r="D5165" t="s">
        <v>23</v>
      </c>
      <c r="E5165" t="s">
        <v>5</v>
      </c>
      <c r="G5165" t="s">
        <v>24</v>
      </c>
      <c r="H5165">
        <v>5695147</v>
      </c>
      <c r="I5165">
        <v>5696619</v>
      </c>
      <c r="J5165" t="s">
        <v>46</v>
      </c>
      <c r="K5165" t="s">
        <v>12012</v>
      </c>
      <c r="N5165" t="s">
        <v>720</v>
      </c>
      <c r="Q5165" t="s">
        <v>12011</v>
      </c>
      <c r="R5165">
        <v>1473</v>
      </c>
      <c r="S5165">
        <v>490</v>
      </c>
    </row>
    <row r="5166" spans="1:19" x14ac:dyDescent="0.3">
      <c r="A5166" t="s">
        <v>27</v>
      </c>
      <c r="B5166" t="s">
        <v>28</v>
      </c>
      <c r="C5166" t="s">
        <v>22</v>
      </c>
      <c r="D5166" t="s">
        <v>23</v>
      </c>
      <c r="E5166" t="s">
        <v>5</v>
      </c>
      <c r="G5166" t="s">
        <v>24</v>
      </c>
      <c r="H5166">
        <v>5696636</v>
      </c>
      <c r="I5166">
        <v>5698357</v>
      </c>
      <c r="J5166" t="s">
        <v>46</v>
      </c>
      <c r="K5166" t="s">
        <v>12014</v>
      </c>
      <c r="N5166" t="s">
        <v>12015</v>
      </c>
      <c r="Q5166" t="s">
        <v>12013</v>
      </c>
      <c r="R5166">
        <v>1722</v>
      </c>
      <c r="S5166">
        <v>573</v>
      </c>
    </row>
    <row r="5167" spans="1:19" x14ac:dyDescent="0.3">
      <c r="A5167" t="s">
        <v>27</v>
      </c>
      <c r="B5167" t="s">
        <v>28</v>
      </c>
      <c r="C5167" t="s">
        <v>22</v>
      </c>
      <c r="D5167" t="s">
        <v>23</v>
      </c>
      <c r="E5167" t="s">
        <v>5</v>
      </c>
      <c r="G5167" t="s">
        <v>24</v>
      </c>
      <c r="H5167">
        <v>5698422</v>
      </c>
      <c r="I5167">
        <v>5700203</v>
      </c>
      <c r="J5167" t="s">
        <v>46</v>
      </c>
      <c r="K5167" t="s">
        <v>12017</v>
      </c>
      <c r="N5167" t="s">
        <v>1395</v>
      </c>
      <c r="Q5167" t="s">
        <v>12016</v>
      </c>
      <c r="R5167">
        <v>1782</v>
      </c>
      <c r="S5167">
        <v>593</v>
      </c>
    </row>
    <row r="5168" spans="1:19" x14ac:dyDescent="0.3">
      <c r="A5168" t="s">
        <v>27</v>
      </c>
      <c r="B5168" t="s">
        <v>28</v>
      </c>
      <c r="C5168" t="s">
        <v>22</v>
      </c>
      <c r="D5168" t="s">
        <v>23</v>
      </c>
      <c r="E5168" t="s">
        <v>5</v>
      </c>
      <c r="G5168" t="s">
        <v>24</v>
      </c>
      <c r="H5168">
        <v>5700327</v>
      </c>
      <c r="I5168">
        <v>5700749</v>
      </c>
      <c r="J5168" t="s">
        <v>46</v>
      </c>
      <c r="K5168" t="s">
        <v>12019</v>
      </c>
      <c r="N5168" t="s">
        <v>45</v>
      </c>
      <c r="Q5168" t="s">
        <v>12018</v>
      </c>
      <c r="R5168">
        <v>423</v>
      </c>
      <c r="S5168">
        <v>140</v>
      </c>
    </row>
    <row r="5169" spans="1:19" x14ac:dyDescent="0.3">
      <c r="A5169" t="s">
        <v>27</v>
      </c>
      <c r="B5169" t="s">
        <v>28</v>
      </c>
      <c r="C5169" t="s">
        <v>22</v>
      </c>
      <c r="D5169" t="s">
        <v>23</v>
      </c>
      <c r="E5169" t="s">
        <v>5</v>
      </c>
      <c r="G5169" t="s">
        <v>24</v>
      </c>
      <c r="H5169">
        <v>5700992</v>
      </c>
      <c r="I5169">
        <v>5702239</v>
      </c>
      <c r="J5169" t="s">
        <v>25</v>
      </c>
      <c r="K5169" t="s">
        <v>12021</v>
      </c>
      <c r="N5169" t="s">
        <v>899</v>
      </c>
      <c r="Q5169" t="s">
        <v>12020</v>
      </c>
      <c r="R5169">
        <v>1248</v>
      </c>
      <c r="S5169">
        <v>415</v>
      </c>
    </row>
    <row r="5170" spans="1:19" x14ac:dyDescent="0.3">
      <c r="A5170" t="s">
        <v>27</v>
      </c>
      <c r="B5170" t="s">
        <v>28</v>
      </c>
      <c r="C5170" t="s">
        <v>22</v>
      </c>
      <c r="D5170" t="s">
        <v>23</v>
      </c>
      <c r="E5170" t="s">
        <v>5</v>
      </c>
      <c r="G5170" t="s">
        <v>24</v>
      </c>
      <c r="H5170">
        <v>5702259</v>
      </c>
      <c r="I5170">
        <v>5703386</v>
      </c>
      <c r="J5170" t="s">
        <v>25</v>
      </c>
      <c r="K5170" t="s">
        <v>12023</v>
      </c>
      <c r="N5170" t="s">
        <v>11109</v>
      </c>
      <c r="Q5170" t="s">
        <v>12022</v>
      </c>
      <c r="R5170">
        <v>1128</v>
      </c>
      <c r="S5170">
        <v>375</v>
      </c>
    </row>
    <row r="5171" spans="1:19" x14ac:dyDescent="0.3">
      <c r="A5171" t="s">
        <v>27</v>
      </c>
      <c r="B5171" t="s">
        <v>28</v>
      </c>
      <c r="C5171" t="s">
        <v>22</v>
      </c>
      <c r="D5171" t="s">
        <v>23</v>
      </c>
      <c r="E5171" t="s">
        <v>5</v>
      </c>
      <c r="G5171" t="s">
        <v>24</v>
      </c>
      <c r="H5171">
        <v>5703513</v>
      </c>
      <c r="I5171">
        <v>5704520</v>
      </c>
      <c r="J5171" t="s">
        <v>25</v>
      </c>
      <c r="K5171" t="s">
        <v>12025</v>
      </c>
      <c r="N5171" t="s">
        <v>5770</v>
      </c>
      <c r="Q5171" t="s">
        <v>12024</v>
      </c>
      <c r="R5171">
        <v>1008</v>
      </c>
      <c r="S5171">
        <v>335</v>
      </c>
    </row>
    <row r="5172" spans="1:19" x14ac:dyDescent="0.3">
      <c r="A5172" t="s">
        <v>27</v>
      </c>
      <c r="B5172" t="s">
        <v>28</v>
      </c>
      <c r="C5172" t="s">
        <v>22</v>
      </c>
      <c r="D5172" t="s">
        <v>23</v>
      </c>
      <c r="E5172" t="s">
        <v>5</v>
      </c>
      <c r="G5172" t="s">
        <v>24</v>
      </c>
      <c r="H5172">
        <v>5704522</v>
      </c>
      <c r="I5172">
        <v>5705679</v>
      </c>
      <c r="J5172" t="s">
        <v>46</v>
      </c>
      <c r="K5172" t="s">
        <v>12027</v>
      </c>
      <c r="N5172" t="s">
        <v>12028</v>
      </c>
      <c r="Q5172" t="s">
        <v>12026</v>
      </c>
      <c r="R5172">
        <v>1158</v>
      </c>
      <c r="S5172">
        <v>385</v>
      </c>
    </row>
    <row r="5173" spans="1:19" x14ac:dyDescent="0.3">
      <c r="A5173" t="s">
        <v>27</v>
      </c>
      <c r="B5173" t="s">
        <v>28</v>
      </c>
      <c r="C5173" t="s">
        <v>22</v>
      </c>
      <c r="D5173" t="s">
        <v>23</v>
      </c>
      <c r="E5173" t="s">
        <v>5</v>
      </c>
      <c r="G5173" t="s">
        <v>24</v>
      </c>
      <c r="H5173">
        <v>5705867</v>
      </c>
      <c r="I5173">
        <v>5706499</v>
      </c>
      <c r="J5173" t="s">
        <v>25</v>
      </c>
      <c r="K5173" t="s">
        <v>12030</v>
      </c>
      <c r="N5173" t="s">
        <v>12031</v>
      </c>
      <c r="Q5173" t="s">
        <v>12029</v>
      </c>
      <c r="R5173">
        <v>633</v>
      </c>
      <c r="S5173">
        <v>210</v>
      </c>
    </row>
    <row r="5174" spans="1:19" x14ac:dyDescent="0.3">
      <c r="A5174" t="s">
        <v>27</v>
      </c>
      <c r="B5174" t="s">
        <v>28</v>
      </c>
      <c r="C5174" t="s">
        <v>22</v>
      </c>
      <c r="D5174" t="s">
        <v>23</v>
      </c>
      <c r="E5174" t="s">
        <v>5</v>
      </c>
      <c r="G5174" t="s">
        <v>24</v>
      </c>
      <c r="H5174">
        <v>5706496</v>
      </c>
      <c r="I5174">
        <v>5707269</v>
      </c>
      <c r="J5174" t="s">
        <v>46</v>
      </c>
      <c r="K5174" t="s">
        <v>12033</v>
      </c>
      <c r="N5174" t="s">
        <v>80</v>
      </c>
      <c r="Q5174" t="s">
        <v>12032</v>
      </c>
      <c r="R5174">
        <v>774</v>
      </c>
      <c r="S5174">
        <v>257</v>
      </c>
    </row>
    <row r="5175" spans="1:19" x14ac:dyDescent="0.3">
      <c r="A5175" t="s">
        <v>27</v>
      </c>
      <c r="B5175" t="s">
        <v>28</v>
      </c>
      <c r="C5175" t="s">
        <v>22</v>
      </c>
      <c r="D5175" t="s">
        <v>23</v>
      </c>
      <c r="E5175" t="s">
        <v>5</v>
      </c>
      <c r="G5175" t="s">
        <v>24</v>
      </c>
      <c r="H5175">
        <v>5707351</v>
      </c>
      <c r="I5175">
        <v>5708250</v>
      </c>
      <c r="J5175" t="s">
        <v>25</v>
      </c>
      <c r="K5175" t="s">
        <v>12035</v>
      </c>
      <c r="N5175" t="s">
        <v>174</v>
      </c>
      <c r="Q5175" t="s">
        <v>12034</v>
      </c>
      <c r="R5175">
        <v>900</v>
      </c>
      <c r="S5175">
        <v>299</v>
      </c>
    </row>
    <row r="5176" spans="1:19" x14ac:dyDescent="0.3">
      <c r="A5176" t="s">
        <v>27</v>
      </c>
      <c r="B5176" t="s">
        <v>28</v>
      </c>
      <c r="C5176" t="s">
        <v>22</v>
      </c>
      <c r="D5176" t="s">
        <v>23</v>
      </c>
      <c r="E5176" t="s">
        <v>5</v>
      </c>
      <c r="G5176" t="s">
        <v>24</v>
      </c>
      <c r="H5176">
        <v>5708258</v>
      </c>
      <c r="I5176">
        <v>5709031</v>
      </c>
      <c r="J5176" t="s">
        <v>25</v>
      </c>
      <c r="K5176" t="s">
        <v>12037</v>
      </c>
      <c r="N5176" t="s">
        <v>171</v>
      </c>
      <c r="Q5176" t="s">
        <v>12036</v>
      </c>
      <c r="R5176">
        <v>774</v>
      </c>
      <c r="S5176">
        <v>257</v>
      </c>
    </row>
    <row r="5177" spans="1:19" x14ac:dyDescent="0.3">
      <c r="A5177" t="s">
        <v>27</v>
      </c>
      <c r="B5177" t="s">
        <v>28</v>
      </c>
      <c r="C5177" t="s">
        <v>22</v>
      </c>
      <c r="D5177" t="s">
        <v>23</v>
      </c>
      <c r="E5177" t="s">
        <v>5</v>
      </c>
      <c r="G5177" t="s">
        <v>24</v>
      </c>
      <c r="H5177">
        <v>5709304</v>
      </c>
      <c r="I5177">
        <v>5709498</v>
      </c>
      <c r="J5177" t="s">
        <v>25</v>
      </c>
      <c r="K5177" t="s">
        <v>12039</v>
      </c>
      <c r="N5177" t="s">
        <v>45</v>
      </c>
      <c r="Q5177" t="s">
        <v>12038</v>
      </c>
      <c r="R5177">
        <v>195</v>
      </c>
      <c r="S5177">
        <v>64</v>
      </c>
    </row>
    <row r="5178" spans="1:19" x14ac:dyDescent="0.3">
      <c r="A5178" t="s">
        <v>27</v>
      </c>
      <c r="B5178" t="s">
        <v>28</v>
      </c>
      <c r="C5178" t="s">
        <v>22</v>
      </c>
      <c r="D5178" t="s">
        <v>23</v>
      </c>
      <c r="E5178" t="s">
        <v>5</v>
      </c>
      <c r="G5178" t="s">
        <v>24</v>
      </c>
      <c r="H5178">
        <v>5709539</v>
      </c>
      <c r="I5178">
        <v>5709865</v>
      </c>
      <c r="J5178" t="s">
        <v>25</v>
      </c>
      <c r="K5178" t="s">
        <v>12041</v>
      </c>
      <c r="N5178" t="s">
        <v>1480</v>
      </c>
      <c r="Q5178" t="s">
        <v>12040</v>
      </c>
      <c r="R5178">
        <v>327</v>
      </c>
      <c r="S5178">
        <v>108</v>
      </c>
    </row>
    <row r="5179" spans="1:19" x14ac:dyDescent="0.3">
      <c r="A5179" t="s">
        <v>27</v>
      </c>
      <c r="B5179" t="s">
        <v>28</v>
      </c>
      <c r="C5179" t="s">
        <v>22</v>
      </c>
      <c r="D5179" t="s">
        <v>23</v>
      </c>
      <c r="E5179" t="s">
        <v>5</v>
      </c>
      <c r="G5179" t="s">
        <v>24</v>
      </c>
      <c r="H5179">
        <v>5709940</v>
      </c>
      <c r="I5179">
        <v>5710281</v>
      </c>
      <c r="J5179" t="s">
        <v>25</v>
      </c>
      <c r="K5179" t="s">
        <v>12043</v>
      </c>
      <c r="N5179" t="s">
        <v>45</v>
      </c>
      <c r="Q5179" t="s">
        <v>12042</v>
      </c>
      <c r="R5179">
        <v>342</v>
      </c>
      <c r="S5179">
        <v>113</v>
      </c>
    </row>
    <row r="5180" spans="1:19" x14ac:dyDescent="0.3">
      <c r="A5180" t="s">
        <v>27</v>
      </c>
      <c r="B5180" t="s">
        <v>28</v>
      </c>
      <c r="C5180" t="s">
        <v>22</v>
      </c>
      <c r="D5180" t="s">
        <v>23</v>
      </c>
      <c r="E5180" t="s">
        <v>5</v>
      </c>
      <c r="G5180" t="s">
        <v>24</v>
      </c>
      <c r="H5180">
        <v>5710299</v>
      </c>
      <c r="I5180">
        <v>5710712</v>
      </c>
      <c r="J5180" t="s">
        <v>46</v>
      </c>
      <c r="K5180" t="s">
        <v>12045</v>
      </c>
      <c r="N5180" t="s">
        <v>45</v>
      </c>
      <c r="Q5180" t="s">
        <v>12044</v>
      </c>
      <c r="R5180">
        <v>414</v>
      </c>
      <c r="S5180">
        <v>137</v>
      </c>
    </row>
    <row r="5181" spans="1:19" x14ac:dyDescent="0.3">
      <c r="A5181" t="s">
        <v>27</v>
      </c>
      <c r="B5181" t="s">
        <v>28</v>
      </c>
      <c r="C5181" t="s">
        <v>22</v>
      </c>
      <c r="D5181" t="s">
        <v>23</v>
      </c>
      <c r="E5181" t="s">
        <v>5</v>
      </c>
      <c r="G5181" t="s">
        <v>24</v>
      </c>
      <c r="H5181">
        <v>5710854</v>
      </c>
      <c r="I5181">
        <v>5711333</v>
      </c>
      <c r="J5181" t="s">
        <v>25</v>
      </c>
      <c r="K5181" t="s">
        <v>12047</v>
      </c>
      <c r="N5181" t="s">
        <v>45</v>
      </c>
      <c r="Q5181" t="s">
        <v>12046</v>
      </c>
      <c r="R5181">
        <v>480</v>
      </c>
      <c r="S5181">
        <v>159</v>
      </c>
    </row>
    <row r="5182" spans="1:19" x14ac:dyDescent="0.3">
      <c r="A5182" t="s">
        <v>27</v>
      </c>
      <c r="B5182" t="s">
        <v>28</v>
      </c>
      <c r="C5182" t="s">
        <v>22</v>
      </c>
      <c r="D5182" t="s">
        <v>23</v>
      </c>
      <c r="E5182" t="s">
        <v>5</v>
      </c>
      <c r="G5182" t="s">
        <v>24</v>
      </c>
      <c r="H5182">
        <v>5711333</v>
      </c>
      <c r="I5182">
        <v>5711545</v>
      </c>
      <c r="J5182" t="s">
        <v>25</v>
      </c>
      <c r="K5182" t="s">
        <v>12049</v>
      </c>
      <c r="N5182" t="s">
        <v>899</v>
      </c>
      <c r="Q5182" t="s">
        <v>12048</v>
      </c>
      <c r="R5182">
        <v>213</v>
      </c>
      <c r="S5182">
        <v>70</v>
      </c>
    </row>
    <row r="5183" spans="1:19" x14ac:dyDescent="0.3">
      <c r="A5183" t="s">
        <v>27</v>
      </c>
      <c r="B5183" t="s">
        <v>28</v>
      </c>
      <c r="C5183" t="s">
        <v>22</v>
      </c>
      <c r="D5183" t="s">
        <v>23</v>
      </c>
      <c r="E5183" t="s">
        <v>5</v>
      </c>
      <c r="G5183" t="s">
        <v>24</v>
      </c>
      <c r="H5183">
        <v>5711545</v>
      </c>
      <c r="I5183">
        <v>5711703</v>
      </c>
      <c r="J5183" t="s">
        <v>25</v>
      </c>
      <c r="K5183" t="s">
        <v>12051</v>
      </c>
      <c r="N5183" t="s">
        <v>45</v>
      </c>
      <c r="Q5183" t="s">
        <v>12050</v>
      </c>
      <c r="R5183">
        <v>159</v>
      </c>
      <c r="S5183">
        <v>52</v>
      </c>
    </row>
    <row r="5184" spans="1:19" x14ac:dyDescent="0.3">
      <c r="A5184" t="s">
        <v>27</v>
      </c>
      <c r="B5184" t="s">
        <v>28</v>
      </c>
      <c r="C5184" t="s">
        <v>22</v>
      </c>
      <c r="D5184" t="s">
        <v>23</v>
      </c>
      <c r="E5184" t="s">
        <v>5</v>
      </c>
      <c r="G5184" t="s">
        <v>24</v>
      </c>
      <c r="H5184">
        <v>5711784</v>
      </c>
      <c r="I5184">
        <v>5711999</v>
      </c>
      <c r="J5184" t="s">
        <v>46</v>
      </c>
      <c r="K5184" t="s">
        <v>12053</v>
      </c>
      <c r="N5184" t="s">
        <v>45</v>
      </c>
      <c r="Q5184" t="s">
        <v>12052</v>
      </c>
      <c r="R5184">
        <v>216</v>
      </c>
      <c r="S5184">
        <v>71</v>
      </c>
    </row>
    <row r="5185" spans="1:19" x14ac:dyDescent="0.3">
      <c r="A5185" t="s">
        <v>27</v>
      </c>
      <c r="B5185" t="s">
        <v>28</v>
      </c>
      <c r="C5185" t="s">
        <v>22</v>
      </c>
      <c r="D5185" t="s">
        <v>23</v>
      </c>
      <c r="E5185" t="s">
        <v>5</v>
      </c>
      <c r="G5185" t="s">
        <v>24</v>
      </c>
      <c r="H5185">
        <v>5711996</v>
      </c>
      <c r="I5185">
        <v>5712172</v>
      </c>
      <c r="J5185" t="s">
        <v>46</v>
      </c>
      <c r="K5185" t="s">
        <v>12055</v>
      </c>
      <c r="N5185" t="s">
        <v>45</v>
      </c>
      <c r="Q5185" t="s">
        <v>12054</v>
      </c>
      <c r="R5185">
        <v>177</v>
      </c>
      <c r="S5185">
        <v>58</v>
      </c>
    </row>
    <row r="5186" spans="1:19" x14ac:dyDescent="0.3">
      <c r="A5186" t="s">
        <v>27</v>
      </c>
      <c r="B5186" t="s">
        <v>28</v>
      </c>
      <c r="C5186" t="s">
        <v>22</v>
      </c>
      <c r="D5186" t="s">
        <v>23</v>
      </c>
      <c r="E5186" t="s">
        <v>5</v>
      </c>
      <c r="G5186" t="s">
        <v>24</v>
      </c>
      <c r="H5186">
        <v>5712326</v>
      </c>
      <c r="I5186">
        <v>5714104</v>
      </c>
      <c r="J5186" t="s">
        <v>46</v>
      </c>
      <c r="K5186" t="s">
        <v>12057</v>
      </c>
      <c r="N5186" t="s">
        <v>465</v>
      </c>
      <c r="Q5186" t="s">
        <v>12056</v>
      </c>
      <c r="R5186">
        <v>1779</v>
      </c>
      <c r="S5186">
        <v>592</v>
      </c>
    </row>
    <row r="5187" spans="1:19" x14ac:dyDescent="0.3">
      <c r="A5187" t="s">
        <v>27</v>
      </c>
      <c r="B5187" t="s">
        <v>28</v>
      </c>
      <c r="C5187" t="s">
        <v>22</v>
      </c>
      <c r="D5187" t="s">
        <v>23</v>
      </c>
      <c r="E5187" t="s">
        <v>5</v>
      </c>
      <c r="G5187" t="s">
        <v>24</v>
      </c>
      <c r="H5187">
        <v>5714101</v>
      </c>
      <c r="I5187">
        <v>5715846</v>
      </c>
      <c r="J5187" t="s">
        <v>46</v>
      </c>
      <c r="K5187" t="s">
        <v>12059</v>
      </c>
      <c r="N5187" t="s">
        <v>2895</v>
      </c>
      <c r="Q5187" t="s">
        <v>12058</v>
      </c>
      <c r="R5187">
        <v>1746</v>
      </c>
      <c r="S5187">
        <v>581</v>
      </c>
    </row>
    <row r="5188" spans="1:19" x14ac:dyDescent="0.3">
      <c r="A5188" t="s">
        <v>27</v>
      </c>
      <c r="B5188" t="s">
        <v>28</v>
      </c>
      <c r="C5188" t="s">
        <v>22</v>
      </c>
      <c r="D5188" t="s">
        <v>23</v>
      </c>
      <c r="E5188" t="s">
        <v>5</v>
      </c>
      <c r="G5188" t="s">
        <v>24</v>
      </c>
      <c r="H5188">
        <v>5715966</v>
      </c>
      <c r="I5188">
        <v>5719718</v>
      </c>
      <c r="J5188" t="s">
        <v>46</v>
      </c>
      <c r="K5188" t="s">
        <v>12061</v>
      </c>
      <c r="N5188" t="s">
        <v>215</v>
      </c>
      <c r="Q5188" t="s">
        <v>12060</v>
      </c>
      <c r="R5188">
        <v>3753</v>
      </c>
      <c r="S5188">
        <v>1250</v>
      </c>
    </row>
    <row r="5189" spans="1:19" x14ac:dyDescent="0.3">
      <c r="A5189" t="s">
        <v>27</v>
      </c>
      <c r="B5189" t="s">
        <v>28</v>
      </c>
      <c r="C5189" t="s">
        <v>22</v>
      </c>
      <c r="D5189" t="s">
        <v>23</v>
      </c>
      <c r="E5189" t="s">
        <v>5</v>
      </c>
      <c r="G5189" t="s">
        <v>24</v>
      </c>
      <c r="H5189">
        <v>5719932</v>
      </c>
      <c r="I5189">
        <v>5720417</v>
      </c>
      <c r="J5189" t="s">
        <v>25</v>
      </c>
      <c r="K5189" t="s">
        <v>12063</v>
      </c>
      <c r="N5189" t="s">
        <v>425</v>
      </c>
      <c r="Q5189" t="s">
        <v>12062</v>
      </c>
      <c r="R5189">
        <v>486</v>
      </c>
      <c r="S5189">
        <v>161</v>
      </c>
    </row>
    <row r="5190" spans="1:19" x14ac:dyDescent="0.3">
      <c r="A5190" t="s">
        <v>27</v>
      </c>
      <c r="B5190" t="s">
        <v>28</v>
      </c>
      <c r="C5190" t="s">
        <v>22</v>
      </c>
      <c r="D5190" t="s">
        <v>23</v>
      </c>
      <c r="E5190" t="s">
        <v>5</v>
      </c>
      <c r="G5190" t="s">
        <v>24</v>
      </c>
      <c r="H5190">
        <v>5720440</v>
      </c>
      <c r="I5190">
        <v>5721201</v>
      </c>
      <c r="J5190" t="s">
        <v>25</v>
      </c>
      <c r="K5190" t="s">
        <v>12065</v>
      </c>
      <c r="N5190" t="s">
        <v>45</v>
      </c>
      <c r="Q5190" t="s">
        <v>12064</v>
      </c>
      <c r="R5190">
        <v>762</v>
      </c>
      <c r="S5190">
        <v>253</v>
      </c>
    </row>
    <row r="5191" spans="1:19" x14ac:dyDescent="0.3">
      <c r="A5191" t="s">
        <v>27</v>
      </c>
      <c r="B5191" t="s">
        <v>28</v>
      </c>
      <c r="C5191" t="s">
        <v>22</v>
      </c>
      <c r="D5191" t="s">
        <v>23</v>
      </c>
      <c r="E5191" t="s">
        <v>5</v>
      </c>
      <c r="G5191" t="s">
        <v>24</v>
      </c>
      <c r="H5191">
        <v>5721831</v>
      </c>
      <c r="I5191">
        <v>5722688</v>
      </c>
      <c r="J5191" t="s">
        <v>25</v>
      </c>
      <c r="K5191" t="s">
        <v>12068</v>
      </c>
      <c r="N5191" t="s">
        <v>72</v>
      </c>
      <c r="Q5191" t="s">
        <v>12067</v>
      </c>
      <c r="R5191">
        <v>858</v>
      </c>
      <c r="S5191">
        <v>285</v>
      </c>
    </row>
    <row r="5192" spans="1:19" x14ac:dyDescent="0.3">
      <c r="A5192" t="s">
        <v>27</v>
      </c>
      <c r="B5192" t="s">
        <v>28</v>
      </c>
      <c r="C5192" t="s">
        <v>22</v>
      </c>
      <c r="D5192" t="s">
        <v>23</v>
      </c>
      <c r="E5192" t="s">
        <v>5</v>
      </c>
      <c r="G5192" t="s">
        <v>24</v>
      </c>
      <c r="H5192">
        <v>5722710</v>
      </c>
      <c r="I5192">
        <v>5723243</v>
      </c>
      <c r="J5192" t="s">
        <v>46</v>
      </c>
      <c r="K5192" t="s">
        <v>12070</v>
      </c>
      <c r="N5192" t="s">
        <v>45</v>
      </c>
      <c r="Q5192" t="s">
        <v>12069</v>
      </c>
      <c r="R5192">
        <v>534</v>
      </c>
      <c r="S5192">
        <v>177</v>
      </c>
    </row>
    <row r="5193" spans="1:19" x14ac:dyDescent="0.3">
      <c r="A5193" t="s">
        <v>27</v>
      </c>
      <c r="B5193" t="s">
        <v>28</v>
      </c>
      <c r="C5193" t="s">
        <v>22</v>
      </c>
      <c r="D5193" t="s">
        <v>23</v>
      </c>
      <c r="E5193" t="s">
        <v>5</v>
      </c>
      <c r="G5193" t="s">
        <v>24</v>
      </c>
      <c r="H5193">
        <v>5723400</v>
      </c>
      <c r="I5193">
        <v>5726372</v>
      </c>
      <c r="J5193" t="s">
        <v>46</v>
      </c>
      <c r="K5193" t="s">
        <v>12072</v>
      </c>
      <c r="N5193" t="s">
        <v>12073</v>
      </c>
      <c r="Q5193" t="s">
        <v>12071</v>
      </c>
      <c r="R5193">
        <v>2973</v>
      </c>
      <c r="S5193">
        <v>990</v>
      </c>
    </row>
    <row r="5194" spans="1:19" x14ac:dyDescent="0.3">
      <c r="A5194" t="s">
        <v>27</v>
      </c>
      <c r="B5194" t="s">
        <v>28</v>
      </c>
      <c r="C5194" t="s">
        <v>22</v>
      </c>
      <c r="D5194" t="s">
        <v>23</v>
      </c>
      <c r="E5194" t="s">
        <v>5</v>
      </c>
      <c r="G5194" t="s">
        <v>24</v>
      </c>
      <c r="H5194">
        <v>5727020</v>
      </c>
      <c r="I5194">
        <v>5728057</v>
      </c>
      <c r="J5194" t="s">
        <v>46</v>
      </c>
      <c r="K5194" t="s">
        <v>12076</v>
      </c>
      <c r="N5194" t="s">
        <v>12077</v>
      </c>
      <c r="Q5194" t="s">
        <v>12075</v>
      </c>
      <c r="R5194">
        <v>1038</v>
      </c>
      <c r="S5194">
        <v>345</v>
      </c>
    </row>
    <row r="5195" spans="1:19" x14ac:dyDescent="0.3">
      <c r="A5195" t="s">
        <v>27</v>
      </c>
      <c r="B5195" t="s">
        <v>28</v>
      </c>
      <c r="C5195" t="s">
        <v>22</v>
      </c>
      <c r="D5195" t="s">
        <v>23</v>
      </c>
      <c r="E5195" t="s">
        <v>5</v>
      </c>
      <c r="G5195" t="s">
        <v>24</v>
      </c>
      <c r="H5195">
        <v>5728054</v>
      </c>
      <c r="I5195">
        <v>5728293</v>
      </c>
      <c r="J5195" t="s">
        <v>46</v>
      </c>
      <c r="K5195" t="s">
        <v>12079</v>
      </c>
      <c r="N5195" t="s">
        <v>45</v>
      </c>
      <c r="Q5195" t="s">
        <v>12078</v>
      </c>
      <c r="R5195">
        <v>240</v>
      </c>
      <c r="S5195">
        <v>79</v>
      </c>
    </row>
    <row r="5196" spans="1:19" x14ac:dyDescent="0.3">
      <c r="A5196" t="s">
        <v>27</v>
      </c>
      <c r="B5196" t="s">
        <v>28</v>
      </c>
      <c r="C5196" t="s">
        <v>22</v>
      </c>
      <c r="D5196" t="s">
        <v>23</v>
      </c>
      <c r="E5196" t="s">
        <v>5</v>
      </c>
      <c r="G5196" t="s">
        <v>24</v>
      </c>
      <c r="H5196">
        <v>5728331</v>
      </c>
      <c r="I5196">
        <v>5728756</v>
      </c>
      <c r="J5196" t="s">
        <v>46</v>
      </c>
      <c r="K5196" t="s">
        <v>12081</v>
      </c>
      <c r="N5196" t="s">
        <v>12082</v>
      </c>
      <c r="Q5196" t="s">
        <v>12080</v>
      </c>
      <c r="R5196">
        <v>426</v>
      </c>
      <c r="S5196">
        <v>141</v>
      </c>
    </row>
    <row r="5197" spans="1:19" x14ac:dyDescent="0.3">
      <c r="A5197" t="s">
        <v>27</v>
      </c>
      <c r="B5197" t="s">
        <v>28</v>
      </c>
      <c r="C5197" t="s">
        <v>22</v>
      </c>
      <c r="D5197" t="s">
        <v>23</v>
      </c>
      <c r="E5197" t="s">
        <v>5</v>
      </c>
      <c r="G5197" t="s">
        <v>24</v>
      </c>
      <c r="H5197">
        <v>5728904</v>
      </c>
      <c r="I5197">
        <v>5730244</v>
      </c>
      <c r="J5197" t="s">
        <v>25</v>
      </c>
      <c r="K5197" t="s">
        <v>12084</v>
      </c>
      <c r="N5197" t="s">
        <v>168</v>
      </c>
      <c r="Q5197" t="s">
        <v>12083</v>
      </c>
      <c r="R5197">
        <v>1341</v>
      </c>
      <c r="S5197">
        <v>446</v>
      </c>
    </row>
    <row r="5198" spans="1:19" x14ac:dyDescent="0.3">
      <c r="A5198" t="s">
        <v>27</v>
      </c>
      <c r="B5198" t="s">
        <v>28</v>
      </c>
      <c r="C5198" t="s">
        <v>22</v>
      </c>
      <c r="D5198" t="s">
        <v>23</v>
      </c>
      <c r="E5198" t="s">
        <v>5</v>
      </c>
      <c r="G5198" t="s">
        <v>24</v>
      </c>
      <c r="H5198">
        <v>5730241</v>
      </c>
      <c r="I5198">
        <v>5730783</v>
      </c>
      <c r="J5198" t="s">
        <v>25</v>
      </c>
      <c r="K5198" t="s">
        <v>12086</v>
      </c>
      <c r="N5198" t="s">
        <v>301</v>
      </c>
      <c r="Q5198" t="s">
        <v>12085</v>
      </c>
      <c r="R5198">
        <v>543</v>
      </c>
      <c r="S5198">
        <v>180</v>
      </c>
    </row>
    <row r="5199" spans="1:19" x14ac:dyDescent="0.3">
      <c r="A5199" t="s">
        <v>27</v>
      </c>
      <c r="B5199" t="s">
        <v>28</v>
      </c>
      <c r="C5199" t="s">
        <v>22</v>
      </c>
      <c r="D5199" t="s">
        <v>23</v>
      </c>
      <c r="E5199" t="s">
        <v>5</v>
      </c>
      <c r="G5199" t="s">
        <v>24</v>
      </c>
      <c r="H5199">
        <v>5731018</v>
      </c>
      <c r="I5199">
        <v>5731629</v>
      </c>
      <c r="J5199" t="s">
        <v>46</v>
      </c>
      <c r="K5199" t="s">
        <v>12088</v>
      </c>
      <c r="N5199" t="s">
        <v>45</v>
      </c>
      <c r="Q5199" t="s">
        <v>12087</v>
      </c>
      <c r="R5199">
        <v>612</v>
      </c>
      <c r="S5199">
        <v>203</v>
      </c>
    </row>
    <row r="5200" spans="1:19" x14ac:dyDescent="0.3">
      <c r="A5200" t="s">
        <v>27</v>
      </c>
      <c r="B5200" t="s">
        <v>28</v>
      </c>
      <c r="C5200" t="s">
        <v>22</v>
      </c>
      <c r="D5200" t="s">
        <v>23</v>
      </c>
      <c r="E5200" t="s">
        <v>5</v>
      </c>
      <c r="G5200" t="s">
        <v>24</v>
      </c>
      <c r="H5200">
        <v>5731626</v>
      </c>
      <c r="I5200">
        <v>5732045</v>
      </c>
      <c r="J5200" t="s">
        <v>46</v>
      </c>
      <c r="K5200" t="s">
        <v>12090</v>
      </c>
      <c r="N5200" t="s">
        <v>920</v>
      </c>
      <c r="Q5200" t="s">
        <v>12089</v>
      </c>
      <c r="R5200">
        <v>420</v>
      </c>
      <c r="S5200">
        <v>139</v>
      </c>
    </row>
    <row r="5201" spans="1:19" x14ac:dyDescent="0.3">
      <c r="A5201" t="s">
        <v>27</v>
      </c>
      <c r="B5201" t="s">
        <v>28</v>
      </c>
      <c r="C5201" t="s">
        <v>22</v>
      </c>
      <c r="D5201" t="s">
        <v>23</v>
      </c>
      <c r="E5201" t="s">
        <v>5</v>
      </c>
      <c r="G5201" t="s">
        <v>24</v>
      </c>
      <c r="H5201">
        <v>5732145</v>
      </c>
      <c r="I5201">
        <v>5733077</v>
      </c>
      <c r="J5201" t="s">
        <v>25</v>
      </c>
      <c r="K5201" t="s">
        <v>12092</v>
      </c>
      <c r="N5201" t="s">
        <v>2221</v>
      </c>
      <c r="Q5201" t="s">
        <v>12091</v>
      </c>
      <c r="R5201">
        <v>933</v>
      </c>
      <c r="S5201">
        <v>310</v>
      </c>
    </row>
    <row r="5202" spans="1:19" x14ac:dyDescent="0.3">
      <c r="A5202" t="s">
        <v>27</v>
      </c>
      <c r="B5202" t="s">
        <v>28</v>
      </c>
      <c r="C5202" t="s">
        <v>22</v>
      </c>
      <c r="D5202" t="s">
        <v>23</v>
      </c>
      <c r="E5202" t="s">
        <v>5</v>
      </c>
      <c r="G5202" t="s">
        <v>24</v>
      </c>
      <c r="H5202">
        <v>5733082</v>
      </c>
      <c r="I5202">
        <v>5733354</v>
      </c>
      <c r="J5202" t="s">
        <v>46</v>
      </c>
      <c r="K5202" t="s">
        <v>12094</v>
      </c>
      <c r="N5202" t="s">
        <v>45</v>
      </c>
      <c r="Q5202" t="s">
        <v>12093</v>
      </c>
      <c r="R5202">
        <v>273</v>
      </c>
      <c r="S5202">
        <v>90</v>
      </c>
    </row>
    <row r="5203" spans="1:19" x14ac:dyDescent="0.3">
      <c r="A5203" t="s">
        <v>27</v>
      </c>
      <c r="B5203" t="s">
        <v>28</v>
      </c>
      <c r="C5203" t="s">
        <v>22</v>
      </c>
      <c r="D5203" t="s">
        <v>23</v>
      </c>
      <c r="E5203" t="s">
        <v>5</v>
      </c>
      <c r="G5203" t="s">
        <v>24</v>
      </c>
      <c r="H5203">
        <v>5733481</v>
      </c>
      <c r="I5203">
        <v>5735259</v>
      </c>
      <c r="J5203" t="s">
        <v>46</v>
      </c>
      <c r="K5203" t="s">
        <v>12096</v>
      </c>
      <c r="N5203" t="s">
        <v>12097</v>
      </c>
      <c r="Q5203" t="s">
        <v>12095</v>
      </c>
      <c r="R5203">
        <v>1779</v>
      </c>
      <c r="S5203">
        <v>592</v>
      </c>
    </row>
    <row r="5204" spans="1:19" x14ac:dyDescent="0.3">
      <c r="A5204" t="s">
        <v>27</v>
      </c>
      <c r="B5204" t="s">
        <v>28</v>
      </c>
      <c r="C5204" t="s">
        <v>22</v>
      </c>
      <c r="D5204" t="s">
        <v>23</v>
      </c>
      <c r="E5204" t="s">
        <v>5</v>
      </c>
      <c r="G5204" t="s">
        <v>24</v>
      </c>
      <c r="H5204">
        <v>5735278</v>
      </c>
      <c r="I5204">
        <v>5736582</v>
      </c>
      <c r="J5204" t="s">
        <v>46</v>
      </c>
      <c r="K5204" t="s">
        <v>12099</v>
      </c>
      <c r="N5204" t="s">
        <v>314</v>
      </c>
      <c r="Q5204" t="s">
        <v>12098</v>
      </c>
      <c r="R5204">
        <v>1305</v>
      </c>
      <c r="S5204">
        <v>434</v>
      </c>
    </row>
    <row r="5205" spans="1:19" x14ac:dyDescent="0.3">
      <c r="A5205" t="s">
        <v>27</v>
      </c>
      <c r="B5205" t="s">
        <v>28</v>
      </c>
      <c r="C5205" t="s">
        <v>22</v>
      </c>
      <c r="D5205" t="s">
        <v>23</v>
      </c>
      <c r="E5205" t="s">
        <v>5</v>
      </c>
      <c r="G5205" t="s">
        <v>24</v>
      </c>
      <c r="H5205">
        <v>5736593</v>
      </c>
      <c r="I5205">
        <v>5737330</v>
      </c>
      <c r="J5205" t="s">
        <v>46</v>
      </c>
      <c r="K5205" t="s">
        <v>12101</v>
      </c>
      <c r="N5205" t="s">
        <v>12102</v>
      </c>
      <c r="Q5205" t="s">
        <v>12100</v>
      </c>
      <c r="R5205">
        <v>738</v>
      </c>
      <c r="S5205">
        <v>245</v>
      </c>
    </row>
    <row r="5206" spans="1:19" x14ac:dyDescent="0.3">
      <c r="A5206" t="s">
        <v>27</v>
      </c>
      <c r="B5206" t="s">
        <v>28</v>
      </c>
      <c r="C5206" t="s">
        <v>22</v>
      </c>
      <c r="D5206" t="s">
        <v>23</v>
      </c>
      <c r="E5206" t="s">
        <v>5</v>
      </c>
      <c r="G5206" t="s">
        <v>24</v>
      </c>
      <c r="H5206">
        <v>5737412</v>
      </c>
      <c r="I5206">
        <v>5737606</v>
      </c>
      <c r="J5206" t="s">
        <v>46</v>
      </c>
      <c r="K5206" t="s">
        <v>12104</v>
      </c>
      <c r="N5206" t="s">
        <v>45</v>
      </c>
      <c r="Q5206" t="s">
        <v>12103</v>
      </c>
      <c r="R5206">
        <v>195</v>
      </c>
      <c r="S5206">
        <v>64</v>
      </c>
    </row>
    <row r="5207" spans="1:19" x14ac:dyDescent="0.3">
      <c r="A5207" t="s">
        <v>27</v>
      </c>
      <c r="B5207" t="s">
        <v>28</v>
      </c>
      <c r="C5207" t="s">
        <v>22</v>
      </c>
      <c r="D5207" t="s">
        <v>23</v>
      </c>
      <c r="E5207" t="s">
        <v>5</v>
      </c>
      <c r="G5207" t="s">
        <v>24</v>
      </c>
      <c r="H5207">
        <v>5737681</v>
      </c>
      <c r="I5207">
        <v>5739942</v>
      </c>
      <c r="J5207" t="s">
        <v>46</v>
      </c>
      <c r="K5207" t="s">
        <v>12106</v>
      </c>
      <c r="N5207" t="s">
        <v>45</v>
      </c>
      <c r="Q5207" t="s">
        <v>12105</v>
      </c>
      <c r="R5207">
        <v>2262</v>
      </c>
      <c r="S5207">
        <v>753</v>
      </c>
    </row>
    <row r="5208" spans="1:19" x14ac:dyDescent="0.3">
      <c r="A5208" t="s">
        <v>27</v>
      </c>
      <c r="B5208" t="s">
        <v>28</v>
      </c>
      <c r="C5208" t="s">
        <v>22</v>
      </c>
      <c r="D5208" t="s">
        <v>23</v>
      </c>
      <c r="E5208" t="s">
        <v>5</v>
      </c>
      <c r="G5208" t="s">
        <v>24</v>
      </c>
      <c r="H5208">
        <v>5740137</v>
      </c>
      <c r="I5208">
        <v>5742398</v>
      </c>
      <c r="J5208" t="s">
        <v>25</v>
      </c>
      <c r="K5208" t="s">
        <v>12108</v>
      </c>
      <c r="N5208" t="s">
        <v>12109</v>
      </c>
      <c r="Q5208" t="s">
        <v>12107</v>
      </c>
      <c r="R5208">
        <v>2262</v>
      </c>
      <c r="S5208">
        <v>753</v>
      </c>
    </row>
    <row r="5209" spans="1:19" x14ac:dyDescent="0.3">
      <c r="A5209" t="s">
        <v>27</v>
      </c>
      <c r="B5209" t="s">
        <v>28</v>
      </c>
      <c r="C5209" t="s">
        <v>22</v>
      </c>
      <c r="D5209" t="s">
        <v>23</v>
      </c>
      <c r="E5209" t="s">
        <v>5</v>
      </c>
      <c r="G5209" t="s">
        <v>24</v>
      </c>
      <c r="H5209">
        <v>5742367</v>
      </c>
      <c r="I5209">
        <v>5743542</v>
      </c>
      <c r="J5209" t="s">
        <v>46</v>
      </c>
      <c r="K5209" t="s">
        <v>12111</v>
      </c>
      <c r="N5209" t="s">
        <v>314</v>
      </c>
      <c r="Q5209" t="s">
        <v>12110</v>
      </c>
      <c r="R5209">
        <v>1176</v>
      </c>
      <c r="S5209">
        <v>391</v>
      </c>
    </row>
    <row r="5210" spans="1:19" x14ac:dyDescent="0.3">
      <c r="A5210" t="s">
        <v>27</v>
      </c>
      <c r="B5210" t="s">
        <v>28</v>
      </c>
      <c r="C5210" t="s">
        <v>22</v>
      </c>
      <c r="D5210" t="s">
        <v>23</v>
      </c>
      <c r="E5210" t="s">
        <v>5</v>
      </c>
      <c r="G5210" t="s">
        <v>24</v>
      </c>
      <c r="H5210">
        <v>5743611</v>
      </c>
      <c r="I5210">
        <v>5744192</v>
      </c>
      <c r="J5210" t="s">
        <v>25</v>
      </c>
      <c r="K5210" t="s">
        <v>12113</v>
      </c>
      <c r="N5210" t="s">
        <v>569</v>
      </c>
      <c r="Q5210" t="s">
        <v>12112</v>
      </c>
      <c r="R5210">
        <v>582</v>
      </c>
      <c r="S5210">
        <v>193</v>
      </c>
    </row>
    <row r="5211" spans="1:19" x14ac:dyDescent="0.3">
      <c r="A5211" t="s">
        <v>27</v>
      </c>
      <c r="B5211" t="s">
        <v>28</v>
      </c>
      <c r="C5211" t="s">
        <v>22</v>
      </c>
      <c r="D5211" t="s">
        <v>23</v>
      </c>
      <c r="E5211" t="s">
        <v>5</v>
      </c>
      <c r="G5211" t="s">
        <v>24</v>
      </c>
      <c r="H5211">
        <v>5744323</v>
      </c>
      <c r="I5211">
        <v>5746548</v>
      </c>
      <c r="J5211" t="s">
        <v>46</v>
      </c>
      <c r="K5211" t="s">
        <v>12115</v>
      </c>
      <c r="N5211" t="s">
        <v>3295</v>
      </c>
      <c r="Q5211" t="s">
        <v>12114</v>
      </c>
      <c r="R5211">
        <v>2226</v>
      </c>
      <c r="S5211">
        <v>741</v>
      </c>
    </row>
    <row r="5212" spans="1:19" x14ac:dyDescent="0.3">
      <c r="A5212" t="s">
        <v>27</v>
      </c>
      <c r="B5212" t="s">
        <v>28</v>
      </c>
      <c r="C5212" t="s">
        <v>22</v>
      </c>
      <c r="D5212" t="s">
        <v>23</v>
      </c>
      <c r="E5212" t="s">
        <v>5</v>
      </c>
      <c r="G5212" t="s">
        <v>24</v>
      </c>
      <c r="H5212">
        <v>5746791</v>
      </c>
      <c r="I5212">
        <v>5747327</v>
      </c>
      <c r="J5212" t="s">
        <v>46</v>
      </c>
      <c r="K5212" t="s">
        <v>12117</v>
      </c>
      <c r="N5212" t="s">
        <v>12118</v>
      </c>
      <c r="Q5212" t="s">
        <v>12116</v>
      </c>
      <c r="R5212">
        <v>537</v>
      </c>
      <c r="S5212">
        <v>178</v>
      </c>
    </row>
    <row r="5213" spans="1:19" x14ac:dyDescent="0.3">
      <c r="A5213" t="s">
        <v>27</v>
      </c>
      <c r="B5213" t="s">
        <v>28</v>
      </c>
      <c r="C5213" t="s">
        <v>22</v>
      </c>
      <c r="D5213" t="s">
        <v>23</v>
      </c>
      <c r="E5213" t="s">
        <v>5</v>
      </c>
      <c r="G5213" t="s">
        <v>24</v>
      </c>
      <c r="H5213">
        <v>5747839</v>
      </c>
      <c r="I5213">
        <v>5747997</v>
      </c>
      <c r="J5213" t="s">
        <v>25</v>
      </c>
      <c r="K5213" t="s">
        <v>12120</v>
      </c>
      <c r="N5213" t="s">
        <v>45</v>
      </c>
      <c r="Q5213" t="s">
        <v>12119</v>
      </c>
      <c r="R5213">
        <v>159</v>
      </c>
      <c r="S5213">
        <v>52</v>
      </c>
    </row>
    <row r="5214" spans="1:19" x14ac:dyDescent="0.3">
      <c r="A5214" t="s">
        <v>27</v>
      </c>
      <c r="B5214" t="s">
        <v>28</v>
      </c>
      <c r="C5214" t="s">
        <v>22</v>
      </c>
      <c r="D5214" t="s">
        <v>23</v>
      </c>
      <c r="E5214" t="s">
        <v>5</v>
      </c>
      <c r="G5214" t="s">
        <v>24</v>
      </c>
      <c r="H5214">
        <v>5748094</v>
      </c>
      <c r="I5214">
        <v>5749443</v>
      </c>
      <c r="J5214" t="s">
        <v>25</v>
      </c>
      <c r="K5214" t="s">
        <v>12122</v>
      </c>
      <c r="N5214" t="s">
        <v>12123</v>
      </c>
      <c r="Q5214" t="s">
        <v>12121</v>
      </c>
      <c r="R5214">
        <v>1350</v>
      </c>
      <c r="S5214">
        <v>449</v>
      </c>
    </row>
    <row r="5215" spans="1:19" x14ac:dyDescent="0.3">
      <c r="A5215" t="s">
        <v>27</v>
      </c>
      <c r="B5215" t="s">
        <v>28</v>
      </c>
      <c r="C5215" t="s">
        <v>22</v>
      </c>
      <c r="D5215" t="s">
        <v>23</v>
      </c>
      <c r="E5215" t="s">
        <v>5</v>
      </c>
      <c r="G5215" t="s">
        <v>24</v>
      </c>
      <c r="H5215">
        <v>5749459</v>
      </c>
      <c r="I5215">
        <v>5749638</v>
      </c>
      <c r="J5215" t="s">
        <v>46</v>
      </c>
      <c r="K5215" t="s">
        <v>12125</v>
      </c>
      <c r="N5215" t="s">
        <v>45</v>
      </c>
      <c r="Q5215" t="s">
        <v>12124</v>
      </c>
      <c r="R5215">
        <v>180</v>
      </c>
      <c r="S5215">
        <v>59</v>
      </c>
    </row>
    <row r="5216" spans="1:19" x14ac:dyDescent="0.3">
      <c r="A5216" t="s">
        <v>27</v>
      </c>
      <c r="B5216" t="s">
        <v>28</v>
      </c>
      <c r="C5216" t="s">
        <v>22</v>
      </c>
      <c r="D5216" t="s">
        <v>23</v>
      </c>
      <c r="E5216" t="s">
        <v>5</v>
      </c>
      <c r="G5216" t="s">
        <v>24</v>
      </c>
      <c r="H5216">
        <v>5750094</v>
      </c>
      <c r="I5216">
        <v>5750813</v>
      </c>
      <c r="J5216" t="s">
        <v>25</v>
      </c>
      <c r="K5216" t="s">
        <v>12127</v>
      </c>
      <c r="N5216" t="s">
        <v>45</v>
      </c>
      <c r="Q5216" t="s">
        <v>12126</v>
      </c>
      <c r="R5216">
        <v>720</v>
      </c>
      <c r="S5216">
        <v>239</v>
      </c>
    </row>
    <row r="5217" spans="1:19" x14ac:dyDescent="0.3">
      <c r="A5217" t="s">
        <v>27</v>
      </c>
      <c r="B5217" t="s">
        <v>28</v>
      </c>
      <c r="C5217" t="s">
        <v>22</v>
      </c>
      <c r="D5217" t="s">
        <v>23</v>
      </c>
      <c r="E5217" t="s">
        <v>5</v>
      </c>
      <c r="G5217" t="s">
        <v>24</v>
      </c>
      <c r="H5217">
        <v>5750791</v>
      </c>
      <c r="I5217">
        <v>5750928</v>
      </c>
      <c r="J5217" t="s">
        <v>46</v>
      </c>
      <c r="K5217" t="s">
        <v>12129</v>
      </c>
      <c r="N5217" t="s">
        <v>45</v>
      </c>
      <c r="Q5217" t="s">
        <v>12128</v>
      </c>
      <c r="R5217">
        <v>138</v>
      </c>
      <c r="S5217">
        <v>45</v>
      </c>
    </row>
    <row r="5218" spans="1:19" x14ac:dyDescent="0.3">
      <c r="A5218" t="s">
        <v>27</v>
      </c>
      <c r="B5218" t="s">
        <v>28</v>
      </c>
      <c r="C5218" t="s">
        <v>22</v>
      </c>
      <c r="D5218" t="s">
        <v>23</v>
      </c>
      <c r="E5218" t="s">
        <v>5</v>
      </c>
      <c r="G5218" t="s">
        <v>24</v>
      </c>
      <c r="H5218">
        <v>5751040</v>
      </c>
      <c r="I5218">
        <v>5751327</v>
      </c>
      <c r="J5218" t="s">
        <v>46</v>
      </c>
      <c r="K5218" t="s">
        <v>12131</v>
      </c>
      <c r="N5218" t="s">
        <v>561</v>
      </c>
      <c r="Q5218" t="s">
        <v>12130</v>
      </c>
      <c r="R5218">
        <v>288</v>
      </c>
      <c r="S5218">
        <v>95</v>
      </c>
    </row>
    <row r="5219" spans="1:19" x14ac:dyDescent="0.3">
      <c r="A5219" t="s">
        <v>27</v>
      </c>
      <c r="B5219" t="s">
        <v>28</v>
      </c>
      <c r="C5219" t="s">
        <v>22</v>
      </c>
      <c r="D5219" t="s">
        <v>23</v>
      </c>
      <c r="E5219" t="s">
        <v>5</v>
      </c>
      <c r="G5219" t="s">
        <v>24</v>
      </c>
      <c r="H5219">
        <v>5751478</v>
      </c>
      <c r="I5219">
        <v>5751675</v>
      </c>
      <c r="J5219" t="s">
        <v>46</v>
      </c>
      <c r="K5219" t="s">
        <v>12133</v>
      </c>
      <c r="N5219" t="s">
        <v>45</v>
      </c>
      <c r="Q5219" t="s">
        <v>12132</v>
      </c>
      <c r="R5219">
        <v>198</v>
      </c>
      <c r="S5219">
        <v>65</v>
      </c>
    </row>
    <row r="5220" spans="1:19" x14ac:dyDescent="0.3">
      <c r="A5220" t="s">
        <v>27</v>
      </c>
      <c r="B5220" t="s">
        <v>28</v>
      </c>
      <c r="C5220" t="s">
        <v>22</v>
      </c>
      <c r="D5220" t="s">
        <v>23</v>
      </c>
      <c r="E5220" t="s">
        <v>5</v>
      </c>
      <c r="G5220" t="s">
        <v>24</v>
      </c>
      <c r="H5220">
        <v>5752090</v>
      </c>
      <c r="I5220">
        <v>5754213</v>
      </c>
      <c r="J5220" t="s">
        <v>46</v>
      </c>
      <c r="K5220" t="s">
        <v>12135</v>
      </c>
      <c r="N5220" t="s">
        <v>10500</v>
      </c>
      <c r="Q5220" t="s">
        <v>12134</v>
      </c>
      <c r="R5220">
        <v>2124</v>
      </c>
      <c r="S5220">
        <v>707</v>
      </c>
    </row>
    <row r="5221" spans="1:19" x14ac:dyDescent="0.3">
      <c r="A5221" t="s">
        <v>27</v>
      </c>
      <c r="B5221" t="s">
        <v>28</v>
      </c>
      <c r="C5221" t="s">
        <v>22</v>
      </c>
      <c r="D5221" t="s">
        <v>23</v>
      </c>
      <c r="E5221" t="s">
        <v>5</v>
      </c>
      <c r="G5221" t="s">
        <v>24</v>
      </c>
      <c r="H5221">
        <v>5754323</v>
      </c>
      <c r="I5221">
        <v>5754562</v>
      </c>
      <c r="J5221" t="s">
        <v>25</v>
      </c>
      <c r="K5221" t="s">
        <v>12137</v>
      </c>
      <c r="N5221" t="s">
        <v>12138</v>
      </c>
      <c r="Q5221" t="s">
        <v>12136</v>
      </c>
      <c r="R5221">
        <v>240</v>
      </c>
      <c r="S5221">
        <v>79</v>
      </c>
    </row>
    <row r="5222" spans="1:19" x14ac:dyDescent="0.3">
      <c r="A5222" t="s">
        <v>27</v>
      </c>
      <c r="B5222" t="s">
        <v>28</v>
      </c>
      <c r="C5222" t="s">
        <v>22</v>
      </c>
      <c r="D5222" t="s">
        <v>23</v>
      </c>
      <c r="E5222" t="s">
        <v>5</v>
      </c>
      <c r="G5222" t="s">
        <v>24</v>
      </c>
      <c r="H5222">
        <v>5754629</v>
      </c>
      <c r="I5222">
        <v>5755552</v>
      </c>
      <c r="J5222" t="s">
        <v>46</v>
      </c>
      <c r="K5222" t="s">
        <v>12140</v>
      </c>
      <c r="N5222" t="s">
        <v>12141</v>
      </c>
      <c r="Q5222" t="s">
        <v>12139</v>
      </c>
      <c r="R5222">
        <v>924</v>
      </c>
      <c r="S5222">
        <v>307</v>
      </c>
    </row>
    <row r="5223" spans="1:19" x14ac:dyDescent="0.3">
      <c r="A5223" t="s">
        <v>27</v>
      </c>
      <c r="B5223" t="s">
        <v>28</v>
      </c>
      <c r="C5223" t="s">
        <v>22</v>
      </c>
      <c r="D5223" t="s">
        <v>23</v>
      </c>
      <c r="E5223" t="s">
        <v>5</v>
      </c>
      <c r="G5223" t="s">
        <v>24</v>
      </c>
      <c r="H5223">
        <v>5755596</v>
      </c>
      <c r="I5223">
        <v>5756309</v>
      </c>
      <c r="J5223" t="s">
        <v>25</v>
      </c>
      <c r="K5223" t="s">
        <v>12143</v>
      </c>
      <c r="N5223" t="s">
        <v>12144</v>
      </c>
      <c r="Q5223" t="s">
        <v>12142</v>
      </c>
      <c r="R5223">
        <v>714</v>
      </c>
      <c r="S5223">
        <v>237</v>
      </c>
    </row>
    <row r="5224" spans="1:19" x14ac:dyDescent="0.3">
      <c r="A5224" t="s">
        <v>27</v>
      </c>
      <c r="B5224" t="s">
        <v>28</v>
      </c>
      <c r="C5224" t="s">
        <v>22</v>
      </c>
      <c r="D5224" t="s">
        <v>23</v>
      </c>
      <c r="E5224" t="s">
        <v>5</v>
      </c>
      <c r="G5224" t="s">
        <v>24</v>
      </c>
      <c r="H5224">
        <v>5756330</v>
      </c>
      <c r="I5224">
        <v>5756857</v>
      </c>
      <c r="J5224" t="s">
        <v>25</v>
      </c>
      <c r="K5224" t="s">
        <v>12146</v>
      </c>
      <c r="N5224" t="s">
        <v>45</v>
      </c>
      <c r="Q5224" t="s">
        <v>12145</v>
      </c>
      <c r="R5224">
        <v>528</v>
      </c>
      <c r="S5224">
        <v>175</v>
      </c>
    </row>
    <row r="5225" spans="1:19" x14ac:dyDescent="0.3">
      <c r="A5225" t="s">
        <v>27</v>
      </c>
      <c r="B5225" t="s">
        <v>28</v>
      </c>
      <c r="C5225" t="s">
        <v>22</v>
      </c>
      <c r="D5225" t="s">
        <v>23</v>
      </c>
      <c r="E5225" t="s">
        <v>5</v>
      </c>
      <c r="G5225" t="s">
        <v>24</v>
      </c>
      <c r="H5225">
        <v>5756861</v>
      </c>
      <c r="I5225">
        <v>5757367</v>
      </c>
      <c r="J5225" t="s">
        <v>46</v>
      </c>
      <c r="K5225" t="s">
        <v>12148</v>
      </c>
      <c r="N5225" t="s">
        <v>45</v>
      </c>
      <c r="Q5225" t="s">
        <v>12147</v>
      </c>
      <c r="R5225">
        <v>507</v>
      </c>
      <c r="S5225">
        <v>168</v>
      </c>
    </row>
    <row r="5226" spans="1:19" x14ac:dyDescent="0.3">
      <c r="A5226" t="s">
        <v>27</v>
      </c>
      <c r="B5226" t="s">
        <v>28</v>
      </c>
      <c r="C5226" t="s">
        <v>22</v>
      </c>
      <c r="D5226" t="s">
        <v>23</v>
      </c>
      <c r="E5226" t="s">
        <v>5</v>
      </c>
      <c r="G5226" t="s">
        <v>24</v>
      </c>
      <c r="H5226">
        <v>5757464</v>
      </c>
      <c r="I5226">
        <v>5758147</v>
      </c>
      <c r="J5226" t="s">
        <v>46</v>
      </c>
      <c r="K5226" t="s">
        <v>12150</v>
      </c>
      <c r="N5226" t="s">
        <v>168</v>
      </c>
      <c r="Q5226" t="s">
        <v>12149</v>
      </c>
      <c r="R5226">
        <v>684</v>
      </c>
      <c r="S5226">
        <v>227</v>
      </c>
    </row>
    <row r="5227" spans="1:19" x14ac:dyDescent="0.3">
      <c r="A5227" t="s">
        <v>27</v>
      </c>
      <c r="B5227" t="s">
        <v>28</v>
      </c>
      <c r="C5227" t="s">
        <v>22</v>
      </c>
      <c r="D5227" t="s">
        <v>23</v>
      </c>
      <c r="E5227" t="s">
        <v>5</v>
      </c>
      <c r="G5227" t="s">
        <v>24</v>
      </c>
      <c r="H5227">
        <v>5758320</v>
      </c>
      <c r="I5227">
        <v>5758913</v>
      </c>
      <c r="J5227" t="s">
        <v>25</v>
      </c>
      <c r="K5227" t="s">
        <v>12152</v>
      </c>
      <c r="N5227" t="s">
        <v>12153</v>
      </c>
      <c r="Q5227" t="s">
        <v>12151</v>
      </c>
      <c r="R5227">
        <v>594</v>
      </c>
      <c r="S5227">
        <v>197</v>
      </c>
    </row>
    <row r="5228" spans="1:19" x14ac:dyDescent="0.3">
      <c r="A5228" t="s">
        <v>27</v>
      </c>
      <c r="B5228" t="s">
        <v>28</v>
      </c>
      <c r="C5228" t="s">
        <v>22</v>
      </c>
      <c r="D5228" t="s">
        <v>23</v>
      </c>
      <c r="E5228" t="s">
        <v>5</v>
      </c>
      <c r="G5228" t="s">
        <v>24</v>
      </c>
      <c r="H5228">
        <v>5758915</v>
      </c>
      <c r="I5228">
        <v>5760672</v>
      </c>
      <c r="J5228" t="s">
        <v>25</v>
      </c>
      <c r="K5228" t="s">
        <v>12155</v>
      </c>
      <c r="N5228" t="s">
        <v>7398</v>
      </c>
      <c r="Q5228" t="s">
        <v>12154</v>
      </c>
      <c r="R5228">
        <v>1758</v>
      </c>
      <c r="S5228">
        <v>585</v>
      </c>
    </row>
    <row r="5229" spans="1:19" x14ac:dyDescent="0.3">
      <c r="A5229" t="s">
        <v>27</v>
      </c>
      <c r="B5229" t="s">
        <v>28</v>
      </c>
      <c r="C5229" t="s">
        <v>22</v>
      </c>
      <c r="D5229" t="s">
        <v>23</v>
      </c>
      <c r="E5229" t="s">
        <v>5</v>
      </c>
      <c r="G5229" t="s">
        <v>24</v>
      </c>
      <c r="H5229">
        <v>5760739</v>
      </c>
      <c r="I5229">
        <v>5761257</v>
      </c>
      <c r="J5229" t="s">
        <v>25</v>
      </c>
      <c r="K5229" t="s">
        <v>12157</v>
      </c>
      <c r="N5229" t="s">
        <v>4233</v>
      </c>
      <c r="Q5229" t="s">
        <v>12156</v>
      </c>
      <c r="R5229">
        <v>519</v>
      </c>
      <c r="S5229">
        <v>172</v>
      </c>
    </row>
    <row r="5230" spans="1:19" x14ac:dyDescent="0.3">
      <c r="A5230" t="s">
        <v>27</v>
      </c>
      <c r="B5230" t="s">
        <v>28</v>
      </c>
      <c r="C5230" t="s">
        <v>22</v>
      </c>
      <c r="D5230" t="s">
        <v>23</v>
      </c>
      <c r="E5230" t="s">
        <v>5</v>
      </c>
      <c r="G5230" t="s">
        <v>24</v>
      </c>
      <c r="H5230">
        <v>5761368</v>
      </c>
      <c r="I5230">
        <v>5761937</v>
      </c>
      <c r="J5230" t="s">
        <v>25</v>
      </c>
      <c r="K5230" t="s">
        <v>12159</v>
      </c>
      <c r="N5230" t="s">
        <v>4233</v>
      </c>
      <c r="Q5230" t="s">
        <v>12158</v>
      </c>
      <c r="R5230">
        <v>570</v>
      </c>
      <c r="S5230">
        <v>189</v>
      </c>
    </row>
    <row r="5231" spans="1:19" x14ac:dyDescent="0.3">
      <c r="A5231" t="s">
        <v>27</v>
      </c>
      <c r="B5231" t="s">
        <v>28</v>
      </c>
      <c r="C5231" t="s">
        <v>22</v>
      </c>
      <c r="D5231" t="s">
        <v>23</v>
      </c>
      <c r="E5231" t="s">
        <v>5</v>
      </c>
      <c r="G5231" t="s">
        <v>24</v>
      </c>
      <c r="H5231">
        <v>5761918</v>
      </c>
      <c r="I5231">
        <v>5765157</v>
      </c>
      <c r="J5231" t="s">
        <v>46</v>
      </c>
      <c r="K5231" t="s">
        <v>12161</v>
      </c>
      <c r="N5231" t="s">
        <v>10500</v>
      </c>
      <c r="Q5231" t="s">
        <v>12160</v>
      </c>
      <c r="R5231">
        <v>3240</v>
      </c>
      <c r="S5231">
        <v>1079</v>
      </c>
    </row>
    <row r="5232" spans="1:19" x14ac:dyDescent="0.3">
      <c r="A5232" t="s">
        <v>27</v>
      </c>
      <c r="B5232" t="s">
        <v>28</v>
      </c>
      <c r="C5232" t="s">
        <v>22</v>
      </c>
      <c r="D5232" t="s">
        <v>23</v>
      </c>
      <c r="E5232" t="s">
        <v>5</v>
      </c>
      <c r="G5232" t="s">
        <v>24</v>
      </c>
      <c r="H5232">
        <v>5765267</v>
      </c>
      <c r="I5232">
        <v>5768497</v>
      </c>
      <c r="J5232" t="s">
        <v>46</v>
      </c>
      <c r="K5232" t="s">
        <v>12163</v>
      </c>
      <c r="N5232" t="s">
        <v>10500</v>
      </c>
      <c r="Q5232" t="s">
        <v>12162</v>
      </c>
      <c r="R5232">
        <v>3231</v>
      </c>
      <c r="S5232">
        <v>1076</v>
      </c>
    </row>
    <row r="5233" spans="1:19" x14ac:dyDescent="0.3">
      <c r="A5233" t="s">
        <v>27</v>
      </c>
      <c r="B5233" t="s">
        <v>28</v>
      </c>
      <c r="C5233" t="s">
        <v>22</v>
      </c>
      <c r="D5233" t="s">
        <v>23</v>
      </c>
      <c r="E5233" t="s">
        <v>5</v>
      </c>
      <c r="G5233" t="s">
        <v>24</v>
      </c>
      <c r="H5233">
        <v>5768677</v>
      </c>
      <c r="I5233">
        <v>5768979</v>
      </c>
      <c r="J5233" t="s">
        <v>46</v>
      </c>
      <c r="K5233" t="s">
        <v>12165</v>
      </c>
      <c r="N5233" t="s">
        <v>12166</v>
      </c>
      <c r="Q5233" t="s">
        <v>12164</v>
      </c>
      <c r="R5233">
        <v>303</v>
      </c>
      <c r="S5233">
        <v>100</v>
      </c>
    </row>
    <row r="5234" spans="1:19" x14ac:dyDescent="0.3">
      <c r="A5234" t="s">
        <v>27</v>
      </c>
      <c r="B5234" t="s">
        <v>28</v>
      </c>
      <c r="C5234" t="s">
        <v>22</v>
      </c>
      <c r="D5234" t="s">
        <v>23</v>
      </c>
      <c r="E5234" t="s">
        <v>5</v>
      </c>
      <c r="G5234" t="s">
        <v>24</v>
      </c>
      <c r="H5234">
        <v>5769012</v>
      </c>
      <c r="I5234">
        <v>5769851</v>
      </c>
      <c r="J5234" t="s">
        <v>46</v>
      </c>
      <c r="K5234" t="s">
        <v>12168</v>
      </c>
      <c r="N5234" t="s">
        <v>741</v>
      </c>
      <c r="Q5234" t="s">
        <v>12167</v>
      </c>
      <c r="R5234">
        <v>840</v>
      </c>
      <c r="S5234">
        <v>279</v>
      </c>
    </row>
    <row r="5235" spans="1:19" x14ac:dyDescent="0.3">
      <c r="A5235" t="s">
        <v>27</v>
      </c>
      <c r="B5235" t="s">
        <v>28</v>
      </c>
      <c r="C5235" t="s">
        <v>22</v>
      </c>
      <c r="D5235" t="s">
        <v>23</v>
      </c>
      <c r="E5235" t="s">
        <v>5</v>
      </c>
      <c r="G5235" t="s">
        <v>24</v>
      </c>
      <c r="H5235">
        <v>5769927</v>
      </c>
      <c r="I5235">
        <v>5770193</v>
      </c>
      <c r="J5235" t="s">
        <v>46</v>
      </c>
      <c r="K5235" t="s">
        <v>12170</v>
      </c>
      <c r="N5235" t="s">
        <v>168</v>
      </c>
      <c r="Q5235" t="s">
        <v>12169</v>
      </c>
      <c r="R5235">
        <v>267</v>
      </c>
      <c r="S5235">
        <v>88</v>
      </c>
    </row>
    <row r="5236" spans="1:19" x14ac:dyDescent="0.3">
      <c r="A5236" t="s">
        <v>27</v>
      </c>
      <c r="B5236" t="s">
        <v>28</v>
      </c>
      <c r="C5236" t="s">
        <v>22</v>
      </c>
      <c r="D5236" t="s">
        <v>23</v>
      </c>
      <c r="E5236" t="s">
        <v>5</v>
      </c>
      <c r="G5236" t="s">
        <v>24</v>
      </c>
      <c r="H5236">
        <v>5770273</v>
      </c>
      <c r="I5236">
        <v>5771004</v>
      </c>
      <c r="J5236" t="s">
        <v>25</v>
      </c>
      <c r="K5236" t="s">
        <v>12172</v>
      </c>
      <c r="N5236" t="s">
        <v>45</v>
      </c>
      <c r="Q5236" t="s">
        <v>12171</v>
      </c>
      <c r="R5236">
        <v>732</v>
      </c>
      <c r="S5236">
        <v>243</v>
      </c>
    </row>
    <row r="5237" spans="1:19" x14ac:dyDescent="0.3">
      <c r="A5237" t="s">
        <v>27</v>
      </c>
      <c r="B5237" t="s">
        <v>28</v>
      </c>
      <c r="C5237" t="s">
        <v>22</v>
      </c>
      <c r="D5237" t="s">
        <v>23</v>
      </c>
      <c r="E5237" t="s">
        <v>5</v>
      </c>
      <c r="G5237" t="s">
        <v>24</v>
      </c>
      <c r="H5237">
        <v>5771082</v>
      </c>
      <c r="I5237">
        <v>5772272</v>
      </c>
      <c r="J5237" t="s">
        <v>46</v>
      </c>
      <c r="K5237" t="s">
        <v>12174</v>
      </c>
      <c r="N5237" t="s">
        <v>12175</v>
      </c>
      <c r="Q5237" t="s">
        <v>12173</v>
      </c>
      <c r="R5237">
        <v>1191</v>
      </c>
      <c r="S5237">
        <v>396</v>
      </c>
    </row>
    <row r="5238" spans="1:19" x14ac:dyDescent="0.3">
      <c r="A5238" t="s">
        <v>27</v>
      </c>
      <c r="B5238" t="s">
        <v>28</v>
      </c>
      <c r="C5238" t="s">
        <v>22</v>
      </c>
      <c r="D5238" t="s">
        <v>23</v>
      </c>
      <c r="E5238" t="s">
        <v>5</v>
      </c>
      <c r="G5238" t="s">
        <v>24</v>
      </c>
      <c r="H5238">
        <v>5772516</v>
      </c>
      <c r="I5238">
        <v>5775239</v>
      </c>
      <c r="J5238" t="s">
        <v>46</v>
      </c>
      <c r="K5238" t="s">
        <v>12177</v>
      </c>
      <c r="N5238" t="s">
        <v>45</v>
      </c>
      <c r="Q5238" t="s">
        <v>12176</v>
      </c>
      <c r="R5238">
        <v>2724</v>
      </c>
      <c r="S5238">
        <v>907</v>
      </c>
    </row>
    <row r="5239" spans="1:19" x14ac:dyDescent="0.3">
      <c r="A5239" t="s">
        <v>27</v>
      </c>
      <c r="B5239" t="s">
        <v>28</v>
      </c>
      <c r="C5239" t="s">
        <v>22</v>
      </c>
      <c r="D5239" t="s">
        <v>23</v>
      </c>
      <c r="E5239" t="s">
        <v>5</v>
      </c>
      <c r="G5239" t="s">
        <v>24</v>
      </c>
      <c r="H5239">
        <v>5775402</v>
      </c>
      <c r="I5239">
        <v>5776319</v>
      </c>
      <c r="J5239" t="s">
        <v>46</v>
      </c>
      <c r="K5239" t="s">
        <v>12179</v>
      </c>
      <c r="N5239" t="s">
        <v>615</v>
      </c>
      <c r="Q5239" t="s">
        <v>12178</v>
      </c>
      <c r="R5239">
        <v>918</v>
      </c>
      <c r="S5239">
        <v>305</v>
      </c>
    </row>
    <row r="5240" spans="1:19" x14ac:dyDescent="0.3">
      <c r="A5240" t="s">
        <v>27</v>
      </c>
      <c r="B5240" t="s">
        <v>28</v>
      </c>
      <c r="C5240" t="s">
        <v>22</v>
      </c>
      <c r="D5240" t="s">
        <v>23</v>
      </c>
      <c r="E5240" t="s">
        <v>5</v>
      </c>
      <c r="G5240" t="s">
        <v>24</v>
      </c>
      <c r="H5240">
        <v>5776361</v>
      </c>
      <c r="I5240">
        <v>5777287</v>
      </c>
      <c r="J5240" t="s">
        <v>25</v>
      </c>
      <c r="K5240" t="s">
        <v>12181</v>
      </c>
      <c r="N5240" t="s">
        <v>5770</v>
      </c>
      <c r="Q5240" t="s">
        <v>12180</v>
      </c>
      <c r="R5240">
        <v>927</v>
      </c>
      <c r="S5240">
        <v>308</v>
      </c>
    </row>
    <row r="5241" spans="1:19" x14ac:dyDescent="0.3">
      <c r="A5241" t="s">
        <v>27</v>
      </c>
      <c r="B5241" t="s">
        <v>28</v>
      </c>
      <c r="C5241" t="s">
        <v>22</v>
      </c>
      <c r="D5241" t="s">
        <v>23</v>
      </c>
      <c r="E5241" t="s">
        <v>5</v>
      </c>
      <c r="G5241" t="s">
        <v>24</v>
      </c>
      <c r="H5241">
        <v>5777332</v>
      </c>
      <c r="I5241">
        <v>5777520</v>
      </c>
      <c r="J5241" t="s">
        <v>25</v>
      </c>
      <c r="K5241" t="s">
        <v>12183</v>
      </c>
      <c r="N5241" t="s">
        <v>45</v>
      </c>
      <c r="Q5241" t="s">
        <v>12182</v>
      </c>
      <c r="R5241">
        <v>189</v>
      </c>
      <c r="S5241">
        <v>62</v>
      </c>
    </row>
    <row r="5242" spans="1:19" x14ac:dyDescent="0.3">
      <c r="A5242" t="s">
        <v>27</v>
      </c>
      <c r="B5242" t="s">
        <v>28</v>
      </c>
      <c r="C5242" t="s">
        <v>22</v>
      </c>
      <c r="D5242" t="s">
        <v>23</v>
      </c>
      <c r="E5242" t="s">
        <v>5</v>
      </c>
      <c r="G5242" t="s">
        <v>24</v>
      </c>
      <c r="H5242">
        <v>5777635</v>
      </c>
      <c r="I5242">
        <v>5778264</v>
      </c>
      <c r="J5242" t="s">
        <v>25</v>
      </c>
      <c r="K5242" t="s">
        <v>12185</v>
      </c>
      <c r="N5242" t="s">
        <v>80</v>
      </c>
      <c r="Q5242" t="s">
        <v>12184</v>
      </c>
      <c r="R5242">
        <v>630</v>
      </c>
      <c r="S5242">
        <v>209</v>
      </c>
    </row>
    <row r="5243" spans="1:19" x14ac:dyDescent="0.3">
      <c r="A5243" t="s">
        <v>27</v>
      </c>
      <c r="B5243" t="s">
        <v>28</v>
      </c>
      <c r="C5243" t="s">
        <v>22</v>
      </c>
      <c r="D5243" t="s">
        <v>23</v>
      </c>
      <c r="E5243" t="s">
        <v>5</v>
      </c>
      <c r="G5243" t="s">
        <v>24</v>
      </c>
      <c r="H5243">
        <v>5778392</v>
      </c>
      <c r="I5243">
        <v>5778619</v>
      </c>
      <c r="J5243" t="s">
        <v>25</v>
      </c>
      <c r="K5243" t="s">
        <v>12187</v>
      </c>
      <c r="N5243" t="s">
        <v>45</v>
      </c>
      <c r="Q5243" t="s">
        <v>12186</v>
      </c>
      <c r="R5243">
        <v>228</v>
      </c>
      <c r="S5243">
        <v>75</v>
      </c>
    </row>
    <row r="5244" spans="1:19" x14ac:dyDescent="0.3">
      <c r="A5244" t="s">
        <v>27</v>
      </c>
      <c r="B5244" t="s">
        <v>28</v>
      </c>
      <c r="C5244" t="s">
        <v>22</v>
      </c>
      <c r="D5244" t="s">
        <v>23</v>
      </c>
      <c r="E5244" t="s">
        <v>5</v>
      </c>
      <c r="G5244" t="s">
        <v>24</v>
      </c>
      <c r="H5244">
        <v>5778788</v>
      </c>
      <c r="I5244">
        <v>5779060</v>
      </c>
      <c r="J5244" t="s">
        <v>25</v>
      </c>
      <c r="K5244" t="s">
        <v>12189</v>
      </c>
      <c r="N5244" t="s">
        <v>168</v>
      </c>
      <c r="Q5244" t="s">
        <v>12188</v>
      </c>
      <c r="R5244">
        <v>273</v>
      </c>
      <c r="S5244">
        <v>90</v>
      </c>
    </row>
    <row r="5245" spans="1:19" x14ac:dyDescent="0.3">
      <c r="A5245" t="s">
        <v>27</v>
      </c>
      <c r="B5245" t="s">
        <v>28</v>
      </c>
      <c r="C5245" t="s">
        <v>22</v>
      </c>
      <c r="D5245" t="s">
        <v>23</v>
      </c>
      <c r="E5245" t="s">
        <v>5</v>
      </c>
      <c r="G5245" t="s">
        <v>24</v>
      </c>
      <c r="H5245">
        <v>5779127</v>
      </c>
      <c r="I5245">
        <v>5779822</v>
      </c>
      <c r="J5245" t="s">
        <v>46</v>
      </c>
      <c r="K5245" t="s">
        <v>12191</v>
      </c>
      <c r="N5245" t="s">
        <v>45</v>
      </c>
      <c r="Q5245" t="s">
        <v>12190</v>
      </c>
      <c r="R5245">
        <v>696</v>
      </c>
      <c r="S5245">
        <v>231</v>
      </c>
    </row>
    <row r="5246" spans="1:19" x14ac:dyDescent="0.3">
      <c r="A5246" t="s">
        <v>27</v>
      </c>
      <c r="B5246" t="s">
        <v>28</v>
      </c>
      <c r="C5246" t="s">
        <v>22</v>
      </c>
      <c r="D5246" t="s">
        <v>23</v>
      </c>
      <c r="E5246" t="s">
        <v>5</v>
      </c>
      <c r="G5246" t="s">
        <v>24</v>
      </c>
      <c r="H5246">
        <v>5780058</v>
      </c>
      <c r="I5246">
        <v>5782505</v>
      </c>
      <c r="J5246" t="s">
        <v>25</v>
      </c>
      <c r="K5246" t="s">
        <v>12193</v>
      </c>
      <c r="N5246" t="s">
        <v>1445</v>
      </c>
      <c r="Q5246" t="s">
        <v>12192</v>
      </c>
      <c r="R5246">
        <v>2448</v>
      </c>
      <c r="S5246">
        <v>815</v>
      </c>
    </row>
    <row r="5247" spans="1:19" x14ac:dyDescent="0.3">
      <c r="A5247" t="s">
        <v>27</v>
      </c>
      <c r="B5247" t="s">
        <v>28</v>
      </c>
      <c r="C5247" t="s">
        <v>22</v>
      </c>
      <c r="D5247" t="s">
        <v>23</v>
      </c>
      <c r="E5247" t="s">
        <v>5</v>
      </c>
      <c r="G5247" t="s">
        <v>24</v>
      </c>
      <c r="H5247">
        <v>5782678</v>
      </c>
      <c r="I5247">
        <v>5783634</v>
      </c>
      <c r="J5247" t="s">
        <v>25</v>
      </c>
      <c r="K5247" t="s">
        <v>12195</v>
      </c>
      <c r="N5247" t="s">
        <v>45</v>
      </c>
      <c r="Q5247" t="s">
        <v>12194</v>
      </c>
      <c r="R5247">
        <v>957</v>
      </c>
      <c r="S5247">
        <v>318</v>
      </c>
    </row>
    <row r="5248" spans="1:19" x14ac:dyDescent="0.3">
      <c r="A5248" t="s">
        <v>27</v>
      </c>
      <c r="B5248" t="s">
        <v>28</v>
      </c>
      <c r="C5248" t="s">
        <v>22</v>
      </c>
      <c r="D5248" t="s">
        <v>23</v>
      </c>
      <c r="E5248" t="s">
        <v>5</v>
      </c>
      <c r="G5248" t="s">
        <v>24</v>
      </c>
      <c r="H5248">
        <v>5783662</v>
      </c>
      <c r="I5248">
        <v>5784420</v>
      </c>
      <c r="J5248" t="s">
        <v>46</v>
      </c>
      <c r="K5248" t="s">
        <v>12197</v>
      </c>
      <c r="N5248" t="s">
        <v>11651</v>
      </c>
      <c r="Q5248" t="s">
        <v>12196</v>
      </c>
      <c r="R5248">
        <v>759</v>
      </c>
      <c r="S5248">
        <v>252</v>
      </c>
    </row>
    <row r="5249" spans="1:19" x14ac:dyDescent="0.3">
      <c r="A5249" t="s">
        <v>27</v>
      </c>
      <c r="B5249" t="s">
        <v>28</v>
      </c>
      <c r="C5249" t="s">
        <v>22</v>
      </c>
      <c r="D5249" t="s">
        <v>23</v>
      </c>
      <c r="E5249" t="s">
        <v>5</v>
      </c>
      <c r="G5249" t="s">
        <v>24</v>
      </c>
      <c r="H5249">
        <v>5784499</v>
      </c>
      <c r="I5249">
        <v>5785995</v>
      </c>
      <c r="J5249" t="s">
        <v>25</v>
      </c>
      <c r="K5249" t="s">
        <v>12199</v>
      </c>
      <c r="N5249" t="s">
        <v>314</v>
      </c>
      <c r="Q5249" t="s">
        <v>12198</v>
      </c>
      <c r="R5249">
        <v>1497</v>
      </c>
      <c r="S5249">
        <v>498</v>
      </c>
    </row>
    <row r="5250" spans="1:19" x14ac:dyDescent="0.3">
      <c r="A5250" t="s">
        <v>27</v>
      </c>
      <c r="B5250" t="s">
        <v>28</v>
      </c>
      <c r="C5250" t="s">
        <v>22</v>
      </c>
      <c r="D5250" t="s">
        <v>23</v>
      </c>
      <c r="E5250" t="s">
        <v>5</v>
      </c>
      <c r="G5250" t="s">
        <v>24</v>
      </c>
      <c r="H5250">
        <v>5786012</v>
      </c>
      <c r="I5250">
        <v>5786869</v>
      </c>
      <c r="J5250" t="s">
        <v>25</v>
      </c>
      <c r="K5250" t="s">
        <v>12201</v>
      </c>
      <c r="N5250" t="s">
        <v>615</v>
      </c>
      <c r="Q5250" t="s">
        <v>12200</v>
      </c>
      <c r="R5250">
        <v>858</v>
      </c>
      <c r="S5250">
        <v>285</v>
      </c>
    </row>
    <row r="5251" spans="1:19" x14ac:dyDescent="0.3">
      <c r="A5251" t="s">
        <v>27</v>
      </c>
      <c r="B5251" t="s">
        <v>28</v>
      </c>
      <c r="C5251" t="s">
        <v>22</v>
      </c>
      <c r="D5251" t="s">
        <v>23</v>
      </c>
      <c r="E5251" t="s">
        <v>5</v>
      </c>
      <c r="G5251" t="s">
        <v>24</v>
      </c>
      <c r="H5251">
        <v>5787221</v>
      </c>
      <c r="I5251">
        <v>5788258</v>
      </c>
      <c r="J5251" t="s">
        <v>46</v>
      </c>
      <c r="K5251" t="s">
        <v>12203</v>
      </c>
      <c r="N5251" t="s">
        <v>45</v>
      </c>
      <c r="Q5251" t="s">
        <v>12202</v>
      </c>
      <c r="R5251">
        <v>1038</v>
      </c>
      <c r="S5251">
        <v>345</v>
      </c>
    </row>
    <row r="5252" spans="1:19" x14ac:dyDescent="0.3">
      <c r="A5252" t="s">
        <v>27</v>
      </c>
      <c r="B5252" t="s">
        <v>28</v>
      </c>
      <c r="C5252" t="s">
        <v>22</v>
      </c>
      <c r="D5252" t="s">
        <v>23</v>
      </c>
      <c r="E5252" t="s">
        <v>5</v>
      </c>
      <c r="G5252" t="s">
        <v>24</v>
      </c>
      <c r="H5252">
        <v>5788255</v>
      </c>
      <c r="I5252">
        <v>5788758</v>
      </c>
      <c r="J5252" t="s">
        <v>46</v>
      </c>
      <c r="K5252" t="s">
        <v>12205</v>
      </c>
      <c r="N5252" t="s">
        <v>425</v>
      </c>
      <c r="Q5252" t="s">
        <v>12204</v>
      </c>
      <c r="R5252">
        <v>504</v>
      </c>
      <c r="S5252">
        <v>167</v>
      </c>
    </row>
    <row r="5253" spans="1:19" x14ac:dyDescent="0.3">
      <c r="A5253" t="s">
        <v>27</v>
      </c>
      <c r="B5253" t="s">
        <v>28</v>
      </c>
      <c r="C5253" t="s">
        <v>22</v>
      </c>
      <c r="D5253" t="s">
        <v>23</v>
      </c>
      <c r="E5253" t="s">
        <v>5</v>
      </c>
      <c r="G5253" t="s">
        <v>24</v>
      </c>
      <c r="H5253">
        <v>5788974</v>
      </c>
      <c r="I5253">
        <v>5789798</v>
      </c>
      <c r="J5253" t="s">
        <v>25</v>
      </c>
      <c r="K5253" t="s">
        <v>12207</v>
      </c>
      <c r="N5253" t="s">
        <v>45</v>
      </c>
      <c r="Q5253" t="s">
        <v>12206</v>
      </c>
      <c r="R5253">
        <v>825</v>
      </c>
      <c r="S5253">
        <v>274</v>
      </c>
    </row>
    <row r="5254" spans="1:19" x14ac:dyDescent="0.3">
      <c r="A5254" t="s">
        <v>27</v>
      </c>
      <c r="B5254" t="s">
        <v>28</v>
      </c>
      <c r="C5254" t="s">
        <v>22</v>
      </c>
      <c r="D5254" t="s">
        <v>23</v>
      </c>
      <c r="E5254" t="s">
        <v>5</v>
      </c>
      <c r="G5254" t="s">
        <v>24</v>
      </c>
      <c r="H5254">
        <v>5789795</v>
      </c>
      <c r="I5254">
        <v>5790109</v>
      </c>
      <c r="J5254" t="s">
        <v>25</v>
      </c>
      <c r="K5254" t="s">
        <v>12209</v>
      </c>
      <c r="N5254" t="s">
        <v>45</v>
      </c>
      <c r="Q5254" t="s">
        <v>12208</v>
      </c>
      <c r="R5254">
        <v>315</v>
      </c>
      <c r="S5254">
        <v>104</v>
      </c>
    </row>
    <row r="5255" spans="1:19" x14ac:dyDescent="0.3">
      <c r="A5255" t="s">
        <v>27</v>
      </c>
      <c r="B5255" t="s">
        <v>28</v>
      </c>
      <c r="C5255" t="s">
        <v>22</v>
      </c>
      <c r="D5255" t="s">
        <v>23</v>
      </c>
      <c r="E5255" t="s">
        <v>5</v>
      </c>
      <c r="G5255" t="s">
        <v>24</v>
      </c>
      <c r="H5255">
        <v>5790373</v>
      </c>
      <c r="I5255">
        <v>5791326</v>
      </c>
      <c r="J5255" t="s">
        <v>46</v>
      </c>
      <c r="K5255" t="s">
        <v>12211</v>
      </c>
      <c r="N5255" t="s">
        <v>465</v>
      </c>
      <c r="Q5255" t="s">
        <v>12210</v>
      </c>
      <c r="R5255">
        <v>954</v>
      </c>
      <c r="S5255">
        <v>317</v>
      </c>
    </row>
    <row r="5256" spans="1:19" x14ac:dyDescent="0.3">
      <c r="A5256" t="s">
        <v>27</v>
      </c>
      <c r="B5256" t="s">
        <v>28</v>
      </c>
      <c r="C5256" t="s">
        <v>22</v>
      </c>
      <c r="D5256" t="s">
        <v>23</v>
      </c>
      <c r="E5256" t="s">
        <v>5</v>
      </c>
      <c r="G5256" t="s">
        <v>24</v>
      </c>
      <c r="H5256">
        <v>5791333</v>
      </c>
      <c r="I5256">
        <v>5792145</v>
      </c>
      <c r="J5256" t="s">
        <v>46</v>
      </c>
      <c r="K5256" t="s">
        <v>12213</v>
      </c>
      <c r="N5256" t="s">
        <v>4167</v>
      </c>
      <c r="Q5256" t="s">
        <v>12212</v>
      </c>
      <c r="R5256">
        <v>813</v>
      </c>
      <c r="S5256">
        <v>270</v>
      </c>
    </row>
    <row r="5257" spans="1:19" x14ac:dyDescent="0.3">
      <c r="A5257" t="s">
        <v>27</v>
      </c>
      <c r="B5257" t="s">
        <v>28</v>
      </c>
      <c r="C5257" t="s">
        <v>22</v>
      </c>
      <c r="D5257" t="s">
        <v>23</v>
      </c>
      <c r="E5257" t="s">
        <v>5</v>
      </c>
      <c r="G5257" t="s">
        <v>24</v>
      </c>
      <c r="H5257">
        <v>5792177</v>
      </c>
      <c r="I5257">
        <v>5792968</v>
      </c>
      <c r="J5257" t="s">
        <v>46</v>
      </c>
      <c r="K5257" t="s">
        <v>12215</v>
      </c>
      <c r="N5257" t="s">
        <v>12216</v>
      </c>
      <c r="Q5257" t="s">
        <v>12214</v>
      </c>
      <c r="R5257">
        <v>792</v>
      </c>
      <c r="S5257">
        <v>263</v>
      </c>
    </row>
    <row r="5258" spans="1:19" x14ac:dyDescent="0.3">
      <c r="A5258" t="s">
        <v>27</v>
      </c>
      <c r="B5258" t="s">
        <v>28</v>
      </c>
      <c r="C5258" t="s">
        <v>22</v>
      </c>
      <c r="D5258" t="s">
        <v>23</v>
      </c>
      <c r="E5258" t="s">
        <v>5</v>
      </c>
      <c r="G5258" t="s">
        <v>24</v>
      </c>
      <c r="H5258">
        <v>5793196</v>
      </c>
      <c r="I5258">
        <v>5793813</v>
      </c>
      <c r="J5258" t="s">
        <v>46</v>
      </c>
      <c r="K5258" t="s">
        <v>12218</v>
      </c>
      <c r="N5258" t="s">
        <v>12219</v>
      </c>
      <c r="Q5258" t="s">
        <v>12217</v>
      </c>
      <c r="R5258">
        <v>618</v>
      </c>
      <c r="S5258">
        <v>205</v>
      </c>
    </row>
    <row r="5259" spans="1:19" x14ac:dyDescent="0.3">
      <c r="A5259" t="s">
        <v>27</v>
      </c>
      <c r="B5259" t="s">
        <v>28</v>
      </c>
      <c r="C5259" t="s">
        <v>22</v>
      </c>
      <c r="D5259" t="s">
        <v>23</v>
      </c>
      <c r="E5259" t="s">
        <v>5</v>
      </c>
      <c r="G5259" t="s">
        <v>24</v>
      </c>
      <c r="H5259">
        <v>5793810</v>
      </c>
      <c r="I5259">
        <v>5794691</v>
      </c>
      <c r="J5259" t="s">
        <v>46</v>
      </c>
      <c r="K5259" t="s">
        <v>12221</v>
      </c>
      <c r="N5259" t="s">
        <v>284</v>
      </c>
      <c r="Q5259" t="s">
        <v>12220</v>
      </c>
      <c r="R5259">
        <v>882</v>
      </c>
      <c r="S5259">
        <v>293</v>
      </c>
    </row>
    <row r="5260" spans="1:19" x14ac:dyDescent="0.3">
      <c r="A5260" t="s">
        <v>27</v>
      </c>
      <c r="B5260" t="s">
        <v>28</v>
      </c>
      <c r="C5260" t="s">
        <v>22</v>
      </c>
      <c r="D5260" t="s">
        <v>23</v>
      </c>
      <c r="E5260" t="s">
        <v>5</v>
      </c>
      <c r="G5260" t="s">
        <v>24</v>
      </c>
      <c r="H5260">
        <v>5794815</v>
      </c>
      <c r="I5260">
        <v>5795219</v>
      </c>
      <c r="J5260" t="s">
        <v>25</v>
      </c>
      <c r="K5260" t="s">
        <v>12223</v>
      </c>
      <c r="N5260" t="s">
        <v>301</v>
      </c>
      <c r="Q5260" t="s">
        <v>12222</v>
      </c>
      <c r="R5260">
        <v>405</v>
      </c>
      <c r="S5260">
        <v>134</v>
      </c>
    </row>
    <row r="5261" spans="1:19" x14ac:dyDescent="0.3">
      <c r="A5261" t="s">
        <v>27</v>
      </c>
      <c r="B5261" t="s">
        <v>28</v>
      </c>
      <c r="C5261" t="s">
        <v>22</v>
      </c>
      <c r="D5261" t="s">
        <v>23</v>
      </c>
      <c r="E5261" t="s">
        <v>5</v>
      </c>
      <c r="G5261" t="s">
        <v>24</v>
      </c>
      <c r="H5261">
        <v>5795250</v>
      </c>
      <c r="I5261">
        <v>5796215</v>
      </c>
      <c r="J5261" t="s">
        <v>46</v>
      </c>
      <c r="K5261" t="s">
        <v>12225</v>
      </c>
      <c r="N5261" t="s">
        <v>527</v>
      </c>
      <c r="Q5261" t="s">
        <v>12224</v>
      </c>
      <c r="R5261">
        <v>966</v>
      </c>
      <c r="S5261">
        <v>321</v>
      </c>
    </row>
    <row r="5262" spans="1:19" x14ac:dyDescent="0.3">
      <c r="A5262" t="s">
        <v>27</v>
      </c>
      <c r="B5262" t="s">
        <v>28</v>
      </c>
      <c r="C5262" t="s">
        <v>22</v>
      </c>
      <c r="D5262" t="s">
        <v>23</v>
      </c>
      <c r="E5262" t="s">
        <v>5</v>
      </c>
      <c r="G5262" t="s">
        <v>24</v>
      </c>
      <c r="H5262">
        <v>5796212</v>
      </c>
      <c r="I5262">
        <v>5797048</v>
      </c>
      <c r="J5262" t="s">
        <v>46</v>
      </c>
      <c r="K5262" t="s">
        <v>12227</v>
      </c>
      <c r="N5262" t="s">
        <v>45</v>
      </c>
      <c r="Q5262" t="s">
        <v>12226</v>
      </c>
      <c r="R5262">
        <v>837</v>
      </c>
      <c r="S5262">
        <v>278</v>
      </c>
    </row>
    <row r="5263" spans="1:19" x14ac:dyDescent="0.3">
      <c r="A5263" t="s">
        <v>27</v>
      </c>
      <c r="B5263" t="s">
        <v>28</v>
      </c>
      <c r="C5263" t="s">
        <v>22</v>
      </c>
      <c r="D5263" t="s">
        <v>23</v>
      </c>
      <c r="E5263" t="s">
        <v>5</v>
      </c>
      <c r="G5263" t="s">
        <v>24</v>
      </c>
      <c r="H5263">
        <v>5797059</v>
      </c>
      <c r="I5263">
        <v>5799527</v>
      </c>
      <c r="J5263" t="s">
        <v>46</v>
      </c>
      <c r="K5263" t="s">
        <v>12229</v>
      </c>
      <c r="N5263" t="s">
        <v>12230</v>
      </c>
      <c r="Q5263" t="s">
        <v>12228</v>
      </c>
      <c r="R5263">
        <v>2469</v>
      </c>
      <c r="S5263">
        <v>822</v>
      </c>
    </row>
    <row r="5264" spans="1:19" x14ac:dyDescent="0.3">
      <c r="A5264" t="s">
        <v>27</v>
      </c>
      <c r="B5264" t="s">
        <v>28</v>
      </c>
      <c r="C5264" t="s">
        <v>22</v>
      </c>
      <c r="D5264" t="s">
        <v>23</v>
      </c>
      <c r="E5264" t="s">
        <v>5</v>
      </c>
      <c r="G5264" t="s">
        <v>24</v>
      </c>
      <c r="H5264">
        <v>5799524</v>
      </c>
      <c r="I5264">
        <v>5799880</v>
      </c>
      <c r="J5264" t="s">
        <v>46</v>
      </c>
      <c r="K5264" t="s">
        <v>12232</v>
      </c>
      <c r="N5264" t="s">
        <v>1448</v>
      </c>
      <c r="Q5264" t="s">
        <v>12231</v>
      </c>
      <c r="R5264">
        <v>357</v>
      </c>
      <c r="S5264">
        <v>118</v>
      </c>
    </row>
    <row r="5265" spans="1:19" x14ac:dyDescent="0.3">
      <c r="A5265" t="s">
        <v>27</v>
      </c>
      <c r="B5265" t="s">
        <v>28</v>
      </c>
      <c r="C5265" t="s">
        <v>22</v>
      </c>
      <c r="D5265" t="s">
        <v>23</v>
      </c>
      <c r="E5265" t="s">
        <v>5</v>
      </c>
      <c r="G5265" t="s">
        <v>24</v>
      </c>
      <c r="H5265">
        <v>5800053</v>
      </c>
      <c r="I5265">
        <v>5800841</v>
      </c>
      <c r="J5265" t="s">
        <v>25</v>
      </c>
      <c r="K5265" t="s">
        <v>12234</v>
      </c>
      <c r="N5265" t="s">
        <v>72</v>
      </c>
      <c r="Q5265" t="s">
        <v>12233</v>
      </c>
      <c r="R5265">
        <v>789</v>
      </c>
      <c r="S5265">
        <v>262</v>
      </c>
    </row>
    <row r="5266" spans="1:19" x14ac:dyDescent="0.3">
      <c r="A5266" t="s">
        <v>27</v>
      </c>
      <c r="B5266" t="s">
        <v>28</v>
      </c>
      <c r="C5266" t="s">
        <v>22</v>
      </c>
      <c r="D5266" t="s">
        <v>23</v>
      </c>
      <c r="E5266" t="s">
        <v>5</v>
      </c>
      <c r="G5266" t="s">
        <v>24</v>
      </c>
      <c r="H5266">
        <v>5800842</v>
      </c>
      <c r="I5266">
        <v>5801429</v>
      </c>
      <c r="J5266" t="s">
        <v>46</v>
      </c>
      <c r="K5266" t="s">
        <v>12236</v>
      </c>
      <c r="N5266" t="s">
        <v>1629</v>
      </c>
      <c r="Q5266" t="s">
        <v>12235</v>
      </c>
      <c r="R5266">
        <v>588</v>
      </c>
      <c r="S5266">
        <v>195</v>
      </c>
    </row>
    <row r="5267" spans="1:19" x14ac:dyDescent="0.3">
      <c r="A5267" t="s">
        <v>27</v>
      </c>
      <c r="B5267" t="s">
        <v>28</v>
      </c>
      <c r="C5267" t="s">
        <v>22</v>
      </c>
      <c r="D5267" t="s">
        <v>23</v>
      </c>
      <c r="E5267" t="s">
        <v>5</v>
      </c>
      <c r="G5267" t="s">
        <v>24</v>
      </c>
      <c r="H5267">
        <v>5801545</v>
      </c>
      <c r="I5267">
        <v>5802588</v>
      </c>
      <c r="J5267" t="s">
        <v>25</v>
      </c>
      <c r="K5267" t="s">
        <v>12238</v>
      </c>
      <c r="N5267" t="s">
        <v>146</v>
      </c>
      <c r="Q5267" t="s">
        <v>12237</v>
      </c>
      <c r="R5267">
        <v>1044</v>
      </c>
      <c r="S5267">
        <v>347</v>
      </c>
    </row>
    <row r="5268" spans="1:19" x14ac:dyDescent="0.3">
      <c r="A5268" t="s">
        <v>27</v>
      </c>
      <c r="B5268" t="s">
        <v>28</v>
      </c>
      <c r="C5268" t="s">
        <v>22</v>
      </c>
      <c r="D5268" t="s">
        <v>23</v>
      </c>
      <c r="E5268" t="s">
        <v>5</v>
      </c>
      <c r="G5268" t="s">
        <v>24</v>
      </c>
      <c r="H5268">
        <v>5802600</v>
      </c>
      <c r="I5268">
        <v>5803892</v>
      </c>
      <c r="J5268" t="s">
        <v>25</v>
      </c>
      <c r="K5268" t="s">
        <v>12240</v>
      </c>
      <c r="N5268" t="s">
        <v>152</v>
      </c>
      <c r="Q5268" t="s">
        <v>12239</v>
      </c>
      <c r="R5268">
        <v>1293</v>
      </c>
      <c r="S5268">
        <v>430</v>
      </c>
    </row>
    <row r="5269" spans="1:19" x14ac:dyDescent="0.3">
      <c r="A5269" t="s">
        <v>27</v>
      </c>
      <c r="B5269" t="s">
        <v>28</v>
      </c>
      <c r="C5269" t="s">
        <v>22</v>
      </c>
      <c r="D5269" t="s">
        <v>23</v>
      </c>
      <c r="E5269" t="s">
        <v>5</v>
      </c>
      <c r="G5269" t="s">
        <v>24</v>
      </c>
      <c r="H5269">
        <v>5803897</v>
      </c>
      <c r="I5269">
        <v>5804775</v>
      </c>
      <c r="J5269" t="s">
        <v>25</v>
      </c>
      <c r="K5269" t="s">
        <v>12242</v>
      </c>
      <c r="N5269" t="s">
        <v>155</v>
      </c>
      <c r="Q5269" t="s">
        <v>12241</v>
      </c>
      <c r="R5269">
        <v>879</v>
      </c>
      <c r="S5269">
        <v>292</v>
      </c>
    </row>
    <row r="5270" spans="1:19" x14ac:dyDescent="0.3">
      <c r="A5270" t="s">
        <v>27</v>
      </c>
      <c r="B5270" t="s">
        <v>28</v>
      </c>
      <c r="C5270" t="s">
        <v>22</v>
      </c>
      <c r="D5270" t="s">
        <v>23</v>
      </c>
      <c r="E5270" t="s">
        <v>5</v>
      </c>
      <c r="G5270" t="s">
        <v>24</v>
      </c>
      <c r="H5270">
        <v>5804775</v>
      </c>
      <c r="I5270">
        <v>5805587</v>
      </c>
      <c r="J5270" t="s">
        <v>25</v>
      </c>
      <c r="K5270" t="s">
        <v>12244</v>
      </c>
      <c r="N5270" t="s">
        <v>155</v>
      </c>
      <c r="Q5270" t="s">
        <v>12243</v>
      </c>
      <c r="R5270">
        <v>813</v>
      </c>
      <c r="S5270">
        <v>270</v>
      </c>
    </row>
    <row r="5271" spans="1:19" x14ac:dyDescent="0.3">
      <c r="A5271" t="s">
        <v>27</v>
      </c>
      <c r="B5271" t="s">
        <v>28</v>
      </c>
      <c r="C5271" t="s">
        <v>22</v>
      </c>
      <c r="D5271" t="s">
        <v>23</v>
      </c>
      <c r="E5271" t="s">
        <v>5</v>
      </c>
      <c r="G5271" t="s">
        <v>24</v>
      </c>
      <c r="H5271">
        <v>5805604</v>
      </c>
      <c r="I5271">
        <v>5807181</v>
      </c>
      <c r="J5271" t="s">
        <v>25</v>
      </c>
      <c r="K5271" t="s">
        <v>12246</v>
      </c>
      <c r="N5271" t="s">
        <v>45</v>
      </c>
      <c r="Q5271" t="s">
        <v>12245</v>
      </c>
      <c r="R5271">
        <v>1578</v>
      </c>
      <c r="S5271">
        <v>525</v>
      </c>
    </row>
    <row r="5272" spans="1:19" x14ac:dyDescent="0.3">
      <c r="A5272" t="s">
        <v>27</v>
      </c>
      <c r="B5272" t="s">
        <v>28</v>
      </c>
      <c r="C5272" t="s">
        <v>22</v>
      </c>
      <c r="D5272" t="s">
        <v>23</v>
      </c>
      <c r="E5272" t="s">
        <v>5</v>
      </c>
      <c r="G5272" t="s">
        <v>24</v>
      </c>
      <c r="H5272">
        <v>5807267</v>
      </c>
      <c r="I5272">
        <v>5809096</v>
      </c>
      <c r="J5272" t="s">
        <v>25</v>
      </c>
      <c r="K5272" t="s">
        <v>12248</v>
      </c>
      <c r="N5272" t="s">
        <v>12249</v>
      </c>
      <c r="Q5272" t="s">
        <v>12247</v>
      </c>
      <c r="R5272">
        <v>1830</v>
      </c>
      <c r="S5272">
        <v>609</v>
      </c>
    </row>
    <row r="5273" spans="1:19" x14ac:dyDescent="0.3">
      <c r="A5273" t="s">
        <v>27</v>
      </c>
      <c r="B5273" t="s">
        <v>28</v>
      </c>
      <c r="C5273" t="s">
        <v>22</v>
      </c>
      <c r="D5273" t="s">
        <v>23</v>
      </c>
      <c r="E5273" t="s">
        <v>5</v>
      </c>
      <c r="G5273" t="s">
        <v>24</v>
      </c>
      <c r="H5273">
        <v>5809093</v>
      </c>
      <c r="I5273">
        <v>5809596</v>
      </c>
      <c r="J5273" t="s">
        <v>46</v>
      </c>
      <c r="K5273" t="s">
        <v>12251</v>
      </c>
      <c r="N5273" t="s">
        <v>7889</v>
      </c>
      <c r="Q5273" t="s">
        <v>12250</v>
      </c>
      <c r="R5273">
        <v>504</v>
      </c>
      <c r="S5273">
        <v>167</v>
      </c>
    </row>
    <row r="5274" spans="1:19" x14ac:dyDescent="0.3">
      <c r="A5274" t="s">
        <v>27</v>
      </c>
      <c r="B5274" t="s">
        <v>28</v>
      </c>
      <c r="C5274" t="s">
        <v>22</v>
      </c>
      <c r="D5274" t="s">
        <v>23</v>
      </c>
      <c r="E5274" t="s">
        <v>5</v>
      </c>
      <c r="G5274" t="s">
        <v>24</v>
      </c>
      <c r="H5274">
        <v>5809826</v>
      </c>
      <c r="I5274">
        <v>5810866</v>
      </c>
      <c r="J5274" t="s">
        <v>25</v>
      </c>
      <c r="K5274" t="s">
        <v>12253</v>
      </c>
      <c r="N5274" t="s">
        <v>2709</v>
      </c>
      <c r="Q5274" t="s">
        <v>12252</v>
      </c>
      <c r="R5274">
        <v>1041</v>
      </c>
      <c r="S5274">
        <v>346</v>
      </c>
    </row>
    <row r="5275" spans="1:19" x14ac:dyDescent="0.3">
      <c r="A5275" t="s">
        <v>27</v>
      </c>
      <c r="B5275" t="s">
        <v>28</v>
      </c>
      <c r="C5275" t="s">
        <v>22</v>
      </c>
      <c r="D5275" t="s">
        <v>23</v>
      </c>
      <c r="E5275" t="s">
        <v>5</v>
      </c>
      <c r="G5275" t="s">
        <v>24</v>
      </c>
      <c r="H5275">
        <v>5810823</v>
      </c>
      <c r="I5275">
        <v>5813837</v>
      </c>
      <c r="J5275" t="s">
        <v>25</v>
      </c>
      <c r="K5275" t="s">
        <v>12255</v>
      </c>
      <c r="N5275" t="s">
        <v>986</v>
      </c>
      <c r="Q5275" t="s">
        <v>12254</v>
      </c>
      <c r="R5275">
        <v>3015</v>
      </c>
      <c r="S5275">
        <v>1004</v>
      </c>
    </row>
    <row r="5276" spans="1:19" x14ac:dyDescent="0.3">
      <c r="A5276" t="s">
        <v>27</v>
      </c>
      <c r="B5276" t="s">
        <v>28</v>
      </c>
      <c r="C5276" t="s">
        <v>22</v>
      </c>
      <c r="D5276" t="s">
        <v>23</v>
      </c>
      <c r="E5276" t="s">
        <v>5</v>
      </c>
      <c r="G5276" t="s">
        <v>24</v>
      </c>
      <c r="H5276">
        <v>5813848</v>
      </c>
      <c r="I5276">
        <v>5814363</v>
      </c>
      <c r="J5276" t="s">
        <v>46</v>
      </c>
      <c r="K5276" t="s">
        <v>12257</v>
      </c>
      <c r="N5276" t="s">
        <v>45</v>
      </c>
      <c r="Q5276" t="s">
        <v>12256</v>
      </c>
      <c r="R5276">
        <v>516</v>
      </c>
      <c r="S5276">
        <v>171</v>
      </c>
    </row>
    <row r="5277" spans="1:19" x14ac:dyDescent="0.3">
      <c r="A5277" t="s">
        <v>27</v>
      </c>
      <c r="B5277" t="s">
        <v>28</v>
      </c>
      <c r="C5277" t="s">
        <v>22</v>
      </c>
      <c r="D5277" t="s">
        <v>23</v>
      </c>
      <c r="E5277" t="s">
        <v>5</v>
      </c>
      <c r="G5277" t="s">
        <v>24</v>
      </c>
      <c r="H5277">
        <v>5814507</v>
      </c>
      <c r="I5277">
        <v>5815592</v>
      </c>
      <c r="J5277" t="s">
        <v>25</v>
      </c>
      <c r="K5277" t="s">
        <v>12259</v>
      </c>
      <c r="N5277" t="s">
        <v>12260</v>
      </c>
      <c r="Q5277" t="s">
        <v>12258</v>
      </c>
      <c r="R5277">
        <v>1086</v>
      </c>
      <c r="S5277">
        <v>361</v>
      </c>
    </row>
    <row r="5278" spans="1:19" x14ac:dyDescent="0.3">
      <c r="A5278" t="s">
        <v>27</v>
      </c>
      <c r="B5278" t="s">
        <v>28</v>
      </c>
      <c r="C5278" t="s">
        <v>22</v>
      </c>
      <c r="D5278" t="s">
        <v>23</v>
      </c>
      <c r="E5278" t="s">
        <v>5</v>
      </c>
      <c r="G5278" t="s">
        <v>24</v>
      </c>
      <c r="H5278">
        <v>5815770</v>
      </c>
      <c r="I5278">
        <v>5816792</v>
      </c>
      <c r="J5278" t="s">
        <v>25</v>
      </c>
      <c r="K5278" t="s">
        <v>12262</v>
      </c>
      <c r="N5278" t="s">
        <v>2709</v>
      </c>
      <c r="Q5278" t="s">
        <v>12261</v>
      </c>
      <c r="R5278">
        <v>1023</v>
      </c>
      <c r="S5278">
        <v>340</v>
      </c>
    </row>
    <row r="5279" spans="1:19" x14ac:dyDescent="0.3">
      <c r="A5279" t="s">
        <v>27</v>
      </c>
      <c r="B5279" t="s">
        <v>28</v>
      </c>
      <c r="C5279" t="s">
        <v>22</v>
      </c>
      <c r="D5279" t="s">
        <v>23</v>
      </c>
      <c r="E5279" t="s">
        <v>5</v>
      </c>
      <c r="G5279" t="s">
        <v>24</v>
      </c>
      <c r="H5279">
        <v>5816881</v>
      </c>
      <c r="I5279">
        <v>5817867</v>
      </c>
      <c r="J5279" t="s">
        <v>25</v>
      </c>
      <c r="K5279" t="s">
        <v>12264</v>
      </c>
      <c r="N5279" t="s">
        <v>1233</v>
      </c>
      <c r="Q5279" t="s">
        <v>12263</v>
      </c>
      <c r="R5279">
        <v>987</v>
      </c>
      <c r="S5279">
        <v>328</v>
      </c>
    </row>
    <row r="5280" spans="1:19" x14ac:dyDescent="0.3">
      <c r="A5280" t="s">
        <v>27</v>
      </c>
      <c r="B5280" t="s">
        <v>28</v>
      </c>
      <c r="C5280" t="s">
        <v>22</v>
      </c>
      <c r="D5280" t="s">
        <v>23</v>
      </c>
      <c r="E5280" t="s">
        <v>5</v>
      </c>
      <c r="G5280" t="s">
        <v>24</v>
      </c>
      <c r="H5280">
        <v>5817874</v>
      </c>
      <c r="I5280">
        <v>5819064</v>
      </c>
      <c r="J5280" t="s">
        <v>46</v>
      </c>
      <c r="K5280" t="s">
        <v>12266</v>
      </c>
      <c r="N5280" t="s">
        <v>325</v>
      </c>
      <c r="Q5280" t="s">
        <v>12265</v>
      </c>
      <c r="R5280">
        <v>1191</v>
      </c>
      <c r="S5280">
        <v>396</v>
      </c>
    </row>
    <row r="5281" spans="1:19" x14ac:dyDescent="0.3">
      <c r="A5281" t="s">
        <v>27</v>
      </c>
      <c r="B5281" t="s">
        <v>28</v>
      </c>
      <c r="C5281" t="s">
        <v>22</v>
      </c>
      <c r="D5281" t="s">
        <v>23</v>
      </c>
      <c r="E5281" t="s">
        <v>5</v>
      </c>
      <c r="G5281" t="s">
        <v>24</v>
      </c>
      <c r="H5281">
        <v>5819210</v>
      </c>
      <c r="I5281">
        <v>5819755</v>
      </c>
      <c r="J5281" t="s">
        <v>46</v>
      </c>
      <c r="K5281" t="s">
        <v>12268</v>
      </c>
      <c r="N5281" t="s">
        <v>45</v>
      </c>
      <c r="Q5281" t="s">
        <v>12267</v>
      </c>
      <c r="R5281">
        <v>546</v>
      </c>
      <c r="S5281">
        <v>181</v>
      </c>
    </row>
    <row r="5282" spans="1:19" x14ac:dyDescent="0.3">
      <c r="A5282" t="s">
        <v>27</v>
      </c>
      <c r="B5282" t="s">
        <v>28</v>
      </c>
      <c r="C5282" t="s">
        <v>22</v>
      </c>
      <c r="D5282" t="s">
        <v>23</v>
      </c>
      <c r="E5282" t="s">
        <v>5</v>
      </c>
      <c r="G5282" t="s">
        <v>24</v>
      </c>
      <c r="H5282">
        <v>5819766</v>
      </c>
      <c r="I5282">
        <v>5821319</v>
      </c>
      <c r="J5282" t="s">
        <v>46</v>
      </c>
      <c r="K5282" t="s">
        <v>12270</v>
      </c>
      <c r="N5282" t="s">
        <v>1560</v>
      </c>
      <c r="Q5282" t="s">
        <v>12269</v>
      </c>
      <c r="R5282">
        <v>1554</v>
      </c>
      <c r="S5282">
        <v>517</v>
      </c>
    </row>
    <row r="5283" spans="1:19" x14ac:dyDescent="0.3">
      <c r="A5283" t="s">
        <v>27</v>
      </c>
      <c r="B5283" t="s">
        <v>28</v>
      </c>
      <c r="C5283" t="s">
        <v>22</v>
      </c>
      <c r="D5283" t="s">
        <v>23</v>
      </c>
      <c r="E5283" t="s">
        <v>5</v>
      </c>
      <c r="G5283" t="s">
        <v>24</v>
      </c>
      <c r="H5283">
        <v>5821465</v>
      </c>
      <c r="I5283">
        <v>5822133</v>
      </c>
      <c r="J5283" t="s">
        <v>25</v>
      </c>
      <c r="K5283" t="s">
        <v>12272</v>
      </c>
      <c r="N5283" t="s">
        <v>3377</v>
      </c>
      <c r="Q5283" t="s">
        <v>12271</v>
      </c>
      <c r="R5283">
        <v>669</v>
      </c>
      <c r="S5283">
        <v>222</v>
      </c>
    </row>
    <row r="5284" spans="1:19" x14ac:dyDescent="0.3">
      <c r="A5284" t="s">
        <v>27</v>
      </c>
      <c r="B5284" t="s">
        <v>28</v>
      </c>
      <c r="C5284" t="s">
        <v>22</v>
      </c>
      <c r="D5284" t="s">
        <v>23</v>
      </c>
      <c r="E5284" t="s">
        <v>5</v>
      </c>
      <c r="G5284" t="s">
        <v>24</v>
      </c>
      <c r="H5284">
        <v>5822200</v>
      </c>
      <c r="I5284">
        <v>5823171</v>
      </c>
      <c r="J5284" t="s">
        <v>46</v>
      </c>
      <c r="K5284" t="s">
        <v>12274</v>
      </c>
      <c r="N5284" t="s">
        <v>10396</v>
      </c>
      <c r="Q5284" t="s">
        <v>12273</v>
      </c>
      <c r="R5284">
        <v>972</v>
      </c>
      <c r="S5284">
        <v>323</v>
      </c>
    </row>
    <row r="5285" spans="1:19" x14ac:dyDescent="0.3">
      <c r="A5285" t="s">
        <v>27</v>
      </c>
      <c r="B5285" t="s">
        <v>28</v>
      </c>
      <c r="C5285" t="s">
        <v>22</v>
      </c>
      <c r="D5285" t="s">
        <v>23</v>
      </c>
      <c r="E5285" t="s">
        <v>5</v>
      </c>
      <c r="G5285" t="s">
        <v>24</v>
      </c>
      <c r="H5285">
        <v>5823413</v>
      </c>
      <c r="I5285">
        <v>5823931</v>
      </c>
      <c r="J5285" t="s">
        <v>25</v>
      </c>
      <c r="K5285" t="s">
        <v>12276</v>
      </c>
      <c r="N5285" t="s">
        <v>45</v>
      </c>
      <c r="Q5285" t="s">
        <v>12275</v>
      </c>
      <c r="R5285">
        <v>519</v>
      </c>
      <c r="S5285">
        <v>172</v>
      </c>
    </row>
    <row r="5286" spans="1:19" x14ac:dyDescent="0.3">
      <c r="A5286" t="s">
        <v>27</v>
      </c>
      <c r="B5286" t="s">
        <v>28</v>
      </c>
      <c r="C5286" t="s">
        <v>22</v>
      </c>
      <c r="D5286" t="s">
        <v>23</v>
      </c>
      <c r="E5286" t="s">
        <v>5</v>
      </c>
      <c r="G5286" t="s">
        <v>24</v>
      </c>
      <c r="H5286">
        <v>5824034</v>
      </c>
      <c r="I5286">
        <v>5824549</v>
      </c>
      <c r="J5286" t="s">
        <v>25</v>
      </c>
      <c r="K5286" t="s">
        <v>12278</v>
      </c>
      <c r="N5286" t="s">
        <v>425</v>
      </c>
      <c r="Q5286" t="s">
        <v>12277</v>
      </c>
      <c r="R5286">
        <v>516</v>
      </c>
      <c r="S5286">
        <v>171</v>
      </c>
    </row>
    <row r="5287" spans="1:19" x14ac:dyDescent="0.3">
      <c r="A5287" t="s">
        <v>27</v>
      </c>
      <c r="B5287" t="s">
        <v>28</v>
      </c>
      <c r="C5287" t="s">
        <v>22</v>
      </c>
      <c r="D5287" t="s">
        <v>23</v>
      </c>
      <c r="E5287" t="s">
        <v>5</v>
      </c>
      <c r="G5287" t="s">
        <v>24</v>
      </c>
      <c r="H5287">
        <v>5824549</v>
      </c>
      <c r="I5287">
        <v>5825400</v>
      </c>
      <c r="J5287" t="s">
        <v>25</v>
      </c>
      <c r="K5287" t="s">
        <v>12280</v>
      </c>
      <c r="N5287" t="s">
        <v>45</v>
      </c>
      <c r="Q5287" t="s">
        <v>12279</v>
      </c>
      <c r="R5287">
        <v>852</v>
      </c>
      <c r="S5287">
        <v>283</v>
      </c>
    </row>
    <row r="5288" spans="1:19" x14ac:dyDescent="0.3">
      <c r="A5288" t="s">
        <v>27</v>
      </c>
      <c r="B5288" t="s">
        <v>28</v>
      </c>
      <c r="C5288" t="s">
        <v>22</v>
      </c>
      <c r="D5288" t="s">
        <v>23</v>
      </c>
      <c r="E5288" t="s">
        <v>5</v>
      </c>
      <c r="G5288" t="s">
        <v>24</v>
      </c>
      <c r="H5288">
        <v>5825446</v>
      </c>
      <c r="I5288">
        <v>5826414</v>
      </c>
      <c r="J5288" t="s">
        <v>46</v>
      </c>
      <c r="K5288" t="s">
        <v>12282</v>
      </c>
      <c r="N5288" t="s">
        <v>212</v>
      </c>
      <c r="Q5288" t="s">
        <v>12281</v>
      </c>
      <c r="R5288">
        <v>969</v>
      </c>
      <c r="S5288">
        <v>322</v>
      </c>
    </row>
    <row r="5289" spans="1:19" x14ac:dyDescent="0.3">
      <c r="A5289" t="s">
        <v>27</v>
      </c>
      <c r="B5289" t="s">
        <v>28</v>
      </c>
      <c r="C5289" t="s">
        <v>22</v>
      </c>
      <c r="D5289" t="s">
        <v>23</v>
      </c>
      <c r="E5289" t="s">
        <v>5</v>
      </c>
      <c r="G5289" t="s">
        <v>24</v>
      </c>
      <c r="H5289">
        <v>5826554</v>
      </c>
      <c r="I5289">
        <v>5827816</v>
      </c>
      <c r="J5289" t="s">
        <v>25</v>
      </c>
      <c r="K5289" t="s">
        <v>12284</v>
      </c>
      <c r="N5289" t="s">
        <v>12285</v>
      </c>
      <c r="Q5289" t="s">
        <v>12283</v>
      </c>
      <c r="R5289">
        <v>1263</v>
      </c>
      <c r="S5289">
        <v>420</v>
      </c>
    </row>
    <row r="5290" spans="1:19" x14ac:dyDescent="0.3">
      <c r="A5290" t="s">
        <v>27</v>
      </c>
      <c r="B5290" t="s">
        <v>28</v>
      </c>
      <c r="C5290" t="s">
        <v>22</v>
      </c>
      <c r="D5290" t="s">
        <v>23</v>
      </c>
      <c r="E5290" t="s">
        <v>5</v>
      </c>
      <c r="G5290" t="s">
        <v>24</v>
      </c>
      <c r="H5290">
        <v>5827806</v>
      </c>
      <c r="I5290">
        <v>5828411</v>
      </c>
      <c r="J5290" t="s">
        <v>25</v>
      </c>
      <c r="K5290" t="s">
        <v>12287</v>
      </c>
      <c r="N5290" t="s">
        <v>12288</v>
      </c>
      <c r="Q5290" t="s">
        <v>12286</v>
      </c>
      <c r="R5290">
        <v>606</v>
      </c>
      <c r="S5290">
        <v>201</v>
      </c>
    </row>
    <row r="5291" spans="1:19" x14ac:dyDescent="0.3">
      <c r="A5291" t="s">
        <v>27</v>
      </c>
      <c r="B5291" t="s">
        <v>28</v>
      </c>
      <c r="C5291" t="s">
        <v>22</v>
      </c>
      <c r="D5291" t="s">
        <v>23</v>
      </c>
      <c r="E5291" t="s">
        <v>5</v>
      </c>
      <c r="G5291" t="s">
        <v>24</v>
      </c>
      <c r="H5291">
        <v>5828514</v>
      </c>
      <c r="I5291">
        <v>5829659</v>
      </c>
      <c r="J5291" t="s">
        <v>25</v>
      </c>
      <c r="K5291" t="s">
        <v>12290</v>
      </c>
      <c r="N5291" t="s">
        <v>7639</v>
      </c>
      <c r="Q5291" t="s">
        <v>12289</v>
      </c>
      <c r="R5291">
        <v>1146</v>
      </c>
      <c r="S5291">
        <v>381</v>
      </c>
    </row>
    <row r="5292" spans="1:19" x14ac:dyDescent="0.3">
      <c r="A5292" t="s">
        <v>27</v>
      </c>
      <c r="B5292" t="s">
        <v>28</v>
      </c>
      <c r="C5292" t="s">
        <v>22</v>
      </c>
      <c r="D5292" t="s">
        <v>23</v>
      </c>
      <c r="E5292" t="s">
        <v>5</v>
      </c>
      <c r="G5292" t="s">
        <v>24</v>
      </c>
      <c r="H5292">
        <v>5829742</v>
      </c>
      <c r="I5292">
        <v>5830962</v>
      </c>
      <c r="J5292" t="s">
        <v>25</v>
      </c>
      <c r="K5292" t="s">
        <v>12292</v>
      </c>
      <c r="N5292" t="s">
        <v>72</v>
      </c>
      <c r="Q5292" t="s">
        <v>12291</v>
      </c>
      <c r="R5292">
        <v>1221</v>
      </c>
      <c r="S5292">
        <v>406</v>
      </c>
    </row>
    <row r="5293" spans="1:19" x14ac:dyDescent="0.3">
      <c r="A5293" t="s">
        <v>27</v>
      </c>
      <c r="B5293" t="s">
        <v>28</v>
      </c>
      <c r="C5293" t="s">
        <v>22</v>
      </c>
      <c r="D5293" t="s">
        <v>23</v>
      </c>
      <c r="E5293" t="s">
        <v>5</v>
      </c>
      <c r="G5293" t="s">
        <v>24</v>
      </c>
      <c r="H5293">
        <v>5831130</v>
      </c>
      <c r="I5293">
        <v>5831963</v>
      </c>
      <c r="J5293" t="s">
        <v>25</v>
      </c>
      <c r="K5293" t="s">
        <v>12294</v>
      </c>
      <c r="N5293" t="s">
        <v>3377</v>
      </c>
      <c r="Q5293" t="s">
        <v>12293</v>
      </c>
      <c r="R5293">
        <v>834</v>
      </c>
      <c r="S5293">
        <v>277</v>
      </c>
    </row>
    <row r="5294" spans="1:19" x14ac:dyDescent="0.3">
      <c r="A5294" t="s">
        <v>27</v>
      </c>
      <c r="B5294" t="s">
        <v>28</v>
      </c>
      <c r="C5294" t="s">
        <v>22</v>
      </c>
      <c r="D5294" t="s">
        <v>23</v>
      </c>
      <c r="E5294" t="s">
        <v>5</v>
      </c>
      <c r="G5294" t="s">
        <v>24</v>
      </c>
      <c r="H5294">
        <v>5832435</v>
      </c>
      <c r="I5294">
        <v>5833127</v>
      </c>
      <c r="J5294" t="s">
        <v>46</v>
      </c>
      <c r="K5294" t="s">
        <v>12297</v>
      </c>
      <c r="N5294" t="s">
        <v>301</v>
      </c>
      <c r="Q5294" t="s">
        <v>12296</v>
      </c>
      <c r="R5294">
        <v>693</v>
      </c>
      <c r="S5294">
        <v>230</v>
      </c>
    </row>
    <row r="5295" spans="1:19" x14ac:dyDescent="0.3">
      <c r="A5295" t="s">
        <v>27</v>
      </c>
      <c r="B5295" t="s">
        <v>28</v>
      </c>
      <c r="C5295" t="s">
        <v>22</v>
      </c>
      <c r="D5295" t="s">
        <v>23</v>
      </c>
      <c r="E5295" t="s">
        <v>5</v>
      </c>
      <c r="G5295" t="s">
        <v>24</v>
      </c>
      <c r="H5295">
        <v>5833124</v>
      </c>
      <c r="I5295">
        <v>5834872</v>
      </c>
      <c r="J5295" t="s">
        <v>46</v>
      </c>
      <c r="K5295" t="s">
        <v>12299</v>
      </c>
      <c r="N5295" t="s">
        <v>12300</v>
      </c>
      <c r="Q5295" t="s">
        <v>12298</v>
      </c>
      <c r="R5295">
        <v>1749</v>
      </c>
      <c r="S5295">
        <v>582</v>
      </c>
    </row>
    <row r="5296" spans="1:19" x14ac:dyDescent="0.3">
      <c r="A5296" t="s">
        <v>27</v>
      </c>
      <c r="B5296" t="s">
        <v>28</v>
      </c>
      <c r="C5296" t="s">
        <v>22</v>
      </c>
      <c r="D5296" t="s">
        <v>23</v>
      </c>
      <c r="E5296" t="s">
        <v>5</v>
      </c>
      <c r="G5296" t="s">
        <v>24</v>
      </c>
      <c r="H5296">
        <v>5834894</v>
      </c>
      <c r="I5296">
        <v>5835919</v>
      </c>
      <c r="J5296" t="s">
        <v>46</v>
      </c>
      <c r="K5296" t="s">
        <v>12302</v>
      </c>
      <c r="N5296" t="s">
        <v>1700</v>
      </c>
      <c r="Q5296" t="s">
        <v>12301</v>
      </c>
      <c r="R5296">
        <v>1026</v>
      </c>
      <c r="S5296">
        <v>341</v>
      </c>
    </row>
    <row r="5297" spans="1:19" x14ac:dyDescent="0.3">
      <c r="A5297" t="s">
        <v>27</v>
      </c>
      <c r="B5297" t="s">
        <v>28</v>
      </c>
      <c r="C5297" t="s">
        <v>22</v>
      </c>
      <c r="D5297" t="s">
        <v>23</v>
      </c>
      <c r="E5297" t="s">
        <v>5</v>
      </c>
      <c r="G5297" t="s">
        <v>24</v>
      </c>
      <c r="H5297">
        <v>5835916</v>
      </c>
      <c r="I5297">
        <v>5837511</v>
      </c>
      <c r="J5297" t="s">
        <v>46</v>
      </c>
      <c r="K5297" t="s">
        <v>12304</v>
      </c>
      <c r="N5297" t="s">
        <v>12305</v>
      </c>
      <c r="Q5297" t="s">
        <v>12303</v>
      </c>
      <c r="R5297">
        <v>1596</v>
      </c>
      <c r="S5297">
        <v>531</v>
      </c>
    </row>
    <row r="5298" spans="1:19" x14ac:dyDescent="0.3">
      <c r="A5298" t="s">
        <v>27</v>
      </c>
      <c r="B5298" t="s">
        <v>28</v>
      </c>
      <c r="C5298" t="s">
        <v>22</v>
      </c>
      <c r="D5298" t="s">
        <v>23</v>
      </c>
      <c r="E5298" t="s">
        <v>5</v>
      </c>
      <c r="G5298" t="s">
        <v>24</v>
      </c>
      <c r="H5298">
        <v>5837519</v>
      </c>
      <c r="I5298">
        <v>5838340</v>
      </c>
      <c r="J5298" t="s">
        <v>46</v>
      </c>
      <c r="K5298" t="s">
        <v>12307</v>
      </c>
      <c r="N5298" t="s">
        <v>45</v>
      </c>
      <c r="Q5298" t="s">
        <v>12306</v>
      </c>
      <c r="R5298">
        <v>822</v>
      </c>
      <c r="S5298">
        <v>273</v>
      </c>
    </row>
    <row r="5299" spans="1:19" x14ac:dyDescent="0.3">
      <c r="A5299" t="s">
        <v>27</v>
      </c>
      <c r="B5299" t="s">
        <v>28</v>
      </c>
      <c r="C5299" t="s">
        <v>22</v>
      </c>
      <c r="D5299" t="s">
        <v>23</v>
      </c>
      <c r="E5299" t="s">
        <v>5</v>
      </c>
      <c r="G5299" t="s">
        <v>24</v>
      </c>
      <c r="H5299">
        <v>5838340</v>
      </c>
      <c r="I5299">
        <v>5839284</v>
      </c>
      <c r="J5299" t="s">
        <v>46</v>
      </c>
      <c r="K5299" t="s">
        <v>12309</v>
      </c>
      <c r="N5299" t="s">
        <v>45</v>
      </c>
      <c r="Q5299" t="s">
        <v>12308</v>
      </c>
      <c r="R5299">
        <v>945</v>
      </c>
      <c r="S5299">
        <v>314</v>
      </c>
    </row>
    <row r="5300" spans="1:19" x14ac:dyDescent="0.3">
      <c r="A5300" t="s">
        <v>27</v>
      </c>
      <c r="B5300" t="s">
        <v>28</v>
      </c>
      <c r="C5300" t="s">
        <v>22</v>
      </c>
      <c r="D5300" t="s">
        <v>23</v>
      </c>
      <c r="E5300" t="s">
        <v>5</v>
      </c>
      <c r="G5300" t="s">
        <v>24</v>
      </c>
      <c r="H5300">
        <v>5839281</v>
      </c>
      <c r="I5300">
        <v>5840462</v>
      </c>
      <c r="J5300" t="s">
        <v>46</v>
      </c>
      <c r="K5300" t="s">
        <v>12311</v>
      </c>
      <c r="N5300" t="s">
        <v>12312</v>
      </c>
      <c r="Q5300" t="s">
        <v>12310</v>
      </c>
      <c r="R5300">
        <v>1182</v>
      </c>
      <c r="S5300">
        <v>393</v>
      </c>
    </row>
    <row r="5301" spans="1:19" x14ac:dyDescent="0.3">
      <c r="A5301" t="s">
        <v>27</v>
      </c>
      <c r="B5301" t="s">
        <v>28</v>
      </c>
      <c r="C5301" t="s">
        <v>22</v>
      </c>
      <c r="D5301" t="s">
        <v>23</v>
      </c>
      <c r="E5301" t="s">
        <v>5</v>
      </c>
      <c r="G5301" t="s">
        <v>24</v>
      </c>
      <c r="H5301">
        <v>5840602</v>
      </c>
      <c r="I5301">
        <v>5842326</v>
      </c>
      <c r="J5301" t="s">
        <v>46</v>
      </c>
      <c r="K5301" t="s">
        <v>12314</v>
      </c>
      <c r="N5301" t="s">
        <v>12315</v>
      </c>
      <c r="Q5301" t="s">
        <v>12313</v>
      </c>
      <c r="R5301">
        <v>1725</v>
      </c>
      <c r="S5301">
        <v>574</v>
      </c>
    </row>
    <row r="5302" spans="1:19" x14ac:dyDescent="0.3">
      <c r="A5302" t="s">
        <v>27</v>
      </c>
      <c r="B5302" t="s">
        <v>28</v>
      </c>
      <c r="C5302" t="s">
        <v>22</v>
      </c>
      <c r="D5302" t="s">
        <v>23</v>
      </c>
      <c r="E5302" t="s">
        <v>5</v>
      </c>
      <c r="G5302" t="s">
        <v>24</v>
      </c>
      <c r="H5302">
        <v>5842327</v>
      </c>
      <c r="I5302">
        <v>5843280</v>
      </c>
      <c r="J5302" t="s">
        <v>46</v>
      </c>
      <c r="K5302" t="s">
        <v>12317</v>
      </c>
      <c r="N5302" t="s">
        <v>3771</v>
      </c>
      <c r="Q5302" t="s">
        <v>12316</v>
      </c>
      <c r="R5302">
        <v>954</v>
      </c>
      <c r="S5302">
        <v>317</v>
      </c>
    </row>
    <row r="5303" spans="1:19" x14ac:dyDescent="0.3">
      <c r="A5303" t="s">
        <v>27</v>
      </c>
      <c r="B5303" t="s">
        <v>28</v>
      </c>
      <c r="C5303" t="s">
        <v>22</v>
      </c>
      <c r="D5303" t="s">
        <v>23</v>
      </c>
      <c r="E5303" t="s">
        <v>5</v>
      </c>
      <c r="G5303" t="s">
        <v>24</v>
      </c>
      <c r="H5303">
        <v>5843305</v>
      </c>
      <c r="I5303">
        <v>5844123</v>
      </c>
      <c r="J5303" t="s">
        <v>46</v>
      </c>
      <c r="K5303" t="s">
        <v>12319</v>
      </c>
      <c r="N5303" t="s">
        <v>12320</v>
      </c>
      <c r="Q5303" t="s">
        <v>12318</v>
      </c>
      <c r="R5303">
        <v>819</v>
      </c>
      <c r="S5303">
        <v>272</v>
      </c>
    </row>
    <row r="5304" spans="1:19" x14ac:dyDescent="0.3">
      <c r="A5304" t="s">
        <v>27</v>
      </c>
      <c r="B5304" t="s">
        <v>28</v>
      </c>
      <c r="C5304" t="s">
        <v>22</v>
      </c>
      <c r="D5304" t="s">
        <v>23</v>
      </c>
      <c r="E5304" t="s">
        <v>5</v>
      </c>
      <c r="G5304" t="s">
        <v>24</v>
      </c>
      <c r="H5304">
        <v>5844137</v>
      </c>
      <c r="I5304">
        <v>5845105</v>
      </c>
      <c r="J5304" t="s">
        <v>46</v>
      </c>
      <c r="K5304" t="s">
        <v>12322</v>
      </c>
      <c r="N5304" t="s">
        <v>45</v>
      </c>
      <c r="Q5304" t="s">
        <v>12321</v>
      </c>
      <c r="R5304">
        <v>969</v>
      </c>
      <c r="S5304">
        <v>322</v>
      </c>
    </row>
    <row r="5305" spans="1:19" x14ac:dyDescent="0.3">
      <c r="A5305" t="s">
        <v>27</v>
      </c>
      <c r="B5305" t="s">
        <v>28</v>
      </c>
      <c r="C5305" t="s">
        <v>22</v>
      </c>
      <c r="D5305" t="s">
        <v>23</v>
      </c>
      <c r="E5305" t="s">
        <v>5</v>
      </c>
      <c r="G5305" t="s">
        <v>24</v>
      </c>
      <c r="H5305">
        <v>5845107</v>
      </c>
      <c r="I5305">
        <v>5845628</v>
      </c>
      <c r="J5305" t="s">
        <v>46</v>
      </c>
      <c r="K5305" t="s">
        <v>12324</v>
      </c>
      <c r="N5305" t="s">
        <v>12325</v>
      </c>
      <c r="Q5305" t="s">
        <v>12323</v>
      </c>
      <c r="R5305">
        <v>522</v>
      </c>
      <c r="S5305">
        <v>173</v>
      </c>
    </row>
    <row r="5306" spans="1:19" x14ac:dyDescent="0.3">
      <c r="A5306" t="s">
        <v>27</v>
      </c>
      <c r="B5306" t="s">
        <v>28</v>
      </c>
      <c r="C5306" t="s">
        <v>22</v>
      </c>
      <c r="D5306" t="s">
        <v>23</v>
      </c>
      <c r="E5306" t="s">
        <v>5</v>
      </c>
      <c r="G5306" t="s">
        <v>24</v>
      </c>
      <c r="H5306">
        <v>5845781</v>
      </c>
      <c r="I5306">
        <v>5846890</v>
      </c>
      <c r="J5306" t="s">
        <v>46</v>
      </c>
      <c r="K5306" t="s">
        <v>12327</v>
      </c>
      <c r="N5306" t="s">
        <v>11720</v>
      </c>
      <c r="Q5306" t="s">
        <v>12326</v>
      </c>
      <c r="R5306">
        <v>1110</v>
      </c>
      <c r="S5306">
        <v>369</v>
      </c>
    </row>
    <row r="5307" spans="1:19" x14ac:dyDescent="0.3">
      <c r="A5307" t="s">
        <v>27</v>
      </c>
      <c r="B5307" t="s">
        <v>28</v>
      </c>
      <c r="C5307" t="s">
        <v>22</v>
      </c>
      <c r="D5307" t="s">
        <v>23</v>
      </c>
      <c r="E5307" t="s">
        <v>5</v>
      </c>
      <c r="G5307" t="s">
        <v>24</v>
      </c>
      <c r="H5307">
        <v>5846915</v>
      </c>
      <c r="I5307">
        <v>5848090</v>
      </c>
      <c r="J5307" t="s">
        <v>25</v>
      </c>
      <c r="K5307" t="s">
        <v>12329</v>
      </c>
      <c r="N5307" t="s">
        <v>168</v>
      </c>
      <c r="Q5307" t="s">
        <v>12328</v>
      </c>
      <c r="R5307">
        <v>1176</v>
      </c>
      <c r="S5307">
        <v>391</v>
      </c>
    </row>
    <row r="5308" spans="1:19" x14ac:dyDescent="0.3">
      <c r="A5308" t="s">
        <v>27</v>
      </c>
      <c r="B5308" t="s">
        <v>28</v>
      </c>
      <c r="C5308" t="s">
        <v>22</v>
      </c>
      <c r="D5308" t="s">
        <v>23</v>
      </c>
      <c r="E5308" t="s">
        <v>5</v>
      </c>
      <c r="G5308" t="s">
        <v>24</v>
      </c>
      <c r="H5308">
        <v>5848343</v>
      </c>
      <c r="I5308">
        <v>5849278</v>
      </c>
      <c r="J5308" t="s">
        <v>46</v>
      </c>
      <c r="K5308" t="s">
        <v>12331</v>
      </c>
      <c r="N5308" t="s">
        <v>45</v>
      </c>
      <c r="Q5308" t="s">
        <v>12330</v>
      </c>
      <c r="R5308">
        <v>936</v>
      </c>
      <c r="S5308">
        <v>311</v>
      </c>
    </row>
    <row r="5309" spans="1:19" x14ac:dyDescent="0.3">
      <c r="A5309" t="s">
        <v>27</v>
      </c>
      <c r="B5309" t="s">
        <v>28</v>
      </c>
      <c r="C5309" t="s">
        <v>22</v>
      </c>
      <c r="D5309" t="s">
        <v>23</v>
      </c>
      <c r="E5309" t="s">
        <v>5</v>
      </c>
      <c r="G5309" t="s">
        <v>24</v>
      </c>
      <c r="H5309">
        <v>5856493</v>
      </c>
      <c r="I5309">
        <v>5857794</v>
      </c>
      <c r="J5309" t="s">
        <v>46</v>
      </c>
      <c r="K5309" t="s">
        <v>12336</v>
      </c>
      <c r="N5309" t="s">
        <v>4467</v>
      </c>
      <c r="Q5309" t="s">
        <v>12335</v>
      </c>
      <c r="R5309">
        <v>1302</v>
      </c>
      <c r="S5309">
        <v>433</v>
      </c>
    </row>
    <row r="5310" spans="1:19" x14ac:dyDescent="0.3">
      <c r="A5310" t="s">
        <v>27</v>
      </c>
      <c r="B5310" t="s">
        <v>28</v>
      </c>
      <c r="C5310" t="s">
        <v>22</v>
      </c>
      <c r="D5310" t="s">
        <v>23</v>
      </c>
      <c r="E5310" t="s">
        <v>5</v>
      </c>
      <c r="G5310" t="s">
        <v>24</v>
      </c>
      <c r="H5310">
        <v>5857879</v>
      </c>
      <c r="I5310">
        <v>5858916</v>
      </c>
      <c r="J5310" t="s">
        <v>46</v>
      </c>
      <c r="K5310" t="s">
        <v>12338</v>
      </c>
      <c r="N5310" t="s">
        <v>168</v>
      </c>
      <c r="Q5310" t="s">
        <v>12337</v>
      </c>
      <c r="R5310">
        <v>1038</v>
      </c>
      <c r="S5310">
        <v>345</v>
      </c>
    </row>
    <row r="5311" spans="1:19" x14ac:dyDescent="0.3">
      <c r="A5311" t="s">
        <v>27</v>
      </c>
      <c r="B5311" t="s">
        <v>28</v>
      </c>
      <c r="C5311" t="s">
        <v>22</v>
      </c>
      <c r="D5311" t="s">
        <v>23</v>
      </c>
      <c r="E5311" t="s">
        <v>5</v>
      </c>
      <c r="G5311" t="s">
        <v>24</v>
      </c>
      <c r="H5311">
        <v>5859008</v>
      </c>
      <c r="I5311">
        <v>5859940</v>
      </c>
      <c r="J5311" t="s">
        <v>25</v>
      </c>
      <c r="K5311" t="s">
        <v>12340</v>
      </c>
      <c r="N5311" t="s">
        <v>1032</v>
      </c>
      <c r="Q5311" t="s">
        <v>12339</v>
      </c>
      <c r="R5311">
        <v>933</v>
      </c>
      <c r="S5311">
        <v>310</v>
      </c>
    </row>
    <row r="5312" spans="1:19" x14ac:dyDescent="0.3">
      <c r="A5312" t="s">
        <v>27</v>
      </c>
      <c r="B5312" t="s">
        <v>28</v>
      </c>
      <c r="C5312" t="s">
        <v>22</v>
      </c>
      <c r="D5312" t="s">
        <v>23</v>
      </c>
      <c r="E5312" t="s">
        <v>5</v>
      </c>
      <c r="G5312" t="s">
        <v>24</v>
      </c>
      <c r="H5312">
        <v>5860005</v>
      </c>
      <c r="I5312">
        <v>5860751</v>
      </c>
      <c r="J5312" t="s">
        <v>46</v>
      </c>
      <c r="K5312" t="s">
        <v>12342</v>
      </c>
      <c r="N5312" t="s">
        <v>12343</v>
      </c>
      <c r="Q5312" t="s">
        <v>12341</v>
      </c>
      <c r="R5312">
        <v>747</v>
      </c>
      <c r="S5312">
        <v>248</v>
      </c>
    </row>
    <row r="5313" spans="1:19" x14ac:dyDescent="0.3">
      <c r="A5313" t="s">
        <v>27</v>
      </c>
      <c r="B5313" t="s">
        <v>28</v>
      </c>
      <c r="C5313" t="s">
        <v>22</v>
      </c>
      <c r="D5313" t="s">
        <v>23</v>
      </c>
      <c r="E5313" t="s">
        <v>5</v>
      </c>
      <c r="G5313" t="s">
        <v>24</v>
      </c>
      <c r="H5313">
        <v>5860788</v>
      </c>
      <c r="I5313">
        <v>5862209</v>
      </c>
      <c r="J5313" t="s">
        <v>46</v>
      </c>
      <c r="K5313" t="s">
        <v>12345</v>
      </c>
      <c r="N5313" t="s">
        <v>12346</v>
      </c>
      <c r="Q5313" t="s">
        <v>12344</v>
      </c>
      <c r="R5313">
        <v>1422</v>
      </c>
      <c r="S5313">
        <v>473</v>
      </c>
    </row>
    <row r="5314" spans="1:19" x14ac:dyDescent="0.3">
      <c r="A5314" t="s">
        <v>27</v>
      </c>
      <c r="B5314" t="s">
        <v>28</v>
      </c>
      <c r="C5314" t="s">
        <v>22</v>
      </c>
      <c r="D5314" t="s">
        <v>23</v>
      </c>
      <c r="E5314" t="s">
        <v>5</v>
      </c>
      <c r="G5314" t="s">
        <v>24</v>
      </c>
      <c r="H5314">
        <v>5862261</v>
      </c>
      <c r="I5314">
        <v>5862830</v>
      </c>
      <c r="J5314" t="s">
        <v>46</v>
      </c>
      <c r="K5314" t="s">
        <v>12348</v>
      </c>
      <c r="N5314" t="s">
        <v>12349</v>
      </c>
      <c r="Q5314" t="s">
        <v>12347</v>
      </c>
      <c r="R5314">
        <v>570</v>
      </c>
      <c r="S5314">
        <v>189</v>
      </c>
    </row>
    <row r="5315" spans="1:19" x14ac:dyDescent="0.3">
      <c r="A5315" t="s">
        <v>27</v>
      </c>
      <c r="B5315" t="s">
        <v>28</v>
      </c>
      <c r="C5315" t="s">
        <v>22</v>
      </c>
      <c r="D5315" t="s">
        <v>23</v>
      </c>
      <c r="E5315" t="s">
        <v>5</v>
      </c>
      <c r="G5315" t="s">
        <v>24</v>
      </c>
      <c r="H5315">
        <v>5862827</v>
      </c>
      <c r="I5315">
        <v>5863759</v>
      </c>
      <c r="J5315" t="s">
        <v>46</v>
      </c>
      <c r="K5315" t="s">
        <v>12351</v>
      </c>
      <c r="N5315" t="s">
        <v>12352</v>
      </c>
      <c r="Q5315" t="s">
        <v>12350</v>
      </c>
      <c r="R5315">
        <v>933</v>
      </c>
      <c r="S5315">
        <v>310</v>
      </c>
    </row>
    <row r="5316" spans="1:19" x14ac:dyDescent="0.3">
      <c r="A5316" t="s">
        <v>27</v>
      </c>
      <c r="B5316" t="s">
        <v>28</v>
      </c>
      <c r="C5316" t="s">
        <v>22</v>
      </c>
      <c r="D5316" t="s">
        <v>23</v>
      </c>
      <c r="E5316" t="s">
        <v>5</v>
      </c>
      <c r="G5316" t="s">
        <v>24</v>
      </c>
      <c r="H5316">
        <v>5863963</v>
      </c>
      <c r="I5316">
        <v>5865192</v>
      </c>
      <c r="J5316" t="s">
        <v>46</v>
      </c>
      <c r="K5316" t="s">
        <v>12354</v>
      </c>
      <c r="N5316" t="s">
        <v>12355</v>
      </c>
      <c r="Q5316" t="s">
        <v>12353</v>
      </c>
      <c r="R5316">
        <v>1230</v>
      </c>
      <c r="S5316">
        <v>409</v>
      </c>
    </row>
    <row r="5317" spans="1:19" x14ac:dyDescent="0.3">
      <c r="A5317" t="s">
        <v>27</v>
      </c>
      <c r="B5317" t="s">
        <v>28</v>
      </c>
      <c r="C5317" t="s">
        <v>22</v>
      </c>
      <c r="D5317" t="s">
        <v>23</v>
      </c>
      <c r="E5317" t="s">
        <v>5</v>
      </c>
      <c r="G5317" t="s">
        <v>24</v>
      </c>
      <c r="H5317">
        <v>5865308</v>
      </c>
      <c r="I5317">
        <v>5866186</v>
      </c>
      <c r="J5317" t="s">
        <v>46</v>
      </c>
      <c r="K5317" t="s">
        <v>12357</v>
      </c>
      <c r="N5317" t="s">
        <v>12358</v>
      </c>
      <c r="Q5317" t="s">
        <v>12356</v>
      </c>
      <c r="R5317">
        <v>879</v>
      </c>
      <c r="S5317">
        <v>292</v>
      </c>
    </row>
    <row r="5318" spans="1:19" x14ac:dyDescent="0.3">
      <c r="A5318" t="s">
        <v>27</v>
      </c>
      <c r="B5318" t="s">
        <v>28</v>
      </c>
      <c r="C5318" t="s">
        <v>22</v>
      </c>
      <c r="D5318" t="s">
        <v>23</v>
      </c>
      <c r="E5318" t="s">
        <v>5</v>
      </c>
      <c r="G5318" t="s">
        <v>24</v>
      </c>
      <c r="H5318">
        <v>5866302</v>
      </c>
      <c r="I5318">
        <v>5867504</v>
      </c>
      <c r="J5318" t="s">
        <v>46</v>
      </c>
      <c r="K5318" t="s">
        <v>12360</v>
      </c>
      <c r="N5318" t="s">
        <v>12361</v>
      </c>
      <c r="Q5318" t="s">
        <v>12359</v>
      </c>
      <c r="R5318">
        <v>1203</v>
      </c>
      <c r="S5318">
        <v>400</v>
      </c>
    </row>
    <row r="5319" spans="1:19" x14ac:dyDescent="0.3">
      <c r="A5319" t="s">
        <v>27</v>
      </c>
      <c r="B5319" t="s">
        <v>28</v>
      </c>
      <c r="C5319" t="s">
        <v>22</v>
      </c>
      <c r="D5319" t="s">
        <v>23</v>
      </c>
      <c r="E5319" t="s">
        <v>5</v>
      </c>
      <c r="G5319" t="s">
        <v>24</v>
      </c>
      <c r="H5319">
        <v>5867501</v>
      </c>
      <c r="I5319">
        <v>5868532</v>
      </c>
      <c r="J5319" t="s">
        <v>46</v>
      </c>
      <c r="K5319" t="s">
        <v>12363</v>
      </c>
      <c r="N5319" t="s">
        <v>12364</v>
      </c>
      <c r="Q5319" t="s">
        <v>12362</v>
      </c>
      <c r="R5319">
        <v>1032</v>
      </c>
      <c r="S5319">
        <v>343</v>
      </c>
    </row>
    <row r="5320" spans="1:19" x14ac:dyDescent="0.3">
      <c r="A5320" t="s">
        <v>27</v>
      </c>
      <c r="B5320" t="s">
        <v>28</v>
      </c>
      <c r="C5320" t="s">
        <v>22</v>
      </c>
      <c r="D5320" t="s">
        <v>23</v>
      </c>
      <c r="E5320" t="s">
        <v>5</v>
      </c>
      <c r="G5320" t="s">
        <v>24</v>
      </c>
      <c r="H5320">
        <v>5868692</v>
      </c>
      <c r="I5320">
        <v>5869243</v>
      </c>
      <c r="J5320" t="s">
        <v>25</v>
      </c>
      <c r="K5320" t="s">
        <v>12366</v>
      </c>
      <c r="N5320" t="s">
        <v>12367</v>
      </c>
      <c r="Q5320" t="s">
        <v>12365</v>
      </c>
      <c r="R5320">
        <v>552</v>
      </c>
      <c r="S5320">
        <v>183</v>
      </c>
    </row>
    <row r="5321" spans="1:19" x14ac:dyDescent="0.3">
      <c r="A5321" t="s">
        <v>27</v>
      </c>
      <c r="B5321" t="s">
        <v>28</v>
      </c>
      <c r="C5321" t="s">
        <v>22</v>
      </c>
      <c r="D5321" t="s">
        <v>23</v>
      </c>
      <c r="E5321" t="s">
        <v>5</v>
      </c>
      <c r="G5321" t="s">
        <v>24</v>
      </c>
      <c r="H5321">
        <v>5869240</v>
      </c>
      <c r="I5321">
        <v>5870130</v>
      </c>
      <c r="J5321" t="s">
        <v>25</v>
      </c>
      <c r="K5321" t="s">
        <v>12369</v>
      </c>
      <c r="N5321" t="s">
        <v>425</v>
      </c>
      <c r="Q5321" t="s">
        <v>12368</v>
      </c>
      <c r="R5321">
        <v>891</v>
      </c>
      <c r="S5321">
        <v>296</v>
      </c>
    </row>
    <row r="5322" spans="1:19" x14ac:dyDescent="0.3">
      <c r="A5322" t="s">
        <v>27</v>
      </c>
      <c r="B5322" t="s">
        <v>28</v>
      </c>
      <c r="C5322" t="s">
        <v>22</v>
      </c>
      <c r="D5322" t="s">
        <v>23</v>
      </c>
      <c r="E5322" t="s">
        <v>5</v>
      </c>
      <c r="G5322" t="s">
        <v>24</v>
      </c>
      <c r="H5322">
        <v>5870096</v>
      </c>
      <c r="I5322">
        <v>5870971</v>
      </c>
      <c r="J5322" t="s">
        <v>46</v>
      </c>
      <c r="K5322" t="s">
        <v>12371</v>
      </c>
      <c r="N5322" t="s">
        <v>615</v>
      </c>
      <c r="Q5322" t="s">
        <v>12370</v>
      </c>
      <c r="R5322">
        <v>876</v>
      </c>
      <c r="S5322">
        <v>291</v>
      </c>
    </row>
    <row r="5323" spans="1:19" x14ac:dyDescent="0.3">
      <c r="A5323" t="s">
        <v>27</v>
      </c>
      <c r="B5323" t="s">
        <v>28</v>
      </c>
      <c r="C5323" t="s">
        <v>22</v>
      </c>
      <c r="D5323" t="s">
        <v>23</v>
      </c>
      <c r="E5323" t="s">
        <v>5</v>
      </c>
      <c r="G5323" t="s">
        <v>24</v>
      </c>
      <c r="H5323">
        <v>5871063</v>
      </c>
      <c r="I5323">
        <v>5871596</v>
      </c>
      <c r="J5323" t="s">
        <v>25</v>
      </c>
      <c r="K5323" t="s">
        <v>12373</v>
      </c>
      <c r="N5323" t="s">
        <v>72</v>
      </c>
      <c r="Q5323" t="s">
        <v>12372</v>
      </c>
      <c r="R5323">
        <v>534</v>
      </c>
      <c r="S5323">
        <v>177</v>
      </c>
    </row>
    <row r="5324" spans="1:19" x14ac:dyDescent="0.3">
      <c r="A5324" t="s">
        <v>27</v>
      </c>
      <c r="B5324" t="s">
        <v>28</v>
      </c>
      <c r="C5324" t="s">
        <v>22</v>
      </c>
      <c r="D5324" t="s">
        <v>23</v>
      </c>
      <c r="E5324" t="s">
        <v>5</v>
      </c>
      <c r="G5324" t="s">
        <v>24</v>
      </c>
      <c r="H5324">
        <v>5871568</v>
      </c>
      <c r="I5324">
        <v>5877462</v>
      </c>
      <c r="J5324" t="s">
        <v>46</v>
      </c>
      <c r="K5324" t="s">
        <v>12375</v>
      </c>
      <c r="N5324" t="s">
        <v>4736</v>
      </c>
      <c r="Q5324" t="s">
        <v>12374</v>
      </c>
      <c r="R5324">
        <v>5895</v>
      </c>
      <c r="S5324">
        <v>1964</v>
      </c>
    </row>
    <row r="5325" spans="1:19" x14ac:dyDescent="0.3">
      <c r="A5325" t="s">
        <v>27</v>
      </c>
      <c r="B5325" t="s">
        <v>28</v>
      </c>
      <c r="C5325" t="s">
        <v>22</v>
      </c>
      <c r="D5325" t="s">
        <v>23</v>
      </c>
      <c r="E5325" t="s">
        <v>5</v>
      </c>
      <c r="G5325" t="s">
        <v>24</v>
      </c>
      <c r="H5325">
        <v>5877565</v>
      </c>
      <c r="I5325">
        <v>5879880</v>
      </c>
      <c r="J5325" t="s">
        <v>46</v>
      </c>
      <c r="K5325" t="s">
        <v>12377</v>
      </c>
      <c r="N5325" t="s">
        <v>45</v>
      </c>
      <c r="Q5325" t="s">
        <v>12376</v>
      </c>
      <c r="R5325">
        <v>2316</v>
      </c>
      <c r="S5325">
        <v>771</v>
      </c>
    </row>
    <row r="5326" spans="1:19" x14ac:dyDescent="0.3">
      <c r="A5326" t="s">
        <v>27</v>
      </c>
      <c r="B5326" t="s">
        <v>28</v>
      </c>
      <c r="C5326" t="s">
        <v>22</v>
      </c>
      <c r="D5326" t="s">
        <v>23</v>
      </c>
      <c r="E5326" t="s">
        <v>5</v>
      </c>
      <c r="G5326" t="s">
        <v>24</v>
      </c>
      <c r="H5326">
        <v>5879877</v>
      </c>
      <c r="I5326">
        <v>5880863</v>
      </c>
      <c r="J5326" t="s">
        <v>46</v>
      </c>
      <c r="K5326" t="s">
        <v>12379</v>
      </c>
      <c r="N5326" t="s">
        <v>536</v>
      </c>
      <c r="Q5326" t="s">
        <v>12378</v>
      </c>
      <c r="R5326">
        <v>987</v>
      </c>
      <c r="S5326">
        <v>328</v>
      </c>
    </row>
    <row r="5327" spans="1:19" x14ac:dyDescent="0.3">
      <c r="A5327" t="s">
        <v>27</v>
      </c>
      <c r="B5327" t="s">
        <v>28</v>
      </c>
      <c r="C5327" t="s">
        <v>22</v>
      </c>
      <c r="D5327" t="s">
        <v>23</v>
      </c>
      <c r="E5327" t="s">
        <v>5</v>
      </c>
      <c r="G5327" t="s">
        <v>24</v>
      </c>
      <c r="H5327">
        <v>5881025</v>
      </c>
      <c r="I5327">
        <v>5882569</v>
      </c>
      <c r="J5327" t="s">
        <v>46</v>
      </c>
      <c r="K5327" t="s">
        <v>12381</v>
      </c>
      <c r="N5327" t="s">
        <v>12382</v>
      </c>
      <c r="Q5327" t="s">
        <v>12380</v>
      </c>
      <c r="R5327">
        <v>1545</v>
      </c>
      <c r="S5327">
        <v>514</v>
      </c>
    </row>
    <row r="5328" spans="1:19" x14ac:dyDescent="0.3">
      <c r="A5328" t="s">
        <v>27</v>
      </c>
      <c r="B5328" t="s">
        <v>28</v>
      </c>
      <c r="C5328" t="s">
        <v>22</v>
      </c>
      <c r="D5328" t="s">
        <v>23</v>
      </c>
      <c r="E5328" t="s">
        <v>5</v>
      </c>
      <c r="G5328" t="s">
        <v>24</v>
      </c>
      <c r="H5328">
        <v>5882666</v>
      </c>
      <c r="I5328">
        <v>5885299</v>
      </c>
      <c r="J5328" t="s">
        <v>46</v>
      </c>
      <c r="K5328" t="s">
        <v>12384</v>
      </c>
      <c r="N5328" t="s">
        <v>12385</v>
      </c>
      <c r="Q5328" t="s">
        <v>12383</v>
      </c>
      <c r="R5328">
        <v>2634</v>
      </c>
      <c r="S5328">
        <v>877</v>
      </c>
    </row>
    <row r="5329" spans="1:19" x14ac:dyDescent="0.3">
      <c r="A5329" t="s">
        <v>27</v>
      </c>
      <c r="B5329" t="s">
        <v>28</v>
      </c>
      <c r="C5329" t="s">
        <v>22</v>
      </c>
      <c r="D5329" t="s">
        <v>23</v>
      </c>
      <c r="E5329" t="s">
        <v>5</v>
      </c>
      <c r="G5329" t="s">
        <v>24</v>
      </c>
      <c r="H5329">
        <v>5885299</v>
      </c>
      <c r="I5329">
        <v>5886408</v>
      </c>
      <c r="J5329" t="s">
        <v>46</v>
      </c>
      <c r="K5329" t="s">
        <v>12387</v>
      </c>
      <c r="N5329" t="s">
        <v>12388</v>
      </c>
      <c r="Q5329" t="s">
        <v>12386</v>
      </c>
      <c r="R5329">
        <v>1110</v>
      </c>
      <c r="S5329">
        <v>369</v>
      </c>
    </row>
    <row r="5330" spans="1:19" x14ac:dyDescent="0.3">
      <c r="A5330" t="s">
        <v>27</v>
      </c>
      <c r="B5330" t="s">
        <v>28</v>
      </c>
      <c r="C5330" t="s">
        <v>22</v>
      </c>
      <c r="D5330" t="s">
        <v>23</v>
      </c>
      <c r="E5330" t="s">
        <v>5</v>
      </c>
      <c r="G5330" t="s">
        <v>24</v>
      </c>
      <c r="H5330">
        <v>5887852</v>
      </c>
      <c r="I5330">
        <v>5888451</v>
      </c>
      <c r="J5330" t="s">
        <v>25</v>
      </c>
      <c r="K5330" t="s">
        <v>12391</v>
      </c>
      <c r="N5330" t="s">
        <v>12392</v>
      </c>
      <c r="Q5330" t="s">
        <v>12390</v>
      </c>
      <c r="R5330">
        <v>600</v>
      </c>
      <c r="S5330">
        <v>199</v>
      </c>
    </row>
    <row r="5331" spans="1:19" x14ac:dyDescent="0.3">
      <c r="A5331" t="s">
        <v>27</v>
      </c>
      <c r="B5331" t="s">
        <v>28</v>
      </c>
      <c r="C5331" t="s">
        <v>22</v>
      </c>
      <c r="D5331" t="s">
        <v>23</v>
      </c>
      <c r="E5331" t="s">
        <v>5</v>
      </c>
      <c r="G5331" t="s">
        <v>24</v>
      </c>
      <c r="H5331">
        <v>5888359</v>
      </c>
      <c r="I5331">
        <v>5889918</v>
      </c>
      <c r="J5331" t="s">
        <v>46</v>
      </c>
      <c r="K5331" t="s">
        <v>12394</v>
      </c>
      <c r="N5331" t="s">
        <v>470</v>
      </c>
      <c r="Q5331" t="s">
        <v>12393</v>
      </c>
      <c r="R5331">
        <v>1560</v>
      </c>
      <c r="S5331">
        <v>519</v>
      </c>
    </row>
    <row r="5332" spans="1:19" x14ac:dyDescent="0.3">
      <c r="A5332" t="s">
        <v>27</v>
      </c>
      <c r="B5332" t="s">
        <v>28</v>
      </c>
      <c r="C5332" t="s">
        <v>22</v>
      </c>
      <c r="D5332" t="s">
        <v>23</v>
      </c>
      <c r="E5332" t="s">
        <v>5</v>
      </c>
      <c r="G5332" t="s">
        <v>24</v>
      </c>
      <c r="H5332">
        <v>5889959</v>
      </c>
      <c r="I5332">
        <v>5890675</v>
      </c>
      <c r="J5332" t="s">
        <v>25</v>
      </c>
      <c r="K5332" t="s">
        <v>12396</v>
      </c>
      <c r="N5332" t="s">
        <v>80</v>
      </c>
      <c r="Q5332" t="s">
        <v>12395</v>
      </c>
      <c r="R5332">
        <v>717</v>
      </c>
      <c r="S5332">
        <v>238</v>
      </c>
    </row>
    <row r="5333" spans="1:19" x14ac:dyDescent="0.3">
      <c r="A5333" t="s">
        <v>27</v>
      </c>
      <c r="B5333" t="s">
        <v>28</v>
      </c>
      <c r="C5333" t="s">
        <v>22</v>
      </c>
      <c r="D5333" t="s">
        <v>23</v>
      </c>
      <c r="E5333" t="s">
        <v>5</v>
      </c>
      <c r="G5333" t="s">
        <v>24</v>
      </c>
      <c r="H5333">
        <v>5890659</v>
      </c>
      <c r="I5333">
        <v>5891498</v>
      </c>
      <c r="J5333" t="s">
        <v>46</v>
      </c>
      <c r="K5333" t="s">
        <v>12398</v>
      </c>
      <c r="N5333" t="s">
        <v>2849</v>
      </c>
      <c r="Q5333" t="s">
        <v>12397</v>
      </c>
      <c r="R5333">
        <v>840</v>
      </c>
      <c r="S5333">
        <v>279</v>
      </c>
    </row>
    <row r="5334" spans="1:19" x14ac:dyDescent="0.3">
      <c r="A5334" t="s">
        <v>27</v>
      </c>
      <c r="B5334" t="s">
        <v>28</v>
      </c>
      <c r="C5334" t="s">
        <v>22</v>
      </c>
      <c r="D5334" t="s">
        <v>23</v>
      </c>
      <c r="E5334" t="s">
        <v>5</v>
      </c>
      <c r="G5334" t="s">
        <v>24</v>
      </c>
      <c r="H5334">
        <v>5891522</v>
      </c>
      <c r="I5334">
        <v>5891911</v>
      </c>
      <c r="J5334" t="s">
        <v>46</v>
      </c>
      <c r="K5334" t="s">
        <v>12400</v>
      </c>
      <c r="N5334" t="s">
        <v>12401</v>
      </c>
      <c r="Q5334" t="s">
        <v>12399</v>
      </c>
      <c r="R5334">
        <v>390</v>
      </c>
      <c r="S5334">
        <v>129</v>
      </c>
    </row>
    <row r="5335" spans="1:19" x14ac:dyDescent="0.3">
      <c r="A5335" t="s">
        <v>27</v>
      </c>
      <c r="B5335" t="s">
        <v>28</v>
      </c>
      <c r="C5335" t="s">
        <v>22</v>
      </c>
      <c r="D5335" t="s">
        <v>23</v>
      </c>
      <c r="E5335" t="s">
        <v>5</v>
      </c>
      <c r="G5335" t="s">
        <v>24</v>
      </c>
      <c r="H5335">
        <v>5891990</v>
      </c>
      <c r="I5335">
        <v>5892184</v>
      </c>
      <c r="J5335" t="s">
        <v>46</v>
      </c>
      <c r="K5335" t="s">
        <v>12403</v>
      </c>
      <c r="N5335" t="s">
        <v>12404</v>
      </c>
      <c r="Q5335" t="s">
        <v>12402</v>
      </c>
      <c r="R5335">
        <v>195</v>
      </c>
      <c r="S5335">
        <v>64</v>
      </c>
    </row>
    <row r="5336" spans="1:19" x14ac:dyDescent="0.3">
      <c r="A5336" t="s">
        <v>27</v>
      </c>
      <c r="B5336" t="s">
        <v>28</v>
      </c>
      <c r="C5336" t="s">
        <v>22</v>
      </c>
      <c r="D5336" t="s">
        <v>23</v>
      </c>
      <c r="E5336" t="s">
        <v>5</v>
      </c>
      <c r="G5336" t="s">
        <v>24</v>
      </c>
      <c r="H5336">
        <v>5892258</v>
      </c>
      <c r="I5336">
        <v>5892980</v>
      </c>
      <c r="J5336" t="s">
        <v>46</v>
      </c>
      <c r="K5336" t="s">
        <v>12406</v>
      </c>
      <c r="N5336" t="s">
        <v>12407</v>
      </c>
      <c r="Q5336" t="s">
        <v>12405</v>
      </c>
      <c r="R5336">
        <v>723</v>
      </c>
      <c r="S5336">
        <v>240</v>
      </c>
    </row>
    <row r="5337" spans="1:19" x14ac:dyDescent="0.3">
      <c r="A5337" t="s">
        <v>27</v>
      </c>
      <c r="B5337" t="s">
        <v>28</v>
      </c>
      <c r="C5337" t="s">
        <v>22</v>
      </c>
      <c r="D5337" t="s">
        <v>23</v>
      </c>
      <c r="E5337" t="s">
        <v>5</v>
      </c>
      <c r="G5337" t="s">
        <v>24</v>
      </c>
      <c r="H5337">
        <v>5893278</v>
      </c>
      <c r="I5337">
        <v>5893706</v>
      </c>
      <c r="J5337" t="s">
        <v>25</v>
      </c>
      <c r="K5337" t="s">
        <v>12409</v>
      </c>
      <c r="N5337" t="s">
        <v>45</v>
      </c>
      <c r="Q5337" t="s">
        <v>12408</v>
      </c>
      <c r="R5337">
        <v>429</v>
      </c>
      <c r="S5337">
        <v>142</v>
      </c>
    </row>
    <row r="5338" spans="1:19" x14ac:dyDescent="0.3">
      <c r="A5338" t="s">
        <v>27</v>
      </c>
      <c r="B5338" t="s">
        <v>28</v>
      </c>
      <c r="C5338" t="s">
        <v>22</v>
      </c>
      <c r="D5338" t="s">
        <v>23</v>
      </c>
      <c r="E5338" t="s">
        <v>5</v>
      </c>
      <c r="G5338" t="s">
        <v>24</v>
      </c>
      <c r="H5338">
        <v>5893739</v>
      </c>
      <c r="I5338">
        <v>5894917</v>
      </c>
      <c r="J5338" t="s">
        <v>46</v>
      </c>
      <c r="K5338" t="s">
        <v>12411</v>
      </c>
      <c r="N5338" t="s">
        <v>314</v>
      </c>
      <c r="Q5338" t="s">
        <v>12410</v>
      </c>
      <c r="R5338">
        <v>1179</v>
      </c>
      <c r="S5338">
        <v>392</v>
      </c>
    </row>
    <row r="5339" spans="1:19" x14ac:dyDescent="0.3">
      <c r="A5339" t="s">
        <v>27</v>
      </c>
      <c r="B5339" t="s">
        <v>28</v>
      </c>
      <c r="C5339" t="s">
        <v>22</v>
      </c>
      <c r="D5339" t="s">
        <v>23</v>
      </c>
      <c r="E5339" t="s">
        <v>5</v>
      </c>
      <c r="G5339" t="s">
        <v>24</v>
      </c>
      <c r="H5339">
        <v>5895012</v>
      </c>
      <c r="I5339">
        <v>5895596</v>
      </c>
      <c r="J5339" t="s">
        <v>25</v>
      </c>
      <c r="K5339" t="s">
        <v>12413</v>
      </c>
      <c r="N5339" t="s">
        <v>80</v>
      </c>
      <c r="Q5339" t="s">
        <v>12412</v>
      </c>
      <c r="R5339">
        <v>585</v>
      </c>
      <c r="S5339">
        <v>194</v>
      </c>
    </row>
    <row r="5340" spans="1:19" x14ac:dyDescent="0.3">
      <c r="A5340" t="s">
        <v>27</v>
      </c>
      <c r="B5340" t="s">
        <v>28</v>
      </c>
      <c r="C5340" t="s">
        <v>22</v>
      </c>
      <c r="D5340" t="s">
        <v>23</v>
      </c>
      <c r="E5340" t="s">
        <v>5</v>
      </c>
      <c r="G5340" t="s">
        <v>24</v>
      </c>
      <c r="H5340">
        <v>5895680</v>
      </c>
      <c r="I5340">
        <v>5897035</v>
      </c>
      <c r="J5340" t="s">
        <v>46</v>
      </c>
      <c r="K5340" t="s">
        <v>12415</v>
      </c>
      <c r="N5340" t="s">
        <v>104</v>
      </c>
      <c r="Q5340" t="s">
        <v>12414</v>
      </c>
      <c r="R5340">
        <v>1356</v>
      </c>
      <c r="S5340">
        <v>451</v>
      </c>
    </row>
    <row r="5341" spans="1:19" x14ac:dyDescent="0.3">
      <c r="A5341" t="s">
        <v>27</v>
      </c>
      <c r="B5341" t="s">
        <v>28</v>
      </c>
      <c r="C5341" t="s">
        <v>22</v>
      </c>
      <c r="D5341" t="s">
        <v>23</v>
      </c>
      <c r="E5341" t="s">
        <v>5</v>
      </c>
      <c r="G5341" t="s">
        <v>24</v>
      </c>
      <c r="H5341">
        <v>5897154</v>
      </c>
      <c r="I5341">
        <v>5898074</v>
      </c>
      <c r="J5341" t="s">
        <v>46</v>
      </c>
      <c r="K5341" t="s">
        <v>12417</v>
      </c>
      <c r="N5341" t="s">
        <v>155</v>
      </c>
      <c r="Q5341" t="s">
        <v>12416</v>
      </c>
      <c r="R5341">
        <v>921</v>
      </c>
      <c r="S5341">
        <v>306</v>
      </c>
    </row>
    <row r="5342" spans="1:19" x14ac:dyDescent="0.3">
      <c r="A5342" t="s">
        <v>27</v>
      </c>
      <c r="B5342" t="s">
        <v>28</v>
      </c>
      <c r="C5342" t="s">
        <v>22</v>
      </c>
      <c r="D5342" t="s">
        <v>23</v>
      </c>
      <c r="E5342" t="s">
        <v>5</v>
      </c>
      <c r="G5342" t="s">
        <v>24</v>
      </c>
      <c r="H5342">
        <v>5898071</v>
      </c>
      <c r="I5342">
        <v>5898949</v>
      </c>
      <c r="J5342" t="s">
        <v>46</v>
      </c>
      <c r="K5342" t="s">
        <v>12419</v>
      </c>
      <c r="N5342" t="s">
        <v>155</v>
      </c>
      <c r="Q5342" t="s">
        <v>12418</v>
      </c>
      <c r="R5342">
        <v>879</v>
      </c>
      <c r="S5342">
        <v>292</v>
      </c>
    </row>
    <row r="5343" spans="1:19" x14ac:dyDescent="0.3">
      <c r="A5343" t="s">
        <v>27</v>
      </c>
      <c r="B5343" t="s">
        <v>28</v>
      </c>
      <c r="C5343" t="s">
        <v>22</v>
      </c>
      <c r="D5343" t="s">
        <v>23</v>
      </c>
      <c r="E5343" t="s">
        <v>5</v>
      </c>
      <c r="G5343" t="s">
        <v>24</v>
      </c>
      <c r="H5343">
        <v>5898954</v>
      </c>
      <c r="I5343">
        <v>5900246</v>
      </c>
      <c r="J5343" t="s">
        <v>46</v>
      </c>
      <c r="K5343" t="s">
        <v>12421</v>
      </c>
      <c r="N5343" t="s">
        <v>152</v>
      </c>
      <c r="Q5343" t="s">
        <v>12420</v>
      </c>
      <c r="R5343">
        <v>1293</v>
      </c>
      <c r="S5343">
        <v>430</v>
      </c>
    </row>
    <row r="5344" spans="1:19" x14ac:dyDescent="0.3">
      <c r="A5344" t="s">
        <v>27</v>
      </c>
      <c r="B5344" t="s">
        <v>28</v>
      </c>
      <c r="C5344" t="s">
        <v>22</v>
      </c>
      <c r="D5344" t="s">
        <v>23</v>
      </c>
      <c r="E5344" t="s">
        <v>5</v>
      </c>
      <c r="G5344" t="s">
        <v>24</v>
      </c>
      <c r="H5344">
        <v>5900343</v>
      </c>
      <c r="I5344">
        <v>5901359</v>
      </c>
      <c r="J5344" t="s">
        <v>25</v>
      </c>
      <c r="K5344" t="s">
        <v>12423</v>
      </c>
      <c r="N5344" t="s">
        <v>146</v>
      </c>
      <c r="Q5344" t="s">
        <v>12422</v>
      </c>
      <c r="R5344">
        <v>1017</v>
      </c>
      <c r="S5344">
        <v>338</v>
      </c>
    </row>
    <row r="5345" spans="1:19" x14ac:dyDescent="0.3">
      <c r="A5345" t="s">
        <v>27</v>
      </c>
      <c r="B5345" t="s">
        <v>28</v>
      </c>
      <c r="C5345" t="s">
        <v>22</v>
      </c>
      <c r="D5345" t="s">
        <v>23</v>
      </c>
      <c r="E5345" t="s">
        <v>5</v>
      </c>
      <c r="G5345" t="s">
        <v>24</v>
      </c>
      <c r="H5345">
        <v>5901406</v>
      </c>
      <c r="I5345">
        <v>5902575</v>
      </c>
      <c r="J5345" t="s">
        <v>25</v>
      </c>
      <c r="K5345" t="s">
        <v>12425</v>
      </c>
      <c r="N5345" t="s">
        <v>45</v>
      </c>
      <c r="Q5345" t="s">
        <v>12424</v>
      </c>
      <c r="R5345">
        <v>1170</v>
      </c>
      <c r="S5345">
        <v>389</v>
      </c>
    </row>
    <row r="5346" spans="1:19" x14ac:dyDescent="0.3">
      <c r="A5346" t="s">
        <v>27</v>
      </c>
      <c r="B5346" t="s">
        <v>28</v>
      </c>
      <c r="C5346" t="s">
        <v>22</v>
      </c>
      <c r="D5346" t="s">
        <v>23</v>
      </c>
      <c r="E5346" t="s">
        <v>5</v>
      </c>
      <c r="G5346" t="s">
        <v>24</v>
      </c>
      <c r="H5346">
        <v>5902559</v>
      </c>
      <c r="I5346">
        <v>5903758</v>
      </c>
      <c r="J5346" t="s">
        <v>46</v>
      </c>
      <c r="K5346" t="s">
        <v>12427</v>
      </c>
      <c r="N5346" t="s">
        <v>314</v>
      </c>
      <c r="Q5346" t="s">
        <v>12426</v>
      </c>
      <c r="R5346">
        <v>1200</v>
      </c>
      <c r="S5346">
        <v>399</v>
      </c>
    </row>
    <row r="5347" spans="1:19" x14ac:dyDescent="0.3">
      <c r="A5347" t="s">
        <v>27</v>
      </c>
      <c r="B5347" t="s">
        <v>28</v>
      </c>
      <c r="C5347" t="s">
        <v>22</v>
      </c>
      <c r="D5347" t="s">
        <v>23</v>
      </c>
      <c r="E5347" t="s">
        <v>5</v>
      </c>
      <c r="G5347" t="s">
        <v>24</v>
      </c>
      <c r="H5347">
        <v>5903806</v>
      </c>
      <c r="I5347">
        <v>5904522</v>
      </c>
      <c r="J5347" t="s">
        <v>46</v>
      </c>
      <c r="K5347" t="s">
        <v>12429</v>
      </c>
      <c r="N5347" t="s">
        <v>80</v>
      </c>
      <c r="Q5347" t="s">
        <v>12428</v>
      </c>
      <c r="R5347">
        <v>717</v>
      </c>
      <c r="S5347">
        <v>238</v>
      </c>
    </row>
    <row r="5348" spans="1:19" x14ac:dyDescent="0.3">
      <c r="A5348" t="s">
        <v>27</v>
      </c>
      <c r="B5348" t="s">
        <v>28</v>
      </c>
      <c r="C5348" t="s">
        <v>22</v>
      </c>
      <c r="D5348" t="s">
        <v>23</v>
      </c>
      <c r="E5348" t="s">
        <v>5</v>
      </c>
      <c r="G5348" t="s">
        <v>24</v>
      </c>
      <c r="H5348">
        <v>5904683</v>
      </c>
      <c r="I5348">
        <v>5905114</v>
      </c>
      <c r="J5348" t="s">
        <v>25</v>
      </c>
      <c r="K5348" t="s">
        <v>12431</v>
      </c>
      <c r="N5348" t="s">
        <v>45</v>
      </c>
      <c r="Q5348" t="s">
        <v>12430</v>
      </c>
      <c r="R5348">
        <v>432</v>
      </c>
      <c r="S5348">
        <v>143</v>
      </c>
    </row>
    <row r="5349" spans="1:19" x14ac:dyDescent="0.3">
      <c r="A5349" t="s">
        <v>27</v>
      </c>
      <c r="B5349" t="s">
        <v>28</v>
      </c>
      <c r="C5349" t="s">
        <v>22</v>
      </c>
      <c r="D5349" t="s">
        <v>23</v>
      </c>
      <c r="E5349" t="s">
        <v>5</v>
      </c>
      <c r="G5349" t="s">
        <v>24</v>
      </c>
      <c r="H5349">
        <v>5905114</v>
      </c>
      <c r="I5349">
        <v>5905968</v>
      </c>
      <c r="J5349" t="s">
        <v>25</v>
      </c>
      <c r="K5349" t="s">
        <v>12433</v>
      </c>
      <c r="N5349" t="s">
        <v>465</v>
      </c>
      <c r="Q5349" t="s">
        <v>12432</v>
      </c>
      <c r="R5349">
        <v>855</v>
      </c>
      <c r="S5349">
        <v>284</v>
      </c>
    </row>
    <row r="5350" spans="1:19" x14ac:dyDescent="0.3">
      <c r="A5350" t="s">
        <v>27</v>
      </c>
      <c r="B5350" t="s">
        <v>28</v>
      </c>
      <c r="C5350" t="s">
        <v>22</v>
      </c>
      <c r="D5350" t="s">
        <v>23</v>
      </c>
      <c r="E5350" t="s">
        <v>5</v>
      </c>
      <c r="G5350" t="s">
        <v>24</v>
      </c>
      <c r="H5350">
        <v>5905965</v>
      </c>
      <c r="I5350">
        <v>5908586</v>
      </c>
      <c r="J5350" t="s">
        <v>25</v>
      </c>
      <c r="K5350" t="s">
        <v>12435</v>
      </c>
      <c r="N5350" t="s">
        <v>572</v>
      </c>
      <c r="Q5350" t="s">
        <v>12434</v>
      </c>
      <c r="R5350">
        <v>2622</v>
      </c>
      <c r="S5350">
        <v>873</v>
      </c>
    </row>
    <row r="5351" spans="1:19" x14ac:dyDescent="0.3">
      <c r="A5351" t="s">
        <v>27</v>
      </c>
      <c r="B5351" t="s">
        <v>28</v>
      </c>
      <c r="C5351" t="s">
        <v>22</v>
      </c>
      <c r="D5351" t="s">
        <v>23</v>
      </c>
      <c r="E5351" t="s">
        <v>5</v>
      </c>
      <c r="G5351" t="s">
        <v>24</v>
      </c>
      <c r="H5351">
        <v>5908615</v>
      </c>
      <c r="I5351">
        <v>5909106</v>
      </c>
      <c r="J5351" t="s">
        <v>46</v>
      </c>
      <c r="K5351" t="s">
        <v>12437</v>
      </c>
      <c r="N5351" t="s">
        <v>45</v>
      </c>
      <c r="Q5351" t="s">
        <v>12436</v>
      </c>
      <c r="R5351">
        <v>492</v>
      </c>
      <c r="S5351">
        <v>163</v>
      </c>
    </row>
    <row r="5352" spans="1:19" x14ac:dyDescent="0.3">
      <c r="A5352" t="s">
        <v>27</v>
      </c>
      <c r="B5352" t="s">
        <v>28</v>
      </c>
      <c r="C5352" t="s">
        <v>22</v>
      </c>
      <c r="D5352" t="s">
        <v>23</v>
      </c>
      <c r="E5352" t="s">
        <v>5</v>
      </c>
      <c r="G5352" t="s">
        <v>24</v>
      </c>
      <c r="H5352">
        <v>5909195</v>
      </c>
      <c r="I5352">
        <v>5909695</v>
      </c>
      <c r="J5352" t="s">
        <v>25</v>
      </c>
      <c r="K5352" t="s">
        <v>12439</v>
      </c>
      <c r="N5352" t="s">
        <v>45</v>
      </c>
      <c r="Q5352" t="s">
        <v>12438</v>
      </c>
      <c r="R5352">
        <v>501</v>
      </c>
      <c r="S5352">
        <v>166</v>
      </c>
    </row>
    <row r="5353" spans="1:19" x14ac:dyDescent="0.3">
      <c r="A5353" t="s">
        <v>27</v>
      </c>
      <c r="B5353" t="s">
        <v>28</v>
      </c>
      <c r="C5353" t="s">
        <v>22</v>
      </c>
      <c r="D5353" t="s">
        <v>23</v>
      </c>
      <c r="E5353" t="s">
        <v>5</v>
      </c>
      <c r="G5353" t="s">
        <v>24</v>
      </c>
      <c r="H5353">
        <v>5909682</v>
      </c>
      <c r="I5353">
        <v>5910338</v>
      </c>
      <c r="J5353" t="s">
        <v>25</v>
      </c>
      <c r="K5353" t="s">
        <v>12441</v>
      </c>
      <c r="N5353" t="s">
        <v>45</v>
      </c>
      <c r="Q5353" t="s">
        <v>12440</v>
      </c>
      <c r="R5353">
        <v>657</v>
      </c>
      <c r="S5353">
        <v>218</v>
      </c>
    </row>
    <row r="5354" spans="1:19" x14ac:dyDescent="0.3">
      <c r="A5354" t="s">
        <v>27</v>
      </c>
      <c r="B5354" t="s">
        <v>28</v>
      </c>
      <c r="C5354" t="s">
        <v>22</v>
      </c>
      <c r="D5354" t="s">
        <v>23</v>
      </c>
      <c r="E5354" t="s">
        <v>5</v>
      </c>
      <c r="G5354" t="s">
        <v>24</v>
      </c>
      <c r="H5354">
        <v>5910376</v>
      </c>
      <c r="I5354">
        <v>5911266</v>
      </c>
      <c r="J5354" t="s">
        <v>25</v>
      </c>
      <c r="K5354" t="s">
        <v>12443</v>
      </c>
      <c r="N5354" t="s">
        <v>12444</v>
      </c>
      <c r="Q5354" t="s">
        <v>12442</v>
      </c>
      <c r="R5354">
        <v>891</v>
      </c>
      <c r="S5354">
        <v>296</v>
      </c>
    </row>
    <row r="5355" spans="1:19" x14ac:dyDescent="0.3">
      <c r="A5355" t="s">
        <v>27</v>
      </c>
      <c r="B5355" t="s">
        <v>28</v>
      </c>
      <c r="C5355" t="s">
        <v>22</v>
      </c>
      <c r="D5355" t="s">
        <v>23</v>
      </c>
      <c r="E5355" t="s">
        <v>5</v>
      </c>
      <c r="G5355" t="s">
        <v>24</v>
      </c>
      <c r="H5355">
        <v>5911288</v>
      </c>
      <c r="I5355">
        <v>5911776</v>
      </c>
      <c r="J5355" t="s">
        <v>46</v>
      </c>
      <c r="K5355" t="s">
        <v>12446</v>
      </c>
      <c r="N5355" t="s">
        <v>45</v>
      </c>
      <c r="Q5355" t="s">
        <v>12445</v>
      </c>
      <c r="R5355">
        <v>489</v>
      </c>
      <c r="S5355">
        <v>162</v>
      </c>
    </row>
    <row r="5356" spans="1:19" x14ac:dyDescent="0.3">
      <c r="A5356" t="s">
        <v>27</v>
      </c>
      <c r="B5356" t="s">
        <v>28</v>
      </c>
      <c r="C5356" t="s">
        <v>22</v>
      </c>
      <c r="D5356" t="s">
        <v>23</v>
      </c>
      <c r="E5356" t="s">
        <v>5</v>
      </c>
      <c r="G5356" t="s">
        <v>24</v>
      </c>
      <c r="H5356">
        <v>5911783</v>
      </c>
      <c r="I5356">
        <v>5912628</v>
      </c>
      <c r="J5356" t="s">
        <v>46</v>
      </c>
      <c r="K5356" t="s">
        <v>12448</v>
      </c>
      <c r="N5356" t="s">
        <v>12449</v>
      </c>
      <c r="Q5356" t="s">
        <v>12447</v>
      </c>
      <c r="R5356">
        <v>846</v>
      </c>
      <c r="S5356">
        <v>281</v>
      </c>
    </row>
    <row r="5357" spans="1:19" x14ac:dyDescent="0.3">
      <c r="A5357" t="s">
        <v>27</v>
      </c>
      <c r="B5357" t="s">
        <v>28</v>
      </c>
      <c r="C5357" t="s">
        <v>22</v>
      </c>
      <c r="D5357" t="s">
        <v>23</v>
      </c>
      <c r="E5357" t="s">
        <v>5</v>
      </c>
      <c r="G5357" t="s">
        <v>24</v>
      </c>
      <c r="H5357">
        <v>5912677</v>
      </c>
      <c r="I5357">
        <v>5912940</v>
      </c>
      <c r="J5357" t="s">
        <v>46</v>
      </c>
      <c r="K5357" t="s">
        <v>12451</v>
      </c>
      <c r="N5357" t="s">
        <v>12452</v>
      </c>
      <c r="Q5357" t="s">
        <v>12450</v>
      </c>
      <c r="R5357">
        <v>264</v>
      </c>
      <c r="S5357">
        <v>87</v>
      </c>
    </row>
    <row r="5358" spans="1:19" x14ac:dyDescent="0.3">
      <c r="A5358" t="s">
        <v>27</v>
      </c>
      <c r="B5358" t="s">
        <v>28</v>
      </c>
      <c r="C5358" t="s">
        <v>22</v>
      </c>
      <c r="D5358" t="s">
        <v>23</v>
      </c>
      <c r="E5358" t="s">
        <v>5</v>
      </c>
      <c r="G5358" t="s">
        <v>24</v>
      </c>
      <c r="H5358">
        <v>5913017</v>
      </c>
      <c r="I5358">
        <v>5913367</v>
      </c>
      <c r="J5358" t="s">
        <v>46</v>
      </c>
      <c r="K5358" t="s">
        <v>12454</v>
      </c>
      <c r="N5358" t="s">
        <v>12455</v>
      </c>
      <c r="Q5358" t="s">
        <v>12453</v>
      </c>
      <c r="R5358">
        <v>351</v>
      </c>
      <c r="S5358">
        <v>116</v>
      </c>
    </row>
    <row r="5359" spans="1:19" x14ac:dyDescent="0.3">
      <c r="A5359" t="s">
        <v>27</v>
      </c>
      <c r="B5359" t="s">
        <v>28</v>
      </c>
      <c r="C5359" t="s">
        <v>22</v>
      </c>
      <c r="D5359" t="s">
        <v>23</v>
      </c>
      <c r="E5359" t="s">
        <v>5</v>
      </c>
      <c r="G5359" t="s">
        <v>24</v>
      </c>
      <c r="H5359">
        <v>5913515</v>
      </c>
      <c r="I5359">
        <v>5915089</v>
      </c>
      <c r="J5359" t="s">
        <v>46</v>
      </c>
      <c r="K5359" t="s">
        <v>12457</v>
      </c>
      <c r="N5359" t="s">
        <v>12077</v>
      </c>
      <c r="Q5359" t="s">
        <v>12456</v>
      </c>
      <c r="R5359">
        <v>1575</v>
      </c>
      <c r="S5359">
        <v>524</v>
      </c>
    </row>
    <row r="5360" spans="1:19" x14ac:dyDescent="0.3">
      <c r="A5360" t="s">
        <v>27</v>
      </c>
      <c r="B5360" t="s">
        <v>28</v>
      </c>
      <c r="C5360" t="s">
        <v>22</v>
      </c>
      <c r="D5360" t="s">
        <v>23</v>
      </c>
      <c r="E5360" t="s">
        <v>5</v>
      </c>
      <c r="G5360" t="s">
        <v>24</v>
      </c>
      <c r="H5360">
        <v>5915169</v>
      </c>
      <c r="I5360">
        <v>5916230</v>
      </c>
      <c r="J5360" t="s">
        <v>46</v>
      </c>
      <c r="K5360" t="s">
        <v>12459</v>
      </c>
      <c r="N5360" t="s">
        <v>12460</v>
      </c>
      <c r="Q5360" t="s">
        <v>12458</v>
      </c>
      <c r="R5360">
        <v>1062</v>
      </c>
      <c r="S5360">
        <v>353</v>
      </c>
    </row>
    <row r="5361" spans="1:19" x14ac:dyDescent="0.3">
      <c r="A5361" t="s">
        <v>27</v>
      </c>
      <c r="B5361" t="s">
        <v>28</v>
      </c>
      <c r="C5361" t="s">
        <v>22</v>
      </c>
      <c r="D5361" t="s">
        <v>23</v>
      </c>
      <c r="E5361" t="s">
        <v>5</v>
      </c>
      <c r="G5361" t="s">
        <v>24</v>
      </c>
      <c r="H5361">
        <v>5916234</v>
      </c>
      <c r="I5361">
        <v>5916848</v>
      </c>
      <c r="J5361" t="s">
        <v>46</v>
      </c>
      <c r="K5361" t="s">
        <v>12462</v>
      </c>
      <c r="N5361" t="s">
        <v>45</v>
      </c>
      <c r="Q5361" t="s">
        <v>12461</v>
      </c>
      <c r="R5361">
        <v>615</v>
      </c>
      <c r="S5361">
        <v>204</v>
      </c>
    </row>
    <row r="5362" spans="1:19" x14ac:dyDescent="0.3">
      <c r="A5362" t="s">
        <v>27</v>
      </c>
      <c r="B5362" t="s">
        <v>28</v>
      </c>
      <c r="C5362" t="s">
        <v>22</v>
      </c>
      <c r="D5362" t="s">
        <v>23</v>
      </c>
      <c r="E5362" t="s">
        <v>5</v>
      </c>
      <c r="G5362" t="s">
        <v>24</v>
      </c>
      <c r="H5362">
        <v>5916845</v>
      </c>
      <c r="I5362">
        <v>5917531</v>
      </c>
      <c r="J5362" t="s">
        <v>46</v>
      </c>
      <c r="K5362" t="s">
        <v>12464</v>
      </c>
      <c r="N5362" t="s">
        <v>425</v>
      </c>
      <c r="Q5362" t="s">
        <v>12463</v>
      </c>
      <c r="R5362">
        <v>687</v>
      </c>
      <c r="S5362">
        <v>228</v>
      </c>
    </row>
    <row r="5363" spans="1:19" x14ac:dyDescent="0.3">
      <c r="A5363" t="s">
        <v>27</v>
      </c>
      <c r="B5363" t="s">
        <v>28</v>
      </c>
      <c r="C5363" t="s">
        <v>22</v>
      </c>
      <c r="D5363" t="s">
        <v>23</v>
      </c>
      <c r="E5363" t="s">
        <v>5</v>
      </c>
      <c r="G5363" t="s">
        <v>24</v>
      </c>
      <c r="H5363">
        <v>5917688</v>
      </c>
      <c r="I5363">
        <v>5917909</v>
      </c>
      <c r="J5363" t="s">
        <v>46</v>
      </c>
      <c r="K5363" t="s">
        <v>12466</v>
      </c>
      <c r="N5363" t="s">
        <v>5966</v>
      </c>
      <c r="Q5363" t="s">
        <v>12465</v>
      </c>
      <c r="R5363">
        <v>222</v>
      </c>
      <c r="S5363">
        <v>73</v>
      </c>
    </row>
    <row r="5364" spans="1:19" x14ac:dyDescent="0.3">
      <c r="A5364" t="s">
        <v>27</v>
      </c>
      <c r="B5364" t="s">
        <v>28</v>
      </c>
      <c r="C5364" t="s">
        <v>22</v>
      </c>
      <c r="D5364" t="s">
        <v>23</v>
      </c>
      <c r="E5364" t="s">
        <v>5</v>
      </c>
      <c r="G5364" t="s">
        <v>24</v>
      </c>
      <c r="H5364">
        <v>5917959</v>
      </c>
      <c r="I5364">
        <v>5918507</v>
      </c>
      <c r="J5364" t="s">
        <v>46</v>
      </c>
      <c r="K5364" t="s">
        <v>12468</v>
      </c>
      <c r="N5364" t="s">
        <v>569</v>
      </c>
      <c r="Q5364" t="s">
        <v>12467</v>
      </c>
      <c r="R5364">
        <v>549</v>
      </c>
      <c r="S5364">
        <v>182</v>
      </c>
    </row>
    <row r="5365" spans="1:19" x14ac:dyDescent="0.3">
      <c r="A5365" t="s">
        <v>27</v>
      </c>
      <c r="B5365" t="s">
        <v>28</v>
      </c>
      <c r="C5365" t="s">
        <v>22</v>
      </c>
      <c r="D5365" t="s">
        <v>23</v>
      </c>
      <c r="E5365" t="s">
        <v>5</v>
      </c>
      <c r="G5365" t="s">
        <v>24</v>
      </c>
      <c r="H5365">
        <v>5918591</v>
      </c>
      <c r="I5365">
        <v>5919805</v>
      </c>
      <c r="J5365" t="s">
        <v>25</v>
      </c>
      <c r="K5365" t="s">
        <v>12470</v>
      </c>
      <c r="N5365" t="s">
        <v>314</v>
      </c>
      <c r="Q5365" t="s">
        <v>12469</v>
      </c>
      <c r="R5365">
        <v>1215</v>
      </c>
      <c r="S5365">
        <v>404</v>
      </c>
    </row>
    <row r="5366" spans="1:19" x14ac:dyDescent="0.3">
      <c r="A5366" t="s">
        <v>27</v>
      </c>
      <c r="B5366" t="s">
        <v>28</v>
      </c>
      <c r="C5366" t="s">
        <v>22</v>
      </c>
      <c r="D5366" t="s">
        <v>23</v>
      </c>
      <c r="E5366" t="s">
        <v>5</v>
      </c>
      <c r="G5366" t="s">
        <v>24</v>
      </c>
      <c r="H5366">
        <v>5919789</v>
      </c>
      <c r="I5366">
        <v>5920400</v>
      </c>
      <c r="J5366" t="s">
        <v>25</v>
      </c>
      <c r="K5366" t="s">
        <v>12472</v>
      </c>
      <c r="N5366" t="s">
        <v>72</v>
      </c>
      <c r="Q5366" t="s">
        <v>12471</v>
      </c>
      <c r="R5366">
        <v>612</v>
      </c>
      <c r="S5366">
        <v>203</v>
      </c>
    </row>
    <row r="5367" spans="1:19" x14ac:dyDescent="0.3">
      <c r="A5367" t="s">
        <v>27</v>
      </c>
      <c r="B5367" t="s">
        <v>28</v>
      </c>
      <c r="C5367" t="s">
        <v>22</v>
      </c>
      <c r="D5367" t="s">
        <v>23</v>
      </c>
      <c r="E5367" t="s">
        <v>5</v>
      </c>
      <c r="G5367" t="s">
        <v>24</v>
      </c>
      <c r="H5367">
        <v>5920422</v>
      </c>
      <c r="I5367">
        <v>5921303</v>
      </c>
      <c r="J5367" t="s">
        <v>46</v>
      </c>
      <c r="K5367" t="s">
        <v>12474</v>
      </c>
      <c r="N5367" t="s">
        <v>1667</v>
      </c>
      <c r="Q5367" t="s">
        <v>12473</v>
      </c>
      <c r="R5367">
        <v>882</v>
      </c>
      <c r="S5367">
        <v>293</v>
      </c>
    </row>
    <row r="5368" spans="1:19" x14ac:dyDescent="0.3">
      <c r="A5368" t="s">
        <v>27</v>
      </c>
      <c r="B5368" t="s">
        <v>28</v>
      </c>
      <c r="C5368" t="s">
        <v>22</v>
      </c>
      <c r="D5368" t="s">
        <v>23</v>
      </c>
      <c r="E5368" t="s">
        <v>5</v>
      </c>
      <c r="G5368" t="s">
        <v>24</v>
      </c>
      <c r="H5368">
        <v>5921405</v>
      </c>
      <c r="I5368">
        <v>5922187</v>
      </c>
      <c r="J5368" t="s">
        <v>25</v>
      </c>
      <c r="K5368" t="s">
        <v>12476</v>
      </c>
      <c r="N5368" t="s">
        <v>3139</v>
      </c>
      <c r="Q5368" t="s">
        <v>12475</v>
      </c>
      <c r="R5368">
        <v>783</v>
      </c>
      <c r="S5368">
        <v>260</v>
      </c>
    </row>
    <row r="5369" spans="1:19" x14ac:dyDescent="0.3">
      <c r="A5369" t="s">
        <v>27</v>
      </c>
      <c r="B5369" t="s">
        <v>28</v>
      </c>
      <c r="C5369" t="s">
        <v>22</v>
      </c>
      <c r="D5369" t="s">
        <v>23</v>
      </c>
      <c r="E5369" t="s">
        <v>5</v>
      </c>
      <c r="G5369" t="s">
        <v>24</v>
      </c>
      <c r="H5369">
        <v>5922342</v>
      </c>
      <c r="I5369">
        <v>5923022</v>
      </c>
      <c r="J5369" t="s">
        <v>25</v>
      </c>
      <c r="K5369" t="s">
        <v>12478</v>
      </c>
      <c r="N5369" t="s">
        <v>12479</v>
      </c>
      <c r="Q5369" t="s">
        <v>12477</v>
      </c>
      <c r="R5369">
        <v>681</v>
      </c>
      <c r="S5369">
        <v>226</v>
      </c>
    </row>
    <row r="5370" spans="1:19" x14ac:dyDescent="0.3">
      <c r="A5370" t="s">
        <v>27</v>
      </c>
      <c r="B5370" t="s">
        <v>28</v>
      </c>
      <c r="C5370" t="s">
        <v>22</v>
      </c>
      <c r="D5370" t="s">
        <v>23</v>
      </c>
      <c r="E5370" t="s">
        <v>5</v>
      </c>
      <c r="G5370" t="s">
        <v>24</v>
      </c>
      <c r="H5370">
        <v>5923032</v>
      </c>
      <c r="I5370">
        <v>5923754</v>
      </c>
      <c r="J5370" t="s">
        <v>46</v>
      </c>
      <c r="K5370" t="s">
        <v>12481</v>
      </c>
      <c r="N5370" t="s">
        <v>168</v>
      </c>
      <c r="Q5370" t="s">
        <v>12480</v>
      </c>
      <c r="R5370">
        <v>723</v>
      </c>
      <c r="S5370">
        <v>240</v>
      </c>
    </row>
    <row r="5371" spans="1:19" x14ac:dyDescent="0.3">
      <c r="A5371" t="s">
        <v>27</v>
      </c>
      <c r="B5371" t="s">
        <v>28</v>
      </c>
      <c r="C5371" t="s">
        <v>22</v>
      </c>
      <c r="D5371" t="s">
        <v>23</v>
      </c>
      <c r="E5371" t="s">
        <v>5</v>
      </c>
      <c r="G5371" t="s">
        <v>24</v>
      </c>
      <c r="H5371">
        <v>5923751</v>
      </c>
      <c r="I5371">
        <v>5924755</v>
      </c>
      <c r="J5371" t="s">
        <v>46</v>
      </c>
      <c r="K5371" t="s">
        <v>12483</v>
      </c>
      <c r="N5371" t="s">
        <v>2130</v>
      </c>
      <c r="Q5371" t="s">
        <v>12482</v>
      </c>
      <c r="R5371">
        <v>1005</v>
      </c>
      <c r="S5371">
        <v>334</v>
      </c>
    </row>
    <row r="5372" spans="1:19" x14ac:dyDescent="0.3">
      <c r="A5372" t="s">
        <v>27</v>
      </c>
      <c r="B5372" t="s">
        <v>28</v>
      </c>
      <c r="C5372" t="s">
        <v>22</v>
      </c>
      <c r="D5372" t="s">
        <v>23</v>
      </c>
      <c r="E5372" t="s">
        <v>5</v>
      </c>
      <c r="G5372" t="s">
        <v>24</v>
      </c>
      <c r="H5372">
        <v>5924755</v>
      </c>
      <c r="I5372">
        <v>5925273</v>
      </c>
      <c r="J5372" t="s">
        <v>46</v>
      </c>
      <c r="K5372" t="s">
        <v>12485</v>
      </c>
      <c r="N5372" t="s">
        <v>12486</v>
      </c>
      <c r="Q5372" t="s">
        <v>12484</v>
      </c>
      <c r="R5372">
        <v>519</v>
      </c>
      <c r="S5372">
        <v>172</v>
      </c>
    </row>
    <row r="5373" spans="1:19" x14ac:dyDescent="0.3">
      <c r="A5373" t="s">
        <v>27</v>
      </c>
      <c r="B5373" t="s">
        <v>28</v>
      </c>
      <c r="C5373" t="s">
        <v>22</v>
      </c>
      <c r="D5373" t="s">
        <v>23</v>
      </c>
      <c r="E5373" t="s">
        <v>5</v>
      </c>
      <c r="G5373" t="s">
        <v>24</v>
      </c>
      <c r="H5373">
        <v>5925273</v>
      </c>
      <c r="I5373">
        <v>5925686</v>
      </c>
      <c r="J5373" t="s">
        <v>46</v>
      </c>
      <c r="K5373" t="s">
        <v>12488</v>
      </c>
      <c r="N5373" t="s">
        <v>457</v>
      </c>
      <c r="Q5373" t="s">
        <v>12487</v>
      </c>
      <c r="R5373">
        <v>414</v>
      </c>
      <c r="S5373">
        <v>137</v>
      </c>
    </row>
    <row r="5374" spans="1:19" x14ac:dyDescent="0.3">
      <c r="A5374" t="s">
        <v>27</v>
      </c>
      <c r="B5374" t="s">
        <v>28</v>
      </c>
      <c r="C5374" t="s">
        <v>22</v>
      </c>
      <c r="D5374" t="s">
        <v>23</v>
      </c>
      <c r="E5374" t="s">
        <v>5</v>
      </c>
      <c r="G5374" t="s">
        <v>24</v>
      </c>
      <c r="H5374">
        <v>5925802</v>
      </c>
      <c r="I5374">
        <v>5927307</v>
      </c>
      <c r="J5374" t="s">
        <v>46</v>
      </c>
      <c r="K5374" t="s">
        <v>12490</v>
      </c>
      <c r="N5374" t="s">
        <v>12491</v>
      </c>
      <c r="Q5374" t="s">
        <v>12489</v>
      </c>
      <c r="R5374">
        <v>1506</v>
      </c>
      <c r="S5374">
        <v>501</v>
      </c>
    </row>
    <row r="5375" spans="1:19" x14ac:dyDescent="0.3">
      <c r="A5375" t="s">
        <v>27</v>
      </c>
      <c r="B5375" t="s">
        <v>28</v>
      </c>
      <c r="C5375" t="s">
        <v>22</v>
      </c>
      <c r="D5375" t="s">
        <v>23</v>
      </c>
      <c r="E5375" t="s">
        <v>5</v>
      </c>
      <c r="G5375" t="s">
        <v>24</v>
      </c>
      <c r="H5375">
        <v>5927304</v>
      </c>
      <c r="I5375">
        <v>5928617</v>
      </c>
      <c r="J5375" t="s">
        <v>46</v>
      </c>
      <c r="K5375" t="s">
        <v>12493</v>
      </c>
      <c r="N5375" t="s">
        <v>12494</v>
      </c>
      <c r="Q5375" t="s">
        <v>12492</v>
      </c>
      <c r="R5375">
        <v>1314</v>
      </c>
      <c r="S5375">
        <v>437</v>
      </c>
    </row>
    <row r="5376" spans="1:19" x14ac:dyDescent="0.3">
      <c r="A5376" t="s">
        <v>27</v>
      </c>
      <c r="B5376" t="s">
        <v>28</v>
      </c>
      <c r="C5376" t="s">
        <v>22</v>
      </c>
      <c r="D5376" t="s">
        <v>23</v>
      </c>
      <c r="E5376" t="s">
        <v>5</v>
      </c>
      <c r="G5376" t="s">
        <v>24</v>
      </c>
      <c r="H5376">
        <v>5928628</v>
      </c>
      <c r="I5376">
        <v>5929929</v>
      </c>
      <c r="J5376" t="s">
        <v>46</v>
      </c>
      <c r="K5376" t="s">
        <v>12496</v>
      </c>
      <c r="N5376" t="s">
        <v>12497</v>
      </c>
      <c r="Q5376" t="s">
        <v>12495</v>
      </c>
      <c r="R5376">
        <v>1302</v>
      </c>
      <c r="S5376">
        <v>433</v>
      </c>
    </row>
    <row r="5377" spans="1:19" x14ac:dyDescent="0.3">
      <c r="A5377" t="s">
        <v>27</v>
      </c>
      <c r="B5377" t="s">
        <v>28</v>
      </c>
      <c r="C5377" t="s">
        <v>22</v>
      </c>
      <c r="D5377" t="s">
        <v>23</v>
      </c>
      <c r="E5377" t="s">
        <v>5</v>
      </c>
      <c r="G5377" t="s">
        <v>24</v>
      </c>
      <c r="H5377">
        <v>5929926</v>
      </c>
      <c r="I5377">
        <v>5931152</v>
      </c>
      <c r="J5377" t="s">
        <v>46</v>
      </c>
      <c r="K5377" t="s">
        <v>12499</v>
      </c>
      <c r="N5377" t="s">
        <v>12500</v>
      </c>
      <c r="Q5377" t="s">
        <v>12498</v>
      </c>
      <c r="R5377">
        <v>1227</v>
      </c>
      <c r="S5377">
        <v>408</v>
      </c>
    </row>
    <row r="5378" spans="1:19" x14ac:dyDescent="0.3">
      <c r="A5378" t="s">
        <v>27</v>
      </c>
      <c r="B5378" t="s">
        <v>28</v>
      </c>
      <c r="C5378" t="s">
        <v>22</v>
      </c>
      <c r="D5378" t="s">
        <v>23</v>
      </c>
      <c r="E5378" t="s">
        <v>5</v>
      </c>
      <c r="G5378" t="s">
        <v>24</v>
      </c>
      <c r="H5378">
        <v>5931218</v>
      </c>
      <c r="I5378">
        <v>5931754</v>
      </c>
      <c r="J5378" t="s">
        <v>25</v>
      </c>
      <c r="K5378" t="s">
        <v>12502</v>
      </c>
      <c r="N5378" t="s">
        <v>72</v>
      </c>
      <c r="Q5378" t="s">
        <v>12501</v>
      </c>
      <c r="R5378">
        <v>537</v>
      </c>
      <c r="S5378">
        <v>178</v>
      </c>
    </row>
    <row r="5379" spans="1:19" x14ac:dyDescent="0.3">
      <c r="A5379" t="s">
        <v>27</v>
      </c>
      <c r="B5379" t="s">
        <v>28</v>
      </c>
      <c r="C5379" t="s">
        <v>22</v>
      </c>
      <c r="D5379" t="s">
        <v>23</v>
      </c>
      <c r="E5379" t="s">
        <v>5</v>
      </c>
      <c r="G5379" t="s">
        <v>24</v>
      </c>
      <c r="H5379">
        <v>5931770</v>
      </c>
      <c r="I5379">
        <v>5932930</v>
      </c>
      <c r="J5379" t="s">
        <v>25</v>
      </c>
      <c r="K5379" t="s">
        <v>12504</v>
      </c>
      <c r="N5379" t="s">
        <v>4787</v>
      </c>
      <c r="Q5379" t="s">
        <v>12503</v>
      </c>
      <c r="R5379">
        <v>1161</v>
      </c>
      <c r="S5379">
        <v>386</v>
      </c>
    </row>
    <row r="5380" spans="1:19" x14ac:dyDescent="0.3">
      <c r="A5380" t="s">
        <v>27</v>
      </c>
      <c r="B5380" t="s">
        <v>28</v>
      </c>
      <c r="C5380" t="s">
        <v>22</v>
      </c>
      <c r="D5380" t="s">
        <v>23</v>
      </c>
      <c r="E5380" t="s">
        <v>5</v>
      </c>
      <c r="G5380" t="s">
        <v>24</v>
      </c>
      <c r="H5380">
        <v>5933968</v>
      </c>
      <c r="I5380">
        <v>5934837</v>
      </c>
      <c r="J5380" t="s">
        <v>25</v>
      </c>
      <c r="K5380" t="s">
        <v>12507</v>
      </c>
      <c r="N5380" t="s">
        <v>680</v>
      </c>
      <c r="Q5380" t="s">
        <v>12506</v>
      </c>
      <c r="R5380">
        <v>870</v>
      </c>
      <c r="S5380">
        <v>289</v>
      </c>
    </row>
    <row r="5381" spans="1:19" x14ac:dyDescent="0.3">
      <c r="A5381" t="s">
        <v>27</v>
      </c>
      <c r="B5381" t="s">
        <v>28</v>
      </c>
      <c r="C5381" t="s">
        <v>22</v>
      </c>
      <c r="D5381" t="s">
        <v>23</v>
      </c>
      <c r="E5381" t="s">
        <v>5</v>
      </c>
      <c r="G5381" t="s">
        <v>24</v>
      </c>
      <c r="H5381">
        <v>5935007</v>
      </c>
      <c r="I5381">
        <v>5936524</v>
      </c>
      <c r="J5381" t="s">
        <v>46</v>
      </c>
      <c r="K5381" t="s">
        <v>12509</v>
      </c>
      <c r="N5381" t="s">
        <v>6251</v>
      </c>
      <c r="Q5381" t="s">
        <v>12508</v>
      </c>
      <c r="R5381">
        <v>1518</v>
      </c>
      <c r="S5381">
        <v>505</v>
      </c>
    </row>
    <row r="5382" spans="1:19" x14ac:dyDescent="0.3">
      <c r="A5382" t="s">
        <v>27</v>
      </c>
      <c r="B5382" t="s">
        <v>28</v>
      </c>
      <c r="C5382" t="s">
        <v>22</v>
      </c>
      <c r="D5382" t="s">
        <v>23</v>
      </c>
      <c r="E5382" t="s">
        <v>5</v>
      </c>
      <c r="G5382" t="s">
        <v>24</v>
      </c>
      <c r="H5382">
        <v>5936681</v>
      </c>
      <c r="I5382">
        <v>5936848</v>
      </c>
      <c r="J5382" t="s">
        <v>46</v>
      </c>
      <c r="K5382" t="s">
        <v>12511</v>
      </c>
      <c r="N5382" t="s">
        <v>45</v>
      </c>
      <c r="Q5382" t="s">
        <v>12510</v>
      </c>
      <c r="R5382">
        <v>168</v>
      </c>
      <c r="S5382">
        <v>55</v>
      </c>
    </row>
    <row r="5383" spans="1:19" x14ac:dyDescent="0.3">
      <c r="A5383" t="s">
        <v>27</v>
      </c>
      <c r="B5383" t="s">
        <v>28</v>
      </c>
      <c r="C5383" t="s">
        <v>22</v>
      </c>
      <c r="D5383" t="s">
        <v>23</v>
      </c>
      <c r="E5383" t="s">
        <v>5</v>
      </c>
      <c r="G5383" t="s">
        <v>24</v>
      </c>
      <c r="H5383">
        <v>5937012</v>
      </c>
      <c r="I5383">
        <v>5937830</v>
      </c>
      <c r="J5383" t="s">
        <v>25</v>
      </c>
      <c r="K5383" t="s">
        <v>12513</v>
      </c>
      <c r="N5383" t="s">
        <v>12514</v>
      </c>
      <c r="Q5383" t="s">
        <v>12512</v>
      </c>
      <c r="R5383">
        <v>819</v>
      </c>
      <c r="S5383">
        <v>272</v>
      </c>
    </row>
    <row r="5384" spans="1:19" x14ac:dyDescent="0.3">
      <c r="A5384" t="s">
        <v>27</v>
      </c>
      <c r="B5384" t="s">
        <v>28</v>
      </c>
      <c r="C5384" t="s">
        <v>22</v>
      </c>
      <c r="D5384" t="s">
        <v>23</v>
      </c>
      <c r="E5384" t="s">
        <v>5</v>
      </c>
      <c r="G5384" t="s">
        <v>24</v>
      </c>
      <c r="H5384">
        <v>5937863</v>
      </c>
      <c r="I5384">
        <v>5938654</v>
      </c>
      <c r="J5384" t="s">
        <v>25</v>
      </c>
      <c r="K5384" t="s">
        <v>12516</v>
      </c>
      <c r="N5384" t="s">
        <v>6555</v>
      </c>
      <c r="Q5384" t="s">
        <v>12515</v>
      </c>
      <c r="R5384">
        <v>792</v>
      </c>
      <c r="S5384">
        <v>263</v>
      </c>
    </row>
    <row r="5385" spans="1:19" x14ac:dyDescent="0.3">
      <c r="A5385" t="s">
        <v>27</v>
      </c>
      <c r="B5385" t="s">
        <v>28</v>
      </c>
      <c r="C5385" t="s">
        <v>22</v>
      </c>
      <c r="D5385" t="s">
        <v>23</v>
      </c>
      <c r="E5385" t="s">
        <v>5</v>
      </c>
      <c r="G5385" t="s">
        <v>24</v>
      </c>
      <c r="H5385">
        <v>5938706</v>
      </c>
      <c r="I5385">
        <v>5939377</v>
      </c>
      <c r="J5385" t="s">
        <v>46</v>
      </c>
      <c r="K5385" t="s">
        <v>12518</v>
      </c>
      <c r="N5385" t="s">
        <v>12519</v>
      </c>
      <c r="Q5385" t="s">
        <v>12517</v>
      </c>
      <c r="R5385">
        <v>672</v>
      </c>
      <c r="S5385">
        <v>223</v>
      </c>
    </row>
    <row r="5386" spans="1:19" x14ac:dyDescent="0.3">
      <c r="A5386" t="s">
        <v>27</v>
      </c>
      <c r="B5386" t="s">
        <v>28</v>
      </c>
      <c r="C5386" t="s">
        <v>22</v>
      </c>
      <c r="D5386" t="s">
        <v>23</v>
      </c>
      <c r="E5386" t="s">
        <v>5</v>
      </c>
      <c r="G5386" t="s">
        <v>24</v>
      </c>
      <c r="H5386">
        <v>5939579</v>
      </c>
      <c r="I5386">
        <v>5940148</v>
      </c>
      <c r="J5386" t="s">
        <v>46</v>
      </c>
      <c r="K5386" t="s">
        <v>12521</v>
      </c>
      <c r="N5386" t="s">
        <v>12522</v>
      </c>
      <c r="Q5386" t="s">
        <v>12520</v>
      </c>
      <c r="R5386">
        <v>570</v>
      </c>
      <c r="S5386">
        <v>189</v>
      </c>
    </row>
    <row r="5387" spans="1:19" x14ac:dyDescent="0.3">
      <c r="A5387" t="s">
        <v>27</v>
      </c>
      <c r="B5387" t="s">
        <v>28</v>
      </c>
      <c r="C5387" t="s">
        <v>22</v>
      </c>
      <c r="D5387" t="s">
        <v>23</v>
      </c>
      <c r="E5387" t="s">
        <v>5</v>
      </c>
      <c r="G5387" t="s">
        <v>24</v>
      </c>
      <c r="H5387">
        <v>5940195</v>
      </c>
      <c r="I5387">
        <v>5941010</v>
      </c>
      <c r="J5387" t="s">
        <v>46</v>
      </c>
      <c r="K5387" t="s">
        <v>12524</v>
      </c>
      <c r="N5387" t="s">
        <v>45</v>
      </c>
      <c r="Q5387" t="s">
        <v>12523</v>
      </c>
      <c r="R5387">
        <v>816</v>
      </c>
      <c r="S5387">
        <v>271</v>
      </c>
    </row>
    <row r="5388" spans="1:19" x14ac:dyDescent="0.3">
      <c r="A5388" t="s">
        <v>27</v>
      </c>
      <c r="B5388" t="s">
        <v>28</v>
      </c>
      <c r="C5388" t="s">
        <v>22</v>
      </c>
      <c r="D5388" t="s">
        <v>23</v>
      </c>
      <c r="E5388" t="s">
        <v>5</v>
      </c>
      <c r="G5388" t="s">
        <v>24</v>
      </c>
      <c r="H5388">
        <v>5941099</v>
      </c>
      <c r="I5388">
        <v>5941965</v>
      </c>
      <c r="J5388" t="s">
        <v>46</v>
      </c>
      <c r="K5388" t="s">
        <v>12526</v>
      </c>
      <c r="N5388" t="s">
        <v>168</v>
      </c>
      <c r="Q5388" t="s">
        <v>12525</v>
      </c>
      <c r="R5388">
        <v>867</v>
      </c>
      <c r="S5388">
        <v>288</v>
      </c>
    </row>
    <row r="5389" spans="1:19" x14ac:dyDescent="0.3">
      <c r="A5389" t="s">
        <v>27</v>
      </c>
      <c r="B5389" t="s">
        <v>28</v>
      </c>
      <c r="C5389" t="s">
        <v>22</v>
      </c>
      <c r="D5389" t="s">
        <v>23</v>
      </c>
      <c r="E5389" t="s">
        <v>5</v>
      </c>
      <c r="G5389" t="s">
        <v>24</v>
      </c>
      <c r="H5389">
        <v>5942019</v>
      </c>
      <c r="I5389">
        <v>5943080</v>
      </c>
      <c r="J5389" t="s">
        <v>46</v>
      </c>
      <c r="K5389" t="s">
        <v>12528</v>
      </c>
      <c r="N5389" t="s">
        <v>12529</v>
      </c>
      <c r="Q5389" t="s">
        <v>12527</v>
      </c>
      <c r="R5389">
        <v>1062</v>
      </c>
      <c r="S5389">
        <v>353</v>
      </c>
    </row>
    <row r="5390" spans="1:19" x14ac:dyDescent="0.3">
      <c r="A5390" t="s">
        <v>27</v>
      </c>
      <c r="B5390" t="s">
        <v>28</v>
      </c>
      <c r="C5390" t="s">
        <v>22</v>
      </c>
      <c r="D5390" t="s">
        <v>23</v>
      </c>
      <c r="E5390" t="s">
        <v>5</v>
      </c>
      <c r="G5390" t="s">
        <v>24</v>
      </c>
      <c r="H5390">
        <v>5943189</v>
      </c>
      <c r="I5390">
        <v>5943863</v>
      </c>
      <c r="J5390" t="s">
        <v>46</v>
      </c>
      <c r="K5390" t="s">
        <v>12531</v>
      </c>
      <c r="N5390" t="s">
        <v>45</v>
      </c>
      <c r="Q5390" t="s">
        <v>12530</v>
      </c>
      <c r="R5390">
        <v>675</v>
      </c>
      <c r="S5390">
        <v>224</v>
      </c>
    </row>
    <row r="5391" spans="1:19" x14ac:dyDescent="0.3">
      <c r="A5391" t="s">
        <v>27</v>
      </c>
      <c r="B5391" t="s">
        <v>28</v>
      </c>
      <c r="C5391" t="s">
        <v>22</v>
      </c>
      <c r="D5391" t="s">
        <v>23</v>
      </c>
      <c r="E5391" t="s">
        <v>5</v>
      </c>
      <c r="G5391" t="s">
        <v>24</v>
      </c>
      <c r="H5391">
        <v>5944459</v>
      </c>
      <c r="I5391">
        <v>5945046</v>
      </c>
      <c r="J5391" t="s">
        <v>46</v>
      </c>
      <c r="K5391" t="s">
        <v>12533</v>
      </c>
      <c r="N5391" t="s">
        <v>569</v>
      </c>
      <c r="Q5391" t="s">
        <v>12532</v>
      </c>
      <c r="R5391">
        <v>588</v>
      </c>
      <c r="S5391">
        <v>195</v>
      </c>
    </row>
    <row r="5392" spans="1:19" x14ac:dyDescent="0.3">
      <c r="A5392" t="s">
        <v>27</v>
      </c>
      <c r="B5392" t="s">
        <v>28</v>
      </c>
      <c r="C5392" t="s">
        <v>22</v>
      </c>
      <c r="D5392" t="s">
        <v>23</v>
      </c>
      <c r="E5392" t="s">
        <v>5</v>
      </c>
      <c r="G5392" t="s">
        <v>24</v>
      </c>
      <c r="H5392">
        <v>5945140</v>
      </c>
      <c r="I5392">
        <v>5945799</v>
      </c>
      <c r="J5392" t="s">
        <v>25</v>
      </c>
      <c r="K5392" t="s">
        <v>12535</v>
      </c>
      <c r="N5392" t="s">
        <v>45</v>
      </c>
      <c r="Q5392" t="s">
        <v>12534</v>
      </c>
      <c r="R5392">
        <v>660</v>
      </c>
      <c r="S5392">
        <v>219</v>
      </c>
    </row>
    <row r="5393" spans="1:19" x14ac:dyDescent="0.3">
      <c r="A5393" t="s">
        <v>27</v>
      </c>
      <c r="B5393" t="s">
        <v>28</v>
      </c>
      <c r="C5393" t="s">
        <v>22</v>
      </c>
      <c r="D5393" t="s">
        <v>23</v>
      </c>
      <c r="E5393" t="s">
        <v>5</v>
      </c>
      <c r="G5393" t="s">
        <v>24</v>
      </c>
      <c r="H5393">
        <v>5945809</v>
      </c>
      <c r="I5393">
        <v>5946606</v>
      </c>
      <c r="J5393" t="s">
        <v>46</v>
      </c>
      <c r="K5393" t="s">
        <v>12537</v>
      </c>
      <c r="N5393" t="s">
        <v>155</v>
      </c>
      <c r="Q5393" t="s">
        <v>12536</v>
      </c>
      <c r="R5393">
        <v>798</v>
      </c>
      <c r="S5393">
        <v>265</v>
      </c>
    </row>
    <row r="5394" spans="1:19" x14ac:dyDescent="0.3">
      <c r="A5394" t="s">
        <v>27</v>
      </c>
      <c r="B5394" t="s">
        <v>28</v>
      </c>
      <c r="C5394" t="s">
        <v>22</v>
      </c>
      <c r="D5394" t="s">
        <v>23</v>
      </c>
      <c r="E5394" t="s">
        <v>5</v>
      </c>
      <c r="G5394" t="s">
        <v>24</v>
      </c>
      <c r="H5394">
        <v>5947551</v>
      </c>
      <c r="I5394">
        <v>5948915</v>
      </c>
      <c r="J5394" t="s">
        <v>46</v>
      </c>
      <c r="K5394" t="s">
        <v>12540</v>
      </c>
      <c r="N5394" t="s">
        <v>152</v>
      </c>
      <c r="Q5394" t="s">
        <v>12539</v>
      </c>
      <c r="R5394">
        <v>1365</v>
      </c>
      <c r="S5394">
        <v>454</v>
      </c>
    </row>
    <row r="5395" spans="1:19" x14ac:dyDescent="0.3">
      <c r="A5395" t="s">
        <v>27</v>
      </c>
      <c r="B5395" t="s">
        <v>28</v>
      </c>
      <c r="C5395" t="s">
        <v>22</v>
      </c>
      <c r="D5395" t="s">
        <v>23</v>
      </c>
      <c r="E5395" t="s">
        <v>5</v>
      </c>
      <c r="G5395" t="s">
        <v>24</v>
      </c>
      <c r="H5395">
        <v>5949139</v>
      </c>
      <c r="I5395">
        <v>5949975</v>
      </c>
      <c r="J5395" t="s">
        <v>25</v>
      </c>
      <c r="K5395" t="s">
        <v>12542</v>
      </c>
      <c r="N5395" t="s">
        <v>12543</v>
      </c>
      <c r="Q5395" t="s">
        <v>12541</v>
      </c>
      <c r="R5395">
        <v>837</v>
      </c>
      <c r="S5395">
        <v>278</v>
      </c>
    </row>
    <row r="5396" spans="1:19" x14ac:dyDescent="0.3">
      <c r="A5396" t="s">
        <v>27</v>
      </c>
      <c r="B5396" t="s">
        <v>28</v>
      </c>
      <c r="C5396" t="s">
        <v>22</v>
      </c>
      <c r="D5396" t="s">
        <v>23</v>
      </c>
      <c r="E5396" t="s">
        <v>5</v>
      </c>
      <c r="G5396" t="s">
        <v>24</v>
      </c>
      <c r="H5396">
        <v>5950135</v>
      </c>
      <c r="I5396">
        <v>5951154</v>
      </c>
      <c r="J5396" t="s">
        <v>25</v>
      </c>
      <c r="K5396" t="s">
        <v>12545</v>
      </c>
      <c r="N5396" t="s">
        <v>2919</v>
      </c>
      <c r="Q5396" t="s">
        <v>12544</v>
      </c>
      <c r="R5396">
        <v>1020</v>
      </c>
      <c r="S5396">
        <v>339</v>
      </c>
    </row>
    <row r="5397" spans="1:19" x14ac:dyDescent="0.3">
      <c r="A5397" t="s">
        <v>27</v>
      </c>
      <c r="B5397" t="s">
        <v>28</v>
      </c>
      <c r="C5397" t="s">
        <v>22</v>
      </c>
      <c r="D5397" t="s">
        <v>23</v>
      </c>
      <c r="E5397" t="s">
        <v>5</v>
      </c>
      <c r="G5397" t="s">
        <v>24</v>
      </c>
      <c r="H5397">
        <v>5951204</v>
      </c>
      <c r="I5397">
        <v>5952220</v>
      </c>
      <c r="J5397" t="s">
        <v>25</v>
      </c>
      <c r="K5397" t="s">
        <v>12547</v>
      </c>
      <c r="N5397" t="s">
        <v>146</v>
      </c>
      <c r="Q5397" t="s">
        <v>12546</v>
      </c>
      <c r="R5397">
        <v>1017</v>
      </c>
      <c r="S5397">
        <v>338</v>
      </c>
    </row>
    <row r="5398" spans="1:19" x14ac:dyDescent="0.3">
      <c r="A5398" t="s">
        <v>27</v>
      </c>
      <c r="B5398" t="s">
        <v>28</v>
      </c>
      <c r="C5398" t="s">
        <v>22</v>
      </c>
      <c r="D5398" t="s">
        <v>23</v>
      </c>
      <c r="E5398" t="s">
        <v>5</v>
      </c>
      <c r="G5398" t="s">
        <v>24</v>
      </c>
      <c r="H5398">
        <v>5952229</v>
      </c>
      <c r="I5398">
        <v>5953122</v>
      </c>
      <c r="J5398" t="s">
        <v>46</v>
      </c>
      <c r="K5398" t="s">
        <v>12549</v>
      </c>
      <c r="N5398" t="s">
        <v>89</v>
      </c>
      <c r="Q5398" t="s">
        <v>12548</v>
      </c>
      <c r="R5398">
        <v>894</v>
      </c>
      <c r="S5398">
        <v>297</v>
      </c>
    </row>
    <row r="5399" spans="1:19" x14ac:dyDescent="0.3">
      <c r="A5399" t="s">
        <v>27</v>
      </c>
      <c r="B5399" t="s">
        <v>28</v>
      </c>
      <c r="C5399" t="s">
        <v>22</v>
      </c>
      <c r="D5399" t="s">
        <v>23</v>
      </c>
      <c r="E5399" t="s">
        <v>5</v>
      </c>
      <c r="G5399" t="s">
        <v>24</v>
      </c>
      <c r="H5399">
        <v>5953119</v>
      </c>
      <c r="I5399">
        <v>5953982</v>
      </c>
      <c r="J5399" t="s">
        <v>46</v>
      </c>
      <c r="K5399" t="s">
        <v>12551</v>
      </c>
      <c r="N5399" t="s">
        <v>587</v>
      </c>
      <c r="Q5399" t="s">
        <v>12550</v>
      </c>
      <c r="R5399">
        <v>864</v>
      </c>
      <c r="S5399">
        <v>287</v>
      </c>
    </row>
    <row r="5400" spans="1:19" x14ac:dyDescent="0.3">
      <c r="A5400" t="s">
        <v>27</v>
      </c>
      <c r="B5400" t="s">
        <v>28</v>
      </c>
      <c r="C5400" t="s">
        <v>22</v>
      </c>
      <c r="D5400" t="s">
        <v>23</v>
      </c>
      <c r="E5400" t="s">
        <v>5</v>
      </c>
      <c r="G5400" t="s">
        <v>24</v>
      </c>
      <c r="H5400">
        <v>5954059</v>
      </c>
      <c r="I5400">
        <v>5955024</v>
      </c>
      <c r="J5400" t="s">
        <v>25</v>
      </c>
      <c r="K5400" t="s">
        <v>12553</v>
      </c>
      <c r="N5400" t="s">
        <v>12554</v>
      </c>
      <c r="Q5400" t="s">
        <v>12552</v>
      </c>
      <c r="R5400">
        <v>966</v>
      </c>
      <c r="S5400">
        <v>321</v>
      </c>
    </row>
    <row r="5401" spans="1:19" x14ac:dyDescent="0.3">
      <c r="A5401" t="s">
        <v>27</v>
      </c>
      <c r="B5401" t="s">
        <v>28</v>
      </c>
      <c r="C5401" t="s">
        <v>22</v>
      </c>
      <c r="D5401" t="s">
        <v>23</v>
      </c>
      <c r="E5401" t="s">
        <v>5</v>
      </c>
      <c r="G5401" t="s">
        <v>24</v>
      </c>
      <c r="H5401">
        <v>5955134</v>
      </c>
      <c r="I5401">
        <v>5956111</v>
      </c>
      <c r="J5401" t="s">
        <v>25</v>
      </c>
      <c r="K5401" t="s">
        <v>12556</v>
      </c>
      <c r="N5401" t="s">
        <v>45</v>
      </c>
      <c r="Q5401" t="s">
        <v>12555</v>
      </c>
      <c r="R5401">
        <v>978</v>
      </c>
      <c r="S5401">
        <v>325</v>
      </c>
    </row>
    <row r="5402" spans="1:19" x14ac:dyDescent="0.3">
      <c r="A5402" t="s">
        <v>27</v>
      </c>
      <c r="B5402" t="s">
        <v>28</v>
      </c>
      <c r="C5402" t="s">
        <v>22</v>
      </c>
      <c r="D5402" t="s">
        <v>23</v>
      </c>
      <c r="E5402" t="s">
        <v>5</v>
      </c>
      <c r="G5402" t="s">
        <v>24</v>
      </c>
      <c r="H5402">
        <v>5956191</v>
      </c>
      <c r="I5402">
        <v>5956481</v>
      </c>
      <c r="J5402" t="s">
        <v>25</v>
      </c>
      <c r="K5402" t="s">
        <v>12558</v>
      </c>
      <c r="N5402" t="s">
        <v>45</v>
      </c>
      <c r="Q5402" t="s">
        <v>12557</v>
      </c>
      <c r="R5402">
        <v>291</v>
      </c>
      <c r="S5402">
        <v>96</v>
      </c>
    </row>
    <row r="5403" spans="1:19" x14ac:dyDescent="0.3">
      <c r="A5403" t="s">
        <v>27</v>
      </c>
      <c r="B5403" t="s">
        <v>28</v>
      </c>
      <c r="C5403" t="s">
        <v>22</v>
      </c>
      <c r="D5403" t="s">
        <v>23</v>
      </c>
      <c r="E5403" t="s">
        <v>5</v>
      </c>
      <c r="G5403" t="s">
        <v>24</v>
      </c>
      <c r="H5403">
        <v>5956593</v>
      </c>
      <c r="I5403">
        <v>5956919</v>
      </c>
      <c r="J5403" t="s">
        <v>46</v>
      </c>
      <c r="K5403" t="s">
        <v>12560</v>
      </c>
      <c r="N5403" t="s">
        <v>11819</v>
      </c>
      <c r="Q5403" t="s">
        <v>12559</v>
      </c>
      <c r="R5403">
        <v>327</v>
      </c>
      <c r="S5403">
        <v>108</v>
      </c>
    </row>
    <row r="5404" spans="1:19" x14ac:dyDescent="0.3">
      <c r="A5404" t="s">
        <v>27</v>
      </c>
      <c r="B5404" t="s">
        <v>28</v>
      </c>
      <c r="C5404" t="s">
        <v>22</v>
      </c>
      <c r="D5404" t="s">
        <v>23</v>
      </c>
      <c r="E5404" t="s">
        <v>5</v>
      </c>
      <c r="G5404" t="s">
        <v>24</v>
      </c>
      <c r="H5404">
        <v>5957056</v>
      </c>
      <c r="I5404">
        <v>5957985</v>
      </c>
      <c r="J5404" t="s">
        <v>25</v>
      </c>
      <c r="K5404" t="s">
        <v>12562</v>
      </c>
      <c r="N5404" t="s">
        <v>72</v>
      </c>
      <c r="Q5404" t="s">
        <v>12561</v>
      </c>
      <c r="R5404">
        <v>930</v>
      </c>
      <c r="S5404">
        <v>309</v>
      </c>
    </row>
    <row r="5405" spans="1:19" x14ac:dyDescent="0.3">
      <c r="A5405" t="s">
        <v>27</v>
      </c>
      <c r="B5405" t="s">
        <v>28</v>
      </c>
      <c r="C5405" t="s">
        <v>22</v>
      </c>
      <c r="D5405" t="s">
        <v>23</v>
      </c>
      <c r="E5405" t="s">
        <v>5</v>
      </c>
      <c r="G5405" t="s">
        <v>24</v>
      </c>
      <c r="H5405">
        <v>5957989</v>
      </c>
      <c r="I5405">
        <v>5958648</v>
      </c>
      <c r="J5405" t="s">
        <v>46</v>
      </c>
      <c r="K5405" t="s">
        <v>12564</v>
      </c>
      <c r="N5405" t="s">
        <v>83</v>
      </c>
      <c r="Q5405" t="s">
        <v>12563</v>
      </c>
      <c r="R5405">
        <v>660</v>
      </c>
      <c r="S5405">
        <v>219</v>
      </c>
    </row>
    <row r="5406" spans="1:19" x14ac:dyDescent="0.3">
      <c r="A5406" t="s">
        <v>27</v>
      </c>
      <c r="B5406" t="s">
        <v>28</v>
      </c>
      <c r="C5406" t="s">
        <v>22</v>
      </c>
      <c r="D5406" t="s">
        <v>23</v>
      </c>
      <c r="E5406" t="s">
        <v>5</v>
      </c>
      <c r="G5406" t="s">
        <v>24</v>
      </c>
      <c r="H5406">
        <v>5958729</v>
      </c>
      <c r="I5406">
        <v>5959166</v>
      </c>
      <c r="J5406" t="s">
        <v>25</v>
      </c>
      <c r="K5406" t="s">
        <v>12566</v>
      </c>
      <c r="N5406" t="s">
        <v>45</v>
      </c>
      <c r="Q5406" t="s">
        <v>12565</v>
      </c>
      <c r="R5406">
        <v>438</v>
      </c>
      <c r="S5406">
        <v>145</v>
      </c>
    </row>
    <row r="5407" spans="1:19" x14ac:dyDescent="0.3">
      <c r="A5407" t="s">
        <v>27</v>
      </c>
      <c r="B5407" t="s">
        <v>28</v>
      </c>
      <c r="C5407" t="s">
        <v>22</v>
      </c>
      <c r="D5407" t="s">
        <v>23</v>
      </c>
      <c r="E5407" t="s">
        <v>5</v>
      </c>
      <c r="G5407" t="s">
        <v>24</v>
      </c>
      <c r="H5407">
        <v>5959213</v>
      </c>
      <c r="I5407">
        <v>5960988</v>
      </c>
      <c r="J5407" t="s">
        <v>46</v>
      </c>
      <c r="K5407" t="s">
        <v>12568</v>
      </c>
      <c r="N5407" t="s">
        <v>3918</v>
      </c>
      <c r="Q5407" t="s">
        <v>12567</v>
      </c>
      <c r="R5407">
        <v>1776</v>
      </c>
      <c r="S5407">
        <v>591</v>
      </c>
    </row>
    <row r="5408" spans="1:19" x14ac:dyDescent="0.3">
      <c r="A5408" t="s">
        <v>27</v>
      </c>
      <c r="B5408" t="s">
        <v>28</v>
      </c>
      <c r="C5408" t="s">
        <v>22</v>
      </c>
      <c r="D5408" t="s">
        <v>23</v>
      </c>
      <c r="E5408" t="s">
        <v>5</v>
      </c>
      <c r="G5408" t="s">
        <v>24</v>
      </c>
      <c r="H5408">
        <v>5961074</v>
      </c>
      <c r="I5408">
        <v>5961589</v>
      </c>
      <c r="J5408" t="s">
        <v>46</v>
      </c>
      <c r="K5408" t="s">
        <v>12570</v>
      </c>
      <c r="N5408" t="s">
        <v>508</v>
      </c>
      <c r="Q5408" t="s">
        <v>12569</v>
      </c>
      <c r="R5408">
        <v>516</v>
      </c>
      <c r="S5408">
        <v>171</v>
      </c>
    </row>
    <row r="5409" spans="1:19" x14ac:dyDescent="0.3">
      <c r="A5409" t="s">
        <v>27</v>
      </c>
      <c r="B5409" t="s">
        <v>28</v>
      </c>
      <c r="C5409" t="s">
        <v>22</v>
      </c>
      <c r="D5409" t="s">
        <v>23</v>
      </c>
      <c r="E5409" t="s">
        <v>5</v>
      </c>
      <c r="G5409" t="s">
        <v>24</v>
      </c>
      <c r="H5409">
        <v>5961624</v>
      </c>
      <c r="I5409">
        <v>5964008</v>
      </c>
      <c r="J5409" t="s">
        <v>46</v>
      </c>
      <c r="K5409" t="s">
        <v>12572</v>
      </c>
      <c r="N5409" t="s">
        <v>899</v>
      </c>
      <c r="Q5409" t="s">
        <v>12571</v>
      </c>
      <c r="R5409">
        <v>2385</v>
      </c>
      <c r="S5409">
        <v>794</v>
      </c>
    </row>
    <row r="5410" spans="1:19" x14ac:dyDescent="0.3">
      <c r="A5410" t="s">
        <v>27</v>
      </c>
      <c r="B5410" t="s">
        <v>28</v>
      </c>
      <c r="C5410" t="s">
        <v>22</v>
      </c>
      <c r="D5410" t="s">
        <v>23</v>
      </c>
      <c r="E5410" t="s">
        <v>5</v>
      </c>
      <c r="G5410" t="s">
        <v>24</v>
      </c>
      <c r="H5410">
        <v>5964049</v>
      </c>
      <c r="I5410">
        <v>5964960</v>
      </c>
      <c r="J5410" t="s">
        <v>46</v>
      </c>
      <c r="K5410" t="s">
        <v>12574</v>
      </c>
      <c r="N5410" t="s">
        <v>12575</v>
      </c>
      <c r="Q5410" t="s">
        <v>12573</v>
      </c>
      <c r="R5410">
        <v>912</v>
      </c>
      <c r="S5410">
        <v>303</v>
      </c>
    </row>
    <row r="5411" spans="1:19" x14ac:dyDescent="0.3">
      <c r="A5411" t="s">
        <v>27</v>
      </c>
      <c r="B5411" t="s">
        <v>28</v>
      </c>
      <c r="C5411" t="s">
        <v>22</v>
      </c>
      <c r="D5411" t="s">
        <v>23</v>
      </c>
      <c r="E5411" t="s">
        <v>5</v>
      </c>
      <c r="G5411" t="s">
        <v>24</v>
      </c>
      <c r="H5411">
        <v>5965479</v>
      </c>
      <c r="I5411">
        <v>5967842</v>
      </c>
      <c r="J5411" t="s">
        <v>25</v>
      </c>
      <c r="K5411" t="s">
        <v>12578</v>
      </c>
      <c r="N5411" t="s">
        <v>899</v>
      </c>
      <c r="Q5411" t="s">
        <v>12577</v>
      </c>
      <c r="R5411">
        <v>2364</v>
      </c>
      <c r="S5411">
        <v>787</v>
      </c>
    </row>
    <row r="5412" spans="1:19" x14ac:dyDescent="0.3">
      <c r="A5412" t="s">
        <v>27</v>
      </c>
      <c r="B5412" t="s">
        <v>28</v>
      </c>
      <c r="C5412" t="s">
        <v>22</v>
      </c>
      <c r="D5412" t="s">
        <v>23</v>
      </c>
      <c r="E5412" t="s">
        <v>5</v>
      </c>
      <c r="G5412" t="s">
        <v>24</v>
      </c>
      <c r="H5412">
        <v>5967829</v>
      </c>
      <c r="I5412">
        <v>5968227</v>
      </c>
      <c r="J5412" t="s">
        <v>46</v>
      </c>
      <c r="K5412" t="s">
        <v>12580</v>
      </c>
      <c r="N5412" t="s">
        <v>301</v>
      </c>
      <c r="Q5412" t="s">
        <v>12579</v>
      </c>
      <c r="R5412">
        <v>399</v>
      </c>
      <c r="S5412">
        <v>132</v>
      </c>
    </row>
    <row r="5413" spans="1:19" x14ac:dyDescent="0.3">
      <c r="A5413" t="s">
        <v>27</v>
      </c>
      <c r="B5413" t="s">
        <v>28</v>
      </c>
      <c r="C5413" t="s">
        <v>22</v>
      </c>
      <c r="D5413" t="s">
        <v>23</v>
      </c>
      <c r="E5413" t="s">
        <v>5</v>
      </c>
      <c r="G5413" t="s">
        <v>24</v>
      </c>
      <c r="H5413">
        <v>5968439</v>
      </c>
      <c r="I5413">
        <v>5968732</v>
      </c>
      <c r="J5413" t="s">
        <v>25</v>
      </c>
      <c r="K5413" t="s">
        <v>12582</v>
      </c>
      <c r="N5413" t="s">
        <v>45</v>
      </c>
      <c r="Q5413" t="s">
        <v>12581</v>
      </c>
      <c r="R5413">
        <v>294</v>
      </c>
      <c r="S5413">
        <v>97</v>
      </c>
    </row>
    <row r="5414" spans="1:19" x14ac:dyDescent="0.3">
      <c r="A5414" t="s">
        <v>27</v>
      </c>
      <c r="B5414" t="s">
        <v>28</v>
      </c>
      <c r="C5414" t="s">
        <v>22</v>
      </c>
      <c r="D5414" t="s">
        <v>23</v>
      </c>
      <c r="E5414" t="s">
        <v>5</v>
      </c>
      <c r="G5414" t="s">
        <v>24</v>
      </c>
      <c r="H5414">
        <v>5968732</v>
      </c>
      <c r="I5414">
        <v>5969532</v>
      </c>
      <c r="J5414" t="s">
        <v>25</v>
      </c>
      <c r="K5414" t="s">
        <v>12584</v>
      </c>
      <c r="N5414" t="s">
        <v>45</v>
      </c>
      <c r="Q5414" t="s">
        <v>12583</v>
      </c>
      <c r="R5414">
        <v>801</v>
      </c>
      <c r="S5414">
        <v>266</v>
      </c>
    </row>
    <row r="5415" spans="1:19" x14ac:dyDescent="0.3">
      <c r="A5415" t="s">
        <v>27</v>
      </c>
      <c r="B5415" t="s">
        <v>28</v>
      </c>
      <c r="C5415" t="s">
        <v>22</v>
      </c>
      <c r="D5415" t="s">
        <v>23</v>
      </c>
      <c r="E5415" t="s">
        <v>5</v>
      </c>
      <c r="G5415" t="s">
        <v>24</v>
      </c>
      <c r="H5415">
        <v>5969567</v>
      </c>
      <c r="I5415">
        <v>5971444</v>
      </c>
      <c r="J5415" t="s">
        <v>25</v>
      </c>
      <c r="K5415" t="s">
        <v>12586</v>
      </c>
      <c r="N5415" t="s">
        <v>12587</v>
      </c>
      <c r="Q5415" t="s">
        <v>12585</v>
      </c>
      <c r="R5415">
        <v>1878</v>
      </c>
      <c r="S5415">
        <v>625</v>
      </c>
    </row>
    <row r="5416" spans="1:19" x14ac:dyDescent="0.3">
      <c r="A5416" t="s">
        <v>27</v>
      </c>
      <c r="B5416" t="s">
        <v>28</v>
      </c>
      <c r="C5416" t="s">
        <v>22</v>
      </c>
      <c r="D5416" t="s">
        <v>23</v>
      </c>
      <c r="E5416" t="s">
        <v>5</v>
      </c>
      <c r="G5416" t="s">
        <v>24</v>
      </c>
      <c r="H5416">
        <v>5971539</v>
      </c>
      <c r="I5416">
        <v>5972288</v>
      </c>
      <c r="J5416" t="s">
        <v>25</v>
      </c>
      <c r="K5416" t="s">
        <v>12589</v>
      </c>
      <c r="N5416" t="s">
        <v>3226</v>
      </c>
      <c r="Q5416" t="s">
        <v>12588</v>
      </c>
      <c r="R5416">
        <v>750</v>
      </c>
      <c r="S5416">
        <v>249</v>
      </c>
    </row>
    <row r="5417" spans="1:19" x14ac:dyDescent="0.3">
      <c r="A5417" t="s">
        <v>27</v>
      </c>
      <c r="B5417" t="s">
        <v>28</v>
      </c>
      <c r="C5417" t="s">
        <v>22</v>
      </c>
      <c r="D5417" t="s">
        <v>23</v>
      </c>
      <c r="E5417" t="s">
        <v>5</v>
      </c>
      <c r="G5417" t="s">
        <v>24</v>
      </c>
      <c r="H5417">
        <v>5972458</v>
      </c>
      <c r="I5417">
        <v>5974440</v>
      </c>
      <c r="J5417" t="s">
        <v>25</v>
      </c>
      <c r="K5417" t="s">
        <v>12591</v>
      </c>
      <c r="N5417" t="s">
        <v>12123</v>
      </c>
      <c r="Q5417" t="s">
        <v>12590</v>
      </c>
      <c r="R5417">
        <v>1983</v>
      </c>
      <c r="S5417">
        <v>660</v>
      </c>
    </row>
    <row r="5418" spans="1:19" x14ac:dyDescent="0.3">
      <c r="A5418" t="s">
        <v>27</v>
      </c>
      <c r="B5418" t="s">
        <v>28</v>
      </c>
      <c r="C5418" t="s">
        <v>22</v>
      </c>
      <c r="D5418" t="s">
        <v>23</v>
      </c>
      <c r="E5418" t="s">
        <v>5</v>
      </c>
      <c r="G5418" t="s">
        <v>24</v>
      </c>
      <c r="H5418">
        <v>5974481</v>
      </c>
      <c r="I5418">
        <v>5975908</v>
      </c>
      <c r="J5418" t="s">
        <v>25</v>
      </c>
      <c r="K5418" t="s">
        <v>12593</v>
      </c>
      <c r="N5418" t="s">
        <v>314</v>
      </c>
      <c r="Q5418" t="s">
        <v>12592</v>
      </c>
      <c r="R5418">
        <v>1428</v>
      </c>
      <c r="S5418">
        <v>475</v>
      </c>
    </row>
    <row r="5419" spans="1:19" x14ac:dyDescent="0.3">
      <c r="A5419" t="s">
        <v>27</v>
      </c>
      <c r="B5419" t="s">
        <v>28</v>
      </c>
      <c r="C5419" t="s">
        <v>22</v>
      </c>
      <c r="D5419" t="s">
        <v>23</v>
      </c>
      <c r="E5419" t="s">
        <v>5</v>
      </c>
      <c r="G5419" t="s">
        <v>24</v>
      </c>
      <c r="H5419">
        <v>5975987</v>
      </c>
      <c r="I5419">
        <v>5976772</v>
      </c>
      <c r="J5419" t="s">
        <v>25</v>
      </c>
      <c r="K5419" t="s">
        <v>12595</v>
      </c>
      <c r="N5419" t="s">
        <v>83</v>
      </c>
      <c r="Q5419" t="s">
        <v>12594</v>
      </c>
      <c r="R5419">
        <v>786</v>
      </c>
      <c r="S5419">
        <v>261</v>
      </c>
    </row>
    <row r="5420" spans="1:19" x14ac:dyDescent="0.3">
      <c r="A5420" t="s">
        <v>27</v>
      </c>
      <c r="B5420" t="s">
        <v>28</v>
      </c>
      <c r="C5420" t="s">
        <v>22</v>
      </c>
      <c r="D5420" t="s">
        <v>23</v>
      </c>
      <c r="E5420" t="s">
        <v>5</v>
      </c>
      <c r="G5420" t="s">
        <v>24</v>
      </c>
      <c r="H5420">
        <v>5976824</v>
      </c>
      <c r="I5420">
        <v>5977111</v>
      </c>
      <c r="J5420" t="s">
        <v>25</v>
      </c>
      <c r="K5420" t="s">
        <v>12597</v>
      </c>
      <c r="N5420" t="s">
        <v>12598</v>
      </c>
      <c r="Q5420" t="s">
        <v>12596</v>
      </c>
      <c r="R5420">
        <v>288</v>
      </c>
      <c r="S5420">
        <v>95</v>
      </c>
    </row>
    <row r="5421" spans="1:19" x14ac:dyDescent="0.3">
      <c r="A5421" t="s">
        <v>27</v>
      </c>
      <c r="B5421" t="s">
        <v>28</v>
      </c>
      <c r="C5421" t="s">
        <v>22</v>
      </c>
      <c r="D5421" t="s">
        <v>23</v>
      </c>
      <c r="E5421" t="s">
        <v>5</v>
      </c>
      <c r="G5421" t="s">
        <v>24</v>
      </c>
      <c r="H5421">
        <v>5977190</v>
      </c>
      <c r="I5421">
        <v>5978011</v>
      </c>
      <c r="J5421" t="s">
        <v>25</v>
      </c>
      <c r="K5421" t="s">
        <v>12600</v>
      </c>
      <c r="N5421" t="s">
        <v>45</v>
      </c>
      <c r="Q5421" t="s">
        <v>12599</v>
      </c>
      <c r="R5421">
        <v>822</v>
      </c>
      <c r="S5421">
        <v>273</v>
      </c>
    </row>
    <row r="5422" spans="1:19" x14ac:dyDescent="0.3">
      <c r="A5422" t="s">
        <v>27</v>
      </c>
      <c r="B5422" t="s">
        <v>28</v>
      </c>
      <c r="C5422" t="s">
        <v>22</v>
      </c>
      <c r="D5422" t="s">
        <v>23</v>
      </c>
      <c r="E5422" t="s">
        <v>5</v>
      </c>
      <c r="G5422" t="s">
        <v>24</v>
      </c>
      <c r="H5422">
        <v>5978029</v>
      </c>
      <c r="I5422">
        <v>5979189</v>
      </c>
      <c r="J5422" t="s">
        <v>46</v>
      </c>
      <c r="K5422" t="s">
        <v>12602</v>
      </c>
      <c r="N5422" t="s">
        <v>1832</v>
      </c>
      <c r="Q5422" t="s">
        <v>12601</v>
      </c>
      <c r="R5422">
        <v>1161</v>
      </c>
      <c r="S5422">
        <v>386</v>
      </c>
    </row>
    <row r="5423" spans="1:19" x14ac:dyDescent="0.3">
      <c r="A5423" t="s">
        <v>27</v>
      </c>
      <c r="B5423" t="s">
        <v>28</v>
      </c>
      <c r="C5423" t="s">
        <v>22</v>
      </c>
      <c r="D5423" t="s">
        <v>23</v>
      </c>
      <c r="E5423" t="s">
        <v>5</v>
      </c>
      <c r="G5423" t="s">
        <v>24</v>
      </c>
      <c r="H5423">
        <v>5979312</v>
      </c>
      <c r="I5423">
        <v>5979950</v>
      </c>
      <c r="J5423" t="s">
        <v>46</v>
      </c>
      <c r="K5423" t="s">
        <v>12604</v>
      </c>
      <c r="N5423" t="s">
        <v>7810</v>
      </c>
      <c r="Q5423" t="s">
        <v>12603</v>
      </c>
      <c r="R5423">
        <v>639</v>
      </c>
      <c r="S5423">
        <v>212</v>
      </c>
    </row>
    <row r="5424" spans="1:19" x14ac:dyDescent="0.3">
      <c r="A5424" t="s">
        <v>27</v>
      </c>
      <c r="B5424" t="s">
        <v>28</v>
      </c>
      <c r="C5424" t="s">
        <v>22</v>
      </c>
      <c r="D5424" t="s">
        <v>23</v>
      </c>
      <c r="E5424" t="s">
        <v>5</v>
      </c>
      <c r="G5424" t="s">
        <v>24</v>
      </c>
      <c r="H5424">
        <v>5980026</v>
      </c>
      <c r="I5424">
        <v>5981210</v>
      </c>
      <c r="J5424" t="s">
        <v>46</v>
      </c>
      <c r="K5424" t="s">
        <v>12606</v>
      </c>
      <c r="N5424" t="s">
        <v>1469</v>
      </c>
      <c r="Q5424" t="s">
        <v>12605</v>
      </c>
      <c r="R5424">
        <v>1185</v>
      </c>
      <c r="S5424">
        <v>394</v>
      </c>
    </row>
    <row r="5425" spans="1:19" x14ac:dyDescent="0.3">
      <c r="A5425" t="s">
        <v>27</v>
      </c>
      <c r="B5425" t="s">
        <v>28</v>
      </c>
      <c r="C5425" t="s">
        <v>22</v>
      </c>
      <c r="D5425" t="s">
        <v>23</v>
      </c>
      <c r="E5425" t="s">
        <v>5</v>
      </c>
      <c r="G5425" t="s">
        <v>24</v>
      </c>
      <c r="H5425">
        <v>5981271</v>
      </c>
      <c r="I5425">
        <v>5981588</v>
      </c>
      <c r="J5425" t="s">
        <v>25</v>
      </c>
      <c r="K5425" t="s">
        <v>12608</v>
      </c>
      <c r="N5425" t="s">
        <v>1092</v>
      </c>
      <c r="Q5425" t="s">
        <v>12607</v>
      </c>
      <c r="R5425">
        <v>318</v>
      </c>
      <c r="S5425">
        <v>105</v>
      </c>
    </row>
    <row r="5426" spans="1:19" x14ac:dyDescent="0.3">
      <c r="A5426" t="s">
        <v>27</v>
      </c>
      <c r="B5426" t="s">
        <v>28</v>
      </c>
      <c r="C5426" t="s">
        <v>22</v>
      </c>
      <c r="D5426" t="s">
        <v>23</v>
      </c>
      <c r="E5426" t="s">
        <v>5</v>
      </c>
      <c r="G5426" t="s">
        <v>24</v>
      </c>
      <c r="H5426">
        <v>5981578</v>
      </c>
      <c r="I5426">
        <v>5981994</v>
      </c>
      <c r="J5426" t="s">
        <v>25</v>
      </c>
      <c r="K5426" t="s">
        <v>12610</v>
      </c>
      <c r="N5426" t="s">
        <v>375</v>
      </c>
      <c r="Q5426" t="s">
        <v>12609</v>
      </c>
      <c r="R5426">
        <v>417</v>
      </c>
      <c r="S5426">
        <v>138</v>
      </c>
    </row>
    <row r="5427" spans="1:19" x14ac:dyDescent="0.3">
      <c r="A5427" t="s">
        <v>27</v>
      </c>
      <c r="B5427" t="s">
        <v>28</v>
      </c>
      <c r="C5427" t="s">
        <v>22</v>
      </c>
      <c r="D5427" t="s">
        <v>23</v>
      </c>
      <c r="E5427" t="s">
        <v>5</v>
      </c>
      <c r="G5427" t="s">
        <v>24</v>
      </c>
      <c r="H5427">
        <v>5982020</v>
      </c>
      <c r="I5427">
        <v>5983000</v>
      </c>
      <c r="J5427" t="s">
        <v>46</v>
      </c>
      <c r="K5427" t="s">
        <v>12612</v>
      </c>
      <c r="N5427" t="s">
        <v>430</v>
      </c>
      <c r="Q5427" t="s">
        <v>12611</v>
      </c>
      <c r="R5427">
        <v>981</v>
      </c>
      <c r="S5427">
        <v>326</v>
      </c>
    </row>
    <row r="5428" spans="1:19" x14ac:dyDescent="0.3">
      <c r="A5428" t="s">
        <v>27</v>
      </c>
      <c r="B5428" t="s">
        <v>28</v>
      </c>
      <c r="C5428" t="s">
        <v>22</v>
      </c>
      <c r="D5428" t="s">
        <v>23</v>
      </c>
      <c r="E5428" t="s">
        <v>5</v>
      </c>
      <c r="G5428" t="s">
        <v>24</v>
      </c>
      <c r="H5428">
        <v>5983251</v>
      </c>
      <c r="I5428">
        <v>5983430</v>
      </c>
      <c r="J5428" t="s">
        <v>46</v>
      </c>
      <c r="K5428" t="s">
        <v>12614</v>
      </c>
      <c r="N5428" t="s">
        <v>45</v>
      </c>
      <c r="Q5428" t="s">
        <v>12613</v>
      </c>
      <c r="R5428">
        <v>180</v>
      </c>
      <c r="S5428">
        <v>59</v>
      </c>
    </row>
    <row r="5429" spans="1:19" x14ac:dyDescent="0.3">
      <c r="A5429" t="s">
        <v>27</v>
      </c>
      <c r="B5429" t="s">
        <v>28</v>
      </c>
      <c r="C5429" t="s">
        <v>22</v>
      </c>
      <c r="D5429" t="s">
        <v>23</v>
      </c>
      <c r="E5429" t="s">
        <v>5</v>
      </c>
      <c r="G5429" t="s">
        <v>24</v>
      </c>
      <c r="H5429">
        <v>5983518</v>
      </c>
      <c r="I5429">
        <v>5983862</v>
      </c>
      <c r="J5429" t="s">
        <v>46</v>
      </c>
      <c r="K5429" t="s">
        <v>12616</v>
      </c>
      <c r="N5429" t="s">
        <v>12617</v>
      </c>
      <c r="Q5429" t="s">
        <v>12615</v>
      </c>
      <c r="R5429">
        <v>345</v>
      </c>
      <c r="S5429">
        <v>114</v>
      </c>
    </row>
    <row r="5430" spans="1:19" x14ac:dyDescent="0.3">
      <c r="A5430" t="s">
        <v>27</v>
      </c>
      <c r="B5430" t="s">
        <v>28</v>
      </c>
      <c r="C5430" t="s">
        <v>22</v>
      </c>
      <c r="D5430" t="s">
        <v>23</v>
      </c>
      <c r="E5430" t="s">
        <v>5</v>
      </c>
      <c r="G5430" t="s">
        <v>24</v>
      </c>
      <c r="H5430">
        <v>5983859</v>
      </c>
      <c r="I5430">
        <v>5984584</v>
      </c>
      <c r="J5430" t="s">
        <v>46</v>
      </c>
      <c r="K5430" t="s">
        <v>12619</v>
      </c>
      <c r="N5430" t="s">
        <v>499</v>
      </c>
      <c r="Q5430" t="s">
        <v>12618</v>
      </c>
      <c r="R5430">
        <v>726</v>
      </c>
      <c r="S5430">
        <v>241</v>
      </c>
    </row>
    <row r="5431" spans="1:19" x14ac:dyDescent="0.3">
      <c r="A5431" t="s">
        <v>27</v>
      </c>
      <c r="B5431" t="s">
        <v>28</v>
      </c>
      <c r="C5431" t="s">
        <v>22</v>
      </c>
      <c r="D5431" t="s">
        <v>23</v>
      </c>
      <c r="E5431" t="s">
        <v>5</v>
      </c>
      <c r="G5431" t="s">
        <v>24</v>
      </c>
      <c r="H5431">
        <v>5985556</v>
      </c>
      <c r="I5431">
        <v>5986518</v>
      </c>
      <c r="J5431" t="s">
        <v>46</v>
      </c>
      <c r="K5431" t="s">
        <v>12622</v>
      </c>
      <c r="N5431" t="s">
        <v>454</v>
      </c>
      <c r="Q5431" t="s">
        <v>12621</v>
      </c>
      <c r="R5431">
        <v>963</v>
      </c>
      <c r="S5431">
        <v>320</v>
      </c>
    </row>
    <row r="5432" spans="1:19" x14ac:dyDescent="0.3">
      <c r="A5432" t="s">
        <v>27</v>
      </c>
      <c r="B5432" t="s">
        <v>28</v>
      </c>
      <c r="C5432" t="s">
        <v>22</v>
      </c>
      <c r="D5432" t="s">
        <v>23</v>
      </c>
      <c r="E5432" t="s">
        <v>5</v>
      </c>
      <c r="G5432" t="s">
        <v>24</v>
      </c>
      <c r="H5432">
        <v>5986607</v>
      </c>
      <c r="I5432">
        <v>5987017</v>
      </c>
      <c r="J5432" t="s">
        <v>25</v>
      </c>
      <c r="K5432" t="s">
        <v>12624</v>
      </c>
      <c r="N5432" t="s">
        <v>245</v>
      </c>
      <c r="Q5432" t="s">
        <v>12623</v>
      </c>
      <c r="R5432">
        <v>411</v>
      </c>
      <c r="S5432">
        <v>136</v>
      </c>
    </row>
    <row r="5433" spans="1:19" x14ac:dyDescent="0.3">
      <c r="A5433" t="s">
        <v>27</v>
      </c>
      <c r="B5433" t="s">
        <v>28</v>
      </c>
      <c r="C5433" t="s">
        <v>22</v>
      </c>
      <c r="D5433" t="s">
        <v>23</v>
      </c>
      <c r="E5433" t="s">
        <v>5</v>
      </c>
      <c r="G5433" t="s">
        <v>24</v>
      </c>
      <c r="H5433">
        <v>5987547</v>
      </c>
      <c r="I5433">
        <v>5988722</v>
      </c>
      <c r="J5433" t="s">
        <v>46</v>
      </c>
      <c r="K5433" t="s">
        <v>12627</v>
      </c>
      <c r="N5433" t="s">
        <v>45</v>
      </c>
      <c r="Q5433" t="s">
        <v>12626</v>
      </c>
      <c r="R5433">
        <v>1176</v>
      </c>
      <c r="S5433">
        <v>391</v>
      </c>
    </row>
    <row r="5434" spans="1:19" x14ac:dyDescent="0.3">
      <c r="A5434" t="s">
        <v>27</v>
      </c>
      <c r="B5434" t="s">
        <v>28</v>
      </c>
      <c r="C5434" t="s">
        <v>22</v>
      </c>
      <c r="D5434" t="s">
        <v>23</v>
      </c>
      <c r="E5434" t="s">
        <v>5</v>
      </c>
      <c r="G5434" t="s">
        <v>24</v>
      </c>
      <c r="H5434">
        <v>5988854</v>
      </c>
      <c r="I5434">
        <v>5990233</v>
      </c>
      <c r="J5434" t="s">
        <v>25</v>
      </c>
      <c r="K5434" t="s">
        <v>12629</v>
      </c>
      <c r="N5434" t="s">
        <v>12630</v>
      </c>
      <c r="Q5434" t="s">
        <v>12628</v>
      </c>
      <c r="R5434">
        <v>1380</v>
      </c>
      <c r="S5434">
        <v>459</v>
      </c>
    </row>
    <row r="5435" spans="1:19" x14ac:dyDescent="0.3">
      <c r="A5435" t="s">
        <v>27</v>
      </c>
      <c r="B5435" t="s">
        <v>28</v>
      </c>
      <c r="C5435" t="s">
        <v>22</v>
      </c>
      <c r="D5435" t="s">
        <v>23</v>
      </c>
      <c r="E5435" t="s">
        <v>5</v>
      </c>
      <c r="G5435" t="s">
        <v>24</v>
      </c>
      <c r="H5435">
        <v>5990566</v>
      </c>
      <c r="I5435">
        <v>5992200</v>
      </c>
      <c r="J5435" t="s">
        <v>46</v>
      </c>
      <c r="K5435" t="s">
        <v>12632</v>
      </c>
      <c r="N5435" t="s">
        <v>168</v>
      </c>
      <c r="Q5435" t="s">
        <v>12631</v>
      </c>
      <c r="R5435">
        <v>1635</v>
      </c>
      <c r="S5435">
        <v>544</v>
      </c>
    </row>
    <row r="5436" spans="1:19" x14ac:dyDescent="0.3">
      <c r="A5436" t="s">
        <v>27</v>
      </c>
      <c r="B5436" t="s">
        <v>28</v>
      </c>
      <c r="C5436" t="s">
        <v>22</v>
      </c>
      <c r="D5436" t="s">
        <v>23</v>
      </c>
      <c r="E5436" t="s">
        <v>5</v>
      </c>
      <c r="G5436" t="s">
        <v>24</v>
      </c>
      <c r="H5436">
        <v>5992197</v>
      </c>
      <c r="I5436">
        <v>5993075</v>
      </c>
      <c r="J5436" t="s">
        <v>46</v>
      </c>
      <c r="K5436" t="s">
        <v>12634</v>
      </c>
      <c r="N5436" t="s">
        <v>1012</v>
      </c>
      <c r="Q5436" t="s">
        <v>12633</v>
      </c>
      <c r="R5436">
        <v>879</v>
      </c>
      <c r="S5436">
        <v>292</v>
      </c>
    </row>
    <row r="5437" spans="1:19" x14ac:dyDescent="0.3">
      <c r="A5437" t="s">
        <v>27</v>
      </c>
      <c r="B5437" t="s">
        <v>28</v>
      </c>
      <c r="C5437" t="s">
        <v>22</v>
      </c>
      <c r="D5437" t="s">
        <v>23</v>
      </c>
      <c r="E5437" t="s">
        <v>5</v>
      </c>
      <c r="G5437" t="s">
        <v>24</v>
      </c>
      <c r="H5437">
        <v>5993107</v>
      </c>
      <c r="I5437">
        <v>5993520</v>
      </c>
      <c r="J5437" t="s">
        <v>46</v>
      </c>
      <c r="K5437" t="s">
        <v>12636</v>
      </c>
      <c r="N5437" t="s">
        <v>45</v>
      </c>
      <c r="Q5437" t="s">
        <v>12635</v>
      </c>
      <c r="R5437">
        <v>414</v>
      </c>
      <c r="S5437">
        <v>137</v>
      </c>
    </row>
    <row r="5438" spans="1:19" x14ac:dyDescent="0.3">
      <c r="A5438" t="s">
        <v>27</v>
      </c>
      <c r="B5438" t="s">
        <v>28</v>
      </c>
      <c r="C5438" t="s">
        <v>22</v>
      </c>
      <c r="D5438" t="s">
        <v>23</v>
      </c>
      <c r="E5438" t="s">
        <v>5</v>
      </c>
      <c r="G5438" t="s">
        <v>24</v>
      </c>
      <c r="H5438">
        <v>5993532</v>
      </c>
      <c r="I5438">
        <v>5993903</v>
      </c>
      <c r="J5438" t="s">
        <v>46</v>
      </c>
      <c r="K5438" t="s">
        <v>12638</v>
      </c>
      <c r="N5438" t="s">
        <v>45</v>
      </c>
      <c r="Q5438" t="s">
        <v>12637</v>
      </c>
      <c r="R5438">
        <v>372</v>
      </c>
      <c r="S5438">
        <v>123</v>
      </c>
    </row>
    <row r="5439" spans="1:19" x14ac:dyDescent="0.3">
      <c r="A5439" t="s">
        <v>27</v>
      </c>
      <c r="B5439" t="s">
        <v>28</v>
      </c>
      <c r="C5439" t="s">
        <v>22</v>
      </c>
      <c r="D5439" t="s">
        <v>23</v>
      </c>
      <c r="E5439" t="s">
        <v>5</v>
      </c>
      <c r="G5439" t="s">
        <v>24</v>
      </c>
      <c r="H5439">
        <v>5994078</v>
      </c>
      <c r="I5439">
        <v>5996318</v>
      </c>
      <c r="J5439" t="s">
        <v>46</v>
      </c>
      <c r="K5439" t="s">
        <v>12640</v>
      </c>
      <c r="N5439" t="s">
        <v>1005</v>
      </c>
      <c r="Q5439" t="s">
        <v>12639</v>
      </c>
      <c r="R5439">
        <v>2241</v>
      </c>
      <c r="S5439">
        <v>746</v>
      </c>
    </row>
    <row r="5440" spans="1:19" x14ac:dyDescent="0.3">
      <c r="A5440" t="s">
        <v>27</v>
      </c>
      <c r="B5440" t="s">
        <v>28</v>
      </c>
      <c r="C5440" t="s">
        <v>22</v>
      </c>
      <c r="D5440" t="s">
        <v>23</v>
      </c>
      <c r="E5440" t="s">
        <v>5</v>
      </c>
      <c r="G5440" t="s">
        <v>24</v>
      </c>
      <c r="H5440">
        <v>5996318</v>
      </c>
      <c r="I5440">
        <v>5997175</v>
      </c>
      <c r="J5440" t="s">
        <v>46</v>
      </c>
      <c r="K5440" t="s">
        <v>12642</v>
      </c>
      <c r="N5440" t="s">
        <v>45</v>
      </c>
      <c r="Q5440" t="s">
        <v>12641</v>
      </c>
      <c r="R5440">
        <v>858</v>
      </c>
      <c r="S5440">
        <v>285</v>
      </c>
    </row>
    <row r="5441" spans="1:19" x14ac:dyDescent="0.3">
      <c r="A5441" t="s">
        <v>27</v>
      </c>
      <c r="B5441" t="s">
        <v>28</v>
      </c>
      <c r="C5441" t="s">
        <v>22</v>
      </c>
      <c r="D5441" t="s">
        <v>23</v>
      </c>
      <c r="E5441" t="s">
        <v>5</v>
      </c>
      <c r="G5441" t="s">
        <v>24</v>
      </c>
      <c r="H5441">
        <v>5997172</v>
      </c>
      <c r="I5441">
        <v>5997393</v>
      </c>
      <c r="J5441" t="s">
        <v>46</v>
      </c>
      <c r="K5441" t="s">
        <v>12644</v>
      </c>
      <c r="N5441" t="s">
        <v>45</v>
      </c>
      <c r="Q5441" t="s">
        <v>12643</v>
      </c>
      <c r="R5441">
        <v>222</v>
      </c>
      <c r="S5441">
        <v>73</v>
      </c>
    </row>
    <row r="5442" spans="1:19" x14ac:dyDescent="0.3">
      <c r="A5442" t="s">
        <v>27</v>
      </c>
      <c r="B5442" t="s">
        <v>28</v>
      </c>
      <c r="C5442" t="s">
        <v>22</v>
      </c>
      <c r="D5442" t="s">
        <v>23</v>
      </c>
      <c r="E5442" t="s">
        <v>5</v>
      </c>
      <c r="G5442" t="s">
        <v>24</v>
      </c>
      <c r="H5442">
        <v>5997390</v>
      </c>
      <c r="I5442">
        <v>5997638</v>
      </c>
      <c r="J5442" t="s">
        <v>46</v>
      </c>
      <c r="K5442" t="s">
        <v>12646</v>
      </c>
      <c r="N5442" t="s">
        <v>45</v>
      </c>
      <c r="Q5442" t="s">
        <v>12645</v>
      </c>
      <c r="R5442">
        <v>249</v>
      </c>
      <c r="S5442">
        <v>82</v>
      </c>
    </row>
    <row r="5443" spans="1:19" x14ac:dyDescent="0.3">
      <c r="A5443" t="s">
        <v>27</v>
      </c>
      <c r="B5443" t="s">
        <v>28</v>
      </c>
      <c r="C5443" t="s">
        <v>22</v>
      </c>
      <c r="D5443" t="s">
        <v>23</v>
      </c>
      <c r="E5443" t="s">
        <v>5</v>
      </c>
      <c r="G5443" t="s">
        <v>24</v>
      </c>
      <c r="H5443">
        <v>5997894</v>
      </c>
      <c r="I5443">
        <v>5999009</v>
      </c>
      <c r="J5443" t="s">
        <v>25</v>
      </c>
      <c r="K5443" t="s">
        <v>12648</v>
      </c>
      <c r="N5443" t="s">
        <v>899</v>
      </c>
      <c r="Q5443" t="s">
        <v>12647</v>
      </c>
      <c r="R5443">
        <v>1116</v>
      </c>
      <c r="S5443">
        <v>371</v>
      </c>
    </row>
    <row r="5444" spans="1:19" x14ac:dyDescent="0.3">
      <c r="A5444" t="s">
        <v>27</v>
      </c>
      <c r="B5444" t="s">
        <v>28</v>
      </c>
      <c r="C5444" t="s">
        <v>22</v>
      </c>
      <c r="D5444" t="s">
        <v>23</v>
      </c>
      <c r="E5444" t="s">
        <v>5</v>
      </c>
      <c r="G5444" t="s">
        <v>24</v>
      </c>
      <c r="H5444">
        <v>5999024</v>
      </c>
      <c r="I5444">
        <v>5999599</v>
      </c>
      <c r="J5444" t="s">
        <v>25</v>
      </c>
      <c r="K5444" t="s">
        <v>12650</v>
      </c>
      <c r="N5444" t="s">
        <v>11868</v>
      </c>
      <c r="Q5444" t="s">
        <v>12649</v>
      </c>
      <c r="R5444">
        <v>576</v>
      </c>
      <c r="S5444">
        <v>191</v>
      </c>
    </row>
    <row r="5445" spans="1:19" x14ac:dyDescent="0.3">
      <c r="A5445" t="s">
        <v>27</v>
      </c>
      <c r="B5445" t="s">
        <v>28</v>
      </c>
      <c r="C5445" t="s">
        <v>22</v>
      </c>
      <c r="D5445" t="s">
        <v>23</v>
      </c>
      <c r="E5445" t="s">
        <v>5</v>
      </c>
      <c r="G5445" t="s">
        <v>24</v>
      </c>
      <c r="H5445">
        <v>5999890</v>
      </c>
      <c r="I5445">
        <v>6001086</v>
      </c>
      <c r="J5445" t="s">
        <v>46</v>
      </c>
      <c r="K5445" t="s">
        <v>12652</v>
      </c>
      <c r="N5445" t="s">
        <v>45</v>
      </c>
      <c r="Q5445" t="s">
        <v>12651</v>
      </c>
      <c r="R5445">
        <v>1197</v>
      </c>
      <c r="S5445">
        <v>398</v>
      </c>
    </row>
    <row r="5446" spans="1:19" x14ac:dyDescent="0.3">
      <c r="A5446" t="s">
        <v>27</v>
      </c>
      <c r="B5446" t="s">
        <v>28</v>
      </c>
      <c r="C5446" t="s">
        <v>22</v>
      </c>
      <c r="D5446" t="s">
        <v>23</v>
      </c>
      <c r="E5446" t="s">
        <v>5</v>
      </c>
      <c r="G5446" t="s">
        <v>24</v>
      </c>
      <c r="H5446">
        <v>6001295</v>
      </c>
      <c r="I5446">
        <v>6002392</v>
      </c>
      <c r="J5446" t="s">
        <v>46</v>
      </c>
      <c r="K5446" t="s">
        <v>12654</v>
      </c>
      <c r="N5446" t="s">
        <v>12655</v>
      </c>
      <c r="Q5446" t="s">
        <v>12653</v>
      </c>
      <c r="R5446">
        <v>1098</v>
      </c>
      <c r="S5446">
        <v>365</v>
      </c>
    </row>
    <row r="5447" spans="1:19" x14ac:dyDescent="0.3">
      <c r="A5447" t="s">
        <v>27</v>
      </c>
      <c r="B5447" t="s">
        <v>28</v>
      </c>
      <c r="C5447" t="s">
        <v>22</v>
      </c>
      <c r="D5447" t="s">
        <v>23</v>
      </c>
      <c r="E5447" t="s">
        <v>5</v>
      </c>
      <c r="G5447" t="s">
        <v>24</v>
      </c>
      <c r="H5447">
        <v>6002527</v>
      </c>
      <c r="I5447">
        <v>6003429</v>
      </c>
      <c r="J5447" t="s">
        <v>25</v>
      </c>
      <c r="K5447" t="s">
        <v>12657</v>
      </c>
      <c r="N5447" t="s">
        <v>12658</v>
      </c>
      <c r="Q5447" t="s">
        <v>12656</v>
      </c>
      <c r="R5447">
        <v>903</v>
      </c>
      <c r="S5447">
        <v>300</v>
      </c>
    </row>
    <row r="5448" spans="1:19" x14ac:dyDescent="0.3">
      <c r="A5448" t="s">
        <v>27</v>
      </c>
      <c r="B5448" t="s">
        <v>28</v>
      </c>
      <c r="C5448" t="s">
        <v>22</v>
      </c>
      <c r="D5448" t="s">
        <v>23</v>
      </c>
      <c r="E5448" t="s">
        <v>5</v>
      </c>
      <c r="G5448" t="s">
        <v>24</v>
      </c>
      <c r="H5448">
        <v>6003487</v>
      </c>
      <c r="I5448">
        <v>6004263</v>
      </c>
      <c r="J5448" t="s">
        <v>25</v>
      </c>
      <c r="K5448" t="s">
        <v>12660</v>
      </c>
      <c r="N5448" t="s">
        <v>1832</v>
      </c>
      <c r="Q5448" t="s">
        <v>12659</v>
      </c>
      <c r="R5448">
        <v>777</v>
      </c>
      <c r="S5448">
        <v>258</v>
      </c>
    </row>
    <row r="5449" spans="1:19" x14ac:dyDescent="0.3">
      <c r="A5449" t="s">
        <v>27</v>
      </c>
      <c r="B5449" t="s">
        <v>28</v>
      </c>
      <c r="C5449" t="s">
        <v>22</v>
      </c>
      <c r="D5449" t="s">
        <v>23</v>
      </c>
      <c r="E5449" t="s">
        <v>5</v>
      </c>
      <c r="G5449" t="s">
        <v>24</v>
      </c>
      <c r="H5449">
        <v>6004301</v>
      </c>
      <c r="I5449">
        <v>6005530</v>
      </c>
      <c r="J5449" t="s">
        <v>25</v>
      </c>
      <c r="K5449" t="s">
        <v>12662</v>
      </c>
      <c r="N5449" t="s">
        <v>12663</v>
      </c>
      <c r="Q5449" t="s">
        <v>12661</v>
      </c>
      <c r="R5449">
        <v>1230</v>
      </c>
      <c r="S5449">
        <v>409</v>
      </c>
    </row>
    <row r="5450" spans="1:19" x14ac:dyDescent="0.3">
      <c r="A5450" t="s">
        <v>27</v>
      </c>
      <c r="B5450" t="s">
        <v>28</v>
      </c>
      <c r="C5450" t="s">
        <v>22</v>
      </c>
      <c r="D5450" t="s">
        <v>23</v>
      </c>
      <c r="E5450" t="s">
        <v>5</v>
      </c>
      <c r="G5450" t="s">
        <v>24</v>
      </c>
      <c r="H5450">
        <v>6005896</v>
      </c>
      <c r="I5450">
        <v>6007086</v>
      </c>
      <c r="J5450" t="s">
        <v>25</v>
      </c>
      <c r="K5450" t="s">
        <v>12665</v>
      </c>
      <c r="N5450" t="s">
        <v>12666</v>
      </c>
      <c r="Q5450" t="s">
        <v>12664</v>
      </c>
      <c r="R5450">
        <v>1191</v>
      </c>
      <c r="S5450">
        <v>396</v>
      </c>
    </row>
    <row r="5451" spans="1:19" x14ac:dyDescent="0.3">
      <c r="A5451" t="s">
        <v>27</v>
      </c>
      <c r="B5451" t="s">
        <v>28</v>
      </c>
      <c r="C5451" t="s">
        <v>22</v>
      </c>
      <c r="D5451" t="s">
        <v>23</v>
      </c>
      <c r="E5451" t="s">
        <v>5</v>
      </c>
      <c r="G5451" t="s">
        <v>24</v>
      </c>
      <c r="H5451">
        <v>6007317</v>
      </c>
      <c r="I5451">
        <v>6007862</v>
      </c>
      <c r="J5451" t="s">
        <v>25</v>
      </c>
      <c r="K5451" t="s">
        <v>12668</v>
      </c>
      <c r="N5451" t="s">
        <v>425</v>
      </c>
      <c r="Q5451" t="s">
        <v>12667</v>
      </c>
      <c r="R5451">
        <v>546</v>
      </c>
      <c r="S5451">
        <v>181</v>
      </c>
    </row>
    <row r="5452" spans="1:19" x14ac:dyDescent="0.3">
      <c r="A5452" t="s">
        <v>27</v>
      </c>
      <c r="B5452" t="s">
        <v>28</v>
      </c>
      <c r="C5452" t="s">
        <v>22</v>
      </c>
      <c r="D5452" t="s">
        <v>23</v>
      </c>
      <c r="E5452" t="s">
        <v>5</v>
      </c>
      <c r="G5452" t="s">
        <v>24</v>
      </c>
      <c r="H5452">
        <v>6007852</v>
      </c>
      <c r="I5452">
        <v>6008700</v>
      </c>
      <c r="J5452" t="s">
        <v>25</v>
      </c>
      <c r="K5452" t="s">
        <v>12670</v>
      </c>
      <c r="N5452" t="s">
        <v>45</v>
      </c>
      <c r="Q5452" t="s">
        <v>12669</v>
      </c>
      <c r="R5452">
        <v>849</v>
      </c>
      <c r="S5452">
        <v>282</v>
      </c>
    </row>
    <row r="5453" spans="1:19" x14ac:dyDescent="0.3">
      <c r="A5453" t="s">
        <v>27</v>
      </c>
      <c r="B5453" t="s">
        <v>28</v>
      </c>
      <c r="C5453" t="s">
        <v>22</v>
      </c>
      <c r="D5453" t="s">
        <v>23</v>
      </c>
      <c r="E5453" t="s">
        <v>5</v>
      </c>
      <c r="G5453" t="s">
        <v>24</v>
      </c>
      <c r="H5453">
        <v>6008764</v>
      </c>
      <c r="I5453">
        <v>6009840</v>
      </c>
      <c r="J5453" t="s">
        <v>46</v>
      </c>
      <c r="K5453" t="s">
        <v>12672</v>
      </c>
      <c r="N5453" t="s">
        <v>9713</v>
      </c>
      <c r="Q5453" t="s">
        <v>12671</v>
      </c>
      <c r="R5453">
        <v>1077</v>
      </c>
      <c r="S5453">
        <v>358</v>
      </c>
    </row>
    <row r="5454" spans="1:19" x14ac:dyDescent="0.3">
      <c r="A5454" t="s">
        <v>27</v>
      </c>
      <c r="B5454" t="s">
        <v>28</v>
      </c>
      <c r="C5454" t="s">
        <v>22</v>
      </c>
      <c r="D5454" t="s">
        <v>23</v>
      </c>
      <c r="E5454" t="s">
        <v>5</v>
      </c>
      <c r="G5454" t="s">
        <v>24</v>
      </c>
      <c r="H5454">
        <v>6010385</v>
      </c>
      <c r="I5454">
        <v>6011605</v>
      </c>
      <c r="J5454" t="s">
        <v>25</v>
      </c>
      <c r="K5454" t="s">
        <v>12675</v>
      </c>
      <c r="N5454" t="s">
        <v>12676</v>
      </c>
      <c r="Q5454" t="s">
        <v>12674</v>
      </c>
      <c r="R5454">
        <v>1221</v>
      </c>
      <c r="S5454">
        <v>406</v>
      </c>
    </row>
    <row r="5455" spans="1:19" x14ac:dyDescent="0.3">
      <c r="A5455" t="s">
        <v>27</v>
      </c>
      <c r="B5455" t="s">
        <v>28</v>
      </c>
      <c r="C5455" t="s">
        <v>22</v>
      </c>
      <c r="D5455" t="s">
        <v>23</v>
      </c>
      <c r="E5455" t="s">
        <v>5</v>
      </c>
      <c r="G5455" t="s">
        <v>24</v>
      </c>
      <c r="H5455">
        <v>6011602</v>
      </c>
      <c r="I5455">
        <v>6011826</v>
      </c>
      <c r="J5455" t="s">
        <v>25</v>
      </c>
      <c r="K5455" t="s">
        <v>12678</v>
      </c>
      <c r="N5455" t="s">
        <v>12679</v>
      </c>
      <c r="Q5455" t="s">
        <v>12677</v>
      </c>
      <c r="R5455">
        <v>225</v>
      </c>
      <c r="S5455">
        <v>74</v>
      </c>
    </row>
    <row r="5456" spans="1:19" x14ac:dyDescent="0.3">
      <c r="A5456" t="s">
        <v>27</v>
      </c>
      <c r="B5456" t="s">
        <v>28</v>
      </c>
      <c r="C5456" t="s">
        <v>22</v>
      </c>
      <c r="D5456" t="s">
        <v>23</v>
      </c>
      <c r="E5456" t="s">
        <v>5</v>
      </c>
      <c r="G5456" t="s">
        <v>24</v>
      </c>
      <c r="H5456">
        <v>6011881</v>
      </c>
      <c r="I5456">
        <v>6012309</v>
      </c>
      <c r="J5456" t="s">
        <v>46</v>
      </c>
      <c r="K5456" t="s">
        <v>12681</v>
      </c>
      <c r="N5456" t="s">
        <v>245</v>
      </c>
      <c r="Q5456" t="s">
        <v>12680</v>
      </c>
      <c r="R5456">
        <v>429</v>
      </c>
      <c r="S5456">
        <v>142</v>
      </c>
    </row>
    <row r="5457" spans="1:19" x14ac:dyDescent="0.3">
      <c r="A5457" t="s">
        <v>27</v>
      </c>
      <c r="B5457" t="s">
        <v>28</v>
      </c>
      <c r="C5457" t="s">
        <v>22</v>
      </c>
      <c r="D5457" t="s">
        <v>23</v>
      </c>
      <c r="E5457" t="s">
        <v>5</v>
      </c>
      <c r="G5457" t="s">
        <v>24</v>
      </c>
      <c r="H5457">
        <v>6012347</v>
      </c>
      <c r="I5457">
        <v>6012976</v>
      </c>
      <c r="J5457" t="s">
        <v>46</v>
      </c>
      <c r="K5457" t="s">
        <v>12683</v>
      </c>
      <c r="N5457" t="s">
        <v>80</v>
      </c>
      <c r="Q5457" t="s">
        <v>12682</v>
      </c>
      <c r="R5457">
        <v>630</v>
      </c>
      <c r="S5457">
        <v>209</v>
      </c>
    </row>
    <row r="5458" spans="1:19" x14ac:dyDescent="0.3">
      <c r="A5458" t="s">
        <v>27</v>
      </c>
      <c r="B5458" t="s">
        <v>28</v>
      </c>
      <c r="C5458" t="s">
        <v>22</v>
      </c>
      <c r="D5458" t="s">
        <v>23</v>
      </c>
      <c r="E5458" t="s">
        <v>5</v>
      </c>
      <c r="G5458" t="s">
        <v>24</v>
      </c>
      <c r="H5458">
        <v>6013018</v>
      </c>
      <c r="I5458">
        <v>6013617</v>
      </c>
      <c r="J5458" t="s">
        <v>25</v>
      </c>
      <c r="K5458" t="s">
        <v>12685</v>
      </c>
      <c r="N5458" t="s">
        <v>12686</v>
      </c>
      <c r="Q5458" t="s">
        <v>12684</v>
      </c>
      <c r="R5458">
        <v>600</v>
      </c>
      <c r="S5458">
        <v>199</v>
      </c>
    </row>
    <row r="5459" spans="1:19" x14ac:dyDescent="0.3">
      <c r="A5459" t="s">
        <v>27</v>
      </c>
      <c r="B5459" t="s">
        <v>28</v>
      </c>
      <c r="C5459" t="s">
        <v>22</v>
      </c>
      <c r="D5459" t="s">
        <v>23</v>
      </c>
      <c r="E5459" t="s">
        <v>5</v>
      </c>
      <c r="G5459" t="s">
        <v>24</v>
      </c>
      <c r="H5459">
        <v>6013617</v>
      </c>
      <c r="I5459">
        <v>6013937</v>
      </c>
      <c r="J5459" t="s">
        <v>25</v>
      </c>
      <c r="K5459" t="s">
        <v>12688</v>
      </c>
      <c r="N5459" t="s">
        <v>5050</v>
      </c>
      <c r="Q5459" t="s">
        <v>12687</v>
      </c>
      <c r="R5459">
        <v>321</v>
      </c>
      <c r="S5459">
        <v>106</v>
      </c>
    </row>
    <row r="5460" spans="1:19" x14ac:dyDescent="0.3">
      <c r="A5460" t="s">
        <v>27</v>
      </c>
      <c r="B5460" t="s">
        <v>28</v>
      </c>
      <c r="C5460" t="s">
        <v>22</v>
      </c>
      <c r="D5460" t="s">
        <v>23</v>
      </c>
      <c r="E5460" t="s">
        <v>5</v>
      </c>
      <c r="G5460" t="s">
        <v>24</v>
      </c>
      <c r="H5460">
        <v>6014027</v>
      </c>
      <c r="I5460">
        <v>6014875</v>
      </c>
      <c r="J5460" t="s">
        <v>25</v>
      </c>
      <c r="K5460" t="s">
        <v>12690</v>
      </c>
      <c r="N5460" t="s">
        <v>587</v>
      </c>
      <c r="Q5460" t="s">
        <v>12689</v>
      </c>
      <c r="R5460">
        <v>849</v>
      </c>
      <c r="S5460">
        <v>282</v>
      </c>
    </row>
    <row r="5461" spans="1:19" x14ac:dyDescent="0.3">
      <c r="A5461" t="s">
        <v>27</v>
      </c>
      <c r="B5461" t="s">
        <v>28</v>
      </c>
      <c r="C5461" t="s">
        <v>22</v>
      </c>
      <c r="D5461" t="s">
        <v>23</v>
      </c>
      <c r="E5461" t="s">
        <v>5</v>
      </c>
      <c r="G5461" t="s">
        <v>24</v>
      </c>
      <c r="H5461">
        <v>6014885</v>
      </c>
      <c r="I5461">
        <v>6015532</v>
      </c>
      <c r="J5461" t="s">
        <v>46</v>
      </c>
      <c r="K5461" t="s">
        <v>12692</v>
      </c>
      <c r="N5461" t="s">
        <v>12693</v>
      </c>
      <c r="Q5461" t="s">
        <v>12691</v>
      </c>
      <c r="R5461">
        <v>648</v>
      </c>
      <c r="S5461">
        <v>215</v>
      </c>
    </row>
    <row r="5462" spans="1:19" x14ac:dyDescent="0.3">
      <c r="A5462" t="s">
        <v>27</v>
      </c>
      <c r="B5462" t="s">
        <v>28</v>
      </c>
      <c r="C5462" t="s">
        <v>22</v>
      </c>
      <c r="D5462" t="s">
        <v>23</v>
      </c>
      <c r="E5462" t="s">
        <v>5</v>
      </c>
      <c r="G5462" t="s">
        <v>24</v>
      </c>
      <c r="H5462">
        <v>6015682</v>
      </c>
      <c r="I5462">
        <v>6016359</v>
      </c>
      <c r="J5462" t="s">
        <v>46</v>
      </c>
      <c r="K5462" t="s">
        <v>12695</v>
      </c>
      <c r="N5462" t="s">
        <v>45</v>
      </c>
      <c r="Q5462" t="s">
        <v>12694</v>
      </c>
      <c r="R5462">
        <v>678</v>
      </c>
      <c r="S5462">
        <v>225</v>
      </c>
    </row>
    <row r="5463" spans="1:19" x14ac:dyDescent="0.3">
      <c r="A5463" t="s">
        <v>27</v>
      </c>
      <c r="B5463" t="s">
        <v>28</v>
      </c>
      <c r="C5463" t="s">
        <v>22</v>
      </c>
      <c r="D5463" t="s">
        <v>23</v>
      </c>
      <c r="E5463" t="s">
        <v>5</v>
      </c>
      <c r="G5463" t="s">
        <v>24</v>
      </c>
      <c r="H5463">
        <v>6016428</v>
      </c>
      <c r="I5463">
        <v>6017462</v>
      </c>
      <c r="J5463" t="s">
        <v>25</v>
      </c>
      <c r="K5463" t="s">
        <v>12697</v>
      </c>
      <c r="N5463" t="s">
        <v>12698</v>
      </c>
      <c r="Q5463" t="s">
        <v>12696</v>
      </c>
      <c r="R5463">
        <v>1035</v>
      </c>
      <c r="S5463">
        <v>344</v>
      </c>
    </row>
    <row r="5464" spans="1:19" x14ac:dyDescent="0.3">
      <c r="A5464" t="s">
        <v>27</v>
      </c>
      <c r="B5464" t="s">
        <v>28</v>
      </c>
      <c r="C5464" t="s">
        <v>22</v>
      </c>
      <c r="D5464" t="s">
        <v>23</v>
      </c>
      <c r="E5464" t="s">
        <v>5</v>
      </c>
      <c r="G5464" t="s">
        <v>24</v>
      </c>
      <c r="H5464">
        <v>6017470</v>
      </c>
      <c r="I5464">
        <v>6018435</v>
      </c>
      <c r="J5464" t="s">
        <v>25</v>
      </c>
      <c r="K5464" t="s">
        <v>12700</v>
      </c>
      <c r="N5464" t="s">
        <v>2919</v>
      </c>
      <c r="Q5464" t="s">
        <v>12699</v>
      </c>
      <c r="R5464">
        <v>966</v>
      </c>
      <c r="S5464">
        <v>321</v>
      </c>
    </row>
    <row r="5465" spans="1:19" x14ac:dyDescent="0.3">
      <c r="A5465" t="s">
        <v>27</v>
      </c>
      <c r="B5465" t="s">
        <v>28</v>
      </c>
      <c r="C5465" t="s">
        <v>22</v>
      </c>
      <c r="D5465" t="s">
        <v>23</v>
      </c>
      <c r="E5465" t="s">
        <v>5</v>
      </c>
      <c r="G5465" t="s">
        <v>24</v>
      </c>
      <c r="H5465">
        <v>6018626</v>
      </c>
      <c r="I5465">
        <v>6019336</v>
      </c>
      <c r="J5465" t="s">
        <v>46</v>
      </c>
      <c r="K5465" t="s">
        <v>12702</v>
      </c>
      <c r="N5465" t="s">
        <v>4140</v>
      </c>
      <c r="Q5465" t="s">
        <v>12701</v>
      </c>
      <c r="R5465">
        <v>711</v>
      </c>
      <c r="S5465">
        <v>236</v>
      </c>
    </row>
    <row r="5466" spans="1:19" x14ac:dyDescent="0.3">
      <c r="A5466" t="s">
        <v>27</v>
      </c>
      <c r="B5466" t="s">
        <v>28</v>
      </c>
      <c r="C5466" t="s">
        <v>22</v>
      </c>
      <c r="D5466" t="s">
        <v>23</v>
      </c>
      <c r="E5466" t="s">
        <v>5</v>
      </c>
      <c r="G5466" t="s">
        <v>24</v>
      </c>
      <c r="H5466">
        <v>6019446</v>
      </c>
      <c r="I5466">
        <v>6019724</v>
      </c>
      <c r="J5466" t="s">
        <v>25</v>
      </c>
      <c r="K5466" t="s">
        <v>12704</v>
      </c>
      <c r="N5466" t="s">
        <v>45</v>
      </c>
      <c r="Q5466" t="s">
        <v>12703</v>
      </c>
      <c r="R5466">
        <v>279</v>
      </c>
      <c r="S5466">
        <v>92</v>
      </c>
    </row>
    <row r="5467" spans="1:19" x14ac:dyDescent="0.3">
      <c r="A5467" t="s">
        <v>27</v>
      </c>
      <c r="B5467" t="s">
        <v>28</v>
      </c>
      <c r="C5467" t="s">
        <v>22</v>
      </c>
      <c r="D5467" t="s">
        <v>23</v>
      </c>
      <c r="E5467" t="s">
        <v>5</v>
      </c>
      <c r="G5467" t="s">
        <v>24</v>
      </c>
      <c r="H5467">
        <v>6019889</v>
      </c>
      <c r="I5467">
        <v>6020374</v>
      </c>
      <c r="J5467" t="s">
        <v>25</v>
      </c>
      <c r="K5467" t="s">
        <v>12706</v>
      </c>
      <c r="N5467" t="s">
        <v>45</v>
      </c>
      <c r="Q5467" t="s">
        <v>12705</v>
      </c>
      <c r="R5467">
        <v>486</v>
      </c>
      <c r="S5467">
        <v>161</v>
      </c>
    </row>
    <row r="5468" spans="1:19" x14ac:dyDescent="0.3">
      <c r="A5468" t="s">
        <v>27</v>
      </c>
      <c r="B5468" t="s">
        <v>28</v>
      </c>
      <c r="C5468" t="s">
        <v>22</v>
      </c>
      <c r="D5468" t="s">
        <v>23</v>
      </c>
      <c r="E5468" t="s">
        <v>5</v>
      </c>
      <c r="G5468" t="s">
        <v>24</v>
      </c>
      <c r="H5468">
        <v>6020528</v>
      </c>
      <c r="I5468">
        <v>6022192</v>
      </c>
      <c r="J5468" t="s">
        <v>25</v>
      </c>
      <c r="K5468" t="s">
        <v>12708</v>
      </c>
      <c r="N5468" t="s">
        <v>12709</v>
      </c>
      <c r="Q5468" t="s">
        <v>12707</v>
      </c>
      <c r="R5468">
        <v>1665</v>
      </c>
      <c r="S5468">
        <v>554</v>
      </c>
    </row>
    <row r="5469" spans="1:19" x14ac:dyDescent="0.3">
      <c r="A5469" t="s">
        <v>27</v>
      </c>
      <c r="B5469" t="s">
        <v>28</v>
      </c>
      <c r="C5469" t="s">
        <v>22</v>
      </c>
      <c r="D5469" t="s">
        <v>23</v>
      </c>
      <c r="E5469" t="s">
        <v>5</v>
      </c>
      <c r="G5469" t="s">
        <v>24</v>
      </c>
      <c r="H5469">
        <v>6022288</v>
      </c>
      <c r="I5469">
        <v>6023301</v>
      </c>
      <c r="J5469" t="s">
        <v>46</v>
      </c>
      <c r="K5469" t="s">
        <v>12711</v>
      </c>
      <c r="N5469" t="s">
        <v>430</v>
      </c>
      <c r="Q5469" t="s">
        <v>12710</v>
      </c>
      <c r="R5469">
        <v>1014</v>
      </c>
      <c r="S5469">
        <v>337</v>
      </c>
    </row>
    <row r="5470" spans="1:19" x14ac:dyDescent="0.3">
      <c r="A5470" t="s">
        <v>27</v>
      </c>
      <c r="B5470" t="s">
        <v>28</v>
      </c>
      <c r="C5470" t="s">
        <v>22</v>
      </c>
      <c r="D5470" t="s">
        <v>23</v>
      </c>
      <c r="E5470" t="s">
        <v>5</v>
      </c>
      <c r="G5470" t="s">
        <v>24</v>
      </c>
      <c r="H5470">
        <v>6023424</v>
      </c>
      <c r="I5470">
        <v>6024176</v>
      </c>
      <c r="J5470" t="s">
        <v>25</v>
      </c>
      <c r="K5470" t="s">
        <v>12713</v>
      </c>
      <c r="N5470" t="s">
        <v>83</v>
      </c>
      <c r="Q5470" t="s">
        <v>12712</v>
      </c>
      <c r="R5470">
        <v>753</v>
      </c>
      <c r="S5470">
        <v>250</v>
      </c>
    </row>
    <row r="5471" spans="1:19" x14ac:dyDescent="0.3">
      <c r="A5471" t="s">
        <v>27</v>
      </c>
      <c r="B5471" t="s">
        <v>28</v>
      </c>
      <c r="C5471" t="s">
        <v>22</v>
      </c>
      <c r="D5471" t="s">
        <v>23</v>
      </c>
      <c r="E5471" t="s">
        <v>5</v>
      </c>
      <c r="G5471" t="s">
        <v>24</v>
      </c>
      <c r="H5471">
        <v>6024645</v>
      </c>
      <c r="I5471">
        <v>6024842</v>
      </c>
      <c r="J5471" t="s">
        <v>46</v>
      </c>
      <c r="K5471" t="s">
        <v>12715</v>
      </c>
      <c r="N5471" t="s">
        <v>45</v>
      </c>
      <c r="Q5471" t="s">
        <v>12714</v>
      </c>
      <c r="R5471">
        <v>198</v>
      </c>
      <c r="S5471">
        <v>65</v>
      </c>
    </row>
    <row r="5472" spans="1:19" x14ac:dyDescent="0.3">
      <c r="A5472" t="s">
        <v>27</v>
      </c>
      <c r="B5472" t="s">
        <v>28</v>
      </c>
      <c r="C5472" t="s">
        <v>22</v>
      </c>
      <c r="D5472" t="s">
        <v>23</v>
      </c>
      <c r="E5472" t="s">
        <v>5</v>
      </c>
      <c r="G5472" t="s">
        <v>24</v>
      </c>
      <c r="H5472">
        <v>6024985</v>
      </c>
      <c r="I5472">
        <v>6025836</v>
      </c>
      <c r="J5472" t="s">
        <v>25</v>
      </c>
      <c r="K5472" t="s">
        <v>12717</v>
      </c>
      <c r="N5472" t="s">
        <v>45</v>
      </c>
      <c r="Q5472" t="s">
        <v>12716</v>
      </c>
      <c r="R5472">
        <v>852</v>
      </c>
      <c r="S5472">
        <v>283</v>
      </c>
    </row>
    <row r="5473" spans="1:19" x14ac:dyDescent="0.3">
      <c r="A5473" t="s">
        <v>27</v>
      </c>
      <c r="B5473" t="s">
        <v>28</v>
      </c>
      <c r="C5473" t="s">
        <v>22</v>
      </c>
      <c r="D5473" t="s">
        <v>23</v>
      </c>
      <c r="E5473" t="s">
        <v>5</v>
      </c>
      <c r="G5473" t="s">
        <v>24</v>
      </c>
      <c r="H5473">
        <v>6025876</v>
      </c>
      <c r="I5473">
        <v>6026715</v>
      </c>
      <c r="J5473" t="s">
        <v>46</v>
      </c>
      <c r="K5473" t="s">
        <v>12719</v>
      </c>
      <c r="N5473" t="s">
        <v>8658</v>
      </c>
      <c r="Q5473" t="s">
        <v>12718</v>
      </c>
      <c r="R5473">
        <v>840</v>
      </c>
      <c r="S5473">
        <v>279</v>
      </c>
    </row>
    <row r="5474" spans="1:19" x14ac:dyDescent="0.3">
      <c r="A5474" t="s">
        <v>27</v>
      </c>
      <c r="B5474" t="s">
        <v>28</v>
      </c>
      <c r="C5474" t="s">
        <v>22</v>
      </c>
      <c r="D5474" t="s">
        <v>23</v>
      </c>
      <c r="E5474" t="s">
        <v>5</v>
      </c>
      <c r="G5474" t="s">
        <v>24</v>
      </c>
      <c r="H5474">
        <v>6026712</v>
      </c>
      <c r="I5474">
        <v>6028115</v>
      </c>
      <c r="J5474" t="s">
        <v>46</v>
      </c>
      <c r="K5474" t="s">
        <v>12721</v>
      </c>
      <c r="N5474" t="s">
        <v>12722</v>
      </c>
      <c r="Q5474" t="s">
        <v>12720</v>
      </c>
      <c r="R5474">
        <v>1404</v>
      </c>
      <c r="S5474">
        <v>467</v>
      </c>
    </row>
    <row r="5475" spans="1:19" x14ac:dyDescent="0.3">
      <c r="A5475" t="s">
        <v>27</v>
      </c>
      <c r="B5475" t="s">
        <v>28</v>
      </c>
      <c r="C5475" t="s">
        <v>22</v>
      </c>
      <c r="D5475" t="s">
        <v>23</v>
      </c>
      <c r="E5475" t="s">
        <v>5</v>
      </c>
      <c r="G5475" t="s">
        <v>24</v>
      </c>
      <c r="H5475">
        <v>6028223</v>
      </c>
      <c r="I5475">
        <v>6028603</v>
      </c>
      <c r="J5475" t="s">
        <v>25</v>
      </c>
      <c r="K5475" t="s">
        <v>12724</v>
      </c>
      <c r="N5475" t="s">
        <v>168</v>
      </c>
      <c r="Q5475" t="s">
        <v>12723</v>
      </c>
      <c r="R5475">
        <v>381</v>
      </c>
      <c r="S5475">
        <v>126</v>
      </c>
    </row>
    <row r="5476" spans="1:19" x14ac:dyDescent="0.3">
      <c r="A5476" t="s">
        <v>27</v>
      </c>
      <c r="B5476" t="s">
        <v>28</v>
      </c>
      <c r="C5476" t="s">
        <v>22</v>
      </c>
      <c r="D5476" t="s">
        <v>23</v>
      </c>
      <c r="E5476" t="s">
        <v>5</v>
      </c>
      <c r="G5476" t="s">
        <v>24</v>
      </c>
      <c r="H5476">
        <v>6028629</v>
      </c>
      <c r="I5476">
        <v>6029285</v>
      </c>
      <c r="J5476" t="s">
        <v>46</v>
      </c>
      <c r="K5476" t="s">
        <v>12726</v>
      </c>
      <c r="N5476" t="s">
        <v>168</v>
      </c>
      <c r="Q5476" t="s">
        <v>12725</v>
      </c>
      <c r="R5476">
        <v>657</v>
      </c>
      <c r="S5476">
        <v>218</v>
      </c>
    </row>
    <row r="5477" spans="1:19" x14ac:dyDescent="0.3">
      <c r="A5477" t="s">
        <v>27</v>
      </c>
      <c r="B5477" t="s">
        <v>28</v>
      </c>
      <c r="C5477" t="s">
        <v>22</v>
      </c>
      <c r="D5477" t="s">
        <v>23</v>
      </c>
      <c r="E5477" t="s">
        <v>5</v>
      </c>
      <c r="G5477" t="s">
        <v>24</v>
      </c>
      <c r="H5477">
        <v>6029479</v>
      </c>
      <c r="I5477">
        <v>6030177</v>
      </c>
      <c r="J5477" t="s">
        <v>46</v>
      </c>
      <c r="K5477" t="s">
        <v>12728</v>
      </c>
      <c r="N5477" t="s">
        <v>45</v>
      </c>
      <c r="Q5477" t="s">
        <v>12727</v>
      </c>
      <c r="R5477">
        <v>699</v>
      </c>
      <c r="S5477">
        <v>232</v>
      </c>
    </row>
    <row r="5478" spans="1:19" x14ac:dyDescent="0.3">
      <c r="A5478" t="s">
        <v>27</v>
      </c>
      <c r="B5478" t="s">
        <v>28</v>
      </c>
      <c r="C5478" t="s">
        <v>22</v>
      </c>
      <c r="D5478" t="s">
        <v>23</v>
      </c>
      <c r="E5478" t="s">
        <v>5</v>
      </c>
      <c r="G5478" t="s">
        <v>24</v>
      </c>
      <c r="H5478">
        <v>6030352</v>
      </c>
      <c r="I5478">
        <v>6031686</v>
      </c>
      <c r="J5478" t="s">
        <v>46</v>
      </c>
      <c r="K5478" t="s">
        <v>12730</v>
      </c>
      <c r="N5478" t="s">
        <v>5634</v>
      </c>
      <c r="Q5478" t="s">
        <v>12729</v>
      </c>
      <c r="R5478">
        <v>1335</v>
      </c>
      <c r="S5478">
        <v>444</v>
      </c>
    </row>
    <row r="5479" spans="1:19" x14ac:dyDescent="0.3">
      <c r="A5479" t="s">
        <v>27</v>
      </c>
      <c r="B5479" t="s">
        <v>28</v>
      </c>
      <c r="C5479" t="s">
        <v>22</v>
      </c>
      <c r="D5479" t="s">
        <v>23</v>
      </c>
      <c r="E5479" t="s">
        <v>5</v>
      </c>
      <c r="G5479" t="s">
        <v>24</v>
      </c>
      <c r="H5479">
        <v>6032112</v>
      </c>
      <c r="I5479">
        <v>6033245</v>
      </c>
      <c r="J5479" t="s">
        <v>25</v>
      </c>
      <c r="K5479" t="s">
        <v>12732</v>
      </c>
      <c r="N5479" t="s">
        <v>45</v>
      </c>
      <c r="Q5479" t="s">
        <v>12731</v>
      </c>
      <c r="R5479">
        <v>1134</v>
      </c>
      <c r="S5479">
        <v>377</v>
      </c>
    </row>
    <row r="5480" spans="1:19" x14ac:dyDescent="0.3">
      <c r="A5480" t="s">
        <v>27</v>
      </c>
      <c r="B5480" t="s">
        <v>28</v>
      </c>
      <c r="C5480" t="s">
        <v>22</v>
      </c>
      <c r="D5480" t="s">
        <v>23</v>
      </c>
      <c r="E5480" t="s">
        <v>5</v>
      </c>
      <c r="G5480" t="s">
        <v>24</v>
      </c>
      <c r="H5480">
        <v>6033212</v>
      </c>
      <c r="I5480">
        <v>6033991</v>
      </c>
      <c r="J5480" t="s">
        <v>46</v>
      </c>
      <c r="K5480" t="s">
        <v>12734</v>
      </c>
      <c r="N5480" t="s">
        <v>5696</v>
      </c>
      <c r="Q5480" t="s">
        <v>12733</v>
      </c>
      <c r="R5480">
        <v>780</v>
      </c>
      <c r="S5480">
        <v>259</v>
      </c>
    </row>
    <row r="5481" spans="1:19" x14ac:dyDescent="0.3">
      <c r="A5481" t="s">
        <v>27</v>
      </c>
      <c r="B5481" t="s">
        <v>28</v>
      </c>
      <c r="C5481" t="s">
        <v>22</v>
      </c>
      <c r="D5481" t="s">
        <v>23</v>
      </c>
      <c r="E5481" t="s">
        <v>5</v>
      </c>
      <c r="G5481" t="s">
        <v>24</v>
      </c>
      <c r="H5481">
        <v>6034291</v>
      </c>
      <c r="I5481">
        <v>6035076</v>
      </c>
      <c r="J5481" t="s">
        <v>25</v>
      </c>
      <c r="K5481" t="s">
        <v>12736</v>
      </c>
      <c r="N5481" t="s">
        <v>12737</v>
      </c>
      <c r="Q5481" t="s">
        <v>12735</v>
      </c>
      <c r="R5481">
        <v>786</v>
      </c>
      <c r="S5481">
        <v>261</v>
      </c>
    </row>
    <row r="5482" spans="1:19" x14ac:dyDescent="0.3">
      <c r="A5482" t="s">
        <v>27</v>
      </c>
      <c r="B5482" t="s">
        <v>28</v>
      </c>
      <c r="C5482" t="s">
        <v>22</v>
      </c>
      <c r="D5482" t="s">
        <v>23</v>
      </c>
      <c r="E5482" t="s">
        <v>5</v>
      </c>
      <c r="G5482" t="s">
        <v>24</v>
      </c>
      <c r="H5482">
        <v>6035170</v>
      </c>
      <c r="I5482">
        <v>6036345</v>
      </c>
      <c r="J5482" t="s">
        <v>25</v>
      </c>
      <c r="K5482" t="s">
        <v>12739</v>
      </c>
      <c r="N5482" t="s">
        <v>587</v>
      </c>
      <c r="Q5482" t="s">
        <v>12738</v>
      </c>
      <c r="R5482">
        <v>1176</v>
      </c>
      <c r="S5482">
        <v>391</v>
      </c>
    </row>
    <row r="5483" spans="1:19" x14ac:dyDescent="0.3">
      <c r="A5483" t="s">
        <v>27</v>
      </c>
      <c r="B5483" t="s">
        <v>28</v>
      </c>
      <c r="C5483" t="s">
        <v>22</v>
      </c>
      <c r="D5483" t="s">
        <v>23</v>
      </c>
      <c r="E5483" t="s">
        <v>5</v>
      </c>
      <c r="G5483" t="s">
        <v>24</v>
      </c>
      <c r="H5483">
        <v>6036305</v>
      </c>
      <c r="I5483">
        <v>6036808</v>
      </c>
      <c r="J5483" t="s">
        <v>46</v>
      </c>
      <c r="K5483" t="s">
        <v>12741</v>
      </c>
      <c r="N5483" t="s">
        <v>45</v>
      </c>
      <c r="Q5483" t="s">
        <v>12740</v>
      </c>
      <c r="R5483">
        <v>504</v>
      </c>
      <c r="S5483">
        <v>167</v>
      </c>
    </row>
    <row r="5484" spans="1:19" x14ac:dyDescent="0.3">
      <c r="A5484" t="s">
        <v>27</v>
      </c>
      <c r="B5484" t="s">
        <v>28</v>
      </c>
      <c r="C5484" t="s">
        <v>22</v>
      </c>
      <c r="D5484" t="s">
        <v>23</v>
      </c>
      <c r="E5484" t="s">
        <v>5</v>
      </c>
      <c r="G5484" t="s">
        <v>24</v>
      </c>
      <c r="H5484">
        <v>6036841</v>
      </c>
      <c r="I5484">
        <v>6037374</v>
      </c>
      <c r="J5484" t="s">
        <v>25</v>
      </c>
      <c r="K5484" t="s">
        <v>12743</v>
      </c>
      <c r="N5484" t="s">
        <v>45</v>
      </c>
      <c r="Q5484" t="s">
        <v>12742</v>
      </c>
      <c r="R5484">
        <v>534</v>
      </c>
      <c r="S5484">
        <v>177</v>
      </c>
    </row>
    <row r="5485" spans="1:19" x14ac:dyDescent="0.3">
      <c r="A5485" t="s">
        <v>27</v>
      </c>
      <c r="B5485" t="s">
        <v>28</v>
      </c>
      <c r="C5485" t="s">
        <v>22</v>
      </c>
      <c r="D5485" t="s">
        <v>23</v>
      </c>
      <c r="E5485" t="s">
        <v>5</v>
      </c>
      <c r="G5485" t="s">
        <v>24</v>
      </c>
      <c r="H5485">
        <v>6037422</v>
      </c>
      <c r="I5485">
        <v>6038849</v>
      </c>
      <c r="J5485" t="s">
        <v>46</v>
      </c>
      <c r="K5485" t="s">
        <v>12745</v>
      </c>
      <c r="N5485" t="s">
        <v>12746</v>
      </c>
      <c r="Q5485" t="s">
        <v>12744</v>
      </c>
      <c r="R5485">
        <v>1428</v>
      </c>
      <c r="S5485">
        <v>475</v>
      </c>
    </row>
    <row r="5486" spans="1:19" x14ac:dyDescent="0.3">
      <c r="A5486" t="s">
        <v>27</v>
      </c>
      <c r="B5486" t="s">
        <v>28</v>
      </c>
      <c r="C5486" t="s">
        <v>22</v>
      </c>
      <c r="D5486" t="s">
        <v>23</v>
      </c>
      <c r="E5486" t="s">
        <v>5</v>
      </c>
      <c r="G5486" t="s">
        <v>24</v>
      </c>
      <c r="H5486">
        <v>6038976</v>
      </c>
      <c r="I5486">
        <v>6041024</v>
      </c>
      <c r="J5486" t="s">
        <v>46</v>
      </c>
      <c r="K5486" t="s">
        <v>12748</v>
      </c>
      <c r="N5486" t="s">
        <v>8609</v>
      </c>
      <c r="Q5486" t="s">
        <v>12747</v>
      </c>
      <c r="R5486">
        <v>2049</v>
      </c>
      <c r="S5486">
        <v>682</v>
      </c>
    </row>
    <row r="5487" spans="1:19" x14ac:dyDescent="0.3">
      <c r="A5487" t="s">
        <v>27</v>
      </c>
      <c r="B5487" t="s">
        <v>28</v>
      </c>
      <c r="C5487" t="s">
        <v>22</v>
      </c>
      <c r="D5487" t="s">
        <v>23</v>
      </c>
      <c r="E5487" t="s">
        <v>5</v>
      </c>
      <c r="G5487" t="s">
        <v>24</v>
      </c>
      <c r="H5487">
        <v>6041276</v>
      </c>
      <c r="I5487">
        <v>6043288</v>
      </c>
      <c r="J5487" t="s">
        <v>46</v>
      </c>
      <c r="K5487" t="s">
        <v>12750</v>
      </c>
      <c r="N5487" t="s">
        <v>12751</v>
      </c>
      <c r="Q5487" t="s">
        <v>12749</v>
      </c>
      <c r="R5487">
        <v>2013</v>
      </c>
      <c r="S5487">
        <v>670</v>
      </c>
    </row>
    <row r="5488" spans="1:19" x14ac:dyDescent="0.3">
      <c r="A5488" t="s">
        <v>27</v>
      </c>
      <c r="B5488" t="s">
        <v>28</v>
      </c>
      <c r="C5488" t="s">
        <v>22</v>
      </c>
      <c r="D5488" t="s">
        <v>23</v>
      </c>
      <c r="E5488" t="s">
        <v>5</v>
      </c>
      <c r="G5488" t="s">
        <v>24</v>
      </c>
      <c r="H5488">
        <v>6043345</v>
      </c>
      <c r="I5488">
        <v>6044307</v>
      </c>
      <c r="J5488" t="s">
        <v>46</v>
      </c>
      <c r="K5488" t="s">
        <v>12753</v>
      </c>
      <c r="N5488" t="s">
        <v>45</v>
      </c>
      <c r="Q5488" t="s">
        <v>12752</v>
      </c>
      <c r="R5488">
        <v>963</v>
      </c>
      <c r="S5488">
        <v>320</v>
      </c>
    </row>
    <row r="5489" spans="1:19" x14ac:dyDescent="0.3">
      <c r="A5489" t="s">
        <v>27</v>
      </c>
      <c r="B5489" t="s">
        <v>28</v>
      </c>
      <c r="C5489" t="s">
        <v>22</v>
      </c>
      <c r="D5489" t="s">
        <v>23</v>
      </c>
      <c r="E5489" t="s">
        <v>5</v>
      </c>
      <c r="G5489" t="s">
        <v>24</v>
      </c>
      <c r="H5489">
        <v>6044559</v>
      </c>
      <c r="I5489">
        <v>6044852</v>
      </c>
      <c r="J5489" t="s">
        <v>46</v>
      </c>
      <c r="K5489" t="s">
        <v>12755</v>
      </c>
      <c r="N5489" t="s">
        <v>168</v>
      </c>
      <c r="Q5489" t="s">
        <v>12754</v>
      </c>
      <c r="R5489">
        <v>294</v>
      </c>
      <c r="S5489">
        <v>97</v>
      </c>
    </row>
    <row r="5490" spans="1:19" x14ac:dyDescent="0.3">
      <c r="A5490" t="s">
        <v>27</v>
      </c>
      <c r="B5490" t="s">
        <v>28</v>
      </c>
      <c r="C5490" t="s">
        <v>22</v>
      </c>
      <c r="D5490" t="s">
        <v>23</v>
      </c>
      <c r="E5490" t="s">
        <v>5</v>
      </c>
      <c r="G5490" t="s">
        <v>24</v>
      </c>
      <c r="H5490">
        <v>6044923</v>
      </c>
      <c r="I5490">
        <v>6045795</v>
      </c>
      <c r="J5490" t="s">
        <v>46</v>
      </c>
      <c r="K5490" t="s">
        <v>12757</v>
      </c>
      <c r="N5490" t="s">
        <v>12758</v>
      </c>
      <c r="Q5490" t="s">
        <v>12756</v>
      </c>
      <c r="R5490">
        <v>873</v>
      </c>
      <c r="S5490">
        <v>290</v>
      </c>
    </row>
    <row r="5491" spans="1:19" x14ac:dyDescent="0.3">
      <c r="A5491" t="s">
        <v>27</v>
      </c>
      <c r="B5491" t="s">
        <v>28</v>
      </c>
      <c r="C5491" t="s">
        <v>22</v>
      </c>
      <c r="D5491" t="s">
        <v>23</v>
      </c>
      <c r="E5491" t="s">
        <v>5</v>
      </c>
      <c r="G5491" t="s">
        <v>24</v>
      </c>
      <c r="H5491">
        <v>6045822</v>
      </c>
      <c r="I5491">
        <v>6046238</v>
      </c>
      <c r="J5491" t="s">
        <v>25</v>
      </c>
      <c r="K5491" t="s">
        <v>12760</v>
      </c>
      <c r="N5491" t="s">
        <v>45</v>
      </c>
      <c r="Q5491" t="s">
        <v>12759</v>
      </c>
      <c r="R5491">
        <v>417</v>
      </c>
      <c r="S5491">
        <v>138</v>
      </c>
    </row>
    <row r="5492" spans="1:19" x14ac:dyDescent="0.3">
      <c r="A5492" t="s">
        <v>27</v>
      </c>
      <c r="B5492" t="s">
        <v>28</v>
      </c>
      <c r="C5492" t="s">
        <v>22</v>
      </c>
      <c r="D5492" t="s">
        <v>23</v>
      </c>
      <c r="E5492" t="s">
        <v>5</v>
      </c>
      <c r="G5492" t="s">
        <v>24</v>
      </c>
      <c r="H5492">
        <v>6046472</v>
      </c>
      <c r="I5492">
        <v>6046981</v>
      </c>
      <c r="J5492" t="s">
        <v>25</v>
      </c>
      <c r="K5492" t="s">
        <v>12762</v>
      </c>
      <c r="N5492" t="s">
        <v>12763</v>
      </c>
      <c r="Q5492" t="s">
        <v>12761</v>
      </c>
      <c r="R5492">
        <v>510</v>
      </c>
      <c r="S5492">
        <v>169</v>
      </c>
    </row>
    <row r="5493" spans="1:19" x14ac:dyDescent="0.3">
      <c r="A5493" t="s">
        <v>27</v>
      </c>
      <c r="B5493" t="s">
        <v>28</v>
      </c>
      <c r="C5493" t="s">
        <v>22</v>
      </c>
      <c r="D5493" t="s">
        <v>23</v>
      </c>
      <c r="E5493" t="s">
        <v>5</v>
      </c>
      <c r="G5493" t="s">
        <v>24</v>
      </c>
      <c r="H5493">
        <v>6047100</v>
      </c>
      <c r="I5493">
        <v>6047954</v>
      </c>
      <c r="J5493" t="s">
        <v>46</v>
      </c>
      <c r="K5493" t="s">
        <v>12765</v>
      </c>
      <c r="N5493" t="s">
        <v>171</v>
      </c>
      <c r="Q5493" t="s">
        <v>12764</v>
      </c>
      <c r="R5493">
        <v>855</v>
      </c>
      <c r="S5493">
        <v>284</v>
      </c>
    </row>
    <row r="5494" spans="1:19" x14ac:dyDescent="0.3">
      <c r="A5494" t="s">
        <v>27</v>
      </c>
      <c r="B5494" t="s">
        <v>28</v>
      </c>
      <c r="C5494" t="s">
        <v>22</v>
      </c>
      <c r="D5494" t="s">
        <v>23</v>
      </c>
      <c r="E5494" t="s">
        <v>5</v>
      </c>
      <c r="G5494" t="s">
        <v>24</v>
      </c>
      <c r="H5494">
        <v>6047951</v>
      </c>
      <c r="I5494">
        <v>6048967</v>
      </c>
      <c r="J5494" t="s">
        <v>46</v>
      </c>
      <c r="K5494" t="s">
        <v>12767</v>
      </c>
      <c r="N5494" t="s">
        <v>174</v>
      </c>
      <c r="Q5494" t="s">
        <v>12766</v>
      </c>
      <c r="R5494">
        <v>1017</v>
      </c>
      <c r="S5494">
        <v>338</v>
      </c>
    </row>
    <row r="5495" spans="1:19" x14ac:dyDescent="0.3">
      <c r="A5495" t="s">
        <v>27</v>
      </c>
      <c r="B5495" t="s">
        <v>28</v>
      </c>
      <c r="C5495" t="s">
        <v>22</v>
      </c>
      <c r="D5495" t="s">
        <v>23</v>
      </c>
      <c r="E5495" t="s">
        <v>5</v>
      </c>
      <c r="G5495" t="s">
        <v>24</v>
      </c>
      <c r="H5495">
        <v>6049127</v>
      </c>
      <c r="I5495">
        <v>6050368</v>
      </c>
      <c r="J5495" t="s">
        <v>25</v>
      </c>
      <c r="K5495" t="s">
        <v>12769</v>
      </c>
      <c r="N5495" t="s">
        <v>314</v>
      </c>
      <c r="Q5495" t="s">
        <v>12768</v>
      </c>
      <c r="R5495">
        <v>1242</v>
      </c>
      <c r="S5495">
        <v>413</v>
      </c>
    </row>
    <row r="5496" spans="1:19" x14ac:dyDescent="0.3">
      <c r="A5496" t="s">
        <v>27</v>
      </c>
      <c r="B5496" t="s">
        <v>28</v>
      </c>
      <c r="C5496" t="s">
        <v>22</v>
      </c>
      <c r="D5496" t="s">
        <v>23</v>
      </c>
      <c r="E5496" t="s">
        <v>5</v>
      </c>
      <c r="G5496" t="s">
        <v>24</v>
      </c>
      <c r="H5496">
        <v>6050441</v>
      </c>
      <c r="I5496">
        <v>6051847</v>
      </c>
      <c r="J5496" t="s">
        <v>46</v>
      </c>
      <c r="K5496" t="s">
        <v>12771</v>
      </c>
      <c r="N5496" t="s">
        <v>45</v>
      </c>
      <c r="Q5496" t="s">
        <v>12770</v>
      </c>
      <c r="R5496">
        <v>1407</v>
      </c>
      <c r="S5496">
        <v>468</v>
      </c>
    </row>
    <row r="5497" spans="1:19" x14ac:dyDescent="0.3">
      <c r="A5497" t="s">
        <v>27</v>
      </c>
      <c r="B5497" t="s">
        <v>28</v>
      </c>
      <c r="C5497" t="s">
        <v>22</v>
      </c>
      <c r="D5497" t="s">
        <v>23</v>
      </c>
      <c r="E5497" t="s">
        <v>5</v>
      </c>
      <c r="G5497" t="s">
        <v>24</v>
      </c>
      <c r="H5497">
        <v>6051945</v>
      </c>
      <c r="I5497">
        <v>6054428</v>
      </c>
      <c r="J5497" t="s">
        <v>46</v>
      </c>
      <c r="K5497" t="s">
        <v>12773</v>
      </c>
      <c r="N5497" t="s">
        <v>1560</v>
      </c>
      <c r="Q5497" t="s">
        <v>12772</v>
      </c>
      <c r="R5497">
        <v>2484</v>
      </c>
      <c r="S5497">
        <v>827</v>
      </c>
    </row>
    <row r="5498" spans="1:19" x14ac:dyDescent="0.3">
      <c r="A5498" t="s">
        <v>27</v>
      </c>
      <c r="B5498" t="s">
        <v>28</v>
      </c>
      <c r="C5498" t="s">
        <v>22</v>
      </c>
      <c r="D5498" t="s">
        <v>23</v>
      </c>
      <c r="E5498" t="s">
        <v>5</v>
      </c>
      <c r="G5498" t="s">
        <v>24</v>
      </c>
      <c r="H5498">
        <v>6054667</v>
      </c>
      <c r="I5498">
        <v>6056166</v>
      </c>
      <c r="J5498" t="s">
        <v>46</v>
      </c>
      <c r="K5498" t="s">
        <v>12775</v>
      </c>
      <c r="N5498" t="s">
        <v>314</v>
      </c>
      <c r="Q5498" t="s">
        <v>12774</v>
      </c>
      <c r="R5498">
        <v>1500</v>
      </c>
      <c r="S5498">
        <v>499</v>
      </c>
    </row>
    <row r="5499" spans="1:19" x14ac:dyDescent="0.3">
      <c r="A5499" t="s">
        <v>27</v>
      </c>
      <c r="B5499" t="s">
        <v>28</v>
      </c>
      <c r="C5499" t="s">
        <v>22</v>
      </c>
      <c r="D5499" t="s">
        <v>23</v>
      </c>
      <c r="E5499" t="s">
        <v>5</v>
      </c>
      <c r="G5499" t="s">
        <v>24</v>
      </c>
      <c r="H5499">
        <v>6056228</v>
      </c>
      <c r="I5499">
        <v>6056683</v>
      </c>
      <c r="J5499" t="s">
        <v>25</v>
      </c>
      <c r="K5499" t="s">
        <v>12777</v>
      </c>
      <c r="N5499" t="s">
        <v>212</v>
      </c>
      <c r="Q5499" t="s">
        <v>12776</v>
      </c>
      <c r="R5499">
        <v>456</v>
      </c>
      <c r="S5499">
        <v>151</v>
      </c>
    </row>
    <row r="5500" spans="1:19" x14ac:dyDescent="0.3">
      <c r="A5500" t="s">
        <v>27</v>
      </c>
      <c r="B5500" t="s">
        <v>28</v>
      </c>
      <c r="C5500" t="s">
        <v>22</v>
      </c>
      <c r="D5500" t="s">
        <v>23</v>
      </c>
      <c r="E5500" t="s">
        <v>5</v>
      </c>
      <c r="G5500" t="s">
        <v>24</v>
      </c>
      <c r="H5500">
        <v>6056713</v>
      </c>
      <c r="I5500">
        <v>6057519</v>
      </c>
      <c r="J5500" t="s">
        <v>46</v>
      </c>
      <c r="K5500" t="s">
        <v>12779</v>
      </c>
      <c r="N5500" t="s">
        <v>155</v>
      </c>
      <c r="Q5500" t="s">
        <v>12778</v>
      </c>
      <c r="R5500">
        <v>807</v>
      </c>
      <c r="S5500">
        <v>268</v>
      </c>
    </row>
    <row r="5501" spans="1:19" x14ac:dyDescent="0.3">
      <c r="A5501" t="s">
        <v>27</v>
      </c>
      <c r="B5501" t="s">
        <v>28</v>
      </c>
      <c r="C5501" t="s">
        <v>22</v>
      </c>
      <c r="D5501" t="s">
        <v>23</v>
      </c>
      <c r="E5501" t="s">
        <v>5</v>
      </c>
      <c r="G5501" t="s">
        <v>24</v>
      </c>
      <c r="H5501">
        <v>6057516</v>
      </c>
      <c r="I5501">
        <v>6058394</v>
      </c>
      <c r="J5501" t="s">
        <v>46</v>
      </c>
      <c r="K5501" t="s">
        <v>12781</v>
      </c>
      <c r="N5501" t="s">
        <v>155</v>
      </c>
      <c r="Q5501" t="s">
        <v>12780</v>
      </c>
      <c r="R5501">
        <v>879</v>
      </c>
      <c r="S5501">
        <v>292</v>
      </c>
    </row>
    <row r="5502" spans="1:19" x14ac:dyDescent="0.3">
      <c r="A5502" t="s">
        <v>27</v>
      </c>
      <c r="B5502" t="s">
        <v>28</v>
      </c>
      <c r="C5502" t="s">
        <v>22</v>
      </c>
      <c r="D5502" t="s">
        <v>23</v>
      </c>
      <c r="E5502" t="s">
        <v>5</v>
      </c>
      <c r="G5502" t="s">
        <v>24</v>
      </c>
      <c r="H5502">
        <v>6058391</v>
      </c>
      <c r="I5502">
        <v>6059731</v>
      </c>
      <c r="J5502" t="s">
        <v>46</v>
      </c>
      <c r="K5502" t="s">
        <v>12783</v>
      </c>
      <c r="N5502" t="s">
        <v>152</v>
      </c>
      <c r="Q5502" t="s">
        <v>12782</v>
      </c>
      <c r="R5502">
        <v>1341</v>
      </c>
      <c r="S5502">
        <v>446</v>
      </c>
    </row>
    <row r="5503" spans="1:19" x14ac:dyDescent="0.3">
      <c r="A5503" t="s">
        <v>27</v>
      </c>
      <c r="B5503" t="s">
        <v>28</v>
      </c>
      <c r="C5503" t="s">
        <v>22</v>
      </c>
      <c r="D5503" t="s">
        <v>23</v>
      </c>
      <c r="E5503" t="s">
        <v>5</v>
      </c>
      <c r="G5503" t="s">
        <v>24</v>
      </c>
      <c r="H5503">
        <v>6059742</v>
      </c>
      <c r="I5503">
        <v>6060947</v>
      </c>
      <c r="J5503" t="s">
        <v>46</v>
      </c>
      <c r="K5503" t="s">
        <v>12785</v>
      </c>
      <c r="N5503" t="s">
        <v>725</v>
      </c>
      <c r="Q5503" t="s">
        <v>12784</v>
      </c>
      <c r="R5503">
        <v>1206</v>
      </c>
      <c r="S5503">
        <v>401</v>
      </c>
    </row>
    <row r="5504" spans="1:19" x14ac:dyDescent="0.3">
      <c r="A5504" t="s">
        <v>27</v>
      </c>
      <c r="B5504" t="s">
        <v>28</v>
      </c>
      <c r="C5504" t="s">
        <v>22</v>
      </c>
      <c r="D5504" t="s">
        <v>23</v>
      </c>
      <c r="E5504" t="s">
        <v>5</v>
      </c>
      <c r="G5504" t="s">
        <v>24</v>
      </c>
      <c r="H5504">
        <v>6061009</v>
      </c>
      <c r="I5504">
        <v>6061953</v>
      </c>
      <c r="J5504" t="s">
        <v>25</v>
      </c>
      <c r="K5504" t="s">
        <v>12787</v>
      </c>
      <c r="N5504" t="s">
        <v>680</v>
      </c>
      <c r="Q5504" t="s">
        <v>12786</v>
      </c>
      <c r="R5504">
        <v>945</v>
      </c>
      <c r="S5504">
        <v>314</v>
      </c>
    </row>
    <row r="5505" spans="1:19" x14ac:dyDescent="0.3">
      <c r="A5505" t="s">
        <v>27</v>
      </c>
      <c r="B5505" t="s">
        <v>28</v>
      </c>
      <c r="C5505" t="s">
        <v>22</v>
      </c>
      <c r="D5505" t="s">
        <v>23</v>
      </c>
      <c r="E5505" t="s">
        <v>5</v>
      </c>
      <c r="G5505" t="s">
        <v>24</v>
      </c>
      <c r="H5505">
        <v>6061964</v>
      </c>
      <c r="I5505">
        <v>6062767</v>
      </c>
      <c r="J5505" t="s">
        <v>46</v>
      </c>
      <c r="K5505" t="s">
        <v>12789</v>
      </c>
      <c r="N5505" t="s">
        <v>171</v>
      </c>
      <c r="Q5505" t="s">
        <v>12788</v>
      </c>
      <c r="R5505">
        <v>804</v>
      </c>
      <c r="S5505">
        <v>267</v>
      </c>
    </row>
    <row r="5506" spans="1:19" x14ac:dyDescent="0.3">
      <c r="A5506" t="s">
        <v>27</v>
      </c>
      <c r="B5506" t="s">
        <v>28</v>
      </c>
      <c r="C5506" t="s">
        <v>22</v>
      </c>
      <c r="D5506" t="s">
        <v>23</v>
      </c>
      <c r="E5506" t="s">
        <v>5</v>
      </c>
      <c r="G5506" t="s">
        <v>24</v>
      </c>
      <c r="H5506">
        <v>6062767</v>
      </c>
      <c r="I5506">
        <v>6063549</v>
      </c>
      <c r="J5506" t="s">
        <v>46</v>
      </c>
      <c r="K5506" t="s">
        <v>12791</v>
      </c>
      <c r="N5506" t="s">
        <v>171</v>
      </c>
      <c r="Q5506" t="s">
        <v>12790</v>
      </c>
      <c r="R5506">
        <v>783</v>
      </c>
      <c r="S5506">
        <v>260</v>
      </c>
    </row>
    <row r="5507" spans="1:19" x14ac:dyDescent="0.3">
      <c r="A5507" t="s">
        <v>27</v>
      </c>
      <c r="B5507" t="s">
        <v>28</v>
      </c>
      <c r="C5507" t="s">
        <v>22</v>
      </c>
      <c r="D5507" t="s">
        <v>23</v>
      </c>
      <c r="E5507" t="s">
        <v>5</v>
      </c>
      <c r="G5507" t="s">
        <v>24</v>
      </c>
      <c r="H5507">
        <v>6063549</v>
      </c>
      <c r="I5507">
        <v>6064496</v>
      </c>
      <c r="J5507" t="s">
        <v>46</v>
      </c>
      <c r="K5507" t="s">
        <v>12793</v>
      </c>
      <c r="N5507" t="s">
        <v>465</v>
      </c>
      <c r="Q5507" t="s">
        <v>12792</v>
      </c>
      <c r="R5507">
        <v>948</v>
      </c>
      <c r="S5507">
        <v>315</v>
      </c>
    </row>
    <row r="5508" spans="1:19" x14ac:dyDescent="0.3">
      <c r="A5508" t="s">
        <v>27</v>
      </c>
      <c r="B5508" t="s">
        <v>28</v>
      </c>
      <c r="C5508" t="s">
        <v>22</v>
      </c>
      <c r="D5508" t="s">
        <v>23</v>
      </c>
      <c r="E5508" t="s">
        <v>5</v>
      </c>
      <c r="G5508" t="s">
        <v>24</v>
      </c>
      <c r="H5508">
        <v>6064567</v>
      </c>
      <c r="I5508">
        <v>6065025</v>
      </c>
      <c r="J5508" t="s">
        <v>46</v>
      </c>
      <c r="K5508" t="s">
        <v>12795</v>
      </c>
      <c r="N5508" t="s">
        <v>45</v>
      </c>
      <c r="Q5508" t="s">
        <v>12794</v>
      </c>
      <c r="R5508">
        <v>459</v>
      </c>
      <c r="S5508">
        <v>152</v>
      </c>
    </row>
    <row r="5509" spans="1:19" x14ac:dyDescent="0.3">
      <c r="A5509" t="s">
        <v>27</v>
      </c>
      <c r="B5509" t="s">
        <v>28</v>
      </c>
      <c r="C5509" t="s">
        <v>22</v>
      </c>
      <c r="D5509" t="s">
        <v>23</v>
      </c>
      <c r="E5509" t="s">
        <v>5</v>
      </c>
      <c r="G5509" t="s">
        <v>24</v>
      </c>
      <c r="H5509">
        <v>6065252</v>
      </c>
      <c r="I5509">
        <v>6065566</v>
      </c>
      <c r="J5509" t="s">
        <v>25</v>
      </c>
      <c r="K5509" t="s">
        <v>12797</v>
      </c>
      <c r="N5509" t="s">
        <v>45</v>
      </c>
      <c r="Q5509" t="s">
        <v>12796</v>
      </c>
      <c r="R5509">
        <v>315</v>
      </c>
      <c r="S5509">
        <v>104</v>
      </c>
    </row>
    <row r="5510" spans="1:19" x14ac:dyDescent="0.3">
      <c r="A5510" t="s">
        <v>27</v>
      </c>
      <c r="B5510" t="s">
        <v>28</v>
      </c>
      <c r="C5510" t="s">
        <v>22</v>
      </c>
      <c r="D5510" t="s">
        <v>23</v>
      </c>
      <c r="E5510" t="s">
        <v>5</v>
      </c>
      <c r="G5510" t="s">
        <v>24</v>
      </c>
      <c r="H5510">
        <v>6065640</v>
      </c>
      <c r="I5510">
        <v>6066398</v>
      </c>
      <c r="J5510" t="s">
        <v>46</v>
      </c>
      <c r="K5510" t="s">
        <v>12799</v>
      </c>
      <c r="N5510" t="s">
        <v>83</v>
      </c>
      <c r="Q5510" t="s">
        <v>12798</v>
      </c>
      <c r="R5510">
        <v>759</v>
      </c>
      <c r="S5510">
        <v>252</v>
      </c>
    </row>
    <row r="5511" spans="1:19" x14ac:dyDescent="0.3">
      <c r="A5511" t="s">
        <v>27</v>
      </c>
      <c r="B5511" t="s">
        <v>28</v>
      </c>
      <c r="C5511" t="s">
        <v>22</v>
      </c>
      <c r="D5511" t="s">
        <v>23</v>
      </c>
      <c r="E5511" t="s">
        <v>5</v>
      </c>
      <c r="G5511" t="s">
        <v>24</v>
      </c>
      <c r="H5511">
        <v>6066522</v>
      </c>
      <c r="I5511">
        <v>6067070</v>
      </c>
      <c r="J5511" t="s">
        <v>25</v>
      </c>
      <c r="K5511" t="s">
        <v>12801</v>
      </c>
      <c r="N5511" t="s">
        <v>298</v>
      </c>
      <c r="Q5511" t="s">
        <v>12800</v>
      </c>
      <c r="R5511">
        <v>549</v>
      </c>
      <c r="S5511">
        <v>182</v>
      </c>
    </row>
    <row r="5512" spans="1:19" x14ac:dyDescent="0.3">
      <c r="A5512" t="s">
        <v>27</v>
      </c>
      <c r="B5512" t="s">
        <v>28</v>
      </c>
      <c r="C5512" t="s">
        <v>22</v>
      </c>
      <c r="D5512" t="s">
        <v>23</v>
      </c>
      <c r="E5512" t="s">
        <v>5</v>
      </c>
      <c r="G5512" t="s">
        <v>24</v>
      </c>
      <c r="H5512">
        <v>6067067</v>
      </c>
      <c r="I5512">
        <v>6068680</v>
      </c>
      <c r="J5512" t="s">
        <v>25</v>
      </c>
      <c r="K5512" t="s">
        <v>12803</v>
      </c>
      <c r="N5512" t="s">
        <v>470</v>
      </c>
      <c r="Q5512" t="s">
        <v>12802</v>
      </c>
      <c r="R5512">
        <v>1614</v>
      </c>
      <c r="S5512">
        <v>537</v>
      </c>
    </row>
    <row r="5513" spans="1:19" x14ac:dyDescent="0.3">
      <c r="A5513" t="s">
        <v>27</v>
      </c>
      <c r="B5513" t="s">
        <v>28</v>
      </c>
      <c r="C5513" t="s">
        <v>22</v>
      </c>
      <c r="D5513" t="s">
        <v>23</v>
      </c>
      <c r="E5513" t="s">
        <v>5</v>
      </c>
      <c r="G5513" t="s">
        <v>24</v>
      </c>
      <c r="H5513">
        <v>6068751</v>
      </c>
      <c r="I5513">
        <v>6069182</v>
      </c>
      <c r="J5513" t="s">
        <v>25</v>
      </c>
      <c r="K5513" t="s">
        <v>12805</v>
      </c>
      <c r="N5513" t="s">
        <v>968</v>
      </c>
      <c r="Q5513" t="s">
        <v>12804</v>
      </c>
      <c r="R5513">
        <v>432</v>
      </c>
      <c r="S5513">
        <v>143</v>
      </c>
    </row>
    <row r="5514" spans="1:19" x14ac:dyDescent="0.3">
      <c r="A5514" t="s">
        <v>27</v>
      </c>
      <c r="B5514" t="s">
        <v>28</v>
      </c>
      <c r="C5514" t="s">
        <v>22</v>
      </c>
      <c r="D5514" t="s">
        <v>23</v>
      </c>
      <c r="E5514" t="s">
        <v>5</v>
      </c>
      <c r="G5514" t="s">
        <v>24</v>
      </c>
      <c r="H5514">
        <v>6069228</v>
      </c>
      <c r="I5514">
        <v>6069617</v>
      </c>
      <c r="J5514" t="s">
        <v>25</v>
      </c>
      <c r="K5514" t="s">
        <v>12807</v>
      </c>
      <c r="N5514" t="s">
        <v>45</v>
      </c>
      <c r="Q5514" t="s">
        <v>12806</v>
      </c>
      <c r="R5514">
        <v>390</v>
      </c>
      <c r="S5514">
        <v>129</v>
      </c>
    </row>
    <row r="5515" spans="1:19" x14ac:dyDescent="0.3">
      <c r="A5515" t="s">
        <v>27</v>
      </c>
      <c r="B5515" t="s">
        <v>28</v>
      </c>
      <c r="C5515" t="s">
        <v>22</v>
      </c>
      <c r="D5515" t="s">
        <v>23</v>
      </c>
      <c r="E5515" t="s">
        <v>5</v>
      </c>
      <c r="G5515" t="s">
        <v>24</v>
      </c>
      <c r="H5515">
        <v>6069638</v>
      </c>
      <c r="I5515">
        <v>6069838</v>
      </c>
      <c r="J5515" t="s">
        <v>25</v>
      </c>
      <c r="K5515" t="s">
        <v>12809</v>
      </c>
      <c r="N5515" t="s">
        <v>45</v>
      </c>
      <c r="Q5515" t="s">
        <v>12808</v>
      </c>
      <c r="R5515">
        <v>201</v>
      </c>
      <c r="S5515">
        <v>66</v>
      </c>
    </row>
    <row r="5516" spans="1:19" x14ac:dyDescent="0.3">
      <c r="A5516" t="s">
        <v>27</v>
      </c>
      <c r="B5516" t="s">
        <v>28</v>
      </c>
      <c r="C5516" t="s">
        <v>22</v>
      </c>
      <c r="D5516" t="s">
        <v>23</v>
      </c>
      <c r="E5516" t="s">
        <v>5</v>
      </c>
      <c r="G5516" t="s">
        <v>24</v>
      </c>
      <c r="H5516">
        <v>6069907</v>
      </c>
      <c r="I5516">
        <v>6071319</v>
      </c>
      <c r="J5516" t="s">
        <v>46</v>
      </c>
      <c r="K5516" t="s">
        <v>12811</v>
      </c>
      <c r="N5516" t="s">
        <v>11362</v>
      </c>
      <c r="Q5516" t="s">
        <v>12810</v>
      </c>
      <c r="R5516">
        <v>1413</v>
      </c>
      <c r="S5516">
        <v>470</v>
      </c>
    </row>
    <row r="5517" spans="1:19" x14ac:dyDescent="0.3">
      <c r="A5517" t="s">
        <v>27</v>
      </c>
      <c r="B5517" t="s">
        <v>28</v>
      </c>
      <c r="C5517" t="s">
        <v>22</v>
      </c>
      <c r="D5517" t="s">
        <v>23</v>
      </c>
      <c r="E5517" t="s">
        <v>5</v>
      </c>
      <c r="G5517" t="s">
        <v>24</v>
      </c>
      <c r="H5517">
        <v>6071349</v>
      </c>
      <c r="I5517">
        <v>6072734</v>
      </c>
      <c r="J5517" t="s">
        <v>46</v>
      </c>
      <c r="K5517" t="s">
        <v>12813</v>
      </c>
      <c r="N5517" t="s">
        <v>12814</v>
      </c>
      <c r="Q5517" t="s">
        <v>12812</v>
      </c>
      <c r="R5517">
        <v>1386</v>
      </c>
      <c r="S5517">
        <v>461</v>
      </c>
    </row>
    <row r="5518" spans="1:19" x14ac:dyDescent="0.3">
      <c r="A5518" t="s">
        <v>27</v>
      </c>
      <c r="B5518" t="s">
        <v>28</v>
      </c>
      <c r="C5518" t="s">
        <v>22</v>
      </c>
      <c r="D5518" t="s">
        <v>23</v>
      </c>
      <c r="E5518" t="s">
        <v>5</v>
      </c>
      <c r="G5518" t="s">
        <v>24</v>
      </c>
      <c r="H5518">
        <v>6072940</v>
      </c>
      <c r="I5518">
        <v>6074094</v>
      </c>
      <c r="J5518" t="s">
        <v>46</v>
      </c>
      <c r="K5518" t="s">
        <v>12816</v>
      </c>
      <c r="N5518" t="s">
        <v>12817</v>
      </c>
      <c r="Q5518" t="s">
        <v>12815</v>
      </c>
      <c r="R5518">
        <v>1155</v>
      </c>
      <c r="S5518">
        <v>384</v>
      </c>
    </row>
    <row r="5519" spans="1:19" x14ac:dyDescent="0.3">
      <c r="A5519" t="s">
        <v>27</v>
      </c>
      <c r="B5519" t="s">
        <v>28</v>
      </c>
      <c r="C5519" t="s">
        <v>22</v>
      </c>
      <c r="D5519" t="s">
        <v>23</v>
      </c>
      <c r="E5519" t="s">
        <v>5</v>
      </c>
      <c r="G5519" t="s">
        <v>24</v>
      </c>
      <c r="H5519">
        <v>6074467</v>
      </c>
      <c r="I5519">
        <v>6075048</v>
      </c>
      <c r="J5519" t="s">
        <v>25</v>
      </c>
      <c r="K5519" t="s">
        <v>12819</v>
      </c>
      <c r="N5519" t="s">
        <v>45</v>
      </c>
      <c r="Q5519" t="s">
        <v>12818</v>
      </c>
      <c r="R5519">
        <v>582</v>
      </c>
      <c r="S5519">
        <v>193</v>
      </c>
    </row>
    <row r="5520" spans="1:19" x14ac:dyDescent="0.3">
      <c r="A5520" t="s">
        <v>27</v>
      </c>
      <c r="B5520" t="s">
        <v>28</v>
      </c>
      <c r="C5520" t="s">
        <v>22</v>
      </c>
      <c r="D5520" t="s">
        <v>23</v>
      </c>
      <c r="E5520" t="s">
        <v>5</v>
      </c>
      <c r="G5520" t="s">
        <v>24</v>
      </c>
      <c r="H5520">
        <v>6075057</v>
      </c>
      <c r="I5520">
        <v>6076154</v>
      </c>
      <c r="J5520" t="s">
        <v>25</v>
      </c>
      <c r="K5520" t="s">
        <v>12821</v>
      </c>
      <c r="N5520" t="s">
        <v>45</v>
      </c>
      <c r="Q5520" t="s">
        <v>12820</v>
      </c>
      <c r="R5520">
        <v>1098</v>
      </c>
      <c r="S5520">
        <v>365</v>
      </c>
    </row>
    <row r="5521" spans="1:19" x14ac:dyDescent="0.3">
      <c r="A5521" t="s">
        <v>27</v>
      </c>
      <c r="B5521" t="s">
        <v>28</v>
      </c>
      <c r="C5521" t="s">
        <v>22</v>
      </c>
      <c r="D5521" t="s">
        <v>23</v>
      </c>
      <c r="E5521" t="s">
        <v>5</v>
      </c>
      <c r="G5521" t="s">
        <v>24</v>
      </c>
      <c r="H5521">
        <v>6076400</v>
      </c>
      <c r="I5521">
        <v>6076981</v>
      </c>
      <c r="J5521" t="s">
        <v>46</v>
      </c>
      <c r="K5521" t="s">
        <v>12823</v>
      </c>
      <c r="N5521" t="s">
        <v>80</v>
      </c>
      <c r="Q5521" t="s">
        <v>12822</v>
      </c>
      <c r="R5521">
        <v>582</v>
      </c>
      <c r="S5521">
        <v>193</v>
      </c>
    </row>
    <row r="5522" spans="1:19" x14ac:dyDescent="0.3">
      <c r="A5522" t="s">
        <v>27</v>
      </c>
      <c r="B5522" t="s">
        <v>28</v>
      </c>
      <c r="C5522" t="s">
        <v>22</v>
      </c>
      <c r="D5522" t="s">
        <v>23</v>
      </c>
      <c r="E5522" t="s">
        <v>5</v>
      </c>
      <c r="G5522" t="s">
        <v>24</v>
      </c>
      <c r="H5522">
        <v>6077073</v>
      </c>
      <c r="I5522">
        <v>6079247</v>
      </c>
      <c r="J5522" t="s">
        <v>25</v>
      </c>
      <c r="K5522" t="s">
        <v>12825</v>
      </c>
      <c r="N5522" t="s">
        <v>3097</v>
      </c>
      <c r="Q5522" t="s">
        <v>12824</v>
      </c>
      <c r="R5522">
        <v>2175</v>
      </c>
      <c r="S5522">
        <v>724</v>
      </c>
    </row>
    <row r="5523" spans="1:19" x14ac:dyDescent="0.3">
      <c r="A5523" t="s">
        <v>27</v>
      </c>
      <c r="B5523" t="s">
        <v>28</v>
      </c>
      <c r="C5523" t="s">
        <v>22</v>
      </c>
      <c r="D5523" t="s">
        <v>23</v>
      </c>
      <c r="E5523" t="s">
        <v>5</v>
      </c>
      <c r="G5523" t="s">
        <v>24</v>
      </c>
      <c r="H5523">
        <v>6079180</v>
      </c>
      <c r="I5523">
        <v>6079893</v>
      </c>
      <c r="J5523" t="s">
        <v>46</v>
      </c>
      <c r="K5523" t="s">
        <v>12827</v>
      </c>
      <c r="N5523" t="s">
        <v>12828</v>
      </c>
      <c r="Q5523" t="s">
        <v>12826</v>
      </c>
      <c r="R5523">
        <v>714</v>
      </c>
      <c r="S5523">
        <v>237</v>
      </c>
    </row>
    <row r="5524" spans="1:19" x14ac:dyDescent="0.3">
      <c r="A5524" t="s">
        <v>27</v>
      </c>
      <c r="B5524" t="s">
        <v>28</v>
      </c>
      <c r="C5524" t="s">
        <v>22</v>
      </c>
      <c r="D5524" t="s">
        <v>23</v>
      </c>
      <c r="E5524" t="s">
        <v>5</v>
      </c>
      <c r="G5524" t="s">
        <v>24</v>
      </c>
      <c r="H5524">
        <v>6079955</v>
      </c>
      <c r="I5524">
        <v>6081394</v>
      </c>
      <c r="J5524" t="s">
        <v>25</v>
      </c>
      <c r="K5524" t="s">
        <v>12830</v>
      </c>
      <c r="N5524" t="s">
        <v>165</v>
      </c>
      <c r="Q5524" t="s">
        <v>12829</v>
      </c>
      <c r="R5524">
        <v>1440</v>
      </c>
      <c r="S5524">
        <v>479</v>
      </c>
    </row>
    <row r="5525" spans="1:19" x14ac:dyDescent="0.3">
      <c r="A5525" t="s">
        <v>27</v>
      </c>
      <c r="B5525" t="s">
        <v>28</v>
      </c>
      <c r="C5525" t="s">
        <v>22</v>
      </c>
      <c r="D5525" t="s">
        <v>23</v>
      </c>
      <c r="E5525" t="s">
        <v>5</v>
      </c>
      <c r="G5525" t="s">
        <v>24</v>
      </c>
      <c r="H5525">
        <v>6081482</v>
      </c>
      <c r="I5525">
        <v>6082129</v>
      </c>
      <c r="J5525" t="s">
        <v>25</v>
      </c>
      <c r="K5525" t="s">
        <v>12832</v>
      </c>
      <c r="N5525" t="s">
        <v>12833</v>
      </c>
      <c r="Q5525" t="s">
        <v>12831</v>
      </c>
      <c r="R5525">
        <v>648</v>
      </c>
      <c r="S5525">
        <v>215</v>
      </c>
    </row>
    <row r="5526" spans="1:19" x14ac:dyDescent="0.3">
      <c r="A5526" t="s">
        <v>27</v>
      </c>
      <c r="B5526" t="s">
        <v>28</v>
      </c>
      <c r="C5526" t="s">
        <v>22</v>
      </c>
      <c r="D5526" t="s">
        <v>23</v>
      </c>
      <c r="E5526" t="s">
        <v>5</v>
      </c>
      <c r="G5526" t="s">
        <v>24</v>
      </c>
      <c r="H5526">
        <v>6082193</v>
      </c>
      <c r="I5526">
        <v>6083011</v>
      </c>
      <c r="J5526" t="s">
        <v>46</v>
      </c>
      <c r="K5526" t="s">
        <v>12835</v>
      </c>
      <c r="N5526" t="s">
        <v>412</v>
      </c>
      <c r="Q5526" t="s">
        <v>12834</v>
      </c>
      <c r="R5526">
        <v>819</v>
      </c>
      <c r="S5526">
        <v>272</v>
      </c>
    </row>
    <row r="5527" spans="1:19" x14ac:dyDescent="0.3">
      <c r="A5527" t="s">
        <v>27</v>
      </c>
      <c r="B5527" t="s">
        <v>28</v>
      </c>
      <c r="C5527" t="s">
        <v>22</v>
      </c>
      <c r="D5527" t="s">
        <v>23</v>
      </c>
      <c r="E5527" t="s">
        <v>5</v>
      </c>
      <c r="G5527" t="s">
        <v>24</v>
      </c>
      <c r="H5527">
        <v>6083076</v>
      </c>
      <c r="I5527">
        <v>6085007</v>
      </c>
      <c r="J5527" t="s">
        <v>46</v>
      </c>
      <c r="K5527" t="s">
        <v>12837</v>
      </c>
      <c r="N5527" t="s">
        <v>2249</v>
      </c>
      <c r="Q5527" t="s">
        <v>12836</v>
      </c>
      <c r="R5527">
        <v>1932</v>
      </c>
      <c r="S5527">
        <v>643</v>
      </c>
    </row>
    <row r="5528" spans="1:19" x14ac:dyDescent="0.3">
      <c r="A5528" t="s">
        <v>27</v>
      </c>
      <c r="B5528" t="s">
        <v>28</v>
      </c>
      <c r="C5528" t="s">
        <v>22</v>
      </c>
      <c r="D5528" t="s">
        <v>23</v>
      </c>
      <c r="E5528" t="s">
        <v>5</v>
      </c>
      <c r="G5528" t="s">
        <v>24</v>
      </c>
      <c r="H5528">
        <v>6085668</v>
      </c>
      <c r="I5528">
        <v>6086429</v>
      </c>
      <c r="J5528" t="s">
        <v>46</v>
      </c>
      <c r="K5528" t="s">
        <v>12839</v>
      </c>
      <c r="N5528" t="s">
        <v>499</v>
      </c>
      <c r="Q5528" t="s">
        <v>12838</v>
      </c>
      <c r="R5528">
        <v>762</v>
      </c>
      <c r="S5528">
        <v>253</v>
      </c>
    </row>
    <row r="5529" spans="1:19" x14ac:dyDescent="0.3">
      <c r="A5529" t="s">
        <v>27</v>
      </c>
      <c r="B5529" t="s">
        <v>28</v>
      </c>
      <c r="C5529" t="s">
        <v>22</v>
      </c>
      <c r="D5529" t="s">
        <v>23</v>
      </c>
      <c r="E5529" t="s">
        <v>5</v>
      </c>
      <c r="G5529" t="s">
        <v>24</v>
      </c>
      <c r="H5529">
        <v>6087007</v>
      </c>
      <c r="I5529">
        <v>6087315</v>
      </c>
      <c r="J5529" t="s">
        <v>25</v>
      </c>
      <c r="K5529" t="s">
        <v>12841</v>
      </c>
      <c r="N5529" t="s">
        <v>3392</v>
      </c>
      <c r="Q5529" t="s">
        <v>12840</v>
      </c>
      <c r="R5529">
        <v>309</v>
      </c>
      <c r="S5529">
        <v>102</v>
      </c>
    </row>
    <row r="5530" spans="1:19" x14ac:dyDescent="0.3">
      <c r="A5530" t="s">
        <v>27</v>
      </c>
      <c r="B5530" t="s">
        <v>28</v>
      </c>
      <c r="C5530" t="s">
        <v>22</v>
      </c>
      <c r="D5530" t="s">
        <v>23</v>
      </c>
      <c r="E5530" t="s">
        <v>5</v>
      </c>
      <c r="G5530" t="s">
        <v>24</v>
      </c>
      <c r="H5530">
        <v>6087312</v>
      </c>
      <c r="I5530">
        <v>6088067</v>
      </c>
      <c r="J5530" t="s">
        <v>46</v>
      </c>
      <c r="K5530" t="s">
        <v>12843</v>
      </c>
      <c r="N5530" t="s">
        <v>168</v>
      </c>
      <c r="Q5530" t="s">
        <v>12842</v>
      </c>
      <c r="R5530">
        <v>756</v>
      </c>
      <c r="S5530">
        <v>251</v>
      </c>
    </row>
    <row r="5531" spans="1:19" x14ac:dyDescent="0.3">
      <c r="A5531" t="s">
        <v>27</v>
      </c>
      <c r="B5531" t="s">
        <v>28</v>
      </c>
      <c r="C5531" t="s">
        <v>22</v>
      </c>
      <c r="D5531" t="s">
        <v>23</v>
      </c>
      <c r="E5531" t="s">
        <v>5</v>
      </c>
      <c r="G5531" t="s">
        <v>24</v>
      </c>
      <c r="H5531">
        <v>6088142</v>
      </c>
      <c r="I5531">
        <v>6088738</v>
      </c>
      <c r="J5531" t="s">
        <v>46</v>
      </c>
      <c r="K5531" t="s">
        <v>12845</v>
      </c>
      <c r="N5531" t="s">
        <v>896</v>
      </c>
      <c r="Q5531" t="s">
        <v>12844</v>
      </c>
      <c r="R5531">
        <v>597</v>
      </c>
      <c r="S5531">
        <v>198</v>
      </c>
    </row>
    <row r="5532" spans="1:19" x14ac:dyDescent="0.3">
      <c r="A5532" t="s">
        <v>27</v>
      </c>
      <c r="B5532" t="s">
        <v>28</v>
      </c>
      <c r="C5532" t="s">
        <v>22</v>
      </c>
      <c r="D5532" t="s">
        <v>23</v>
      </c>
      <c r="E5532" t="s">
        <v>5</v>
      </c>
      <c r="G5532" t="s">
        <v>24</v>
      </c>
      <c r="H5532">
        <v>6088851</v>
      </c>
      <c r="I5532">
        <v>6089309</v>
      </c>
      <c r="J5532" t="s">
        <v>25</v>
      </c>
      <c r="K5532" t="s">
        <v>12847</v>
      </c>
      <c r="N5532" t="s">
        <v>45</v>
      </c>
      <c r="Q5532" t="s">
        <v>12846</v>
      </c>
      <c r="R5532">
        <v>459</v>
      </c>
      <c r="S5532">
        <v>152</v>
      </c>
    </row>
    <row r="5533" spans="1:19" x14ac:dyDescent="0.3">
      <c r="A5533" t="s">
        <v>27</v>
      </c>
      <c r="B5533" t="s">
        <v>28</v>
      </c>
      <c r="C5533" t="s">
        <v>22</v>
      </c>
      <c r="D5533" t="s">
        <v>23</v>
      </c>
      <c r="E5533" t="s">
        <v>5</v>
      </c>
      <c r="G5533" t="s">
        <v>24</v>
      </c>
      <c r="H5533">
        <v>6089425</v>
      </c>
      <c r="I5533">
        <v>6089871</v>
      </c>
      <c r="J5533" t="s">
        <v>25</v>
      </c>
      <c r="K5533" t="s">
        <v>12849</v>
      </c>
      <c r="N5533" t="s">
        <v>45</v>
      </c>
      <c r="Q5533" t="s">
        <v>12848</v>
      </c>
      <c r="R5533">
        <v>447</v>
      </c>
      <c r="S5533">
        <v>148</v>
      </c>
    </row>
    <row r="5534" spans="1:19" x14ac:dyDescent="0.3">
      <c r="A5534" t="s">
        <v>27</v>
      </c>
      <c r="B5534" t="s">
        <v>28</v>
      </c>
      <c r="C5534" t="s">
        <v>22</v>
      </c>
      <c r="D5534" t="s">
        <v>23</v>
      </c>
      <c r="E5534" t="s">
        <v>5</v>
      </c>
      <c r="G5534" t="s">
        <v>24</v>
      </c>
      <c r="H5534">
        <v>6089883</v>
      </c>
      <c r="I5534">
        <v>6090812</v>
      </c>
      <c r="J5534" t="s">
        <v>46</v>
      </c>
      <c r="K5534" t="s">
        <v>12851</v>
      </c>
      <c r="N5534" t="s">
        <v>45</v>
      </c>
      <c r="Q5534" t="s">
        <v>12850</v>
      </c>
      <c r="R5534">
        <v>930</v>
      </c>
      <c r="S5534">
        <v>309</v>
      </c>
    </row>
    <row r="5535" spans="1:19" x14ac:dyDescent="0.3">
      <c r="A5535" t="s">
        <v>27</v>
      </c>
      <c r="B5535" t="s">
        <v>28</v>
      </c>
      <c r="C5535" t="s">
        <v>22</v>
      </c>
      <c r="D5535" t="s">
        <v>23</v>
      </c>
      <c r="E5535" t="s">
        <v>5</v>
      </c>
      <c r="G5535" t="s">
        <v>24</v>
      </c>
      <c r="H5535">
        <v>6090909</v>
      </c>
      <c r="I5535">
        <v>6091439</v>
      </c>
      <c r="J5535" t="s">
        <v>46</v>
      </c>
      <c r="K5535" t="s">
        <v>12853</v>
      </c>
      <c r="N5535" t="s">
        <v>45</v>
      </c>
      <c r="Q5535" t="s">
        <v>12852</v>
      </c>
      <c r="R5535">
        <v>531</v>
      </c>
      <c r="S5535">
        <v>176</v>
      </c>
    </row>
    <row r="5536" spans="1:19" x14ac:dyDescent="0.3">
      <c r="A5536" t="s">
        <v>27</v>
      </c>
      <c r="B5536" t="s">
        <v>28</v>
      </c>
      <c r="C5536" t="s">
        <v>22</v>
      </c>
      <c r="D5536" t="s">
        <v>23</v>
      </c>
      <c r="E5536" t="s">
        <v>5</v>
      </c>
      <c r="G5536" t="s">
        <v>24</v>
      </c>
      <c r="H5536">
        <v>6091478</v>
      </c>
      <c r="I5536">
        <v>6092245</v>
      </c>
      <c r="J5536" t="s">
        <v>25</v>
      </c>
      <c r="K5536" t="s">
        <v>12855</v>
      </c>
      <c r="N5536" t="s">
        <v>4071</v>
      </c>
      <c r="Q5536" t="s">
        <v>12854</v>
      </c>
      <c r="R5536">
        <v>768</v>
      </c>
      <c r="S5536">
        <v>255</v>
      </c>
    </row>
    <row r="5537" spans="1:19" x14ac:dyDescent="0.3">
      <c r="A5537" t="s">
        <v>27</v>
      </c>
      <c r="B5537" t="s">
        <v>28</v>
      </c>
      <c r="C5537" t="s">
        <v>22</v>
      </c>
      <c r="D5537" t="s">
        <v>23</v>
      </c>
      <c r="E5537" t="s">
        <v>5</v>
      </c>
      <c r="G5537" t="s">
        <v>24</v>
      </c>
      <c r="H5537">
        <v>6092435</v>
      </c>
      <c r="I5537">
        <v>6092938</v>
      </c>
      <c r="J5537" t="s">
        <v>25</v>
      </c>
      <c r="K5537" t="s">
        <v>12857</v>
      </c>
      <c r="N5537" t="s">
        <v>896</v>
      </c>
      <c r="Q5537" t="s">
        <v>12856</v>
      </c>
      <c r="R5537">
        <v>504</v>
      </c>
      <c r="S5537">
        <v>167</v>
      </c>
    </row>
    <row r="5538" spans="1:19" x14ac:dyDescent="0.3">
      <c r="A5538" t="s">
        <v>27</v>
      </c>
      <c r="B5538" t="s">
        <v>28</v>
      </c>
      <c r="C5538" t="s">
        <v>22</v>
      </c>
      <c r="D5538" t="s">
        <v>23</v>
      </c>
      <c r="E5538" t="s">
        <v>5</v>
      </c>
      <c r="G5538" t="s">
        <v>24</v>
      </c>
      <c r="H5538">
        <v>6093926</v>
      </c>
      <c r="I5538">
        <v>6094357</v>
      </c>
      <c r="J5538" t="s">
        <v>25</v>
      </c>
      <c r="K5538" t="s">
        <v>12859</v>
      </c>
      <c r="N5538" t="s">
        <v>45</v>
      </c>
      <c r="Q5538" t="s">
        <v>12858</v>
      </c>
      <c r="R5538">
        <v>432</v>
      </c>
      <c r="S5538">
        <v>143</v>
      </c>
    </row>
    <row r="5539" spans="1:19" x14ac:dyDescent="0.3">
      <c r="A5539" t="s">
        <v>27</v>
      </c>
      <c r="B5539" t="s">
        <v>28</v>
      </c>
      <c r="C5539" t="s">
        <v>22</v>
      </c>
      <c r="D5539" t="s">
        <v>23</v>
      </c>
      <c r="E5539" t="s">
        <v>5</v>
      </c>
      <c r="G5539" t="s">
        <v>24</v>
      </c>
      <c r="H5539">
        <v>6094406</v>
      </c>
      <c r="I5539">
        <v>6094807</v>
      </c>
      <c r="J5539" t="s">
        <v>25</v>
      </c>
      <c r="K5539" t="s">
        <v>12861</v>
      </c>
      <c r="N5539" t="s">
        <v>168</v>
      </c>
      <c r="Q5539" t="s">
        <v>12860</v>
      </c>
      <c r="R5539">
        <v>402</v>
      </c>
      <c r="S5539">
        <v>133</v>
      </c>
    </row>
    <row r="5540" spans="1:19" x14ac:dyDescent="0.3">
      <c r="A5540" t="s">
        <v>27</v>
      </c>
      <c r="B5540" t="s">
        <v>28</v>
      </c>
      <c r="C5540" t="s">
        <v>22</v>
      </c>
      <c r="D5540" t="s">
        <v>23</v>
      </c>
      <c r="E5540" t="s">
        <v>5</v>
      </c>
      <c r="G5540" t="s">
        <v>24</v>
      </c>
      <c r="H5540">
        <v>6094945</v>
      </c>
      <c r="I5540">
        <v>6095958</v>
      </c>
      <c r="J5540" t="s">
        <v>46</v>
      </c>
      <c r="K5540" t="s">
        <v>12863</v>
      </c>
      <c r="N5540" t="s">
        <v>72</v>
      </c>
      <c r="Q5540" t="s">
        <v>12862</v>
      </c>
      <c r="R5540">
        <v>1014</v>
      </c>
      <c r="S5540">
        <v>337</v>
      </c>
    </row>
    <row r="5541" spans="1:19" x14ac:dyDescent="0.3">
      <c r="A5541" t="s">
        <v>27</v>
      </c>
      <c r="B5541" t="s">
        <v>28</v>
      </c>
      <c r="C5541" t="s">
        <v>22</v>
      </c>
      <c r="D5541" t="s">
        <v>23</v>
      </c>
      <c r="E5541" t="s">
        <v>5</v>
      </c>
      <c r="G5541" t="s">
        <v>24</v>
      </c>
      <c r="H5541">
        <v>6096038</v>
      </c>
      <c r="I5541">
        <v>6096499</v>
      </c>
      <c r="J5541" t="s">
        <v>25</v>
      </c>
      <c r="K5541" t="s">
        <v>12865</v>
      </c>
      <c r="N5541" t="s">
        <v>7818</v>
      </c>
      <c r="Q5541" t="s">
        <v>12864</v>
      </c>
      <c r="R5541">
        <v>462</v>
      </c>
      <c r="S5541">
        <v>153</v>
      </c>
    </row>
    <row r="5542" spans="1:19" x14ac:dyDescent="0.3">
      <c r="A5542" t="s">
        <v>27</v>
      </c>
      <c r="B5542" t="s">
        <v>28</v>
      </c>
      <c r="C5542" t="s">
        <v>22</v>
      </c>
      <c r="D5542" t="s">
        <v>23</v>
      </c>
      <c r="E5542" t="s">
        <v>5</v>
      </c>
      <c r="G5542" t="s">
        <v>24</v>
      </c>
      <c r="H5542">
        <v>6096523</v>
      </c>
      <c r="I5542">
        <v>6098067</v>
      </c>
      <c r="J5542" t="s">
        <v>46</v>
      </c>
      <c r="K5542" t="s">
        <v>12867</v>
      </c>
      <c r="N5542" t="s">
        <v>12868</v>
      </c>
      <c r="Q5542" t="s">
        <v>12866</v>
      </c>
      <c r="R5542">
        <v>1545</v>
      </c>
      <c r="S5542">
        <v>514</v>
      </c>
    </row>
    <row r="5543" spans="1:19" x14ac:dyDescent="0.3">
      <c r="A5543" t="s">
        <v>27</v>
      </c>
      <c r="B5543" t="s">
        <v>28</v>
      </c>
      <c r="C5543" t="s">
        <v>22</v>
      </c>
      <c r="D5543" t="s">
        <v>23</v>
      </c>
      <c r="E5543" t="s">
        <v>5</v>
      </c>
      <c r="G5543" t="s">
        <v>24</v>
      </c>
      <c r="H5543">
        <v>6098083</v>
      </c>
      <c r="I5543">
        <v>6098859</v>
      </c>
      <c r="J5543" t="s">
        <v>25</v>
      </c>
      <c r="K5543" t="s">
        <v>12870</v>
      </c>
      <c r="N5543" t="s">
        <v>45</v>
      </c>
      <c r="Q5543" t="s">
        <v>12869</v>
      </c>
      <c r="R5543">
        <v>777</v>
      </c>
      <c r="S5543">
        <v>258</v>
      </c>
    </row>
    <row r="5544" spans="1:19" x14ac:dyDescent="0.3">
      <c r="A5544" t="s">
        <v>27</v>
      </c>
      <c r="B5544" t="s">
        <v>28</v>
      </c>
      <c r="C5544" t="s">
        <v>22</v>
      </c>
      <c r="D5544" t="s">
        <v>23</v>
      </c>
      <c r="E5544" t="s">
        <v>5</v>
      </c>
      <c r="G5544" t="s">
        <v>24</v>
      </c>
      <c r="H5544">
        <v>6098762</v>
      </c>
      <c r="I5544">
        <v>6099802</v>
      </c>
      <c r="J5544" t="s">
        <v>46</v>
      </c>
      <c r="K5544" t="s">
        <v>12872</v>
      </c>
      <c r="N5544" t="s">
        <v>146</v>
      </c>
      <c r="Q5544" t="s">
        <v>12871</v>
      </c>
      <c r="R5544">
        <v>1041</v>
      </c>
      <c r="S5544">
        <v>346</v>
      </c>
    </row>
    <row r="5545" spans="1:19" x14ac:dyDescent="0.3">
      <c r="A5545" t="s">
        <v>27</v>
      </c>
      <c r="B5545" t="s">
        <v>28</v>
      </c>
      <c r="C5545" t="s">
        <v>22</v>
      </c>
      <c r="D5545" t="s">
        <v>23</v>
      </c>
      <c r="E5545" t="s">
        <v>5</v>
      </c>
      <c r="G5545" t="s">
        <v>24</v>
      </c>
      <c r="H5545">
        <v>6099902</v>
      </c>
      <c r="I5545">
        <v>6100918</v>
      </c>
      <c r="J5545" t="s">
        <v>25</v>
      </c>
      <c r="K5545" t="s">
        <v>12874</v>
      </c>
      <c r="N5545" t="s">
        <v>168</v>
      </c>
      <c r="Q5545" t="s">
        <v>12873</v>
      </c>
      <c r="R5545">
        <v>1017</v>
      </c>
      <c r="S5545">
        <v>338</v>
      </c>
    </row>
    <row r="5546" spans="1:19" x14ac:dyDescent="0.3">
      <c r="A5546" t="s">
        <v>27</v>
      </c>
      <c r="B5546" t="s">
        <v>28</v>
      </c>
      <c r="C5546" t="s">
        <v>22</v>
      </c>
      <c r="D5546" t="s">
        <v>23</v>
      </c>
      <c r="E5546" t="s">
        <v>5</v>
      </c>
      <c r="G5546" t="s">
        <v>24</v>
      </c>
      <c r="H5546">
        <v>6100931</v>
      </c>
      <c r="I5546">
        <v>6101662</v>
      </c>
      <c r="J5546" t="s">
        <v>46</v>
      </c>
      <c r="K5546" t="s">
        <v>12876</v>
      </c>
      <c r="N5546" t="s">
        <v>83</v>
      </c>
      <c r="Q5546" t="s">
        <v>12875</v>
      </c>
      <c r="R5546">
        <v>732</v>
      </c>
      <c r="S5546">
        <v>243</v>
      </c>
    </row>
    <row r="5547" spans="1:19" x14ac:dyDescent="0.3">
      <c r="A5547" t="s">
        <v>27</v>
      </c>
      <c r="B5547" t="s">
        <v>28</v>
      </c>
      <c r="C5547" t="s">
        <v>22</v>
      </c>
      <c r="D5547" t="s">
        <v>23</v>
      </c>
      <c r="E5547" t="s">
        <v>5</v>
      </c>
      <c r="G5547" t="s">
        <v>24</v>
      </c>
      <c r="H5547">
        <v>6101729</v>
      </c>
      <c r="I5547">
        <v>6102340</v>
      </c>
      <c r="J5547" t="s">
        <v>25</v>
      </c>
      <c r="K5547" t="s">
        <v>12878</v>
      </c>
      <c r="N5547" t="s">
        <v>80</v>
      </c>
      <c r="Q5547" t="s">
        <v>12877</v>
      </c>
      <c r="R5547">
        <v>612</v>
      </c>
      <c r="S5547">
        <v>203</v>
      </c>
    </row>
    <row r="5548" spans="1:19" x14ac:dyDescent="0.3">
      <c r="A5548" t="s">
        <v>27</v>
      </c>
      <c r="B5548" t="s">
        <v>28</v>
      </c>
      <c r="C5548" t="s">
        <v>22</v>
      </c>
      <c r="D5548" t="s">
        <v>23</v>
      </c>
      <c r="E5548" t="s">
        <v>5</v>
      </c>
      <c r="G5548" t="s">
        <v>24</v>
      </c>
      <c r="H5548">
        <v>6102492</v>
      </c>
      <c r="I5548">
        <v>6103763</v>
      </c>
      <c r="J5548" t="s">
        <v>25</v>
      </c>
      <c r="K5548" t="s">
        <v>12880</v>
      </c>
      <c r="N5548" t="s">
        <v>168</v>
      </c>
      <c r="Q5548" t="s">
        <v>12879</v>
      </c>
      <c r="R5548">
        <v>1272</v>
      </c>
      <c r="S5548">
        <v>423</v>
      </c>
    </row>
    <row r="5549" spans="1:19" x14ac:dyDescent="0.3">
      <c r="A5549" t="s">
        <v>27</v>
      </c>
      <c r="B5549" t="s">
        <v>28</v>
      </c>
      <c r="C5549" t="s">
        <v>22</v>
      </c>
      <c r="D5549" t="s">
        <v>23</v>
      </c>
      <c r="E5549" t="s">
        <v>5</v>
      </c>
      <c r="G5549" t="s">
        <v>24</v>
      </c>
      <c r="H5549">
        <v>6103773</v>
      </c>
      <c r="I5549">
        <v>6105218</v>
      </c>
      <c r="J5549" t="s">
        <v>25</v>
      </c>
      <c r="K5549" t="s">
        <v>12882</v>
      </c>
      <c r="N5549" t="s">
        <v>8990</v>
      </c>
      <c r="Q5549" t="s">
        <v>12881</v>
      </c>
      <c r="R5549">
        <v>1446</v>
      </c>
      <c r="S5549">
        <v>481</v>
      </c>
    </row>
    <row r="5550" spans="1:19" x14ac:dyDescent="0.3">
      <c r="A5550" t="s">
        <v>27</v>
      </c>
      <c r="B5550" t="s">
        <v>28</v>
      </c>
      <c r="C5550" t="s">
        <v>22</v>
      </c>
      <c r="D5550" t="s">
        <v>23</v>
      </c>
      <c r="E5550" t="s">
        <v>5</v>
      </c>
      <c r="G5550" t="s">
        <v>24</v>
      </c>
      <c r="H5550">
        <v>6105327</v>
      </c>
      <c r="I5550">
        <v>6105458</v>
      </c>
      <c r="J5550" t="s">
        <v>25</v>
      </c>
      <c r="K5550" t="s">
        <v>12884</v>
      </c>
      <c r="N5550" t="s">
        <v>45</v>
      </c>
      <c r="Q5550" t="s">
        <v>12883</v>
      </c>
      <c r="R5550">
        <v>132</v>
      </c>
      <c r="S5550">
        <v>43</v>
      </c>
    </row>
    <row r="5551" spans="1:19" x14ac:dyDescent="0.3">
      <c r="A5551" t="s">
        <v>27</v>
      </c>
      <c r="B5551" t="s">
        <v>28</v>
      </c>
      <c r="C5551" t="s">
        <v>22</v>
      </c>
      <c r="D5551" t="s">
        <v>23</v>
      </c>
      <c r="E5551" t="s">
        <v>5</v>
      </c>
      <c r="G5551" t="s">
        <v>24</v>
      </c>
      <c r="H5551">
        <v>6105635</v>
      </c>
      <c r="I5551">
        <v>6105730</v>
      </c>
      <c r="J5551" t="s">
        <v>25</v>
      </c>
      <c r="K5551" t="s">
        <v>12886</v>
      </c>
      <c r="N5551" t="s">
        <v>45</v>
      </c>
      <c r="Q5551" t="s">
        <v>12885</v>
      </c>
      <c r="R5551">
        <v>96</v>
      </c>
      <c r="S5551">
        <v>31</v>
      </c>
    </row>
    <row r="5552" spans="1:19" x14ac:dyDescent="0.3">
      <c r="A5552" t="s">
        <v>27</v>
      </c>
      <c r="B5552" t="s">
        <v>28</v>
      </c>
      <c r="C5552" t="s">
        <v>22</v>
      </c>
      <c r="D5552" t="s">
        <v>23</v>
      </c>
      <c r="E5552" t="s">
        <v>5</v>
      </c>
      <c r="G5552" t="s">
        <v>24</v>
      </c>
      <c r="H5552">
        <v>6105767</v>
      </c>
      <c r="I5552">
        <v>6107137</v>
      </c>
      <c r="J5552" t="s">
        <v>46</v>
      </c>
      <c r="K5552" t="s">
        <v>12888</v>
      </c>
      <c r="N5552" t="s">
        <v>12889</v>
      </c>
      <c r="Q5552" t="s">
        <v>12887</v>
      </c>
      <c r="R5552">
        <v>1371</v>
      </c>
      <c r="S5552">
        <v>456</v>
      </c>
    </row>
    <row r="5553" spans="1:19" x14ac:dyDescent="0.3">
      <c r="A5553" t="s">
        <v>27</v>
      </c>
      <c r="B5553" t="s">
        <v>28</v>
      </c>
      <c r="C5553" t="s">
        <v>22</v>
      </c>
      <c r="D5553" t="s">
        <v>23</v>
      </c>
      <c r="E5553" t="s">
        <v>5</v>
      </c>
      <c r="G5553" t="s">
        <v>24</v>
      </c>
      <c r="H5553">
        <v>6107215</v>
      </c>
      <c r="I5553">
        <v>6108282</v>
      </c>
      <c r="J5553" t="s">
        <v>25</v>
      </c>
      <c r="K5553" t="s">
        <v>12891</v>
      </c>
      <c r="N5553" t="s">
        <v>4378</v>
      </c>
      <c r="Q5553" t="s">
        <v>12890</v>
      </c>
      <c r="R5553">
        <v>1068</v>
      </c>
      <c r="S5553">
        <v>355</v>
      </c>
    </row>
    <row r="5554" spans="1:19" x14ac:dyDescent="0.3">
      <c r="A5554" t="s">
        <v>27</v>
      </c>
      <c r="B5554" t="s">
        <v>28</v>
      </c>
      <c r="C5554" t="s">
        <v>22</v>
      </c>
      <c r="D5554" t="s">
        <v>23</v>
      </c>
      <c r="E5554" t="s">
        <v>5</v>
      </c>
      <c r="G5554" t="s">
        <v>24</v>
      </c>
      <c r="H5554">
        <v>6108406</v>
      </c>
      <c r="I5554">
        <v>6108636</v>
      </c>
      <c r="J5554" t="s">
        <v>25</v>
      </c>
      <c r="K5554" t="s">
        <v>12893</v>
      </c>
      <c r="N5554" t="s">
        <v>45</v>
      </c>
      <c r="Q5554" t="s">
        <v>12892</v>
      </c>
      <c r="R5554">
        <v>231</v>
      </c>
      <c r="S5554">
        <v>76</v>
      </c>
    </row>
    <row r="5555" spans="1:19" x14ac:dyDescent="0.3">
      <c r="A5555" t="s">
        <v>27</v>
      </c>
      <c r="B5555" t="s">
        <v>28</v>
      </c>
      <c r="C5555" t="s">
        <v>22</v>
      </c>
      <c r="D5555" t="s">
        <v>23</v>
      </c>
      <c r="E5555" t="s">
        <v>5</v>
      </c>
      <c r="G5555" t="s">
        <v>24</v>
      </c>
      <c r="H5555">
        <v>6108823</v>
      </c>
      <c r="I5555">
        <v>6109266</v>
      </c>
      <c r="J5555" t="s">
        <v>25</v>
      </c>
      <c r="K5555" t="s">
        <v>12895</v>
      </c>
      <c r="N5555" t="s">
        <v>45</v>
      </c>
      <c r="Q5555" t="s">
        <v>12894</v>
      </c>
      <c r="R5555">
        <v>444</v>
      </c>
      <c r="S5555">
        <v>147</v>
      </c>
    </row>
    <row r="5556" spans="1:19" x14ac:dyDescent="0.3">
      <c r="A5556" t="s">
        <v>27</v>
      </c>
      <c r="B5556" t="s">
        <v>28</v>
      </c>
      <c r="C5556" t="s">
        <v>22</v>
      </c>
      <c r="D5556" t="s">
        <v>23</v>
      </c>
      <c r="E5556" t="s">
        <v>5</v>
      </c>
      <c r="G5556" t="s">
        <v>24</v>
      </c>
      <c r="H5556">
        <v>6109353</v>
      </c>
      <c r="I5556">
        <v>6110198</v>
      </c>
      <c r="J5556" t="s">
        <v>46</v>
      </c>
      <c r="K5556" t="s">
        <v>12897</v>
      </c>
      <c r="N5556" t="s">
        <v>12898</v>
      </c>
      <c r="Q5556" t="s">
        <v>12896</v>
      </c>
      <c r="R5556">
        <v>846</v>
      </c>
      <c r="S5556">
        <v>281</v>
      </c>
    </row>
    <row r="5557" spans="1:19" x14ac:dyDescent="0.3">
      <c r="A5557" t="s">
        <v>27</v>
      </c>
      <c r="B5557" t="s">
        <v>28</v>
      </c>
      <c r="C5557" t="s">
        <v>22</v>
      </c>
      <c r="D5557" t="s">
        <v>23</v>
      </c>
      <c r="E5557" t="s">
        <v>5</v>
      </c>
      <c r="G5557" t="s">
        <v>24</v>
      </c>
      <c r="H5557">
        <v>6110421</v>
      </c>
      <c r="I5557">
        <v>6110774</v>
      </c>
      <c r="J5557" t="s">
        <v>46</v>
      </c>
      <c r="K5557" t="s">
        <v>12900</v>
      </c>
      <c r="N5557" t="s">
        <v>541</v>
      </c>
      <c r="Q5557" t="s">
        <v>12899</v>
      </c>
      <c r="R5557">
        <v>354</v>
      </c>
      <c r="S5557">
        <v>117</v>
      </c>
    </row>
    <row r="5558" spans="1:19" x14ac:dyDescent="0.3">
      <c r="A5558" t="s">
        <v>27</v>
      </c>
      <c r="B5558" t="s">
        <v>28</v>
      </c>
      <c r="C5558" t="s">
        <v>22</v>
      </c>
      <c r="D5558" t="s">
        <v>23</v>
      </c>
      <c r="E5558" t="s">
        <v>5</v>
      </c>
      <c r="G5558" t="s">
        <v>24</v>
      </c>
      <c r="H5558">
        <v>6110841</v>
      </c>
      <c r="I5558">
        <v>6111623</v>
      </c>
      <c r="J5558" t="s">
        <v>46</v>
      </c>
      <c r="K5558" t="s">
        <v>12902</v>
      </c>
      <c r="N5558" t="s">
        <v>304</v>
      </c>
      <c r="Q5558" t="s">
        <v>12901</v>
      </c>
      <c r="R5558">
        <v>783</v>
      </c>
      <c r="S5558">
        <v>260</v>
      </c>
    </row>
    <row r="5559" spans="1:19" x14ac:dyDescent="0.3">
      <c r="A5559" t="s">
        <v>27</v>
      </c>
      <c r="B5559" t="s">
        <v>28</v>
      </c>
      <c r="C5559" t="s">
        <v>22</v>
      </c>
      <c r="D5559" t="s">
        <v>23</v>
      </c>
      <c r="E5559" t="s">
        <v>5</v>
      </c>
      <c r="G5559" t="s">
        <v>24</v>
      </c>
      <c r="H5559">
        <v>6111777</v>
      </c>
      <c r="I5559">
        <v>6113258</v>
      </c>
      <c r="J5559" t="s">
        <v>25</v>
      </c>
      <c r="K5559" t="s">
        <v>12904</v>
      </c>
      <c r="N5559" t="s">
        <v>6467</v>
      </c>
      <c r="Q5559" t="s">
        <v>12903</v>
      </c>
      <c r="R5559">
        <v>1482</v>
      </c>
      <c r="S5559">
        <v>493</v>
      </c>
    </row>
    <row r="5560" spans="1:19" x14ac:dyDescent="0.3">
      <c r="A5560" t="s">
        <v>27</v>
      </c>
      <c r="B5560" t="s">
        <v>28</v>
      </c>
      <c r="C5560" t="s">
        <v>22</v>
      </c>
      <c r="D5560" t="s">
        <v>23</v>
      </c>
      <c r="E5560" t="s">
        <v>5</v>
      </c>
      <c r="G5560" t="s">
        <v>24</v>
      </c>
      <c r="H5560">
        <v>6113307</v>
      </c>
      <c r="I5560">
        <v>6114509</v>
      </c>
      <c r="J5560" t="s">
        <v>46</v>
      </c>
      <c r="K5560" t="s">
        <v>12906</v>
      </c>
      <c r="N5560" t="s">
        <v>9801</v>
      </c>
      <c r="Q5560" t="s">
        <v>12905</v>
      </c>
      <c r="R5560">
        <v>1203</v>
      </c>
      <c r="S5560">
        <v>400</v>
      </c>
    </row>
    <row r="5561" spans="1:19" x14ac:dyDescent="0.3">
      <c r="A5561" t="s">
        <v>27</v>
      </c>
      <c r="B5561" t="s">
        <v>28</v>
      </c>
      <c r="C5561" t="s">
        <v>22</v>
      </c>
      <c r="D5561" t="s">
        <v>23</v>
      </c>
      <c r="E5561" t="s">
        <v>5</v>
      </c>
      <c r="G5561" t="s">
        <v>24</v>
      </c>
      <c r="H5561">
        <v>6115308</v>
      </c>
      <c r="I5561">
        <v>6115796</v>
      </c>
      <c r="J5561" t="s">
        <v>46</v>
      </c>
      <c r="K5561" t="s">
        <v>12909</v>
      </c>
      <c r="N5561" t="s">
        <v>12910</v>
      </c>
      <c r="Q5561" t="s">
        <v>12908</v>
      </c>
      <c r="R5561">
        <v>489</v>
      </c>
      <c r="S5561">
        <v>162</v>
      </c>
    </row>
    <row r="5562" spans="1:19" x14ac:dyDescent="0.3">
      <c r="A5562" t="s">
        <v>27</v>
      </c>
      <c r="B5562" t="s">
        <v>28</v>
      </c>
      <c r="C5562" t="s">
        <v>22</v>
      </c>
      <c r="D5562" t="s">
        <v>23</v>
      </c>
      <c r="E5562" t="s">
        <v>5</v>
      </c>
      <c r="G5562" t="s">
        <v>24</v>
      </c>
      <c r="H5562">
        <v>6115949</v>
      </c>
      <c r="I5562">
        <v>6116455</v>
      </c>
      <c r="J5562" t="s">
        <v>46</v>
      </c>
      <c r="K5562" t="s">
        <v>12912</v>
      </c>
      <c r="N5562" t="s">
        <v>11165</v>
      </c>
      <c r="Q5562" t="s">
        <v>12911</v>
      </c>
      <c r="R5562">
        <v>507</v>
      </c>
      <c r="S5562">
        <v>168</v>
      </c>
    </row>
    <row r="5563" spans="1:19" x14ac:dyDescent="0.3">
      <c r="A5563" t="s">
        <v>27</v>
      </c>
      <c r="B5563" t="s">
        <v>28</v>
      </c>
      <c r="C5563" t="s">
        <v>22</v>
      </c>
      <c r="D5563" t="s">
        <v>23</v>
      </c>
      <c r="E5563" t="s">
        <v>5</v>
      </c>
      <c r="G5563" t="s">
        <v>24</v>
      </c>
      <c r="H5563">
        <v>6116677</v>
      </c>
      <c r="I5563">
        <v>6117804</v>
      </c>
      <c r="J5563" t="s">
        <v>25</v>
      </c>
      <c r="K5563" t="s">
        <v>12914</v>
      </c>
      <c r="N5563" t="s">
        <v>720</v>
      </c>
      <c r="Q5563" t="s">
        <v>12913</v>
      </c>
      <c r="R5563">
        <v>1128</v>
      </c>
      <c r="S5563">
        <v>375</v>
      </c>
    </row>
    <row r="5564" spans="1:19" x14ac:dyDescent="0.3">
      <c r="A5564" t="s">
        <v>27</v>
      </c>
      <c r="B5564" t="s">
        <v>28</v>
      </c>
      <c r="C5564" t="s">
        <v>22</v>
      </c>
      <c r="D5564" t="s">
        <v>23</v>
      </c>
      <c r="E5564" t="s">
        <v>5</v>
      </c>
      <c r="G5564" t="s">
        <v>24</v>
      </c>
      <c r="H5564">
        <v>6117857</v>
      </c>
      <c r="I5564">
        <v>6118522</v>
      </c>
      <c r="J5564" t="s">
        <v>25</v>
      </c>
      <c r="K5564" t="s">
        <v>12916</v>
      </c>
      <c r="N5564" t="s">
        <v>931</v>
      </c>
      <c r="Q5564" t="s">
        <v>12915</v>
      </c>
      <c r="R5564">
        <v>666</v>
      </c>
      <c r="S5564">
        <v>221</v>
      </c>
    </row>
    <row r="5565" spans="1:19" x14ac:dyDescent="0.3">
      <c r="A5565" t="s">
        <v>27</v>
      </c>
      <c r="B5565" t="s">
        <v>28</v>
      </c>
      <c r="C5565" t="s">
        <v>22</v>
      </c>
      <c r="D5565" t="s">
        <v>23</v>
      </c>
      <c r="E5565" t="s">
        <v>5</v>
      </c>
      <c r="G5565" t="s">
        <v>24</v>
      </c>
      <c r="H5565">
        <v>6118587</v>
      </c>
      <c r="I5565">
        <v>6120971</v>
      </c>
      <c r="J5565" t="s">
        <v>25</v>
      </c>
      <c r="K5565" t="s">
        <v>12918</v>
      </c>
      <c r="N5565" t="s">
        <v>12919</v>
      </c>
      <c r="Q5565" t="s">
        <v>12917</v>
      </c>
      <c r="R5565">
        <v>2385</v>
      </c>
      <c r="S5565">
        <v>794</v>
      </c>
    </row>
    <row r="5566" spans="1:19" x14ac:dyDescent="0.3">
      <c r="A5566" t="s">
        <v>27</v>
      </c>
      <c r="B5566" t="s">
        <v>28</v>
      </c>
      <c r="C5566" t="s">
        <v>22</v>
      </c>
      <c r="D5566" t="s">
        <v>23</v>
      </c>
      <c r="E5566" t="s">
        <v>5</v>
      </c>
      <c r="G5566" t="s">
        <v>24</v>
      </c>
      <c r="H5566">
        <v>6121029</v>
      </c>
      <c r="I5566">
        <v>6122336</v>
      </c>
      <c r="J5566" t="s">
        <v>46</v>
      </c>
      <c r="K5566" t="s">
        <v>12921</v>
      </c>
      <c r="N5566" t="s">
        <v>2654</v>
      </c>
      <c r="Q5566" t="s">
        <v>12920</v>
      </c>
      <c r="R5566">
        <v>1308</v>
      </c>
      <c r="S5566">
        <v>435</v>
      </c>
    </row>
    <row r="5567" spans="1:19" x14ac:dyDescent="0.3">
      <c r="A5567" t="s">
        <v>27</v>
      </c>
      <c r="B5567" t="s">
        <v>28</v>
      </c>
      <c r="C5567" t="s">
        <v>22</v>
      </c>
      <c r="D5567" t="s">
        <v>23</v>
      </c>
      <c r="E5567" t="s">
        <v>5</v>
      </c>
      <c r="G5567" t="s">
        <v>24</v>
      </c>
      <c r="H5567">
        <v>6122492</v>
      </c>
      <c r="I5567">
        <v>6123016</v>
      </c>
      <c r="J5567" t="s">
        <v>25</v>
      </c>
      <c r="K5567" t="s">
        <v>12923</v>
      </c>
      <c r="N5567" t="s">
        <v>541</v>
      </c>
      <c r="Q5567" t="s">
        <v>12922</v>
      </c>
      <c r="R5567">
        <v>525</v>
      </c>
      <c r="S5567">
        <v>174</v>
      </c>
    </row>
    <row r="5568" spans="1:19" x14ac:dyDescent="0.3">
      <c r="A5568" t="s">
        <v>27</v>
      </c>
      <c r="B5568" t="s">
        <v>28</v>
      </c>
      <c r="C5568" t="s">
        <v>22</v>
      </c>
      <c r="D5568" t="s">
        <v>23</v>
      </c>
      <c r="E5568" t="s">
        <v>5</v>
      </c>
      <c r="G5568" t="s">
        <v>24</v>
      </c>
      <c r="H5568">
        <v>6123024</v>
      </c>
      <c r="I5568">
        <v>6123854</v>
      </c>
      <c r="J5568" t="s">
        <v>46</v>
      </c>
      <c r="K5568" t="s">
        <v>12925</v>
      </c>
      <c r="N5568" t="s">
        <v>2229</v>
      </c>
      <c r="Q5568" t="s">
        <v>12924</v>
      </c>
      <c r="R5568">
        <v>831</v>
      </c>
      <c r="S5568">
        <v>276</v>
      </c>
    </row>
    <row r="5569" spans="1:19" x14ac:dyDescent="0.3">
      <c r="A5569" t="s">
        <v>27</v>
      </c>
      <c r="B5569" t="s">
        <v>28</v>
      </c>
      <c r="C5569" t="s">
        <v>22</v>
      </c>
      <c r="D5569" t="s">
        <v>23</v>
      </c>
      <c r="E5569" t="s">
        <v>5</v>
      </c>
      <c r="G5569" t="s">
        <v>24</v>
      </c>
      <c r="H5569">
        <v>6124002</v>
      </c>
      <c r="I5569">
        <v>6125087</v>
      </c>
      <c r="J5569" t="s">
        <v>46</v>
      </c>
      <c r="K5569" t="s">
        <v>12927</v>
      </c>
      <c r="N5569" t="s">
        <v>12928</v>
      </c>
      <c r="Q5569" t="s">
        <v>12926</v>
      </c>
      <c r="R5569">
        <v>1086</v>
      </c>
      <c r="S5569">
        <v>361</v>
      </c>
    </row>
    <row r="5570" spans="1:19" x14ac:dyDescent="0.3">
      <c r="A5570" t="s">
        <v>27</v>
      </c>
      <c r="B5570" t="s">
        <v>28</v>
      </c>
      <c r="C5570" t="s">
        <v>22</v>
      </c>
      <c r="D5570" t="s">
        <v>23</v>
      </c>
      <c r="E5570" t="s">
        <v>5</v>
      </c>
      <c r="G5570" t="s">
        <v>24</v>
      </c>
      <c r="H5570">
        <v>6125080</v>
      </c>
      <c r="I5570">
        <v>6125562</v>
      </c>
      <c r="J5570" t="s">
        <v>46</v>
      </c>
      <c r="K5570" t="s">
        <v>12930</v>
      </c>
      <c r="N5570" t="s">
        <v>12931</v>
      </c>
      <c r="Q5570" t="s">
        <v>12929</v>
      </c>
      <c r="R5570">
        <v>483</v>
      </c>
      <c r="S5570">
        <v>160</v>
      </c>
    </row>
    <row r="5571" spans="1:19" x14ac:dyDescent="0.3">
      <c r="A5571" t="s">
        <v>27</v>
      </c>
      <c r="B5571" t="s">
        <v>28</v>
      </c>
      <c r="C5571" t="s">
        <v>22</v>
      </c>
      <c r="D5571" t="s">
        <v>23</v>
      </c>
      <c r="E5571" t="s">
        <v>5</v>
      </c>
      <c r="G5571" t="s">
        <v>24</v>
      </c>
      <c r="H5571">
        <v>6125559</v>
      </c>
      <c r="I5571">
        <v>6126170</v>
      </c>
      <c r="J5571" t="s">
        <v>46</v>
      </c>
      <c r="K5571" t="s">
        <v>12933</v>
      </c>
      <c r="N5571" t="s">
        <v>12934</v>
      </c>
      <c r="Q5571" t="s">
        <v>12932</v>
      </c>
      <c r="R5571">
        <v>612</v>
      </c>
      <c r="S5571">
        <v>203</v>
      </c>
    </row>
    <row r="5572" spans="1:19" x14ac:dyDescent="0.3">
      <c r="A5572" t="s">
        <v>27</v>
      </c>
      <c r="B5572" t="s">
        <v>28</v>
      </c>
      <c r="C5572" t="s">
        <v>22</v>
      </c>
      <c r="D5572" t="s">
        <v>23</v>
      </c>
      <c r="E5572" t="s">
        <v>5</v>
      </c>
      <c r="G5572" t="s">
        <v>24</v>
      </c>
      <c r="H5572">
        <v>6126175</v>
      </c>
      <c r="I5572">
        <v>6127455</v>
      </c>
      <c r="J5572" t="s">
        <v>46</v>
      </c>
      <c r="K5572" t="s">
        <v>12936</v>
      </c>
      <c r="N5572" t="s">
        <v>9221</v>
      </c>
      <c r="Q5572" t="s">
        <v>12935</v>
      </c>
      <c r="R5572">
        <v>1281</v>
      </c>
      <c r="S5572">
        <v>426</v>
      </c>
    </row>
    <row r="5573" spans="1:19" x14ac:dyDescent="0.3">
      <c r="A5573" t="s">
        <v>27</v>
      </c>
      <c r="B5573" t="s">
        <v>28</v>
      </c>
      <c r="C5573" t="s">
        <v>22</v>
      </c>
      <c r="D5573" t="s">
        <v>23</v>
      </c>
      <c r="E5573" t="s">
        <v>5</v>
      </c>
      <c r="G5573" t="s">
        <v>24</v>
      </c>
      <c r="H5573">
        <v>6127496</v>
      </c>
      <c r="I5573">
        <v>6128050</v>
      </c>
      <c r="J5573" t="s">
        <v>46</v>
      </c>
      <c r="K5573" t="s">
        <v>12938</v>
      </c>
      <c r="N5573" t="s">
        <v>12939</v>
      </c>
      <c r="Q5573" t="s">
        <v>12937</v>
      </c>
      <c r="R5573">
        <v>555</v>
      </c>
      <c r="S5573">
        <v>184</v>
      </c>
    </row>
    <row r="5574" spans="1:19" x14ac:dyDescent="0.3">
      <c r="A5574" t="s">
        <v>27</v>
      </c>
      <c r="B5574" t="s">
        <v>28</v>
      </c>
      <c r="C5574" t="s">
        <v>22</v>
      </c>
      <c r="D5574" t="s">
        <v>23</v>
      </c>
      <c r="E5574" t="s">
        <v>5</v>
      </c>
      <c r="G5574" t="s">
        <v>24</v>
      </c>
      <c r="H5574">
        <v>6129043</v>
      </c>
      <c r="I5574">
        <v>6130083</v>
      </c>
      <c r="J5574" t="s">
        <v>46</v>
      </c>
      <c r="K5574" t="s">
        <v>12942</v>
      </c>
      <c r="N5574" t="s">
        <v>12943</v>
      </c>
      <c r="Q5574" t="s">
        <v>12941</v>
      </c>
      <c r="R5574">
        <v>1041</v>
      </c>
      <c r="S5574">
        <v>346</v>
      </c>
    </row>
    <row r="5575" spans="1:19" x14ac:dyDescent="0.3">
      <c r="A5575" t="s">
        <v>27</v>
      </c>
      <c r="B5575" t="s">
        <v>28</v>
      </c>
      <c r="C5575" t="s">
        <v>22</v>
      </c>
      <c r="D5575" t="s">
        <v>23</v>
      </c>
      <c r="E5575" t="s">
        <v>5</v>
      </c>
      <c r="G5575" t="s">
        <v>24</v>
      </c>
      <c r="H5575">
        <v>6130094</v>
      </c>
      <c r="I5575">
        <v>6130720</v>
      </c>
      <c r="J5575" t="s">
        <v>46</v>
      </c>
      <c r="K5575" t="s">
        <v>12945</v>
      </c>
      <c r="N5575" t="s">
        <v>45</v>
      </c>
      <c r="Q5575" t="s">
        <v>12944</v>
      </c>
      <c r="R5575">
        <v>627</v>
      </c>
      <c r="S5575">
        <v>208</v>
      </c>
    </row>
    <row r="5576" spans="1:19" x14ac:dyDescent="0.3">
      <c r="A5576" t="s">
        <v>27</v>
      </c>
      <c r="B5576" t="s">
        <v>28</v>
      </c>
      <c r="C5576" t="s">
        <v>22</v>
      </c>
      <c r="D5576" t="s">
        <v>23</v>
      </c>
      <c r="E5576" t="s">
        <v>5</v>
      </c>
      <c r="G5576" t="s">
        <v>24</v>
      </c>
      <c r="H5576">
        <v>6130746</v>
      </c>
      <c r="I5576">
        <v>6134384</v>
      </c>
      <c r="J5576" t="s">
        <v>46</v>
      </c>
      <c r="K5576" t="s">
        <v>12947</v>
      </c>
      <c r="N5576" t="s">
        <v>12948</v>
      </c>
      <c r="Q5576" t="s">
        <v>12946</v>
      </c>
      <c r="R5576">
        <v>3639</v>
      </c>
      <c r="S5576">
        <v>1212</v>
      </c>
    </row>
    <row r="5577" spans="1:19" x14ac:dyDescent="0.3">
      <c r="A5577" t="s">
        <v>27</v>
      </c>
      <c r="B5577" t="s">
        <v>28</v>
      </c>
      <c r="C5577" t="s">
        <v>22</v>
      </c>
      <c r="D5577" t="s">
        <v>23</v>
      </c>
      <c r="E5577" t="s">
        <v>5</v>
      </c>
      <c r="G5577" t="s">
        <v>24</v>
      </c>
      <c r="H5577">
        <v>6134398</v>
      </c>
      <c r="I5577">
        <v>6134973</v>
      </c>
      <c r="J5577" t="s">
        <v>46</v>
      </c>
      <c r="K5577" t="s">
        <v>12950</v>
      </c>
      <c r="N5577" t="s">
        <v>12951</v>
      </c>
      <c r="Q5577" t="s">
        <v>12949</v>
      </c>
      <c r="R5577">
        <v>576</v>
      </c>
      <c r="S5577">
        <v>191</v>
      </c>
    </row>
    <row r="5578" spans="1:19" x14ac:dyDescent="0.3">
      <c r="A5578" t="s">
        <v>27</v>
      </c>
      <c r="B5578" t="s">
        <v>28</v>
      </c>
      <c r="C5578" t="s">
        <v>22</v>
      </c>
      <c r="D5578" t="s">
        <v>23</v>
      </c>
      <c r="E5578" t="s">
        <v>5</v>
      </c>
      <c r="G5578" t="s">
        <v>24</v>
      </c>
      <c r="H5578">
        <v>6135023</v>
      </c>
      <c r="I5578">
        <v>6135667</v>
      </c>
      <c r="J5578" t="s">
        <v>46</v>
      </c>
      <c r="K5578" t="s">
        <v>12953</v>
      </c>
      <c r="N5578" t="s">
        <v>12954</v>
      </c>
      <c r="Q5578" t="s">
        <v>12952</v>
      </c>
      <c r="R5578">
        <v>645</v>
      </c>
      <c r="S5578">
        <v>214</v>
      </c>
    </row>
    <row r="5579" spans="1:19" x14ac:dyDescent="0.3">
      <c r="A5579" t="s">
        <v>27</v>
      </c>
      <c r="B5579" t="s">
        <v>28</v>
      </c>
      <c r="C5579" t="s">
        <v>22</v>
      </c>
      <c r="D5579" t="s">
        <v>23</v>
      </c>
      <c r="E5579" t="s">
        <v>5</v>
      </c>
      <c r="G5579" t="s">
        <v>24</v>
      </c>
      <c r="H5579">
        <v>6136006</v>
      </c>
      <c r="I5579">
        <v>6136668</v>
      </c>
      <c r="J5579" t="s">
        <v>25</v>
      </c>
      <c r="K5579" t="s">
        <v>12956</v>
      </c>
      <c r="N5579" t="s">
        <v>45</v>
      </c>
      <c r="Q5579" t="s">
        <v>12955</v>
      </c>
      <c r="R5579">
        <v>663</v>
      </c>
      <c r="S5579">
        <v>220</v>
      </c>
    </row>
    <row r="5580" spans="1:19" x14ac:dyDescent="0.3">
      <c r="A5580" t="s">
        <v>27</v>
      </c>
      <c r="B5580" t="s">
        <v>28</v>
      </c>
      <c r="C5580" t="s">
        <v>22</v>
      </c>
      <c r="D5580" t="s">
        <v>23</v>
      </c>
      <c r="E5580" t="s">
        <v>5</v>
      </c>
      <c r="G5580" t="s">
        <v>24</v>
      </c>
      <c r="H5580">
        <v>6136668</v>
      </c>
      <c r="I5580">
        <v>6137318</v>
      </c>
      <c r="J5580" t="s">
        <v>25</v>
      </c>
      <c r="K5580" t="s">
        <v>12958</v>
      </c>
      <c r="N5580" t="s">
        <v>45</v>
      </c>
      <c r="Q5580" t="s">
        <v>12957</v>
      </c>
      <c r="R5580">
        <v>651</v>
      </c>
      <c r="S5580">
        <v>216</v>
      </c>
    </row>
    <row r="5581" spans="1:19" x14ac:dyDescent="0.3">
      <c r="A5581" t="s">
        <v>27</v>
      </c>
      <c r="B5581" t="s">
        <v>28</v>
      </c>
      <c r="C5581" t="s">
        <v>22</v>
      </c>
      <c r="D5581" t="s">
        <v>23</v>
      </c>
      <c r="E5581" t="s">
        <v>5</v>
      </c>
      <c r="G5581" t="s">
        <v>24</v>
      </c>
      <c r="H5581">
        <v>6137311</v>
      </c>
      <c r="I5581">
        <v>6138072</v>
      </c>
      <c r="J5581" t="s">
        <v>46</v>
      </c>
      <c r="K5581" t="s">
        <v>12960</v>
      </c>
      <c r="N5581" t="s">
        <v>12961</v>
      </c>
      <c r="Q5581" t="s">
        <v>12959</v>
      </c>
      <c r="R5581">
        <v>762</v>
      </c>
      <c r="S5581">
        <v>253</v>
      </c>
    </row>
    <row r="5582" spans="1:19" x14ac:dyDescent="0.3">
      <c r="A5582" t="s">
        <v>27</v>
      </c>
      <c r="B5582" t="s">
        <v>28</v>
      </c>
      <c r="C5582" t="s">
        <v>22</v>
      </c>
      <c r="D5582" t="s">
        <v>23</v>
      </c>
      <c r="E5582" t="s">
        <v>5</v>
      </c>
      <c r="G5582" t="s">
        <v>24</v>
      </c>
      <c r="H5582">
        <v>6138072</v>
      </c>
      <c r="I5582">
        <v>6139052</v>
      </c>
      <c r="J5582" t="s">
        <v>46</v>
      </c>
      <c r="K5582" t="s">
        <v>12963</v>
      </c>
      <c r="N5582" t="s">
        <v>6582</v>
      </c>
      <c r="Q5582" t="s">
        <v>12962</v>
      </c>
      <c r="R5582">
        <v>981</v>
      </c>
      <c r="S5582">
        <v>326</v>
      </c>
    </row>
    <row r="5583" spans="1:19" x14ac:dyDescent="0.3">
      <c r="A5583" t="s">
        <v>27</v>
      </c>
      <c r="B5583" t="s">
        <v>28</v>
      </c>
      <c r="C5583" t="s">
        <v>22</v>
      </c>
      <c r="D5583" t="s">
        <v>23</v>
      </c>
      <c r="E5583" t="s">
        <v>5</v>
      </c>
      <c r="G5583" t="s">
        <v>24</v>
      </c>
      <c r="H5583">
        <v>6139066</v>
      </c>
      <c r="I5583">
        <v>6140610</v>
      </c>
      <c r="J5583" t="s">
        <v>46</v>
      </c>
      <c r="K5583" t="s">
        <v>12965</v>
      </c>
      <c r="N5583" t="s">
        <v>12966</v>
      </c>
      <c r="Q5583" t="s">
        <v>12964</v>
      </c>
      <c r="R5583">
        <v>1545</v>
      </c>
      <c r="S5583">
        <v>514</v>
      </c>
    </row>
    <row r="5584" spans="1:19" x14ac:dyDescent="0.3">
      <c r="A5584" t="s">
        <v>27</v>
      </c>
      <c r="B5584" t="s">
        <v>28</v>
      </c>
      <c r="C5584" t="s">
        <v>22</v>
      </c>
      <c r="D5584" t="s">
        <v>23</v>
      </c>
      <c r="E5584" t="s">
        <v>5</v>
      </c>
      <c r="G5584" t="s">
        <v>24</v>
      </c>
      <c r="H5584">
        <v>6140698</v>
      </c>
      <c r="I5584">
        <v>6142014</v>
      </c>
      <c r="J5584" t="s">
        <v>46</v>
      </c>
      <c r="K5584" t="s">
        <v>12968</v>
      </c>
      <c r="N5584" t="s">
        <v>45</v>
      </c>
      <c r="Q5584" t="s">
        <v>12967</v>
      </c>
      <c r="R5584">
        <v>1317</v>
      </c>
      <c r="S5584">
        <v>438</v>
      </c>
    </row>
    <row r="5585" spans="1:19" x14ac:dyDescent="0.3">
      <c r="A5585" t="s">
        <v>27</v>
      </c>
      <c r="B5585" t="s">
        <v>28</v>
      </c>
      <c r="C5585" t="s">
        <v>22</v>
      </c>
      <c r="D5585" t="s">
        <v>23</v>
      </c>
      <c r="E5585" t="s">
        <v>5</v>
      </c>
      <c r="G5585" t="s">
        <v>24</v>
      </c>
      <c r="H5585">
        <v>6142094</v>
      </c>
      <c r="I5585">
        <v>6142771</v>
      </c>
      <c r="J5585" t="s">
        <v>46</v>
      </c>
      <c r="K5585" t="s">
        <v>12970</v>
      </c>
      <c r="N5585" t="s">
        <v>931</v>
      </c>
      <c r="Q5585" t="s">
        <v>12969</v>
      </c>
      <c r="R5585">
        <v>678</v>
      </c>
      <c r="S5585">
        <v>225</v>
      </c>
    </row>
    <row r="5586" spans="1:19" x14ac:dyDescent="0.3">
      <c r="A5586" t="s">
        <v>27</v>
      </c>
      <c r="B5586" t="s">
        <v>28</v>
      </c>
      <c r="C5586" t="s">
        <v>22</v>
      </c>
      <c r="D5586" t="s">
        <v>23</v>
      </c>
      <c r="E5586" t="s">
        <v>5</v>
      </c>
      <c r="G5586" t="s">
        <v>24</v>
      </c>
      <c r="H5586">
        <v>6142814</v>
      </c>
      <c r="I5586">
        <v>6144031</v>
      </c>
      <c r="J5586" t="s">
        <v>46</v>
      </c>
      <c r="K5586" t="s">
        <v>12972</v>
      </c>
      <c r="N5586" t="s">
        <v>720</v>
      </c>
      <c r="Q5586" t="s">
        <v>12971</v>
      </c>
      <c r="R5586">
        <v>1218</v>
      </c>
      <c r="S5586">
        <v>405</v>
      </c>
    </row>
    <row r="5587" spans="1:19" x14ac:dyDescent="0.3">
      <c r="A5587" t="s">
        <v>27</v>
      </c>
      <c r="B5587" t="s">
        <v>28</v>
      </c>
      <c r="C5587" t="s">
        <v>22</v>
      </c>
      <c r="D5587" t="s">
        <v>23</v>
      </c>
      <c r="E5587" t="s">
        <v>5</v>
      </c>
      <c r="G5587" t="s">
        <v>24</v>
      </c>
      <c r="H5587">
        <v>6144175</v>
      </c>
      <c r="I5587">
        <v>6144816</v>
      </c>
      <c r="J5587" t="s">
        <v>46</v>
      </c>
      <c r="K5587" t="s">
        <v>12974</v>
      </c>
      <c r="N5587" t="s">
        <v>80</v>
      </c>
      <c r="Q5587" t="s">
        <v>12973</v>
      </c>
      <c r="R5587">
        <v>642</v>
      </c>
      <c r="S5587">
        <v>213</v>
      </c>
    </row>
    <row r="5588" spans="1:19" x14ac:dyDescent="0.3">
      <c r="A5588" t="s">
        <v>27</v>
      </c>
      <c r="B5588" t="s">
        <v>28</v>
      </c>
      <c r="C5588" t="s">
        <v>22</v>
      </c>
      <c r="D5588" t="s">
        <v>23</v>
      </c>
      <c r="E5588" t="s">
        <v>5</v>
      </c>
      <c r="G5588" t="s">
        <v>24</v>
      </c>
      <c r="H5588">
        <v>6144901</v>
      </c>
      <c r="I5588">
        <v>6145977</v>
      </c>
      <c r="J5588" t="s">
        <v>46</v>
      </c>
      <c r="K5588" t="s">
        <v>12976</v>
      </c>
      <c r="N5588" t="s">
        <v>12977</v>
      </c>
      <c r="Q5588" t="s">
        <v>12975</v>
      </c>
      <c r="R5588">
        <v>1077</v>
      </c>
      <c r="S5588">
        <v>358</v>
      </c>
    </row>
    <row r="5589" spans="1:19" x14ac:dyDescent="0.3">
      <c r="A5589" t="s">
        <v>27</v>
      </c>
      <c r="B5589" t="s">
        <v>28</v>
      </c>
      <c r="C5589" t="s">
        <v>22</v>
      </c>
      <c r="D5589" t="s">
        <v>23</v>
      </c>
      <c r="E5589" t="s">
        <v>5</v>
      </c>
      <c r="G5589" t="s">
        <v>24</v>
      </c>
      <c r="H5589">
        <v>6146853</v>
      </c>
      <c r="I5589">
        <v>6147629</v>
      </c>
      <c r="J5589" t="s">
        <v>25</v>
      </c>
      <c r="K5589" t="s">
        <v>12980</v>
      </c>
      <c r="N5589" t="s">
        <v>465</v>
      </c>
      <c r="Q5589" t="s">
        <v>12979</v>
      </c>
      <c r="R5589">
        <v>777</v>
      </c>
      <c r="S5589">
        <v>258</v>
      </c>
    </row>
    <row r="5590" spans="1:19" x14ac:dyDescent="0.3">
      <c r="A5590" t="s">
        <v>27</v>
      </c>
      <c r="B5590" t="s">
        <v>28</v>
      </c>
      <c r="C5590" t="s">
        <v>22</v>
      </c>
      <c r="D5590" t="s">
        <v>23</v>
      </c>
      <c r="E5590" t="s">
        <v>5</v>
      </c>
      <c r="G5590" t="s">
        <v>24</v>
      </c>
      <c r="H5590">
        <v>6147633</v>
      </c>
      <c r="I5590">
        <v>6150089</v>
      </c>
      <c r="J5590" t="s">
        <v>25</v>
      </c>
      <c r="K5590" t="s">
        <v>12982</v>
      </c>
      <c r="N5590" t="s">
        <v>572</v>
      </c>
      <c r="Q5590" t="s">
        <v>12981</v>
      </c>
      <c r="R5590">
        <v>2457</v>
      </c>
      <c r="S5590">
        <v>818</v>
      </c>
    </row>
    <row r="5591" spans="1:19" x14ac:dyDescent="0.3">
      <c r="A5591" t="s">
        <v>27</v>
      </c>
      <c r="B5591" t="s">
        <v>28</v>
      </c>
      <c r="C5591" t="s">
        <v>22</v>
      </c>
      <c r="D5591" t="s">
        <v>23</v>
      </c>
      <c r="E5591" t="s">
        <v>5</v>
      </c>
      <c r="G5591" t="s">
        <v>24</v>
      </c>
      <c r="H5591">
        <v>6150139</v>
      </c>
      <c r="I5591">
        <v>6150486</v>
      </c>
      <c r="J5591" t="s">
        <v>46</v>
      </c>
      <c r="K5591" t="s">
        <v>12984</v>
      </c>
      <c r="N5591" t="s">
        <v>12985</v>
      </c>
      <c r="Q5591" t="s">
        <v>12983</v>
      </c>
      <c r="R5591">
        <v>348</v>
      </c>
      <c r="S5591">
        <v>115</v>
      </c>
    </row>
    <row r="5592" spans="1:19" x14ac:dyDescent="0.3">
      <c r="A5592" t="s">
        <v>27</v>
      </c>
      <c r="B5592" t="s">
        <v>28</v>
      </c>
      <c r="C5592" t="s">
        <v>22</v>
      </c>
      <c r="D5592" t="s">
        <v>23</v>
      </c>
      <c r="E5592" t="s">
        <v>5</v>
      </c>
      <c r="G5592" t="s">
        <v>24</v>
      </c>
      <c r="H5592">
        <v>6150486</v>
      </c>
      <c r="I5592">
        <v>6151301</v>
      </c>
      <c r="J5592" t="s">
        <v>46</v>
      </c>
      <c r="K5592" t="s">
        <v>12987</v>
      </c>
      <c r="N5592" t="s">
        <v>12988</v>
      </c>
      <c r="Q5592" t="s">
        <v>12986</v>
      </c>
      <c r="R5592">
        <v>816</v>
      </c>
      <c r="S5592">
        <v>271</v>
      </c>
    </row>
    <row r="5593" spans="1:19" x14ac:dyDescent="0.3">
      <c r="A5593" t="s">
        <v>27</v>
      </c>
      <c r="B5593" t="s">
        <v>28</v>
      </c>
      <c r="C5593" t="s">
        <v>22</v>
      </c>
      <c r="D5593" t="s">
        <v>23</v>
      </c>
      <c r="E5593" t="s">
        <v>5</v>
      </c>
      <c r="G5593" t="s">
        <v>24</v>
      </c>
      <c r="H5593">
        <v>6151382</v>
      </c>
      <c r="I5593">
        <v>6151897</v>
      </c>
      <c r="J5593" t="s">
        <v>25</v>
      </c>
      <c r="K5593" t="s">
        <v>12990</v>
      </c>
      <c r="N5593" t="s">
        <v>298</v>
      </c>
      <c r="Q5593" t="s">
        <v>12989</v>
      </c>
      <c r="R5593">
        <v>516</v>
      </c>
      <c r="S5593">
        <v>171</v>
      </c>
    </row>
    <row r="5594" spans="1:19" x14ac:dyDescent="0.3">
      <c r="A5594" t="s">
        <v>27</v>
      </c>
      <c r="B5594" t="s">
        <v>28</v>
      </c>
      <c r="C5594" t="s">
        <v>22</v>
      </c>
      <c r="D5594" t="s">
        <v>23</v>
      </c>
      <c r="E5594" t="s">
        <v>5</v>
      </c>
      <c r="G5594" t="s">
        <v>24</v>
      </c>
      <c r="H5594">
        <v>6152291</v>
      </c>
      <c r="I5594">
        <v>6154156</v>
      </c>
      <c r="J5594" t="s">
        <v>46</v>
      </c>
      <c r="K5594" t="s">
        <v>12992</v>
      </c>
      <c r="N5594" t="s">
        <v>465</v>
      </c>
      <c r="Q5594" t="s">
        <v>12991</v>
      </c>
      <c r="R5594">
        <v>1866</v>
      </c>
      <c r="S5594">
        <v>621</v>
      </c>
    </row>
    <row r="5595" spans="1:19" x14ac:dyDescent="0.3">
      <c r="A5595" t="s">
        <v>27</v>
      </c>
      <c r="B5595" t="s">
        <v>28</v>
      </c>
      <c r="C5595" t="s">
        <v>22</v>
      </c>
      <c r="D5595" t="s">
        <v>23</v>
      </c>
      <c r="E5595" t="s">
        <v>5</v>
      </c>
      <c r="G5595" t="s">
        <v>24</v>
      </c>
      <c r="H5595">
        <v>6154290</v>
      </c>
      <c r="I5595">
        <v>6155111</v>
      </c>
      <c r="J5595" t="s">
        <v>46</v>
      </c>
      <c r="K5595" t="s">
        <v>12994</v>
      </c>
      <c r="N5595" t="s">
        <v>2679</v>
      </c>
      <c r="Q5595" t="s">
        <v>12993</v>
      </c>
      <c r="R5595">
        <v>822</v>
      </c>
      <c r="S5595">
        <v>273</v>
      </c>
    </row>
    <row r="5596" spans="1:19" x14ac:dyDescent="0.3">
      <c r="A5596" t="s">
        <v>27</v>
      </c>
      <c r="B5596" t="s">
        <v>28</v>
      </c>
      <c r="C5596" t="s">
        <v>22</v>
      </c>
      <c r="D5596" t="s">
        <v>23</v>
      </c>
      <c r="E5596" t="s">
        <v>5</v>
      </c>
      <c r="G5596" t="s">
        <v>24</v>
      </c>
      <c r="H5596">
        <v>6155244</v>
      </c>
      <c r="I5596">
        <v>6157154</v>
      </c>
      <c r="J5596" t="s">
        <v>46</v>
      </c>
      <c r="K5596" t="s">
        <v>12996</v>
      </c>
      <c r="N5596" t="s">
        <v>7523</v>
      </c>
      <c r="Q5596" t="s">
        <v>12995</v>
      </c>
      <c r="R5596">
        <v>1911</v>
      </c>
      <c r="S5596">
        <v>636</v>
      </c>
    </row>
    <row r="5597" spans="1:19" x14ac:dyDescent="0.3">
      <c r="A5597" t="s">
        <v>27</v>
      </c>
      <c r="B5597" t="s">
        <v>28</v>
      </c>
      <c r="C5597" t="s">
        <v>22</v>
      </c>
      <c r="D5597" t="s">
        <v>23</v>
      </c>
      <c r="E5597" t="s">
        <v>5</v>
      </c>
      <c r="G5597" t="s">
        <v>24</v>
      </c>
      <c r="H5597">
        <v>6157443</v>
      </c>
      <c r="I5597">
        <v>6158765</v>
      </c>
      <c r="J5597" t="s">
        <v>25</v>
      </c>
      <c r="K5597" t="s">
        <v>12998</v>
      </c>
      <c r="N5597" t="s">
        <v>45</v>
      </c>
      <c r="Q5597" t="s">
        <v>12997</v>
      </c>
      <c r="R5597">
        <v>1323</v>
      </c>
      <c r="S5597">
        <v>440</v>
      </c>
    </row>
    <row r="5598" spans="1:19" x14ac:dyDescent="0.3">
      <c r="A5598" t="s">
        <v>27</v>
      </c>
      <c r="B5598" t="s">
        <v>28</v>
      </c>
      <c r="C5598" t="s">
        <v>22</v>
      </c>
      <c r="D5598" t="s">
        <v>23</v>
      </c>
      <c r="E5598" t="s">
        <v>5</v>
      </c>
      <c r="G5598" t="s">
        <v>24</v>
      </c>
      <c r="H5598">
        <v>6158909</v>
      </c>
      <c r="I5598">
        <v>6159439</v>
      </c>
      <c r="J5598" t="s">
        <v>25</v>
      </c>
      <c r="K5598" t="s">
        <v>13000</v>
      </c>
      <c r="N5598" t="s">
        <v>235</v>
      </c>
      <c r="Q5598" t="s">
        <v>12999</v>
      </c>
      <c r="R5598">
        <v>531</v>
      </c>
      <c r="S5598">
        <v>176</v>
      </c>
    </row>
    <row r="5599" spans="1:19" x14ac:dyDescent="0.3">
      <c r="A5599" t="s">
        <v>27</v>
      </c>
      <c r="B5599" t="s">
        <v>28</v>
      </c>
      <c r="C5599" t="s">
        <v>22</v>
      </c>
      <c r="D5599" t="s">
        <v>23</v>
      </c>
      <c r="E5599" t="s">
        <v>5</v>
      </c>
      <c r="G5599" t="s">
        <v>24</v>
      </c>
      <c r="H5599">
        <v>6159436</v>
      </c>
      <c r="I5599">
        <v>6160218</v>
      </c>
      <c r="J5599" t="s">
        <v>25</v>
      </c>
      <c r="K5599" t="s">
        <v>13002</v>
      </c>
      <c r="N5599" t="s">
        <v>45</v>
      </c>
      <c r="Q5599" t="s">
        <v>13001</v>
      </c>
      <c r="R5599">
        <v>783</v>
      </c>
      <c r="S5599">
        <v>260</v>
      </c>
    </row>
    <row r="5600" spans="1:19" x14ac:dyDescent="0.3">
      <c r="A5600" t="s">
        <v>27</v>
      </c>
      <c r="B5600" t="s">
        <v>28</v>
      </c>
      <c r="C5600" t="s">
        <v>22</v>
      </c>
      <c r="D5600" t="s">
        <v>23</v>
      </c>
      <c r="E5600" t="s">
        <v>5</v>
      </c>
      <c r="G5600" t="s">
        <v>24</v>
      </c>
      <c r="H5600">
        <v>6160295</v>
      </c>
      <c r="I5600">
        <v>6160999</v>
      </c>
      <c r="J5600" t="s">
        <v>25</v>
      </c>
      <c r="K5600" t="s">
        <v>13004</v>
      </c>
      <c r="N5600" t="s">
        <v>45</v>
      </c>
      <c r="Q5600" t="s">
        <v>13003</v>
      </c>
      <c r="R5600">
        <v>705</v>
      </c>
      <c r="S5600">
        <v>234</v>
      </c>
    </row>
    <row r="5601" spans="1:19" x14ac:dyDescent="0.3">
      <c r="A5601" t="s">
        <v>27</v>
      </c>
      <c r="B5601" t="s">
        <v>28</v>
      </c>
      <c r="C5601" t="s">
        <v>22</v>
      </c>
      <c r="D5601" t="s">
        <v>23</v>
      </c>
      <c r="E5601" t="s">
        <v>5</v>
      </c>
      <c r="G5601" t="s">
        <v>24</v>
      </c>
      <c r="H5601">
        <v>6161055</v>
      </c>
      <c r="I5601">
        <v>6161990</v>
      </c>
      <c r="J5601" t="s">
        <v>46</v>
      </c>
      <c r="K5601" t="s">
        <v>13006</v>
      </c>
      <c r="N5601" t="s">
        <v>13007</v>
      </c>
      <c r="Q5601" t="s">
        <v>13005</v>
      </c>
      <c r="R5601">
        <v>936</v>
      </c>
      <c r="S5601">
        <v>311</v>
      </c>
    </row>
    <row r="5602" spans="1:19" x14ac:dyDescent="0.3">
      <c r="A5602" t="s">
        <v>27</v>
      </c>
      <c r="B5602" t="s">
        <v>28</v>
      </c>
      <c r="C5602" t="s">
        <v>22</v>
      </c>
      <c r="D5602" t="s">
        <v>23</v>
      </c>
      <c r="E5602" t="s">
        <v>5</v>
      </c>
      <c r="G5602" t="s">
        <v>24</v>
      </c>
      <c r="H5602">
        <v>6162046</v>
      </c>
      <c r="I5602">
        <v>6162933</v>
      </c>
      <c r="J5602" t="s">
        <v>46</v>
      </c>
      <c r="K5602" t="s">
        <v>13009</v>
      </c>
      <c r="N5602" t="s">
        <v>13010</v>
      </c>
      <c r="Q5602" t="s">
        <v>13008</v>
      </c>
      <c r="R5602">
        <v>888</v>
      </c>
      <c r="S5602">
        <v>295</v>
      </c>
    </row>
    <row r="5603" spans="1:19" x14ac:dyDescent="0.3">
      <c r="A5603" t="s">
        <v>27</v>
      </c>
      <c r="B5603" t="s">
        <v>28</v>
      </c>
      <c r="C5603" t="s">
        <v>22</v>
      </c>
      <c r="D5603" t="s">
        <v>23</v>
      </c>
      <c r="E5603" t="s">
        <v>5</v>
      </c>
      <c r="G5603" t="s">
        <v>24</v>
      </c>
      <c r="H5603">
        <v>6162947</v>
      </c>
      <c r="I5603">
        <v>6164089</v>
      </c>
      <c r="J5603" t="s">
        <v>46</v>
      </c>
      <c r="K5603" t="s">
        <v>13012</v>
      </c>
      <c r="N5603" t="s">
        <v>13013</v>
      </c>
      <c r="Q5603" t="s">
        <v>13011</v>
      </c>
      <c r="R5603">
        <v>1143</v>
      </c>
      <c r="S5603">
        <v>380</v>
      </c>
    </row>
    <row r="5604" spans="1:19" x14ac:dyDescent="0.3">
      <c r="A5604" t="s">
        <v>27</v>
      </c>
      <c r="B5604" t="s">
        <v>28</v>
      </c>
      <c r="C5604" t="s">
        <v>22</v>
      </c>
      <c r="D5604" t="s">
        <v>23</v>
      </c>
      <c r="E5604" t="s">
        <v>5</v>
      </c>
      <c r="G5604" t="s">
        <v>24</v>
      </c>
      <c r="H5604">
        <v>6164305</v>
      </c>
      <c r="I5604">
        <v>6164919</v>
      </c>
      <c r="J5604" t="s">
        <v>46</v>
      </c>
      <c r="K5604" t="s">
        <v>13015</v>
      </c>
      <c r="N5604" t="s">
        <v>9743</v>
      </c>
      <c r="Q5604" t="s">
        <v>13014</v>
      </c>
      <c r="R5604">
        <v>615</v>
      </c>
      <c r="S5604">
        <v>204</v>
      </c>
    </row>
    <row r="5605" spans="1:19" x14ac:dyDescent="0.3">
      <c r="A5605" t="s">
        <v>27</v>
      </c>
      <c r="B5605" t="s">
        <v>28</v>
      </c>
      <c r="C5605" t="s">
        <v>22</v>
      </c>
      <c r="D5605" t="s">
        <v>23</v>
      </c>
      <c r="E5605" t="s">
        <v>5</v>
      </c>
      <c r="G5605" t="s">
        <v>24</v>
      </c>
      <c r="H5605">
        <v>6164919</v>
      </c>
      <c r="I5605">
        <v>6165833</v>
      </c>
      <c r="J5605" t="s">
        <v>46</v>
      </c>
      <c r="K5605" t="s">
        <v>13017</v>
      </c>
      <c r="N5605" t="s">
        <v>13018</v>
      </c>
      <c r="Q5605" t="s">
        <v>13016</v>
      </c>
      <c r="R5605">
        <v>915</v>
      </c>
      <c r="S5605">
        <v>304</v>
      </c>
    </row>
    <row r="5606" spans="1:19" x14ac:dyDescent="0.3">
      <c r="A5606" t="s">
        <v>27</v>
      </c>
      <c r="B5606" t="s">
        <v>28</v>
      </c>
      <c r="C5606" t="s">
        <v>22</v>
      </c>
      <c r="D5606" t="s">
        <v>23</v>
      </c>
      <c r="E5606" t="s">
        <v>5</v>
      </c>
      <c r="G5606" t="s">
        <v>24</v>
      </c>
      <c r="H5606">
        <v>6165848</v>
      </c>
      <c r="I5606">
        <v>6168091</v>
      </c>
      <c r="J5606" t="s">
        <v>46</v>
      </c>
      <c r="K5606" t="s">
        <v>13020</v>
      </c>
      <c r="N5606" t="s">
        <v>45</v>
      </c>
      <c r="Q5606" t="s">
        <v>13019</v>
      </c>
      <c r="R5606">
        <v>2244</v>
      </c>
      <c r="S5606">
        <v>747</v>
      </c>
    </row>
    <row r="5607" spans="1:19" x14ac:dyDescent="0.3">
      <c r="A5607" t="s">
        <v>27</v>
      </c>
      <c r="B5607" t="s">
        <v>28</v>
      </c>
      <c r="C5607" t="s">
        <v>22</v>
      </c>
      <c r="D5607" t="s">
        <v>23</v>
      </c>
      <c r="E5607" t="s">
        <v>5</v>
      </c>
      <c r="G5607" t="s">
        <v>24</v>
      </c>
      <c r="H5607">
        <v>6168176</v>
      </c>
      <c r="I5607">
        <v>6169933</v>
      </c>
      <c r="J5607" t="s">
        <v>46</v>
      </c>
      <c r="K5607" t="s">
        <v>13022</v>
      </c>
      <c r="N5607" t="s">
        <v>13023</v>
      </c>
      <c r="Q5607" t="s">
        <v>13021</v>
      </c>
      <c r="R5607">
        <v>1758</v>
      </c>
      <c r="S5607">
        <v>585</v>
      </c>
    </row>
    <row r="5608" spans="1:19" x14ac:dyDescent="0.3">
      <c r="A5608" t="s">
        <v>27</v>
      </c>
      <c r="B5608" t="s">
        <v>28</v>
      </c>
      <c r="C5608" t="s">
        <v>22</v>
      </c>
      <c r="D5608" t="s">
        <v>23</v>
      </c>
      <c r="E5608" t="s">
        <v>5</v>
      </c>
      <c r="G5608" t="s">
        <v>24</v>
      </c>
      <c r="H5608">
        <v>6170048</v>
      </c>
      <c r="I5608">
        <v>6171619</v>
      </c>
      <c r="J5608" t="s">
        <v>46</v>
      </c>
      <c r="K5608" t="s">
        <v>13025</v>
      </c>
      <c r="N5608" t="s">
        <v>13023</v>
      </c>
      <c r="Q5608" t="s">
        <v>13024</v>
      </c>
      <c r="R5608">
        <v>1572</v>
      </c>
      <c r="S5608">
        <v>523</v>
      </c>
    </row>
    <row r="5609" spans="1:19" x14ac:dyDescent="0.3">
      <c r="A5609" t="s">
        <v>27</v>
      </c>
      <c r="B5609" t="s">
        <v>28</v>
      </c>
      <c r="C5609" t="s">
        <v>22</v>
      </c>
      <c r="D5609" t="s">
        <v>23</v>
      </c>
      <c r="E5609" t="s">
        <v>5</v>
      </c>
      <c r="G5609" t="s">
        <v>24</v>
      </c>
      <c r="H5609">
        <v>6171652</v>
      </c>
      <c r="I5609">
        <v>6172506</v>
      </c>
      <c r="J5609" t="s">
        <v>46</v>
      </c>
      <c r="K5609" t="s">
        <v>13027</v>
      </c>
      <c r="N5609" t="s">
        <v>13028</v>
      </c>
      <c r="Q5609" t="s">
        <v>13026</v>
      </c>
      <c r="R5609">
        <v>855</v>
      </c>
      <c r="S5609">
        <v>284</v>
      </c>
    </row>
    <row r="5610" spans="1:19" x14ac:dyDescent="0.3">
      <c r="A5610" t="s">
        <v>27</v>
      </c>
      <c r="B5610" t="s">
        <v>28</v>
      </c>
      <c r="C5610" t="s">
        <v>22</v>
      </c>
      <c r="D5610" t="s">
        <v>23</v>
      </c>
      <c r="E5610" t="s">
        <v>5</v>
      </c>
      <c r="G5610" t="s">
        <v>24</v>
      </c>
      <c r="H5610">
        <v>6172560</v>
      </c>
      <c r="I5610">
        <v>6174233</v>
      </c>
      <c r="J5610" t="s">
        <v>25</v>
      </c>
      <c r="K5610" t="s">
        <v>13030</v>
      </c>
      <c r="N5610" t="s">
        <v>13031</v>
      </c>
      <c r="Q5610" t="s">
        <v>13029</v>
      </c>
      <c r="R5610">
        <v>1674</v>
      </c>
      <c r="S5610">
        <v>557</v>
      </c>
    </row>
    <row r="5611" spans="1:19" x14ac:dyDescent="0.3">
      <c r="A5611" t="s">
        <v>27</v>
      </c>
      <c r="B5611" t="s">
        <v>28</v>
      </c>
      <c r="C5611" t="s">
        <v>22</v>
      </c>
      <c r="D5611" t="s">
        <v>23</v>
      </c>
      <c r="E5611" t="s">
        <v>5</v>
      </c>
      <c r="G5611" t="s">
        <v>24</v>
      </c>
      <c r="H5611">
        <v>6174259</v>
      </c>
      <c r="I5611">
        <v>6174915</v>
      </c>
      <c r="J5611" t="s">
        <v>46</v>
      </c>
      <c r="K5611" t="s">
        <v>13033</v>
      </c>
      <c r="N5611" t="s">
        <v>4140</v>
      </c>
      <c r="Q5611" t="s">
        <v>13032</v>
      </c>
      <c r="R5611">
        <v>657</v>
      </c>
      <c r="S5611">
        <v>218</v>
      </c>
    </row>
    <row r="5612" spans="1:19" x14ac:dyDescent="0.3">
      <c r="A5612" t="s">
        <v>27</v>
      </c>
      <c r="B5612" t="s">
        <v>28</v>
      </c>
      <c r="C5612" t="s">
        <v>22</v>
      </c>
      <c r="D5612" t="s">
        <v>23</v>
      </c>
      <c r="E5612" t="s">
        <v>5</v>
      </c>
      <c r="G5612" t="s">
        <v>24</v>
      </c>
      <c r="H5612">
        <v>6175040</v>
      </c>
      <c r="I5612">
        <v>6177514</v>
      </c>
      <c r="J5612" t="s">
        <v>46</v>
      </c>
      <c r="K5612" t="s">
        <v>13035</v>
      </c>
      <c r="N5612" t="s">
        <v>45</v>
      </c>
      <c r="Q5612" t="s">
        <v>13034</v>
      </c>
      <c r="R5612">
        <v>2475</v>
      </c>
      <c r="S5612">
        <v>824</v>
      </c>
    </row>
    <row r="5613" spans="1:19" x14ac:dyDescent="0.3">
      <c r="A5613" t="s">
        <v>27</v>
      </c>
      <c r="B5613" t="s">
        <v>28</v>
      </c>
      <c r="C5613" t="s">
        <v>22</v>
      </c>
      <c r="D5613" t="s">
        <v>23</v>
      </c>
      <c r="E5613" t="s">
        <v>5</v>
      </c>
      <c r="G5613" t="s">
        <v>24</v>
      </c>
      <c r="H5613">
        <v>6177604</v>
      </c>
      <c r="I5613">
        <v>6178773</v>
      </c>
      <c r="J5613" t="s">
        <v>46</v>
      </c>
      <c r="K5613" t="s">
        <v>13037</v>
      </c>
      <c r="N5613" t="s">
        <v>314</v>
      </c>
      <c r="Q5613" t="s">
        <v>13036</v>
      </c>
      <c r="R5613">
        <v>1170</v>
      </c>
      <c r="S5613">
        <v>389</v>
      </c>
    </row>
    <row r="5614" spans="1:19" x14ac:dyDescent="0.3">
      <c r="A5614" t="s">
        <v>27</v>
      </c>
      <c r="B5614" t="s">
        <v>28</v>
      </c>
      <c r="C5614" t="s">
        <v>22</v>
      </c>
      <c r="D5614" t="s">
        <v>23</v>
      </c>
      <c r="E5614" t="s">
        <v>5</v>
      </c>
      <c r="G5614" t="s">
        <v>24</v>
      </c>
      <c r="H5614">
        <v>6179013</v>
      </c>
      <c r="I5614">
        <v>6179834</v>
      </c>
      <c r="J5614" t="s">
        <v>46</v>
      </c>
      <c r="K5614" t="s">
        <v>13039</v>
      </c>
      <c r="N5614" t="s">
        <v>45</v>
      </c>
      <c r="Q5614" t="s">
        <v>13038</v>
      </c>
      <c r="R5614">
        <v>822</v>
      </c>
      <c r="S5614">
        <v>273</v>
      </c>
    </row>
    <row r="5615" spans="1:19" x14ac:dyDescent="0.3">
      <c r="A5615" t="s">
        <v>27</v>
      </c>
      <c r="B5615" t="s">
        <v>28</v>
      </c>
      <c r="C5615" t="s">
        <v>22</v>
      </c>
      <c r="D5615" t="s">
        <v>23</v>
      </c>
      <c r="E5615" t="s">
        <v>5</v>
      </c>
      <c r="G5615" t="s">
        <v>24</v>
      </c>
      <c r="H5615">
        <v>6179827</v>
      </c>
      <c r="I5615">
        <v>6180624</v>
      </c>
      <c r="J5615" t="s">
        <v>46</v>
      </c>
      <c r="K5615" t="s">
        <v>13041</v>
      </c>
      <c r="N5615" t="s">
        <v>4041</v>
      </c>
      <c r="Q5615" t="s">
        <v>13040</v>
      </c>
      <c r="R5615">
        <v>798</v>
      </c>
      <c r="S5615">
        <v>265</v>
      </c>
    </row>
    <row r="5616" spans="1:19" x14ac:dyDescent="0.3">
      <c r="A5616" t="s">
        <v>27</v>
      </c>
      <c r="B5616" t="s">
        <v>28</v>
      </c>
      <c r="C5616" t="s">
        <v>22</v>
      </c>
      <c r="D5616" t="s">
        <v>23</v>
      </c>
      <c r="E5616" t="s">
        <v>5</v>
      </c>
      <c r="G5616" t="s">
        <v>24</v>
      </c>
      <c r="H5616">
        <v>6180628</v>
      </c>
      <c r="I5616">
        <v>6181689</v>
      </c>
      <c r="J5616" t="s">
        <v>46</v>
      </c>
      <c r="K5616" t="s">
        <v>13043</v>
      </c>
      <c r="N5616" t="s">
        <v>1597</v>
      </c>
      <c r="Q5616" t="s">
        <v>13042</v>
      </c>
      <c r="R5616">
        <v>1062</v>
      </c>
      <c r="S5616">
        <v>353</v>
      </c>
    </row>
    <row r="5617" spans="1:19" x14ac:dyDescent="0.3">
      <c r="A5617" t="s">
        <v>27</v>
      </c>
      <c r="B5617" t="s">
        <v>28</v>
      </c>
      <c r="C5617" t="s">
        <v>22</v>
      </c>
      <c r="D5617" t="s">
        <v>23</v>
      </c>
      <c r="E5617" t="s">
        <v>5</v>
      </c>
      <c r="G5617" t="s">
        <v>24</v>
      </c>
      <c r="H5617">
        <v>6181686</v>
      </c>
      <c r="I5617">
        <v>6183242</v>
      </c>
      <c r="J5617" t="s">
        <v>46</v>
      </c>
      <c r="K5617" t="s">
        <v>13045</v>
      </c>
      <c r="N5617" t="s">
        <v>465</v>
      </c>
      <c r="Q5617" t="s">
        <v>13044</v>
      </c>
      <c r="R5617">
        <v>1557</v>
      </c>
      <c r="S5617">
        <v>518</v>
      </c>
    </row>
    <row r="5618" spans="1:19" x14ac:dyDescent="0.3">
      <c r="A5618" t="s">
        <v>27</v>
      </c>
      <c r="B5618" t="s">
        <v>28</v>
      </c>
      <c r="C5618" t="s">
        <v>22</v>
      </c>
      <c r="D5618" t="s">
        <v>23</v>
      </c>
      <c r="E5618" t="s">
        <v>5</v>
      </c>
      <c r="G5618" t="s">
        <v>24</v>
      </c>
      <c r="H5618">
        <v>6183239</v>
      </c>
      <c r="I5618">
        <v>6184057</v>
      </c>
      <c r="J5618" t="s">
        <v>46</v>
      </c>
      <c r="K5618" t="s">
        <v>13047</v>
      </c>
      <c r="N5618" t="s">
        <v>155</v>
      </c>
      <c r="Q5618" t="s">
        <v>13046</v>
      </c>
      <c r="R5618">
        <v>819</v>
      </c>
      <c r="S5618">
        <v>272</v>
      </c>
    </row>
    <row r="5619" spans="1:19" x14ac:dyDescent="0.3">
      <c r="A5619" t="s">
        <v>27</v>
      </c>
      <c r="B5619" t="s">
        <v>28</v>
      </c>
      <c r="C5619" t="s">
        <v>22</v>
      </c>
      <c r="D5619" t="s">
        <v>23</v>
      </c>
      <c r="E5619" t="s">
        <v>5</v>
      </c>
      <c r="G5619" t="s">
        <v>24</v>
      </c>
      <c r="H5619">
        <v>6184054</v>
      </c>
      <c r="I5619">
        <v>6184992</v>
      </c>
      <c r="J5619" t="s">
        <v>46</v>
      </c>
      <c r="K5619" t="s">
        <v>13049</v>
      </c>
      <c r="N5619" t="s">
        <v>155</v>
      </c>
      <c r="Q5619" t="s">
        <v>13048</v>
      </c>
      <c r="R5619">
        <v>939</v>
      </c>
      <c r="S5619">
        <v>312</v>
      </c>
    </row>
    <row r="5620" spans="1:19" x14ac:dyDescent="0.3">
      <c r="A5620" t="s">
        <v>27</v>
      </c>
      <c r="B5620" t="s">
        <v>28</v>
      </c>
      <c r="C5620" t="s">
        <v>22</v>
      </c>
      <c r="D5620" t="s">
        <v>23</v>
      </c>
      <c r="E5620" t="s">
        <v>5</v>
      </c>
      <c r="G5620" t="s">
        <v>24</v>
      </c>
      <c r="H5620">
        <v>6184993</v>
      </c>
      <c r="I5620">
        <v>6186534</v>
      </c>
      <c r="J5620" t="s">
        <v>46</v>
      </c>
      <c r="K5620" t="s">
        <v>13051</v>
      </c>
      <c r="N5620" t="s">
        <v>3843</v>
      </c>
      <c r="Q5620" t="s">
        <v>13050</v>
      </c>
      <c r="R5620">
        <v>1542</v>
      </c>
      <c r="S5620">
        <v>513</v>
      </c>
    </row>
    <row r="5621" spans="1:19" x14ac:dyDescent="0.3">
      <c r="A5621" t="s">
        <v>27</v>
      </c>
      <c r="B5621" t="s">
        <v>28</v>
      </c>
      <c r="C5621" t="s">
        <v>22</v>
      </c>
      <c r="D5621" t="s">
        <v>23</v>
      </c>
      <c r="E5621" t="s">
        <v>5</v>
      </c>
      <c r="G5621" t="s">
        <v>24</v>
      </c>
      <c r="H5621">
        <v>6186736</v>
      </c>
      <c r="I5621">
        <v>6187599</v>
      </c>
      <c r="J5621" t="s">
        <v>46</v>
      </c>
      <c r="K5621" t="s">
        <v>13053</v>
      </c>
      <c r="N5621" t="s">
        <v>587</v>
      </c>
      <c r="Q5621" t="s">
        <v>13052</v>
      </c>
      <c r="R5621">
        <v>864</v>
      </c>
      <c r="S5621">
        <v>287</v>
      </c>
    </row>
    <row r="5622" spans="1:19" x14ac:dyDescent="0.3">
      <c r="A5622" t="s">
        <v>27</v>
      </c>
      <c r="B5622" t="s">
        <v>28</v>
      </c>
      <c r="C5622" t="s">
        <v>22</v>
      </c>
      <c r="D5622" t="s">
        <v>23</v>
      </c>
      <c r="E5622" t="s">
        <v>5</v>
      </c>
      <c r="G5622" t="s">
        <v>24</v>
      </c>
      <c r="H5622">
        <v>6187712</v>
      </c>
      <c r="I5622">
        <v>6188281</v>
      </c>
      <c r="J5622" t="s">
        <v>46</v>
      </c>
      <c r="K5622" t="s">
        <v>13055</v>
      </c>
      <c r="N5622" t="s">
        <v>789</v>
      </c>
      <c r="Q5622" t="s">
        <v>13054</v>
      </c>
      <c r="R5622">
        <v>570</v>
      </c>
      <c r="S5622">
        <v>189</v>
      </c>
    </row>
    <row r="5623" spans="1:19" x14ac:dyDescent="0.3">
      <c r="A5623" t="s">
        <v>27</v>
      </c>
      <c r="B5623" t="s">
        <v>28</v>
      </c>
      <c r="C5623" t="s">
        <v>22</v>
      </c>
      <c r="D5623" t="s">
        <v>23</v>
      </c>
      <c r="E5623" t="s">
        <v>5</v>
      </c>
      <c r="G5623" t="s">
        <v>24</v>
      </c>
      <c r="H5623">
        <v>6188455</v>
      </c>
      <c r="I5623">
        <v>6188982</v>
      </c>
      <c r="J5623" t="s">
        <v>46</v>
      </c>
      <c r="K5623" t="s">
        <v>13057</v>
      </c>
      <c r="N5623" t="s">
        <v>298</v>
      </c>
      <c r="Q5623" t="s">
        <v>13056</v>
      </c>
      <c r="R5623">
        <v>528</v>
      </c>
      <c r="S5623">
        <v>175</v>
      </c>
    </row>
    <row r="5624" spans="1:19" x14ac:dyDescent="0.3">
      <c r="A5624" t="s">
        <v>27</v>
      </c>
      <c r="B5624" t="s">
        <v>28</v>
      </c>
      <c r="C5624" t="s">
        <v>22</v>
      </c>
      <c r="D5624" t="s">
        <v>23</v>
      </c>
      <c r="E5624" t="s">
        <v>5</v>
      </c>
      <c r="G5624" t="s">
        <v>24</v>
      </c>
      <c r="H5624">
        <v>6189029</v>
      </c>
      <c r="I5624">
        <v>6190012</v>
      </c>
      <c r="J5624" t="s">
        <v>46</v>
      </c>
      <c r="K5624" t="s">
        <v>13059</v>
      </c>
      <c r="N5624" t="s">
        <v>45</v>
      </c>
      <c r="Q5624" t="s">
        <v>13058</v>
      </c>
      <c r="R5624">
        <v>984</v>
      </c>
      <c r="S5624">
        <v>327</v>
      </c>
    </row>
    <row r="5625" spans="1:19" x14ac:dyDescent="0.3">
      <c r="A5625" t="s">
        <v>27</v>
      </c>
      <c r="B5625" t="s">
        <v>28</v>
      </c>
      <c r="C5625" t="s">
        <v>22</v>
      </c>
      <c r="D5625" t="s">
        <v>23</v>
      </c>
      <c r="E5625" t="s">
        <v>5</v>
      </c>
      <c r="G5625" t="s">
        <v>24</v>
      </c>
      <c r="H5625">
        <v>6190009</v>
      </c>
      <c r="I5625">
        <v>6190518</v>
      </c>
      <c r="J5625" t="s">
        <v>46</v>
      </c>
      <c r="K5625" t="s">
        <v>13061</v>
      </c>
      <c r="N5625" t="s">
        <v>9571</v>
      </c>
      <c r="Q5625" t="s">
        <v>13060</v>
      </c>
      <c r="R5625">
        <v>510</v>
      </c>
      <c r="S5625">
        <v>169</v>
      </c>
    </row>
    <row r="5626" spans="1:19" x14ac:dyDescent="0.3">
      <c r="A5626" t="s">
        <v>27</v>
      </c>
      <c r="B5626" t="s">
        <v>28</v>
      </c>
      <c r="C5626" t="s">
        <v>22</v>
      </c>
      <c r="D5626" t="s">
        <v>23</v>
      </c>
      <c r="E5626" t="s">
        <v>5</v>
      </c>
      <c r="G5626" t="s">
        <v>24</v>
      </c>
      <c r="H5626">
        <v>6190521</v>
      </c>
      <c r="I5626">
        <v>6191270</v>
      </c>
      <c r="J5626" t="s">
        <v>46</v>
      </c>
      <c r="K5626" t="s">
        <v>13063</v>
      </c>
      <c r="N5626" t="s">
        <v>13064</v>
      </c>
      <c r="Q5626" t="s">
        <v>13062</v>
      </c>
      <c r="R5626">
        <v>750</v>
      </c>
      <c r="S5626">
        <v>249</v>
      </c>
    </row>
    <row r="5627" spans="1:19" x14ac:dyDescent="0.3">
      <c r="A5627" t="s">
        <v>27</v>
      </c>
      <c r="B5627" t="s">
        <v>28</v>
      </c>
      <c r="C5627" t="s">
        <v>22</v>
      </c>
      <c r="D5627" t="s">
        <v>23</v>
      </c>
      <c r="E5627" t="s">
        <v>5</v>
      </c>
      <c r="G5627" t="s">
        <v>24</v>
      </c>
      <c r="H5627">
        <v>6191325</v>
      </c>
      <c r="I5627">
        <v>6191933</v>
      </c>
      <c r="J5627" t="s">
        <v>46</v>
      </c>
      <c r="K5627" t="s">
        <v>13066</v>
      </c>
      <c r="N5627" t="s">
        <v>45</v>
      </c>
      <c r="Q5627" t="s">
        <v>13065</v>
      </c>
      <c r="R5627">
        <v>609</v>
      </c>
      <c r="S5627">
        <v>202</v>
      </c>
    </row>
    <row r="5628" spans="1:19" x14ac:dyDescent="0.3">
      <c r="A5628" t="s">
        <v>27</v>
      </c>
      <c r="B5628" t="s">
        <v>28</v>
      </c>
      <c r="C5628" t="s">
        <v>22</v>
      </c>
      <c r="D5628" t="s">
        <v>23</v>
      </c>
      <c r="E5628" t="s">
        <v>5</v>
      </c>
      <c r="G5628" t="s">
        <v>24</v>
      </c>
      <c r="H5628">
        <v>6192150</v>
      </c>
      <c r="I5628">
        <v>6192437</v>
      </c>
      <c r="J5628" t="s">
        <v>25</v>
      </c>
      <c r="K5628" t="s">
        <v>13068</v>
      </c>
      <c r="N5628" t="s">
        <v>45</v>
      </c>
      <c r="Q5628" t="s">
        <v>13067</v>
      </c>
      <c r="R5628">
        <v>288</v>
      </c>
      <c r="S5628">
        <v>95</v>
      </c>
    </row>
    <row r="5629" spans="1:19" x14ac:dyDescent="0.3">
      <c r="A5629" t="s">
        <v>27</v>
      </c>
      <c r="B5629" t="s">
        <v>28</v>
      </c>
      <c r="C5629" t="s">
        <v>22</v>
      </c>
      <c r="D5629" t="s">
        <v>23</v>
      </c>
      <c r="E5629" t="s">
        <v>5</v>
      </c>
      <c r="G5629" t="s">
        <v>24</v>
      </c>
      <c r="H5629">
        <v>6192472</v>
      </c>
      <c r="I5629">
        <v>6193431</v>
      </c>
      <c r="J5629" t="s">
        <v>25</v>
      </c>
      <c r="K5629" t="s">
        <v>13070</v>
      </c>
      <c r="N5629" t="s">
        <v>279</v>
      </c>
      <c r="Q5629" t="s">
        <v>13069</v>
      </c>
      <c r="R5629">
        <v>960</v>
      </c>
      <c r="S5629">
        <v>319</v>
      </c>
    </row>
    <row r="5630" spans="1:19" x14ac:dyDescent="0.3">
      <c r="A5630" t="s">
        <v>27</v>
      </c>
      <c r="B5630" t="s">
        <v>28</v>
      </c>
      <c r="C5630" t="s">
        <v>22</v>
      </c>
      <c r="D5630" t="s">
        <v>23</v>
      </c>
      <c r="E5630" t="s">
        <v>5</v>
      </c>
      <c r="G5630" t="s">
        <v>24</v>
      </c>
      <c r="H5630">
        <v>6193600</v>
      </c>
      <c r="I5630">
        <v>6194307</v>
      </c>
      <c r="J5630" t="s">
        <v>25</v>
      </c>
      <c r="K5630" t="s">
        <v>13072</v>
      </c>
      <c r="N5630" t="s">
        <v>4071</v>
      </c>
      <c r="Q5630" t="s">
        <v>13071</v>
      </c>
      <c r="R5630">
        <v>708</v>
      </c>
      <c r="S5630">
        <v>235</v>
      </c>
    </row>
    <row r="5631" spans="1:19" x14ac:dyDescent="0.3">
      <c r="A5631" t="s">
        <v>27</v>
      </c>
      <c r="B5631" t="s">
        <v>28</v>
      </c>
      <c r="C5631" t="s">
        <v>22</v>
      </c>
      <c r="D5631" t="s">
        <v>23</v>
      </c>
      <c r="E5631" t="s">
        <v>5</v>
      </c>
      <c r="G5631" t="s">
        <v>24</v>
      </c>
      <c r="H5631">
        <v>6194343</v>
      </c>
      <c r="I5631">
        <v>6195095</v>
      </c>
      <c r="J5631" t="s">
        <v>46</v>
      </c>
      <c r="K5631" t="s">
        <v>13074</v>
      </c>
      <c r="N5631" t="s">
        <v>45</v>
      </c>
      <c r="Q5631" t="s">
        <v>13073</v>
      </c>
      <c r="R5631">
        <v>753</v>
      </c>
      <c r="S5631">
        <v>250</v>
      </c>
    </row>
    <row r="5632" spans="1:19" x14ac:dyDescent="0.3">
      <c r="A5632" t="s">
        <v>27</v>
      </c>
      <c r="B5632" t="s">
        <v>28</v>
      </c>
      <c r="C5632" t="s">
        <v>22</v>
      </c>
      <c r="D5632" t="s">
        <v>23</v>
      </c>
      <c r="E5632" t="s">
        <v>5</v>
      </c>
      <c r="G5632" t="s">
        <v>24</v>
      </c>
      <c r="H5632">
        <v>6195347</v>
      </c>
      <c r="I5632">
        <v>6196030</v>
      </c>
      <c r="J5632" t="s">
        <v>25</v>
      </c>
      <c r="K5632" t="s">
        <v>13076</v>
      </c>
      <c r="N5632" t="s">
        <v>45</v>
      </c>
      <c r="Q5632" t="s">
        <v>13075</v>
      </c>
      <c r="R5632">
        <v>684</v>
      </c>
      <c r="S5632">
        <v>227</v>
      </c>
    </row>
    <row r="5633" spans="1:19" x14ac:dyDescent="0.3">
      <c r="A5633" t="s">
        <v>27</v>
      </c>
      <c r="B5633" t="s">
        <v>28</v>
      </c>
      <c r="C5633" t="s">
        <v>22</v>
      </c>
      <c r="D5633" t="s">
        <v>23</v>
      </c>
      <c r="E5633" t="s">
        <v>5</v>
      </c>
      <c r="G5633" t="s">
        <v>24</v>
      </c>
      <c r="H5633">
        <v>6196057</v>
      </c>
      <c r="I5633">
        <v>6196428</v>
      </c>
      <c r="J5633" t="s">
        <v>46</v>
      </c>
      <c r="K5633" t="s">
        <v>13078</v>
      </c>
      <c r="N5633" t="s">
        <v>45</v>
      </c>
      <c r="Q5633" t="s">
        <v>13077</v>
      </c>
      <c r="R5633">
        <v>372</v>
      </c>
      <c r="S5633">
        <v>123</v>
      </c>
    </row>
    <row r="5634" spans="1:19" x14ac:dyDescent="0.3">
      <c r="A5634" t="s">
        <v>27</v>
      </c>
      <c r="B5634" t="s">
        <v>28</v>
      </c>
      <c r="C5634" t="s">
        <v>22</v>
      </c>
      <c r="D5634" t="s">
        <v>23</v>
      </c>
      <c r="E5634" t="s">
        <v>5</v>
      </c>
      <c r="G5634" t="s">
        <v>24</v>
      </c>
      <c r="H5634">
        <v>6196739</v>
      </c>
      <c r="I5634">
        <v>6198829</v>
      </c>
      <c r="J5634" t="s">
        <v>25</v>
      </c>
      <c r="K5634" t="s">
        <v>13080</v>
      </c>
      <c r="N5634" t="s">
        <v>3097</v>
      </c>
      <c r="Q5634" t="s">
        <v>13079</v>
      </c>
      <c r="R5634">
        <v>2091</v>
      </c>
      <c r="S5634">
        <v>696</v>
      </c>
    </row>
    <row r="5635" spans="1:19" x14ac:dyDescent="0.3">
      <c r="A5635" t="s">
        <v>27</v>
      </c>
      <c r="B5635" t="s">
        <v>28</v>
      </c>
      <c r="C5635" t="s">
        <v>22</v>
      </c>
      <c r="D5635" t="s">
        <v>23</v>
      </c>
      <c r="E5635" t="s">
        <v>5</v>
      </c>
      <c r="G5635" t="s">
        <v>24</v>
      </c>
      <c r="H5635">
        <v>6198872</v>
      </c>
      <c r="I5635">
        <v>6200044</v>
      </c>
      <c r="J5635" t="s">
        <v>25</v>
      </c>
      <c r="K5635" t="s">
        <v>13082</v>
      </c>
      <c r="N5635" t="s">
        <v>720</v>
      </c>
      <c r="Q5635" t="s">
        <v>13081</v>
      </c>
      <c r="R5635">
        <v>1173</v>
      </c>
      <c r="S5635">
        <v>390</v>
      </c>
    </row>
    <row r="5636" spans="1:19" x14ac:dyDescent="0.3">
      <c r="A5636" t="s">
        <v>27</v>
      </c>
      <c r="B5636" t="s">
        <v>28</v>
      </c>
      <c r="C5636" t="s">
        <v>22</v>
      </c>
      <c r="D5636" t="s">
        <v>23</v>
      </c>
      <c r="E5636" t="s">
        <v>5</v>
      </c>
      <c r="G5636" t="s">
        <v>24</v>
      </c>
      <c r="H5636">
        <v>6200041</v>
      </c>
      <c r="I5636">
        <v>6200679</v>
      </c>
      <c r="J5636" t="s">
        <v>25</v>
      </c>
      <c r="K5636" t="s">
        <v>13084</v>
      </c>
      <c r="N5636" t="s">
        <v>931</v>
      </c>
      <c r="Q5636" t="s">
        <v>13083</v>
      </c>
      <c r="R5636">
        <v>639</v>
      </c>
      <c r="S5636">
        <v>212</v>
      </c>
    </row>
    <row r="5637" spans="1:19" x14ac:dyDescent="0.3">
      <c r="A5637" t="s">
        <v>27</v>
      </c>
      <c r="B5637" t="s">
        <v>28</v>
      </c>
      <c r="C5637" t="s">
        <v>22</v>
      </c>
      <c r="D5637" t="s">
        <v>23</v>
      </c>
      <c r="E5637" t="s">
        <v>5</v>
      </c>
      <c r="G5637" t="s">
        <v>24</v>
      </c>
      <c r="H5637">
        <v>6201043</v>
      </c>
      <c r="I5637">
        <v>6201906</v>
      </c>
      <c r="J5637" t="s">
        <v>46</v>
      </c>
      <c r="K5637" t="s">
        <v>13087</v>
      </c>
      <c r="N5637" t="s">
        <v>45</v>
      </c>
      <c r="Q5637" t="s">
        <v>13086</v>
      </c>
      <c r="R5637">
        <v>864</v>
      </c>
      <c r="S5637">
        <v>287</v>
      </c>
    </row>
    <row r="5638" spans="1:19" x14ac:dyDescent="0.3">
      <c r="A5638" t="s">
        <v>27</v>
      </c>
      <c r="B5638" t="s">
        <v>28</v>
      </c>
      <c r="C5638" t="s">
        <v>22</v>
      </c>
      <c r="D5638" t="s">
        <v>23</v>
      </c>
      <c r="E5638" t="s">
        <v>5</v>
      </c>
      <c r="G5638" t="s">
        <v>24</v>
      </c>
      <c r="H5638">
        <v>6202005</v>
      </c>
      <c r="I5638">
        <v>6202622</v>
      </c>
      <c r="J5638" t="s">
        <v>46</v>
      </c>
      <c r="K5638" t="s">
        <v>13089</v>
      </c>
      <c r="N5638" t="s">
        <v>72</v>
      </c>
      <c r="Q5638" t="s">
        <v>13088</v>
      </c>
      <c r="R5638">
        <v>618</v>
      </c>
      <c r="S5638">
        <v>205</v>
      </c>
    </row>
    <row r="5639" spans="1:19" x14ac:dyDescent="0.3">
      <c r="A5639" t="s">
        <v>27</v>
      </c>
      <c r="B5639" t="s">
        <v>28</v>
      </c>
      <c r="C5639" t="s">
        <v>22</v>
      </c>
      <c r="D5639" t="s">
        <v>23</v>
      </c>
      <c r="E5639" t="s">
        <v>5</v>
      </c>
      <c r="G5639" t="s">
        <v>24</v>
      </c>
      <c r="H5639">
        <v>6202622</v>
      </c>
      <c r="I5639">
        <v>6203110</v>
      </c>
      <c r="J5639" t="s">
        <v>46</v>
      </c>
      <c r="K5639" t="s">
        <v>13091</v>
      </c>
      <c r="N5639" t="s">
        <v>4957</v>
      </c>
      <c r="Q5639" t="s">
        <v>13090</v>
      </c>
      <c r="R5639">
        <v>489</v>
      </c>
      <c r="S5639">
        <v>162</v>
      </c>
    </row>
    <row r="5640" spans="1:19" x14ac:dyDescent="0.3">
      <c r="A5640" t="s">
        <v>27</v>
      </c>
      <c r="B5640" t="s">
        <v>28</v>
      </c>
      <c r="C5640" t="s">
        <v>22</v>
      </c>
      <c r="D5640" t="s">
        <v>23</v>
      </c>
      <c r="E5640" t="s">
        <v>5</v>
      </c>
      <c r="G5640" t="s">
        <v>24</v>
      </c>
      <c r="H5640">
        <v>6203107</v>
      </c>
      <c r="I5640">
        <v>6203595</v>
      </c>
      <c r="J5640" t="s">
        <v>46</v>
      </c>
      <c r="K5640" t="s">
        <v>13093</v>
      </c>
      <c r="N5640" t="s">
        <v>13094</v>
      </c>
      <c r="Q5640" t="s">
        <v>13092</v>
      </c>
      <c r="R5640">
        <v>489</v>
      </c>
      <c r="S5640">
        <v>162</v>
      </c>
    </row>
    <row r="5641" spans="1:19" x14ac:dyDescent="0.3">
      <c r="A5641" t="s">
        <v>27</v>
      </c>
      <c r="B5641" t="s">
        <v>28</v>
      </c>
      <c r="C5641" t="s">
        <v>22</v>
      </c>
      <c r="D5641" t="s">
        <v>23</v>
      </c>
      <c r="E5641" t="s">
        <v>5</v>
      </c>
      <c r="G5641" t="s">
        <v>24</v>
      </c>
      <c r="H5641">
        <v>6203592</v>
      </c>
      <c r="I5641">
        <v>6204818</v>
      </c>
      <c r="J5641" t="s">
        <v>46</v>
      </c>
      <c r="K5641" t="s">
        <v>13096</v>
      </c>
      <c r="N5641" t="s">
        <v>4957</v>
      </c>
      <c r="Q5641" t="s">
        <v>13095</v>
      </c>
      <c r="R5641">
        <v>1227</v>
      </c>
      <c r="S5641">
        <v>408</v>
      </c>
    </row>
    <row r="5642" spans="1:19" x14ac:dyDescent="0.3">
      <c r="A5642" t="s">
        <v>27</v>
      </c>
      <c r="B5642" t="s">
        <v>28</v>
      </c>
      <c r="C5642" t="s">
        <v>22</v>
      </c>
      <c r="D5642" t="s">
        <v>23</v>
      </c>
      <c r="E5642" t="s">
        <v>5</v>
      </c>
      <c r="G5642" t="s">
        <v>24</v>
      </c>
      <c r="H5642">
        <v>6204815</v>
      </c>
      <c r="I5642">
        <v>6205294</v>
      </c>
      <c r="J5642" t="s">
        <v>46</v>
      </c>
      <c r="K5642" t="s">
        <v>13098</v>
      </c>
      <c r="N5642" t="s">
        <v>72</v>
      </c>
      <c r="Q5642" t="s">
        <v>13097</v>
      </c>
      <c r="R5642">
        <v>480</v>
      </c>
      <c r="S5642">
        <v>159</v>
      </c>
    </row>
    <row r="5643" spans="1:19" x14ac:dyDescent="0.3">
      <c r="A5643" t="s">
        <v>27</v>
      </c>
      <c r="B5643" t="s">
        <v>28</v>
      </c>
      <c r="C5643" t="s">
        <v>22</v>
      </c>
      <c r="D5643" t="s">
        <v>23</v>
      </c>
      <c r="E5643" t="s">
        <v>5</v>
      </c>
      <c r="G5643" t="s">
        <v>24</v>
      </c>
      <c r="H5643">
        <v>6205325</v>
      </c>
      <c r="I5643">
        <v>6206713</v>
      </c>
      <c r="J5643" t="s">
        <v>46</v>
      </c>
      <c r="K5643" t="s">
        <v>13100</v>
      </c>
      <c r="N5643" t="s">
        <v>13101</v>
      </c>
      <c r="Q5643" t="s">
        <v>13099</v>
      </c>
      <c r="R5643">
        <v>1389</v>
      </c>
      <c r="S5643">
        <v>462</v>
      </c>
    </row>
    <row r="5644" spans="1:19" x14ac:dyDescent="0.3">
      <c r="A5644" t="s">
        <v>27</v>
      </c>
      <c r="B5644" t="s">
        <v>28</v>
      </c>
      <c r="C5644" t="s">
        <v>22</v>
      </c>
      <c r="D5644" t="s">
        <v>23</v>
      </c>
      <c r="E5644" t="s">
        <v>5</v>
      </c>
      <c r="G5644" t="s">
        <v>24</v>
      </c>
      <c r="H5644">
        <v>6206779</v>
      </c>
      <c r="I5644">
        <v>6207330</v>
      </c>
      <c r="J5644" t="s">
        <v>25</v>
      </c>
      <c r="K5644" t="s">
        <v>13103</v>
      </c>
      <c r="N5644" t="s">
        <v>13104</v>
      </c>
      <c r="Q5644" t="s">
        <v>13102</v>
      </c>
      <c r="R5644">
        <v>552</v>
      </c>
      <c r="S5644">
        <v>183</v>
      </c>
    </row>
    <row r="5645" spans="1:19" x14ac:dyDescent="0.3">
      <c r="A5645" t="s">
        <v>27</v>
      </c>
      <c r="B5645" t="s">
        <v>28</v>
      </c>
      <c r="C5645" t="s">
        <v>22</v>
      </c>
      <c r="D5645" t="s">
        <v>23</v>
      </c>
      <c r="E5645" t="s">
        <v>5</v>
      </c>
      <c r="G5645" t="s">
        <v>24</v>
      </c>
      <c r="H5645">
        <v>6207358</v>
      </c>
      <c r="I5645">
        <v>6208287</v>
      </c>
      <c r="J5645" t="s">
        <v>25</v>
      </c>
      <c r="K5645" t="s">
        <v>13106</v>
      </c>
      <c r="N5645" t="s">
        <v>587</v>
      </c>
      <c r="Q5645" t="s">
        <v>13105</v>
      </c>
      <c r="R5645">
        <v>930</v>
      </c>
      <c r="S5645">
        <v>309</v>
      </c>
    </row>
    <row r="5646" spans="1:19" x14ac:dyDescent="0.3">
      <c r="A5646" t="s">
        <v>27</v>
      </c>
      <c r="B5646" t="s">
        <v>28</v>
      </c>
      <c r="C5646" t="s">
        <v>22</v>
      </c>
      <c r="D5646" t="s">
        <v>23</v>
      </c>
      <c r="E5646" t="s">
        <v>5</v>
      </c>
      <c r="G5646" t="s">
        <v>24</v>
      </c>
      <c r="H5646">
        <v>6208331</v>
      </c>
      <c r="I5646">
        <v>6210904</v>
      </c>
      <c r="J5646" t="s">
        <v>46</v>
      </c>
      <c r="K5646" t="s">
        <v>13108</v>
      </c>
      <c r="N5646" t="s">
        <v>1923</v>
      </c>
      <c r="Q5646" t="s">
        <v>13107</v>
      </c>
      <c r="R5646">
        <v>2574</v>
      </c>
      <c r="S5646">
        <v>857</v>
      </c>
    </row>
    <row r="5647" spans="1:19" x14ac:dyDescent="0.3">
      <c r="A5647" t="s">
        <v>27</v>
      </c>
      <c r="B5647" t="s">
        <v>28</v>
      </c>
      <c r="C5647" t="s">
        <v>22</v>
      </c>
      <c r="D5647" t="s">
        <v>23</v>
      </c>
      <c r="E5647" t="s">
        <v>5</v>
      </c>
      <c r="G5647" t="s">
        <v>24</v>
      </c>
      <c r="H5647">
        <v>6210908</v>
      </c>
      <c r="I5647">
        <v>6213172</v>
      </c>
      <c r="J5647" t="s">
        <v>46</v>
      </c>
      <c r="K5647" t="s">
        <v>13110</v>
      </c>
      <c r="N5647" t="s">
        <v>45</v>
      </c>
      <c r="Q5647" t="s">
        <v>13109</v>
      </c>
      <c r="R5647">
        <v>2265</v>
      </c>
      <c r="S5647">
        <v>754</v>
      </c>
    </row>
    <row r="5648" spans="1:19" x14ac:dyDescent="0.3">
      <c r="A5648" t="s">
        <v>27</v>
      </c>
      <c r="B5648" t="s">
        <v>28</v>
      </c>
      <c r="C5648" t="s">
        <v>22</v>
      </c>
      <c r="D5648" t="s">
        <v>23</v>
      </c>
      <c r="E5648" t="s">
        <v>5</v>
      </c>
      <c r="G5648" t="s">
        <v>24</v>
      </c>
      <c r="H5648">
        <v>6213352</v>
      </c>
      <c r="I5648">
        <v>6213708</v>
      </c>
      <c r="J5648" t="s">
        <v>25</v>
      </c>
      <c r="K5648" t="s">
        <v>13112</v>
      </c>
      <c r="N5648" t="s">
        <v>13113</v>
      </c>
      <c r="Q5648" t="s">
        <v>13111</v>
      </c>
      <c r="R5648">
        <v>357</v>
      </c>
      <c r="S5648">
        <v>118</v>
      </c>
    </row>
    <row r="5649" spans="1:19" x14ac:dyDescent="0.3">
      <c r="A5649" t="s">
        <v>27</v>
      </c>
      <c r="B5649" t="s">
        <v>28</v>
      </c>
      <c r="C5649" t="s">
        <v>22</v>
      </c>
      <c r="D5649" t="s">
        <v>23</v>
      </c>
      <c r="E5649" t="s">
        <v>5</v>
      </c>
      <c r="G5649" t="s">
        <v>24</v>
      </c>
      <c r="H5649">
        <v>6213787</v>
      </c>
      <c r="I5649">
        <v>6214398</v>
      </c>
      <c r="J5649" t="s">
        <v>25</v>
      </c>
      <c r="K5649" t="s">
        <v>13115</v>
      </c>
      <c r="N5649" t="s">
        <v>3929</v>
      </c>
      <c r="Q5649" t="s">
        <v>13114</v>
      </c>
      <c r="R5649">
        <v>612</v>
      </c>
      <c r="S5649">
        <v>203</v>
      </c>
    </row>
    <row r="5650" spans="1:19" x14ac:dyDescent="0.3">
      <c r="A5650" t="s">
        <v>27</v>
      </c>
      <c r="B5650" t="s">
        <v>28</v>
      </c>
      <c r="C5650" t="s">
        <v>22</v>
      </c>
      <c r="D5650" t="s">
        <v>23</v>
      </c>
      <c r="E5650" t="s">
        <v>5</v>
      </c>
      <c r="G5650" t="s">
        <v>24</v>
      </c>
      <c r="H5650">
        <v>6214545</v>
      </c>
      <c r="I5650">
        <v>6214952</v>
      </c>
      <c r="J5650" t="s">
        <v>25</v>
      </c>
      <c r="K5650" t="s">
        <v>13117</v>
      </c>
      <c r="N5650" t="s">
        <v>13118</v>
      </c>
      <c r="Q5650" t="s">
        <v>13116</v>
      </c>
      <c r="R5650">
        <v>408</v>
      </c>
      <c r="S5650">
        <v>135</v>
      </c>
    </row>
    <row r="5651" spans="1:19" x14ac:dyDescent="0.3">
      <c r="A5651" t="s">
        <v>27</v>
      </c>
      <c r="B5651" t="s">
        <v>28</v>
      </c>
      <c r="C5651" t="s">
        <v>22</v>
      </c>
      <c r="D5651" t="s">
        <v>23</v>
      </c>
      <c r="E5651" t="s">
        <v>5</v>
      </c>
      <c r="G5651" t="s">
        <v>24</v>
      </c>
      <c r="H5651">
        <v>6215072</v>
      </c>
      <c r="I5651">
        <v>6215551</v>
      </c>
      <c r="J5651" t="s">
        <v>46</v>
      </c>
      <c r="K5651" t="s">
        <v>13120</v>
      </c>
      <c r="N5651" t="s">
        <v>72</v>
      </c>
      <c r="Q5651" t="s">
        <v>13119</v>
      </c>
      <c r="R5651">
        <v>480</v>
      </c>
      <c r="S5651">
        <v>159</v>
      </c>
    </row>
    <row r="5652" spans="1:19" x14ac:dyDescent="0.3">
      <c r="A5652" t="s">
        <v>27</v>
      </c>
      <c r="B5652" t="s">
        <v>28</v>
      </c>
      <c r="C5652" t="s">
        <v>22</v>
      </c>
      <c r="D5652" t="s">
        <v>23</v>
      </c>
      <c r="E5652" t="s">
        <v>5</v>
      </c>
      <c r="G5652" t="s">
        <v>24</v>
      </c>
      <c r="H5652">
        <v>6215796</v>
      </c>
      <c r="I5652">
        <v>6215936</v>
      </c>
      <c r="J5652" t="s">
        <v>46</v>
      </c>
      <c r="K5652" t="s">
        <v>13122</v>
      </c>
      <c r="N5652" t="s">
        <v>45</v>
      </c>
      <c r="Q5652" t="s">
        <v>13121</v>
      </c>
      <c r="R5652">
        <v>141</v>
      </c>
      <c r="S5652">
        <v>46</v>
      </c>
    </row>
    <row r="5653" spans="1:19" x14ac:dyDescent="0.3">
      <c r="A5653" t="s">
        <v>27</v>
      </c>
      <c r="B5653" t="s">
        <v>28</v>
      </c>
      <c r="C5653" t="s">
        <v>22</v>
      </c>
      <c r="D5653" t="s">
        <v>23</v>
      </c>
      <c r="E5653" t="s">
        <v>5</v>
      </c>
      <c r="G5653" t="s">
        <v>24</v>
      </c>
      <c r="H5653">
        <v>6215964</v>
      </c>
      <c r="I5653">
        <v>6216653</v>
      </c>
      <c r="J5653" t="s">
        <v>46</v>
      </c>
      <c r="K5653" t="s">
        <v>13124</v>
      </c>
      <c r="N5653" t="s">
        <v>45</v>
      </c>
      <c r="Q5653" t="s">
        <v>13123</v>
      </c>
      <c r="R5653">
        <v>690</v>
      </c>
      <c r="S5653">
        <v>229</v>
      </c>
    </row>
    <row r="5654" spans="1:19" x14ac:dyDescent="0.3">
      <c r="A5654" t="s">
        <v>27</v>
      </c>
      <c r="B5654" t="s">
        <v>28</v>
      </c>
      <c r="C5654" t="s">
        <v>22</v>
      </c>
      <c r="D5654" t="s">
        <v>23</v>
      </c>
      <c r="E5654" t="s">
        <v>5</v>
      </c>
      <c r="G5654" t="s">
        <v>24</v>
      </c>
      <c r="H5654">
        <v>6216895</v>
      </c>
      <c r="I5654">
        <v>6217464</v>
      </c>
      <c r="J5654" t="s">
        <v>25</v>
      </c>
      <c r="K5654" t="s">
        <v>13126</v>
      </c>
      <c r="N5654" t="s">
        <v>45</v>
      </c>
      <c r="Q5654" t="s">
        <v>13125</v>
      </c>
      <c r="R5654">
        <v>570</v>
      </c>
      <c r="S5654">
        <v>189</v>
      </c>
    </row>
    <row r="5655" spans="1:19" x14ac:dyDescent="0.3">
      <c r="A5655" t="s">
        <v>27</v>
      </c>
      <c r="B5655" t="s">
        <v>28</v>
      </c>
      <c r="C5655" t="s">
        <v>22</v>
      </c>
      <c r="D5655" t="s">
        <v>23</v>
      </c>
      <c r="E5655" t="s">
        <v>5</v>
      </c>
      <c r="G5655" t="s">
        <v>24</v>
      </c>
      <c r="H5655">
        <v>6217624</v>
      </c>
      <c r="I5655">
        <v>6218988</v>
      </c>
      <c r="J5655" t="s">
        <v>25</v>
      </c>
      <c r="K5655" t="s">
        <v>13128</v>
      </c>
      <c r="N5655" t="s">
        <v>615</v>
      </c>
      <c r="Q5655" t="s">
        <v>13127</v>
      </c>
      <c r="R5655">
        <v>1365</v>
      </c>
      <c r="S5655">
        <v>454</v>
      </c>
    </row>
    <row r="5656" spans="1:19" x14ac:dyDescent="0.3">
      <c r="A5656" t="s">
        <v>27</v>
      </c>
      <c r="B5656" t="s">
        <v>28</v>
      </c>
      <c r="C5656" t="s">
        <v>22</v>
      </c>
      <c r="D5656" t="s">
        <v>23</v>
      </c>
      <c r="E5656" t="s">
        <v>5</v>
      </c>
      <c r="G5656" t="s">
        <v>24</v>
      </c>
      <c r="H5656">
        <v>6219081</v>
      </c>
      <c r="I5656">
        <v>6219575</v>
      </c>
      <c r="J5656" t="s">
        <v>25</v>
      </c>
      <c r="K5656" t="s">
        <v>13130</v>
      </c>
      <c r="N5656" t="s">
        <v>425</v>
      </c>
      <c r="Q5656" t="s">
        <v>13129</v>
      </c>
      <c r="R5656">
        <v>495</v>
      </c>
      <c r="S5656">
        <v>164</v>
      </c>
    </row>
    <row r="5657" spans="1:19" x14ac:dyDescent="0.3">
      <c r="A5657" t="s">
        <v>27</v>
      </c>
      <c r="B5657" t="s">
        <v>28</v>
      </c>
      <c r="C5657" t="s">
        <v>22</v>
      </c>
      <c r="D5657" t="s">
        <v>23</v>
      </c>
      <c r="E5657" t="s">
        <v>5</v>
      </c>
      <c r="G5657" t="s">
        <v>24</v>
      </c>
      <c r="H5657">
        <v>6219572</v>
      </c>
      <c r="I5657">
        <v>6220174</v>
      </c>
      <c r="J5657" t="s">
        <v>25</v>
      </c>
      <c r="K5657" t="s">
        <v>13132</v>
      </c>
      <c r="N5657" t="s">
        <v>45</v>
      </c>
      <c r="Q5657" t="s">
        <v>13131</v>
      </c>
      <c r="R5657">
        <v>603</v>
      </c>
      <c r="S5657">
        <v>200</v>
      </c>
    </row>
    <row r="5658" spans="1:19" x14ac:dyDescent="0.3">
      <c r="A5658" t="s">
        <v>27</v>
      </c>
      <c r="B5658" t="s">
        <v>28</v>
      </c>
      <c r="C5658" t="s">
        <v>22</v>
      </c>
      <c r="D5658" t="s">
        <v>23</v>
      </c>
      <c r="E5658" t="s">
        <v>5</v>
      </c>
      <c r="G5658" t="s">
        <v>24</v>
      </c>
      <c r="H5658">
        <v>6220352</v>
      </c>
      <c r="I5658">
        <v>6221566</v>
      </c>
      <c r="J5658" t="s">
        <v>25</v>
      </c>
      <c r="K5658" t="s">
        <v>13134</v>
      </c>
      <c r="N5658" t="s">
        <v>45</v>
      </c>
      <c r="Q5658" t="s">
        <v>13133</v>
      </c>
      <c r="R5658">
        <v>1215</v>
      </c>
      <c r="S5658">
        <v>404</v>
      </c>
    </row>
    <row r="5659" spans="1:19" x14ac:dyDescent="0.3">
      <c r="A5659" t="s">
        <v>27</v>
      </c>
      <c r="B5659" t="s">
        <v>28</v>
      </c>
      <c r="C5659" t="s">
        <v>22</v>
      </c>
      <c r="D5659" t="s">
        <v>23</v>
      </c>
      <c r="E5659" t="s">
        <v>5</v>
      </c>
      <c r="G5659" t="s">
        <v>24</v>
      </c>
      <c r="H5659">
        <v>6223380</v>
      </c>
      <c r="I5659">
        <v>6223784</v>
      </c>
      <c r="J5659" t="s">
        <v>25</v>
      </c>
      <c r="K5659" t="s">
        <v>13138</v>
      </c>
      <c r="N5659" t="s">
        <v>45</v>
      </c>
      <c r="Q5659" t="s">
        <v>13137</v>
      </c>
      <c r="R5659">
        <v>405</v>
      </c>
      <c r="S5659">
        <v>134</v>
      </c>
    </row>
    <row r="5660" spans="1:19" x14ac:dyDescent="0.3">
      <c r="A5660" t="s">
        <v>27</v>
      </c>
      <c r="B5660" t="s">
        <v>28</v>
      </c>
      <c r="C5660" t="s">
        <v>22</v>
      </c>
      <c r="D5660" t="s">
        <v>23</v>
      </c>
      <c r="E5660" t="s">
        <v>5</v>
      </c>
      <c r="G5660" t="s">
        <v>24</v>
      </c>
      <c r="H5660">
        <v>6223696</v>
      </c>
      <c r="I5660">
        <v>6224112</v>
      </c>
      <c r="J5660" t="s">
        <v>46</v>
      </c>
      <c r="K5660" t="s">
        <v>13140</v>
      </c>
      <c r="N5660" t="s">
        <v>4986</v>
      </c>
      <c r="Q5660" t="s">
        <v>13139</v>
      </c>
      <c r="R5660">
        <v>417</v>
      </c>
      <c r="S5660">
        <v>138</v>
      </c>
    </row>
    <row r="5661" spans="1:19" x14ac:dyDescent="0.3">
      <c r="A5661" t="s">
        <v>27</v>
      </c>
      <c r="B5661" t="s">
        <v>28</v>
      </c>
      <c r="C5661" t="s">
        <v>22</v>
      </c>
      <c r="D5661" t="s">
        <v>23</v>
      </c>
      <c r="E5661" t="s">
        <v>5</v>
      </c>
      <c r="G5661" t="s">
        <v>24</v>
      </c>
      <c r="H5661">
        <v>6224981</v>
      </c>
      <c r="I5661">
        <v>6225505</v>
      </c>
      <c r="J5661" t="s">
        <v>46</v>
      </c>
      <c r="K5661" t="s">
        <v>13142</v>
      </c>
      <c r="N5661" t="s">
        <v>45</v>
      </c>
      <c r="Q5661" t="s">
        <v>13141</v>
      </c>
      <c r="R5661">
        <v>525</v>
      </c>
      <c r="S5661">
        <v>174</v>
      </c>
    </row>
    <row r="5662" spans="1:19" x14ac:dyDescent="0.3">
      <c r="A5662" t="s">
        <v>27</v>
      </c>
      <c r="B5662" t="s">
        <v>28</v>
      </c>
      <c r="C5662" t="s">
        <v>22</v>
      </c>
      <c r="D5662" t="s">
        <v>23</v>
      </c>
      <c r="E5662" t="s">
        <v>5</v>
      </c>
      <c r="G5662" t="s">
        <v>24</v>
      </c>
      <c r="H5662">
        <v>6225607</v>
      </c>
      <c r="I5662">
        <v>6226293</v>
      </c>
      <c r="J5662" t="s">
        <v>25</v>
      </c>
      <c r="K5662" t="s">
        <v>13144</v>
      </c>
      <c r="N5662" t="s">
        <v>717</v>
      </c>
      <c r="Q5662" t="s">
        <v>13143</v>
      </c>
      <c r="R5662">
        <v>687</v>
      </c>
      <c r="S5662">
        <v>228</v>
      </c>
    </row>
    <row r="5663" spans="1:19" x14ac:dyDescent="0.3">
      <c r="A5663" t="s">
        <v>27</v>
      </c>
      <c r="B5663" t="s">
        <v>28</v>
      </c>
      <c r="C5663" t="s">
        <v>22</v>
      </c>
      <c r="D5663" t="s">
        <v>23</v>
      </c>
      <c r="E5663" t="s">
        <v>5</v>
      </c>
      <c r="G5663" t="s">
        <v>24</v>
      </c>
      <c r="H5663">
        <v>6226296</v>
      </c>
      <c r="I5663">
        <v>6227549</v>
      </c>
      <c r="J5663" t="s">
        <v>25</v>
      </c>
      <c r="K5663" t="s">
        <v>13146</v>
      </c>
      <c r="N5663" t="s">
        <v>720</v>
      </c>
      <c r="Q5663" t="s">
        <v>13145</v>
      </c>
      <c r="R5663">
        <v>1254</v>
      </c>
      <c r="S5663">
        <v>417</v>
      </c>
    </row>
    <row r="5664" spans="1:19" x14ac:dyDescent="0.3">
      <c r="A5664" t="s">
        <v>27</v>
      </c>
      <c r="B5664" t="s">
        <v>28</v>
      </c>
      <c r="C5664" t="s">
        <v>22</v>
      </c>
      <c r="D5664" t="s">
        <v>23</v>
      </c>
      <c r="E5664" t="s">
        <v>5</v>
      </c>
      <c r="G5664" t="s">
        <v>24</v>
      </c>
      <c r="H5664">
        <v>6228032</v>
      </c>
      <c r="I5664">
        <v>6228367</v>
      </c>
      <c r="J5664" t="s">
        <v>46</v>
      </c>
      <c r="K5664" t="s">
        <v>13148</v>
      </c>
      <c r="N5664" t="s">
        <v>662</v>
      </c>
      <c r="Q5664" t="s">
        <v>13147</v>
      </c>
      <c r="R5664">
        <v>336</v>
      </c>
      <c r="S5664">
        <v>111</v>
      </c>
    </row>
    <row r="5665" spans="1:19" x14ac:dyDescent="0.3">
      <c r="A5665" t="s">
        <v>27</v>
      </c>
      <c r="B5665" t="s">
        <v>28</v>
      </c>
      <c r="C5665" t="s">
        <v>22</v>
      </c>
      <c r="D5665" t="s">
        <v>23</v>
      </c>
      <c r="E5665" t="s">
        <v>5</v>
      </c>
      <c r="G5665" t="s">
        <v>24</v>
      </c>
      <c r="H5665">
        <v>6228453</v>
      </c>
      <c r="I5665">
        <v>6228872</v>
      </c>
      <c r="J5665" t="s">
        <v>46</v>
      </c>
      <c r="K5665" t="s">
        <v>13150</v>
      </c>
      <c r="N5665" t="s">
        <v>13151</v>
      </c>
      <c r="Q5665" t="s">
        <v>13149</v>
      </c>
      <c r="R5665">
        <v>420</v>
      </c>
      <c r="S5665">
        <v>139</v>
      </c>
    </row>
    <row r="5666" spans="1:19" x14ac:dyDescent="0.3">
      <c r="A5666" t="s">
        <v>27</v>
      </c>
      <c r="B5666" t="s">
        <v>28</v>
      </c>
      <c r="C5666" t="s">
        <v>22</v>
      </c>
      <c r="D5666" t="s">
        <v>23</v>
      </c>
      <c r="E5666" t="s">
        <v>5</v>
      </c>
      <c r="G5666" t="s">
        <v>24</v>
      </c>
      <c r="H5666">
        <v>6228913</v>
      </c>
      <c r="I5666">
        <v>6229197</v>
      </c>
      <c r="J5666" t="s">
        <v>46</v>
      </c>
      <c r="K5666" t="s">
        <v>13153</v>
      </c>
      <c r="N5666" t="s">
        <v>45</v>
      </c>
      <c r="Q5666" t="s">
        <v>13152</v>
      </c>
      <c r="R5666">
        <v>285</v>
      </c>
      <c r="S5666">
        <v>94</v>
      </c>
    </row>
    <row r="5667" spans="1:19" x14ac:dyDescent="0.3">
      <c r="A5667" t="s">
        <v>27</v>
      </c>
      <c r="B5667" t="s">
        <v>28</v>
      </c>
      <c r="C5667" t="s">
        <v>22</v>
      </c>
      <c r="D5667" t="s">
        <v>23</v>
      </c>
      <c r="E5667" t="s">
        <v>5</v>
      </c>
      <c r="G5667" t="s">
        <v>24</v>
      </c>
      <c r="H5667">
        <v>6229359</v>
      </c>
      <c r="I5667">
        <v>6230051</v>
      </c>
      <c r="J5667" t="s">
        <v>25</v>
      </c>
      <c r="K5667" t="s">
        <v>13155</v>
      </c>
      <c r="N5667" t="s">
        <v>287</v>
      </c>
      <c r="Q5667" t="s">
        <v>13154</v>
      </c>
      <c r="R5667">
        <v>693</v>
      </c>
      <c r="S5667">
        <v>230</v>
      </c>
    </row>
    <row r="5668" spans="1:19" x14ac:dyDescent="0.3">
      <c r="A5668" t="s">
        <v>27</v>
      </c>
      <c r="B5668" t="s">
        <v>28</v>
      </c>
      <c r="C5668" t="s">
        <v>22</v>
      </c>
      <c r="D5668" t="s">
        <v>23</v>
      </c>
      <c r="E5668" t="s">
        <v>5</v>
      </c>
      <c r="G5668" t="s">
        <v>24</v>
      </c>
      <c r="H5668">
        <v>6230048</v>
      </c>
      <c r="I5668">
        <v>6230464</v>
      </c>
      <c r="J5668" t="s">
        <v>25</v>
      </c>
      <c r="K5668" t="s">
        <v>13157</v>
      </c>
      <c r="N5668" t="s">
        <v>4140</v>
      </c>
      <c r="Q5668" t="s">
        <v>13156</v>
      </c>
      <c r="R5668">
        <v>417</v>
      </c>
      <c r="S5668">
        <v>138</v>
      </c>
    </row>
    <row r="5669" spans="1:19" x14ac:dyDescent="0.3">
      <c r="A5669" t="s">
        <v>27</v>
      </c>
      <c r="B5669" t="s">
        <v>28</v>
      </c>
      <c r="C5669" t="s">
        <v>22</v>
      </c>
      <c r="D5669" t="s">
        <v>23</v>
      </c>
      <c r="E5669" t="s">
        <v>5</v>
      </c>
      <c r="G5669" t="s">
        <v>24</v>
      </c>
      <c r="H5669">
        <v>6230465</v>
      </c>
      <c r="I5669">
        <v>6230890</v>
      </c>
      <c r="J5669" t="s">
        <v>46</v>
      </c>
      <c r="K5669" t="s">
        <v>13159</v>
      </c>
      <c r="N5669" t="s">
        <v>245</v>
      </c>
      <c r="Q5669" t="s">
        <v>13158</v>
      </c>
      <c r="R5669">
        <v>426</v>
      </c>
      <c r="S5669">
        <v>141</v>
      </c>
    </row>
    <row r="5670" spans="1:19" x14ac:dyDescent="0.3">
      <c r="A5670" t="s">
        <v>27</v>
      </c>
      <c r="B5670" t="s">
        <v>28</v>
      </c>
      <c r="C5670" t="s">
        <v>22</v>
      </c>
      <c r="D5670" t="s">
        <v>23</v>
      </c>
      <c r="E5670" t="s">
        <v>5</v>
      </c>
      <c r="G5670" t="s">
        <v>24</v>
      </c>
      <c r="H5670">
        <v>6230932</v>
      </c>
      <c r="I5670">
        <v>6231657</v>
      </c>
      <c r="J5670" t="s">
        <v>25</v>
      </c>
      <c r="K5670" t="s">
        <v>13161</v>
      </c>
      <c r="N5670" t="s">
        <v>45</v>
      </c>
      <c r="Q5670" t="s">
        <v>13160</v>
      </c>
      <c r="R5670">
        <v>726</v>
      </c>
      <c r="S5670">
        <v>241</v>
      </c>
    </row>
    <row r="5671" spans="1:19" x14ac:dyDescent="0.3">
      <c r="A5671" t="s">
        <v>27</v>
      </c>
      <c r="B5671" t="s">
        <v>28</v>
      </c>
      <c r="C5671" t="s">
        <v>22</v>
      </c>
      <c r="D5671" t="s">
        <v>23</v>
      </c>
      <c r="E5671" t="s">
        <v>5</v>
      </c>
      <c r="G5671" t="s">
        <v>24</v>
      </c>
      <c r="H5671">
        <v>6231654</v>
      </c>
      <c r="I5671">
        <v>6231941</v>
      </c>
      <c r="J5671" t="s">
        <v>46</v>
      </c>
      <c r="K5671" t="s">
        <v>13163</v>
      </c>
      <c r="N5671" t="s">
        <v>45</v>
      </c>
      <c r="Q5671" t="s">
        <v>13162</v>
      </c>
      <c r="R5671">
        <v>288</v>
      </c>
      <c r="S5671">
        <v>95</v>
      </c>
    </row>
    <row r="5672" spans="1:19" x14ac:dyDescent="0.3">
      <c r="A5672" t="s">
        <v>27</v>
      </c>
      <c r="B5672" t="s">
        <v>28</v>
      </c>
      <c r="C5672" t="s">
        <v>22</v>
      </c>
      <c r="D5672" t="s">
        <v>23</v>
      </c>
      <c r="E5672" t="s">
        <v>5</v>
      </c>
      <c r="G5672" t="s">
        <v>24</v>
      </c>
      <c r="H5672">
        <v>6231944</v>
      </c>
      <c r="I5672">
        <v>6232399</v>
      </c>
      <c r="J5672" t="s">
        <v>46</v>
      </c>
      <c r="K5672" t="s">
        <v>13165</v>
      </c>
      <c r="N5672" t="s">
        <v>45</v>
      </c>
      <c r="Q5672" t="s">
        <v>13164</v>
      </c>
      <c r="R5672">
        <v>456</v>
      </c>
      <c r="S5672">
        <v>151</v>
      </c>
    </row>
    <row r="5673" spans="1:19" x14ac:dyDescent="0.3">
      <c r="A5673" t="s">
        <v>27</v>
      </c>
      <c r="B5673" t="s">
        <v>28</v>
      </c>
      <c r="C5673" t="s">
        <v>22</v>
      </c>
      <c r="D5673" t="s">
        <v>23</v>
      </c>
      <c r="E5673" t="s">
        <v>5</v>
      </c>
      <c r="G5673" t="s">
        <v>24</v>
      </c>
      <c r="H5673">
        <v>6232541</v>
      </c>
      <c r="I5673">
        <v>6233518</v>
      </c>
      <c r="J5673" t="s">
        <v>25</v>
      </c>
      <c r="K5673" t="s">
        <v>13167</v>
      </c>
      <c r="N5673" t="s">
        <v>430</v>
      </c>
      <c r="Q5673" t="s">
        <v>13166</v>
      </c>
      <c r="R5673">
        <v>978</v>
      </c>
      <c r="S5673">
        <v>325</v>
      </c>
    </row>
    <row r="5674" spans="1:19" x14ac:dyDescent="0.3">
      <c r="A5674" t="s">
        <v>27</v>
      </c>
      <c r="B5674" t="s">
        <v>28</v>
      </c>
      <c r="C5674" t="s">
        <v>22</v>
      </c>
      <c r="D5674" t="s">
        <v>23</v>
      </c>
      <c r="E5674" t="s">
        <v>5</v>
      </c>
      <c r="G5674" t="s">
        <v>24</v>
      </c>
      <c r="H5674">
        <v>6234392</v>
      </c>
      <c r="I5674">
        <v>6234553</v>
      </c>
      <c r="J5674" t="s">
        <v>46</v>
      </c>
      <c r="K5674" t="s">
        <v>13169</v>
      </c>
      <c r="N5674" t="s">
        <v>45</v>
      </c>
      <c r="Q5674" t="s">
        <v>13168</v>
      </c>
      <c r="R5674">
        <v>162</v>
      </c>
      <c r="S5674">
        <v>53</v>
      </c>
    </row>
    <row r="5675" spans="1:19" x14ac:dyDescent="0.3">
      <c r="A5675" t="s">
        <v>27</v>
      </c>
      <c r="B5675" t="s">
        <v>28</v>
      </c>
      <c r="C5675" t="s">
        <v>22</v>
      </c>
      <c r="D5675" t="s">
        <v>23</v>
      </c>
      <c r="E5675" t="s">
        <v>5</v>
      </c>
      <c r="G5675" t="s">
        <v>24</v>
      </c>
      <c r="H5675">
        <v>6234540</v>
      </c>
      <c r="I5675">
        <v>6234797</v>
      </c>
      <c r="J5675" t="s">
        <v>46</v>
      </c>
      <c r="K5675" t="s">
        <v>13171</v>
      </c>
      <c r="N5675" t="s">
        <v>45</v>
      </c>
      <c r="Q5675" t="s">
        <v>13170</v>
      </c>
      <c r="R5675">
        <v>258</v>
      </c>
      <c r="S5675">
        <v>85</v>
      </c>
    </row>
    <row r="5676" spans="1:19" x14ac:dyDescent="0.3">
      <c r="A5676" t="s">
        <v>27</v>
      </c>
      <c r="B5676" t="s">
        <v>28</v>
      </c>
      <c r="C5676" t="s">
        <v>22</v>
      </c>
      <c r="D5676" t="s">
        <v>23</v>
      </c>
      <c r="E5676" t="s">
        <v>5</v>
      </c>
      <c r="G5676" t="s">
        <v>24</v>
      </c>
      <c r="H5676">
        <v>6234973</v>
      </c>
      <c r="I5676">
        <v>6235746</v>
      </c>
      <c r="J5676" t="s">
        <v>25</v>
      </c>
      <c r="K5676" t="s">
        <v>13173</v>
      </c>
      <c r="N5676" t="s">
        <v>1776</v>
      </c>
      <c r="Q5676" t="s">
        <v>13172</v>
      </c>
      <c r="R5676">
        <v>774</v>
      </c>
      <c r="S5676">
        <v>257</v>
      </c>
    </row>
    <row r="5677" spans="1:19" x14ac:dyDescent="0.3">
      <c r="A5677" t="s">
        <v>27</v>
      </c>
      <c r="B5677" t="s">
        <v>28</v>
      </c>
      <c r="C5677" t="s">
        <v>22</v>
      </c>
      <c r="D5677" t="s">
        <v>23</v>
      </c>
      <c r="E5677" t="s">
        <v>5</v>
      </c>
      <c r="G5677" t="s">
        <v>24</v>
      </c>
      <c r="H5677">
        <v>6235898</v>
      </c>
      <c r="I5677">
        <v>6236668</v>
      </c>
      <c r="J5677" t="s">
        <v>25</v>
      </c>
      <c r="K5677" t="s">
        <v>13175</v>
      </c>
      <c r="N5677" t="s">
        <v>1776</v>
      </c>
      <c r="Q5677" t="s">
        <v>13174</v>
      </c>
      <c r="R5677">
        <v>771</v>
      </c>
      <c r="S5677">
        <v>256</v>
      </c>
    </row>
    <row r="5678" spans="1:19" x14ac:dyDescent="0.3">
      <c r="A5678" t="s">
        <v>27</v>
      </c>
      <c r="B5678" t="s">
        <v>28</v>
      </c>
      <c r="C5678" t="s">
        <v>22</v>
      </c>
      <c r="D5678" t="s">
        <v>23</v>
      </c>
      <c r="E5678" t="s">
        <v>5</v>
      </c>
      <c r="G5678" t="s">
        <v>24</v>
      </c>
      <c r="H5678">
        <v>6236665</v>
      </c>
      <c r="I5678">
        <v>6237357</v>
      </c>
      <c r="J5678" t="s">
        <v>25</v>
      </c>
      <c r="K5678" t="s">
        <v>13177</v>
      </c>
      <c r="N5678" t="s">
        <v>1776</v>
      </c>
      <c r="Q5678" t="s">
        <v>13176</v>
      </c>
      <c r="R5678">
        <v>693</v>
      </c>
      <c r="S5678">
        <v>230</v>
      </c>
    </row>
    <row r="5679" spans="1:19" x14ac:dyDescent="0.3">
      <c r="A5679" t="s">
        <v>27</v>
      </c>
      <c r="B5679" t="s">
        <v>28</v>
      </c>
      <c r="C5679" t="s">
        <v>22</v>
      </c>
      <c r="D5679" t="s">
        <v>23</v>
      </c>
      <c r="E5679" t="s">
        <v>5</v>
      </c>
      <c r="G5679" t="s">
        <v>24</v>
      </c>
      <c r="H5679">
        <v>6237439</v>
      </c>
      <c r="I5679">
        <v>6237858</v>
      </c>
      <c r="J5679" t="s">
        <v>25</v>
      </c>
      <c r="K5679" t="s">
        <v>13179</v>
      </c>
      <c r="N5679" t="s">
        <v>1199</v>
      </c>
      <c r="Q5679" t="s">
        <v>13178</v>
      </c>
      <c r="R5679">
        <v>420</v>
      </c>
      <c r="S5679">
        <v>139</v>
      </c>
    </row>
    <row r="5680" spans="1:19" x14ac:dyDescent="0.3">
      <c r="A5680" t="s">
        <v>27</v>
      </c>
      <c r="B5680" t="s">
        <v>28</v>
      </c>
      <c r="C5680" t="s">
        <v>22</v>
      </c>
      <c r="D5680" t="s">
        <v>23</v>
      </c>
      <c r="E5680" t="s">
        <v>5</v>
      </c>
      <c r="G5680" t="s">
        <v>24</v>
      </c>
      <c r="H5680">
        <v>6237929</v>
      </c>
      <c r="I5680">
        <v>6241591</v>
      </c>
      <c r="J5680" t="s">
        <v>46</v>
      </c>
      <c r="K5680" t="s">
        <v>13181</v>
      </c>
      <c r="N5680" t="s">
        <v>1241</v>
      </c>
      <c r="Q5680" t="s">
        <v>13180</v>
      </c>
      <c r="R5680">
        <v>3663</v>
      </c>
      <c r="S5680">
        <v>1220</v>
      </c>
    </row>
    <row r="5681" spans="1:19" x14ac:dyDescent="0.3">
      <c r="A5681" t="s">
        <v>27</v>
      </c>
      <c r="B5681" t="s">
        <v>28</v>
      </c>
      <c r="C5681" t="s">
        <v>22</v>
      </c>
      <c r="D5681" t="s">
        <v>23</v>
      </c>
      <c r="E5681" t="s">
        <v>5</v>
      </c>
      <c r="G5681" t="s">
        <v>24</v>
      </c>
      <c r="H5681">
        <v>6241770</v>
      </c>
      <c r="I5681">
        <v>6242633</v>
      </c>
      <c r="J5681" t="s">
        <v>46</v>
      </c>
      <c r="K5681" t="s">
        <v>13183</v>
      </c>
      <c r="N5681" t="s">
        <v>2679</v>
      </c>
      <c r="Q5681" t="s">
        <v>13182</v>
      </c>
      <c r="R5681">
        <v>864</v>
      </c>
      <c r="S5681">
        <v>287</v>
      </c>
    </row>
    <row r="5682" spans="1:19" x14ac:dyDescent="0.3">
      <c r="A5682" t="s">
        <v>27</v>
      </c>
      <c r="B5682" t="s">
        <v>28</v>
      </c>
      <c r="C5682" t="s">
        <v>22</v>
      </c>
      <c r="D5682" t="s">
        <v>23</v>
      </c>
      <c r="E5682" t="s">
        <v>5</v>
      </c>
      <c r="G5682" t="s">
        <v>24</v>
      </c>
      <c r="H5682">
        <v>6242843</v>
      </c>
      <c r="I5682">
        <v>6243394</v>
      </c>
      <c r="J5682" t="s">
        <v>25</v>
      </c>
      <c r="K5682" t="s">
        <v>13185</v>
      </c>
      <c r="N5682" t="s">
        <v>618</v>
      </c>
      <c r="Q5682" t="s">
        <v>13184</v>
      </c>
      <c r="R5682">
        <v>552</v>
      </c>
      <c r="S5682">
        <v>183</v>
      </c>
    </row>
    <row r="5683" spans="1:19" x14ac:dyDescent="0.3">
      <c r="A5683" t="s">
        <v>27</v>
      </c>
      <c r="B5683" t="s">
        <v>28</v>
      </c>
      <c r="C5683" t="s">
        <v>22</v>
      </c>
      <c r="D5683" t="s">
        <v>23</v>
      </c>
      <c r="E5683" t="s">
        <v>5</v>
      </c>
      <c r="G5683" t="s">
        <v>24</v>
      </c>
      <c r="H5683">
        <v>6243378</v>
      </c>
      <c r="I5683">
        <v>6243692</v>
      </c>
      <c r="J5683" t="s">
        <v>46</v>
      </c>
      <c r="K5683" t="s">
        <v>13187</v>
      </c>
      <c r="N5683" t="s">
        <v>45</v>
      </c>
      <c r="Q5683" t="s">
        <v>13186</v>
      </c>
      <c r="R5683">
        <v>315</v>
      </c>
      <c r="S5683">
        <v>104</v>
      </c>
    </row>
    <row r="5684" spans="1:19" x14ac:dyDescent="0.3">
      <c r="A5684" t="s">
        <v>27</v>
      </c>
      <c r="B5684" t="s">
        <v>28</v>
      </c>
      <c r="C5684" t="s">
        <v>22</v>
      </c>
      <c r="D5684" t="s">
        <v>23</v>
      </c>
      <c r="E5684" t="s">
        <v>5</v>
      </c>
      <c r="G5684" t="s">
        <v>24</v>
      </c>
      <c r="H5684">
        <v>6243805</v>
      </c>
      <c r="I5684">
        <v>6244593</v>
      </c>
      <c r="J5684" t="s">
        <v>46</v>
      </c>
      <c r="K5684" t="s">
        <v>13189</v>
      </c>
      <c r="N5684" t="s">
        <v>435</v>
      </c>
      <c r="Q5684" t="s">
        <v>13188</v>
      </c>
      <c r="R5684">
        <v>789</v>
      </c>
      <c r="S5684">
        <v>262</v>
      </c>
    </row>
    <row r="5685" spans="1:19" x14ac:dyDescent="0.3">
      <c r="A5685" t="s">
        <v>27</v>
      </c>
      <c r="B5685" t="s">
        <v>28</v>
      </c>
      <c r="C5685" t="s">
        <v>22</v>
      </c>
      <c r="D5685" t="s">
        <v>23</v>
      </c>
      <c r="E5685" t="s">
        <v>5</v>
      </c>
      <c r="G5685" t="s">
        <v>24</v>
      </c>
      <c r="H5685">
        <v>6244610</v>
      </c>
      <c r="I5685">
        <v>6245539</v>
      </c>
      <c r="J5685" t="s">
        <v>46</v>
      </c>
      <c r="K5685" t="s">
        <v>13191</v>
      </c>
      <c r="N5685" t="s">
        <v>83</v>
      </c>
      <c r="Q5685" t="s">
        <v>13190</v>
      </c>
      <c r="R5685">
        <v>930</v>
      </c>
      <c r="S5685">
        <v>309</v>
      </c>
    </row>
    <row r="5686" spans="1:19" x14ac:dyDescent="0.3">
      <c r="A5686" t="s">
        <v>27</v>
      </c>
      <c r="B5686" t="s">
        <v>28</v>
      </c>
      <c r="C5686" t="s">
        <v>22</v>
      </c>
      <c r="D5686" t="s">
        <v>23</v>
      </c>
      <c r="E5686" t="s">
        <v>5</v>
      </c>
      <c r="G5686" t="s">
        <v>24</v>
      </c>
      <c r="H5686">
        <v>6245635</v>
      </c>
      <c r="I5686">
        <v>6246297</v>
      </c>
      <c r="J5686" t="s">
        <v>25</v>
      </c>
      <c r="K5686" t="s">
        <v>13193</v>
      </c>
      <c r="N5686" t="s">
        <v>139</v>
      </c>
      <c r="Q5686" t="s">
        <v>13192</v>
      </c>
      <c r="R5686">
        <v>663</v>
      </c>
      <c r="S5686">
        <v>220</v>
      </c>
    </row>
    <row r="5687" spans="1:19" x14ac:dyDescent="0.3">
      <c r="A5687" t="s">
        <v>27</v>
      </c>
      <c r="B5687" t="s">
        <v>28</v>
      </c>
      <c r="C5687" t="s">
        <v>22</v>
      </c>
      <c r="D5687" t="s">
        <v>23</v>
      </c>
      <c r="E5687" t="s">
        <v>5</v>
      </c>
      <c r="G5687" t="s">
        <v>24</v>
      </c>
      <c r="H5687">
        <v>6246352</v>
      </c>
      <c r="I5687">
        <v>6246624</v>
      </c>
      <c r="J5687" t="s">
        <v>46</v>
      </c>
      <c r="K5687" t="s">
        <v>13195</v>
      </c>
      <c r="N5687" t="s">
        <v>168</v>
      </c>
      <c r="Q5687" t="s">
        <v>13194</v>
      </c>
      <c r="R5687">
        <v>273</v>
      </c>
      <c r="S5687">
        <v>90</v>
      </c>
    </row>
    <row r="5688" spans="1:19" x14ac:dyDescent="0.3">
      <c r="A5688" t="s">
        <v>27</v>
      </c>
      <c r="B5688" t="s">
        <v>28</v>
      </c>
      <c r="C5688" t="s">
        <v>22</v>
      </c>
      <c r="D5688" t="s">
        <v>23</v>
      </c>
      <c r="E5688" t="s">
        <v>5</v>
      </c>
      <c r="G5688" t="s">
        <v>24</v>
      </c>
      <c r="H5688">
        <v>6246825</v>
      </c>
      <c r="I5688">
        <v>6248042</v>
      </c>
      <c r="J5688" t="s">
        <v>25</v>
      </c>
      <c r="K5688" t="s">
        <v>13197</v>
      </c>
      <c r="N5688" t="s">
        <v>314</v>
      </c>
      <c r="Q5688" t="s">
        <v>13196</v>
      </c>
      <c r="R5688">
        <v>1218</v>
      </c>
      <c r="S5688">
        <v>405</v>
      </c>
    </row>
    <row r="5689" spans="1:19" x14ac:dyDescent="0.3">
      <c r="A5689" t="s">
        <v>27</v>
      </c>
      <c r="B5689" t="s">
        <v>28</v>
      </c>
      <c r="C5689" t="s">
        <v>22</v>
      </c>
      <c r="D5689" t="s">
        <v>23</v>
      </c>
      <c r="E5689" t="s">
        <v>5</v>
      </c>
      <c r="G5689" t="s">
        <v>24</v>
      </c>
      <c r="H5689">
        <v>6248032</v>
      </c>
      <c r="I5689">
        <v>6250554</v>
      </c>
      <c r="J5689" t="s">
        <v>46</v>
      </c>
      <c r="K5689" t="s">
        <v>13199</v>
      </c>
      <c r="N5689" t="s">
        <v>235</v>
      </c>
      <c r="Q5689" t="s">
        <v>13198</v>
      </c>
      <c r="R5689">
        <v>2523</v>
      </c>
      <c r="S5689">
        <v>840</v>
      </c>
    </row>
    <row r="5690" spans="1:19" x14ac:dyDescent="0.3">
      <c r="A5690" t="s">
        <v>27</v>
      </c>
      <c r="B5690" t="s">
        <v>28</v>
      </c>
      <c r="C5690" t="s">
        <v>22</v>
      </c>
      <c r="D5690" t="s">
        <v>23</v>
      </c>
      <c r="E5690" t="s">
        <v>5</v>
      </c>
      <c r="G5690" t="s">
        <v>24</v>
      </c>
      <c r="H5690">
        <v>6250560</v>
      </c>
      <c r="I5690">
        <v>6251036</v>
      </c>
      <c r="J5690" t="s">
        <v>46</v>
      </c>
      <c r="K5690" t="s">
        <v>13201</v>
      </c>
      <c r="N5690" t="s">
        <v>72</v>
      </c>
      <c r="Q5690" t="s">
        <v>13200</v>
      </c>
      <c r="R5690">
        <v>477</v>
      </c>
      <c r="S5690">
        <v>158</v>
      </c>
    </row>
    <row r="5691" spans="1:19" x14ac:dyDescent="0.3">
      <c r="A5691" t="s">
        <v>27</v>
      </c>
      <c r="B5691" t="s">
        <v>28</v>
      </c>
      <c r="C5691" t="s">
        <v>22</v>
      </c>
      <c r="D5691" t="s">
        <v>23</v>
      </c>
      <c r="E5691" t="s">
        <v>5</v>
      </c>
      <c r="G5691" t="s">
        <v>24</v>
      </c>
      <c r="H5691">
        <v>6251054</v>
      </c>
      <c r="I5691">
        <v>6254653</v>
      </c>
      <c r="J5691" t="s">
        <v>46</v>
      </c>
      <c r="K5691" t="s">
        <v>13203</v>
      </c>
      <c r="N5691" t="s">
        <v>13204</v>
      </c>
      <c r="Q5691" t="s">
        <v>13202</v>
      </c>
      <c r="R5691">
        <v>3600</v>
      </c>
      <c r="S5691">
        <v>1199</v>
      </c>
    </row>
    <row r="5692" spans="1:19" x14ac:dyDescent="0.3">
      <c r="A5692" t="s">
        <v>27</v>
      </c>
      <c r="B5692" t="s">
        <v>28</v>
      </c>
      <c r="C5692" t="s">
        <v>22</v>
      </c>
      <c r="D5692" t="s">
        <v>23</v>
      </c>
      <c r="E5692" t="s">
        <v>5</v>
      </c>
      <c r="G5692" t="s">
        <v>24</v>
      </c>
      <c r="H5692">
        <v>6254858</v>
      </c>
      <c r="I5692">
        <v>6255790</v>
      </c>
      <c r="J5692" t="s">
        <v>46</v>
      </c>
      <c r="K5692" t="s">
        <v>13206</v>
      </c>
      <c r="N5692" t="s">
        <v>454</v>
      </c>
      <c r="Q5692" t="s">
        <v>13205</v>
      </c>
      <c r="R5692">
        <v>933</v>
      </c>
      <c r="S5692">
        <v>310</v>
      </c>
    </row>
    <row r="5693" spans="1:19" x14ac:dyDescent="0.3">
      <c r="A5693" t="s">
        <v>27</v>
      </c>
      <c r="B5693" t="s">
        <v>28</v>
      </c>
      <c r="C5693" t="s">
        <v>22</v>
      </c>
      <c r="D5693" t="s">
        <v>23</v>
      </c>
      <c r="E5693" t="s">
        <v>5</v>
      </c>
      <c r="G5693" t="s">
        <v>24</v>
      </c>
      <c r="H5693">
        <v>6255852</v>
      </c>
      <c r="I5693">
        <v>6256994</v>
      </c>
      <c r="J5693" t="s">
        <v>25</v>
      </c>
      <c r="K5693" t="s">
        <v>13208</v>
      </c>
      <c r="N5693" t="s">
        <v>2127</v>
      </c>
      <c r="Q5693" t="s">
        <v>13207</v>
      </c>
      <c r="R5693">
        <v>1143</v>
      </c>
      <c r="S5693">
        <v>380</v>
      </c>
    </row>
    <row r="5694" spans="1:19" x14ac:dyDescent="0.3">
      <c r="A5694" t="s">
        <v>27</v>
      </c>
      <c r="B5694" t="s">
        <v>28</v>
      </c>
      <c r="C5694" t="s">
        <v>22</v>
      </c>
      <c r="D5694" t="s">
        <v>23</v>
      </c>
      <c r="E5694" t="s">
        <v>5</v>
      </c>
      <c r="G5694" t="s">
        <v>24</v>
      </c>
      <c r="H5694">
        <v>6257028</v>
      </c>
      <c r="I5694">
        <v>6257435</v>
      </c>
      <c r="J5694" t="s">
        <v>46</v>
      </c>
      <c r="K5694" t="s">
        <v>13210</v>
      </c>
      <c r="N5694" t="s">
        <v>45</v>
      </c>
      <c r="Q5694" t="s">
        <v>13209</v>
      </c>
      <c r="R5694">
        <v>408</v>
      </c>
      <c r="S5694">
        <v>135</v>
      </c>
    </row>
    <row r="5695" spans="1:19" x14ac:dyDescent="0.3">
      <c r="A5695" t="s">
        <v>27</v>
      </c>
      <c r="B5695" t="s">
        <v>28</v>
      </c>
      <c r="C5695" t="s">
        <v>22</v>
      </c>
      <c r="D5695" t="s">
        <v>23</v>
      </c>
      <c r="E5695" t="s">
        <v>5</v>
      </c>
      <c r="G5695" t="s">
        <v>24</v>
      </c>
      <c r="H5695">
        <v>6257503</v>
      </c>
      <c r="I5695">
        <v>6258411</v>
      </c>
      <c r="J5695" t="s">
        <v>46</v>
      </c>
      <c r="K5695" t="s">
        <v>13212</v>
      </c>
      <c r="N5695" t="s">
        <v>412</v>
      </c>
      <c r="Q5695" t="s">
        <v>13211</v>
      </c>
      <c r="R5695">
        <v>909</v>
      </c>
      <c r="S5695">
        <v>302</v>
      </c>
    </row>
    <row r="5696" spans="1:19" x14ac:dyDescent="0.3">
      <c r="A5696" t="s">
        <v>27</v>
      </c>
      <c r="B5696" t="s">
        <v>28</v>
      </c>
      <c r="C5696" t="s">
        <v>22</v>
      </c>
      <c r="D5696" t="s">
        <v>23</v>
      </c>
      <c r="E5696" t="s">
        <v>5</v>
      </c>
      <c r="G5696" t="s">
        <v>24</v>
      </c>
      <c r="H5696">
        <v>6258467</v>
      </c>
      <c r="I5696">
        <v>6259459</v>
      </c>
      <c r="J5696" t="s">
        <v>46</v>
      </c>
      <c r="K5696" t="s">
        <v>13214</v>
      </c>
      <c r="N5696" t="s">
        <v>1597</v>
      </c>
      <c r="Q5696" t="s">
        <v>13213</v>
      </c>
      <c r="R5696">
        <v>993</v>
      </c>
      <c r="S5696">
        <v>330</v>
      </c>
    </row>
    <row r="5697" spans="1:19" x14ac:dyDescent="0.3">
      <c r="A5697" t="s">
        <v>27</v>
      </c>
      <c r="B5697" t="s">
        <v>28</v>
      </c>
      <c r="C5697" t="s">
        <v>22</v>
      </c>
      <c r="D5697" t="s">
        <v>23</v>
      </c>
      <c r="E5697" t="s">
        <v>5</v>
      </c>
      <c r="G5697" t="s">
        <v>24</v>
      </c>
      <c r="H5697">
        <v>6259637</v>
      </c>
      <c r="I5697">
        <v>6260683</v>
      </c>
      <c r="J5697" t="s">
        <v>25</v>
      </c>
      <c r="K5697" t="s">
        <v>13216</v>
      </c>
      <c r="N5697" t="s">
        <v>168</v>
      </c>
      <c r="Q5697" t="s">
        <v>13215</v>
      </c>
      <c r="R5697">
        <v>1047</v>
      </c>
      <c r="S5697">
        <v>348</v>
      </c>
    </row>
    <row r="5698" spans="1:19" x14ac:dyDescent="0.3">
      <c r="A5698" t="s">
        <v>27</v>
      </c>
      <c r="B5698" t="s">
        <v>28</v>
      </c>
      <c r="C5698" t="s">
        <v>22</v>
      </c>
      <c r="D5698" t="s">
        <v>23</v>
      </c>
      <c r="E5698" t="s">
        <v>5</v>
      </c>
      <c r="G5698" t="s">
        <v>24</v>
      </c>
      <c r="H5698">
        <v>6260793</v>
      </c>
      <c r="I5698">
        <v>6263783</v>
      </c>
      <c r="J5698" t="s">
        <v>46</v>
      </c>
      <c r="K5698" t="s">
        <v>13218</v>
      </c>
      <c r="N5698" t="s">
        <v>13219</v>
      </c>
      <c r="Q5698" t="s">
        <v>13217</v>
      </c>
      <c r="R5698">
        <v>2991</v>
      </c>
      <c r="S5698">
        <v>996</v>
      </c>
    </row>
    <row r="5699" spans="1:19" x14ac:dyDescent="0.3">
      <c r="A5699" t="s">
        <v>27</v>
      </c>
      <c r="B5699" t="s">
        <v>28</v>
      </c>
      <c r="C5699" t="s">
        <v>22</v>
      </c>
      <c r="D5699" t="s">
        <v>23</v>
      </c>
      <c r="E5699" t="s">
        <v>5</v>
      </c>
      <c r="G5699" t="s">
        <v>24</v>
      </c>
      <c r="H5699">
        <v>6264548</v>
      </c>
      <c r="I5699">
        <v>6265174</v>
      </c>
      <c r="J5699" t="s">
        <v>25</v>
      </c>
      <c r="K5699" t="s">
        <v>13221</v>
      </c>
      <c r="N5699" t="s">
        <v>13222</v>
      </c>
      <c r="Q5699" t="s">
        <v>13220</v>
      </c>
      <c r="R5699">
        <v>627</v>
      </c>
      <c r="S5699">
        <v>208</v>
      </c>
    </row>
    <row r="5700" spans="1:19" x14ac:dyDescent="0.3">
      <c r="A5700" t="s">
        <v>27</v>
      </c>
      <c r="B5700" t="s">
        <v>28</v>
      </c>
      <c r="C5700" t="s">
        <v>22</v>
      </c>
      <c r="D5700" t="s">
        <v>23</v>
      </c>
      <c r="E5700" t="s">
        <v>5</v>
      </c>
      <c r="G5700" t="s">
        <v>24</v>
      </c>
      <c r="H5700">
        <v>6265256</v>
      </c>
      <c r="I5700">
        <v>6265828</v>
      </c>
      <c r="J5700" t="s">
        <v>46</v>
      </c>
      <c r="K5700" t="s">
        <v>13224</v>
      </c>
      <c r="N5700" t="s">
        <v>45</v>
      </c>
      <c r="Q5700" t="s">
        <v>13223</v>
      </c>
      <c r="R5700">
        <v>573</v>
      </c>
      <c r="S5700">
        <v>190</v>
      </c>
    </row>
    <row r="5701" spans="1:19" x14ac:dyDescent="0.3">
      <c r="A5701" t="s">
        <v>27</v>
      </c>
      <c r="B5701" t="s">
        <v>28</v>
      </c>
      <c r="C5701" t="s">
        <v>22</v>
      </c>
      <c r="D5701" t="s">
        <v>23</v>
      </c>
      <c r="E5701" t="s">
        <v>5</v>
      </c>
      <c r="G5701" t="s">
        <v>24</v>
      </c>
      <c r="H5701">
        <v>6265948</v>
      </c>
      <c r="I5701">
        <v>6266394</v>
      </c>
      <c r="J5701" t="s">
        <v>46</v>
      </c>
      <c r="K5701" t="s">
        <v>13226</v>
      </c>
      <c r="N5701" t="s">
        <v>3392</v>
      </c>
      <c r="Q5701" t="s">
        <v>13225</v>
      </c>
      <c r="R5701">
        <v>447</v>
      </c>
      <c r="S5701">
        <v>148</v>
      </c>
    </row>
    <row r="5702" spans="1:19" x14ac:dyDescent="0.3">
      <c r="A5702" t="s">
        <v>27</v>
      </c>
      <c r="B5702" t="s">
        <v>28</v>
      </c>
      <c r="C5702" t="s">
        <v>22</v>
      </c>
      <c r="D5702" t="s">
        <v>23</v>
      </c>
      <c r="E5702" t="s">
        <v>5</v>
      </c>
      <c r="G5702" t="s">
        <v>24</v>
      </c>
      <c r="H5702">
        <v>6266391</v>
      </c>
      <c r="I5702">
        <v>6267167</v>
      </c>
      <c r="J5702" t="s">
        <v>46</v>
      </c>
      <c r="K5702" t="s">
        <v>13228</v>
      </c>
      <c r="N5702" t="s">
        <v>5030</v>
      </c>
      <c r="Q5702" t="s">
        <v>13227</v>
      </c>
      <c r="R5702">
        <v>777</v>
      </c>
      <c r="S5702">
        <v>258</v>
      </c>
    </row>
    <row r="5703" spans="1:19" x14ac:dyDescent="0.3">
      <c r="A5703" t="s">
        <v>27</v>
      </c>
      <c r="B5703" t="s">
        <v>28</v>
      </c>
      <c r="C5703" t="s">
        <v>22</v>
      </c>
      <c r="D5703" t="s">
        <v>23</v>
      </c>
      <c r="E5703" t="s">
        <v>5</v>
      </c>
      <c r="G5703" t="s">
        <v>24</v>
      </c>
      <c r="H5703">
        <v>6267272</v>
      </c>
      <c r="I5703">
        <v>6268522</v>
      </c>
      <c r="J5703" t="s">
        <v>46</v>
      </c>
      <c r="K5703" t="s">
        <v>13230</v>
      </c>
      <c r="N5703" t="s">
        <v>670</v>
      </c>
      <c r="Q5703" t="s">
        <v>13229</v>
      </c>
      <c r="R5703">
        <v>1251</v>
      </c>
      <c r="S5703">
        <v>416</v>
      </c>
    </row>
    <row r="5704" spans="1:19" x14ac:dyDescent="0.3">
      <c r="A5704" t="s">
        <v>27</v>
      </c>
      <c r="B5704" t="s">
        <v>28</v>
      </c>
      <c r="C5704" t="s">
        <v>22</v>
      </c>
      <c r="D5704" t="s">
        <v>23</v>
      </c>
      <c r="E5704" t="s">
        <v>5</v>
      </c>
      <c r="G5704" t="s">
        <v>24</v>
      </c>
      <c r="H5704">
        <v>6268669</v>
      </c>
      <c r="I5704">
        <v>6269043</v>
      </c>
      <c r="J5704" t="s">
        <v>25</v>
      </c>
      <c r="K5704" t="s">
        <v>13232</v>
      </c>
      <c r="N5704" t="s">
        <v>662</v>
      </c>
      <c r="Q5704" t="s">
        <v>13231</v>
      </c>
      <c r="R5704">
        <v>375</v>
      </c>
      <c r="S5704">
        <v>124</v>
      </c>
    </row>
    <row r="5705" spans="1:19" x14ac:dyDescent="0.3">
      <c r="A5705" t="s">
        <v>27</v>
      </c>
      <c r="B5705" t="s">
        <v>28</v>
      </c>
      <c r="C5705" t="s">
        <v>22</v>
      </c>
      <c r="D5705" t="s">
        <v>23</v>
      </c>
      <c r="E5705" t="s">
        <v>5</v>
      </c>
      <c r="G5705" t="s">
        <v>24</v>
      </c>
      <c r="H5705">
        <v>6269099</v>
      </c>
      <c r="I5705">
        <v>6269236</v>
      </c>
      <c r="J5705" t="s">
        <v>46</v>
      </c>
      <c r="K5705" t="s">
        <v>13234</v>
      </c>
      <c r="N5705" t="s">
        <v>45</v>
      </c>
      <c r="Q5705" t="s">
        <v>13233</v>
      </c>
      <c r="R5705">
        <v>138</v>
      </c>
      <c r="S5705">
        <v>45</v>
      </c>
    </row>
    <row r="5706" spans="1:19" x14ac:dyDescent="0.3">
      <c r="A5706" t="s">
        <v>27</v>
      </c>
      <c r="B5706" t="s">
        <v>28</v>
      </c>
      <c r="C5706" t="s">
        <v>22</v>
      </c>
      <c r="D5706" t="s">
        <v>23</v>
      </c>
      <c r="E5706" t="s">
        <v>5</v>
      </c>
      <c r="G5706" t="s">
        <v>24</v>
      </c>
      <c r="H5706">
        <v>6269268</v>
      </c>
      <c r="I5706">
        <v>6270809</v>
      </c>
      <c r="J5706" t="s">
        <v>46</v>
      </c>
      <c r="K5706" t="s">
        <v>13236</v>
      </c>
      <c r="N5706" t="s">
        <v>737</v>
      </c>
      <c r="Q5706" t="s">
        <v>13235</v>
      </c>
      <c r="R5706">
        <v>1542</v>
      </c>
      <c r="S5706">
        <v>513</v>
      </c>
    </row>
    <row r="5707" spans="1:19" x14ac:dyDescent="0.3">
      <c r="A5707" t="s">
        <v>27</v>
      </c>
      <c r="B5707" t="s">
        <v>28</v>
      </c>
      <c r="C5707" t="s">
        <v>22</v>
      </c>
      <c r="D5707" t="s">
        <v>23</v>
      </c>
      <c r="E5707" t="s">
        <v>5</v>
      </c>
      <c r="G5707" t="s">
        <v>24</v>
      </c>
      <c r="H5707">
        <v>6270938</v>
      </c>
      <c r="I5707">
        <v>6271732</v>
      </c>
      <c r="J5707" t="s">
        <v>46</v>
      </c>
      <c r="K5707" t="s">
        <v>13238</v>
      </c>
      <c r="N5707" t="s">
        <v>171</v>
      </c>
      <c r="Q5707" t="s">
        <v>13237</v>
      </c>
      <c r="R5707">
        <v>795</v>
      </c>
      <c r="S5707">
        <v>264</v>
      </c>
    </row>
    <row r="5708" spans="1:19" x14ac:dyDescent="0.3">
      <c r="A5708" t="s">
        <v>27</v>
      </c>
      <c r="B5708" t="s">
        <v>28</v>
      </c>
      <c r="C5708" t="s">
        <v>22</v>
      </c>
      <c r="D5708" t="s">
        <v>23</v>
      </c>
      <c r="E5708" t="s">
        <v>5</v>
      </c>
      <c r="G5708" t="s">
        <v>24</v>
      </c>
      <c r="H5708">
        <v>6271729</v>
      </c>
      <c r="I5708">
        <v>6272682</v>
      </c>
      <c r="J5708" t="s">
        <v>46</v>
      </c>
      <c r="K5708" t="s">
        <v>13240</v>
      </c>
      <c r="N5708" t="s">
        <v>174</v>
      </c>
      <c r="Q5708" t="s">
        <v>13239</v>
      </c>
      <c r="R5708">
        <v>954</v>
      </c>
      <c r="S5708">
        <v>317</v>
      </c>
    </row>
    <row r="5709" spans="1:19" x14ac:dyDescent="0.3">
      <c r="A5709" t="s">
        <v>27</v>
      </c>
      <c r="B5709" t="s">
        <v>28</v>
      </c>
      <c r="C5709" t="s">
        <v>22</v>
      </c>
      <c r="D5709" t="s">
        <v>23</v>
      </c>
      <c r="E5709" t="s">
        <v>5</v>
      </c>
      <c r="G5709" t="s">
        <v>24</v>
      </c>
      <c r="H5709">
        <v>6272780</v>
      </c>
      <c r="I5709">
        <v>6273553</v>
      </c>
      <c r="J5709" t="s">
        <v>25</v>
      </c>
      <c r="K5709" t="s">
        <v>13242</v>
      </c>
      <c r="N5709" t="s">
        <v>80</v>
      </c>
      <c r="Q5709" t="s">
        <v>13241</v>
      </c>
      <c r="R5709">
        <v>774</v>
      </c>
      <c r="S5709">
        <v>257</v>
      </c>
    </row>
    <row r="5710" spans="1:19" x14ac:dyDescent="0.3">
      <c r="A5710" t="s">
        <v>27</v>
      </c>
      <c r="B5710" t="s">
        <v>28</v>
      </c>
      <c r="C5710" t="s">
        <v>22</v>
      </c>
      <c r="D5710" t="s">
        <v>23</v>
      </c>
      <c r="E5710" t="s">
        <v>5</v>
      </c>
      <c r="G5710" t="s">
        <v>24</v>
      </c>
      <c r="H5710">
        <v>6273561</v>
      </c>
      <c r="I5710">
        <v>6274235</v>
      </c>
      <c r="J5710" t="s">
        <v>46</v>
      </c>
      <c r="K5710" t="s">
        <v>13244</v>
      </c>
      <c r="N5710" t="s">
        <v>83</v>
      </c>
      <c r="Q5710" t="s">
        <v>13243</v>
      </c>
      <c r="R5710">
        <v>675</v>
      </c>
      <c r="S5710">
        <v>224</v>
      </c>
    </row>
    <row r="5711" spans="1:19" x14ac:dyDescent="0.3">
      <c r="A5711" t="s">
        <v>27</v>
      </c>
      <c r="B5711" t="s">
        <v>28</v>
      </c>
      <c r="C5711" t="s">
        <v>22</v>
      </c>
      <c r="D5711" t="s">
        <v>23</v>
      </c>
      <c r="E5711" t="s">
        <v>5</v>
      </c>
      <c r="G5711" t="s">
        <v>24</v>
      </c>
      <c r="H5711">
        <v>6274349</v>
      </c>
      <c r="I5711">
        <v>6274768</v>
      </c>
      <c r="J5711" t="s">
        <v>25</v>
      </c>
      <c r="K5711" t="s">
        <v>13246</v>
      </c>
      <c r="N5711" t="s">
        <v>45</v>
      </c>
      <c r="Q5711" t="s">
        <v>13245</v>
      </c>
      <c r="R5711">
        <v>420</v>
      </c>
      <c r="S5711">
        <v>139</v>
      </c>
    </row>
    <row r="5712" spans="1:19" x14ac:dyDescent="0.3">
      <c r="A5712" t="s">
        <v>27</v>
      </c>
      <c r="B5712" t="s">
        <v>28</v>
      </c>
      <c r="C5712" t="s">
        <v>22</v>
      </c>
      <c r="D5712" t="s">
        <v>23</v>
      </c>
      <c r="E5712" t="s">
        <v>5</v>
      </c>
      <c r="G5712" t="s">
        <v>24</v>
      </c>
      <c r="H5712">
        <v>6274765</v>
      </c>
      <c r="I5712">
        <v>6275451</v>
      </c>
      <c r="J5712" t="s">
        <v>25</v>
      </c>
      <c r="K5712" t="s">
        <v>13248</v>
      </c>
      <c r="N5712" t="s">
        <v>435</v>
      </c>
      <c r="Q5712" t="s">
        <v>13247</v>
      </c>
      <c r="R5712">
        <v>687</v>
      </c>
      <c r="S5712">
        <v>228</v>
      </c>
    </row>
    <row r="5713" spans="1:19" x14ac:dyDescent="0.3">
      <c r="A5713" t="s">
        <v>27</v>
      </c>
      <c r="B5713" t="s">
        <v>28</v>
      </c>
      <c r="C5713" t="s">
        <v>22</v>
      </c>
      <c r="D5713" t="s">
        <v>23</v>
      </c>
      <c r="E5713" t="s">
        <v>5</v>
      </c>
      <c r="G5713" t="s">
        <v>24</v>
      </c>
      <c r="H5713">
        <v>6275486</v>
      </c>
      <c r="I5713">
        <v>6276367</v>
      </c>
      <c r="J5713" t="s">
        <v>46</v>
      </c>
      <c r="K5713" t="s">
        <v>13250</v>
      </c>
      <c r="N5713" t="s">
        <v>45</v>
      </c>
      <c r="Q5713" t="s">
        <v>13249</v>
      </c>
      <c r="R5713">
        <v>882</v>
      </c>
      <c r="S5713">
        <v>293</v>
      </c>
    </row>
    <row r="5714" spans="1:19" x14ac:dyDescent="0.3">
      <c r="A5714" t="s">
        <v>27</v>
      </c>
      <c r="B5714" t="s">
        <v>28</v>
      </c>
      <c r="C5714" t="s">
        <v>22</v>
      </c>
      <c r="D5714" t="s">
        <v>23</v>
      </c>
      <c r="E5714" t="s">
        <v>5</v>
      </c>
      <c r="G5714" t="s">
        <v>24</v>
      </c>
      <c r="H5714">
        <v>6276423</v>
      </c>
      <c r="I5714">
        <v>6277334</v>
      </c>
      <c r="J5714" t="s">
        <v>46</v>
      </c>
      <c r="K5714" t="s">
        <v>13252</v>
      </c>
      <c r="N5714" t="s">
        <v>230</v>
      </c>
      <c r="Q5714" t="s">
        <v>13251</v>
      </c>
      <c r="R5714">
        <v>912</v>
      </c>
      <c r="S5714">
        <v>303</v>
      </c>
    </row>
    <row r="5715" spans="1:19" x14ac:dyDescent="0.3">
      <c r="A5715" t="s">
        <v>27</v>
      </c>
      <c r="B5715" t="s">
        <v>28</v>
      </c>
      <c r="C5715" t="s">
        <v>22</v>
      </c>
      <c r="D5715" t="s">
        <v>23</v>
      </c>
      <c r="E5715" t="s">
        <v>5</v>
      </c>
      <c r="G5715" t="s">
        <v>24</v>
      </c>
      <c r="H5715">
        <v>6277459</v>
      </c>
      <c r="I5715">
        <v>6278676</v>
      </c>
      <c r="J5715" t="s">
        <v>25</v>
      </c>
      <c r="K5715" t="s">
        <v>13254</v>
      </c>
      <c r="N5715" t="s">
        <v>142</v>
      </c>
      <c r="Q5715" t="s">
        <v>13253</v>
      </c>
      <c r="R5715">
        <v>1218</v>
      </c>
      <c r="S5715">
        <v>405</v>
      </c>
    </row>
    <row r="5716" spans="1:19" x14ac:dyDescent="0.3">
      <c r="A5716" t="s">
        <v>27</v>
      </c>
      <c r="B5716" t="s">
        <v>28</v>
      </c>
      <c r="C5716" t="s">
        <v>22</v>
      </c>
      <c r="D5716" t="s">
        <v>23</v>
      </c>
      <c r="E5716" t="s">
        <v>5</v>
      </c>
      <c r="G5716" t="s">
        <v>24</v>
      </c>
      <c r="H5716">
        <v>6278743</v>
      </c>
      <c r="I5716">
        <v>6279333</v>
      </c>
      <c r="J5716" t="s">
        <v>46</v>
      </c>
      <c r="K5716" t="s">
        <v>13256</v>
      </c>
      <c r="N5716" t="s">
        <v>45</v>
      </c>
      <c r="Q5716" t="s">
        <v>13255</v>
      </c>
      <c r="R5716">
        <v>591</v>
      </c>
      <c r="S5716">
        <v>196</v>
      </c>
    </row>
    <row r="5717" spans="1:19" x14ac:dyDescent="0.3">
      <c r="A5717" t="s">
        <v>27</v>
      </c>
      <c r="B5717" t="s">
        <v>28</v>
      </c>
      <c r="C5717" t="s">
        <v>22</v>
      </c>
      <c r="D5717" t="s">
        <v>23</v>
      </c>
      <c r="E5717" t="s">
        <v>5</v>
      </c>
      <c r="G5717" t="s">
        <v>24</v>
      </c>
      <c r="H5717">
        <v>6279534</v>
      </c>
      <c r="I5717">
        <v>6280100</v>
      </c>
      <c r="J5717" t="s">
        <v>25</v>
      </c>
      <c r="K5717" t="s">
        <v>13258</v>
      </c>
      <c r="N5717" t="s">
        <v>7964</v>
      </c>
      <c r="Q5717" t="s">
        <v>13257</v>
      </c>
      <c r="R5717">
        <v>567</v>
      </c>
      <c r="S5717">
        <v>188</v>
      </c>
    </row>
    <row r="5718" spans="1:19" x14ac:dyDescent="0.3">
      <c r="A5718" t="s">
        <v>27</v>
      </c>
      <c r="B5718" t="s">
        <v>28</v>
      </c>
      <c r="C5718" t="s">
        <v>22</v>
      </c>
      <c r="D5718" t="s">
        <v>23</v>
      </c>
      <c r="E5718" t="s">
        <v>5</v>
      </c>
      <c r="G5718" t="s">
        <v>24</v>
      </c>
      <c r="H5718">
        <v>6280130</v>
      </c>
      <c r="I5718">
        <v>6280492</v>
      </c>
      <c r="J5718" t="s">
        <v>46</v>
      </c>
      <c r="K5718" t="s">
        <v>13260</v>
      </c>
      <c r="N5718" t="s">
        <v>45</v>
      </c>
      <c r="Q5718" t="s">
        <v>13259</v>
      </c>
      <c r="R5718">
        <v>363</v>
      </c>
      <c r="S5718">
        <v>120</v>
      </c>
    </row>
    <row r="5719" spans="1:19" x14ac:dyDescent="0.3">
      <c r="A5719" t="s">
        <v>27</v>
      </c>
      <c r="B5719" t="s">
        <v>28</v>
      </c>
      <c r="C5719" t="s">
        <v>22</v>
      </c>
      <c r="D5719" t="s">
        <v>23</v>
      </c>
      <c r="E5719" t="s">
        <v>5</v>
      </c>
      <c r="G5719" t="s">
        <v>24</v>
      </c>
      <c r="H5719">
        <v>6280561</v>
      </c>
      <c r="I5719">
        <v>6282651</v>
      </c>
      <c r="J5719" t="s">
        <v>46</v>
      </c>
      <c r="K5719" t="s">
        <v>13262</v>
      </c>
      <c r="N5719" t="s">
        <v>1518</v>
      </c>
      <c r="Q5719" t="s">
        <v>13261</v>
      </c>
      <c r="R5719">
        <v>2091</v>
      </c>
      <c r="S5719">
        <v>696</v>
      </c>
    </row>
    <row r="5720" spans="1:19" x14ac:dyDescent="0.3">
      <c r="A5720" t="s">
        <v>27</v>
      </c>
      <c r="B5720" t="s">
        <v>28</v>
      </c>
      <c r="C5720" t="s">
        <v>22</v>
      </c>
      <c r="D5720" t="s">
        <v>23</v>
      </c>
      <c r="E5720" t="s">
        <v>5</v>
      </c>
      <c r="G5720" t="s">
        <v>24</v>
      </c>
      <c r="H5720">
        <v>6282648</v>
      </c>
      <c r="I5720">
        <v>6283616</v>
      </c>
      <c r="J5720" t="s">
        <v>46</v>
      </c>
      <c r="K5720" t="s">
        <v>13264</v>
      </c>
      <c r="N5720" t="s">
        <v>1515</v>
      </c>
      <c r="Q5720" t="s">
        <v>13263</v>
      </c>
      <c r="R5720">
        <v>969</v>
      </c>
      <c r="S5720">
        <v>322</v>
      </c>
    </row>
    <row r="5721" spans="1:19" x14ac:dyDescent="0.3">
      <c r="A5721" t="s">
        <v>27</v>
      </c>
      <c r="B5721" t="s">
        <v>28</v>
      </c>
      <c r="C5721" t="s">
        <v>22</v>
      </c>
      <c r="D5721" t="s">
        <v>23</v>
      </c>
      <c r="E5721" t="s">
        <v>5</v>
      </c>
      <c r="G5721" t="s">
        <v>24</v>
      </c>
      <c r="H5721">
        <v>6283625</v>
      </c>
      <c r="I5721">
        <v>6284446</v>
      </c>
      <c r="J5721" t="s">
        <v>46</v>
      </c>
      <c r="K5721" t="s">
        <v>13266</v>
      </c>
      <c r="N5721" t="s">
        <v>465</v>
      </c>
      <c r="Q5721" t="s">
        <v>13265</v>
      </c>
      <c r="R5721">
        <v>822</v>
      </c>
      <c r="S5721">
        <v>273</v>
      </c>
    </row>
    <row r="5722" spans="1:19" x14ac:dyDescent="0.3">
      <c r="A5722" t="s">
        <v>27</v>
      </c>
      <c r="B5722" t="s">
        <v>28</v>
      </c>
      <c r="C5722" t="s">
        <v>22</v>
      </c>
      <c r="D5722" t="s">
        <v>23</v>
      </c>
      <c r="E5722" t="s">
        <v>5</v>
      </c>
      <c r="G5722" t="s">
        <v>24</v>
      </c>
      <c r="H5722">
        <v>6284508</v>
      </c>
      <c r="I5722">
        <v>6286529</v>
      </c>
      <c r="J5722" t="s">
        <v>46</v>
      </c>
      <c r="K5722" t="s">
        <v>13268</v>
      </c>
      <c r="N5722" t="s">
        <v>13269</v>
      </c>
      <c r="Q5722" t="s">
        <v>13267</v>
      </c>
      <c r="R5722">
        <v>2022</v>
      </c>
      <c r="S5722">
        <v>673</v>
      </c>
    </row>
    <row r="5723" spans="1:19" x14ac:dyDescent="0.3">
      <c r="A5723" t="s">
        <v>27</v>
      </c>
      <c r="B5723" t="s">
        <v>28</v>
      </c>
      <c r="C5723" t="s">
        <v>22</v>
      </c>
      <c r="D5723" t="s">
        <v>23</v>
      </c>
      <c r="E5723" t="s">
        <v>5</v>
      </c>
      <c r="G5723" t="s">
        <v>24</v>
      </c>
      <c r="H5723">
        <v>6286526</v>
      </c>
      <c r="I5723">
        <v>6287071</v>
      </c>
      <c r="J5723" t="s">
        <v>46</v>
      </c>
      <c r="K5723" t="s">
        <v>13271</v>
      </c>
      <c r="N5723" t="s">
        <v>287</v>
      </c>
      <c r="Q5723" t="s">
        <v>13270</v>
      </c>
      <c r="R5723">
        <v>546</v>
      </c>
      <c r="S5723">
        <v>181</v>
      </c>
    </row>
    <row r="5724" spans="1:19" x14ac:dyDescent="0.3">
      <c r="A5724" t="s">
        <v>27</v>
      </c>
      <c r="B5724" t="s">
        <v>28</v>
      </c>
      <c r="C5724" t="s">
        <v>22</v>
      </c>
      <c r="D5724" t="s">
        <v>23</v>
      </c>
      <c r="E5724" t="s">
        <v>5</v>
      </c>
      <c r="G5724" t="s">
        <v>24</v>
      </c>
      <c r="H5724">
        <v>6287213</v>
      </c>
      <c r="I5724">
        <v>6287695</v>
      </c>
      <c r="J5724" t="s">
        <v>25</v>
      </c>
      <c r="K5724" t="s">
        <v>13273</v>
      </c>
      <c r="N5724" t="s">
        <v>13274</v>
      </c>
      <c r="Q5724" t="s">
        <v>13272</v>
      </c>
      <c r="R5724">
        <v>483</v>
      </c>
      <c r="S5724">
        <v>160</v>
      </c>
    </row>
    <row r="5725" spans="1:19" x14ac:dyDescent="0.3">
      <c r="A5725" t="s">
        <v>27</v>
      </c>
      <c r="B5725" t="s">
        <v>28</v>
      </c>
      <c r="C5725" t="s">
        <v>22</v>
      </c>
      <c r="D5725" t="s">
        <v>23</v>
      </c>
      <c r="E5725" t="s">
        <v>5</v>
      </c>
      <c r="G5725" t="s">
        <v>24</v>
      </c>
      <c r="H5725">
        <v>6287697</v>
      </c>
      <c r="I5725">
        <v>6288923</v>
      </c>
      <c r="J5725" t="s">
        <v>25</v>
      </c>
      <c r="K5725" t="s">
        <v>13276</v>
      </c>
      <c r="N5725" t="s">
        <v>868</v>
      </c>
      <c r="Q5725" t="s">
        <v>13275</v>
      </c>
      <c r="R5725">
        <v>1227</v>
      </c>
      <c r="S5725">
        <v>408</v>
      </c>
    </row>
    <row r="5726" spans="1:19" x14ac:dyDescent="0.3">
      <c r="A5726" t="s">
        <v>27</v>
      </c>
      <c r="B5726" t="s">
        <v>28</v>
      </c>
      <c r="C5726" t="s">
        <v>22</v>
      </c>
      <c r="D5726" t="s">
        <v>23</v>
      </c>
      <c r="E5726" t="s">
        <v>5</v>
      </c>
      <c r="G5726" t="s">
        <v>24</v>
      </c>
      <c r="H5726">
        <v>6289017</v>
      </c>
      <c r="I5726">
        <v>6289625</v>
      </c>
      <c r="J5726" t="s">
        <v>46</v>
      </c>
      <c r="K5726" t="s">
        <v>13278</v>
      </c>
      <c r="N5726" t="s">
        <v>168</v>
      </c>
      <c r="Q5726" t="s">
        <v>13277</v>
      </c>
      <c r="R5726">
        <v>609</v>
      </c>
      <c r="S5726">
        <v>202</v>
      </c>
    </row>
    <row r="5727" spans="1:19" x14ac:dyDescent="0.3">
      <c r="A5727" t="s">
        <v>27</v>
      </c>
      <c r="B5727" t="s">
        <v>28</v>
      </c>
      <c r="C5727" t="s">
        <v>22</v>
      </c>
      <c r="D5727" t="s">
        <v>23</v>
      </c>
      <c r="E5727" t="s">
        <v>5</v>
      </c>
      <c r="G5727" t="s">
        <v>24</v>
      </c>
      <c r="H5727">
        <v>6289704</v>
      </c>
      <c r="I5727">
        <v>6290189</v>
      </c>
      <c r="J5727" t="s">
        <v>46</v>
      </c>
      <c r="K5727" t="s">
        <v>13280</v>
      </c>
      <c r="N5727" t="s">
        <v>126</v>
      </c>
      <c r="Q5727" t="s">
        <v>13279</v>
      </c>
      <c r="R5727">
        <v>486</v>
      </c>
      <c r="S5727">
        <v>161</v>
      </c>
    </row>
    <row r="5728" spans="1:19" x14ac:dyDescent="0.3">
      <c r="A5728" t="s">
        <v>27</v>
      </c>
      <c r="B5728" t="s">
        <v>28</v>
      </c>
      <c r="C5728" t="s">
        <v>22</v>
      </c>
      <c r="D5728" t="s">
        <v>23</v>
      </c>
      <c r="E5728" t="s">
        <v>5</v>
      </c>
      <c r="G5728" t="s">
        <v>24</v>
      </c>
      <c r="H5728">
        <v>6290191</v>
      </c>
      <c r="I5728">
        <v>6290751</v>
      </c>
      <c r="J5728" t="s">
        <v>46</v>
      </c>
      <c r="K5728" t="s">
        <v>13282</v>
      </c>
      <c r="N5728" t="s">
        <v>72</v>
      </c>
      <c r="Q5728" t="s">
        <v>13281</v>
      </c>
      <c r="R5728">
        <v>561</v>
      </c>
      <c r="S5728">
        <v>186</v>
      </c>
    </row>
    <row r="5729" spans="1:19" x14ac:dyDescent="0.3">
      <c r="A5729" t="s">
        <v>27</v>
      </c>
      <c r="B5729" t="s">
        <v>28</v>
      </c>
      <c r="C5729" t="s">
        <v>22</v>
      </c>
      <c r="D5729" t="s">
        <v>23</v>
      </c>
      <c r="E5729" t="s">
        <v>5</v>
      </c>
      <c r="G5729" t="s">
        <v>24</v>
      </c>
      <c r="H5729">
        <v>6290753</v>
      </c>
      <c r="I5729">
        <v>6292225</v>
      </c>
      <c r="J5729" t="s">
        <v>46</v>
      </c>
      <c r="K5729" t="s">
        <v>13284</v>
      </c>
      <c r="N5729" t="s">
        <v>430</v>
      </c>
      <c r="Q5729" t="s">
        <v>13283</v>
      </c>
      <c r="R5729">
        <v>1473</v>
      </c>
      <c r="S5729">
        <v>490</v>
      </c>
    </row>
    <row r="5730" spans="1:19" x14ac:dyDescent="0.3">
      <c r="A5730" t="s">
        <v>27</v>
      </c>
      <c r="B5730" t="s">
        <v>28</v>
      </c>
      <c r="C5730" t="s">
        <v>22</v>
      </c>
      <c r="D5730" t="s">
        <v>23</v>
      </c>
      <c r="E5730" t="s">
        <v>5</v>
      </c>
      <c r="G5730" t="s">
        <v>24</v>
      </c>
      <c r="H5730">
        <v>6292393</v>
      </c>
      <c r="I5730">
        <v>6293133</v>
      </c>
      <c r="J5730" t="s">
        <v>25</v>
      </c>
      <c r="K5730" t="s">
        <v>13286</v>
      </c>
      <c r="N5730" t="s">
        <v>83</v>
      </c>
      <c r="Q5730" t="s">
        <v>13285</v>
      </c>
      <c r="R5730">
        <v>741</v>
      </c>
      <c r="S5730">
        <v>246</v>
      </c>
    </row>
    <row r="5731" spans="1:19" x14ac:dyDescent="0.3">
      <c r="A5731" t="s">
        <v>27</v>
      </c>
      <c r="B5731" t="s">
        <v>28</v>
      </c>
      <c r="C5731" t="s">
        <v>22</v>
      </c>
      <c r="D5731" t="s">
        <v>23</v>
      </c>
      <c r="E5731" t="s">
        <v>5</v>
      </c>
      <c r="G5731" t="s">
        <v>24</v>
      </c>
      <c r="H5731">
        <v>6293256</v>
      </c>
      <c r="I5731">
        <v>6294053</v>
      </c>
      <c r="J5731" t="s">
        <v>25</v>
      </c>
      <c r="K5731" t="s">
        <v>13288</v>
      </c>
      <c r="N5731" t="s">
        <v>741</v>
      </c>
      <c r="Q5731" t="s">
        <v>13287</v>
      </c>
      <c r="R5731">
        <v>798</v>
      </c>
      <c r="S5731">
        <v>265</v>
      </c>
    </row>
    <row r="5732" spans="1:19" x14ac:dyDescent="0.3">
      <c r="A5732" t="s">
        <v>27</v>
      </c>
      <c r="B5732" t="s">
        <v>28</v>
      </c>
      <c r="C5732" t="s">
        <v>22</v>
      </c>
      <c r="D5732" t="s">
        <v>23</v>
      </c>
      <c r="E5732" t="s">
        <v>5</v>
      </c>
      <c r="G5732" t="s">
        <v>24</v>
      </c>
      <c r="H5732">
        <v>6294230</v>
      </c>
      <c r="I5732">
        <v>6295252</v>
      </c>
      <c r="J5732" t="s">
        <v>25</v>
      </c>
      <c r="K5732" t="s">
        <v>13290</v>
      </c>
      <c r="N5732" t="s">
        <v>146</v>
      </c>
      <c r="Q5732" t="s">
        <v>13289</v>
      </c>
      <c r="R5732">
        <v>1023</v>
      </c>
      <c r="S5732">
        <v>340</v>
      </c>
    </row>
    <row r="5733" spans="1:19" x14ac:dyDescent="0.3">
      <c r="A5733" t="s">
        <v>27</v>
      </c>
      <c r="B5733" t="s">
        <v>28</v>
      </c>
      <c r="C5733" t="s">
        <v>22</v>
      </c>
      <c r="D5733" t="s">
        <v>23</v>
      </c>
      <c r="E5733" t="s">
        <v>5</v>
      </c>
      <c r="G5733" t="s">
        <v>24</v>
      </c>
      <c r="H5733">
        <v>6295294</v>
      </c>
      <c r="I5733">
        <v>6298053</v>
      </c>
      <c r="J5733" t="s">
        <v>25</v>
      </c>
      <c r="K5733" t="s">
        <v>13292</v>
      </c>
      <c r="N5733" t="s">
        <v>45</v>
      </c>
      <c r="Q5733" t="s">
        <v>13291</v>
      </c>
      <c r="R5733">
        <v>2760</v>
      </c>
      <c r="S5733">
        <v>919</v>
      </c>
    </row>
    <row r="5734" spans="1:19" x14ac:dyDescent="0.3">
      <c r="A5734" t="s">
        <v>27</v>
      </c>
      <c r="B5734" t="s">
        <v>28</v>
      </c>
      <c r="C5734" t="s">
        <v>22</v>
      </c>
      <c r="D5734" t="s">
        <v>23</v>
      </c>
      <c r="E5734" t="s">
        <v>5</v>
      </c>
      <c r="G5734" t="s">
        <v>24</v>
      </c>
      <c r="H5734">
        <v>6298510</v>
      </c>
      <c r="I5734">
        <v>6299238</v>
      </c>
      <c r="J5734" t="s">
        <v>46</v>
      </c>
      <c r="K5734" t="s">
        <v>13294</v>
      </c>
      <c r="N5734" t="s">
        <v>171</v>
      </c>
      <c r="Q5734" t="s">
        <v>13293</v>
      </c>
      <c r="R5734">
        <v>729</v>
      </c>
      <c r="S5734">
        <v>242</v>
      </c>
    </row>
    <row r="5735" spans="1:19" x14ac:dyDescent="0.3">
      <c r="A5735" t="s">
        <v>27</v>
      </c>
      <c r="B5735" t="s">
        <v>28</v>
      </c>
      <c r="C5735" t="s">
        <v>22</v>
      </c>
      <c r="D5735" t="s">
        <v>23</v>
      </c>
      <c r="E5735" t="s">
        <v>5</v>
      </c>
      <c r="G5735" t="s">
        <v>24</v>
      </c>
      <c r="H5735">
        <v>6299235</v>
      </c>
      <c r="I5735">
        <v>6300224</v>
      </c>
      <c r="J5735" t="s">
        <v>46</v>
      </c>
      <c r="K5735" t="s">
        <v>13296</v>
      </c>
      <c r="N5735" t="s">
        <v>465</v>
      </c>
      <c r="Q5735" t="s">
        <v>13295</v>
      </c>
      <c r="R5735">
        <v>990</v>
      </c>
      <c r="S5735">
        <v>329</v>
      </c>
    </row>
    <row r="5736" spans="1:19" x14ac:dyDescent="0.3">
      <c r="A5736" t="s">
        <v>27</v>
      </c>
      <c r="B5736" t="s">
        <v>28</v>
      </c>
      <c r="C5736" t="s">
        <v>22</v>
      </c>
      <c r="D5736" t="s">
        <v>23</v>
      </c>
      <c r="E5736" t="s">
        <v>5</v>
      </c>
      <c r="G5736" t="s">
        <v>24</v>
      </c>
      <c r="H5736">
        <v>6300278</v>
      </c>
      <c r="I5736">
        <v>6301045</v>
      </c>
      <c r="J5736" t="s">
        <v>46</v>
      </c>
      <c r="K5736" t="s">
        <v>13298</v>
      </c>
      <c r="N5736" t="s">
        <v>45</v>
      </c>
      <c r="Q5736" t="s">
        <v>13297</v>
      </c>
      <c r="R5736">
        <v>768</v>
      </c>
      <c r="S5736">
        <v>255</v>
      </c>
    </row>
    <row r="5737" spans="1:19" x14ac:dyDescent="0.3">
      <c r="A5737" t="s">
        <v>27</v>
      </c>
      <c r="B5737" t="s">
        <v>28</v>
      </c>
      <c r="C5737" t="s">
        <v>22</v>
      </c>
      <c r="D5737" t="s">
        <v>23</v>
      </c>
      <c r="E5737" t="s">
        <v>5</v>
      </c>
      <c r="G5737" t="s">
        <v>24</v>
      </c>
      <c r="H5737">
        <v>6301042</v>
      </c>
      <c r="I5737">
        <v>6301956</v>
      </c>
      <c r="J5737" t="s">
        <v>46</v>
      </c>
      <c r="K5737" t="s">
        <v>13300</v>
      </c>
      <c r="N5737" t="s">
        <v>465</v>
      </c>
      <c r="Q5737" t="s">
        <v>13299</v>
      </c>
      <c r="R5737">
        <v>915</v>
      </c>
      <c r="S5737">
        <v>304</v>
      </c>
    </row>
    <row r="5738" spans="1:19" x14ac:dyDescent="0.3">
      <c r="A5738" t="s">
        <v>27</v>
      </c>
      <c r="B5738" t="s">
        <v>28</v>
      </c>
      <c r="C5738" t="s">
        <v>22</v>
      </c>
      <c r="D5738" t="s">
        <v>23</v>
      </c>
      <c r="E5738" t="s">
        <v>5</v>
      </c>
      <c r="G5738" t="s">
        <v>24</v>
      </c>
      <c r="H5738">
        <v>6301953</v>
      </c>
      <c r="I5738">
        <v>6302309</v>
      </c>
      <c r="J5738" t="s">
        <v>46</v>
      </c>
      <c r="K5738" t="s">
        <v>13302</v>
      </c>
      <c r="N5738" t="s">
        <v>230</v>
      </c>
      <c r="Q5738" t="s">
        <v>13301</v>
      </c>
      <c r="R5738">
        <v>357</v>
      </c>
      <c r="S5738">
        <v>118</v>
      </c>
    </row>
    <row r="5739" spans="1:19" x14ac:dyDescent="0.3">
      <c r="A5739" t="s">
        <v>27</v>
      </c>
      <c r="B5739" t="s">
        <v>28</v>
      </c>
      <c r="C5739" t="s">
        <v>22</v>
      </c>
      <c r="D5739" t="s">
        <v>23</v>
      </c>
      <c r="E5739" t="s">
        <v>5</v>
      </c>
      <c r="G5739" t="s">
        <v>24</v>
      </c>
      <c r="H5739">
        <v>6302425</v>
      </c>
      <c r="I5739">
        <v>6303255</v>
      </c>
      <c r="J5739" t="s">
        <v>46</v>
      </c>
      <c r="K5739" t="s">
        <v>13304</v>
      </c>
      <c r="N5739" t="s">
        <v>45</v>
      </c>
      <c r="Q5739" t="s">
        <v>13303</v>
      </c>
      <c r="R5739">
        <v>831</v>
      </c>
      <c r="S5739">
        <v>276</v>
      </c>
    </row>
    <row r="5740" spans="1:19" x14ac:dyDescent="0.3">
      <c r="A5740" t="s">
        <v>27</v>
      </c>
      <c r="B5740" t="s">
        <v>28</v>
      </c>
      <c r="C5740" t="s">
        <v>22</v>
      </c>
      <c r="D5740" t="s">
        <v>23</v>
      </c>
      <c r="E5740" t="s">
        <v>5</v>
      </c>
      <c r="G5740" t="s">
        <v>24</v>
      </c>
      <c r="H5740">
        <v>6303252</v>
      </c>
      <c r="I5740">
        <v>6303455</v>
      </c>
      <c r="J5740" t="s">
        <v>46</v>
      </c>
      <c r="K5740" t="s">
        <v>13306</v>
      </c>
      <c r="N5740" t="s">
        <v>168</v>
      </c>
      <c r="Q5740" t="s">
        <v>13305</v>
      </c>
      <c r="R5740">
        <v>204</v>
      </c>
      <c r="S5740">
        <v>67</v>
      </c>
    </row>
    <row r="5741" spans="1:19" x14ac:dyDescent="0.3">
      <c r="A5741" t="s">
        <v>27</v>
      </c>
      <c r="B5741" t="s">
        <v>28</v>
      </c>
      <c r="C5741" t="s">
        <v>22</v>
      </c>
      <c r="D5741" t="s">
        <v>23</v>
      </c>
      <c r="E5741" t="s">
        <v>5</v>
      </c>
      <c r="G5741" t="s">
        <v>24</v>
      </c>
      <c r="H5741">
        <v>6303465</v>
      </c>
      <c r="I5741">
        <v>6304379</v>
      </c>
      <c r="J5741" t="s">
        <v>46</v>
      </c>
      <c r="K5741" t="s">
        <v>13308</v>
      </c>
      <c r="N5741" t="s">
        <v>1110</v>
      </c>
      <c r="Q5741" t="s">
        <v>13307</v>
      </c>
      <c r="R5741">
        <v>915</v>
      </c>
      <c r="S5741">
        <v>304</v>
      </c>
    </row>
    <row r="5742" spans="1:19" x14ac:dyDescent="0.3">
      <c r="A5742" t="s">
        <v>27</v>
      </c>
      <c r="B5742" t="s">
        <v>28</v>
      </c>
      <c r="C5742" t="s">
        <v>22</v>
      </c>
      <c r="D5742" t="s">
        <v>23</v>
      </c>
      <c r="E5742" t="s">
        <v>5</v>
      </c>
      <c r="G5742" t="s">
        <v>24</v>
      </c>
      <c r="H5742">
        <v>6304502</v>
      </c>
      <c r="I5742">
        <v>6305272</v>
      </c>
      <c r="J5742" t="s">
        <v>46</v>
      </c>
      <c r="K5742" t="s">
        <v>13310</v>
      </c>
      <c r="N5742" t="s">
        <v>7786</v>
      </c>
      <c r="Q5742" t="s">
        <v>13309</v>
      </c>
      <c r="R5742">
        <v>771</v>
      </c>
      <c r="S5742">
        <v>256</v>
      </c>
    </row>
    <row r="5743" spans="1:19" x14ac:dyDescent="0.3">
      <c r="A5743" t="s">
        <v>27</v>
      </c>
      <c r="B5743" t="s">
        <v>28</v>
      </c>
      <c r="C5743" t="s">
        <v>22</v>
      </c>
      <c r="D5743" t="s">
        <v>23</v>
      </c>
      <c r="E5743" t="s">
        <v>5</v>
      </c>
      <c r="G5743" t="s">
        <v>24</v>
      </c>
      <c r="H5743">
        <v>6305269</v>
      </c>
      <c r="I5743">
        <v>6306627</v>
      </c>
      <c r="J5743" t="s">
        <v>46</v>
      </c>
      <c r="K5743" t="s">
        <v>13312</v>
      </c>
      <c r="N5743" t="s">
        <v>9489</v>
      </c>
      <c r="Q5743" t="s">
        <v>13311</v>
      </c>
      <c r="R5743">
        <v>1359</v>
      </c>
      <c r="S5743">
        <v>452</v>
      </c>
    </row>
    <row r="5744" spans="1:19" x14ac:dyDescent="0.3">
      <c r="A5744" t="s">
        <v>27</v>
      </c>
      <c r="B5744" t="s">
        <v>28</v>
      </c>
      <c r="C5744" t="s">
        <v>22</v>
      </c>
      <c r="D5744" t="s">
        <v>23</v>
      </c>
      <c r="E5744" t="s">
        <v>5</v>
      </c>
      <c r="G5744" t="s">
        <v>24</v>
      </c>
      <c r="H5744">
        <v>6306935</v>
      </c>
      <c r="I5744">
        <v>6307708</v>
      </c>
      <c r="J5744" t="s">
        <v>46</v>
      </c>
      <c r="K5744" t="s">
        <v>13314</v>
      </c>
      <c r="N5744" t="s">
        <v>499</v>
      </c>
      <c r="Q5744" t="s">
        <v>13313</v>
      </c>
      <c r="R5744">
        <v>774</v>
      </c>
      <c r="S5744">
        <v>257</v>
      </c>
    </row>
    <row r="5745" spans="1:19" x14ac:dyDescent="0.3">
      <c r="A5745" t="s">
        <v>27</v>
      </c>
      <c r="B5745" t="s">
        <v>28</v>
      </c>
      <c r="C5745" t="s">
        <v>22</v>
      </c>
      <c r="D5745" t="s">
        <v>23</v>
      </c>
      <c r="E5745" t="s">
        <v>5</v>
      </c>
      <c r="G5745" t="s">
        <v>24</v>
      </c>
      <c r="H5745">
        <v>6307818</v>
      </c>
      <c r="I5745">
        <v>6308531</v>
      </c>
      <c r="J5745" t="s">
        <v>46</v>
      </c>
      <c r="K5745" t="s">
        <v>13316</v>
      </c>
      <c r="N5745" t="s">
        <v>13317</v>
      </c>
      <c r="Q5745" t="s">
        <v>13315</v>
      </c>
      <c r="R5745">
        <v>714</v>
      </c>
      <c r="S5745">
        <v>237</v>
      </c>
    </row>
    <row r="5746" spans="1:19" x14ac:dyDescent="0.3">
      <c r="A5746" t="s">
        <v>27</v>
      </c>
      <c r="B5746" t="s">
        <v>28</v>
      </c>
      <c r="C5746" t="s">
        <v>22</v>
      </c>
      <c r="D5746" t="s">
        <v>23</v>
      </c>
      <c r="E5746" t="s">
        <v>5</v>
      </c>
      <c r="G5746" t="s">
        <v>24</v>
      </c>
      <c r="H5746">
        <v>6308627</v>
      </c>
      <c r="I5746">
        <v>6309940</v>
      </c>
      <c r="J5746" t="s">
        <v>25</v>
      </c>
      <c r="K5746" t="s">
        <v>13319</v>
      </c>
      <c r="N5746" t="s">
        <v>13320</v>
      </c>
      <c r="Q5746" t="s">
        <v>13318</v>
      </c>
      <c r="R5746">
        <v>1314</v>
      </c>
      <c r="S5746">
        <v>437</v>
      </c>
    </row>
    <row r="5747" spans="1:19" x14ac:dyDescent="0.3">
      <c r="A5747" t="s">
        <v>27</v>
      </c>
      <c r="B5747" t="s">
        <v>28</v>
      </c>
      <c r="C5747" t="s">
        <v>22</v>
      </c>
      <c r="D5747" t="s">
        <v>23</v>
      </c>
      <c r="E5747" t="s">
        <v>5</v>
      </c>
      <c r="G5747" t="s">
        <v>24</v>
      </c>
      <c r="H5747">
        <v>6310013</v>
      </c>
      <c r="I5747">
        <v>6310405</v>
      </c>
      <c r="J5747" t="s">
        <v>25</v>
      </c>
      <c r="K5747" t="s">
        <v>13322</v>
      </c>
      <c r="N5747" t="s">
        <v>230</v>
      </c>
      <c r="Q5747" t="s">
        <v>13321</v>
      </c>
      <c r="R5747">
        <v>393</v>
      </c>
      <c r="S5747">
        <v>130</v>
      </c>
    </row>
    <row r="5748" spans="1:19" x14ac:dyDescent="0.3">
      <c r="A5748" t="s">
        <v>27</v>
      </c>
      <c r="B5748" t="s">
        <v>28</v>
      </c>
      <c r="C5748" t="s">
        <v>22</v>
      </c>
      <c r="D5748" t="s">
        <v>23</v>
      </c>
      <c r="E5748" t="s">
        <v>5</v>
      </c>
      <c r="G5748" t="s">
        <v>24</v>
      </c>
      <c r="H5748">
        <v>6310402</v>
      </c>
      <c r="I5748">
        <v>6311337</v>
      </c>
      <c r="J5748" t="s">
        <v>25</v>
      </c>
      <c r="K5748" t="s">
        <v>13324</v>
      </c>
      <c r="N5748" t="s">
        <v>465</v>
      </c>
      <c r="Q5748" t="s">
        <v>13323</v>
      </c>
      <c r="R5748">
        <v>936</v>
      </c>
      <c r="S5748">
        <v>311</v>
      </c>
    </row>
    <row r="5749" spans="1:19" x14ac:dyDescent="0.3">
      <c r="A5749" t="s">
        <v>27</v>
      </c>
      <c r="B5749" t="s">
        <v>28</v>
      </c>
      <c r="C5749" t="s">
        <v>22</v>
      </c>
      <c r="D5749" t="s">
        <v>23</v>
      </c>
      <c r="E5749" t="s">
        <v>5</v>
      </c>
      <c r="G5749" t="s">
        <v>24</v>
      </c>
      <c r="H5749">
        <v>6311334</v>
      </c>
      <c r="I5749">
        <v>6312386</v>
      </c>
      <c r="J5749" t="s">
        <v>25</v>
      </c>
      <c r="K5749" t="s">
        <v>13326</v>
      </c>
      <c r="N5749" t="s">
        <v>45</v>
      </c>
      <c r="Q5749" t="s">
        <v>13325</v>
      </c>
      <c r="R5749">
        <v>1053</v>
      </c>
      <c r="S5749">
        <v>350</v>
      </c>
    </row>
    <row r="5750" spans="1:19" x14ac:dyDescent="0.3">
      <c r="A5750" t="s">
        <v>27</v>
      </c>
      <c r="B5750" t="s">
        <v>28</v>
      </c>
      <c r="C5750" t="s">
        <v>22</v>
      </c>
      <c r="D5750" t="s">
        <v>23</v>
      </c>
      <c r="E5750" t="s">
        <v>5</v>
      </c>
      <c r="G5750" t="s">
        <v>24</v>
      </c>
      <c r="H5750">
        <v>6312403</v>
      </c>
      <c r="I5750">
        <v>6313239</v>
      </c>
      <c r="J5750" t="s">
        <v>46</v>
      </c>
      <c r="K5750" t="s">
        <v>13328</v>
      </c>
      <c r="N5750" t="s">
        <v>13329</v>
      </c>
      <c r="Q5750" t="s">
        <v>13327</v>
      </c>
      <c r="R5750">
        <v>837</v>
      </c>
      <c r="S5750">
        <v>278</v>
      </c>
    </row>
    <row r="5751" spans="1:19" x14ac:dyDescent="0.3">
      <c r="A5751" t="s">
        <v>27</v>
      </c>
      <c r="B5751" t="s">
        <v>28</v>
      </c>
      <c r="C5751" t="s">
        <v>22</v>
      </c>
      <c r="D5751" t="s">
        <v>23</v>
      </c>
      <c r="E5751" t="s">
        <v>5</v>
      </c>
      <c r="G5751" t="s">
        <v>24</v>
      </c>
      <c r="H5751">
        <v>6313271</v>
      </c>
      <c r="I5751">
        <v>6314182</v>
      </c>
      <c r="J5751" t="s">
        <v>46</v>
      </c>
      <c r="K5751" t="s">
        <v>13331</v>
      </c>
      <c r="N5751" t="s">
        <v>13332</v>
      </c>
      <c r="Q5751" t="s">
        <v>13330</v>
      </c>
      <c r="R5751">
        <v>912</v>
      </c>
      <c r="S5751">
        <v>303</v>
      </c>
    </row>
    <row r="5752" spans="1:19" x14ac:dyDescent="0.3">
      <c r="A5752" t="s">
        <v>27</v>
      </c>
      <c r="B5752" t="s">
        <v>28</v>
      </c>
      <c r="C5752" t="s">
        <v>22</v>
      </c>
      <c r="D5752" t="s">
        <v>23</v>
      </c>
      <c r="E5752" t="s">
        <v>5</v>
      </c>
      <c r="G5752" t="s">
        <v>24</v>
      </c>
      <c r="H5752">
        <v>6314179</v>
      </c>
      <c r="I5752">
        <v>6315360</v>
      </c>
      <c r="J5752" t="s">
        <v>46</v>
      </c>
      <c r="K5752" t="s">
        <v>13334</v>
      </c>
      <c r="N5752" t="s">
        <v>13335</v>
      </c>
      <c r="Q5752" t="s">
        <v>13333</v>
      </c>
      <c r="R5752">
        <v>1182</v>
      </c>
      <c r="S5752">
        <v>393</v>
      </c>
    </row>
    <row r="5753" spans="1:19" x14ac:dyDescent="0.3">
      <c r="A5753" t="s">
        <v>27</v>
      </c>
      <c r="B5753" t="s">
        <v>28</v>
      </c>
      <c r="C5753" t="s">
        <v>22</v>
      </c>
      <c r="D5753" t="s">
        <v>23</v>
      </c>
      <c r="E5753" t="s">
        <v>5</v>
      </c>
      <c r="G5753" t="s">
        <v>24</v>
      </c>
      <c r="H5753">
        <v>6315357</v>
      </c>
      <c r="I5753">
        <v>6316385</v>
      </c>
      <c r="J5753" t="s">
        <v>46</v>
      </c>
      <c r="K5753" t="s">
        <v>13337</v>
      </c>
      <c r="N5753" t="s">
        <v>279</v>
      </c>
      <c r="Q5753" t="s">
        <v>13336</v>
      </c>
      <c r="R5753">
        <v>1029</v>
      </c>
      <c r="S5753">
        <v>342</v>
      </c>
    </row>
    <row r="5754" spans="1:19" x14ac:dyDescent="0.3">
      <c r="A5754" t="s">
        <v>27</v>
      </c>
      <c r="B5754" t="s">
        <v>28</v>
      </c>
      <c r="C5754" t="s">
        <v>22</v>
      </c>
      <c r="D5754" t="s">
        <v>23</v>
      </c>
      <c r="E5754" t="s">
        <v>5</v>
      </c>
      <c r="G5754" t="s">
        <v>24</v>
      </c>
      <c r="H5754">
        <v>6316568</v>
      </c>
      <c r="I5754">
        <v>6317197</v>
      </c>
      <c r="J5754" t="s">
        <v>46</v>
      </c>
      <c r="K5754" t="s">
        <v>13339</v>
      </c>
      <c r="N5754" t="s">
        <v>80</v>
      </c>
      <c r="Q5754" t="s">
        <v>13338</v>
      </c>
      <c r="R5754">
        <v>630</v>
      </c>
      <c r="S5754">
        <v>209</v>
      </c>
    </row>
    <row r="5755" spans="1:19" x14ac:dyDescent="0.3">
      <c r="A5755" t="s">
        <v>27</v>
      </c>
      <c r="B5755" t="s">
        <v>28</v>
      </c>
      <c r="C5755" t="s">
        <v>22</v>
      </c>
      <c r="D5755" t="s">
        <v>23</v>
      </c>
      <c r="E5755" t="s">
        <v>5</v>
      </c>
      <c r="G5755" t="s">
        <v>24</v>
      </c>
      <c r="H5755">
        <v>6317401</v>
      </c>
      <c r="I5755">
        <v>6318180</v>
      </c>
      <c r="J5755" t="s">
        <v>25</v>
      </c>
      <c r="K5755" t="s">
        <v>13341</v>
      </c>
      <c r="N5755" t="s">
        <v>168</v>
      </c>
      <c r="Q5755" t="s">
        <v>13340</v>
      </c>
      <c r="R5755">
        <v>780</v>
      </c>
      <c r="S5755">
        <v>259</v>
      </c>
    </row>
    <row r="5756" spans="1:19" x14ac:dyDescent="0.3">
      <c r="A5756" t="s">
        <v>27</v>
      </c>
      <c r="B5756" t="s">
        <v>28</v>
      </c>
      <c r="C5756" t="s">
        <v>22</v>
      </c>
      <c r="D5756" t="s">
        <v>23</v>
      </c>
      <c r="E5756" t="s">
        <v>5</v>
      </c>
      <c r="G5756" t="s">
        <v>24</v>
      </c>
      <c r="H5756">
        <v>6318181</v>
      </c>
      <c r="I5756">
        <v>6319434</v>
      </c>
      <c r="J5756" t="s">
        <v>46</v>
      </c>
      <c r="K5756" t="s">
        <v>13343</v>
      </c>
      <c r="N5756" t="s">
        <v>45</v>
      </c>
      <c r="Q5756" t="s">
        <v>13342</v>
      </c>
      <c r="R5756">
        <v>1254</v>
      </c>
      <c r="S5756">
        <v>417</v>
      </c>
    </row>
    <row r="5757" spans="1:19" x14ac:dyDescent="0.3">
      <c r="A5757" t="s">
        <v>27</v>
      </c>
      <c r="B5757" t="s">
        <v>28</v>
      </c>
      <c r="C5757" t="s">
        <v>22</v>
      </c>
      <c r="D5757" t="s">
        <v>23</v>
      </c>
      <c r="E5757" t="s">
        <v>5</v>
      </c>
      <c r="G5757" t="s">
        <v>24</v>
      </c>
      <c r="H5757">
        <v>6319691</v>
      </c>
      <c r="I5757">
        <v>6321115</v>
      </c>
      <c r="J5757" t="s">
        <v>25</v>
      </c>
      <c r="K5757" t="s">
        <v>13345</v>
      </c>
      <c r="N5757" t="s">
        <v>2686</v>
      </c>
      <c r="Q5757" t="s">
        <v>13344</v>
      </c>
      <c r="R5757">
        <v>1425</v>
      </c>
      <c r="S5757">
        <v>474</v>
      </c>
    </row>
    <row r="5758" spans="1:19" x14ac:dyDescent="0.3">
      <c r="A5758" t="s">
        <v>27</v>
      </c>
      <c r="B5758" t="s">
        <v>28</v>
      </c>
      <c r="C5758" t="s">
        <v>22</v>
      </c>
      <c r="D5758" t="s">
        <v>23</v>
      </c>
      <c r="E5758" t="s">
        <v>5</v>
      </c>
      <c r="G5758" t="s">
        <v>24</v>
      </c>
      <c r="H5758">
        <v>6321137</v>
      </c>
      <c r="I5758">
        <v>6321775</v>
      </c>
      <c r="J5758" t="s">
        <v>46</v>
      </c>
      <c r="K5758" t="s">
        <v>13347</v>
      </c>
      <c r="N5758" t="s">
        <v>569</v>
      </c>
      <c r="Q5758" t="s">
        <v>13346</v>
      </c>
      <c r="R5758">
        <v>639</v>
      </c>
      <c r="S5758">
        <v>212</v>
      </c>
    </row>
    <row r="5759" spans="1:19" x14ac:dyDescent="0.3">
      <c r="A5759" t="s">
        <v>27</v>
      </c>
      <c r="B5759" t="s">
        <v>28</v>
      </c>
      <c r="C5759" t="s">
        <v>22</v>
      </c>
      <c r="D5759" t="s">
        <v>23</v>
      </c>
      <c r="E5759" t="s">
        <v>5</v>
      </c>
      <c r="G5759" t="s">
        <v>24</v>
      </c>
      <c r="H5759">
        <v>6321780</v>
      </c>
      <c r="I5759">
        <v>6322730</v>
      </c>
      <c r="J5759" t="s">
        <v>46</v>
      </c>
      <c r="K5759" t="s">
        <v>13349</v>
      </c>
      <c r="N5759" t="s">
        <v>1110</v>
      </c>
      <c r="Q5759" t="s">
        <v>13348</v>
      </c>
      <c r="R5759">
        <v>951</v>
      </c>
      <c r="S5759">
        <v>316</v>
      </c>
    </row>
    <row r="5760" spans="1:19" x14ac:dyDescent="0.3">
      <c r="A5760" t="s">
        <v>27</v>
      </c>
      <c r="B5760" t="s">
        <v>28</v>
      </c>
      <c r="C5760" t="s">
        <v>22</v>
      </c>
      <c r="D5760" t="s">
        <v>23</v>
      </c>
      <c r="E5760" t="s">
        <v>5</v>
      </c>
      <c r="G5760" t="s">
        <v>24</v>
      </c>
      <c r="H5760">
        <v>6322730</v>
      </c>
      <c r="I5760">
        <v>6323032</v>
      </c>
      <c r="J5760" t="s">
        <v>46</v>
      </c>
      <c r="K5760" t="s">
        <v>13351</v>
      </c>
      <c r="N5760" t="s">
        <v>45</v>
      </c>
      <c r="Q5760" t="s">
        <v>13350</v>
      </c>
      <c r="R5760">
        <v>303</v>
      </c>
      <c r="S5760">
        <v>100</v>
      </c>
    </row>
    <row r="5761" spans="1:19" x14ac:dyDescent="0.3">
      <c r="A5761" t="s">
        <v>27</v>
      </c>
      <c r="B5761" t="s">
        <v>28</v>
      </c>
      <c r="C5761" t="s">
        <v>22</v>
      </c>
      <c r="D5761" t="s">
        <v>23</v>
      </c>
      <c r="E5761" t="s">
        <v>5</v>
      </c>
      <c r="G5761" t="s">
        <v>24</v>
      </c>
      <c r="H5761">
        <v>6323324</v>
      </c>
      <c r="I5761">
        <v>6324043</v>
      </c>
      <c r="J5761" t="s">
        <v>46</v>
      </c>
      <c r="K5761" t="s">
        <v>13353</v>
      </c>
      <c r="N5761" t="s">
        <v>80</v>
      </c>
      <c r="Q5761" t="s">
        <v>13352</v>
      </c>
      <c r="R5761">
        <v>720</v>
      </c>
      <c r="S5761">
        <v>239</v>
      </c>
    </row>
    <row r="5762" spans="1:19" x14ac:dyDescent="0.3">
      <c r="A5762" t="s">
        <v>27</v>
      </c>
      <c r="B5762" t="s">
        <v>28</v>
      </c>
      <c r="C5762" t="s">
        <v>22</v>
      </c>
      <c r="D5762" t="s">
        <v>23</v>
      </c>
      <c r="E5762" t="s">
        <v>5</v>
      </c>
      <c r="G5762" t="s">
        <v>24</v>
      </c>
      <c r="H5762">
        <v>6324156</v>
      </c>
      <c r="I5762">
        <v>6326357</v>
      </c>
      <c r="J5762" t="s">
        <v>25</v>
      </c>
      <c r="K5762" t="s">
        <v>13355</v>
      </c>
      <c r="N5762" t="s">
        <v>3097</v>
      </c>
      <c r="Q5762" t="s">
        <v>13354</v>
      </c>
      <c r="R5762">
        <v>2202</v>
      </c>
      <c r="S5762">
        <v>733</v>
      </c>
    </row>
    <row r="5763" spans="1:19" x14ac:dyDescent="0.3">
      <c r="A5763" t="s">
        <v>27</v>
      </c>
      <c r="B5763" t="s">
        <v>28</v>
      </c>
      <c r="C5763" t="s">
        <v>22</v>
      </c>
      <c r="D5763" t="s">
        <v>23</v>
      </c>
      <c r="E5763" t="s">
        <v>5</v>
      </c>
      <c r="G5763" t="s">
        <v>24</v>
      </c>
      <c r="H5763">
        <v>6326303</v>
      </c>
      <c r="I5763">
        <v>6326932</v>
      </c>
      <c r="J5763" t="s">
        <v>46</v>
      </c>
      <c r="K5763" t="s">
        <v>13357</v>
      </c>
      <c r="N5763" t="s">
        <v>13358</v>
      </c>
      <c r="Q5763" t="s">
        <v>13356</v>
      </c>
      <c r="R5763">
        <v>630</v>
      </c>
      <c r="S5763">
        <v>209</v>
      </c>
    </row>
    <row r="5764" spans="1:19" x14ac:dyDescent="0.3">
      <c r="A5764" t="s">
        <v>27</v>
      </c>
      <c r="B5764" t="s">
        <v>28</v>
      </c>
      <c r="C5764" t="s">
        <v>22</v>
      </c>
      <c r="D5764" t="s">
        <v>23</v>
      </c>
      <c r="E5764" t="s">
        <v>5</v>
      </c>
      <c r="G5764" t="s">
        <v>24</v>
      </c>
      <c r="H5764">
        <v>6327116</v>
      </c>
      <c r="I5764">
        <v>6327535</v>
      </c>
      <c r="J5764" t="s">
        <v>46</v>
      </c>
      <c r="K5764" t="s">
        <v>13360</v>
      </c>
      <c r="N5764" t="s">
        <v>45</v>
      </c>
      <c r="Q5764" t="s">
        <v>13359</v>
      </c>
      <c r="R5764">
        <v>420</v>
      </c>
      <c r="S5764">
        <v>139</v>
      </c>
    </row>
    <row r="5765" spans="1:19" x14ac:dyDescent="0.3">
      <c r="A5765" t="s">
        <v>27</v>
      </c>
      <c r="B5765" t="s">
        <v>28</v>
      </c>
      <c r="C5765" t="s">
        <v>22</v>
      </c>
      <c r="D5765" t="s">
        <v>23</v>
      </c>
      <c r="E5765" t="s">
        <v>5</v>
      </c>
      <c r="G5765" t="s">
        <v>24</v>
      </c>
      <c r="H5765">
        <v>6327638</v>
      </c>
      <c r="I5765">
        <v>6328750</v>
      </c>
      <c r="J5765" t="s">
        <v>25</v>
      </c>
      <c r="K5765" t="s">
        <v>13362</v>
      </c>
      <c r="N5765" t="s">
        <v>11295</v>
      </c>
      <c r="Q5765" t="s">
        <v>13361</v>
      </c>
      <c r="R5765">
        <v>1113</v>
      </c>
      <c r="S5765">
        <v>370</v>
      </c>
    </row>
    <row r="5766" spans="1:19" x14ac:dyDescent="0.3">
      <c r="A5766" t="s">
        <v>27</v>
      </c>
      <c r="B5766" t="s">
        <v>28</v>
      </c>
      <c r="C5766" t="s">
        <v>22</v>
      </c>
      <c r="D5766" t="s">
        <v>23</v>
      </c>
      <c r="E5766" t="s">
        <v>5</v>
      </c>
      <c r="G5766" t="s">
        <v>24</v>
      </c>
      <c r="H5766">
        <v>6328817</v>
      </c>
      <c r="I5766">
        <v>6329632</v>
      </c>
      <c r="J5766" t="s">
        <v>46</v>
      </c>
      <c r="K5766" t="s">
        <v>13364</v>
      </c>
      <c r="N5766" t="s">
        <v>430</v>
      </c>
      <c r="Q5766" t="s">
        <v>13363</v>
      </c>
      <c r="R5766">
        <v>816</v>
      </c>
      <c r="S5766">
        <v>271</v>
      </c>
    </row>
    <row r="5767" spans="1:19" x14ac:dyDescent="0.3">
      <c r="A5767" t="s">
        <v>27</v>
      </c>
      <c r="B5767" t="s">
        <v>28</v>
      </c>
      <c r="C5767" t="s">
        <v>22</v>
      </c>
      <c r="D5767" t="s">
        <v>23</v>
      </c>
      <c r="E5767" t="s">
        <v>5</v>
      </c>
      <c r="G5767" t="s">
        <v>24</v>
      </c>
      <c r="H5767">
        <v>6329734</v>
      </c>
      <c r="I5767">
        <v>6330567</v>
      </c>
      <c r="J5767" t="s">
        <v>25</v>
      </c>
      <c r="K5767" t="s">
        <v>13366</v>
      </c>
      <c r="N5767" t="s">
        <v>4041</v>
      </c>
      <c r="Q5767" t="s">
        <v>13365</v>
      </c>
      <c r="R5767">
        <v>834</v>
      </c>
      <c r="S5767">
        <v>277</v>
      </c>
    </row>
    <row r="5768" spans="1:19" x14ac:dyDescent="0.3">
      <c r="A5768" t="s">
        <v>27</v>
      </c>
      <c r="B5768" t="s">
        <v>28</v>
      </c>
      <c r="C5768" t="s">
        <v>22</v>
      </c>
      <c r="D5768" t="s">
        <v>23</v>
      </c>
      <c r="E5768" t="s">
        <v>5</v>
      </c>
      <c r="G5768" t="s">
        <v>24</v>
      </c>
      <c r="H5768">
        <v>6330609</v>
      </c>
      <c r="I5768">
        <v>6331091</v>
      </c>
      <c r="J5768" t="s">
        <v>46</v>
      </c>
      <c r="K5768" t="s">
        <v>13368</v>
      </c>
      <c r="N5768" t="s">
        <v>13369</v>
      </c>
      <c r="Q5768" t="s">
        <v>13367</v>
      </c>
      <c r="R5768">
        <v>483</v>
      </c>
      <c r="S5768">
        <v>160</v>
      </c>
    </row>
    <row r="5769" spans="1:19" x14ac:dyDescent="0.3">
      <c r="A5769" t="s">
        <v>27</v>
      </c>
      <c r="B5769" t="s">
        <v>28</v>
      </c>
      <c r="C5769" t="s">
        <v>22</v>
      </c>
      <c r="D5769" t="s">
        <v>23</v>
      </c>
      <c r="E5769" t="s">
        <v>5</v>
      </c>
      <c r="G5769" t="s">
        <v>24</v>
      </c>
      <c r="H5769">
        <v>6331370</v>
      </c>
      <c r="I5769">
        <v>6331861</v>
      </c>
      <c r="J5769" t="s">
        <v>46</v>
      </c>
      <c r="K5769" t="s">
        <v>13371</v>
      </c>
      <c r="N5769" t="s">
        <v>45</v>
      </c>
      <c r="Q5769" t="s">
        <v>13370</v>
      </c>
      <c r="R5769">
        <v>492</v>
      </c>
      <c r="S5769">
        <v>163</v>
      </c>
    </row>
    <row r="5770" spans="1:19" x14ac:dyDescent="0.3">
      <c r="A5770" t="s">
        <v>27</v>
      </c>
      <c r="B5770" t="s">
        <v>28</v>
      </c>
      <c r="C5770" t="s">
        <v>22</v>
      </c>
      <c r="D5770" t="s">
        <v>23</v>
      </c>
      <c r="E5770" t="s">
        <v>5</v>
      </c>
      <c r="G5770" t="s">
        <v>24</v>
      </c>
      <c r="H5770">
        <v>6332071</v>
      </c>
      <c r="I5770">
        <v>6333210</v>
      </c>
      <c r="J5770" t="s">
        <v>25</v>
      </c>
      <c r="K5770" t="s">
        <v>13373</v>
      </c>
      <c r="N5770" t="s">
        <v>13374</v>
      </c>
      <c r="Q5770" t="s">
        <v>13372</v>
      </c>
      <c r="R5770">
        <v>1140</v>
      </c>
      <c r="S5770">
        <v>379</v>
      </c>
    </row>
    <row r="5771" spans="1:19" x14ac:dyDescent="0.3">
      <c r="A5771" t="s">
        <v>27</v>
      </c>
      <c r="B5771" t="s">
        <v>28</v>
      </c>
      <c r="C5771" t="s">
        <v>22</v>
      </c>
      <c r="D5771" t="s">
        <v>23</v>
      </c>
      <c r="E5771" t="s">
        <v>5</v>
      </c>
      <c r="G5771" t="s">
        <v>24</v>
      </c>
      <c r="H5771">
        <v>6334480</v>
      </c>
      <c r="I5771">
        <v>6335565</v>
      </c>
      <c r="J5771" t="s">
        <v>46</v>
      </c>
      <c r="K5771" t="s">
        <v>13376</v>
      </c>
      <c r="N5771" t="s">
        <v>45</v>
      </c>
      <c r="Q5771" t="s">
        <v>13375</v>
      </c>
      <c r="R5771">
        <v>1086</v>
      </c>
      <c r="S5771">
        <v>361</v>
      </c>
    </row>
    <row r="5772" spans="1:19" x14ac:dyDescent="0.3">
      <c r="A5772" t="s">
        <v>27</v>
      </c>
      <c r="B5772" t="s">
        <v>28</v>
      </c>
      <c r="C5772" t="s">
        <v>22</v>
      </c>
      <c r="D5772" t="s">
        <v>23</v>
      </c>
      <c r="E5772" t="s">
        <v>5</v>
      </c>
      <c r="G5772" t="s">
        <v>24</v>
      </c>
      <c r="H5772">
        <v>6335562</v>
      </c>
      <c r="I5772">
        <v>6336785</v>
      </c>
      <c r="J5772" t="s">
        <v>46</v>
      </c>
      <c r="K5772" t="s">
        <v>13378</v>
      </c>
      <c r="N5772" t="s">
        <v>45</v>
      </c>
      <c r="Q5772" t="s">
        <v>13377</v>
      </c>
      <c r="R5772">
        <v>1224</v>
      </c>
      <c r="S5772">
        <v>407</v>
      </c>
    </row>
    <row r="5773" spans="1:19" x14ac:dyDescent="0.3">
      <c r="A5773" t="s">
        <v>27</v>
      </c>
      <c r="B5773" t="s">
        <v>28</v>
      </c>
      <c r="C5773" t="s">
        <v>22</v>
      </c>
      <c r="D5773" t="s">
        <v>23</v>
      </c>
      <c r="E5773" t="s">
        <v>5</v>
      </c>
      <c r="G5773" t="s">
        <v>24</v>
      </c>
      <c r="H5773">
        <v>6336903</v>
      </c>
      <c r="I5773">
        <v>6337268</v>
      </c>
      <c r="J5773" t="s">
        <v>46</v>
      </c>
      <c r="K5773" t="s">
        <v>13380</v>
      </c>
      <c r="N5773" t="s">
        <v>45</v>
      </c>
      <c r="Q5773" t="s">
        <v>13379</v>
      </c>
      <c r="R5773">
        <v>366</v>
      </c>
      <c r="S5773">
        <v>121</v>
      </c>
    </row>
    <row r="5774" spans="1:19" x14ac:dyDescent="0.3">
      <c r="A5774" t="s">
        <v>27</v>
      </c>
      <c r="B5774" t="s">
        <v>28</v>
      </c>
      <c r="C5774" t="s">
        <v>22</v>
      </c>
      <c r="D5774" t="s">
        <v>23</v>
      </c>
      <c r="E5774" t="s">
        <v>5</v>
      </c>
      <c r="G5774" t="s">
        <v>24</v>
      </c>
      <c r="H5774">
        <v>6337459</v>
      </c>
      <c r="I5774">
        <v>6338043</v>
      </c>
      <c r="J5774" t="s">
        <v>25</v>
      </c>
      <c r="K5774" t="s">
        <v>13382</v>
      </c>
      <c r="N5774" t="s">
        <v>3153</v>
      </c>
      <c r="Q5774" t="s">
        <v>13381</v>
      </c>
      <c r="R5774">
        <v>585</v>
      </c>
      <c r="S5774">
        <v>194</v>
      </c>
    </row>
    <row r="5775" spans="1:19" x14ac:dyDescent="0.3">
      <c r="A5775" t="s">
        <v>27</v>
      </c>
      <c r="B5775" t="s">
        <v>28</v>
      </c>
      <c r="C5775" t="s">
        <v>22</v>
      </c>
      <c r="D5775" t="s">
        <v>23</v>
      </c>
      <c r="E5775" t="s">
        <v>5</v>
      </c>
      <c r="G5775" t="s">
        <v>24</v>
      </c>
      <c r="H5775">
        <v>6338040</v>
      </c>
      <c r="I5775">
        <v>6339359</v>
      </c>
      <c r="J5775" t="s">
        <v>25</v>
      </c>
      <c r="K5775" t="s">
        <v>13384</v>
      </c>
      <c r="N5775" t="s">
        <v>314</v>
      </c>
      <c r="Q5775" t="s">
        <v>13383</v>
      </c>
      <c r="R5775">
        <v>1320</v>
      </c>
      <c r="S5775">
        <v>439</v>
      </c>
    </row>
    <row r="5776" spans="1:19" x14ac:dyDescent="0.3">
      <c r="A5776" t="s">
        <v>27</v>
      </c>
      <c r="B5776" t="s">
        <v>28</v>
      </c>
      <c r="C5776" t="s">
        <v>22</v>
      </c>
      <c r="D5776" t="s">
        <v>23</v>
      </c>
      <c r="E5776" t="s">
        <v>5</v>
      </c>
      <c r="G5776" t="s">
        <v>24</v>
      </c>
      <c r="H5776">
        <v>6339283</v>
      </c>
      <c r="I5776">
        <v>6340395</v>
      </c>
      <c r="J5776" t="s">
        <v>46</v>
      </c>
      <c r="K5776" t="s">
        <v>13386</v>
      </c>
      <c r="N5776" t="s">
        <v>45</v>
      </c>
      <c r="Q5776" t="s">
        <v>13385</v>
      </c>
      <c r="R5776">
        <v>1113</v>
      </c>
      <c r="S5776">
        <v>370</v>
      </c>
    </row>
    <row r="5777" spans="1:19" x14ac:dyDescent="0.3">
      <c r="A5777" t="s">
        <v>27</v>
      </c>
      <c r="B5777" t="s">
        <v>28</v>
      </c>
      <c r="C5777" t="s">
        <v>22</v>
      </c>
      <c r="D5777" t="s">
        <v>23</v>
      </c>
      <c r="E5777" t="s">
        <v>5</v>
      </c>
      <c r="G5777" t="s">
        <v>24</v>
      </c>
      <c r="H5777">
        <v>6340530</v>
      </c>
      <c r="I5777">
        <v>6342209</v>
      </c>
      <c r="J5777" t="s">
        <v>46</v>
      </c>
      <c r="K5777" t="s">
        <v>13388</v>
      </c>
      <c r="N5777" t="s">
        <v>13389</v>
      </c>
      <c r="Q5777" t="s">
        <v>13387</v>
      </c>
      <c r="R5777">
        <v>1680</v>
      </c>
      <c r="S5777">
        <v>559</v>
      </c>
    </row>
    <row r="5778" spans="1:19" x14ac:dyDescent="0.3">
      <c r="A5778" t="s">
        <v>27</v>
      </c>
      <c r="B5778" t="s">
        <v>28</v>
      </c>
      <c r="C5778" t="s">
        <v>22</v>
      </c>
      <c r="D5778" t="s">
        <v>23</v>
      </c>
      <c r="E5778" t="s">
        <v>5</v>
      </c>
      <c r="G5778" t="s">
        <v>24</v>
      </c>
      <c r="H5778">
        <v>6342305</v>
      </c>
      <c r="I5778">
        <v>6343399</v>
      </c>
      <c r="J5778" t="s">
        <v>25</v>
      </c>
      <c r="K5778" t="s">
        <v>13391</v>
      </c>
      <c r="N5778" t="s">
        <v>146</v>
      </c>
      <c r="Q5778" t="s">
        <v>13390</v>
      </c>
      <c r="R5778">
        <v>1095</v>
      </c>
      <c r="S5778">
        <v>364</v>
      </c>
    </row>
    <row r="5779" spans="1:19" x14ac:dyDescent="0.3">
      <c r="A5779" t="s">
        <v>27</v>
      </c>
      <c r="B5779" t="s">
        <v>28</v>
      </c>
      <c r="C5779" t="s">
        <v>22</v>
      </c>
      <c r="D5779" t="s">
        <v>23</v>
      </c>
      <c r="E5779" t="s">
        <v>5</v>
      </c>
      <c r="G5779" t="s">
        <v>24</v>
      </c>
      <c r="H5779">
        <v>6343635</v>
      </c>
      <c r="I5779">
        <v>6344954</v>
      </c>
      <c r="J5779" t="s">
        <v>25</v>
      </c>
      <c r="K5779" t="s">
        <v>13393</v>
      </c>
      <c r="N5779" t="s">
        <v>152</v>
      </c>
      <c r="Q5779" t="s">
        <v>13392</v>
      </c>
      <c r="R5779">
        <v>1320</v>
      </c>
      <c r="S5779">
        <v>439</v>
      </c>
    </row>
    <row r="5780" spans="1:19" x14ac:dyDescent="0.3">
      <c r="A5780" t="s">
        <v>27</v>
      </c>
      <c r="B5780" t="s">
        <v>28</v>
      </c>
      <c r="C5780" t="s">
        <v>22</v>
      </c>
      <c r="D5780" t="s">
        <v>23</v>
      </c>
      <c r="E5780" t="s">
        <v>5</v>
      </c>
      <c r="G5780" t="s">
        <v>24</v>
      </c>
      <c r="H5780">
        <v>6345037</v>
      </c>
      <c r="I5780">
        <v>6346020</v>
      </c>
      <c r="J5780" t="s">
        <v>25</v>
      </c>
      <c r="K5780" t="s">
        <v>13395</v>
      </c>
      <c r="N5780" t="s">
        <v>155</v>
      </c>
      <c r="Q5780" t="s">
        <v>13394</v>
      </c>
      <c r="R5780">
        <v>984</v>
      </c>
      <c r="S5780">
        <v>327</v>
      </c>
    </row>
    <row r="5781" spans="1:19" x14ac:dyDescent="0.3">
      <c r="A5781" t="s">
        <v>27</v>
      </c>
      <c r="B5781" t="s">
        <v>28</v>
      </c>
      <c r="C5781" t="s">
        <v>22</v>
      </c>
      <c r="D5781" t="s">
        <v>23</v>
      </c>
      <c r="E5781" t="s">
        <v>5</v>
      </c>
      <c r="G5781" t="s">
        <v>24</v>
      </c>
      <c r="H5781">
        <v>6346013</v>
      </c>
      <c r="I5781">
        <v>6346852</v>
      </c>
      <c r="J5781" t="s">
        <v>25</v>
      </c>
      <c r="K5781" t="s">
        <v>13397</v>
      </c>
      <c r="N5781" t="s">
        <v>155</v>
      </c>
      <c r="Q5781" t="s">
        <v>13396</v>
      </c>
      <c r="R5781">
        <v>840</v>
      </c>
      <c r="S5781">
        <v>279</v>
      </c>
    </row>
    <row r="5782" spans="1:19" x14ac:dyDescent="0.3">
      <c r="A5782" t="s">
        <v>27</v>
      </c>
      <c r="B5782" t="s">
        <v>28</v>
      </c>
      <c r="C5782" t="s">
        <v>22</v>
      </c>
      <c r="D5782" t="s">
        <v>23</v>
      </c>
      <c r="E5782" t="s">
        <v>5</v>
      </c>
      <c r="G5782" t="s">
        <v>24</v>
      </c>
      <c r="H5782">
        <v>6346936</v>
      </c>
      <c r="I5782">
        <v>6347838</v>
      </c>
      <c r="J5782" t="s">
        <v>46</v>
      </c>
      <c r="K5782" t="s">
        <v>13399</v>
      </c>
      <c r="N5782" t="s">
        <v>45</v>
      </c>
      <c r="Q5782" t="s">
        <v>13398</v>
      </c>
      <c r="R5782">
        <v>903</v>
      </c>
      <c r="S5782">
        <v>300</v>
      </c>
    </row>
    <row r="5783" spans="1:19" x14ac:dyDescent="0.3">
      <c r="A5783" t="s">
        <v>27</v>
      </c>
      <c r="B5783" t="s">
        <v>28</v>
      </c>
      <c r="C5783" t="s">
        <v>22</v>
      </c>
      <c r="D5783" t="s">
        <v>23</v>
      </c>
      <c r="E5783" t="s">
        <v>5</v>
      </c>
      <c r="G5783" t="s">
        <v>24</v>
      </c>
      <c r="H5783">
        <v>6347879</v>
      </c>
      <c r="I5783">
        <v>6348442</v>
      </c>
      <c r="J5783" t="s">
        <v>46</v>
      </c>
      <c r="K5783" t="s">
        <v>13401</v>
      </c>
      <c r="N5783" t="s">
        <v>13402</v>
      </c>
      <c r="Q5783" t="s">
        <v>13400</v>
      </c>
      <c r="R5783">
        <v>564</v>
      </c>
      <c r="S5783">
        <v>187</v>
      </c>
    </row>
    <row r="5784" spans="1:19" x14ac:dyDescent="0.3">
      <c r="A5784" t="s">
        <v>27</v>
      </c>
      <c r="B5784" t="s">
        <v>28</v>
      </c>
      <c r="C5784" t="s">
        <v>22</v>
      </c>
      <c r="D5784" t="s">
        <v>23</v>
      </c>
      <c r="E5784" t="s">
        <v>5</v>
      </c>
      <c r="G5784" t="s">
        <v>24</v>
      </c>
      <c r="H5784">
        <v>6348473</v>
      </c>
      <c r="I5784">
        <v>6349969</v>
      </c>
      <c r="J5784" t="s">
        <v>25</v>
      </c>
      <c r="K5784" t="s">
        <v>13404</v>
      </c>
      <c r="N5784" t="s">
        <v>741</v>
      </c>
      <c r="Q5784" t="s">
        <v>13403</v>
      </c>
      <c r="R5784">
        <v>1497</v>
      </c>
      <c r="S5784">
        <v>498</v>
      </c>
    </row>
    <row r="5785" spans="1:19" x14ac:dyDescent="0.3">
      <c r="A5785" t="s">
        <v>27</v>
      </c>
      <c r="B5785" t="s">
        <v>28</v>
      </c>
      <c r="C5785" t="s">
        <v>22</v>
      </c>
      <c r="D5785" t="s">
        <v>23</v>
      </c>
      <c r="E5785" t="s">
        <v>5</v>
      </c>
      <c r="G5785" t="s">
        <v>24</v>
      </c>
      <c r="H5785">
        <v>6349973</v>
      </c>
      <c r="I5785">
        <v>6351373</v>
      </c>
      <c r="J5785" t="s">
        <v>46</v>
      </c>
      <c r="K5785" t="s">
        <v>13406</v>
      </c>
      <c r="N5785" t="s">
        <v>2686</v>
      </c>
      <c r="Q5785" t="s">
        <v>13405</v>
      </c>
      <c r="R5785">
        <v>1401</v>
      </c>
      <c r="S5785">
        <v>466</v>
      </c>
    </row>
    <row r="5786" spans="1:19" x14ac:dyDescent="0.3">
      <c r="A5786" t="s">
        <v>27</v>
      </c>
      <c r="B5786" t="s">
        <v>28</v>
      </c>
      <c r="C5786" t="s">
        <v>22</v>
      </c>
      <c r="D5786" t="s">
        <v>23</v>
      </c>
      <c r="E5786" t="s">
        <v>5</v>
      </c>
      <c r="G5786" t="s">
        <v>24</v>
      </c>
      <c r="H5786">
        <v>6351430</v>
      </c>
      <c r="I5786">
        <v>6352731</v>
      </c>
      <c r="J5786" t="s">
        <v>46</v>
      </c>
      <c r="K5786" t="s">
        <v>13408</v>
      </c>
      <c r="N5786" t="s">
        <v>314</v>
      </c>
      <c r="Q5786" t="s">
        <v>13407</v>
      </c>
      <c r="R5786">
        <v>1302</v>
      </c>
      <c r="S5786">
        <v>433</v>
      </c>
    </row>
    <row r="5787" spans="1:19" x14ac:dyDescent="0.3">
      <c r="A5787" t="s">
        <v>27</v>
      </c>
      <c r="B5787" t="s">
        <v>28</v>
      </c>
      <c r="C5787" t="s">
        <v>22</v>
      </c>
      <c r="D5787" t="s">
        <v>23</v>
      </c>
      <c r="E5787" t="s">
        <v>5</v>
      </c>
      <c r="G5787" t="s">
        <v>24</v>
      </c>
      <c r="H5787">
        <v>6352728</v>
      </c>
      <c r="I5787">
        <v>6353195</v>
      </c>
      <c r="J5787" t="s">
        <v>46</v>
      </c>
      <c r="K5787" t="s">
        <v>13410</v>
      </c>
      <c r="N5787" t="s">
        <v>298</v>
      </c>
      <c r="Q5787" t="s">
        <v>13409</v>
      </c>
      <c r="R5787">
        <v>468</v>
      </c>
      <c r="S5787">
        <v>155</v>
      </c>
    </row>
    <row r="5788" spans="1:19" x14ac:dyDescent="0.3">
      <c r="A5788" t="s">
        <v>27</v>
      </c>
      <c r="B5788" t="s">
        <v>28</v>
      </c>
      <c r="C5788" t="s">
        <v>22</v>
      </c>
      <c r="D5788" t="s">
        <v>23</v>
      </c>
      <c r="E5788" t="s">
        <v>5</v>
      </c>
      <c r="G5788" t="s">
        <v>24</v>
      </c>
      <c r="H5788">
        <v>6353254</v>
      </c>
      <c r="I5788">
        <v>6353853</v>
      </c>
      <c r="J5788" t="s">
        <v>46</v>
      </c>
      <c r="K5788" t="s">
        <v>13412</v>
      </c>
      <c r="N5788" t="s">
        <v>245</v>
      </c>
      <c r="Q5788" t="s">
        <v>13411</v>
      </c>
      <c r="R5788">
        <v>600</v>
      </c>
      <c r="S5788">
        <v>199</v>
      </c>
    </row>
    <row r="5789" spans="1:19" x14ac:dyDescent="0.3">
      <c r="A5789" t="s">
        <v>27</v>
      </c>
      <c r="B5789" t="s">
        <v>28</v>
      </c>
      <c r="C5789" t="s">
        <v>22</v>
      </c>
      <c r="D5789" t="s">
        <v>23</v>
      </c>
      <c r="E5789" t="s">
        <v>5</v>
      </c>
      <c r="G5789" t="s">
        <v>24</v>
      </c>
      <c r="H5789">
        <v>6354041</v>
      </c>
      <c r="I5789">
        <v>6355120</v>
      </c>
      <c r="J5789" t="s">
        <v>25</v>
      </c>
      <c r="K5789" t="s">
        <v>13414</v>
      </c>
      <c r="N5789" t="s">
        <v>45</v>
      </c>
      <c r="Q5789" t="s">
        <v>13413</v>
      </c>
      <c r="R5789">
        <v>1080</v>
      </c>
      <c r="S5789">
        <v>359</v>
      </c>
    </row>
    <row r="5790" spans="1:19" x14ac:dyDescent="0.3">
      <c r="A5790" t="s">
        <v>27</v>
      </c>
      <c r="B5790" t="s">
        <v>28</v>
      </c>
      <c r="C5790" t="s">
        <v>22</v>
      </c>
      <c r="D5790" t="s">
        <v>23</v>
      </c>
      <c r="E5790" t="s">
        <v>5</v>
      </c>
      <c r="G5790" t="s">
        <v>24</v>
      </c>
      <c r="H5790">
        <v>6355161</v>
      </c>
      <c r="I5790">
        <v>6357248</v>
      </c>
      <c r="J5790" t="s">
        <v>46</v>
      </c>
      <c r="K5790" t="s">
        <v>13416</v>
      </c>
      <c r="N5790" t="s">
        <v>462</v>
      </c>
      <c r="Q5790" t="s">
        <v>13415</v>
      </c>
      <c r="R5790">
        <v>2088</v>
      </c>
      <c r="S5790">
        <v>695</v>
      </c>
    </row>
    <row r="5791" spans="1:19" x14ac:dyDescent="0.3">
      <c r="A5791" t="s">
        <v>27</v>
      </c>
      <c r="B5791" t="s">
        <v>28</v>
      </c>
      <c r="C5791" t="s">
        <v>22</v>
      </c>
      <c r="D5791" t="s">
        <v>23</v>
      </c>
      <c r="E5791" t="s">
        <v>5</v>
      </c>
      <c r="G5791" t="s">
        <v>24</v>
      </c>
      <c r="H5791">
        <v>6357400</v>
      </c>
      <c r="I5791">
        <v>6358890</v>
      </c>
      <c r="J5791" t="s">
        <v>46</v>
      </c>
      <c r="K5791" t="s">
        <v>13418</v>
      </c>
      <c r="N5791" t="s">
        <v>13419</v>
      </c>
      <c r="Q5791" t="s">
        <v>13417</v>
      </c>
      <c r="R5791">
        <v>1491</v>
      </c>
      <c r="S5791">
        <v>496</v>
      </c>
    </row>
    <row r="5792" spans="1:19" x14ac:dyDescent="0.3">
      <c r="A5792" t="s">
        <v>27</v>
      </c>
      <c r="B5792" t="s">
        <v>28</v>
      </c>
      <c r="C5792" t="s">
        <v>22</v>
      </c>
      <c r="D5792" t="s">
        <v>23</v>
      </c>
      <c r="E5792" t="s">
        <v>5</v>
      </c>
      <c r="G5792" t="s">
        <v>24</v>
      </c>
      <c r="H5792">
        <v>6358967</v>
      </c>
      <c r="I5792">
        <v>6359278</v>
      </c>
      <c r="J5792" t="s">
        <v>25</v>
      </c>
      <c r="K5792" t="s">
        <v>13421</v>
      </c>
      <c r="N5792" t="s">
        <v>45</v>
      </c>
      <c r="Q5792" t="s">
        <v>13420</v>
      </c>
      <c r="R5792">
        <v>312</v>
      </c>
      <c r="S5792">
        <v>103</v>
      </c>
    </row>
    <row r="5793" spans="1:19" x14ac:dyDescent="0.3">
      <c r="A5793" t="s">
        <v>27</v>
      </c>
      <c r="B5793" t="s">
        <v>28</v>
      </c>
      <c r="C5793" t="s">
        <v>22</v>
      </c>
      <c r="D5793" t="s">
        <v>23</v>
      </c>
      <c r="E5793" t="s">
        <v>5</v>
      </c>
      <c r="G5793" t="s">
        <v>24</v>
      </c>
      <c r="H5793">
        <v>6359275</v>
      </c>
      <c r="I5793">
        <v>6360330</v>
      </c>
      <c r="J5793" t="s">
        <v>46</v>
      </c>
      <c r="K5793" t="s">
        <v>13423</v>
      </c>
      <c r="N5793" t="s">
        <v>45</v>
      </c>
      <c r="Q5793" t="s">
        <v>13422</v>
      </c>
      <c r="R5793">
        <v>1056</v>
      </c>
      <c r="S5793">
        <v>351</v>
      </c>
    </row>
    <row r="5794" spans="1:19" x14ac:dyDescent="0.3">
      <c r="A5794" t="s">
        <v>27</v>
      </c>
      <c r="B5794" t="s">
        <v>28</v>
      </c>
      <c r="C5794" t="s">
        <v>22</v>
      </c>
      <c r="D5794" t="s">
        <v>23</v>
      </c>
      <c r="E5794" t="s">
        <v>5</v>
      </c>
      <c r="G5794" t="s">
        <v>24</v>
      </c>
      <c r="H5794">
        <v>6360416</v>
      </c>
      <c r="I5794">
        <v>6362437</v>
      </c>
      <c r="J5794" t="s">
        <v>25</v>
      </c>
      <c r="K5794" t="s">
        <v>13425</v>
      </c>
      <c r="N5794" t="s">
        <v>314</v>
      </c>
      <c r="Q5794" t="s">
        <v>13424</v>
      </c>
      <c r="R5794">
        <v>2022</v>
      </c>
      <c r="S5794">
        <v>673</v>
      </c>
    </row>
    <row r="5795" spans="1:19" x14ac:dyDescent="0.3">
      <c r="A5795" t="s">
        <v>27</v>
      </c>
      <c r="B5795" t="s">
        <v>28</v>
      </c>
      <c r="C5795" t="s">
        <v>22</v>
      </c>
      <c r="D5795" t="s">
        <v>23</v>
      </c>
      <c r="E5795" t="s">
        <v>5</v>
      </c>
      <c r="G5795" t="s">
        <v>24</v>
      </c>
      <c r="H5795">
        <v>6362626</v>
      </c>
      <c r="I5795">
        <v>6363009</v>
      </c>
      <c r="J5795" t="s">
        <v>46</v>
      </c>
      <c r="K5795" t="s">
        <v>13427</v>
      </c>
      <c r="N5795" t="s">
        <v>2977</v>
      </c>
      <c r="Q5795" t="s">
        <v>13426</v>
      </c>
      <c r="R5795">
        <v>384</v>
      </c>
      <c r="S5795">
        <v>127</v>
      </c>
    </row>
    <row r="5796" spans="1:19" x14ac:dyDescent="0.3">
      <c r="A5796" t="s">
        <v>27</v>
      </c>
      <c r="B5796" t="s">
        <v>28</v>
      </c>
      <c r="C5796" t="s">
        <v>22</v>
      </c>
      <c r="D5796" t="s">
        <v>23</v>
      </c>
      <c r="E5796" t="s">
        <v>5</v>
      </c>
      <c r="G5796" t="s">
        <v>24</v>
      </c>
      <c r="H5796">
        <v>6363175</v>
      </c>
      <c r="I5796">
        <v>6364644</v>
      </c>
      <c r="J5796" t="s">
        <v>46</v>
      </c>
      <c r="K5796" t="s">
        <v>13429</v>
      </c>
      <c r="N5796" t="s">
        <v>10147</v>
      </c>
      <c r="Q5796" t="s">
        <v>13428</v>
      </c>
      <c r="R5796">
        <v>1470</v>
      </c>
      <c r="S5796">
        <v>489</v>
      </c>
    </row>
    <row r="5797" spans="1:19" x14ac:dyDescent="0.3">
      <c r="A5797" t="s">
        <v>27</v>
      </c>
      <c r="B5797" t="s">
        <v>28</v>
      </c>
      <c r="C5797" t="s">
        <v>22</v>
      </c>
      <c r="D5797" t="s">
        <v>23</v>
      </c>
      <c r="E5797" t="s">
        <v>5</v>
      </c>
      <c r="G5797" t="s">
        <v>24</v>
      </c>
      <c r="H5797">
        <v>6364756</v>
      </c>
      <c r="I5797">
        <v>6365364</v>
      </c>
      <c r="J5797" t="s">
        <v>25</v>
      </c>
      <c r="K5797" t="s">
        <v>13431</v>
      </c>
      <c r="N5797" t="s">
        <v>80</v>
      </c>
      <c r="Q5797" t="s">
        <v>13430</v>
      </c>
      <c r="R5797">
        <v>609</v>
      </c>
      <c r="S5797">
        <v>202</v>
      </c>
    </row>
    <row r="5798" spans="1:19" x14ac:dyDescent="0.3">
      <c r="A5798" t="s">
        <v>27</v>
      </c>
      <c r="B5798" t="s">
        <v>28</v>
      </c>
      <c r="C5798" t="s">
        <v>22</v>
      </c>
      <c r="D5798" t="s">
        <v>23</v>
      </c>
      <c r="E5798" t="s">
        <v>5</v>
      </c>
      <c r="G5798" t="s">
        <v>24</v>
      </c>
      <c r="H5798">
        <v>6365361</v>
      </c>
      <c r="I5798">
        <v>6366320</v>
      </c>
      <c r="J5798" t="s">
        <v>25</v>
      </c>
      <c r="K5798" t="s">
        <v>13433</v>
      </c>
      <c r="N5798" t="s">
        <v>13434</v>
      </c>
      <c r="Q5798" t="s">
        <v>13432</v>
      </c>
      <c r="R5798">
        <v>960</v>
      </c>
      <c r="S5798">
        <v>319</v>
      </c>
    </row>
    <row r="5799" spans="1:19" x14ac:dyDescent="0.3">
      <c r="A5799" t="s">
        <v>27</v>
      </c>
      <c r="B5799" t="s">
        <v>28</v>
      </c>
      <c r="C5799" t="s">
        <v>22</v>
      </c>
      <c r="D5799" t="s">
        <v>23</v>
      </c>
      <c r="E5799" t="s">
        <v>5</v>
      </c>
      <c r="G5799" t="s">
        <v>24</v>
      </c>
      <c r="H5799">
        <v>6366339</v>
      </c>
      <c r="I5799">
        <v>6367523</v>
      </c>
      <c r="J5799" t="s">
        <v>46</v>
      </c>
      <c r="K5799" t="s">
        <v>13436</v>
      </c>
      <c r="N5799" t="s">
        <v>314</v>
      </c>
      <c r="Q5799" t="s">
        <v>13435</v>
      </c>
      <c r="R5799">
        <v>1185</v>
      </c>
      <c r="S5799">
        <v>394</v>
      </c>
    </row>
    <row r="5800" spans="1:19" x14ac:dyDescent="0.3">
      <c r="A5800" t="s">
        <v>27</v>
      </c>
      <c r="B5800" t="s">
        <v>28</v>
      </c>
      <c r="C5800" t="s">
        <v>22</v>
      </c>
      <c r="D5800" t="s">
        <v>23</v>
      </c>
      <c r="E5800" t="s">
        <v>5</v>
      </c>
      <c r="G5800" t="s">
        <v>24</v>
      </c>
      <c r="H5800">
        <v>6367564</v>
      </c>
      <c r="I5800">
        <v>6368490</v>
      </c>
      <c r="J5800" t="s">
        <v>25</v>
      </c>
      <c r="K5800" t="s">
        <v>13438</v>
      </c>
      <c r="N5800" t="s">
        <v>630</v>
      </c>
      <c r="Q5800" t="s">
        <v>13437</v>
      </c>
      <c r="R5800">
        <v>927</v>
      </c>
      <c r="S5800">
        <v>308</v>
      </c>
    </row>
    <row r="5801" spans="1:19" x14ac:dyDescent="0.3">
      <c r="A5801" t="s">
        <v>27</v>
      </c>
      <c r="B5801" t="s">
        <v>28</v>
      </c>
      <c r="C5801" t="s">
        <v>22</v>
      </c>
      <c r="D5801" t="s">
        <v>23</v>
      </c>
      <c r="E5801" t="s">
        <v>5</v>
      </c>
      <c r="G5801" t="s">
        <v>24</v>
      </c>
      <c r="H5801">
        <v>6368680</v>
      </c>
      <c r="I5801">
        <v>6370143</v>
      </c>
      <c r="J5801" t="s">
        <v>25</v>
      </c>
      <c r="K5801" t="s">
        <v>13440</v>
      </c>
      <c r="N5801" t="s">
        <v>13441</v>
      </c>
      <c r="Q5801" t="s">
        <v>13439</v>
      </c>
      <c r="R5801">
        <v>1464</v>
      </c>
      <c r="S5801">
        <v>487</v>
      </c>
    </row>
    <row r="5802" spans="1:19" x14ac:dyDescent="0.3">
      <c r="A5802" t="s">
        <v>27</v>
      </c>
      <c r="B5802" t="s">
        <v>28</v>
      </c>
      <c r="C5802" t="s">
        <v>22</v>
      </c>
      <c r="D5802" t="s">
        <v>23</v>
      </c>
      <c r="E5802" t="s">
        <v>5</v>
      </c>
      <c r="G5802" t="s">
        <v>24</v>
      </c>
      <c r="H5802">
        <v>6370191</v>
      </c>
      <c r="I5802">
        <v>6370841</v>
      </c>
      <c r="J5802" t="s">
        <v>25</v>
      </c>
      <c r="K5802" t="s">
        <v>13443</v>
      </c>
      <c r="N5802" t="s">
        <v>13444</v>
      </c>
      <c r="Q5802" t="s">
        <v>13442</v>
      </c>
      <c r="R5802">
        <v>651</v>
      </c>
      <c r="S5802">
        <v>216</v>
      </c>
    </row>
    <row r="5803" spans="1:19" x14ac:dyDescent="0.3">
      <c r="A5803" t="s">
        <v>27</v>
      </c>
      <c r="B5803" t="s">
        <v>28</v>
      </c>
      <c r="C5803" t="s">
        <v>22</v>
      </c>
      <c r="D5803" t="s">
        <v>23</v>
      </c>
      <c r="E5803" t="s">
        <v>5</v>
      </c>
      <c r="G5803" t="s">
        <v>24</v>
      </c>
      <c r="H5803">
        <v>6370932</v>
      </c>
      <c r="I5803">
        <v>6372167</v>
      </c>
      <c r="J5803" t="s">
        <v>25</v>
      </c>
      <c r="K5803" t="s">
        <v>13446</v>
      </c>
      <c r="N5803" t="s">
        <v>9330</v>
      </c>
      <c r="Q5803" t="s">
        <v>13445</v>
      </c>
      <c r="R5803">
        <v>1236</v>
      </c>
      <c r="S5803">
        <v>411</v>
      </c>
    </row>
    <row r="5804" spans="1:19" x14ac:dyDescent="0.3">
      <c r="A5804" t="s">
        <v>27</v>
      </c>
      <c r="B5804" t="s">
        <v>28</v>
      </c>
      <c r="C5804" t="s">
        <v>22</v>
      </c>
      <c r="D5804" t="s">
        <v>23</v>
      </c>
      <c r="E5804" t="s">
        <v>5</v>
      </c>
      <c r="G5804" t="s">
        <v>24</v>
      </c>
      <c r="H5804">
        <v>6372169</v>
      </c>
      <c r="I5804">
        <v>6372960</v>
      </c>
      <c r="J5804" t="s">
        <v>25</v>
      </c>
      <c r="K5804" t="s">
        <v>13448</v>
      </c>
      <c r="N5804" t="s">
        <v>394</v>
      </c>
      <c r="Q5804" t="s">
        <v>13447</v>
      </c>
      <c r="R5804">
        <v>792</v>
      </c>
      <c r="S5804">
        <v>263</v>
      </c>
    </row>
    <row r="5805" spans="1:19" x14ac:dyDescent="0.3">
      <c r="A5805" t="s">
        <v>27</v>
      </c>
      <c r="B5805" t="s">
        <v>28</v>
      </c>
      <c r="C5805" t="s">
        <v>22</v>
      </c>
      <c r="D5805" t="s">
        <v>23</v>
      </c>
      <c r="E5805" t="s">
        <v>5</v>
      </c>
      <c r="G5805" t="s">
        <v>24</v>
      </c>
      <c r="H5805">
        <v>6373031</v>
      </c>
      <c r="I5805">
        <v>6373408</v>
      </c>
      <c r="J5805" t="s">
        <v>25</v>
      </c>
      <c r="K5805" t="s">
        <v>13450</v>
      </c>
      <c r="N5805" t="s">
        <v>5906</v>
      </c>
      <c r="Q5805" t="s">
        <v>13449</v>
      </c>
      <c r="R5805">
        <v>378</v>
      </c>
      <c r="S5805">
        <v>125</v>
      </c>
    </row>
    <row r="5806" spans="1:19" x14ac:dyDescent="0.3">
      <c r="A5806" t="s">
        <v>27</v>
      </c>
      <c r="B5806" t="s">
        <v>28</v>
      </c>
      <c r="C5806" t="s">
        <v>22</v>
      </c>
      <c r="D5806" t="s">
        <v>23</v>
      </c>
      <c r="E5806" t="s">
        <v>5</v>
      </c>
      <c r="G5806" t="s">
        <v>24</v>
      </c>
      <c r="H5806">
        <v>6373449</v>
      </c>
      <c r="I5806">
        <v>6374228</v>
      </c>
      <c r="J5806" t="s">
        <v>46</v>
      </c>
      <c r="K5806" t="s">
        <v>13452</v>
      </c>
      <c r="N5806" t="s">
        <v>615</v>
      </c>
      <c r="Q5806" t="s">
        <v>13451</v>
      </c>
      <c r="R5806">
        <v>780</v>
      </c>
      <c r="S5806">
        <v>259</v>
      </c>
    </row>
    <row r="5807" spans="1:19" x14ac:dyDescent="0.3">
      <c r="A5807" t="s">
        <v>27</v>
      </c>
      <c r="B5807" t="s">
        <v>28</v>
      </c>
      <c r="C5807" t="s">
        <v>22</v>
      </c>
      <c r="D5807" t="s">
        <v>23</v>
      </c>
      <c r="E5807" t="s">
        <v>5</v>
      </c>
      <c r="G5807" t="s">
        <v>24</v>
      </c>
      <c r="H5807">
        <v>6374356</v>
      </c>
      <c r="I5807">
        <v>6375144</v>
      </c>
      <c r="J5807" t="s">
        <v>25</v>
      </c>
      <c r="K5807" t="s">
        <v>13454</v>
      </c>
      <c r="N5807" t="s">
        <v>72</v>
      </c>
      <c r="Q5807" t="s">
        <v>13453</v>
      </c>
      <c r="R5807">
        <v>789</v>
      </c>
      <c r="S5807">
        <v>262</v>
      </c>
    </row>
    <row r="5808" spans="1:19" x14ac:dyDescent="0.3">
      <c r="A5808" t="s">
        <v>27</v>
      </c>
      <c r="B5808" t="s">
        <v>28</v>
      </c>
      <c r="C5808" t="s">
        <v>22</v>
      </c>
      <c r="D5808" t="s">
        <v>23</v>
      </c>
      <c r="E5808" t="s">
        <v>5</v>
      </c>
      <c r="G5808" t="s">
        <v>24</v>
      </c>
      <c r="H5808">
        <v>6375141</v>
      </c>
      <c r="I5808">
        <v>6375752</v>
      </c>
      <c r="J5808" t="s">
        <v>25</v>
      </c>
      <c r="K5808" t="s">
        <v>13456</v>
      </c>
      <c r="N5808" t="s">
        <v>45</v>
      </c>
      <c r="Q5808" t="s">
        <v>13455</v>
      </c>
      <c r="R5808">
        <v>612</v>
      </c>
      <c r="S5808">
        <v>203</v>
      </c>
    </row>
    <row r="5809" spans="1:19" x14ac:dyDescent="0.3">
      <c r="A5809" t="s">
        <v>27</v>
      </c>
      <c r="B5809" t="s">
        <v>28</v>
      </c>
      <c r="C5809" t="s">
        <v>22</v>
      </c>
      <c r="D5809" t="s">
        <v>23</v>
      </c>
      <c r="E5809" t="s">
        <v>5</v>
      </c>
      <c r="G5809" t="s">
        <v>24</v>
      </c>
      <c r="H5809">
        <v>6375822</v>
      </c>
      <c r="I5809">
        <v>6378104</v>
      </c>
      <c r="J5809" t="s">
        <v>25</v>
      </c>
      <c r="K5809" t="s">
        <v>13458</v>
      </c>
      <c r="N5809" t="s">
        <v>45</v>
      </c>
      <c r="Q5809" t="s">
        <v>13457</v>
      </c>
      <c r="R5809">
        <v>2283</v>
      </c>
      <c r="S5809">
        <v>760</v>
      </c>
    </row>
    <row r="5810" spans="1:19" x14ac:dyDescent="0.3">
      <c r="A5810" t="s">
        <v>27</v>
      </c>
      <c r="B5810" t="s">
        <v>28</v>
      </c>
      <c r="C5810" t="s">
        <v>22</v>
      </c>
      <c r="D5810" t="s">
        <v>23</v>
      </c>
      <c r="E5810" t="s">
        <v>5</v>
      </c>
      <c r="G5810" t="s">
        <v>24</v>
      </c>
      <c r="H5810">
        <v>6378114</v>
      </c>
      <c r="I5810">
        <v>6379016</v>
      </c>
      <c r="J5810" t="s">
        <v>46</v>
      </c>
      <c r="K5810" t="s">
        <v>13460</v>
      </c>
      <c r="N5810" t="s">
        <v>45</v>
      </c>
      <c r="Q5810" t="s">
        <v>13459</v>
      </c>
      <c r="R5810">
        <v>903</v>
      </c>
      <c r="S5810">
        <v>300</v>
      </c>
    </row>
    <row r="5811" spans="1:19" x14ac:dyDescent="0.3">
      <c r="A5811" t="s">
        <v>27</v>
      </c>
      <c r="B5811" t="s">
        <v>28</v>
      </c>
      <c r="C5811" t="s">
        <v>22</v>
      </c>
      <c r="D5811" t="s">
        <v>23</v>
      </c>
      <c r="E5811" t="s">
        <v>5</v>
      </c>
      <c r="G5811" t="s">
        <v>24</v>
      </c>
      <c r="H5811">
        <v>6379026</v>
      </c>
      <c r="I5811">
        <v>6379496</v>
      </c>
      <c r="J5811" t="s">
        <v>46</v>
      </c>
      <c r="K5811" t="s">
        <v>13462</v>
      </c>
      <c r="N5811" t="s">
        <v>301</v>
      </c>
      <c r="Q5811" t="s">
        <v>13461</v>
      </c>
      <c r="R5811">
        <v>471</v>
      </c>
      <c r="S5811">
        <v>156</v>
      </c>
    </row>
    <row r="5812" spans="1:19" x14ac:dyDescent="0.3">
      <c r="A5812" t="s">
        <v>27</v>
      </c>
      <c r="B5812" t="s">
        <v>28</v>
      </c>
      <c r="C5812" t="s">
        <v>22</v>
      </c>
      <c r="D5812" t="s">
        <v>23</v>
      </c>
      <c r="E5812" t="s">
        <v>5</v>
      </c>
      <c r="G5812" t="s">
        <v>24</v>
      </c>
      <c r="H5812">
        <v>6379635</v>
      </c>
      <c r="I5812">
        <v>6381275</v>
      </c>
      <c r="J5812" t="s">
        <v>25</v>
      </c>
      <c r="K5812" t="s">
        <v>13464</v>
      </c>
      <c r="N5812" t="s">
        <v>2024</v>
      </c>
      <c r="Q5812" t="s">
        <v>13463</v>
      </c>
      <c r="R5812">
        <v>1641</v>
      </c>
      <c r="S5812">
        <v>546</v>
      </c>
    </row>
    <row r="5813" spans="1:19" x14ac:dyDescent="0.3">
      <c r="A5813" t="s">
        <v>27</v>
      </c>
      <c r="B5813" t="s">
        <v>28</v>
      </c>
      <c r="C5813" t="s">
        <v>22</v>
      </c>
      <c r="D5813" t="s">
        <v>23</v>
      </c>
      <c r="E5813" t="s">
        <v>5</v>
      </c>
      <c r="G5813" t="s">
        <v>24</v>
      </c>
      <c r="H5813">
        <v>6381319</v>
      </c>
      <c r="I5813">
        <v>6381894</v>
      </c>
      <c r="J5813" t="s">
        <v>46</v>
      </c>
      <c r="K5813" t="s">
        <v>13466</v>
      </c>
      <c r="N5813" t="s">
        <v>13467</v>
      </c>
      <c r="Q5813" t="s">
        <v>13465</v>
      </c>
      <c r="R5813">
        <v>576</v>
      </c>
      <c r="S5813">
        <v>191</v>
      </c>
    </row>
    <row r="5814" spans="1:19" x14ac:dyDescent="0.3">
      <c r="A5814" t="s">
        <v>27</v>
      </c>
      <c r="B5814" t="s">
        <v>28</v>
      </c>
      <c r="C5814" t="s">
        <v>22</v>
      </c>
      <c r="D5814" t="s">
        <v>23</v>
      </c>
      <c r="E5814" t="s">
        <v>5</v>
      </c>
      <c r="G5814" t="s">
        <v>24</v>
      </c>
      <c r="H5814">
        <v>6382110</v>
      </c>
      <c r="I5814">
        <v>6382916</v>
      </c>
      <c r="J5814" t="s">
        <v>25</v>
      </c>
      <c r="K5814" t="s">
        <v>13469</v>
      </c>
      <c r="N5814" t="s">
        <v>45</v>
      </c>
      <c r="Q5814" t="s">
        <v>13468</v>
      </c>
      <c r="R5814">
        <v>807</v>
      </c>
      <c r="S5814">
        <v>268</v>
      </c>
    </row>
    <row r="5815" spans="1:19" x14ac:dyDescent="0.3">
      <c r="A5815" t="s">
        <v>27</v>
      </c>
      <c r="B5815" t="s">
        <v>28</v>
      </c>
      <c r="C5815" t="s">
        <v>22</v>
      </c>
      <c r="D5815" t="s">
        <v>23</v>
      </c>
      <c r="E5815" t="s">
        <v>5</v>
      </c>
      <c r="G5815" t="s">
        <v>24</v>
      </c>
      <c r="H5815">
        <v>6382964</v>
      </c>
      <c r="I5815">
        <v>6384979</v>
      </c>
      <c r="J5815" t="s">
        <v>25</v>
      </c>
      <c r="K5815" t="s">
        <v>13471</v>
      </c>
      <c r="N5815" t="s">
        <v>975</v>
      </c>
      <c r="Q5815" t="s">
        <v>13470</v>
      </c>
      <c r="R5815">
        <v>2016</v>
      </c>
      <c r="S5815">
        <v>671</v>
      </c>
    </row>
    <row r="5816" spans="1:19" x14ac:dyDescent="0.3">
      <c r="A5816" t="s">
        <v>27</v>
      </c>
      <c r="B5816" t="s">
        <v>28</v>
      </c>
      <c r="C5816" t="s">
        <v>22</v>
      </c>
      <c r="D5816" t="s">
        <v>23</v>
      </c>
      <c r="E5816" t="s">
        <v>5</v>
      </c>
      <c r="G5816" t="s">
        <v>24</v>
      </c>
      <c r="H5816">
        <v>6384995</v>
      </c>
      <c r="I5816">
        <v>6386536</v>
      </c>
      <c r="J5816" t="s">
        <v>46</v>
      </c>
      <c r="K5816" t="s">
        <v>13473</v>
      </c>
      <c r="N5816" t="s">
        <v>45</v>
      </c>
      <c r="Q5816" t="s">
        <v>13472</v>
      </c>
      <c r="R5816">
        <v>1542</v>
      </c>
      <c r="S5816">
        <v>513</v>
      </c>
    </row>
    <row r="5817" spans="1:19" x14ac:dyDescent="0.3">
      <c r="A5817" t="s">
        <v>27</v>
      </c>
      <c r="B5817" t="s">
        <v>28</v>
      </c>
      <c r="C5817" t="s">
        <v>22</v>
      </c>
      <c r="D5817" t="s">
        <v>23</v>
      </c>
      <c r="E5817" t="s">
        <v>5</v>
      </c>
      <c r="G5817" t="s">
        <v>24</v>
      </c>
      <c r="H5817">
        <v>6386533</v>
      </c>
      <c r="I5817">
        <v>6387552</v>
      </c>
      <c r="J5817" t="s">
        <v>46</v>
      </c>
      <c r="K5817" t="s">
        <v>13475</v>
      </c>
      <c r="N5817" t="s">
        <v>45</v>
      </c>
      <c r="Q5817" t="s">
        <v>13474</v>
      </c>
      <c r="R5817">
        <v>1020</v>
      </c>
      <c r="S5817">
        <v>339</v>
      </c>
    </row>
    <row r="5818" spans="1:19" x14ac:dyDescent="0.3">
      <c r="A5818" t="s">
        <v>27</v>
      </c>
      <c r="B5818" t="s">
        <v>28</v>
      </c>
      <c r="C5818" t="s">
        <v>22</v>
      </c>
      <c r="D5818" t="s">
        <v>23</v>
      </c>
      <c r="E5818" t="s">
        <v>5</v>
      </c>
      <c r="G5818" t="s">
        <v>24</v>
      </c>
      <c r="H5818">
        <v>6387626</v>
      </c>
      <c r="I5818">
        <v>6388816</v>
      </c>
      <c r="J5818" t="s">
        <v>46</v>
      </c>
      <c r="K5818" t="s">
        <v>13477</v>
      </c>
      <c r="N5818" t="s">
        <v>314</v>
      </c>
      <c r="Q5818" t="s">
        <v>13476</v>
      </c>
      <c r="R5818">
        <v>1191</v>
      </c>
      <c r="S5818">
        <v>396</v>
      </c>
    </row>
    <row r="5819" spans="1:19" x14ac:dyDescent="0.3">
      <c r="A5819" t="s">
        <v>27</v>
      </c>
      <c r="B5819" t="s">
        <v>28</v>
      </c>
      <c r="C5819" t="s">
        <v>22</v>
      </c>
      <c r="D5819" t="s">
        <v>23</v>
      </c>
      <c r="E5819" t="s">
        <v>5</v>
      </c>
      <c r="G5819" t="s">
        <v>24</v>
      </c>
      <c r="H5819">
        <v>6388906</v>
      </c>
      <c r="I5819">
        <v>6389220</v>
      </c>
      <c r="J5819" t="s">
        <v>25</v>
      </c>
      <c r="K5819" t="s">
        <v>13479</v>
      </c>
      <c r="N5819" t="s">
        <v>2709</v>
      </c>
      <c r="Q5819" t="s">
        <v>13478</v>
      </c>
      <c r="R5819">
        <v>315</v>
      </c>
      <c r="S5819">
        <v>104</v>
      </c>
    </row>
    <row r="5820" spans="1:19" x14ac:dyDescent="0.3">
      <c r="A5820" t="s">
        <v>27</v>
      </c>
      <c r="B5820" t="s">
        <v>28</v>
      </c>
      <c r="C5820" t="s">
        <v>22</v>
      </c>
      <c r="D5820" t="s">
        <v>23</v>
      </c>
      <c r="E5820" t="s">
        <v>5</v>
      </c>
      <c r="G5820" t="s">
        <v>24</v>
      </c>
      <c r="H5820">
        <v>6389246</v>
      </c>
      <c r="I5820">
        <v>6391513</v>
      </c>
      <c r="J5820" t="s">
        <v>25</v>
      </c>
      <c r="K5820" t="s">
        <v>13481</v>
      </c>
      <c r="N5820" t="s">
        <v>13482</v>
      </c>
      <c r="Q5820" t="s">
        <v>13480</v>
      </c>
      <c r="R5820">
        <v>2268</v>
      </c>
      <c r="S5820">
        <v>755</v>
      </c>
    </row>
    <row r="5821" spans="1:19" x14ac:dyDescent="0.3">
      <c r="A5821" t="s">
        <v>27</v>
      </c>
      <c r="B5821" t="s">
        <v>28</v>
      </c>
      <c r="C5821" t="s">
        <v>22</v>
      </c>
      <c r="D5821" t="s">
        <v>23</v>
      </c>
      <c r="E5821" t="s">
        <v>5</v>
      </c>
      <c r="G5821" t="s">
        <v>24</v>
      </c>
      <c r="H5821">
        <v>6391569</v>
      </c>
      <c r="I5821">
        <v>6392447</v>
      </c>
      <c r="J5821" t="s">
        <v>46</v>
      </c>
      <c r="K5821" t="s">
        <v>13484</v>
      </c>
      <c r="N5821" t="s">
        <v>816</v>
      </c>
      <c r="Q5821" t="s">
        <v>13483</v>
      </c>
      <c r="R5821">
        <v>879</v>
      </c>
      <c r="S5821">
        <v>292</v>
      </c>
    </row>
    <row r="5822" spans="1:19" x14ac:dyDescent="0.3">
      <c r="A5822" t="s">
        <v>27</v>
      </c>
      <c r="B5822" t="s">
        <v>28</v>
      </c>
      <c r="C5822" t="s">
        <v>22</v>
      </c>
      <c r="D5822" t="s">
        <v>23</v>
      </c>
      <c r="E5822" t="s">
        <v>5</v>
      </c>
      <c r="G5822" t="s">
        <v>24</v>
      </c>
      <c r="H5822">
        <v>6392589</v>
      </c>
      <c r="I5822">
        <v>6394985</v>
      </c>
      <c r="J5822" t="s">
        <v>25</v>
      </c>
      <c r="K5822" t="s">
        <v>13486</v>
      </c>
      <c r="N5822" t="s">
        <v>168</v>
      </c>
      <c r="Q5822" t="s">
        <v>13485</v>
      </c>
      <c r="R5822">
        <v>2397</v>
      </c>
      <c r="S5822">
        <v>798</v>
      </c>
    </row>
    <row r="5823" spans="1:19" x14ac:dyDescent="0.3">
      <c r="A5823" t="s">
        <v>27</v>
      </c>
      <c r="B5823" t="s">
        <v>28</v>
      </c>
      <c r="C5823" t="s">
        <v>22</v>
      </c>
      <c r="D5823" t="s">
        <v>23</v>
      </c>
      <c r="E5823" t="s">
        <v>5</v>
      </c>
      <c r="G5823" t="s">
        <v>24</v>
      </c>
      <c r="H5823">
        <v>6395308</v>
      </c>
      <c r="I5823">
        <v>6396495</v>
      </c>
      <c r="J5823" t="s">
        <v>25</v>
      </c>
      <c r="K5823" t="s">
        <v>13488</v>
      </c>
      <c r="N5823" t="s">
        <v>13489</v>
      </c>
      <c r="Q5823" t="s">
        <v>13487</v>
      </c>
      <c r="R5823">
        <v>1188</v>
      </c>
      <c r="S5823">
        <v>395</v>
      </c>
    </row>
    <row r="5824" spans="1:19" x14ac:dyDescent="0.3">
      <c r="A5824" t="s">
        <v>27</v>
      </c>
      <c r="B5824" t="s">
        <v>28</v>
      </c>
      <c r="C5824" t="s">
        <v>22</v>
      </c>
      <c r="D5824" t="s">
        <v>23</v>
      </c>
      <c r="E5824" t="s">
        <v>5</v>
      </c>
      <c r="G5824" t="s">
        <v>24</v>
      </c>
      <c r="H5824">
        <v>6396538</v>
      </c>
      <c r="I5824">
        <v>6396795</v>
      </c>
      <c r="J5824" t="s">
        <v>46</v>
      </c>
      <c r="K5824" t="s">
        <v>13491</v>
      </c>
      <c r="N5824" t="s">
        <v>168</v>
      </c>
      <c r="Q5824" t="s">
        <v>13490</v>
      </c>
      <c r="R5824">
        <v>258</v>
      </c>
      <c r="S5824">
        <v>85</v>
      </c>
    </row>
    <row r="5825" spans="1:19" x14ac:dyDescent="0.3">
      <c r="A5825" t="s">
        <v>27</v>
      </c>
      <c r="B5825" t="s">
        <v>28</v>
      </c>
      <c r="C5825" t="s">
        <v>22</v>
      </c>
      <c r="D5825" t="s">
        <v>23</v>
      </c>
      <c r="E5825" t="s">
        <v>5</v>
      </c>
      <c r="G5825" t="s">
        <v>24</v>
      </c>
      <c r="H5825">
        <v>6396792</v>
      </c>
      <c r="I5825">
        <v>6397565</v>
      </c>
      <c r="J5825" t="s">
        <v>46</v>
      </c>
      <c r="K5825" t="s">
        <v>13493</v>
      </c>
      <c r="N5825" t="s">
        <v>13494</v>
      </c>
      <c r="Q5825" t="s">
        <v>13492</v>
      </c>
      <c r="R5825">
        <v>774</v>
      </c>
      <c r="S5825">
        <v>257</v>
      </c>
    </row>
    <row r="5826" spans="1:19" x14ac:dyDescent="0.3">
      <c r="A5826" t="s">
        <v>27</v>
      </c>
      <c r="B5826" t="s">
        <v>28</v>
      </c>
      <c r="C5826" t="s">
        <v>22</v>
      </c>
      <c r="D5826" t="s">
        <v>23</v>
      </c>
      <c r="E5826" t="s">
        <v>5</v>
      </c>
      <c r="G5826" t="s">
        <v>24</v>
      </c>
      <c r="H5826">
        <v>6397689</v>
      </c>
      <c r="I5826">
        <v>6398729</v>
      </c>
      <c r="J5826" t="s">
        <v>25</v>
      </c>
      <c r="K5826" t="s">
        <v>13496</v>
      </c>
      <c r="N5826" t="s">
        <v>146</v>
      </c>
      <c r="Q5826" t="s">
        <v>13495</v>
      </c>
      <c r="R5826">
        <v>1041</v>
      </c>
      <c r="S5826">
        <v>346</v>
      </c>
    </row>
    <row r="5827" spans="1:19" x14ac:dyDescent="0.3">
      <c r="A5827" t="s">
        <v>27</v>
      </c>
      <c r="B5827" t="s">
        <v>28</v>
      </c>
      <c r="C5827" t="s">
        <v>22</v>
      </c>
      <c r="D5827" t="s">
        <v>23</v>
      </c>
      <c r="E5827" t="s">
        <v>5</v>
      </c>
      <c r="G5827" t="s">
        <v>24</v>
      </c>
      <c r="H5827">
        <v>6398806</v>
      </c>
      <c r="I5827">
        <v>6399024</v>
      </c>
      <c r="J5827" t="s">
        <v>25</v>
      </c>
      <c r="K5827" t="s">
        <v>13498</v>
      </c>
      <c r="N5827" t="s">
        <v>45</v>
      </c>
      <c r="Q5827" t="s">
        <v>13497</v>
      </c>
      <c r="R5827">
        <v>219</v>
      </c>
      <c r="S5827">
        <v>72</v>
      </c>
    </row>
    <row r="5828" spans="1:19" x14ac:dyDescent="0.3">
      <c r="A5828" t="s">
        <v>27</v>
      </c>
      <c r="B5828" t="s">
        <v>28</v>
      </c>
      <c r="C5828" t="s">
        <v>22</v>
      </c>
      <c r="D5828" t="s">
        <v>23</v>
      </c>
      <c r="E5828" t="s">
        <v>5</v>
      </c>
      <c r="G5828" t="s">
        <v>24</v>
      </c>
      <c r="H5828">
        <v>6399396</v>
      </c>
      <c r="I5828">
        <v>6399740</v>
      </c>
      <c r="J5828" t="s">
        <v>25</v>
      </c>
      <c r="K5828" t="s">
        <v>13500</v>
      </c>
      <c r="N5828" t="s">
        <v>45</v>
      </c>
      <c r="Q5828" t="s">
        <v>13499</v>
      </c>
      <c r="R5828">
        <v>345</v>
      </c>
      <c r="S5828">
        <v>114</v>
      </c>
    </row>
    <row r="5829" spans="1:19" x14ac:dyDescent="0.3">
      <c r="A5829" t="s">
        <v>27</v>
      </c>
      <c r="B5829" t="s">
        <v>28</v>
      </c>
      <c r="C5829" t="s">
        <v>22</v>
      </c>
      <c r="D5829" t="s">
        <v>23</v>
      </c>
      <c r="E5829" t="s">
        <v>5</v>
      </c>
      <c r="G5829" t="s">
        <v>24</v>
      </c>
      <c r="H5829">
        <v>6399808</v>
      </c>
      <c r="I5829">
        <v>6400800</v>
      </c>
      <c r="J5829" t="s">
        <v>46</v>
      </c>
      <c r="K5829" t="s">
        <v>13502</v>
      </c>
      <c r="N5829" t="s">
        <v>680</v>
      </c>
      <c r="Q5829" t="s">
        <v>13501</v>
      </c>
      <c r="R5829">
        <v>993</v>
      </c>
      <c r="S5829">
        <v>330</v>
      </c>
    </row>
    <row r="5830" spans="1:19" x14ac:dyDescent="0.3">
      <c r="A5830" t="s">
        <v>27</v>
      </c>
      <c r="B5830" t="s">
        <v>28</v>
      </c>
      <c r="C5830" t="s">
        <v>22</v>
      </c>
      <c r="D5830" t="s">
        <v>23</v>
      </c>
      <c r="E5830" t="s">
        <v>5</v>
      </c>
      <c r="G5830" t="s">
        <v>24</v>
      </c>
      <c r="H5830">
        <v>6400894</v>
      </c>
      <c r="I5830">
        <v>6401463</v>
      </c>
      <c r="J5830" t="s">
        <v>25</v>
      </c>
      <c r="K5830" t="s">
        <v>13504</v>
      </c>
      <c r="N5830" t="s">
        <v>80</v>
      </c>
      <c r="Q5830" t="s">
        <v>13503</v>
      </c>
      <c r="R5830">
        <v>570</v>
      </c>
      <c r="S5830">
        <v>189</v>
      </c>
    </row>
    <row r="5831" spans="1:19" x14ac:dyDescent="0.3">
      <c r="A5831" t="s">
        <v>27</v>
      </c>
      <c r="B5831" t="s">
        <v>28</v>
      </c>
      <c r="C5831" t="s">
        <v>22</v>
      </c>
      <c r="D5831" t="s">
        <v>23</v>
      </c>
      <c r="E5831" t="s">
        <v>5</v>
      </c>
      <c r="G5831" t="s">
        <v>24</v>
      </c>
      <c r="H5831">
        <v>6401547</v>
      </c>
      <c r="I5831">
        <v>6401918</v>
      </c>
      <c r="J5831" t="s">
        <v>25</v>
      </c>
      <c r="K5831" t="s">
        <v>13506</v>
      </c>
      <c r="N5831" t="s">
        <v>45</v>
      </c>
      <c r="Q5831" t="s">
        <v>13505</v>
      </c>
      <c r="R5831">
        <v>372</v>
      </c>
      <c r="S5831">
        <v>123</v>
      </c>
    </row>
    <row r="5832" spans="1:19" x14ac:dyDescent="0.3">
      <c r="A5832" t="s">
        <v>27</v>
      </c>
      <c r="B5832" t="s">
        <v>28</v>
      </c>
      <c r="C5832" t="s">
        <v>22</v>
      </c>
      <c r="D5832" t="s">
        <v>23</v>
      </c>
      <c r="E5832" t="s">
        <v>5</v>
      </c>
      <c r="G5832" t="s">
        <v>24</v>
      </c>
      <c r="H5832">
        <v>6401915</v>
      </c>
      <c r="I5832">
        <v>6402355</v>
      </c>
      <c r="J5832" t="s">
        <v>25</v>
      </c>
      <c r="K5832" t="s">
        <v>13508</v>
      </c>
      <c r="N5832" t="s">
        <v>45</v>
      </c>
      <c r="Q5832" t="s">
        <v>13507</v>
      </c>
      <c r="R5832">
        <v>441</v>
      </c>
      <c r="S5832">
        <v>146</v>
      </c>
    </row>
    <row r="5833" spans="1:19" x14ac:dyDescent="0.3">
      <c r="A5833" t="s">
        <v>27</v>
      </c>
      <c r="B5833" t="s">
        <v>28</v>
      </c>
      <c r="C5833" t="s">
        <v>22</v>
      </c>
      <c r="D5833" t="s">
        <v>23</v>
      </c>
      <c r="E5833" t="s">
        <v>5</v>
      </c>
      <c r="G5833" t="s">
        <v>24</v>
      </c>
      <c r="H5833">
        <v>6402352</v>
      </c>
      <c r="I5833">
        <v>6403869</v>
      </c>
      <c r="J5833" t="s">
        <v>25</v>
      </c>
      <c r="K5833" t="s">
        <v>13510</v>
      </c>
      <c r="N5833" t="s">
        <v>13511</v>
      </c>
      <c r="Q5833" t="s">
        <v>13509</v>
      </c>
      <c r="R5833">
        <v>1518</v>
      </c>
      <c r="S5833">
        <v>505</v>
      </c>
    </row>
    <row r="5834" spans="1:19" x14ac:dyDescent="0.3">
      <c r="A5834" t="s">
        <v>27</v>
      </c>
      <c r="B5834" t="s">
        <v>28</v>
      </c>
      <c r="C5834" t="s">
        <v>22</v>
      </c>
      <c r="D5834" t="s">
        <v>23</v>
      </c>
      <c r="E5834" t="s">
        <v>5</v>
      </c>
      <c r="G5834" t="s">
        <v>24</v>
      </c>
      <c r="H5834">
        <v>6404092</v>
      </c>
      <c r="I5834">
        <v>6405252</v>
      </c>
      <c r="J5834" t="s">
        <v>25</v>
      </c>
      <c r="K5834" t="s">
        <v>13513</v>
      </c>
      <c r="N5834" t="s">
        <v>3247</v>
      </c>
      <c r="Q5834" t="s">
        <v>13512</v>
      </c>
      <c r="R5834">
        <v>1161</v>
      </c>
      <c r="S5834">
        <v>386</v>
      </c>
    </row>
    <row r="5835" spans="1:19" x14ac:dyDescent="0.3">
      <c r="A5835" t="s">
        <v>27</v>
      </c>
      <c r="B5835" t="s">
        <v>28</v>
      </c>
      <c r="C5835" t="s">
        <v>22</v>
      </c>
      <c r="D5835" t="s">
        <v>23</v>
      </c>
      <c r="E5835" t="s">
        <v>5</v>
      </c>
      <c r="G5835" t="s">
        <v>24</v>
      </c>
      <c r="H5835">
        <v>6405370</v>
      </c>
      <c r="I5835">
        <v>6405708</v>
      </c>
      <c r="J5835" t="s">
        <v>25</v>
      </c>
      <c r="K5835" t="s">
        <v>13515</v>
      </c>
      <c r="N5835" t="s">
        <v>1092</v>
      </c>
      <c r="Q5835" t="s">
        <v>13514</v>
      </c>
      <c r="R5835">
        <v>339</v>
      </c>
      <c r="S5835">
        <v>112</v>
      </c>
    </row>
    <row r="5836" spans="1:19" x14ac:dyDescent="0.3">
      <c r="A5836" t="s">
        <v>27</v>
      </c>
      <c r="B5836" t="s">
        <v>28</v>
      </c>
      <c r="C5836" t="s">
        <v>22</v>
      </c>
      <c r="D5836" t="s">
        <v>23</v>
      </c>
      <c r="E5836" t="s">
        <v>5</v>
      </c>
      <c r="G5836" t="s">
        <v>24</v>
      </c>
      <c r="H5836">
        <v>6405705</v>
      </c>
      <c r="I5836">
        <v>6406184</v>
      </c>
      <c r="J5836" t="s">
        <v>25</v>
      </c>
      <c r="K5836" t="s">
        <v>13517</v>
      </c>
      <c r="N5836" t="s">
        <v>375</v>
      </c>
      <c r="Q5836" t="s">
        <v>13516</v>
      </c>
      <c r="R5836">
        <v>480</v>
      </c>
      <c r="S5836">
        <v>159</v>
      </c>
    </row>
    <row r="5837" spans="1:19" x14ac:dyDescent="0.3">
      <c r="A5837" t="s">
        <v>27</v>
      </c>
      <c r="B5837" t="s">
        <v>28</v>
      </c>
      <c r="C5837" t="s">
        <v>22</v>
      </c>
      <c r="D5837" t="s">
        <v>23</v>
      </c>
      <c r="E5837" t="s">
        <v>5</v>
      </c>
      <c r="G5837" t="s">
        <v>24</v>
      </c>
      <c r="H5837">
        <v>6406181</v>
      </c>
      <c r="I5837">
        <v>6406786</v>
      </c>
      <c r="J5837" t="s">
        <v>25</v>
      </c>
      <c r="K5837" t="s">
        <v>13519</v>
      </c>
      <c r="N5837" t="s">
        <v>618</v>
      </c>
      <c r="Q5837" t="s">
        <v>13518</v>
      </c>
      <c r="R5837">
        <v>606</v>
      </c>
      <c r="S5837">
        <v>201</v>
      </c>
    </row>
    <row r="5838" spans="1:19" x14ac:dyDescent="0.3">
      <c r="A5838" t="s">
        <v>27</v>
      </c>
      <c r="B5838" t="s">
        <v>28</v>
      </c>
      <c r="C5838" t="s">
        <v>22</v>
      </c>
      <c r="D5838" t="s">
        <v>23</v>
      </c>
      <c r="E5838" t="s">
        <v>5</v>
      </c>
      <c r="G5838" t="s">
        <v>24</v>
      </c>
      <c r="H5838">
        <v>6406950</v>
      </c>
      <c r="I5838">
        <v>6407765</v>
      </c>
      <c r="J5838" t="s">
        <v>46</v>
      </c>
      <c r="K5838" t="s">
        <v>13522</v>
      </c>
      <c r="N5838" t="s">
        <v>959</v>
      </c>
      <c r="Q5838" t="s">
        <v>13521</v>
      </c>
      <c r="R5838">
        <v>816</v>
      </c>
      <c r="S5838">
        <v>271</v>
      </c>
    </row>
    <row r="5839" spans="1:19" x14ac:dyDescent="0.3">
      <c r="A5839" t="s">
        <v>27</v>
      </c>
      <c r="B5839" t="s">
        <v>28</v>
      </c>
      <c r="C5839" t="s">
        <v>22</v>
      </c>
      <c r="D5839" t="s">
        <v>23</v>
      </c>
      <c r="E5839" t="s">
        <v>5</v>
      </c>
      <c r="G5839" t="s">
        <v>24</v>
      </c>
      <c r="H5839">
        <v>6407951</v>
      </c>
      <c r="I5839">
        <v>6408772</v>
      </c>
      <c r="J5839" t="s">
        <v>46</v>
      </c>
      <c r="K5839" t="s">
        <v>13524</v>
      </c>
      <c r="N5839" t="s">
        <v>13525</v>
      </c>
      <c r="Q5839" t="s">
        <v>13523</v>
      </c>
      <c r="R5839">
        <v>822</v>
      </c>
      <c r="S5839">
        <v>273</v>
      </c>
    </row>
    <row r="5840" spans="1:19" x14ac:dyDescent="0.3">
      <c r="A5840" t="s">
        <v>27</v>
      </c>
      <c r="B5840" t="s">
        <v>28</v>
      </c>
      <c r="C5840" t="s">
        <v>22</v>
      </c>
      <c r="D5840" t="s">
        <v>23</v>
      </c>
      <c r="E5840" t="s">
        <v>5</v>
      </c>
      <c r="G5840" t="s">
        <v>24</v>
      </c>
      <c r="H5840">
        <v>6408855</v>
      </c>
      <c r="I5840">
        <v>6409646</v>
      </c>
      <c r="J5840" t="s">
        <v>25</v>
      </c>
      <c r="K5840" t="s">
        <v>13527</v>
      </c>
      <c r="N5840" t="s">
        <v>13528</v>
      </c>
      <c r="Q5840" t="s">
        <v>13526</v>
      </c>
      <c r="R5840">
        <v>792</v>
      </c>
      <c r="S5840">
        <v>263</v>
      </c>
    </row>
    <row r="5841" spans="1:19" x14ac:dyDescent="0.3">
      <c r="A5841" t="s">
        <v>27</v>
      </c>
      <c r="B5841" t="s">
        <v>28</v>
      </c>
      <c r="C5841" t="s">
        <v>22</v>
      </c>
      <c r="D5841" t="s">
        <v>23</v>
      </c>
      <c r="E5841" t="s">
        <v>5</v>
      </c>
      <c r="G5841" t="s">
        <v>24</v>
      </c>
      <c r="H5841">
        <v>6409643</v>
      </c>
      <c r="I5841">
        <v>6410104</v>
      </c>
      <c r="J5841" t="s">
        <v>25</v>
      </c>
      <c r="K5841" t="s">
        <v>13530</v>
      </c>
      <c r="N5841" t="s">
        <v>13531</v>
      </c>
      <c r="Q5841" t="s">
        <v>13529</v>
      </c>
      <c r="R5841">
        <v>462</v>
      </c>
      <c r="S5841">
        <v>153</v>
      </c>
    </row>
    <row r="5842" spans="1:19" x14ac:dyDescent="0.3">
      <c r="A5842" t="s">
        <v>27</v>
      </c>
      <c r="B5842" t="s">
        <v>28</v>
      </c>
      <c r="C5842" t="s">
        <v>22</v>
      </c>
      <c r="D5842" t="s">
        <v>23</v>
      </c>
      <c r="E5842" t="s">
        <v>5</v>
      </c>
      <c r="G5842" t="s">
        <v>24</v>
      </c>
      <c r="H5842">
        <v>6410264</v>
      </c>
      <c r="I5842">
        <v>6411538</v>
      </c>
      <c r="J5842" t="s">
        <v>25</v>
      </c>
      <c r="K5842" t="s">
        <v>13533</v>
      </c>
      <c r="N5842" t="s">
        <v>13534</v>
      </c>
      <c r="Q5842" t="s">
        <v>13532</v>
      </c>
      <c r="R5842">
        <v>1275</v>
      </c>
      <c r="S5842">
        <v>424</v>
      </c>
    </row>
    <row r="5843" spans="1:19" x14ac:dyDescent="0.3">
      <c r="A5843" t="s">
        <v>27</v>
      </c>
      <c r="B5843" t="s">
        <v>28</v>
      </c>
      <c r="C5843" t="s">
        <v>22</v>
      </c>
      <c r="D5843" t="s">
        <v>23</v>
      </c>
      <c r="E5843" t="s">
        <v>5</v>
      </c>
      <c r="G5843" t="s">
        <v>24</v>
      </c>
      <c r="H5843">
        <v>6411589</v>
      </c>
      <c r="I5843">
        <v>6412188</v>
      </c>
      <c r="J5843" t="s">
        <v>25</v>
      </c>
      <c r="K5843" t="s">
        <v>13536</v>
      </c>
      <c r="N5843" t="s">
        <v>45</v>
      </c>
      <c r="Q5843" t="s">
        <v>13535</v>
      </c>
      <c r="R5843">
        <v>600</v>
      </c>
      <c r="S5843">
        <v>199</v>
      </c>
    </row>
    <row r="5844" spans="1:19" x14ac:dyDescent="0.3">
      <c r="A5844" t="s">
        <v>27</v>
      </c>
      <c r="B5844" t="s">
        <v>28</v>
      </c>
      <c r="C5844" t="s">
        <v>22</v>
      </c>
      <c r="D5844" t="s">
        <v>23</v>
      </c>
      <c r="E5844" t="s">
        <v>5</v>
      </c>
      <c r="G5844" t="s">
        <v>24</v>
      </c>
      <c r="H5844">
        <v>6412185</v>
      </c>
      <c r="I5844">
        <v>6413732</v>
      </c>
      <c r="J5844" t="s">
        <v>25</v>
      </c>
      <c r="K5844" t="s">
        <v>13538</v>
      </c>
      <c r="N5844" t="s">
        <v>1864</v>
      </c>
      <c r="Q5844" t="s">
        <v>13537</v>
      </c>
      <c r="R5844">
        <v>1548</v>
      </c>
      <c r="S5844">
        <v>515</v>
      </c>
    </row>
    <row r="5845" spans="1:19" x14ac:dyDescent="0.3">
      <c r="A5845" t="s">
        <v>27</v>
      </c>
      <c r="B5845" t="s">
        <v>28</v>
      </c>
      <c r="C5845" t="s">
        <v>22</v>
      </c>
      <c r="D5845" t="s">
        <v>23</v>
      </c>
      <c r="E5845" t="s">
        <v>5</v>
      </c>
      <c r="G5845" t="s">
        <v>24</v>
      </c>
      <c r="H5845">
        <v>6413729</v>
      </c>
      <c r="I5845">
        <v>6415054</v>
      </c>
      <c r="J5845" t="s">
        <v>25</v>
      </c>
      <c r="K5845" t="s">
        <v>13540</v>
      </c>
      <c r="N5845" t="s">
        <v>45</v>
      </c>
      <c r="Q5845" t="s">
        <v>13539</v>
      </c>
      <c r="R5845">
        <v>1326</v>
      </c>
      <c r="S5845">
        <v>441</v>
      </c>
    </row>
    <row r="5846" spans="1:19" x14ac:dyDescent="0.3">
      <c r="A5846" t="s">
        <v>27</v>
      </c>
      <c r="B5846" t="s">
        <v>28</v>
      </c>
      <c r="C5846" t="s">
        <v>22</v>
      </c>
      <c r="D5846" t="s">
        <v>23</v>
      </c>
      <c r="E5846" t="s">
        <v>5</v>
      </c>
      <c r="G5846" t="s">
        <v>24</v>
      </c>
      <c r="H5846">
        <v>6415051</v>
      </c>
      <c r="I5846">
        <v>6416031</v>
      </c>
      <c r="J5846" t="s">
        <v>25</v>
      </c>
      <c r="K5846" t="s">
        <v>13542</v>
      </c>
      <c r="N5846" t="s">
        <v>5466</v>
      </c>
      <c r="Q5846" t="s">
        <v>13541</v>
      </c>
      <c r="R5846">
        <v>981</v>
      </c>
      <c r="S5846">
        <v>326</v>
      </c>
    </row>
    <row r="5847" spans="1:19" x14ac:dyDescent="0.3">
      <c r="A5847" t="s">
        <v>27</v>
      </c>
      <c r="B5847" t="s">
        <v>28</v>
      </c>
      <c r="C5847" t="s">
        <v>22</v>
      </c>
      <c r="D5847" t="s">
        <v>23</v>
      </c>
      <c r="E5847" t="s">
        <v>5</v>
      </c>
      <c r="G5847" t="s">
        <v>24</v>
      </c>
      <c r="H5847">
        <v>6416028</v>
      </c>
      <c r="I5847">
        <v>6417254</v>
      </c>
      <c r="J5847" t="s">
        <v>25</v>
      </c>
      <c r="K5847" t="s">
        <v>13544</v>
      </c>
      <c r="N5847" t="s">
        <v>45</v>
      </c>
      <c r="Q5847" t="s">
        <v>13543</v>
      </c>
      <c r="R5847">
        <v>1227</v>
      </c>
      <c r="S5847">
        <v>408</v>
      </c>
    </row>
    <row r="5848" spans="1:19" x14ac:dyDescent="0.3">
      <c r="A5848" t="s">
        <v>27</v>
      </c>
      <c r="B5848" t="s">
        <v>28</v>
      </c>
      <c r="C5848" t="s">
        <v>22</v>
      </c>
      <c r="D5848" t="s">
        <v>23</v>
      </c>
      <c r="E5848" t="s">
        <v>5</v>
      </c>
      <c r="G5848" t="s">
        <v>24</v>
      </c>
      <c r="H5848">
        <v>6417251</v>
      </c>
      <c r="I5848">
        <v>6419692</v>
      </c>
      <c r="J5848" t="s">
        <v>25</v>
      </c>
      <c r="K5848" t="s">
        <v>13546</v>
      </c>
      <c r="N5848" t="s">
        <v>1560</v>
      </c>
      <c r="Q5848" t="s">
        <v>13545</v>
      </c>
      <c r="R5848">
        <v>2442</v>
      </c>
      <c r="S5848">
        <v>813</v>
      </c>
    </row>
    <row r="5849" spans="1:19" x14ac:dyDescent="0.3">
      <c r="A5849" t="s">
        <v>27</v>
      </c>
      <c r="B5849" t="s">
        <v>28</v>
      </c>
      <c r="C5849" t="s">
        <v>22</v>
      </c>
      <c r="D5849" t="s">
        <v>23</v>
      </c>
      <c r="E5849" t="s">
        <v>5</v>
      </c>
      <c r="G5849" t="s">
        <v>24</v>
      </c>
      <c r="H5849">
        <v>6419677</v>
      </c>
      <c r="I5849">
        <v>6420753</v>
      </c>
      <c r="J5849" t="s">
        <v>25</v>
      </c>
      <c r="K5849" t="s">
        <v>13548</v>
      </c>
      <c r="N5849" t="s">
        <v>200</v>
      </c>
      <c r="Q5849" t="s">
        <v>13547</v>
      </c>
      <c r="R5849">
        <v>1077</v>
      </c>
      <c r="S5849">
        <v>358</v>
      </c>
    </row>
    <row r="5850" spans="1:19" x14ac:dyDescent="0.3">
      <c r="A5850" t="s">
        <v>27</v>
      </c>
      <c r="B5850" t="s">
        <v>28</v>
      </c>
      <c r="C5850" t="s">
        <v>22</v>
      </c>
      <c r="D5850" t="s">
        <v>23</v>
      </c>
      <c r="E5850" t="s">
        <v>5</v>
      </c>
      <c r="G5850" t="s">
        <v>24</v>
      </c>
      <c r="H5850">
        <v>6420786</v>
      </c>
      <c r="I5850">
        <v>6422063</v>
      </c>
      <c r="J5850" t="s">
        <v>25</v>
      </c>
      <c r="K5850" t="s">
        <v>13550</v>
      </c>
      <c r="N5850" t="s">
        <v>3309</v>
      </c>
      <c r="Q5850" t="s">
        <v>13549</v>
      </c>
      <c r="R5850">
        <v>1278</v>
      </c>
      <c r="S5850">
        <v>425</v>
      </c>
    </row>
    <row r="5851" spans="1:19" x14ac:dyDescent="0.3">
      <c r="A5851" t="s">
        <v>27</v>
      </c>
      <c r="B5851" t="s">
        <v>28</v>
      </c>
      <c r="C5851" t="s">
        <v>22</v>
      </c>
      <c r="D5851" t="s">
        <v>23</v>
      </c>
      <c r="E5851" t="s">
        <v>5</v>
      </c>
      <c r="G5851" t="s">
        <v>24</v>
      </c>
      <c r="H5851">
        <v>6422060</v>
      </c>
      <c r="I5851">
        <v>6422782</v>
      </c>
      <c r="J5851" t="s">
        <v>25</v>
      </c>
      <c r="K5851" t="s">
        <v>13552</v>
      </c>
      <c r="N5851" t="s">
        <v>203</v>
      </c>
      <c r="Q5851" t="s">
        <v>13551</v>
      </c>
      <c r="R5851">
        <v>723</v>
      </c>
      <c r="S5851">
        <v>240</v>
      </c>
    </row>
    <row r="5852" spans="1:19" x14ac:dyDescent="0.3">
      <c r="A5852" t="s">
        <v>27</v>
      </c>
      <c r="B5852" t="s">
        <v>28</v>
      </c>
      <c r="C5852" t="s">
        <v>22</v>
      </c>
      <c r="D5852" t="s">
        <v>23</v>
      </c>
      <c r="E5852" t="s">
        <v>5</v>
      </c>
      <c r="G5852" t="s">
        <v>24</v>
      </c>
      <c r="H5852">
        <v>6422882</v>
      </c>
      <c r="I5852">
        <v>6423187</v>
      </c>
      <c r="J5852" t="s">
        <v>25</v>
      </c>
      <c r="K5852" t="s">
        <v>13554</v>
      </c>
      <c r="N5852" t="s">
        <v>45</v>
      </c>
      <c r="Q5852" t="s">
        <v>13553</v>
      </c>
      <c r="R5852">
        <v>306</v>
      </c>
      <c r="S5852">
        <v>101</v>
      </c>
    </row>
    <row r="5853" spans="1:19" x14ac:dyDescent="0.3">
      <c r="A5853" t="s">
        <v>27</v>
      </c>
      <c r="B5853" t="s">
        <v>28</v>
      </c>
      <c r="C5853" t="s">
        <v>22</v>
      </c>
      <c r="D5853" t="s">
        <v>23</v>
      </c>
      <c r="E5853" t="s">
        <v>5</v>
      </c>
      <c r="G5853" t="s">
        <v>24</v>
      </c>
      <c r="H5853">
        <v>6423242</v>
      </c>
      <c r="I5853">
        <v>6424489</v>
      </c>
      <c r="J5853" t="s">
        <v>25</v>
      </c>
      <c r="K5853" t="s">
        <v>13556</v>
      </c>
      <c r="N5853" t="s">
        <v>9801</v>
      </c>
      <c r="Q5853" t="s">
        <v>13555</v>
      </c>
      <c r="R5853">
        <v>1248</v>
      </c>
      <c r="S5853">
        <v>415</v>
      </c>
    </row>
    <row r="5854" spans="1:19" x14ac:dyDescent="0.3">
      <c r="A5854" t="s">
        <v>27</v>
      </c>
      <c r="B5854" t="s">
        <v>28</v>
      </c>
      <c r="C5854" t="s">
        <v>22</v>
      </c>
      <c r="D5854" t="s">
        <v>23</v>
      </c>
      <c r="E5854" t="s">
        <v>5</v>
      </c>
      <c r="G5854" t="s">
        <v>24</v>
      </c>
      <c r="H5854">
        <v>6424520</v>
      </c>
      <c r="I5854">
        <v>6425050</v>
      </c>
      <c r="J5854" t="s">
        <v>46</v>
      </c>
      <c r="K5854" t="s">
        <v>13558</v>
      </c>
      <c r="N5854" t="s">
        <v>45</v>
      </c>
      <c r="Q5854" t="s">
        <v>13557</v>
      </c>
      <c r="R5854">
        <v>531</v>
      </c>
      <c r="S5854">
        <v>176</v>
      </c>
    </row>
    <row r="5855" spans="1:19" x14ac:dyDescent="0.3">
      <c r="A5855" t="s">
        <v>27</v>
      </c>
      <c r="B5855" t="s">
        <v>28</v>
      </c>
      <c r="C5855" t="s">
        <v>22</v>
      </c>
      <c r="D5855" t="s">
        <v>23</v>
      </c>
      <c r="E5855" t="s">
        <v>5</v>
      </c>
      <c r="G5855" t="s">
        <v>24</v>
      </c>
      <c r="H5855">
        <v>6425074</v>
      </c>
      <c r="I5855">
        <v>6425556</v>
      </c>
      <c r="J5855" t="s">
        <v>25</v>
      </c>
      <c r="K5855" t="s">
        <v>13560</v>
      </c>
      <c r="N5855" t="s">
        <v>13561</v>
      </c>
      <c r="Q5855" t="s">
        <v>13559</v>
      </c>
      <c r="R5855">
        <v>483</v>
      </c>
      <c r="S5855">
        <v>160</v>
      </c>
    </row>
    <row r="5856" spans="1:19" x14ac:dyDescent="0.3">
      <c r="A5856" t="s">
        <v>27</v>
      </c>
      <c r="B5856" t="s">
        <v>28</v>
      </c>
      <c r="C5856" t="s">
        <v>22</v>
      </c>
      <c r="D5856" t="s">
        <v>23</v>
      </c>
      <c r="E5856" t="s">
        <v>5</v>
      </c>
      <c r="G5856" t="s">
        <v>24</v>
      </c>
      <c r="H5856">
        <v>6425431</v>
      </c>
      <c r="I5856">
        <v>6427353</v>
      </c>
      <c r="J5856" t="s">
        <v>46</v>
      </c>
      <c r="K5856" t="s">
        <v>13563</v>
      </c>
      <c r="N5856" t="s">
        <v>465</v>
      </c>
      <c r="Q5856" t="s">
        <v>13562</v>
      </c>
      <c r="R5856">
        <v>1923</v>
      </c>
      <c r="S5856">
        <v>640</v>
      </c>
    </row>
    <row r="5857" spans="1:19" x14ac:dyDescent="0.3">
      <c r="A5857" t="s">
        <v>27</v>
      </c>
      <c r="B5857" t="s">
        <v>28</v>
      </c>
      <c r="C5857" t="s">
        <v>22</v>
      </c>
      <c r="D5857" t="s">
        <v>23</v>
      </c>
      <c r="E5857" t="s">
        <v>5</v>
      </c>
      <c r="G5857" t="s">
        <v>24</v>
      </c>
      <c r="H5857">
        <v>6427350</v>
      </c>
      <c r="I5857">
        <v>6427877</v>
      </c>
      <c r="J5857" t="s">
        <v>46</v>
      </c>
      <c r="K5857" t="s">
        <v>13565</v>
      </c>
      <c r="N5857" t="s">
        <v>45</v>
      </c>
      <c r="Q5857" t="s">
        <v>13564</v>
      </c>
      <c r="R5857">
        <v>528</v>
      </c>
      <c r="S5857">
        <v>175</v>
      </c>
    </row>
    <row r="5858" spans="1:19" x14ac:dyDescent="0.3">
      <c r="A5858" t="s">
        <v>27</v>
      </c>
      <c r="B5858" t="s">
        <v>28</v>
      </c>
      <c r="C5858" t="s">
        <v>22</v>
      </c>
      <c r="D5858" t="s">
        <v>23</v>
      </c>
      <c r="E5858" t="s">
        <v>5</v>
      </c>
      <c r="G5858" t="s">
        <v>24</v>
      </c>
      <c r="H5858">
        <v>6427906</v>
      </c>
      <c r="I5858">
        <v>6428112</v>
      </c>
      <c r="J5858" t="s">
        <v>46</v>
      </c>
      <c r="K5858" t="s">
        <v>13567</v>
      </c>
      <c r="N5858" t="s">
        <v>45</v>
      </c>
      <c r="Q5858" t="s">
        <v>13566</v>
      </c>
      <c r="R5858">
        <v>207</v>
      </c>
      <c r="S5858">
        <v>68</v>
      </c>
    </row>
    <row r="5859" spans="1:19" x14ac:dyDescent="0.3">
      <c r="A5859" t="s">
        <v>27</v>
      </c>
      <c r="B5859" t="s">
        <v>28</v>
      </c>
      <c r="C5859" t="s">
        <v>22</v>
      </c>
      <c r="D5859" t="s">
        <v>23</v>
      </c>
      <c r="E5859" t="s">
        <v>5</v>
      </c>
      <c r="G5859" t="s">
        <v>24</v>
      </c>
      <c r="H5859">
        <v>6428326</v>
      </c>
      <c r="I5859">
        <v>6428634</v>
      </c>
      <c r="J5859" t="s">
        <v>25</v>
      </c>
      <c r="K5859" t="s">
        <v>13569</v>
      </c>
      <c r="N5859" t="s">
        <v>45</v>
      </c>
      <c r="Q5859" t="s">
        <v>13568</v>
      </c>
      <c r="R5859">
        <v>309</v>
      </c>
      <c r="S5859">
        <v>102</v>
      </c>
    </row>
    <row r="5860" spans="1:19" x14ac:dyDescent="0.3">
      <c r="A5860" t="s">
        <v>27</v>
      </c>
      <c r="B5860" t="s">
        <v>28</v>
      </c>
      <c r="C5860" t="s">
        <v>22</v>
      </c>
      <c r="D5860" t="s">
        <v>23</v>
      </c>
      <c r="E5860" t="s">
        <v>5</v>
      </c>
      <c r="G5860" t="s">
        <v>24</v>
      </c>
      <c r="H5860">
        <v>6428639</v>
      </c>
      <c r="I5860">
        <v>6429079</v>
      </c>
      <c r="J5860" t="s">
        <v>46</v>
      </c>
      <c r="K5860" t="s">
        <v>13571</v>
      </c>
      <c r="N5860" t="s">
        <v>45</v>
      </c>
      <c r="Q5860" t="s">
        <v>13570</v>
      </c>
      <c r="R5860">
        <v>441</v>
      </c>
      <c r="S5860">
        <v>146</v>
      </c>
    </row>
    <row r="5861" spans="1:19" x14ac:dyDescent="0.3">
      <c r="A5861" t="s">
        <v>27</v>
      </c>
      <c r="B5861" t="s">
        <v>28</v>
      </c>
      <c r="C5861" t="s">
        <v>22</v>
      </c>
      <c r="D5861" t="s">
        <v>23</v>
      </c>
      <c r="E5861" t="s">
        <v>5</v>
      </c>
      <c r="G5861" t="s">
        <v>24</v>
      </c>
      <c r="H5861">
        <v>6429196</v>
      </c>
      <c r="I5861">
        <v>6430128</v>
      </c>
      <c r="J5861" t="s">
        <v>46</v>
      </c>
      <c r="K5861" t="s">
        <v>13573</v>
      </c>
      <c r="N5861" t="s">
        <v>72</v>
      </c>
      <c r="Q5861" t="s">
        <v>13572</v>
      </c>
      <c r="R5861">
        <v>933</v>
      </c>
      <c r="S5861">
        <v>310</v>
      </c>
    </row>
    <row r="5862" spans="1:19" x14ac:dyDescent="0.3">
      <c r="A5862" t="s">
        <v>27</v>
      </c>
      <c r="B5862" t="s">
        <v>28</v>
      </c>
      <c r="C5862" t="s">
        <v>22</v>
      </c>
      <c r="D5862" t="s">
        <v>23</v>
      </c>
      <c r="E5862" t="s">
        <v>5</v>
      </c>
      <c r="G5862" t="s">
        <v>24</v>
      </c>
      <c r="H5862">
        <v>6430372</v>
      </c>
      <c r="I5862">
        <v>6430941</v>
      </c>
      <c r="J5862" t="s">
        <v>25</v>
      </c>
      <c r="K5862" t="s">
        <v>13575</v>
      </c>
      <c r="N5862" t="s">
        <v>168</v>
      </c>
      <c r="Q5862" t="s">
        <v>13574</v>
      </c>
      <c r="R5862">
        <v>570</v>
      </c>
      <c r="S5862">
        <v>189</v>
      </c>
    </row>
    <row r="5863" spans="1:19" x14ac:dyDescent="0.3">
      <c r="A5863" t="s">
        <v>27</v>
      </c>
      <c r="B5863" t="s">
        <v>28</v>
      </c>
      <c r="C5863" t="s">
        <v>22</v>
      </c>
      <c r="D5863" t="s">
        <v>23</v>
      </c>
      <c r="E5863" t="s">
        <v>5</v>
      </c>
      <c r="G5863" t="s">
        <v>24</v>
      </c>
      <c r="H5863">
        <v>6431071</v>
      </c>
      <c r="I5863">
        <v>6432696</v>
      </c>
      <c r="J5863" t="s">
        <v>46</v>
      </c>
      <c r="K5863" t="s">
        <v>13577</v>
      </c>
      <c r="N5863" t="s">
        <v>13578</v>
      </c>
      <c r="Q5863" t="s">
        <v>13576</v>
      </c>
      <c r="R5863">
        <v>1626</v>
      </c>
      <c r="S5863">
        <v>541</v>
      </c>
    </row>
    <row r="5864" spans="1:19" x14ac:dyDescent="0.3">
      <c r="A5864" t="s">
        <v>27</v>
      </c>
      <c r="B5864" t="s">
        <v>28</v>
      </c>
      <c r="C5864" t="s">
        <v>22</v>
      </c>
      <c r="D5864" t="s">
        <v>23</v>
      </c>
      <c r="E5864" t="s">
        <v>5</v>
      </c>
      <c r="G5864" t="s">
        <v>24</v>
      </c>
      <c r="H5864">
        <v>6433025</v>
      </c>
      <c r="I5864">
        <v>6433363</v>
      </c>
      <c r="J5864" t="s">
        <v>46</v>
      </c>
      <c r="K5864" t="s">
        <v>13580</v>
      </c>
      <c r="N5864" t="s">
        <v>168</v>
      </c>
      <c r="Q5864" t="s">
        <v>13579</v>
      </c>
      <c r="R5864">
        <v>339</v>
      </c>
      <c r="S5864">
        <v>112</v>
      </c>
    </row>
    <row r="5865" spans="1:19" x14ac:dyDescent="0.3">
      <c r="A5865" t="s">
        <v>27</v>
      </c>
      <c r="B5865" t="s">
        <v>28</v>
      </c>
      <c r="C5865" t="s">
        <v>22</v>
      </c>
      <c r="D5865" t="s">
        <v>23</v>
      </c>
      <c r="E5865" t="s">
        <v>5</v>
      </c>
      <c r="G5865" t="s">
        <v>24</v>
      </c>
      <c r="H5865">
        <v>6433507</v>
      </c>
      <c r="I5865">
        <v>6433836</v>
      </c>
      <c r="J5865" t="s">
        <v>25</v>
      </c>
      <c r="K5865" t="s">
        <v>13582</v>
      </c>
      <c r="N5865" t="s">
        <v>2988</v>
      </c>
      <c r="Q5865" t="s">
        <v>13581</v>
      </c>
      <c r="R5865">
        <v>330</v>
      </c>
      <c r="S5865">
        <v>109</v>
      </c>
    </row>
    <row r="5866" spans="1:19" x14ac:dyDescent="0.3">
      <c r="A5866" t="s">
        <v>27</v>
      </c>
      <c r="B5866" t="s">
        <v>28</v>
      </c>
      <c r="C5866" t="s">
        <v>22</v>
      </c>
      <c r="D5866" t="s">
        <v>23</v>
      </c>
      <c r="E5866" t="s">
        <v>5</v>
      </c>
      <c r="G5866" t="s">
        <v>24</v>
      </c>
      <c r="H5866">
        <v>6433983</v>
      </c>
      <c r="I5866">
        <v>6435254</v>
      </c>
      <c r="J5866" t="s">
        <v>25</v>
      </c>
      <c r="K5866" t="s">
        <v>13584</v>
      </c>
      <c r="N5866" t="s">
        <v>45</v>
      </c>
      <c r="Q5866" t="s">
        <v>13583</v>
      </c>
      <c r="R5866">
        <v>1272</v>
      </c>
      <c r="S5866">
        <v>423</v>
      </c>
    </row>
    <row r="5867" spans="1:19" x14ac:dyDescent="0.3">
      <c r="A5867" t="s">
        <v>27</v>
      </c>
      <c r="B5867" t="s">
        <v>28</v>
      </c>
      <c r="C5867" t="s">
        <v>22</v>
      </c>
      <c r="D5867" t="s">
        <v>23</v>
      </c>
      <c r="E5867" t="s">
        <v>5</v>
      </c>
      <c r="G5867" t="s">
        <v>24</v>
      </c>
      <c r="H5867">
        <v>6435255</v>
      </c>
      <c r="I5867">
        <v>6436223</v>
      </c>
      <c r="J5867" t="s">
        <v>46</v>
      </c>
      <c r="K5867" t="s">
        <v>13586</v>
      </c>
      <c r="N5867" t="s">
        <v>524</v>
      </c>
      <c r="Q5867" t="s">
        <v>13585</v>
      </c>
      <c r="R5867">
        <v>969</v>
      </c>
      <c r="S5867">
        <v>322</v>
      </c>
    </row>
    <row r="5868" spans="1:19" x14ac:dyDescent="0.3">
      <c r="A5868" t="s">
        <v>27</v>
      </c>
      <c r="B5868" t="s">
        <v>28</v>
      </c>
      <c r="C5868" t="s">
        <v>22</v>
      </c>
      <c r="D5868" t="s">
        <v>23</v>
      </c>
      <c r="E5868" t="s">
        <v>5</v>
      </c>
      <c r="G5868" t="s">
        <v>24</v>
      </c>
      <c r="H5868">
        <v>6436409</v>
      </c>
      <c r="I5868">
        <v>6437584</v>
      </c>
      <c r="J5868" t="s">
        <v>25</v>
      </c>
      <c r="K5868" t="s">
        <v>13588</v>
      </c>
      <c r="N5868" t="s">
        <v>6079</v>
      </c>
      <c r="Q5868" t="s">
        <v>13587</v>
      </c>
      <c r="R5868">
        <v>1176</v>
      </c>
      <c r="S5868">
        <v>391</v>
      </c>
    </row>
    <row r="5869" spans="1:19" x14ac:dyDescent="0.3">
      <c r="A5869" t="s">
        <v>27</v>
      </c>
      <c r="B5869" t="s">
        <v>28</v>
      </c>
      <c r="C5869" t="s">
        <v>22</v>
      </c>
      <c r="D5869" t="s">
        <v>23</v>
      </c>
      <c r="E5869" t="s">
        <v>5</v>
      </c>
      <c r="G5869" t="s">
        <v>24</v>
      </c>
      <c r="H5869">
        <v>6437629</v>
      </c>
      <c r="I5869">
        <v>6439350</v>
      </c>
      <c r="J5869" t="s">
        <v>25</v>
      </c>
      <c r="K5869" t="s">
        <v>13590</v>
      </c>
      <c r="N5869" t="s">
        <v>2895</v>
      </c>
      <c r="Q5869" t="s">
        <v>13589</v>
      </c>
      <c r="R5869">
        <v>1722</v>
      </c>
      <c r="S5869">
        <v>573</v>
      </c>
    </row>
    <row r="5870" spans="1:19" x14ac:dyDescent="0.3">
      <c r="A5870" t="s">
        <v>27</v>
      </c>
      <c r="B5870" t="s">
        <v>28</v>
      </c>
      <c r="C5870" t="s">
        <v>22</v>
      </c>
      <c r="D5870" t="s">
        <v>23</v>
      </c>
      <c r="E5870" t="s">
        <v>5</v>
      </c>
      <c r="G5870" t="s">
        <v>24</v>
      </c>
      <c r="H5870">
        <v>6439347</v>
      </c>
      <c r="I5870">
        <v>6441083</v>
      </c>
      <c r="J5870" t="s">
        <v>25</v>
      </c>
      <c r="K5870" t="s">
        <v>13592</v>
      </c>
      <c r="N5870" t="s">
        <v>465</v>
      </c>
      <c r="Q5870" t="s">
        <v>13591</v>
      </c>
      <c r="R5870">
        <v>1737</v>
      </c>
      <c r="S5870">
        <v>578</v>
      </c>
    </row>
    <row r="5871" spans="1:19" x14ac:dyDescent="0.3">
      <c r="A5871" t="s">
        <v>27</v>
      </c>
      <c r="B5871" t="s">
        <v>28</v>
      </c>
      <c r="C5871" t="s">
        <v>22</v>
      </c>
      <c r="D5871" t="s">
        <v>23</v>
      </c>
      <c r="E5871" t="s">
        <v>5</v>
      </c>
      <c r="G5871" t="s">
        <v>24</v>
      </c>
      <c r="H5871">
        <v>6441142</v>
      </c>
      <c r="I5871">
        <v>6441690</v>
      </c>
      <c r="J5871" t="s">
        <v>46</v>
      </c>
      <c r="K5871" t="s">
        <v>13594</v>
      </c>
      <c r="N5871" t="s">
        <v>13595</v>
      </c>
      <c r="Q5871" t="s">
        <v>13593</v>
      </c>
      <c r="R5871">
        <v>549</v>
      </c>
      <c r="S5871">
        <v>182</v>
      </c>
    </row>
    <row r="5872" spans="1:19" x14ac:dyDescent="0.3">
      <c r="A5872" t="s">
        <v>27</v>
      </c>
      <c r="B5872" t="s">
        <v>28</v>
      </c>
      <c r="C5872" t="s">
        <v>22</v>
      </c>
      <c r="D5872" t="s">
        <v>23</v>
      </c>
      <c r="E5872" t="s">
        <v>5</v>
      </c>
      <c r="G5872" t="s">
        <v>24</v>
      </c>
      <c r="H5872">
        <v>6441751</v>
      </c>
      <c r="I5872">
        <v>6442875</v>
      </c>
      <c r="J5872" t="s">
        <v>46</v>
      </c>
      <c r="K5872" t="s">
        <v>13597</v>
      </c>
      <c r="N5872" t="s">
        <v>13598</v>
      </c>
      <c r="Q5872" t="s">
        <v>13596</v>
      </c>
      <c r="R5872">
        <v>1125</v>
      </c>
      <c r="S5872">
        <v>374</v>
      </c>
    </row>
    <row r="5873" spans="1:19" x14ac:dyDescent="0.3">
      <c r="A5873" t="s">
        <v>27</v>
      </c>
      <c r="B5873" t="s">
        <v>28</v>
      </c>
      <c r="C5873" t="s">
        <v>22</v>
      </c>
      <c r="D5873" t="s">
        <v>23</v>
      </c>
      <c r="E5873" t="s">
        <v>5</v>
      </c>
      <c r="G5873" t="s">
        <v>24</v>
      </c>
      <c r="H5873">
        <v>6443081</v>
      </c>
      <c r="I5873">
        <v>6443848</v>
      </c>
      <c r="J5873" t="s">
        <v>25</v>
      </c>
      <c r="K5873" t="s">
        <v>13600</v>
      </c>
      <c r="N5873" t="s">
        <v>6057</v>
      </c>
      <c r="Q5873" t="s">
        <v>13599</v>
      </c>
      <c r="R5873">
        <v>768</v>
      </c>
      <c r="S5873">
        <v>255</v>
      </c>
    </row>
    <row r="5874" spans="1:19" x14ac:dyDescent="0.3">
      <c r="A5874" t="s">
        <v>27</v>
      </c>
      <c r="B5874" t="s">
        <v>28</v>
      </c>
      <c r="C5874" t="s">
        <v>22</v>
      </c>
      <c r="D5874" t="s">
        <v>23</v>
      </c>
      <c r="E5874" t="s">
        <v>5</v>
      </c>
      <c r="G5874" t="s">
        <v>24</v>
      </c>
      <c r="H5874">
        <v>6443883</v>
      </c>
      <c r="I5874">
        <v>6445100</v>
      </c>
      <c r="J5874" t="s">
        <v>46</v>
      </c>
      <c r="K5874" t="s">
        <v>13602</v>
      </c>
      <c r="N5874" t="s">
        <v>5385</v>
      </c>
      <c r="Q5874" t="s">
        <v>13601</v>
      </c>
      <c r="R5874">
        <v>1218</v>
      </c>
      <c r="S5874">
        <v>405</v>
      </c>
    </row>
    <row r="5875" spans="1:19" x14ac:dyDescent="0.3">
      <c r="A5875" t="s">
        <v>27</v>
      </c>
      <c r="B5875" t="s">
        <v>28</v>
      </c>
      <c r="C5875" t="s">
        <v>22</v>
      </c>
      <c r="D5875" t="s">
        <v>23</v>
      </c>
      <c r="E5875" t="s">
        <v>5</v>
      </c>
      <c r="G5875" t="s">
        <v>24</v>
      </c>
      <c r="H5875">
        <v>6445147</v>
      </c>
      <c r="I5875">
        <v>6445986</v>
      </c>
      <c r="J5875" t="s">
        <v>46</v>
      </c>
      <c r="K5875" t="s">
        <v>13604</v>
      </c>
      <c r="N5875" t="s">
        <v>304</v>
      </c>
      <c r="Q5875" t="s">
        <v>13603</v>
      </c>
      <c r="R5875">
        <v>840</v>
      </c>
      <c r="S5875">
        <v>279</v>
      </c>
    </row>
    <row r="5876" spans="1:19" x14ac:dyDescent="0.3">
      <c r="A5876" t="s">
        <v>27</v>
      </c>
      <c r="B5876" t="s">
        <v>28</v>
      </c>
      <c r="C5876" t="s">
        <v>22</v>
      </c>
      <c r="D5876" t="s">
        <v>23</v>
      </c>
      <c r="E5876" t="s">
        <v>5</v>
      </c>
      <c r="G5876" t="s">
        <v>24</v>
      </c>
      <c r="H5876">
        <v>6446111</v>
      </c>
      <c r="I5876">
        <v>6446911</v>
      </c>
      <c r="J5876" t="s">
        <v>25</v>
      </c>
      <c r="K5876" t="s">
        <v>13606</v>
      </c>
      <c r="N5876" t="s">
        <v>80</v>
      </c>
      <c r="Q5876" t="s">
        <v>13605</v>
      </c>
      <c r="R5876">
        <v>801</v>
      </c>
      <c r="S5876">
        <v>266</v>
      </c>
    </row>
    <row r="5877" spans="1:19" x14ac:dyDescent="0.3">
      <c r="A5877" t="s">
        <v>27</v>
      </c>
      <c r="B5877" t="s">
        <v>28</v>
      </c>
      <c r="C5877" t="s">
        <v>22</v>
      </c>
      <c r="D5877" t="s">
        <v>23</v>
      </c>
      <c r="E5877" t="s">
        <v>5</v>
      </c>
      <c r="G5877" t="s">
        <v>24</v>
      </c>
      <c r="H5877">
        <v>6446924</v>
      </c>
      <c r="I5877">
        <v>6447886</v>
      </c>
      <c r="J5877" t="s">
        <v>46</v>
      </c>
      <c r="K5877" t="s">
        <v>13608</v>
      </c>
      <c r="N5877" t="s">
        <v>959</v>
      </c>
      <c r="Q5877" t="s">
        <v>13607</v>
      </c>
      <c r="R5877">
        <v>963</v>
      </c>
      <c r="S5877">
        <v>320</v>
      </c>
    </row>
    <row r="5878" spans="1:19" x14ac:dyDescent="0.3">
      <c r="A5878" t="s">
        <v>27</v>
      </c>
      <c r="B5878" t="s">
        <v>28</v>
      </c>
      <c r="C5878" t="s">
        <v>22</v>
      </c>
      <c r="D5878" t="s">
        <v>23</v>
      </c>
      <c r="E5878" t="s">
        <v>5</v>
      </c>
      <c r="G5878" t="s">
        <v>24</v>
      </c>
      <c r="H5878">
        <v>6448021</v>
      </c>
      <c r="I5878">
        <v>6449784</v>
      </c>
      <c r="J5878" t="s">
        <v>25</v>
      </c>
      <c r="K5878" t="s">
        <v>13610</v>
      </c>
      <c r="N5878" t="s">
        <v>13611</v>
      </c>
      <c r="Q5878" t="s">
        <v>13609</v>
      </c>
      <c r="R5878">
        <v>1764</v>
      </c>
      <c r="S5878">
        <v>587</v>
      </c>
    </row>
    <row r="5879" spans="1:19" x14ac:dyDescent="0.3">
      <c r="A5879" t="s">
        <v>27</v>
      </c>
      <c r="B5879" t="s">
        <v>28</v>
      </c>
      <c r="C5879" t="s">
        <v>22</v>
      </c>
      <c r="D5879" t="s">
        <v>23</v>
      </c>
      <c r="E5879" t="s">
        <v>5</v>
      </c>
      <c r="G5879" t="s">
        <v>24</v>
      </c>
      <c r="H5879">
        <v>6449781</v>
      </c>
      <c r="I5879">
        <v>6452432</v>
      </c>
      <c r="J5879" t="s">
        <v>25</v>
      </c>
      <c r="K5879" t="s">
        <v>13613</v>
      </c>
      <c r="N5879" t="s">
        <v>45</v>
      </c>
      <c r="Q5879" t="s">
        <v>13612</v>
      </c>
      <c r="R5879">
        <v>2652</v>
      </c>
      <c r="S5879">
        <v>883</v>
      </c>
    </row>
    <row r="5880" spans="1:19" x14ac:dyDescent="0.3">
      <c r="A5880" t="s">
        <v>27</v>
      </c>
      <c r="B5880" t="s">
        <v>28</v>
      </c>
      <c r="C5880" t="s">
        <v>22</v>
      </c>
      <c r="D5880" t="s">
        <v>23</v>
      </c>
      <c r="E5880" t="s">
        <v>5</v>
      </c>
      <c r="G5880" t="s">
        <v>24</v>
      </c>
      <c r="H5880">
        <v>6452510</v>
      </c>
      <c r="I5880">
        <v>6452884</v>
      </c>
      <c r="J5880" t="s">
        <v>25</v>
      </c>
      <c r="K5880" t="s">
        <v>13615</v>
      </c>
      <c r="N5880" t="s">
        <v>45</v>
      </c>
      <c r="Q5880" t="s">
        <v>13614</v>
      </c>
      <c r="R5880">
        <v>375</v>
      </c>
      <c r="S5880">
        <v>124</v>
      </c>
    </row>
    <row r="5881" spans="1:19" x14ac:dyDescent="0.3">
      <c r="A5881" t="s">
        <v>27</v>
      </c>
      <c r="B5881" t="s">
        <v>28</v>
      </c>
      <c r="C5881" t="s">
        <v>22</v>
      </c>
      <c r="D5881" t="s">
        <v>23</v>
      </c>
      <c r="E5881" t="s">
        <v>5</v>
      </c>
      <c r="G5881" t="s">
        <v>24</v>
      </c>
      <c r="H5881">
        <v>6452974</v>
      </c>
      <c r="I5881">
        <v>6453120</v>
      </c>
      <c r="J5881" t="s">
        <v>25</v>
      </c>
      <c r="K5881" t="s">
        <v>13617</v>
      </c>
      <c r="N5881" t="s">
        <v>45</v>
      </c>
      <c r="Q5881" t="s">
        <v>13616</v>
      </c>
      <c r="R5881">
        <v>147</v>
      </c>
      <c r="S5881">
        <v>48</v>
      </c>
    </row>
    <row r="5882" spans="1:19" x14ac:dyDescent="0.3">
      <c r="A5882" t="s">
        <v>27</v>
      </c>
      <c r="B5882" t="s">
        <v>28</v>
      </c>
      <c r="C5882" t="s">
        <v>22</v>
      </c>
      <c r="D5882" t="s">
        <v>23</v>
      </c>
      <c r="E5882" t="s">
        <v>5</v>
      </c>
      <c r="G5882" t="s">
        <v>24</v>
      </c>
      <c r="H5882">
        <v>6453164</v>
      </c>
      <c r="I5882">
        <v>6453718</v>
      </c>
      <c r="J5882" t="s">
        <v>25</v>
      </c>
      <c r="K5882" t="s">
        <v>13619</v>
      </c>
      <c r="N5882" t="s">
        <v>1636</v>
      </c>
      <c r="Q5882" t="s">
        <v>13618</v>
      </c>
      <c r="R5882">
        <v>555</v>
      </c>
      <c r="S5882">
        <v>184</v>
      </c>
    </row>
    <row r="5883" spans="1:19" x14ac:dyDescent="0.3">
      <c r="A5883" t="s">
        <v>27</v>
      </c>
      <c r="B5883" t="s">
        <v>28</v>
      </c>
      <c r="C5883" t="s">
        <v>22</v>
      </c>
      <c r="D5883" t="s">
        <v>23</v>
      </c>
      <c r="E5883" t="s">
        <v>5</v>
      </c>
      <c r="G5883" t="s">
        <v>24</v>
      </c>
      <c r="H5883">
        <v>6453795</v>
      </c>
      <c r="I5883">
        <v>6455351</v>
      </c>
      <c r="J5883" t="s">
        <v>46</v>
      </c>
      <c r="K5883" t="s">
        <v>13621</v>
      </c>
      <c r="N5883" t="s">
        <v>13622</v>
      </c>
      <c r="Q5883" t="s">
        <v>13620</v>
      </c>
      <c r="R5883">
        <v>1557</v>
      </c>
      <c r="S5883">
        <v>518</v>
      </c>
    </row>
    <row r="5884" spans="1:19" x14ac:dyDescent="0.3">
      <c r="A5884" t="s">
        <v>27</v>
      </c>
      <c r="B5884" t="s">
        <v>28</v>
      </c>
      <c r="C5884" t="s">
        <v>22</v>
      </c>
      <c r="D5884" t="s">
        <v>23</v>
      </c>
      <c r="E5884" t="s">
        <v>5</v>
      </c>
      <c r="G5884" t="s">
        <v>24</v>
      </c>
      <c r="H5884">
        <v>6455466</v>
      </c>
      <c r="I5884">
        <v>6456146</v>
      </c>
      <c r="J5884" t="s">
        <v>46</v>
      </c>
      <c r="K5884" t="s">
        <v>13624</v>
      </c>
      <c r="N5884" t="s">
        <v>13625</v>
      </c>
      <c r="Q5884" t="s">
        <v>13623</v>
      </c>
      <c r="R5884">
        <v>681</v>
      </c>
      <c r="S5884">
        <v>226</v>
      </c>
    </row>
    <row r="5885" spans="1:19" x14ac:dyDescent="0.3">
      <c r="A5885" t="s">
        <v>27</v>
      </c>
      <c r="B5885" t="s">
        <v>28</v>
      </c>
      <c r="C5885" t="s">
        <v>22</v>
      </c>
      <c r="D5885" t="s">
        <v>23</v>
      </c>
      <c r="E5885" t="s">
        <v>5</v>
      </c>
      <c r="G5885" t="s">
        <v>24</v>
      </c>
      <c r="H5885">
        <v>6456143</v>
      </c>
      <c r="I5885">
        <v>6457264</v>
      </c>
      <c r="J5885" t="s">
        <v>46</v>
      </c>
      <c r="K5885" t="s">
        <v>13627</v>
      </c>
      <c r="N5885" t="s">
        <v>221</v>
      </c>
      <c r="Q5885" t="s">
        <v>13626</v>
      </c>
      <c r="R5885">
        <v>1122</v>
      </c>
      <c r="S5885">
        <v>373</v>
      </c>
    </row>
    <row r="5886" spans="1:19" x14ac:dyDescent="0.3">
      <c r="A5886" t="s">
        <v>27</v>
      </c>
      <c r="B5886" t="s">
        <v>28</v>
      </c>
      <c r="C5886" t="s">
        <v>22</v>
      </c>
      <c r="D5886" t="s">
        <v>23</v>
      </c>
      <c r="E5886" t="s">
        <v>5</v>
      </c>
      <c r="G5886" t="s">
        <v>24</v>
      </c>
      <c r="H5886">
        <v>6457264</v>
      </c>
      <c r="I5886">
        <v>6458577</v>
      </c>
      <c r="J5886" t="s">
        <v>46</v>
      </c>
      <c r="K5886" t="s">
        <v>13629</v>
      </c>
      <c r="N5886" t="s">
        <v>13630</v>
      </c>
      <c r="Q5886" t="s">
        <v>13628</v>
      </c>
      <c r="R5886">
        <v>1314</v>
      </c>
      <c r="S5886">
        <v>437</v>
      </c>
    </row>
    <row r="5887" spans="1:19" x14ac:dyDescent="0.3">
      <c r="A5887" t="s">
        <v>27</v>
      </c>
      <c r="B5887" t="s">
        <v>28</v>
      </c>
      <c r="C5887" t="s">
        <v>22</v>
      </c>
      <c r="D5887" t="s">
        <v>23</v>
      </c>
      <c r="E5887" t="s">
        <v>5</v>
      </c>
      <c r="G5887" t="s">
        <v>24</v>
      </c>
      <c r="H5887">
        <v>6458714</v>
      </c>
      <c r="I5887">
        <v>6459649</v>
      </c>
      <c r="J5887" t="s">
        <v>46</v>
      </c>
      <c r="K5887" t="s">
        <v>13632</v>
      </c>
      <c r="N5887" t="s">
        <v>13633</v>
      </c>
      <c r="Q5887" t="s">
        <v>13631</v>
      </c>
      <c r="R5887">
        <v>936</v>
      </c>
      <c r="S5887">
        <v>311</v>
      </c>
    </row>
    <row r="5888" spans="1:19" x14ac:dyDescent="0.3">
      <c r="A5888" t="s">
        <v>27</v>
      </c>
      <c r="B5888" t="s">
        <v>28</v>
      </c>
      <c r="C5888" t="s">
        <v>22</v>
      </c>
      <c r="D5888" t="s">
        <v>23</v>
      </c>
      <c r="E5888" t="s">
        <v>5</v>
      </c>
      <c r="G5888" t="s">
        <v>24</v>
      </c>
      <c r="H5888">
        <v>6459642</v>
      </c>
      <c r="I5888">
        <v>6460157</v>
      </c>
      <c r="J5888" t="s">
        <v>46</v>
      </c>
      <c r="K5888" t="s">
        <v>13635</v>
      </c>
      <c r="N5888" t="s">
        <v>45</v>
      </c>
      <c r="Q5888" t="s">
        <v>13634</v>
      </c>
      <c r="R5888">
        <v>516</v>
      </c>
      <c r="S5888">
        <v>171</v>
      </c>
    </row>
    <row r="5889" spans="1:19" x14ac:dyDescent="0.3">
      <c r="A5889" t="s">
        <v>27</v>
      </c>
      <c r="B5889" t="s">
        <v>28</v>
      </c>
      <c r="C5889" t="s">
        <v>22</v>
      </c>
      <c r="D5889" t="s">
        <v>23</v>
      </c>
      <c r="E5889" t="s">
        <v>5</v>
      </c>
      <c r="G5889" t="s">
        <v>24</v>
      </c>
      <c r="H5889">
        <v>6460154</v>
      </c>
      <c r="I5889">
        <v>6460345</v>
      </c>
      <c r="J5889" t="s">
        <v>46</v>
      </c>
      <c r="K5889" t="s">
        <v>13637</v>
      </c>
      <c r="N5889" t="s">
        <v>45</v>
      </c>
      <c r="Q5889" t="s">
        <v>13636</v>
      </c>
      <c r="R5889">
        <v>192</v>
      </c>
      <c r="S5889">
        <v>63</v>
      </c>
    </row>
    <row r="5890" spans="1:19" x14ac:dyDescent="0.3">
      <c r="A5890" t="s">
        <v>27</v>
      </c>
      <c r="B5890" t="s">
        <v>28</v>
      </c>
      <c r="C5890" t="s">
        <v>22</v>
      </c>
      <c r="D5890" t="s">
        <v>23</v>
      </c>
      <c r="E5890" t="s">
        <v>5</v>
      </c>
      <c r="G5890" t="s">
        <v>24</v>
      </c>
      <c r="H5890">
        <v>6460342</v>
      </c>
      <c r="I5890">
        <v>6461337</v>
      </c>
      <c r="J5890" t="s">
        <v>46</v>
      </c>
      <c r="K5890" t="s">
        <v>13639</v>
      </c>
      <c r="N5890" t="s">
        <v>13640</v>
      </c>
      <c r="Q5890" t="s">
        <v>13638</v>
      </c>
      <c r="R5890">
        <v>996</v>
      </c>
      <c r="S5890">
        <v>331</v>
      </c>
    </row>
    <row r="5891" spans="1:19" x14ac:dyDescent="0.3">
      <c r="A5891" t="s">
        <v>27</v>
      </c>
      <c r="B5891" t="s">
        <v>28</v>
      </c>
      <c r="C5891" t="s">
        <v>22</v>
      </c>
      <c r="D5891" t="s">
        <v>23</v>
      </c>
      <c r="E5891" t="s">
        <v>5</v>
      </c>
      <c r="G5891" t="s">
        <v>24</v>
      </c>
      <c r="H5891">
        <v>6461536</v>
      </c>
      <c r="I5891">
        <v>6461778</v>
      </c>
      <c r="J5891" t="s">
        <v>25</v>
      </c>
      <c r="K5891" t="s">
        <v>13642</v>
      </c>
      <c r="N5891" t="s">
        <v>45</v>
      </c>
      <c r="Q5891" t="s">
        <v>13641</v>
      </c>
      <c r="R5891">
        <v>243</v>
      </c>
      <c r="S5891">
        <v>80</v>
      </c>
    </row>
    <row r="5892" spans="1:19" x14ac:dyDescent="0.3">
      <c r="A5892" t="s">
        <v>27</v>
      </c>
      <c r="B5892" t="s">
        <v>28</v>
      </c>
      <c r="C5892" t="s">
        <v>22</v>
      </c>
      <c r="D5892" t="s">
        <v>23</v>
      </c>
      <c r="E5892" t="s">
        <v>5</v>
      </c>
      <c r="G5892" t="s">
        <v>24</v>
      </c>
      <c r="H5892">
        <v>6461914</v>
      </c>
      <c r="I5892">
        <v>6463017</v>
      </c>
      <c r="J5892" t="s">
        <v>46</v>
      </c>
      <c r="K5892" t="s">
        <v>13644</v>
      </c>
      <c r="N5892" t="s">
        <v>13645</v>
      </c>
      <c r="Q5892" t="s">
        <v>13643</v>
      </c>
      <c r="R5892">
        <v>1104</v>
      </c>
      <c r="S5892">
        <v>367</v>
      </c>
    </row>
    <row r="5893" spans="1:19" x14ac:dyDescent="0.3">
      <c r="A5893" t="s">
        <v>27</v>
      </c>
      <c r="B5893" t="s">
        <v>28</v>
      </c>
      <c r="C5893" t="s">
        <v>22</v>
      </c>
      <c r="D5893" t="s">
        <v>23</v>
      </c>
      <c r="E5893" t="s">
        <v>5</v>
      </c>
      <c r="G5893" t="s">
        <v>24</v>
      </c>
      <c r="H5893">
        <v>6463483</v>
      </c>
      <c r="I5893">
        <v>6465195</v>
      </c>
      <c r="J5893" t="s">
        <v>46</v>
      </c>
      <c r="K5893" t="s">
        <v>13647</v>
      </c>
      <c r="N5893" t="s">
        <v>13648</v>
      </c>
      <c r="Q5893" t="s">
        <v>13646</v>
      </c>
      <c r="R5893">
        <v>1713</v>
      </c>
      <c r="S5893">
        <v>570</v>
      </c>
    </row>
    <row r="5894" spans="1:19" x14ac:dyDescent="0.3">
      <c r="A5894" t="s">
        <v>27</v>
      </c>
      <c r="B5894" t="s">
        <v>28</v>
      </c>
      <c r="C5894" t="s">
        <v>22</v>
      </c>
      <c r="D5894" t="s">
        <v>23</v>
      </c>
      <c r="E5894" t="s">
        <v>5</v>
      </c>
      <c r="G5894" t="s">
        <v>24</v>
      </c>
      <c r="H5894">
        <v>6465227</v>
      </c>
      <c r="I5894">
        <v>6466819</v>
      </c>
      <c r="J5894" t="s">
        <v>46</v>
      </c>
      <c r="K5894" t="s">
        <v>13650</v>
      </c>
      <c r="N5894" t="s">
        <v>1510</v>
      </c>
      <c r="Q5894" t="s">
        <v>13649</v>
      </c>
      <c r="R5894">
        <v>1593</v>
      </c>
      <c r="S5894">
        <v>530</v>
      </c>
    </row>
    <row r="5895" spans="1:19" x14ac:dyDescent="0.3">
      <c r="A5895" t="s">
        <v>27</v>
      </c>
      <c r="B5895" t="s">
        <v>28</v>
      </c>
      <c r="C5895" t="s">
        <v>22</v>
      </c>
      <c r="D5895" t="s">
        <v>23</v>
      </c>
      <c r="E5895" t="s">
        <v>5</v>
      </c>
      <c r="G5895" t="s">
        <v>24</v>
      </c>
      <c r="H5895">
        <v>6466956</v>
      </c>
      <c r="I5895">
        <v>6468401</v>
      </c>
      <c r="J5895" t="s">
        <v>25</v>
      </c>
      <c r="K5895" t="s">
        <v>13652</v>
      </c>
      <c r="N5895" t="s">
        <v>2249</v>
      </c>
      <c r="Q5895" t="s">
        <v>13651</v>
      </c>
      <c r="R5895">
        <v>1446</v>
      </c>
      <c r="S5895">
        <v>481</v>
      </c>
    </row>
    <row r="5896" spans="1:19" x14ac:dyDescent="0.3">
      <c r="A5896" t="s">
        <v>27</v>
      </c>
      <c r="B5896" t="s">
        <v>28</v>
      </c>
      <c r="C5896" t="s">
        <v>22</v>
      </c>
      <c r="D5896" t="s">
        <v>23</v>
      </c>
      <c r="E5896" t="s">
        <v>5</v>
      </c>
      <c r="G5896" t="s">
        <v>24</v>
      </c>
      <c r="H5896">
        <v>6468697</v>
      </c>
      <c r="I5896">
        <v>6469089</v>
      </c>
      <c r="J5896" t="s">
        <v>46</v>
      </c>
      <c r="K5896" t="s">
        <v>13654</v>
      </c>
      <c r="N5896" t="s">
        <v>45</v>
      </c>
      <c r="Q5896" t="s">
        <v>13653</v>
      </c>
      <c r="R5896">
        <v>393</v>
      </c>
      <c r="S5896">
        <v>130</v>
      </c>
    </row>
    <row r="5897" spans="1:19" x14ac:dyDescent="0.3">
      <c r="A5897" t="s">
        <v>27</v>
      </c>
      <c r="B5897" t="s">
        <v>28</v>
      </c>
      <c r="C5897" t="s">
        <v>22</v>
      </c>
      <c r="D5897" t="s">
        <v>23</v>
      </c>
      <c r="E5897" t="s">
        <v>5</v>
      </c>
      <c r="G5897" t="s">
        <v>24</v>
      </c>
      <c r="H5897">
        <v>6469168</v>
      </c>
      <c r="I5897">
        <v>6469896</v>
      </c>
      <c r="J5897" t="s">
        <v>46</v>
      </c>
      <c r="K5897" t="s">
        <v>13656</v>
      </c>
      <c r="N5897" t="s">
        <v>13657</v>
      </c>
      <c r="Q5897" t="s">
        <v>13655</v>
      </c>
      <c r="R5897">
        <v>729</v>
      </c>
      <c r="S5897">
        <v>242</v>
      </c>
    </row>
    <row r="5898" spans="1:19" x14ac:dyDescent="0.3">
      <c r="A5898" t="s">
        <v>27</v>
      </c>
      <c r="B5898" t="s">
        <v>28</v>
      </c>
      <c r="C5898" t="s">
        <v>22</v>
      </c>
      <c r="D5898" t="s">
        <v>23</v>
      </c>
      <c r="E5898" t="s">
        <v>5</v>
      </c>
      <c r="G5898" t="s">
        <v>24</v>
      </c>
      <c r="H5898">
        <v>6469893</v>
      </c>
      <c r="I5898">
        <v>6470999</v>
      </c>
      <c r="J5898" t="s">
        <v>46</v>
      </c>
      <c r="K5898" t="s">
        <v>13659</v>
      </c>
      <c r="N5898" t="s">
        <v>10174</v>
      </c>
      <c r="Q5898" t="s">
        <v>13658</v>
      </c>
      <c r="R5898">
        <v>1107</v>
      </c>
      <c r="S5898">
        <v>368</v>
      </c>
    </row>
    <row r="5899" spans="1:19" x14ac:dyDescent="0.3">
      <c r="A5899" t="s">
        <v>27</v>
      </c>
      <c r="B5899" t="s">
        <v>28</v>
      </c>
      <c r="C5899" t="s">
        <v>22</v>
      </c>
      <c r="D5899" t="s">
        <v>23</v>
      </c>
      <c r="E5899" t="s">
        <v>5</v>
      </c>
      <c r="G5899" t="s">
        <v>24</v>
      </c>
      <c r="H5899">
        <v>6471030</v>
      </c>
      <c r="I5899">
        <v>6472544</v>
      </c>
      <c r="J5899" t="s">
        <v>46</v>
      </c>
      <c r="K5899" t="s">
        <v>13661</v>
      </c>
      <c r="N5899" t="s">
        <v>13662</v>
      </c>
      <c r="Q5899" t="s">
        <v>13660</v>
      </c>
      <c r="R5899">
        <v>1515</v>
      </c>
      <c r="S5899">
        <v>504</v>
      </c>
    </row>
    <row r="5900" spans="1:19" x14ac:dyDescent="0.3">
      <c r="A5900" t="s">
        <v>27</v>
      </c>
      <c r="B5900" t="s">
        <v>28</v>
      </c>
      <c r="C5900" t="s">
        <v>22</v>
      </c>
      <c r="D5900" t="s">
        <v>23</v>
      </c>
      <c r="E5900" t="s">
        <v>5</v>
      </c>
      <c r="G5900" t="s">
        <v>24</v>
      </c>
      <c r="H5900">
        <v>6472732</v>
      </c>
      <c r="I5900">
        <v>6474153</v>
      </c>
      <c r="J5900" t="s">
        <v>46</v>
      </c>
      <c r="K5900" t="s">
        <v>13664</v>
      </c>
      <c r="N5900" t="s">
        <v>45</v>
      </c>
      <c r="Q5900" t="s">
        <v>13663</v>
      </c>
      <c r="R5900">
        <v>1422</v>
      </c>
      <c r="S5900">
        <v>473</v>
      </c>
    </row>
    <row r="5901" spans="1:19" x14ac:dyDescent="0.3">
      <c r="A5901" t="s">
        <v>27</v>
      </c>
      <c r="B5901" t="s">
        <v>28</v>
      </c>
      <c r="C5901" t="s">
        <v>22</v>
      </c>
      <c r="D5901" t="s">
        <v>23</v>
      </c>
      <c r="E5901" t="s">
        <v>5</v>
      </c>
      <c r="G5901" t="s">
        <v>24</v>
      </c>
      <c r="H5901">
        <v>6474146</v>
      </c>
      <c r="I5901">
        <v>6474766</v>
      </c>
      <c r="J5901" t="s">
        <v>46</v>
      </c>
      <c r="K5901" t="s">
        <v>13666</v>
      </c>
      <c r="N5901" t="s">
        <v>425</v>
      </c>
      <c r="Q5901" t="s">
        <v>13665</v>
      </c>
      <c r="R5901">
        <v>621</v>
      </c>
      <c r="S5901">
        <v>206</v>
      </c>
    </row>
    <row r="5902" spans="1:19" x14ac:dyDescent="0.3">
      <c r="A5902" t="s">
        <v>27</v>
      </c>
      <c r="B5902" t="s">
        <v>28</v>
      </c>
      <c r="C5902" t="s">
        <v>22</v>
      </c>
      <c r="D5902" t="s">
        <v>23</v>
      </c>
      <c r="E5902" t="s">
        <v>5</v>
      </c>
      <c r="G5902" t="s">
        <v>24</v>
      </c>
      <c r="H5902">
        <v>6475010</v>
      </c>
      <c r="I5902">
        <v>6476629</v>
      </c>
      <c r="J5902" t="s">
        <v>46</v>
      </c>
      <c r="K5902" t="s">
        <v>13668</v>
      </c>
      <c r="N5902" t="s">
        <v>13578</v>
      </c>
      <c r="Q5902" t="s">
        <v>13667</v>
      </c>
      <c r="R5902">
        <v>1620</v>
      </c>
      <c r="S5902">
        <v>539</v>
      </c>
    </row>
    <row r="5903" spans="1:19" x14ac:dyDescent="0.3">
      <c r="A5903" t="s">
        <v>27</v>
      </c>
      <c r="B5903" t="s">
        <v>28</v>
      </c>
      <c r="C5903" t="s">
        <v>22</v>
      </c>
      <c r="D5903" t="s">
        <v>23</v>
      </c>
      <c r="E5903" t="s">
        <v>5</v>
      </c>
      <c r="G5903" t="s">
        <v>24</v>
      </c>
      <c r="H5903">
        <v>6476777</v>
      </c>
      <c r="I5903">
        <v>6477073</v>
      </c>
      <c r="J5903" t="s">
        <v>46</v>
      </c>
      <c r="K5903" t="s">
        <v>13670</v>
      </c>
      <c r="N5903" t="s">
        <v>4408</v>
      </c>
      <c r="Q5903" t="s">
        <v>13669</v>
      </c>
      <c r="R5903">
        <v>297</v>
      </c>
      <c r="S5903">
        <v>98</v>
      </c>
    </row>
    <row r="5904" spans="1:19" x14ac:dyDescent="0.3">
      <c r="A5904" t="s">
        <v>27</v>
      </c>
      <c r="B5904" t="s">
        <v>28</v>
      </c>
      <c r="C5904" t="s">
        <v>22</v>
      </c>
      <c r="D5904" t="s">
        <v>23</v>
      </c>
      <c r="E5904" t="s">
        <v>5</v>
      </c>
      <c r="G5904" t="s">
        <v>24</v>
      </c>
      <c r="H5904">
        <v>6477403</v>
      </c>
      <c r="I5904">
        <v>6478023</v>
      </c>
      <c r="J5904" t="s">
        <v>25</v>
      </c>
      <c r="K5904" t="s">
        <v>13672</v>
      </c>
      <c r="N5904" t="s">
        <v>1369</v>
      </c>
      <c r="Q5904" t="s">
        <v>13671</v>
      </c>
      <c r="R5904">
        <v>621</v>
      </c>
      <c r="S5904">
        <v>206</v>
      </c>
    </row>
    <row r="5905" spans="1:19" x14ac:dyDescent="0.3">
      <c r="A5905" t="s">
        <v>27</v>
      </c>
      <c r="B5905" t="s">
        <v>28</v>
      </c>
      <c r="C5905" t="s">
        <v>22</v>
      </c>
      <c r="D5905" t="s">
        <v>23</v>
      </c>
      <c r="E5905" t="s">
        <v>5</v>
      </c>
      <c r="G5905" t="s">
        <v>24</v>
      </c>
      <c r="H5905">
        <v>6478046</v>
      </c>
      <c r="I5905">
        <v>6479215</v>
      </c>
      <c r="J5905" t="s">
        <v>25</v>
      </c>
      <c r="K5905" t="s">
        <v>13674</v>
      </c>
      <c r="N5905" t="s">
        <v>45</v>
      </c>
      <c r="Q5905" t="s">
        <v>13673</v>
      </c>
      <c r="R5905">
        <v>1170</v>
      </c>
      <c r="S5905">
        <v>389</v>
      </c>
    </row>
    <row r="5906" spans="1:19" x14ac:dyDescent="0.3">
      <c r="A5906" t="s">
        <v>27</v>
      </c>
      <c r="B5906" t="s">
        <v>28</v>
      </c>
      <c r="C5906" t="s">
        <v>22</v>
      </c>
      <c r="D5906" t="s">
        <v>23</v>
      </c>
      <c r="E5906" t="s">
        <v>5</v>
      </c>
      <c r="G5906" t="s">
        <v>24</v>
      </c>
      <c r="H5906">
        <v>6479991</v>
      </c>
      <c r="I5906">
        <v>6480887</v>
      </c>
      <c r="J5906" t="s">
        <v>25</v>
      </c>
      <c r="K5906" t="s">
        <v>13676</v>
      </c>
      <c r="N5906" t="s">
        <v>587</v>
      </c>
      <c r="Q5906" t="s">
        <v>13675</v>
      </c>
      <c r="R5906">
        <v>897</v>
      </c>
      <c r="S5906">
        <v>298</v>
      </c>
    </row>
    <row r="5907" spans="1:19" x14ac:dyDescent="0.3">
      <c r="A5907" t="s">
        <v>27</v>
      </c>
      <c r="B5907" t="s">
        <v>28</v>
      </c>
      <c r="C5907" t="s">
        <v>22</v>
      </c>
      <c r="D5907" t="s">
        <v>23</v>
      </c>
      <c r="E5907" t="s">
        <v>5</v>
      </c>
      <c r="G5907" t="s">
        <v>24</v>
      </c>
      <c r="H5907">
        <v>6480897</v>
      </c>
      <c r="I5907">
        <v>6481640</v>
      </c>
      <c r="J5907" t="s">
        <v>46</v>
      </c>
      <c r="K5907" t="s">
        <v>13678</v>
      </c>
      <c r="N5907" t="s">
        <v>45</v>
      </c>
      <c r="Q5907" t="s">
        <v>13677</v>
      </c>
      <c r="R5907">
        <v>744</v>
      </c>
      <c r="S5907">
        <v>247</v>
      </c>
    </row>
    <row r="5908" spans="1:19" x14ac:dyDescent="0.3">
      <c r="A5908" t="s">
        <v>27</v>
      </c>
      <c r="B5908" t="s">
        <v>28</v>
      </c>
      <c r="C5908" t="s">
        <v>22</v>
      </c>
      <c r="D5908" t="s">
        <v>23</v>
      </c>
      <c r="E5908" t="s">
        <v>5</v>
      </c>
      <c r="G5908" t="s">
        <v>24</v>
      </c>
      <c r="H5908">
        <v>6481707</v>
      </c>
      <c r="I5908">
        <v>6482153</v>
      </c>
      <c r="J5908" t="s">
        <v>46</v>
      </c>
      <c r="K5908" t="s">
        <v>13680</v>
      </c>
      <c r="N5908" t="s">
        <v>72</v>
      </c>
      <c r="Q5908" t="s">
        <v>13679</v>
      </c>
      <c r="R5908">
        <v>447</v>
      </c>
      <c r="S5908">
        <v>148</v>
      </c>
    </row>
    <row r="5909" spans="1:19" x14ac:dyDescent="0.3">
      <c r="A5909" t="s">
        <v>27</v>
      </c>
      <c r="B5909" t="s">
        <v>28</v>
      </c>
      <c r="C5909" t="s">
        <v>22</v>
      </c>
      <c r="D5909" t="s">
        <v>23</v>
      </c>
      <c r="E5909" t="s">
        <v>5</v>
      </c>
      <c r="G5909" t="s">
        <v>24</v>
      </c>
      <c r="H5909">
        <v>6482153</v>
      </c>
      <c r="I5909">
        <v>6483205</v>
      </c>
      <c r="J5909" t="s">
        <v>46</v>
      </c>
      <c r="K5909" t="s">
        <v>13682</v>
      </c>
      <c r="N5909" t="s">
        <v>13683</v>
      </c>
      <c r="Q5909" t="s">
        <v>13681</v>
      </c>
      <c r="R5909">
        <v>1053</v>
      </c>
      <c r="S5909">
        <v>350</v>
      </c>
    </row>
    <row r="5910" spans="1:19" x14ac:dyDescent="0.3">
      <c r="A5910" t="s">
        <v>27</v>
      </c>
      <c r="B5910" t="s">
        <v>28</v>
      </c>
      <c r="C5910" t="s">
        <v>22</v>
      </c>
      <c r="D5910" t="s">
        <v>23</v>
      </c>
      <c r="E5910" t="s">
        <v>5</v>
      </c>
      <c r="G5910" t="s">
        <v>24</v>
      </c>
      <c r="H5910">
        <v>6483198</v>
      </c>
      <c r="I5910">
        <v>6483647</v>
      </c>
      <c r="J5910" t="s">
        <v>46</v>
      </c>
      <c r="K5910" t="s">
        <v>13685</v>
      </c>
      <c r="N5910" t="s">
        <v>13686</v>
      </c>
      <c r="Q5910" t="s">
        <v>13684</v>
      </c>
      <c r="R5910">
        <v>450</v>
      </c>
      <c r="S5910">
        <v>149</v>
      </c>
    </row>
    <row r="5911" spans="1:19" x14ac:dyDescent="0.3">
      <c r="A5911" t="s">
        <v>27</v>
      </c>
      <c r="B5911" t="s">
        <v>28</v>
      </c>
      <c r="C5911" t="s">
        <v>22</v>
      </c>
      <c r="D5911" t="s">
        <v>23</v>
      </c>
      <c r="E5911" t="s">
        <v>5</v>
      </c>
      <c r="G5911" t="s">
        <v>24</v>
      </c>
      <c r="H5911">
        <v>6483644</v>
      </c>
      <c r="I5911">
        <v>6484312</v>
      </c>
      <c r="J5911" t="s">
        <v>46</v>
      </c>
      <c r="K5911" t="s">
        <v>13688</v>
      </c>
      <c r="N5911" t="s">
        <v>13689</v>
      </c>
      <c r="Q5911" t="s">
        <v>13687</v>
      </c>
      <c r="R5911">
        <v>669</v>
      </c>
      <c r="S5911">
        <v>222</v>
      </c>
    </row>
    <row r="5912" spans="1:19" x14ac:dyDescent="0.3">
      <c r="A5912" t="s">
        <v>27</v>
      </c>
      <c r="B5912" t="s">
        <v>28</v>
      </c>
      <c r="C5912" t="s">
        <v>22</v>
      </c>
      <c r="D5912" t="s">
        <v>23</v>
      </c>
      <c r="E5912" t="s">
        <v>5</v>
      </c>
      <c r="G5912" t="s">
        <v>24</v>
      </c>
      <c r="H5912">
        <v>6484314</v>
      </c>
      <c r="I5912">
        <v>6485249</v>
      </c>
      <c r="J5912" t="s">
        <v>46</v>
      </c>
      <c r="K5912" t="s">
        <v>13691</v>
      </c>
      <c r="N5912" t="s">
        <v>13692</v>
      </c>
      <c r="Q5912" t="s">
        <v>13690</v>
      </c>
      <c r="R5912">
        <v>936</v>
      </c>
      <c r="S5912">
        <v>311</v>
      </c>
    </row>
    <row r="5913" spans="1:19" x14ac:dyDescent="0.3">
      <c r="A5913" t="s">
        <v>27</v>
      </c>
      <c r="B5913" t="s">
        <v>28</v>
      </c>
      <c r="C5913" t="s">
        <v>22</v>
      </c>
      <c r="D5913" t="s">
        <v>23</v>
      </c>
      <c r="E5913" t="s">
        <v>5</v>
      </c>
      <c r="G5913" t="s">
        <v>24</v>
      </c>
      <c r="H5913">
        <v>6485246</v>
      </c>
      <c r="I5913">
        <v>6486361</v>
      </c>
      <c r="J5913" t="s">
        <v>46</v>
      </c>
      <c r="K5913" t="s">
        <v>13694</v>
      </c>
      <c r="N5913" t="s">
        <v>615</v>
      </c>
      <c r="Q5913" t="s">
        <v>13693</v>
      </c>
      <c r="R5913">
        <v>1116</v>
      </c>
      <c r="S5913">
        <v>371</v>
      </c>
    </row>
    <row r="5914" spans="1:19" x14ac:dyDescent="0.3">
      <c r="A5914" t="s">
        <v>27</v>
      </c>
      <c r="B5914" t="s">
        <v>28</v>
      </c>
      <c r="C5914" t="s">
        <v>22</v>
      </c>
      <c r="D5914" t="s">
        <v>23</v>
      </c>
      <c r="E5914" t="s">
        <v>5</v>
      </c>
      <c r="G5914" t="s">
        <v>24</v>
      </c>
      <c r="H5914">
        <v>6486361</v>
      </c>
      <c r="I5914">
        <v>6487488</v>
      </c>
      <c r="J5914" t="s">
        <v>46</v>
      </c>
      <c r="K5914" t="s">
        <v>13696</v>
      </c>
      <c r="N5914" t="s">
        <v>13697</v>
      </c>
      <c r="Q5914" t="s">
        <v>13695</v>
      </c>
      <c r="R5914">
        <v>1128</v>
      </c>
      <c r="S5914">
        <v>375</v>
      </c>
    </row>
    <row r="5915" spans="1:19" x14ac:dyDescent="0.3">
      <c r="A5915" t="s">
        <v>27</v>
      </c>
      <c r="B5915" t="s">
        <v>28</v>
      </c>
      <c r="C5915" t="s">
        <v>22</v>
      </c>
      <c r="D5915" t="s">
        <v>23</v>
      </c>
      <c r="E5915" t="s">
        <v>5</v>
      </c>
      <c r="G5915" t="s">
        <v>24</v>
      </c>
      <c r="H5915">
        <v>6487528</v>
      </c>
      <c r="I5915">
        <v>6488178</v>
      </c>
      <c r="J5915" t="s">
        <v>46</v>
      </c>
      <c r="K5915" t="s">
        <v>13699</v>
      </c>
      <c r="N5915" t="s">
        <v>994</v>
      </c>
      <c r="Q5915" t="s">
        <v>13698</v>
      </c>
      <c r="R5915">
        <v>651</v>
      </c>
      <c r="S5915">
        <v>216</v>
      </c>
    </row>
    <row r="5916" spans="1:19" x14ac:dyDescent="0.3">
      <c r="A5916" t="s">
        <v>27</v>
      </c>
      <c r="B5916" t="s">
        <v>28</v>
      </c>
      <c r="C5916" t="s">
        <v>22</v>
      </c>
      <c r="D5916" t="s">
        <v>23</v>
      </c>
      <c r="E5916" t="s">
        <v>5</v>
      </c>
      <c r="G5916" t="s">
        <v>24</v>
      </c>
      <c r="H5916">
        <v>6488180</v>
      </c>
      <c r="I5916">
        <v>6489061</v>
      </c>
      <c r="J5916" t="s">
        <v>46</v>
      </c>
      <c r="K5916" t="s">
        <v>13701</v>
      </c>
      <c r="N5916" t="s">
        <v>630</v>
      </c>
      <c r="Q5916" t="s">
        <v>13700</v>
      </c>
      <c r="R5916">
        <v>882</v>
      </c>
      <c r="S5916">
        <v>293</v>
      </c>
    </row>
    <row r="5917" spans="1:19" x14ac:dyDescent="0.3">
      <c r="A5917" t="s">
        <v>27</v>
      </c>
      <c r="B5917" t="s">
        <v>28</v>
      </c>
      <c r="C5917" t="s">
        <v>22</v>
      </c>
      <c r="D5917" t="s">
        <v>23</v>
      </c>
      <c r="E5917" t="s">
        <v>5</v>
      </c>
      <c r="G5917" t="s">
        <v>24</v>
      </c>
      <c r="H5917">
        <v>6489154</v>
      </c>
      <c r="I5917">
        <v>6490215</v>
      </c>
      <c r="J5917" t="s">
        <v>25</v>
      </c>
      <c r="K5917" t="s">
        <v>13703</v>
      </c>
      <c r="N5917" t="s">
        <v>6450</v>
      </c>
      <c r="Q5917" t="s">
        <v>13702</v>
      </c>
      <c r="R5917">
        <v>1062</v>
      </c>
      <c r="S5917">
        <v>353</v>
      </c>
    </row>
    <row r="5918" spans="1:19" x14ac:dyDescent="0.3">
      <c r="A5918" t="s">
        <v>27</v>
      </c>
      <c r="B5918" t="s">
        <v>28</v>
      </c>
      <c r="C5918" t="s">
        <v>22</v>
      </c>
      <c r="D5918" t="s">
        <v>23</v>
      </c>
      <c r="E5918" t="s">
        <v>5</v>
      </c>
      <c r="G5918" t="s">
        <v>24</v>
      </c>
      <c r="H5918">
        <v>6490231</v>
      </c>
      <c r="I5918">
        <v>6491001</v>
      </c>
      <c r="J5918" t="s">
        <v>25</v>
      </c>
      <c r="K5918" t="s">
        <v>13705</v>
      </c>
      <c r="N5918" t="s">
        <v>13706</v>
      </c>
      <c r="Q5918" t="s">
        <v>13704</v>
      </c>
      <c r="R5918">
        <v>771</v>
      </c>
      <c r="S5918">
        <v>256</v>
      </c>
    </row>
    <row r="5919" spans="1:19" x14ac:dyDescent="0.3">
      <c r="A5919" t="s">
        <v>27</v>
      </c>
      <c r="B5919" t="s">
        <v>28</v>
      </c>
      <c r="C5919" t="s">
        <v>22</v>
      </c>
      <c r="D5919" t="s">
        <v>23</v>
      </c>
      <c r="E5919" t="s">
        <v>5</v>
      </c>
      <c r="G5919" t="s">
        <v>24</v>
      </c>
      <c r="H5919">
        <v>6490985</v>
      </c>
      <c r="I5919">
        <v>6493978</v>
      </c>
      <c r="J5919" t="s">
        <v>46</v>
      </c>
      <c r="K5919" t="s">
        <v>13708</v>
      </c>
      <c r="N5919" t="s">
        <v>3010</v>
      </c>
      <c r="Q5919" t="s">
        <v>13707</v>
      </c>
      <c r="R5919">
        <v>2994</v>
      </c>
      <c r="S5919">
        <v>997</v>
      </c>
    </row>
    <row r="5920" spans="1:19" x14ac:dyDescent="0.3">
      <c r="A5920" t="s">
        <v>27</v>
      </c>
      <c r="B5920" t="s">
        <v>28</v>
      </c>
      <c r="C5920" t="s">
        <v>22</v>
      </c>
      <c r="D5920" t="s">
        <v>23</v>
      </c>
      <c r="E5920" t="s">
        <v>5</v>
      </c>
      <c r="G5920" t="s">
        <v>24</v>
      </c>
      <c r="H5920">
        <v>6494085</v>
      </c>
      <c r="I5920">
        <v>6495488</v>
      </c>
      <c r="J5920" t="s">
        <v>46</v>
      </c>
      <c r="K5920" t="s">
        <v>13710</v>
      </c>
      <c r="N5920" t="s">
        <v>13711</v>
      </c>
      <c r="Q5920" t="s">
        <v>13709</v>
      </c>
      <c r="R5920">
        <v>1404</v>
      </c>
      <c r="S5920">
        <v>467</v>
      </c>
    </row>
    <row r="5921" spans="1:19" x14ac:dyDescent="0.3">
      <c r="A5921" t="s">
        <v>27</v>
      </c>
      <c r="B5921" t="s">
        <v>28</v>
      </c>
      <c r="C5921" t="s">
        <v>22</v>
      </c>
      <c r="D5921" t="s">
        <v>23</v>
      </c>
      <c r="E5921" t="s">
        <v>5</v>
      </c>
      <c r="G5921" t="s">
        <v>24</v>
      </c>
      <c r="H5921">
        <v>6495530</v>
      </c>
      <c r="I5921">
        <v>6495880</v>
      </c>
      <c r="J5921" t="s">
        <v>46</v>
      </c>
      <c r="K5921" t="s">
        <v>13713</v>
      </c>
      <c r="N5921" t="s">
        <v>13714</v>
      </c>
      <c r="Q5921" t="s">
        <v>13712</v>
      </c>
      <c r="R5921">
        <v>351</v>
      </c>
      <c r="S5921">
        <v>116</v>
      </c>
    </row>
    <row r="5922" spans="1:19" x14ac:dyDescent="0.3">
      <c r="A5922" t="s">
        <v>27</v>
      </c>
      <c r="B5922" t="s">
        <v>28</v>
      </c>
      <c r="C5922" t="s">
        <v>22</v>
      </c>
      <c r="D5922" t="s">
        <v>23</v>
      </c>
      <c r="E5922" t="s">
        <v>5</v>
      </c>
      <c r="G5922" t="s">
        <v>24</v>
      </c>
      <c r="H5922">
        <v>6495965</v>
      </c>
      <c r="I5922">
        <v>6496924</v>
      </c>
      <c r="J5922" t="s">
        <v>25</v>
      </c>
      <c r="K5922" t="s">
        <v>13716</v>
      </c>
      <c r="N5922" t="s">
        <v>13717</v>
      </c>
      <c r="Q5922" t="s">
        <v>13715</v>
      </c>
      <c r="R5922">
        <v>960</v>
      </c>
      <c r="S5922">
        <v>319</v>
      </c>
    </row>
    <row r="5923" spans="1:19" x14ac:dyDescent="0.3">
      <c r="A5923" t="s">
        <v>27</v>
      </c>
      <c r="B5923" t="s">
        <v>28</v>
      </c>
      <c r="C5923" t="s">
        <v>22</v>
      </c>
      <c r="D5923" t="s">
        <v>23</v>
      </c>
      <c r="E5923" t="s">
        <v>5</v>
      </c>
      <c r="G5923" t="s">
        <v>24</v>
      </c>
      <c r="H5923">
        <v>6497171</v>
      </c>
      <c r="I5923">
        <v>6498346</v>
      </c>
      <c r="J5923" t="s">
        <v>46</v>
      </c>
      <c r="K5923" t="s">
        <v>13719</v>
      </c>
      <c r="N5923" t="s">
        <v>314</v>
      </c>
      <c r="Q5923" t="s">
        <v>13718</v>
      </c>
      <c r="R5923">
        <v>1176</v>
      </c>
      <c r="S5923">
        <v>391</v>
      </c>
    </row>
    <row r="5924" spans="1:19" x14ac:dyDescent="0.3">
      <c r="A5924" t="s">
        <v>27</v>
      </c>
      <c r="B5924" t="s">
        <v>28</v>
      </c>
      <c r="C5924" t="s">
        <v>22</v>
      </c>
      <c r="D5924" t="s">
        <v>23</v>
      </c>
      <c r="E5924" t="s">
        <v>5</v>
      </c>
      <c r="G5924" t="s">
        <v>24</v>
      </c>
      <c r="H5924">
        <v>6498416</v>
      </c>
      <c r="I5924">
        <v>6499699</v>
      </c>
      <c r="J5924" t="s">
        <v>46</v>
      </c>
      <c r="K5924" t="s">
        <v>13721</v>
      </c>
      <c r="N5924" t="s">
        <v>9477</v>
      </c>
      <c r="Q5924" t="s">
        <v>13720</v>
      </c>
      <c r="R5924">
        <v>1284</v>
      </c>
      <c r="S5924">
        <v>427</v>
      </c>
    </row>
    <row r="5925" spans="1:19" x14ac:dyDescent="0.3">
      <c r="A5925" t="s">
        <v>27</v>
      </c>
      <c r="B5925" t="s">
        <v>28</v>
      </c>
      <c r="C5925" t="s">
        <v>22</v>
      </c>
      <c r="D5925" t="s">
        <v>23</v>
      </c>
      <c r="E5925" t="s">
        <v>5</v>
      </c>
      <c r="G5925" t="s">
        <v>24</v>
      </c>
      <c r="H5925">
        <v>6499692</v>
      </c>
      <c r="I5925">
        <v>6500819</v>
      </c>
      <c r="J5925" t="s">
        <v>46</v>
      </c>
      <c r="K5925" t="s">
        <v>13723</v>
      </c>
      <c r="N5925" t="s">
        <v>13724</v>
      </c>
      <c r="Q5925" t="s">
        <v>13722</v>
      </c>
      <c r="R5925">
        <v>1128</v>
      </c>
      <c r="S5925">
        <v>375</v>
      </c>
    </row>
    <row r="5926" spans="1:19" x14ac:dyDescent="0.3">
      <c r="A5926" t="s">
        <v>27</v>
      </c>
      <c r="B5926" t="s">
        <v>28</v>
      </c>
      <c r="C5926" t="s">
        <v>22</v>
      </c>
      <c r="D5926" t="s">
        <v>23</v>
      </c>
      <c r="E5926" t="s">
        <v>5</v>
      </c>
      <c r="G5926" t="s">
        <v>24</v>
      </c>
      <c r="H5926">
        <v>6500812</v>
      </c>
      <c r="I5926">
        <v>6501825</v>
      </c>
      <c r="J5926" t="s">
        <v>46</v>
      </c>
      <c r="K5926" t="s">
        <v>13726</v>
      </c>
      <c r="N5926" t="s">
        <v>2368</v>
      </c>
      <c r="Q5926" t="s">
        <v>13725</v>
      </c>
      <c r="R5926">
        <v>1014</v>
      </c>
      <c r="S5926">
        <v>337</v>
      </c>
    </row>
    <row r="5927" spans="1:19" x14ac:dyDescent="0.3">
      <c r="A5927" t="s">
        <v>27</v>
      </c>
      <c r="B5927" t="s">
        <v>28</v>
      </c>
      <c r="C5927" t="s">
        <v>22</v>
      </c>
      <c r="D5927" t="s">
        <v>23</v>
      </c>
      <c r="E5927" t="s">
        <v>5</v>
      </c>
      <c r="G5927" t="s">
        <v>24</v>
      </c>
      <c r="H5927">
        <v>6501822</v>
      </c>
      <c r="I5927">
        <v>6503114</v>
      </c>
      <c r="J5927" t="s">
        <v>46</v>
      </c>
      <c r="K5927" t="s">
        <v>13728</v>
      </c>
      <c r="N5927" t="s">
        <v>4378</v>
      </c>
      <c r="Q5927" t="s">
        <v>13727</v>
      </c>
      <c r="R5927">
        <v>1293</v>
      </c>
      <c r="S5927">
        <v>430</v>
      </c>
    </row>
    <row r="5928" spans="1:19" x14ac:dyDescent="0.3">
      <c r="A5928" t="s">
        <v>27</v>
      </c>
      <c r="B5928" t="s">
        <v>28</v>
      </c>
      <c r="C5928" t="s">
        <v>22</v>
      </c>
      <c r="D5928" t="s">
        <v>23</v>
      </c>
      <c r="E5928" t="s">
        <v>5</v>
      </c>
      <c r="G5928" t="s">
        <v>24</v>
      </c>
      <c r="H5928">
        <v>6503306</v>
      </c>
      <c r="I5928">
        <v>6504886</v>
      </c>
      <c r="J5928" t="s">
        <v>25</v>
      </c>
      <c r="K5928" t="s">
        <v>13730</v>
      </c>
      <c r="N5928" t="s">
        <v>322</v>
      </c>
      <c r="Q5928" t="s">
        <v>13729</v>
      </c>
      <c r="R5928">
        <v>1581</v>
      </c>
      <c r="S5928">
        <v>526</v>
      </c>
    </row>
    <row r="5929" spans="1:19" x14ac:dyDescent="0.3">
      <c r="A5929" t="s">
        <v>27</v>
      </c>
      <c r="B5929" t="s">
        <v>28</v>
      </c>
      <c r="C5929" t="s">
        <v>22</v>
      </c>
      <c r="D5929" t="s">
        <v>23</v>
      </c>
      <c r="E5929" t="s">
        <v>5</v>
      </c>
      <c r="G5929" t="s">
        <v>24</v>
      </c>
      <c r="H5929">
        <v>6504883</v>
      </c>
      <c r="I5929">
        <v>6506139</v>
      </c>
      <c r="J5929" t="s">
        <v>25</v>
      </c>
      <c r="K5929" t="s">
        <v>13732</v>
      </c>
      <c r="N5929" t="s">
        <v>314</v>
      </c>
      <c r="Q5929" t="s">
        <v>13731</v>
      </c>
      <c r="R5929">
        <v>1257</v>
      </c>
      <c r="S5929">
        <v>418</v>
      </c>
    </row>
    <row r="5930" spans="1:19" x14ac:dyDescent="0.3">
      <c r="A5930" t="s">
        <v>27</v>
      </c>
      <c r="B5930" t="s">
        <v>28</v>
      </c>
      <c r="C5930" t="s">
        <v>22</v>
      </c>
      <c r="D5930" t="s">
        <v>23</v>
      </c>
      <c r="E5930" t="s">
        <v>5</v>
      </c>
      <c r="G5930" t="s">
        <v>24</v>
      </c>
      <c r="H5930">
        <v>6506136</v>
      </c>
      <c r="I5930">
        <v>6506834</v>
      </c>
      <c r="J5930" t="s">
        <v>25</v>
      </c>
      <c r="K5930" t="s">
        <v>13734</v>
      </c>
      <c r="N5930" t="s">
        <v>4378</v>
      </c>
      <c r="Q5930" t="s">
        <v>13733</v>
      </c>
      <c r="R5930">
        <v>699</v>
      </c>
      <c r="S5930">
        <v>232</v>
      </c>
    </row>
    <row r="5931" spans="1:19" x14ac:dyDescent="0.3">
      <c r="A5931" t="s">
        <v>27</v>
      </c>
      <c r="B5931" t="s">
        <v>28</v>
      </c>
      <c r="C5931" t="s">
        <v>22</v>
      </c>
      <c r="D5931" t="s">
        <v>23</v>
      </c>
      <c r="E5931" t="s">
        <v>5</v>
      </c>
      <c r="G5931" t="s">
        <v>24</v>
      </c>
      <c r="H5931">
        <v>6507013</v>
      </c>
      <c r="I5931">
        <v>6507999</v>
      </c>
      <c r="J5931" t="s">
        <v>25</v>
      </c>
      <c r="K5931" t="s">
        <v>13736</v>
      </c>
      <c r="N5931" t="s">
        <v>13737</v>
      </c>
      <c r="Q5931" t="s">
        <v>13735</v>
      </c>
      <c r="R5931">
        <v>987</v>
      </c>
      <c r="S5931">
        <v>328</v>
      </c>
    </row>
    <row r="5932" spans="1:19" x14ac:dyDescent="0.3">
      <c r="A5932" t="s">
        <v>27</v>
      </c>
      <c r="B5932" t="s">
        <v>28</v>
      </c>
      <c r="C5932" t="s">
        <v>22</v>
      </c>
      <c r="D5932" t="s">
        <v>23</v>
      </c>
      <c r="E5932" t="s">
        <v>5</v>
      </c>
      <c r="G5932" t="s">
        <v>24</v>
      </c>
      <c r="H5932">
        <v>6508014</v>
      </c>
      <c r="I5932">
        <v>6509405</v>
      </c>
      <c r="J5932" t="s">
        <v>46</v>
      </c>
      <c r="K5932" t="s">
        <v>13739</v>
      </c>
      <c r="N5932" t="s">
        <v>13740</v>
      </c>
      <c r="Q5932" t="s">
        <v>13738</v>
      </c>
      <c r="R5932">
        <v>1392</v>
      </c>
      <c r="S5932">
        <v>463</v>
      </c>
    </row>
    <row r="5933" spans="1:19" x14ac:dyDescent="0.3">
      <c r="A5933" t="s">
        <v>27</v>
      </c>
      <c r="B5933" t="s">
        <v>28</v>
      </c>
      <c r="C5933" t="s">
        <v>22</v>
      </c>
      <c r="D5933" t="s">
        <v>23</v>
      </c>
      <c r="E5933" t="s">
        <v>5</v>
      </c>
      <c r="G5933" t="s">
        <v>24</v>
      </c>
      <c r="H5933">
        <v>6509402</v>
      </c>
      <c r="I5933">
        <v>6510772</v>
      </c>
      <c r="J5933" t="s">
        <v>46</v>
      </c>
      <c r="K5933" t="s">
        <v>13742</v>
      </c>
      <c r="N5933" t="s">
        <v>13740</v>
      </c>
      <c r="Q5933" t="s">
        <v>13741</v>
      </c>
      <c r="R5933">
        <v>1371</v>
      </c>
      <c r="S5933">
        <v>456</v>
      </c>
    </row>
    <row r="5934" spans="1:19" x14ac:dyDescent="0.3">
      <c r="A5934" t="s">
        <v>27</v>
      </c>
      <c r="B5934" t="s">
        <v>28</v>
      </c>
      <c r="C5934" t="s">
        <v>22</v>
      </c>
      <c r="D5934" t="s">
        <v>23</v>
      </c>
      <c r="E5934" t="s">
        <v>5</v>
      </c>
      <c r="G5934" t="s">
        <v>24</v>
      </c>
      <c r="H5934">
        <v>6510763</v>
      </c>
      <c r="I5934">
        <v>6512121</v>
      </c>
      <c r="J5934" t="s">
        <v>46</v>
      </c>
      <c r="K5934" t="s">
        <v>13744</v>
      </c>
      <c r="N5934" t="s">
        <v>13740</v>
      </c>
      <c r="Q5934" t="s">
        <v>13743</v>
      </c>
      <c r="R5934">
        <v>1359</v>
      </c>
      <c r="S5934">
        <v>452</v>
      </c>
    </row>
    <row r="5935" spans="1:19" x14ac:dyDescent="0.3">
      <c r="A5935" t="s">
        <v>27</v>
      </c>
      <c r="B5935" t="s">
        <v>28</v>
      </c>
      <c r="C5935" t="s">
        <v>22</v>
      </c>
      <c r="D5935" t="s">
        <v>23</v>
      </c>
      <c r="E5935" t="s">
        <v>5</v>
      </c>
      <c r="G5935" t="s">
        <v>24</v>
      </c>
      <c r="H5935">
        <v>6512118</v>
      </c>
      <c r="I5935">
        <v>6513095</v>
      </c>
      <c r="J5935" t="s">
        <v>46</v>
      </c>
      <c r="K5935" t="s">
        <v>13746</v>
      </c>
      <c r="N5935" t="s">
        <v>2188</v>
      </c>
      <c r="Q5935" t="s">
        <v>13745</v>
      </c>
      <c r="R5935">
        <v>978</v>
      </c>
      <c r="S5935">
        <v>325</v>
      </c>
    </row>
    <row r="5936" spans="1:19" x14ac:dyDescent="0.3">
      <c r="A5936" t="s">
        <v>27</v>
      </c>
      <c r="B5936" t="s">
        <v>28</v>
      </c>
      <c r="C5936" t="s">
        <v>22</v>
      </c>
      <c r="D5936" t="s">
        <v>23</v>
      </c>
      <c r="E5936" t="s">
        <v>5</v>
      </c>
      <c r="G5936" t="s">
        <v>24</v>
      </c>
      <c r="H5936">
        <v>6513095</v>
      </c>
      <c r="I5936">
        <v>6514045</v>
      </c>
      <c r="J5936" t="s">
        <v>46</v>
      </c>
      <c r="K5936" t="s">
        <v>13748</v>
      </c>
      <c r="N5936" t="s">
        <v>13749</v>
      </c>
      <c r="Q5936" t="s">
        <v>13747</v>
      </c>
      <c r="R5936">
        <v>951</v>
      </c>
      <c r="S5936">
        <v>316</v>
      </c>
    </row>
    <row r="5937" spans="1:19" x14ac:dyDescent="0.3">
      <c r="A5937" t="s">
        <v>27</v>
      </c>
      <c r="B5937" t="s">
        <v>28</v>
      </c>
      <c r="C5937" t="s">
        <v>22</v>
      </c>
      <c r="D5937" t="s">
        <v>23</v>
      </c>
      <c r="E5937" t="s">
        <v>5</v>
      </c>
      <c r="G5937" t="s">
        <v>24</v>
      </c>
      <c r="H5937">
        <v>6514050</v>
      </c>
      <c r="I5937">
        <v>6514847</v>
      </c>
      <c r="J5937" t="s">
        <v>46</v>
      </c>
      <c r="K5937" t="s">
        <v>13751</v>
      </c>
      <c r="N5937" t="s">
        <v>168</v>
      </c>
      <c r="Q5937" t="s">
        <v>13750</v>
      </c>
      <c r="R5937">
        <v>798</v>
      </c>
      <c r="S5937">
        <v>265</v>
      </c>
    </row>
    <row r="5938" spans="1:19" x14ac:dyDescent="0.3">
      <c r="A5938" t="s">
        <v>27</v>
      </c>
      <c r="B5938" t="s">
        <v>28</v>
      </c>
      <c r="C5938" t="s">
        <v>22</v>
      </c>
      <c r="D5938" t="s">
        <v>23</v>
      </c>
      <c r="E5938" t="s">
        <v>5</v>
      </c>
      <c r="G5938" t="s">
        <v>24</v>
      </c>
      <c r="H5938">
        <v>6514860</v>
      </c>
      <c r="I5938">
        <v>6515768</v>
      </c>
      <c r="J5938" t="s">
        <v>46</v>
      </c>
      <c r="K5938" t="s">
        <v>13753</v>
      </c>
      <c r="N5938" t="s">
        <v>4041</v>
      </c>
      <c r="Q5938" t="s">
        <v>13752</v>
      </c>
      <c r="R5938">
        <v>909</v>
      </c>
      <c r="S5938">
        <v>302</v>
      </c>
    </row>
    <row r="5939" spans="1:19" x14ac:dyDescent="0.3">
      <c r="A5939" t="s">
        <v>27</v>
      </c>
      <c r="B5939" t="s">
        <v>28</v>
      </c>
      <c r="C5939" t="s">
        <v>22</v>
      </c>
      <c r="D5939" t="s">
        <v>23</v>
      </c>
      <c r="E5939" t="s">
        <v>5</v>
      </c>
      <c r="G5939" t="s">
        <v>24</v>
      </c>
      <c r="H5939">
        <v>6515765</v>
      </c>
      <c r="I5939">
        <v>6516838</v>
      </c>
      <c r="J5939" t="s">
        <v>46</v>
      </c>
      <c r="K5939" t="s">
        <v>13755</v>
      </c>
      <c r="N5939" t="s">
        <v>4253</v>
      </c>
      <c r="Q5939" t="s">
        <v>13754</v>
      </c>
      <c r="R5939">
        <v>1074</v>
      </c>
      <c r="S5939">
        <v>357</v>
      </c>
    </row>
    <row r="5940" spans="1:19" x14ac:dyDescent="0.3">
      <c r="A5940" t="s">
        <v>27</v>
      </c>
      <c r="B5940" t="s">
        <v>28</v>
      </c>
      <c r="C5940" t="s">
        <v>22</v>
      </c>
      <c r="D5940" t="s">
        <v>23</v>
      </c>
      <c r="E5940" t="s">
        <v>5</v>
      </c>
      <c r="G5940" t="s">
        <v>24</v>
      </c>
      <c r="H5940">
        <v>6516838</v>
      </c>
      <c r="I5940">
        <v>6518106</v>
      </c>
      <c r="J5940" t="s">
        <v>46</v>
      </c>
      <c r="K5940" t="s">
        <v>13757</v>
      </c>
      <c r="N5940" t="s">
        <v>13758</v>
      </c>
      <c r="Q5940" t="s">
        <v>13756</v>
      </c>
      <c r="R5940">
        <v>1269</v>
      </c>
      <c r="S5940">
        <v>422</v>
      </c>
    </row>
    <row r="5941" spans="1:19" x14ac:dyDescent="0.3">
      <c r="A5941" t="s">
        <v>27</v>
      </c>
      <c r="B5941" t="s">
        <v>28</v>
      </c>
      <c r="C5941" t="s">
        <v>22</v>
      </c>
      <c r="D5941" t="s">
        <v>23</v>
      </c>
      <c r="E5941" t="s">
        <v>5</v>
      </c>
      <c r="G5941" t="s">
        <v>24</v>
      </c>
      <c r="H5941">
        <v>6518103</v>
      </c>
      <c r="I5941">
        <v>6519731</v>
      </c>
      <c r="J5941" t="s">
        <v>46</v>
      </c>
      <c r="K5941" t="s">
        <v>13760</v>
      </c>
      <c r="N5941" t="s">
        <v>322</v>
      </c>
      <c r="Q5941" t="s">
        <v>13759</v>
      </c>
      <c r="R5941">
        <v>1629</v>
      </c>
      <c r="S5941">
        <v>542</v>
      </c>
    </row>
    <row r="5942" spans="1:19" x14ac:dyDescent="0.3">
      <c r="A5942" t="s">
        <v>27</v>
      </c>
      <c r="B5942" t="s">
        <v>28</v>
      </c>
      <c r="C5942" t="s">
        <v>22</v>
      </c>
      <c r="D5942" t="s">
        <v>23</v>
      </c>
      <c r="E5942" t="s">
        <v>5</v>
      </c>
      <c r="G5942" t="s">
        <v>24</v>
      </c>
      <c r="H5942">
        <v>6519728</v>
      </c>
      <c r="I5942">
        <v>6520237</v>
      </c>
      <c r="J5942" t="s">
        <v>46</v>
      </c>
      <c r="K5942" t="s">
        <v>13762</v>
      </c>
      <c r="N5942" t="s">
        <v>45</v>
      </c>
      <c r="Q5942" t="s">
        <v>13761</v>
      </c>
      <c r="R5942">
        <v>510</v>
      </c>
      <c r="S5942">
        <v>169</v>
      </c>
    </row>
    <row r="5943" spans="1:19" x14ac:dyDescent="0.3">
      <c r="A5943" t="s">
        <v>27</v>
      </c>
      <c r="B5943" t="s">
        <v>28</v>
      </c>
      <c r="C5943" t="s">
        <v>22</v>
      </c>
      <c r="D5943" t="s">
        <v>23</v>
      </c>
      <c r="E5943" t="s">
        <v>5</v>
      </c>
      <c r="G5943" t="s">
        <v>24</v>
      </c>
      <c r="H5943">
        <v>6520234</v>
      </c>
      <c r="I5943">
        <v>6521235</v>
      </c>
      <c r="J5943" t="s">
        <v>46</v>
      </c>
      <c r="K5943" t="s">
        <v>13764</v>
      </c>
      <c r="N5943" t="s">
        <v>13758</v>
      </c>
      <c r="Q5943" t="s">
        <v>13763</v>
      </c>
      <c r="R5943">
        <v>1002</v>
      </c>
      <c r="S5943">
        <v>333</v>
      </c>
    </row>
    <row r="5944" spans="1:19" x14ac:dyDescent="0.3">
      <c r="A5944" t="s">
        <v>27</v>
      </c>
      <c r="B5944" t="s">
        <v>28</v>
      </c>
      <c r="C5944" t="s">
        <v>22</v>
      </c>
      <c r="D5944" t="s">
        <v>23</v>
      </c>
      <c r="E5944" t="s">
        <v>5</v>
      </c>
      <c r="G5944" t="s">
        <v>24</v>
      </c>
      <c r="H5944">
        <v>6521309</v>
      </c>
      <c r="I5944">
        <v>6521557</v>
      </c>
      <c r="J5944" t="s">
        <v>46</v>
      </c>
      <c r="K5944" t="s">
        <v>13766</v>
      </c>
      <c r="N5944" t="s">
        <v>45</v>
      </c>
      <c r="Q5944" t="s">
        <v>13765</v>
      </c>
      <c r="R5944">
        <v>249</v>
      </c>
      <c r="S5944">
        <v>82</v>
      </c>
    </row>
    <row r="5945" spans="1:19" x14ac:dyDescent="0.3">
      <c r="A5945" t="s">
        <v>27</v>
      </c>
      <c r="B5945" t="s">
        <v>28</v>
      </c>
      <c r="C5945" t="s">
        <v>22</v>
      </c>
      <c r="D5945" t="s">
        <v>23</v>
      </c>
      <c r="E5945" t="s">
        <v>5</v>
      </c>
      <c r="G5945" t="s">
        <v>24</v>
      </c>
      <c r="H5945">
        <v>6521557</v>
      </c>
      <c r="I5945">
        <v>6521811</v>
      </c>
      <c r="J5945" t="s">
        <v>46</v>
      </c>
      <c r="K5945" t="s">
        <v>13768</v>
      </c>
      <c r="N5945" t="s">
        <v>168</v>
      </c>
      <c r="Q5945" t="s">
        <v>13767</v>
      </c>
      <c r="R5945">
        <v>255</v>
      </c>
      <c r="S5945">
        <v>84</v>
      </c>
    </row>
    <row r="5946" spans="1:19" x14ac:dyDescent="0.3">
      <c r="A5946" t="s">
        <v>27</v>
      </c>
      <c r="B5946" t="s">
        <v>28</v>
      </c>
      <c r="C5946" t="s">
        <v>22</v>
      </c>
      <c r="D5946" t="s">
        <v>23</v>
      </c>
      <c r="E5946" t="s">
        <v>5</v>
      </c>
      <c r="G5946" t="s">
        <v>24</v>
      </c>
      <c r="H5946">
        <v>6521862</v>
      </c>
      <c r="I5946">
        <v>6522554</v>
      </c>
      <c r="J5946" t="s">
        <v>25</v>
      </c>
      <c r="K5946" t="s">
        <v>13770</v>
      </c>
      <c r="N5946" t="s">
        <v>9510</v>
      </c>
      <c r="Q5946" t="s">
        <v>13769</v>
      </c>
      <c r="R5946">
        <v>693</v>
      </c>
      <c r="S5946">
        <v>230</v>
      </c>
    </row>
    <row r="5947" spans="1:19" x14ac:dyDescent="0.3">
      <c r="A5947" t="s">
        <v>27</v>
      </c>
      <c r="B5947" t="s">
        <v>28</v>
      </c>
      <c r="C5947" t="s">
        <v>22</v>
      </c>
      <c r="D5947" t="s">
        <v>23</v>
      </c>
      <c r="E5947" t="s">
        <v>5</v>
      </c>
      <c r="G5947" t="s">
        <v>24</v>
      </c>
      <c r="H5947">
        <v>6522485</v>
      </c>
      <c r="I5947">
        <v>6523885</v>
      </c>
      <c r="J5947" t="s">
        <v>46</v>
      </c>
      <c r="K5947" t="s">
        <v>13772</v>
      </c>
      <c r="N5947" t="s">
        <v>322</v>
      </c>
      <c r="Q5947" t="s">
        <v>13771</v>
      </c>
      <c r="R5947">
        <v>1401</v>
      </c>
      <c r="S5947">
        <v>466</v>
      </c>
    </row>
    <row r="5948" spans="1:19" x14ac:dyDescent="0.3">
      <c r="A5948" t="s">
        <v>27</v>
      </c>
      <c r="B5948" t="s">
        <v>28</v>
      </c>
      <c r="C5948" t="s">
        <v>22</v>
      </c>
      <c r="D5948" t="s">
        <v>23</v>
      </c>
      <c r="E5948" t="s">
        <v>5</v>
      </c>
      <c r="G5948" t="s">
        <v>24</v>
      </c>
      <c r="H5948">
        <v>6524237</v>
      </c>
      <c r="I5948">
        <v>6525355</v>
      </c>
      <c r="J5948" t="s">
        <v>46</v>
      </c>
      <c r="K5948" t="s">
        <v>13774</v>
      </c>
      <c r="N5948" t="s">
        <v>45</v>
      </c>
      <c r="Q5948" t="s">
        <v>13773</v>
      </c>
      <c r="R5948">
        <v>1119</v>
      </c>
      <c r="S5948">
        <v>372</v>
      </c>
    </row>
    <row r="5949" spans="1:19" x14ac:dyDescent="0.3">
      <c r="A5949" t="s">
        <v>27</v>
      </c>
      <c r="B5949" t="s">
        <v>28</v>
      </c>
      <c r="C5949" t="s">
        <v>22</v>
      </c>
      <c r="D5949" t="s">
        <v>23</v>
      </c>
      <c r="E5949" t="s">
        <v>5</v>
      </c>
      <c r="G5949" t="s">
        <v>24</v>
      </c>
      <c r="H5949">
        <v>6525405</v>
      </c>
      <c r="I5949">
        <v>6526298</v>
      </c>
      <c r="J5949" t="s">
        <v>46</v>
      </c>
      <c r="K5949" t="s">
        <v>13776</v>
      </c>
      <c r="N5949" t="s">
        <v>13777</v>
      </c>
      <c r="Q5949" t="s">
        <v>13775</v>
      </c>
      <c r="R5949">
        <v>894</v>
      </c>
      <c r="S5949">
        <v>297</v>
      </c>
    </row>
    <row r="5950" spans="1:19" x14ac:dyDescent="0.3">
      <c r="A5950" t="s">
        <v>27</v>
      </c>
      <c r="B5950" t="s">
        <v>28</v>
      </c>
      <c r="C5950" t="s">
        <v>22</v>
      </c>
      <c r="D5950" t="s">
        <v>23</v>
      </c>
      <c r="E5950" t="s">
        <v>5</v>
      </c>
      <c r="G5950" t="s">
        <v>24</v>
      </c>
      <c r="H5950">
        <v>6526330</v>
      </c>
      <c r="I5950">
        <v>6527232</v>
      </c>
      <c r="J5950" t="s">
        <v>46</v>
      </c>
      <c r="K5950" t="s">
        <v>13779</v>
      </c>
      <c r="N5950" t="s">
        <v>1117</v>
      </c>
      <c r="Q5950" t="s">
        <v>13778</v>
      </c>
      <c r="R5950">
        <v>903</v>
      </c>
      <c r="S5950">
        <v>300</v>
      </c>
    </row>
    <row r="5951" spans="1:19" x14ac:dyDescent="0.3">
      <c r="A5951" t="s">
        <v>27</v>
      </c>
      <c r="B5951" t="s">
        <v>28</v>
      </c>
      <c r="C5951" t="s">
        <v>22</v>
      </c>
      <c r="D5951" t="s">
        <v>23</v>
      </c>
      <c r="E5951" t="s">
        <v>5</v>
      </c>
      <c r="G5951" t="s">
        <v>24</v>
      </c>
      <c r="H5951">
        <v>6527268</v>
      </c>
      <c r="I5951">
        <v>6528995</v>
      </c>
      <c r="J5951" t="s">
        <v>46</v>
      </c>
      <c r="K5951" t="s">
        <v>13781</v>
      </c>
      <c r="N5951" t="s">
        <v>2113</v>
      </c>
      <c r="Q5951" t="s">
        <v>13780</v>
      </c>
      <c r="R5951">
        <v>1728</v>
      </c>
      <c r="S5951">
        <v>575</v>
      </c>
    </row>
    <row r="5952" spans="1:19" x14ac:dyDescent="0.3">
      <c r="A5952" t="s">
        <v>27</v>
      </c>
      <c r="B5952" t="s">
        <v>28</v>
      </c>
      <c r="C5952" t="s">
        <v>22</v>
      </c>
      <c r="D5952" t="s">
        <v>23</v>
      </c>
      <c r="E5952" t="s">
        <v>5</v>
      </c>
      <c r="G5952" t="s">
        <v>24</v>
      </c>
      <c r="H5952">
        <v>6528992</v>
      </c>
      <c r="I5952">
        <v>6530284</v>
      </c>
      <c r="J5952" t="s">
        <v>46</v>
      </c>
      <c r="K5952" t="s">
        <v>13783</v>
      </c>
      <c r="N5952" t="s">
        <v>168</v>
      </c>
      <c r="Q5952" t="s">
        <v>13782</v>
      </c>
      <c r="R5952">
        <v>1293</v>
      </c>
      <c r="S5952">
        <v>430</v>
      </c>
    </row>
    <row r="5953" spans="1:19" x14ac:dyDescent="0.3">
      <c r="A5953" t="s">
        <v>27</v>
      </c>
      <c r="B5953" t="s">
        <v>28</v>
      </c>
      <c r="C5953" t="s">
        <v>22</v>
      </c>
      <c r="D5953" t="s">
        <v>23</v>
      </c>
      <c r="E5953" t="s">
        <v>5</v>
      </c>
      <c r="G5953" t="s">
        <v>24</v>
      </c>
      <c r="H5953">
        <v>6530281</v>
      </c>
      <c r="I5953">
        <v>6531162</v>
      </c>
      <c r="J5953" t="s">
        <v>46</v>
      </c>
      <c r="K5953" t="s">
        <v>13785</v>
      </c>
      <c r="N5953" t="s">
        <v>959</v>
      </c>
      <c r="Q5953" t="s">
        <v>13784</v>
      </c>
      <c r="R5953">
        <v>882</v>
      </c>
      <c r="S5953">
        <v>293</v>
      </c>
    </row>
    <row r="5954" spans="1:19" x14ac:dyDescent="0.3">
      <c r="A5954" t="s">
        <v>27</v>
      </c>
      <c r="B5954" t="s">
        <v>28</v>
      </c>
      <c r="C5954" t="s">
        <v>22</v>
      </c>
      <c r="D5954" t="s">
        <v>23</v>
      </c>
      <c r="E5954" t="s">
        <v>5</v>
      </c>
      <c r="G5954" t="s">
        <v>24</v>
      </c>
      <c r="H5954">
        <v>6531156</v>
      </c>
      <c r="I5954">
        <v>6532955</v>
      </c>
      <c r="J5954" t="s">
        <v>46</v>
      </c>
      <c r="K5954" t="s">
        <v>13787</v>
      </c>
      <c r="N5954" t="s">
        <v>2313</v>
      </c>
      <c r="Q5954" t="s">
        <v>13786</v>
      </c>
      <c r="R5954">
        <v>1800</v>
      </c>
      <c r="S5954">
        <v>599</v>
      </c>
    </row>
    <row r="5955" spans="1:19" x14ac:dyDescent="0.3">
      <c r="A5955" t="s">
        <v>27</v>
      </c>
      <c r="B5955" t="s">
        <v>28</v>
      </c>
      <c r="C5955" t="s">
        <v>22</v>
      </c>
      <c r="D5955" t="s">
        <v>23</v>
      </c>
      <c r="E5955" t="s">
        <v>5</v>
      </c>
      <c r="G5955" t="s">
        <v>24</v>
      </c>
      <c r="H5955">
        <v>6532952</v>
      </c>
      <c r="I5955">
        <v>6534772</v>
      </c>
      <c r="J5955" t="s">
        <v>46</v>
      </c>
      <c r="K5955" t="s">
        <v>13789</v>
      </c>
      <c r="N5955" t="s">
        <v>2313</v>
      </c>
      <c r="Q5955" t="s">
        <v>13788</v>
      </c>
      <c r="R5955">
        <v>1821</v>
      </c>
      <c r="S5955">
        <v>606</v>
      </c>
    </row>
    <row r="5956" spans="1:19" x14ac:dyDescent="0.3">
      <c r="A5956" t="s">
        <v>27</v>
      </c>
      <c r="B5956" t="s">
        <v>28</v>
      </c>
      <c r="C5956" t="s">
        <v>22</v>
      </c>
      <c r="D5956" t="s">
        <v>23</v>
      </c>
      <c r="E5956" t="s">
        <v>5</v>
      </c>
      <c r="G5956" t="s">
        <v>24</v>
      </c>
      <c r="H5956">
        <v>6534981</v>
      </c>
      <c r="I5956">
        <v>6535394</v>
      </c>
      <c r="J5956" t="s">
        <v>46</v>
      </c>
      <c r="K5956" t="s">
        <v>13791</v>
      </c>
      <c r="N5956" t="s">
        <v>168</v>
      </c>
      <c r="Q5956" t="s">
        <v>13790</v>
      </c>
      <c r="R5956">
        <v>414</v>
      </c>
      <c r="S5956">
        <v>137</v>
      </c>
    </row>
    <row r="5957" spans="1:19" x14ac:dyDescent="0.3">
      <c r="A5957" t="s">
        <v>27</v>
      </c>
      <c r="B5957" t="s">
        <v>28</v>
      </c>
      <c r="C5957" t="s">
        <v>22</v>
      </c>
      <c r="D5957" t="s">
        <v>23</v>
      </c>
      <c r="E5957" t="s">
        <v>5</v>
      </c>
      <c r="G5957" t="s">
        <v>24</v>
      </c>
      <c r="H5957">
        <v>6535504</v>
      </c>
      <c r="I5957">
        <v>6536313</v>
      </c>
      <c r="J5957" t="s">
        <v>46</v>
      </c>
      <c r="K5957" t="s">
        <v>13793</v>
      </c>
      <c r="N5957" t="s">
        <v>959</v>
      </c>
      <c r="Q5957" t="s">
        <v>13792</v>
      </c>
      <c r="R5957">
        <v>810</v>
      </c>
      <c r="S5957">
        <v>269</v>
      </c>
    </row>
    <row r="5958" spans="1:19" x14ac:dyDescent="0.3">
      <c r="A5958" t="s">
        <v>27</v>
      </c>
      <c r="B5958" t="s">
        <v>28</v>
      </c>
      <c r="C5958" t="s">
        <v>22</v>
      </c>
      <c r="D5958" t="s">
        <v>23</v>
      </c>
      <c r="E5958" t="s">
        <v>5</v>
      </c>
      <c r="G5958" t="s">
        <v>24</v>
      </c>
      <c r="H5958">
        <v>6536449</v>
      </c>
      <c r="I5958">
        <v>6537795</v>
      </c>
      <c r="J5958" t="s">
        <v>46</v>
      </c>
      <c r="K5958" t="s">
        <v>13795</v>
      </c>
      <c r="N5958" t="s">
        <v>13796</v>
      </c>
      <c r="Q5958" t="s">
        <v>13794</v>
      </c>
      <c r="R5958">
        <v>1347</v>
      </c>
      <c r="S5958">
        <v>448</v>
      </c>
    </row>
    <row r="5959" spans="1:19" x14ac:dyDescent="0.3">
      <c r="A5959" t="s">
        <v>27</v>
      </c>
      <c r="B5959" t="s">
        <v>28</v>
      </c>
      <c r="C5959" t="s">
        <v>22</v>
      </c>
      <c r="D5959" t="s">
        <v>23</v>
      </c>
      <c r="E5959" t="s">
        <v>5</v>
      </c>
      <c r="G5959" t="s">
        <v>24</v>
      </c>
      <c r="H5959">
        <v>6537803</v>
      </c>
      <c r="I5959">
        <v>6538324</v>
      </c>
      <c r="J5959" t="s">
        <v>46</v>
      </c>
      <c r="K5959" t="s">
        <v>13798</v>
      </c>
      <c r="N5959" t="s">
        <v>13799</v>
      </c>
      <c r="Q5959" t="s">
        <v>13797</v>
      </c>
      <c r="R5959">
        <v>522</v>
      </c>
      <c r="S5959">
        <v>173</v>
      </c>
    </row>
    <row r="5960" spans="1:19" x14ac:dyDescent="0.3">
      <c r="A5960" t="s">
        <v>27</v>
      </c>
      <c r="B5960" t="s">
        <v>28</v>
      </c>
      <c r="C5960" t="s">
        <v>22</v>
      </c>
      <c r="D5960" t="s">
        <v>23</v>
      </c>
      <c r="E5960" t="s">
        <v>5</v>
      </c>
      <c r="G5960" t="s">
        <v>24</v>
      </c>
      <c r="H5960">
        <v>6538360</v>
      </c>
      <c r="I5960">
        <v>6538803</v>
      </c>
      <c r="J5960" t="s">
        <v>46</v>
      </c>
      <c r="K5960" t="s">
        <v>13801</v>
      </c>
      <c r="N5960" t="s">
        <v>13802</v>
      </c>
      <c r="Q5960" t="s">
        <v>13800</v>
      </c>
      <c r="R5960">
        <v>444</v>
      </c>
      <c r="S5960">
        <v>147</v>
      </c>
    </row>
    <row r="5961" spans="1:19" x14ac:dyDescent="0.3">
      <c r="A5961" t="s">
        <v>27</v>
      </c>
      <c r="B5961" t="s">
        <v>28</v>
      </c>
      <c r="C5961" t="s">
        <v>22</v>
      </c>
      <c r="D5961" t="s">
        <v>23</v>
      </c>
      <c r="E5961" t="s">
        <v>5</v>
      </c>
      <c r="G5961" t="s">
        <v>24</v>
      </c>
      <c r="H5961">
        <v>6539081</v>
      </c>
      <c r="I5961">
        <v>6540367</v>
      </c>
      <c r="J5961" t="s">
        <v>25</v>
      </c>
      <c r="K5961" t="s">
        <v>13804</v>
      </c>
      <c r="N5961" t="s">
        <v>13805</v>
      </c>
      <c r="Q5961" t="s">
        <v>13803</v>
      </c>
      <c r="R5961">
        <v>1287</v>
      </c>
      <c r="S5961">
        <v>428</v>
      </c>
    </row>
    <row r="5962" spans="1:19" x14ac:dyDescent="0.3">
      <c r="A5962" t="s">
        <v>27</v>
      </c>
      <c r="B5962" t="s">
        <v>28</v>
      </c>
      <c r="C5962" t="s">
        <v>22</v>
      </c>
      <c r="D5962" t="s">
        <v>23</v>
      </c>
      <c r="E5962" t="s">
        <v>5</v>
      </c>
      <c r="G5962" t="s">
        <v>24</v>
      </c>
      <c r="H5962">
        <v>6540602</v>
      </c>
      <c r="I5962">
        <v>6541081</v>
      </c>
      <c r="J5962" t="s">
        <v>25</v>
      </c>
      <c r="K5962" t="s">
        <v>13807</v>
      </c>
      <c r="N5962" t="s">
        <v>7881</v>
      </c>
      <c r="Q5962" t="s">
        <v>13806</v>
      </c>
      <c r="R5962">
        <v>480</v>
      </c>
      <c r="S5962">
        <v>159</v>
      </c>
    </row>
    <row r="5963" spans="1:19" x14ac:dyDescent="0.3">
      <c r="A5963" t="s">
        <v>27</v>
      </c>
      <c r="B5963" t="s">
        <v>28</v>
      </c>
      <c r="C5963" t="s">
        <v>22</v>
      </c>
      <c r="D5963" t="s">
        <v>23</v>
      </c>
      <c r="E5963" t="s">
        <v>5</v>
      </c>
      <c r="G5963" t="s">
        <v>24</v>
      </c>
      <c r="H5963">
        <v>6541147</v>
      </c>
      <c r="I5963">
        <v>6541602</v>
      </c>
      <c r="J5963" t="s">
        <v>46</v>
      </c>
      <c r="K5963" t="s">
        <v>13809</v>
      </c>
      <c r="N5963" t="s">
        <v>168</v>
      </c>
      <c r="Q5963" t="s">
        <v>13808</v>
      </c>
      <c r="R5963">
        <v>456</v>
      </c>
      <c r="S5963">
        <v>151</v>
      </c>
    </row>
    <row r="5964" spans="1:19" x14ac:dyDescent="0.3">
      <c r="A5964" t="s">
        <v>27</v>
      </c>
      <c r="B5964" t="s">
        <v>28</v>
      </c>
      <c r="C5964" t="s">
        <v>22</v>
      </c>
      <c r="D5964" t="s">
        <v>23</v>
      </c>
      <c r="E5964" t="s">
        <v>5</v>
      </c>
      <c r="G5964" t="s">
        <v>24</v>
      </c>
      <c r="H5964">
        <v>6541730</v>
      </c>
      <c r="I5964">
        <v>6542284</v>
      </c>
      <c r="J5964" t="s">
        <v>25</v>
      </c>
      <c r="K5964" t="s">
        <v>13811</v>
      </c>
      <c r="N5964" t="s">
        <v>80</v>
      </c>
      <c r="Q5964" t="s">
        <v>13810</v>
      </c>
      <c r="R5964">
        <v>555</v>
      </c>
      <c r="S5964">
        <v>184</v>
      </c>
    </row>
    <row r="5965" spans="1:19" x14ac:dyDescent="0.3">
      <c r="A5965" t="s">
        <v>27</v>
      </c>
      <c r="B5965" t="s">
        <v>28</v>
      </c>
      <c r="C5965" t="s">
        <v>22</v>
      </c>
      <c r="D5965" t="s">
        <v>23</v>
      </c>
      <c r="E5965" t="s">
        <v>5</v>
      </c>
      <c r="G5965" t="s">
        <v>24</v>
      </c>
      <c r="H5965">
        <v>6542320</v>
      </c>
      <c r="I5965">
        <v>6543312</v>
      </c>
      <c r="J5965" t="s">
        <v>25</v>
      </c>
      <c r="K5965" t="s">
        <v>13813</v>
      </c>
      <c r="N5965" t="s">
        <v>45</v>
      </c>
      <c r="Q5965" t="s">
        <v>13812</v>
      </c>
      <c r="R5965">
        <v>993</v>
      </c>
      <c r="S5965">
        <v>330</v>
      </c>
    </row>
    <row r="5966" spans="1:19" x14ac:dyDescent="0.3">
      <c r="A5966" t="s">
        <v>27</v>
      </c>
      <c r="B5966" t="s">
        <v>28</v>
      </c>
      <c r="C5966" t="s">
        <v>22</v>
      </c>
      <c r="D5966" t="s">
        <v>23</v>
      </c>
      <c r="E5966" t="s">
        <v>5</v>
      </c>
      <c r="G5966" t="s">
        <v>24</v>
      </c>
      <c r="H5966">
        <v>6543309</v>
      </c>
      <c r="I5966">
        <v>6543854</v>
      </c>
      <c r="J5966" t="s">
        <v>25</v>
      </c>
      <c r="K5966" t="s">
        <v>13815</v>
      </c>
      <c r="N5966" t="s">
        <v>72</v>
      </c>
      <c r="Q5966" t="s">
        <v>13814</v>
      </c>
      <c r="R5966">
        <v>546</v>
      </c>
      <c r="S5966">
        <v>181</v>
      </c>
    </row>
    <row r="5967" spans="1:19" x14ac:dyDescent="0.3">
      <c r="A5967" t="s">
        <v>27</v>
      </c>
      <c r="B5967" t="s">
        <v>28</v>
      </c>
      <c r="C5967" t="s">
        <v>22</v>
      </c>
      <c r="D5967" t="s">
        <v>23</v>
      </c>
      <c r="E5967" t="s">
        <v>5</v>
      </c>
      <c r="G5967" t="s">
        <v>24</v>
      </c>
      <c r="H5967">
        <v>6543898</v>
      </c>
      <c r="I5967">
        <v>6545580</v>
      </c>
      <c r="J5967" t="s">
        <v>46</v>
      </c>
      <c r="K5967" t="s">
        <v>13817</v>
      </c>
      <c r="N5967" t="s">
        <v>465</v>
      </c>
      <c r="Q5967" t="s">
        <v>13816</v>
      </c>
      <c r="R5967">
        <v>1683</v>
      </c>
      <c r="S5967">
        <v>560</v>
      </c>
    </row>
    <row r="5968" spans="1:19" x14ac:dyDescent="0.3">
      <c r="A5968" t="s">
        <v>27</v>
      </c>
      <c r="B5968" t="s">
        <v>28</v>
      </c>
      <c r="C5968" t="s">
        <v>22</v>
      </c>
      <c r="D5968" t="s">
        <v>23</v>
      </c>
      <c r="E5968" t="s">
        <v>5</v>
      </c>
      <c r="G5968" t="s">
        <v>24</v>
      </c>
      <c r="H5968">
        <v>6545629</v>
      </c>
      <c r="I5968">
        <v>6546366</v>
      </c>
      <c r="J5968" t="s">
        <v>46</v>
      </c>
      <c r="K5968" t="s">
        <v>13819</v>
      </c>
      <c r="N5968" t="s">
        <v>45</v>
      </c>
      <c r="Q5968" t="s">
        <v>13818</v>
      </c>
      <c r="R5968">
        <v>738</v>
      </c>
      <c r="S5968">
        <v>245</v>
      </c>
    </row>
    <row r="5969" spans="1:19" x14ac:dyDescent="0.3">
      <c r="A5969" t="s">
        <v>27</v>
      </c>
      <c r="B5969" t="s">
        <v>28</v>
      </c>
      <c r="C5969" t="s">
        <v>22</v>
      </c>
      <c r="D5969" t="s">
        <v>23</v>
      </c>
      <c r="E5969" t="s">
        <v>5</v>
      </c>
      <c r="G5969" t="s">
        <v>24</v>
      </c>
      <c r="H5969">
        <v>6546359</v>
      </c>
      <c r="I5969">
        <v>6546892</v>
      </c>
      <c r="J5969" t="s">
        <v>46</v>
      </c>
      <c r="K5969" t="s">
        <v>13821</v>
      </c>
      <c r="N5969" t="s">
        <v>425</v>
      </c>
      <c r="Q5969" t="s">
        <v>13820</v>
      </c>
      <c r="R5969">
        <v>534</v>
      </c>
      <c r="S5969">
        <v>177</v>
      </c>
    </row>
    <row r="5970" spans="1:19" x14ac:dyDescent="0.3">
      <c r="A5970" t="s">
        <v>27</v>
      </c>
      <c r="B5970" t="s">
        <v>28</v>
      </c>
      <c r="C5970" t="s">
        <v>22</v>
      </c>
      <c r="D5970" t="s">
        <v>23</v>
      </c>
      <c r="E5970" t="s">
        <v>5</v>
      </c>
      <c r="G5970" t="s">
        <v>24</v>
      </c>
      <c r="H5970">
        <v>6546897</v>
      </c>
      <c r="I5970">
        <v>6547517</v>
      </c>
      <c r="J5970" t="s">
        <v>46</v>
      </c>
      <c r="K5970" t="s">
        <v>13823</v>
      </c>
      <c r="N5970" t="s">
        <v>1462</v>
      </c>
      <c r="Q5970" t="s">
        <v>13822</v>
      </c>
      <c r="R5970">
        <v>621</v>
      </c>
      <c r="S5970">
        <v>206</v>
      </c>
    </row>
    <row r="5971" spans="1:19" x14ac:dyDescent="0.3">
      <c r="A5971" t="s">
        <v>27</v>
      </c>
      <c r="B5971" t="s">
        <v>28</v>
      </c>
      <c r="C5971" t="s">
        <v>22</v>
      </c>
      <c r="D5971" t="s">
        <v>23</v>
      </c>
      <c r="E5971" t="s">
        <v>5</v>
      </c>
      <c r="G5971" t="s">
        <v>24</v>
      </c>
      <c r="H5971">
        <v>6547510</v>
      </c>
      <c r="I5971">
        <v>6548322</v>
      </c>
      <c r="J5971" t="s">
        <v>46</v>
      </c>
      <c r="K5971" t="s">
        <v>13825</v>
      </c>
      <c r="N5971" t="s">
        <v>13826</v>
      </c>
      <c r="Q5971" t="s">
        <v>13824</v>
      </c>
      <c r="R5971">
        <v>813</v>
      </c>
      <c r="S5971">
        <v>270</v>
      </c>
    </row>
    <row r="5972" spans="1:19" x14ac:dyDescent="0.3">
      <c r="A5972" t="s">
        <v>27</v>
      </c>
      <c r="B5972" t="s">
        <v>28</v>
      </c>
      <c r="C5972" t="s">
        <v>22</v>
      </c>
      <c r="D5972" t="s">
        <v>23</v>
      </c>
      <c r="E5972" t="s">
        <v>5</v>
      </c>
      <c r="G5972" t="s">
        <v>24</v>
      </c>
      <c r="H5972">
        <v>6548390</v>
      </c>
      <c r="I5972">
        <v>6549082</v>
      </c>
      <c r="J5972" t="s">
        <v>46</v>
      </c>
      <c r="K5972" t="s">
        <v>13828</v>
      </c>
      <c r="N5972" t="s">
        <v>13829</v>
      </c>
      <c r="Q5972" t="s">
        <v>13827</v>
      </c>
      <c r="R5972">
        <v>693</v>
      </c>
      <c r="S5972">
        <v>230</v>
      </c>
    </row>
    <row r="5973" spans="1:19" x14ac:dyDescent="0.3">
      <c r="A5973" t="s">
        <v>27</v>
      </c>
      <c r="B5973" t="s">
        <v>28</v>
      </c>
      <c r="C5973" t="s">
        <v>22</v>
      </c>
      <c r="D5973" t="s">
        <v>23</v>
      </c>
      <c r="E5973" t="s">
        <v>5</v>
      </c>
      <c r="G5973" t="s">
        <v>24</v>
      </c>
      <c r="H5973">
        <v>6549153</v>
      </c>
      <c r="I5973">
        <v>6550178</v>
      </c>
      <c r="J5973" t="s">
        <v>46</v>
      </c>
      <c r="K5973" t="s">
        <v>13831</v>
      </c>
      <c r="N5973" t="s">
        <v>13832</v>
      </c>
      <c r="Q5973" t="s">
        <v>13830</v>
      </c>
      <c r="R5973">
        <v>1026</v>
      </c>
      <c r="S5973">
        <v>341</v>
      </c>
    </row>
    <row r="5974" spans="1:19" x14ac:dyDescent="0.3">
      <c r="A5974" t="s">
        <v>27</v>
      </c>
      <c r="B5974" t="s">
        <v>28</v>
      </c>
      <c r="C5974" t="s">
        <v>22</v>
      </c>
      <c r="D5974" t="s">
        <v>23</v>
      </c>
      <c r="E5974" t="s">
        <v>5</v>
      </c>
      <c r="G5974" t="s">
        <v>24</v>
      </c>
      <c r="H5974">
        <v>6550282</v>
      </c>
      <c r="I5974">
        <v>6550890</v>
      </c>
      <c r="J5974" t="s">
        <v>46</v>
      </c>
      <c r="K5974" t="s">
        <v>13834</v>
      </c>
      <c r="N5974" t="s">
        <v>13835</v>
      </c>
      <c r="Q5974" t="s">
        <v>13833</v>
      </c>
      <c r="R5974">
        <v>609</v>
      </c>
      <c r="S5974">
        <v>202</v>
      </c>
    </row>
    <row r="5975" spans="1:19" x14ac:dyDescent="0.3">
      <c r="A5975" t="s">
        <v>27</v>
      </c>
      <c r="B5975" t="s">
        <v>28</v>
      </c>
      <c r="C5975" t="s">
        <v>22</v>
      </c>
      <c r="D5975" t="s">
        <v>23</v>
      </c>
      <c r="E5975" t="s">
        <v>5</v>
      </c>
      <c r="G5975" t="s">
        <v>24</v>
      </c>
      <c r="H5975">
        <v>6550915</v>
      </c>
      <c r="I5975">
        <v>6551322</v>
      </c>
      <c r="J5975" t="s">
        <v>46</v>
      </c>
      <c r="K5975" t="s">
        <v>13837</v>
      </c>
      <c r="N5975" t="s">
        <v>13838</v>
      </c>
      <c r="Q5975" t="s">
        <v>13836</v>
      </c>
      <c r="R5975">
        <v>408</v>
      </c>
      <c r="S5975">
        <v>135</v>
      </c>
    </row>
    <row r="5976" spans="1:19" x14ac:dyDescent="0.3">
      <c r="A5976" t="s">
        <v>27</v>
      </c>
      <c r="B5976" t="s">
        <v>28</v>
      </c>
      <c r="C5976" t="s">
        <v>22</v>
      </c>
      <c r="D5976" t="s">
        <v>23</v>
      </c>
      <c r="E5976" t="s">
        <v>5</v>
      </c>
      <c r="G5976" t="s">
        <v>24</v>
      </c>
      <c r="H5976">
        <v>6551367</v>
      </c>
      <c r="I5976">
        <v>6551738</v>
      </c>
      <c r="J5976" t="s">
        <v>46</v>
      </c>
      <c r="K5976" t="s">
        <v>13840</v>
      </c>
      <c r="N5976" t="s">
        <v>13841</v>
      </c>
      <c r="Q5976" t="s">
        <v>13839</v>
      </c>
      <c r="R5976">
        <v>372</v>
      </c>
      <c r="S5976">
        <v>123</v>
      </c>
    </row>
    <row r="5977" spans="1:19" x14ac:dyDescent="0.3">
      <c r="A5977" t="s">
        <v>27</v>
      </c>
      <c r="B5977" t="s">
        <v>28</v>
      </c>
      <c r="C5977" t="s">
        <v>22</v>
      </c>
      <c r="D5977" t="s">
        <v>23</v>
      </c>
      <c r="E5977" t="s">
        <v>5</v>
      </c>
      <c r="G5977" t="s">
        <v>24</v>
      </c>
      <c r="H5977">
        <v>6551926</v>
      </c>
      <c r="I5977">
        <v>6552039</v>
      </c>
      <c r="J5977" t="s">
        <v>46</v>
      </c>
      <c r="K5977" t="s">
        <v>13843</v>
      </c>
      <c r="N5977" t="s">
        <v>13844</v>
      </c>
      <c r="Q5977" t="s">
        <v>13842</v>
      </c>
      <c r="R5977">
        <v>114</v>
      </c>
      <c r="S5977">
        <v>37</v>
      </c>
    </row>
    <row r="5978" spans="1:19" x14ac:dyDescent="0.3">
      <c r="A5978" t="s">
        <v>27</v>
      </c>
      <c r="B5978" t="s">
        <v>28</v>
      </c>
      <c r="C5978" t="s">
        <v>22</v>
      </c>
      <c r="D5978" t="s">
        <v>23</v>
      </c>
      <c r="E5978" t="s">
        <v>5</v>
      </c>
      <c r="G5978" t="s">
        <v>24</v>
      </c>
      <c r="H5978">
        <v>6552070</v>
      </c>
      <c r="I5978">
        <v>6552291</v>
      </c>
      <c r="J5978" t="s">
        <v>46</v>
      </c>
      <c r="K5978" t="s">
        <v>13846</v>
      </c>
      <c r="N5978" t="s">
        <v>13847</v>
      </c>
      <c r="Q5978" t="s">
        <v>13845</v>
      </c>
      <c r="R5978">
        <v>222</v>
      </c>
      <c r="S5978">
        <v>73</v>
      </c>
    </row>
    <row r="5979" spans="1:19" x14ac:dyDescent="0.3">
      <c r="A5979" t="s">
        <v>27</v>
      </c>
      <c r="B5979" t="s">
        <v>28</v>
      </c>
      <c r="C5979" t="s">
        <v>22</v>
      </c>
      <c r="D5979" t="s">
        <v>23</v>
      </c>
      <c r="E5979" t="s">
        <v>5</v>
      </c>
      <c r="G5979" t="s">
        <v>24</v>
      </c>
      <c r="H5979">
        <v>6552581</v>
      </c>
      <c r="I5979">
        <v>6553444</v>
      </c>
      <c r="J5979" t="s">
        <v>25</v>
      </c>
      <c r="K5979" t="s">
        <v>13849</v>
      </c>
      <c r="N5979" t="s">
        <v>3007</v>
      </c>
      <c r="Q5979" t="s">
        <v>13848</v>
      </c>
      <c r="R5979">
        <v>864</v>
      </c>
      <c r="S5979">
        <v>287</v>
      </c>
    </row>
    <row r="5980" spans="1:19" x14ac:dyDescent="0.3">
      <c r="A5980" t="s">
        <v>27</v>
      </c>
      <c r="B5980" t="s">
        <v>28</v>
      </c>
      <c r="C5980" t="s">
        <v>22</v>
      </c>
      <c r="D5980" t="s">
        <v>23</v>
      </c>
      <c r="E5980" t="s">
        <v>5</v>
      </c>
      <c r="G5980" t="s">
        <v>24</v>
      </c>
      <c r="H5980">
        <v>6553473</v>
      </c>
      <c r="I5980">
        <v>6554285</v>
      </c>
      <c r="J5980" t="s">
        <v>46</v>
      </c>
      <c r="K5980" t="s">
        <v>13851</v>
      </c>
      <c r="N5980" t="s">
        <v>45</v>
      </c>
      <c r="Q5980" t="s">
        <v>13850</v>
      </c>
      <c r="R5980">
        <v>813</v>
      </c>
      <c r="S5980">
        <v>270</v>
      </c>
    </row>
    <row r="5981" spans="1:19" x14ac:dyDescent="0.3">
      <c r="A5981" t="s">
        <v>27</v>
      </c>
      <c r="B5981" t="s">
        <v>28</v>
      </c>
      <c r="C5981" t="s">
        <v>22</v>
      </c>
      <c r="D5981" t="s">
        <v>23</v>
      </c>
      <c r="E5981" t="s">
        <v>5</v>
      </c>
      <c r="G5981" t="s">
        <v>24</v>
      </c>
      <c r="H5981">
        <v>6554282</v>
      </c>
      <c r="I5981">
        <v>6554737</v>
      </c>
      <c r="J5981" t="s">
        <v>46</v>
      </c>
      <c r="K5981" t="s">
        <v>13853</v>
      </c>
      <c r="N5981" t="s">
        <v>4140</v>
      </c>
      <c r="Q5981" t="s">
        <v>13852</v>
      </c>
      <c r="R5981">
        <v>456</v>
      </c>
      <c r="S5981">
        <v>151</v>
      </c>
    </row>
    <row r="5982" spans="1:19" x14ac:dyDescent="0.3">
      <c r="A5982" t="s">
        <v>27</v>
      </c>
      <c r="B5982" t="s">
        <v>28</v>
      </c>
      <c r="C5982" t="s">
        <v>22</v>
      </c>
      <c r="D5982" t="s">
        <v>23</v>
      </c>
      <c r="E5982" t="s">
        <v>5</v>
      </c>
      <c r="G5982" t="s">
        <v>24</v>
      </c>
      <c r="H5982">
        <v>6554830</v>
      </c>
      <c r="I5982">
        <v>6555654</v>
      </c>
      <c r="J5982" t="s">
        <v>46</v>
      </c>
      <c r="K5982" t="s">
        <v>13855</v>
      </c>
      <c r="N5982" t="s">
        <v>6057</v>
      </c>
      <c r="Q5982" t="s">
        <v>13854</v>
      </c>
      <c r="R5982">
        <v>825</v>
      </c>
      <c r="S5982">
        <v>274</v>
      </c>
    </row>
    <row r="5983" spans="1:19" x14ac:dyDescent="0.3">
      <c r="A5983" t="s">
        <v>27</v>
      </c>
      <c r="B5983" t="s">
        <v>28</v>
      </c>
      <c r="C5983" t="s">
        <v>22</v>
      </c>
      <c r="D5983" t="s">
        <v>23</v>
      </c>
      <c r="E5983" t="s">
        <v>5</v>
      </c>
      <c r="G5983" t="s">
        <v>24</v>
      </c>
      <c r="H5983">
        <v>6555751</v>
      </c>
      <c r="I5983">
        <v>6556323</v>
      </c>
      <c r="J5983" t="s">
        <v>46</v>
      </c>
      <c r="K5983" t="s">
        <v>13857</v>
      </c>
      <c r="N5983" t="s">
        <v>13858</v>
      </c>
      <c r="Q5983" t="s">
        <v>13856</v>
      </c>
      <c r="R5983">
        <v>573</v>
      </c>
      <c r="S5983">
        <v>190</v>
      </c>
    </row>
    <row r="5984" spans="1:19" x14ac:dyDescent="0.3">
      <c r="A5984" t="s">
        <v>27</v>
      </c>
      <c r="B5984" t="s">
        <v>28</v>
      </c>
      <c r="C5984" t="s">
        <v>22</v>
      </c>
      <c r="D5984" t="s">
        <v>23</v>
      </c>
      <c r="E5984" t="s">
        <v>5</v>
      </c>
      <c r="G5984" t="s">
        <v>24</v>
      </c>
      <c r="H5984">
        <v>6556323</v>
      </c>
      <c r="I5984">
        <v>6557624</v>
      </c>
      <c r="J5984" t="s">
        <v>46</v>
      </c>
      <c r="K5984" t="s">
        <v>13860</v>
      </c>
      <c r="N5984" t="s">
        <v>13861</v>
      </c>
      <c r="Q5984" t="s">
        <v>13859</v>
      </c>
      <c r="R5984">
        <v>1302</v>
      </c>
      <c r="S5984">
        <v>433</v>
      </c>
    </row>
    <row r="5985" spans="1:19" x14ac:dyDescent="0.3">
      <c r="A5985" t="s">
        <v>27</v>
      </c>
      <c r="B5985" t="s">
        <v>28</v>
      </c>
      <c r="C5985" t="s">
        <v>22</v>
      </c>
      <c r="D5985" t="s">
        <v>23</v>
      </c>
      <c r="E5985" t="s">
        <v>5</v>
      </c>
      <c r="G5985" t="s">
        <v>24</v>
      </c>
      <c r="H5985">
        <v>6557756</v>
      </c>
      <c r="I5985">
        <v>6558196</v>
      </c>
      <c r="J5985" t="s">
        <v>46</v>
      </c>
      <c r="K5985" t="s">
        <v>13863</v>
      </c>
      <c r="N5985" t="s">
        <v>13864</v>
      </c>
      <c r="Q5985" t="s">
        <v>13862</v>
      </c>
      <c r="R5985">
        <v>441</v>
      </c>
      <c r="S5985">
        <v>146</v>
      </c>
    </row>
    <row r="5986" spans="1:19" x14ac:dyDescent="0.3">
      <c r="A5986" t="s">
        <v>27</v>
      </c>
      <c r="B5986" t="s">
        <v>28</v>
      </c>
      <c r="C5986" t="s">
        <v>22</v>
      </c>
      <c r="D5986" t="s">
        <v>23</v>
      </c>
      <c r="E5986" t="s">
        <v>5</v>
      </c>
      <c r="G5986" t="s">
        <v>24</v>
      </c>
      <c r="H5986">
        <v>6558198</v>
      </c>
      <c r="I5986">
        <v>6558380</v>
      </c>
      <c r="J5986" t="s">
        <v>46</v>
      </c>
      <c r="K5986" t="s">
        <v>13866</v>
      </c>
      <c r="N5986" t="s">
        <v>13867</v>
      </c>
      <c r="Q5986" t="s">
        <v>13865</v>
      </c>
      <c r="R5986">
        <v>183</v>
      </c>
      <c r="S5986">
        <v>60</v>
      </c>
    </row>
    <row r="5987" spans="1:19" x14ac:dyDescent="0.3">
      <c r="A5987" t="s">
        <v>27</v>
      </c>
      <c r="B5987" t="s">
        <v>28</v>
      </c>
      <c r="C5987" t="s">
        <v>22</v>
      </c>
      <c r="D5987" t="s">
        <v>23</v>
      </c>
      <c r="E5987" t="s">
        <v>5</v>
      </c>
      <c r="G5987" t="s">
        <v>24</v>
      </c>
      <c r="H5987">
        <v>6558380</v>
      </c>
      <c r="I5987">
        <v>6558979</v>
      </c>
      <c r="J5987" t="s">
        <v>46</v>
      </c>
      <c r="K5987" t="s">
        <v>13869</v>
      </c>
      <c r="N5987" t="s">
        <v>13870</v>
      </c>
      <c r="Q5987" t="s">
        <v>13868</v>
      </c>
      <c r="R5987">
        <v>600</v>
      </c>
      <c r="S5987">
        <v>199</v>
      </c>
    </row>
    <row r="5988" spans="1:19" x14ac:dyDescent="0.3">
      <c r="A5988" t="s">
        <v>27</v>
      </c>
      <c r="B5988" t="s">
        <v>28</v>
      </c>
      <c r="C5988" t="s">
        <v>22</v>
      </c>
      <c r="D5988" t="s">
        <v>23</v>
      </c>
      <c r="E5988" t="s">
        <v>5</v>
      </c>
      <c r="G5988" t="s">
        <v>24</v>
      </c>
      <c r="H5988">
        <v>6559011</v>
      </c>
      <c r="I5988">
        <v>6559394</v>
      </c>
      <c r="J5988" t="s">
        <v>46</v>
      </c>
      <c r="K5988" t="s">
        <v>13872</v>
      </c>
      <c r="N5988" t="s">
        <v>13873</v>
      </c>
      <c r="Q5988" t="s">
        <v>13871</v>
      </c>
      <c r="R5988">
        <v>384</v>
      </c>
      <c r="S5988">
        <v>127</v>
      </c>
    </row>
    <row r="5989" spans="1:19" x14ac:dyDescent="0.3">
      <c r="A5989" t="s">
        <v>27</v>
      </c>
      <c r="B5989" t="s">
        <v>28</v>
      </c>
      <c r="C5989" t="s">
        <v>22</v>
      </c>
      <c r="D5989" t="s">
        <v>23</v>
      </c>
      <c r="E5989" t="s">
        <v>5</v>
      </c>
      <c r="G5989" t="s">
        <v>24</v>
      </c>
      <c r="H5989">
        <v>6559397</v>
      </c>
      <c r="I5989">
        <v>6559939</v>
      </c>
      <c r="J5989" t="s">
        <v>46</v>
      </c>
      <c r="K5989" t="s">
        <v>13875</v>
      </c>
      <c r="N5989" t="s">
        <v>13876</v>
      </c>
      <c r="Q5989" t="s">
        <v>13874</v>
      </c>
      <c r="R5989">
        <v>543</v>
      </c>
      <c r="S5989">
        <v>180</v>
      </c>
    </row>
    <row r="5990" spans="1:19" x14ac:dyDescent="0.3">
      <c r="A5990" t="s">
        <v>27</v>
      </c>
      <c r="B5990" t="s">
        <v>28</v>
      </c>
      <c r="C5990" t="s">
        <v>22</v>
      </c>
      <c r="D5990" t="s">
        <v>23</v>
      </c>
      <c r="E5990" t="s">
        <v>5</v>
      </c>
      <c r="G5990" t="s">
        <v>24</v>
      </c>
      <c r="H5990">
        <v>6559967</v>
      </c>
      <c r="I5990">
        <v>6560374</v>
      </c>
      <c r="J5990" t="s">
        <v>46</v>
      </c>
      <c r="K5990" t="s">
        <v>13878</v>
      </c>
      <c r="N5990" t="s">
        <v>13879</v>
      </c>
      <c r="Q5990" t="s">
        <v>13877</v>
      </c>
      <c r="R5990">
        <v>408</v>
      </c>
      <c r="S5990">
        <v>135</v>
      </c>
    </row>
    <row r="5991" spans="1:19" x14ac:dyDescent="0.3">
      <c r="A5991" t="s">
        <v>27</v>
      </c>
      <c r="B5991" t="s">
        <v>28</v>
      </c>
      <c r="C5991" t="s">
        <v>22</v>
      </c>
      <c r="D5991" t="s">
        <v>23</v>
      </c>
      <c r="E5991" t="s">
        <v>5</v>
      </c>
      <c r="G5991" t="s">
        <v>24</v>
      </c>
      <c r="H5991">
        <v>6560469</v>
      </c>
      <c r="I5991">
        <v>6560654</v>
      </c>
      <c r="J5991" t="s">
        <v>46</v>
      </c>
      <c r="K5991" t="s">
        <v>13881</v>
      </c>
      <c r="N5991" t="s">
        <v>13882</v>
      </c>
      <c r="Q5991" t="s">
        <v>13880</v>
      </c>
      <c r="R5991">
        <v>186</v>
      </c>
      <c r="S5991">
        <v>61</v>
      </c>
    </row>
    <row r="5992" spans="1:19" x14ac:dyDescent="0.3">
      <c r="A5992" t="s">
        <v>27</v>
      </c>
      <c r="B5992" t="s">
        <v>28</v>
      </c>
      <c r="C5992" t="s">
        <v>22</v>
      </c>
      <c r="D5992" t="s">
        <v>23</v>
      </c>
      <c r="E5992" t="s">
        <v>5</v>
      </c>
      <c r="G5992" t="s">
        <v>24</v>
      </c>
      <c r="H5992">
        <v>6560656</v>
      </c>
      <c r="I5992">
        <v>6561228</v>
      </c>
      <c r="J5992" t="s">
        <v>46</v>
      </c>
      <c r="K5992" t="s">
        <v>13884</v>
      </c>
      <c r="N5992" t="s">
        <v>13885</v>
      </c>
      <c r="Q5992" t="s">
        <v>13883</v>
      </c>
      <c r="R5992">
        <v>573</v>
      </c>
      <c r="S5992">
        <v>190</v>
      </c>
    </row>
    <row r="5993" spans="1:19" x14ac:dyDescent="0.3">
      <c r="A5993" t="s">
        <v>27</v>
      </c>
      <c r="B5993" t="s">
        <v>28</v>
      </c>
      <c r="C5993" t="s">
        <v>22</v>
      </c>
      <c r="D5993" t="s">
        <v>23</v>
      </c>
      <c r="E5993" t="s">
        <v>5</v>
      </c>
      <c r="G5993" t="s">
        <v>24</v>
      </c>
      <c r="H5993">
        <v>6561228</v>
      </c>
      <c r="I5993">
        <v>6561635</v>
      </c>
      <c r="J5993" t="s">
        <v>46</v>
      </c>
      <c r="K5993" t="s">
        <v>13887</v>
      </c>
      <c r="N5993" t="s">
        <v>13888</v>
      </c>
      <c r="Q5993" t="s">
        <v>13886</v>
      </c>
      <c r="R5993">
        <v>408</v>
      </c>
      <c r="S5993">
        <v>135</v>
      </c>
    </row>
    <row r="5994" spans="1:19" x14ac:dyDescent="0.3">
      <c r="A5994" t="s">
        <v>27</v>
      </c>
      <c r="B5994" t="s">
        <v>28</v>
      </c>
      <c r="C5994" t="s">
        <v>22</v>
      </c>
      <c r="D5994" t="s">
        <v>23</v>
      </c>
      <c r="E5994" t="s">
        <v>5</v>
      </c>
      <c r="G5994" t="s">
        <v>24</v>
      </c>
      <c r="H5994">
        <v>6561638</v>
      </c>
      <c r="I5994">
        <v>6562006</v>
      </c>
      <c r="J5994" t="s">
        <v>46</v>
      </c>
      <c r="K5994" t="s">
        <v>13890</v>
      </c>
      <c r="N5994" t="s">
        <v>13891</v>
      </c>
      <c r="Q5994" t="s">
        <v>13889</v>
      </c>
      <c r="R5994">
        <v>369</v>
      </c>
      <c r="S5994">
        <v>122</v>
      </c>
    </row>
    <row r="5995" spans="1:19" x14ac:dyDescent="0.3">
      <c r="A5995" t="s">
        <v>27</v>
      </c>
      <c r="B5995" t="s">
        <v>28</v>
      </c>
      <c r="C5995" t="s">
        <v>22</v>
      </c>
      <c r="D5995" t="s">
        <v>23</v>
      </c>
      <c r="E5995" t="s">
        <v>5</v>
      </c>
      <c r="G5995" t="s">
        <v>24</v>
      </c>
      <c r="H5995">
        <v>6562113</v>
      </c>
      <c r="I5995">
        <v>6562409</v>
      </c>
      <c r="J5995" t="s">
        <v>46</v>
      </c>
      <c r="K5995" t="s">
        <v>13893</v>
      </c>
      <c r="N5995" t="s">
        <v>13894</v>
      </c>
      <c r="Q5995" t="s">
        <v>13892</v>
      </c>
      <c r="R5995">
        <v>297</v>
      </c>
      <c r="S5995">
        <v>98</v>
      </c>
    </row>
    <row r="5996" spans="1:19" x14ac:dyDescent="0.3">
      <c r="A5996" t="s">
        <v>27</v>
      </c>
      <c r="B5996" t="s">
        <v>28</v>
      </c>
      <c r="C5996" t="s">
        <v>22</v>
      </c>
      <c r="D5996" t="s">
        <v>23</v>
      </c>
      <c r="E5996" t="s">
        <v>5</v>
      </c>
      <c r="G5996" t="s">
        <v>24</v>
      </c>
      <c r="H5996">
        <v>6562406</v>
      </c>
      <c r="I5996">
        <v>6562699</v>
      </c>
      <c r="J5996" t="s">
        <v>46</v>
      </c>
      <c r="K5996" t="s">
        <v>13896</v>
      </c>
      <c r="N5996" t="s">
        <v>13897</v>
      </c>
      <c r="Q5996" t="s">
        <v>13895</v>
      </c>
      <c r="R5996">
        <v>294</v>
      </c>
      <c r="S5996">
        <v>97</v>
      </c>
    </row>
    <row r="5997" spans="1:19" x14ac:dyDescent="0.3">
      <c r="A5997" t="s">
        <v>27</v>
      </c>
      <c r="B5997" t="s">
        <v>28</v>
      </c>
      <c r="C5997" t="s">
        <v>22</v>
      </c>
      <c r="D5997" t="s">
        <v>23</v>
      </c>
      <c r="E5997" t="s">
        <v>5</v>
      </c>
      <c r="G5997" t="s">
        <v>24</v>
      </c>
      <c r="H5997">
        <v>6562699</v>
      </c>
      <c r="I5997">
        <v>6563118</v>
      </c>
      <c r="J5997" t="s">
        <v>46</v>
      </c>
      <c r="K5997" t="s">
        <v>13899</v>
      </c>
      <c r="N5997" t="s">
        <v>13900</v>
      </c>
      <c r="Q5997" t="s">
        <v>13898</v>
      </c>
      <c r="R5997">
        <v>420</v>
      </c>
      <c r="S5997">
        <v>139</v>
      </c>
    </row>
    <row r="5998" spans="1:19" x14ac:dyDescent="0.3">
      <c r="A5998" t="s">
        <v>27</v>
      </c>
      <c r="B5998" t="s">
        <v>28</v>
      </c>
      <c r="C5998" t="s">
        <v>22</v>
      </c>
      <c r="D5998" t="s">
        <v>23</v>
      </c>
      <c r="E5998" t="s">
        <v>5</v>
      </c>
      <c r="G5998" t="s">
        <v>24</v>
      </c>
      <c r="H5998">
        <v>6563122</v>
      </c>
      <c r="I5998">
        <v>6563967</v>
      </c>
      <c r="J5998" t="s">
        <v>46</v>
      </c>
      <c r="K5998" t="s">
        <v>13902</v>
      </c>
      <c r="N5998" t="s">
        <v>13903</v>
      </c>
      <c r="Q5998" t="s">
        <v>13901</v>
      </c>
      <c r="R5998">
        <v>846</v>
      </c>
      <c r="S5998">
        <v>281</v>
      </c>
    </row>
    <row r="5999" spans="1:19" x14ac:dyDescent="0.3">
      <c r="A5999" t="s">
        <v>27</v>
      </c>
      <c r="B5999" t="s">
        <v>28</v>
      </c>
      <c r="C5999" t="s">
        <v>22</v>
      </c>
      <c r="D5999" t="s">
        <v>23</v>
      </c>
      <c r="E5999" t="s">
        <v>5</v>
      </c>
      <c r="G5999" t="s">
        <v>24</v>
      </c>
      <c r="H5999">
        <v>6563967</v>
      </c>
      <c r="I5999">
        <v>6564425</v>
      </c>
      <c r="J5999" t="s">
        <v>46</v>
      </c>
      <c r="K5999" t="s">
        <v>13905</v>
      </c>
      <c r="N5999" t="s">
        <v>13906</v>
      </c>
      <c r="Q5999" t="s">
        <v>13904</v>
      </c>
      <c r="R5999">
        <v>459</v>
      </c>
      <c r="S5999">
        <v>152</v>
      </c>
    </row>
    <row r="6000" spans="1:19" x14ac:dyDescent="0.3">
      <c r="A6000" t="s">
        <v>27</v>
      </c>
      <c r="B6000" t="s">
        <v>28</v>
      </c>
      <c r="C6000" t="s">
        <v>22</v>
      </c>
      <c r="D6000" t="s">
        <v>23</v>
      </c>
      <c r="E6000" t="s">
        <v>5</v>
      </c>
      <c r="G6000" t="s">
        <v>24</v>
      </c>
      <c r="H6000">
        <v>6564479</v>
      </c>
      <c r="I6000">
        <v>6564760</v>
      </c>
      <c r="J6000" t="s">
        <v>46</v>
      </c>
      <c r="K6000" t="s">
        <v>13908</v>
      </c>
      <c r="N6000" t="s">
        <v>13909</v>
      </c>
      <c r="Q6000" t="s">
        <v>13907</v>
      </c>
      <c r="R6000">
        <v>282</v>
      </c>
      <c r="S6000">
        <v>93</v>
      </c>
    </row>
    <row r="6001" spans="1:19" x14ac:dyDescent="0.3">
      <c r="A6001" t="s">
        <v>27</v>
      </c>
      <c r="B6001" t="s">
        <v>28</v>
      </c>
      <c r="C6001" t="s">
        <v>22</v>
      </c>
      <c r="D6001" t="s">
        <v>23</v>
      </c>
      <c r="E6001" t="s">
        <v>5</v>
      </c>
      <c r="G6001" t="s">
        <v>24</v>
      </c>
      <c r="H6001">
        <v>6564776</v>
      </c>
      <c r="I6001">
        <v>6565609</v>
      </c>
      <c r="J6001" t="s">
        <v>46</v>
      </c>
      <c r="K6001" t="s">
        <v>13911</v>
      </c>
      <c r="N6001" t="s">
        <v>13912</v>
      </c>
      <c r="Q6001" t="s">
        <v>13910</v>
      </c>
      <c r="R6001">
        <v>834</v>
      </c>
      <c r="S6001">
        <v>277</v>
      </c>
    </row>
    <row r="6002" spans="1:19" x14ac:dyDescent="0.3">
      <c r="A6002" t="s">
        <v>27</v>
      </c>
      <c r="B6002" t="s">
        <v>28</v>
      </c>
      <c r="C6002" t="s">
        <v>22</v>
      </c>
      <c r="D6002" t="s">
        <v>23</v>
      </c>
      <c r="E6002" t="s">
        <v>5</v>
      </c>
      <c r="G6002" t="s">
        <v>24</v>
      </c>
      <c r="H6002">
        <v>6565609</v>
      </c>
      <c r="I6002">
        <v>6565914</v>
      </c>
      <c r="J6002" t="s">
        <v>46</v>
      </c>
      <c r="K6002" t="s">
        <v>13914</v>
      </c>
      <c r="N6002" t="s">
        <v>13915</v>
      </c>
      <c r="Q6002" t="s">
        <v>13913</v>
      </c>
      <c r="R6002">
        <v>306</v>
      </c>
      <c r="S6002">
        <v>101</v>
      </c>
    </row>
    <row r="6003" spans="1:19" x14ac:dyDescent="0.3">
      <c r="A6003" t="s">
        <v>27</v>
      </c>
      <c r="B6003" t="s">
        <v>28</v>
      </c>
      <c r="C6003" t="s">
        <v>22</v>
      </c>
      <c r="D6003" t="s">
        <v>23</v>
      </c>
      <c r="E6003" t="s">
        <v>5</v>
      </c>
      <c r="G6003" t="s">
        <v>24</v>
      </c>
      <c r="H6003">
        <v>6565911</v>
      </c>
      <c r="I6003">
        <v>6566624</v>
      </c>
      <c r="J6003" t="s">
        <v>46</v>
      </c>
      <c r="K6003" t="s">
        <v>13917</v>
      </c>
      <c r="N6003" t="s">
        <v>13918</v>
      </c>
      <c r="Q6003" t="s">
        <v>13916</v>
      </c>
      <c r="R6003">
        <v>714</v>
      </c>
      <c r="S6003">
        <v>237</v>
      </c>
    </row>
    <row r="6004" spans="1:19" x14ac:dyDescent="0.3">
      <c r="A6004" t="s">
        <v>27</v>
      </c>
      <c r="B6004" t="s">
        <v>28</v>
      </c>
      <c r="C6004" t="s">
        <v>22</v>
      </c>
      <c r="D6004" t="s">
        <v>23</v>
      </c>
      <c r="E6004" t="s">
        <v>5</v>
      </c>
      <c r="G6004" t="s">
        <v>24</v>
      </c>
      <c r="H6004">
        <v>6566621</v>
      </c>
      <c r="I6004">
        <v>6567277</v>
      </c>
      <c r="J6004" t="s">
        <v>46</v>
      </c>
      <c r="K6004" t="s">
        <v>13920</v>
      </c>
      <c r="N6004" t="s">
        <v>13921</v>
      </c>
      <c r="Q6004" t="s">
        <v>13919</v>
      </c>
      <c r="R6004">
        <v>657</v>
      </c>
      <c r="S6004">
        <v>218</v>
      </c>
    </row>
    <row r="6005" spans="1:19" x14ac:dyDescent="0.3">
      <c r="A6005" t="s">
        <v>27</v>
      </c>
      <c r="B6005" t="s">
        <v>28</v>
      </c>
      <c r="C6005" t="s">
        <v>22</v>
      </c>
      <c r="D6005" t="s">
        <v>23</v>
      </c>
      <c r="E6005" t="s">
        <v>5</v>
      </c>
      <c r="G6005" t="s">
        <v>24</v>
      </c>
      <c r="H6005">
        <v>6567292</v>
      </c>
      <c r="I6005">
        <v>6567600</v>
      </c>
      <c r="J6005" t="s">
        <v>46</v>
      </c>
      <c r="K6005" t="s">
        <v>13923</v>
      </c>
      <c r="N6005" t="s">
        <v>13924</v>
      </c>
      <c r="Q6005" t="s">
        <v>13922</v>
      </c>
      <c r="R6005">
        <v>309</v>
      </c>
      <c r="S6005">
        <v>102</v>
      </c>
    </row>
    <row r="6006" spans="1:19" x14ac:dyDescent="0.3">
      <c r="A6006" t="s">
        <v>27</v>
      </c>
      <c r="B6006" t="s">
        <v>28</v>
      </c>
      <c r="C6006" t="s">
        <v>22</v>
      </c>
      <c r="D6006" t="s">
        <v>23</v>
      </c>
      <c r="E6006" t="s">
        <v>5</v>
      </c>
      <c r="G6006" t="s">
        <v>24</v>
      </c>
      <c r="H6006">
        <v>6567967</v>
      </c>
      <c r="I6006">
        <v>6569160</v>
      </c>
      <c r="J6006" t="s">
        <v>46</v>
      </c>
      <c r="K6006" t="s">
        <v>13926</v>
      </c>
      <c r="N6006" t="s">
        <v>13489</v>
      </c>
      <c r="Q6006" t="s">
        <v>13925</v>
      </c>
      <c r="R6006">
        <v>1194</v>
      </c>
      <c r="S6006">
        <v>397</v>
      </c>
    </row>
    <row r="6007" spans="1:19" x14ac:dyDescent="0.3">
      <c r="A6007" t="s">
        <v>27</v>
      </c>
      <c r="B6007" t="s">
        <v>28</v>
      </c>
      <c r="C6007" t="s">
        <v>22</v>
      </c>
      <c r="D6007" t="s">
        <v>23</v>
      </c>
      <c r="E6007" t="s">
        <v>5</v>
      </c>
      <c r="G6007" t="s">
        <v>24</v>
      </c>
      <c r="H6007">
        <v>6569233</v>
      </c>
      <c r="I6007">
        <v>6571344</v>
      </c>
      <c r="J6007" t="s">
        <v>46</v>
      </c>
      <c r="K6007" t="s">
        <v>13928</v>
      </c>
      <c r="N6007" t="s">
        <v>13929</v>
      </c>
      <c r="Q6007" t="s">
        <v>13927</v>
      </c>
      <c r="R6007">
        <v>2112</v>
      </c>
      <c r="S6007">
        <v>703</v>
      </c>
    </row>
    <row r="6008" spans="1:19" x14ac:dyDescent="0.3">
      <c r="A6008" t="s">
        <v>27</v>
      </c>
      <c r="B6008" t="s">
        <v>28</v>
      </c>
      <c r="C6008" t="s">
        <v>22</v>
      </c>
      <c r="D6008" t="s">
        <v>23</v>
      </c>
      <c r="E6008" t="s">
        <v>5</v>
      </c>
      <c r="G6008" t="s">
        <v>24</v>
      </c>
      <c r="H6008">
        <v>6571416</v>
      </c>
      <c r="I6008">
        <v>6571886</v>
      </c>
      <c r="J6008" t="s">
        <v>46</v>
      </c>
      <c r="K6008" t="s">
        <v>13931</v>
      </c>
      <c r="N6008" t="s">
        <v>13932</v>
      </c>
      <c r="Q6008" t="s">
        <v>13930</v>
      </c>
      <c r="R6008">
        <v>471</v>
      </c>
      <c r="S6008">
        <v>156</v>
      </c>
    </row>
    <row r="6009" spans="1:19" x14ac:dyDescent="0.3">
      <c r="A6009" t="s">
        <v>27</v>
      </c>
      <c r="B6009" t="s">
        <v>28</v>
      </c>
      <c r="C6009" t="s">
        <v>22</v>
      </c>
      <c r="D6009" t="s">
        <v>23</v>
      </c>
      <c r="E6009" t="s">
        <v>5</v>
      </c>
      <c r="G6009" t="s">
        <v>24</v>
      </c>
      <c r="H6009">
        <v>6571886</v>
      </c>
      <c r="I6009">
        <v>6572260</v>
      </c>
      <c r="J6009" t="s">
        <v>46</v>
      </c>
      <c r="K6009" t="s">
        <v>13934</v>
      </c>
      <c r="N6009" t="s">
        <v>13935</v>
      </c>
      <c r="Q6009" t="s">
        <v>13933</v>
      </c>
      <c r="R6009">
        <v>375</v>
      </c>
      <c r="S6009">
        <v>124</v>
      </c>
    </row>
    <row r="6010" spans="1:19" x14ac:dyDescent="0.3">
      <c r="A6010" t="s">
        <v>27</v>
      </c>
      <c r="B6010" t="s">
        <v>28</v>
      </c>
      <c r="C6010" t="s">
        <v>22</v>
      </c>
      <c r="D6010" t="s">
        <v>23</v>
      </c>
      <c r="E6010" t="s">
        <v>5</v>
      </c>
      <c r="G6010" t="s">
        <v>24</v>
      </c>
      <c r="H6010">
        <v>6572806</v>
      </c>
      <c r="I6010">
        <v>6574545</v>
      </c>
      <c r="J6010" t="s">
        <v>25</v>
      </c>
      <c r="K6010" t="s">
        <v>13937</v>
      </c>
      <c r="N6010" t="s">
        <v>13938</v>
      </c>
      <c r="Q6010" t="s">
        <v>13936</v>
      </c>
      <c r="R6010">
        <v>1740</v>
      </c>
      <c r="S6010">
        <v>579</v>
      </c>
    </row>
    <row r="6011" spans="1:19" x14ac:dyDescent="0.3">
      <c r="A6011" t="s">
        <v>27</v>
      </c>
      <c r="B6011" t="s">
        <v>28</v>
      </c>
      <c r="C6011" t="s">
        <v>22</v>
      </c>
      <c r="D6011" t="s">
        <v>23</v>
      </c>
      <c r="E6011" t="s">
        <v>5</v>
      </c>
      <c r="G6011" t="s">
        <v>24</v>
      </c>
      <c r="H6011">
        <v>6574621</v>
      </c>
      <c r="I6011">
        <v>6575994</v>
      </c>
      <c r="J6011" t="s">
        <v>25</v>
      </c>
      <c r="K6011" t="s">
        <v>13940</v>
      </c>
      <c r="N6011" t="s">
        <v>13941</v>
      </c>
      <c r="Q6011" t="s">
        <v>13939</v>
      </c>
      <c r="R6011">
        <v>1374</v>
      </c>
      <c r="S6011">
        <v>457</v>
      </c>
    </row>
    <row r="6012" spans="1:19" x14ac:dyDescent="0.3">
      <c r="A6012" t="s">
        <v>27</v>
      </c>
      <c r="B6012" t="s">
        <v>28</v>
      </c>
      <c r="C6012" t="s">
        <v>22</v>
      </c>
      <c r="D6012" t="s">
        <v>23</v>
      </c>
      <c r="E6012" t="s">
        <v>5</v>
      </c>
      <c r="G6012" t="s">
        <v>24</v>
      </c>
      <c r="H6012">
        <v>6576002</v>
      </c>
      <c r="I6012">
        <v>6576751</v>
      </c>
      <c r="J6012" t="s">
        <v>46</v>
      </c>
      <c r="K6012" t="s">
        <v>13943</v>
      </c>
      <c r="N6012" t="s">
        <v>11335</v>
      </c>
      <c r="Q6012" t="s">
        <v>13942</v>
      </c>
      <c r="R6012">
        <v>750</v>
      </c>
      <c r="S6012">
        <v>249</v>
      </c>
    </row>
    <row r="6013" spans="1:19" x14ac:dyDescent="0.3">
      <c r="A6013" t="s">
        <v>27</v>
      </c>
      <c r="B6013" t="s">
        <v>28</v>
      </c>
      <c r="C6013" t="s">
        <v>22</v>
      </c>
      <c r="D6013" t="s">
        <v>23</v>
      </c>
      <c r="E6013" t="s">
        <v>5</v>
      </c>
      <c r="G6013" t="s">
        <v>24</v>
      </c>
      <c r="H6013">
        <v>6576759</v>
      </c>
      <c r="I6013">
        <v>6578138</v>
      </c>
      <c r="J6013" t="s">
        <v>46</v>
      </c>
      <c r="K6013" t="s">
        <v>13945</v>
      </c>
      <c r="N6013" t="s">
        <v>45</v>
      </c>
      <c r="Q6013" t="s">
        <v>13944</v>
      </c>
      <c r="R6013">
        <v>1380</v>
      </c>
      <c r="S6013">
        <v>459</v>
      </c>
    </row>
    <row r="6014" spans="1:19" x14ac:dyDescent="0.3">
      <c r="A6014" t="s">
        <v>27</v>
      </c>
      <c r="B6014" t="s">
        <v>28</v>
      </c>
      <c r="C6014" t="s">
        <v>22</v>
      </c>
      <c r="D6014" t="s">
        <v>23</v>
      </c>
      <c r="E6014" t="s">
        <v>5</v>
      </c>
      <c r="G6014" t="s">
        <v>24</v>
      </c>
      <c r="H6014">
        <v>6578399</v>
      </c>
      <c r="I6014">
        <v>6578938</v>
      </c>
      <c r="J6014" t="s">
        <v>46</v>
      </c>
      <c r="K6014" t="s">
        <v>13947</v>
      </c>
      <c r="N6014" t="s">
        <v>618</v>
      </c>
      <c r="Q6014" t="s">
        <v>13946</v>
      </c>
      <c r="R6014">
        <v>540</v>
      </c>
      <c r="S6014">
        <v>179</v>
      </c>
    </row>
    <row r="6015" spans="1:19" x14ac:dyDescent="0.3">
      <c r="A6015" t="s">
        <v>27</v>
      </c>
      <c r="B6015" t="s">
        <v>28</v>
      </c>
      <c r="C6015" t="s">
        <v>22</v>
      </c>
      <c r="D6015" t="s">
        <v>23</v>
      </c>
      <c r="E6015" t="s">
        <v>5</v>
      </c>
      <c r="G6015" t="s">
        <v>24</v>
      </c>
      <c r="H6015">
        <v>6579791</v>
      </c>
      <c r="I6015">
        <v>6583651</v>
      </c>
      <c r="J6015" t="s">
        <v>46</v>
      </c>
      <c r="K6015" t="s">
        <v>13949</v>
      </c>
      <c r="N6015" t="s">
        <v>13950</v>
      </c>
      <c r="Q6015" t="s">
        <v>13948</v>
      </c>
      <c r="R6015">
        <v>3861</v>
      </c>
      <c r="S6015">
        <v>1286</v>
      </c>
    </row>
    <row r="6016" spans="1:19" x14ac:dyDescent="0.3">
      <c r="A6016" t="s">
        <v>27</v>
      </c>
      <c r="B6016" t="s">
        <v>28</v>
      </c>
      <c r="C6016" t="s">
        <v>22</v>
      </c>
      <c r="D6016" t="s">
        <v>23</v>
      </c>
      <c r="E6016" t="s">
        <v>5</v>
      </c>
      <c r="G6016" t="s">
        <v>24</v>
      </c>
      <c r="H6016">
        <v>6583720</v>
      </c>
      <c r="I6016">
        <v>6587202</v>
      </c>
      <c r="J6016" t="s">
        <v>46</v>
      </c>
      <c r="K6016" t="s">
        <v>13952</v>
      </c>
      <c r="N6016" t="s">
        <v>13953</v>
      </c>
      <c r="Q6016" t="s">
        <v>13951</v>
      </c>
      <c r="R6016">
        <v>3483</v>
      </c>
      <c r="S6016">
        <v>1160</v>
      </c>
    </row>
    <row r="6017" spans="1:19" x14ac:dyDescent="0.3">
      <c r="A6017" t="s">
        <v>27</v>
      </c>
      <c r="B6017" t="s">
        <v>28</v>
      </c>
      <c r="C6017" t="s">
        <v>22</v>
      </c>
      <c r="D6017" t="s">
        <v>23</v>
      </c>
      <c r="E6017" t="s">
        <v>5</v>
      </c>
      <c r="G6017" t="s">
        <v>24</v>
      </c>
      <c r="H6017">
        <v>6587463</v>
      </c>
      <c r="I6017">
        <v>6588128</v>
      </c>
      <c r="J6017" t="s">
        <v>46</v>
      </c>
      <c r="K6017" t="s">
        <v>13955</v>
      </c>
      <c r="N6017" t="s">
        <v>45</v>
      </c>
      <c r="Q6017" t="s">
        <v>13954</v>
      </c>
      <c r="R6017">
        <v>666</v>
      </c>
      <c r="S6017">
        <v>221</v>
      </c>
    </row>
    <row r="6018" spans="1:19" x14ac:dyDescent="0.3">
      <c r="A6018" t="s">
        <v>27</v>
      </c>
      <c r="B6018" t="s">
        <v>28</v>
      </c>
      <c r="C6018" t="s">
        <v>22</v>
      </c>
      <c r="D6018" t="s">
        <v>23</v>
      </c>
      <c r="E6018" t="s">
        <v>5</v>
      </c>
      <c r="G6018" t="s">
        <v>24</v>
      </c>
      <c r="H6018">
        <v>6588128</v>
      </c>
      <c r="I6018">
        <v>6588658</v>
      </c>
      <c r="J6018" t="s">
        <v>46</v>
      </c>
      <c r="K6018" t="s">
        <v>13957</v>
      </c>
      <c r="N6018" t="s">
        <v>45</v>
      </c>
      <c r="Q6018" t="s">
        <v>13956</v>
      </c>
      <c r="R6018">
        <v>531</v>
      </c>
      <c r="S6018">
        <v>176</v>
      </c>
    </row>
    <row r="6019" spans="1:19" x14ac:dyDescent="0.3">
      <c r="A6019" t="s">
        <v>27</v>
      </c>
      <c r="B6019" t="s">
        <v>28</v>
      </c>
      <c r="C6019" t="s">
        <v>22</v>
      </c>
      <c r="D6019" t="s">
        <v>23</v>
      </c>
      <c r="E6019" t="s">
        <v>5</v>
      </c>
      <c r="G6019" t="s">
        <v>24</v>
      </c>
      <c r="H6019">
        <v>6588655</v>
      </c>
      <c r="I6019">
        <v>6589950</v>
      </c>
      <c r="J6019" t="s">
        <v>46</v>
      </c>
      <c r="K6019" t="s">
        <v>13959</v>
      </c>
      <c r="N6019" t="s">
        <v>13960</v>
      </c>
      <c r="Q6019" t="s">
        <v>13958</v>
      </c>
      <c r="R6019">
        <v>1296</v>
      </c>
      <c r="S6019">
        <v>431</v>
      </c>
    </row>
    <row r="6020" spans="1:19" x14ac:dyDescent="0.3">
      <c r="A6020" t="s">
        <v>27</v>
      </c>
      <c r="B6020" t="s">
        <v>28</v>
      </c>
      <c r="C6020" t="s">
        <v>22</v>
      </c>
      <c r="D6020" t="s">
        <v>23</v>
      </c>
      <c r="E6020" t="s">
        <v>5</v>
      </c>
      <c r="G6020" t="s">
        <v>24</v>
      </c>
      <c r="H6020">
        <v>6589947</v>
      </c>
      <c r="I6020">
        <v>6591194</v>
      </c>
      <c r="J6020" t="s">
        <v>46</v>
      </c>
      <c r="K6020" t="s">
        <v>13962</v>
      </c>
      <c r="N6020" t="s">
        <v>13960</v>
      </c>
      <c r="Q6020" t="s">
        <v>13961</v>
      </c>
      <c r="R6020">
        <v>1248</v>
      </c>
      <c r="S6020">
        <v>415</v>
      </c>
    </row>
    <row r="6021" spans="1:19" x14ac:dyDescent="0.3">
      <c r="A6021" t="s">
        <v>27</v>
      </c>
      <c r="B6021" t="s">
        <v>28</v>
      </c>
      <c r="C6021" t="s">
        <v>22</v>
      </c>
      <c r="D6021" t="s">
        <v>23</v>
      </c>
      <c r="E6021" t="s">
        <v>5</v>
      </c>
      <c r="G6021" t="s">
        <v>24</v>
      </c>
      <c r="H6021">
        <v>6591191</v>
      </c>
      <c r="I6021">
        <v>6592366</v>
      </c>
      <c r="J6021" t="s">
        <v>46</v>
      </c>
      <c r="K6021" t="s">
        <v>13964</v>
      </c>
      <c r="N6021" t="s">
        <v>13960</v>
      </c>
      <c r="Q6021" t="s">
        <v>13963</v>
      </c>
      <c r="R6021">
        <v>1176</v>
      </c>
      <c r="S6021">
        <v>391</v>
      </c>
    </row>
    <row r="6022" spans="1:19" x14ac:dyDescent="0.3">
      <c r="A6022" t="s">
        <v>27</v>
      </c>
      <c r="B6022" t="s">
        <v>28</v>
      </c>
      <c r="C6022" t="s">
        <v>22</v>
      </c>
      <c r="D6022" t="s">
        <v>23</v>
      </c>
      <c r="E6022" t="s">
        <v>5</v>
      </c>
      <c r="G6022" t="s">
        <v>24</v>
      </c>
      <c r="H6022">
        <v>6592420</v>
      </c>
      <c r="I6022">
        <v>6593433</v>
      </c>
      <c r="J6022" t="s">
        <v>46</v>
      </c>
      <c r="K6022" t="s">
        <v>13966</v>
      </c>
      <c r="N6022" t="s">
        <v>13960</v>
      </c>
      <c r="Q6022" t="s">
        <v>13965</v>
      </c>
      <c r="R6022">
        <v>1014</v>
      </c>
      <c r="S6022">
        <v>337</v>
      </c>
    </row>
    <row r="6023" spans="1:19" x14ac:dyDescent="0.3">
      <c r="A6023" t="s">
        <v>27</v>
      </c>
      <c r="B6023" t="s">
        <v>28</v>
      </c>
      <c r="C6023" t="s">
        <v>22</v>
      </c>
      <c r="D6023" t="s">
        <v>23</v>
      </c>
      <c r="E6023" t="s">
        <v>5</v>
      </c>
      <c r="G6023" t="s">
        <v>24</v>
      </c>
      <c r="H6023">
        <v>6593430</v>
      </c>
      <c r="I6023">
        <v>6594464</v>
      </c>
      <c r="J6023" t="s">
        <v>46</v>
      </c>
      <c r="K6023" t="s">
        <v>13968</v>
      </c>
      <c r="N6023" t="s">
        <v>13960</v>
      </c>
      <c r="Q6023" t="s">
        <v>13967</v>
      </c>
      <c r="R6023">
        <v>1035</v>
      </c>
      <c r="S6023">
        <v>344</v>
      </c>
    </row>
    <row r="6024" spans="1:19" x14ac:dyDescent="0.3">
      <c r="A6024" t="s">
        <v>27</v>
      </c>
      <c r="B6024" t="s">
        <v>28</v>
      </c>
      <c r="C6024" t="s">
        <v>22</v>
      </c>
      <c r="D6024" t="s">
        <v>23</v>
      </c>
      <c r="E6024" t="s">
        <v>5</v>
      </c>
      <c r="G6024" t="s">
        <v>24</v>
      </c>
      <c r="H6024">
        <v>6594461</v>
      </c>
      <c r="I6024">
        <v>6595780</v>
      </c>
      <c r="J6024" t="s">
        <v>46</v>
      </c>
      <c r="K6024" t="s">
        <v>13970</v>
      </c>
      <c r="N6024" t="s">
        <v>13960</v>
      </c>
      <c r="Q6024" t="s">
        <v>13969</v>
      </c>
      <c r="R6024">
        <v>1320</v>
      </c>
      <c r="S6024">
        <v>439</v>
      </c>
    </row>
    <row r="6025" spans="1:19" x14ac:dyDescent="0.3">
      <c r="A6025" t="s">
        <v>27</v>
      </c>
      <c r="B6025" t="s">
        <v>28</v>
      </c>
      <c r="C6025" t="s">
        <v>22</v>
      </c>
      <c r="D6025" t="s">
        <v>23</v>
      </c>
      <c r="E6025" t="s">
        <v>5</v>
      </c>
      <c r="G6025" t="s">
        <v>24</v>
      </c>
      <c r="H6025">
        <v>6595788</v>
      </c>
      <c r="I6025">
        <v>6596615</v>
      </c>
      <c r="J6025" t="s">
        <v>46</v>
      </c>
      <c r="K6025" t="s">
        <v>13972</v>
      </c>
      <c r="N6025" t="s">
        <v>13973</v>
      </c>
      <c r="Q6025" t="s">
        <v>13971</v>
      </c>
      <c r="R6025">
        <v>828</v>
      </c>
      <c r="S6025">
        <v>275</v>
      </c>
    </row>
    <row r="6026" spans="1:19" x14ac:dyDescent="0.3">
      <c r="A6026" t="s">
        <v>27</v>
      </c>
      <c r="B6026" t="s">
        <v>28</v>
      </c>
      <c r="C6026" t="s">
        <v>22</v>
      </c>
      <c r="D6026" t="s">
        <v>23</v>
      </c>
      <c r="E6026" t="s">
        <v>5</v>
      </c>
      <c r="G6026" t="s">
        <v>24</v>
      </c>
      <c r="H6026">
        <v>6596618</v>
      </c>
      <c r="I6026">
        <v>6597391</v>
      </c>
      <c r="J6026" t="s">
        <v>46</v>
      </c>
      <c r="K6026" t="s">
        <v>13975</v>
      </c>
      <c r="N6026" t="s">
        <v>13973</v>
      </c>
      <c r="Q6026" t="s">
        <v>13974</v>
      </c>
      <c r="R6026">
        <v>774</v>
      </c>
      <c r="S6026">
        <v>257</v>
      </c>
    </row>
    <row r="6027" spans="1:19" x14ac:dyDescent="0.3">
      <c r="A6027" t="s">
        <v>27</v>
      </c>
      <c r="B6027" t="s">
        <v>28</v>
      </c>
      <c r="C6027" t="s">
        <v>22</v>
      </c>
      <c r="D6027" t="s">
        <v>23</v>
      </c>
      <c r="E6027" t="s">
        <v>5</v>
      </c>
      <c r="G6027" t="s">
        <v>24</v>
      </c>
      <c r="H6027">
        <v>6597549</v>
      </c>
      <c r="I6027">
        <v>6598496</v>
      </c>
      <c r="J6027" t="s">
        <v>46</v>
      </c>
      <c r="K6027" t="s">
        <v>13977</v>
      </c>
      <c r="N6027" t="s">
        <v>465</v>
      </c>
      <c r="Q6027" t="s">
        <v>13976</v>
      </c>
      <c r="R6027">
        <v>948</v>
      </c>
      <c r="S6027">
        <v>315</v>
      </c>
    </row>
    <row r="6028" spans="1:19" x14ac:dyDescent="0.3">
      <c r="A6028" t="s">
        <v>27</v>
      </c>
      <c r="B6028" t="s">
        <v>28</v>
      </c>
      <c r="C6028" t="s">
        <v>22</v>
      </c>
      <c r="D6028" t="s">
        <v>23</v>
      </c>
      <c r="E6028" t="s">
        <v>5</v>
      </c>
      <c r="G6028" t="s">
        <v>24</v>
      </c>
      <c r="H6028">
        <v>6598757</v>
      </c>
      <c r="I6028">
        <v>6600001</v>
      </c>
      <c r="J6028" t="s">
        <v>25</v>
      </c>
      <c r="K6028" t="s">
        <v>13979</v>
      </c>
      <c r="N6028" t="s">
        <v>7210</v>
      </c>
      <c r="Q6028" t="s">
        <v>13978</v>
      </c>
      <c r="R6028">
        <v>1245</v>
      </c>
      <c r="S6028">
        <v>414</v>
      </c>
    </row>
    <row r="6029" spans="1:19" x14ac:dyDescent="0.3">
      <c r="A6029" t="s">
        <v>27</v>
      </c>
      <c r="B6029" t="s">
        <v>28</v>
      </c>
      <c r="C6029" t="s">
        <v>22</v>
      </c>
      <c r="D6029" t="s">
        <v>23</v>
      </c>
      <c r="E6029" t="s">
        <v>5</v>
      </c>
      <c r="G6029" t="s">
        <v>24</v>
      </c>
      <c r="H6029">
        <v>6599998</v>
      </c>
      <c r="I6029">
        <v>6600873</v>
      </c>
      <c r="J6029" t="s">
        <v>25</v>
      </c>
      <c r="K6029" t="s">
        <v>13981</v>
      </c>
      <c r="N6029" t="s">
        <v>7210</v>
      </c>
      <c r="Q6029" t="s">
        <v>13980</v>
      </c>
      <c r="R6029">
        <v>876</v>
      </c>
      <c r="S6029">
        <v>291</v>
      </c>
    </row>
    <row r="6030" spans="1:19" x14ac:dyDescent="0.3">
      <c r="A6030" t="s">
        <v>27</v>
      </c>
      <c r="B6030" t="s">
        <v>28</v>
      </c>
      <c r="C6030" t="s">
        <v>22</v>
      </c>
      <c r="D6030" t="s">
        <v>23</v>
      </c>
      <c r="E6030" t="s">
        <v>5</v>
      </c>
      <c r="G6030" t="s">
        <v>24</v>
      </c>
      <c r="H6030">
        <v>6600946</v>
      </c>
      <c r="I6030">
        <v>6601332</v>
      </c>
      <c r="J6030" t="s">
        <v>46</v>
      </c>
      <c r="K6030" t="s">
        <v>13983</v>
      </c>
      <c r="N6030" t="s">
        <v>13984</v>
      </c>
      <c r="Q6030" t="s">
        <v>13982</v>
      </c>
      <c r="R6030">
        <v>387</v>
      </c>
      <c r="S6030">
        <v>128</v>
      </c>
    </row>
    <row r="6031" spans="1:19" x14ac:dyDescent="0.3">
      <c r="A6031" t="s">
        <v>27</v>
      </c>
      <c r="B6031" t="s">
        <v>28</v>
      </c>
      <c r="C6031" t="s">
        <v>22</v>
      </c>
      <c r="D6031" t="s">
        <v>23</v>
      </c>
      <c r="E6031" t="s">
        <v>5</v>
      </c>
      <c r="G6031" t="s">
        <v>24</v>
      </c>
      <c r="H6031">
        <v>6601400</v>
      </c>
      <c r="I6031">
        <v>6602023</v>
      </c>
      <c r="J6031" t="s">
        <v>46</v>
      </c>
      <c r="K6031" t="s">
        <v>13986</v>
      </c>
      <c r="N6031" t="s">
        <v>13987</v>
      </c>
      <c r="Q6031" t="s">
        <v>13985</v>
      </c>
      <c r="R6031">
        <v>624</v>
      </c>
      <c r="S6031">
        <v>207</v>
      </c>
    </row>
    <row r="6032" spans="1:19" x14ac:dyDescent="0.3">
      <c r="A6032" t="s">
        <v>27</v>
      </c>
      <c r="B6032" t="s">
        <v>28</v>
      </c>
      <c r="C6032" t="s">
        <v>22</v>
      </c>
      <c r="D6032" t="s">
        <v>23</v>
      </c>
      <c r="E6032" t="s">
        <v>5</v>
      </c>
      <c r="G6032" t="s">
        <v>24</v>
      </c>
      <c r="H6032">
        <v>6602267</v>
      </c>
      <c r="I6032">
        <v>6603454</v>
      </c>
      <c r="J6032" t="s">
        <v>46</v>
      </c>
      <c r="K6032" t="s">
        <v>13989</v>
      </c>
      <c r="N6032" t="s">
        <v>314</v>
      </c>
      <c r="Q6032" t="s">
        <v>13988</v>
      </c>
      <c r="R6032">
        <v>1188</v>
      </c>
      <c r="S6032">
        <v>395</v>
      </c>
    </row>
    <row r="6033" spans="1:19" x14ac:dyDescent="0.3">
      <c r="A6033" t="s">
        <v>27</v>
      </c>
      <c r="B6033" t="s">
        <v>28</v>
      </c>
      <c r="C6033" t="s">
        <v>22</v>
      </c>
      <c r="D6033" t="s">
        <v>23</v>
      </c>
      <c r="E6033" t="s">
        <v>5</v>
      </c>
      <c r="G6033" t="s">
        <v>24</v>
      </c>
      <c r="H6033">
        <v>6603497</v>
      </c>
      <c r="I6033">
        <v>6603901</v>
      </c>
      <c r="J6033" t="s">
        <v>46</v>
      </c>
      <c r="K6033" t="s">
        <v>13991</v>
      </c>
      <c r="N6033" t="s">
        <v>457</v>
      </c>
      <c r="Q6033" t="s">
        <v>13990</v>
      </c>
      <c r="R6033">
        <v>405</v>
      </c>
      <c r="S6033">
        <v>134</v>
      </c>
    </row>
    <row r="6034" spans="1:19" x14ac:dyDescent="0.3">
      <c r="A6034" t="s">
        <v>27</v>
      </c>
      <c r="B6034" t="s">
        <v>28</v>
      </c>
      <c r="C6034" t="s">
        <v>22</v>
      </c>
      <c r="D6034" t="s">
        <v>23</v>
      </c>
      <c r="E6034" t="s">
        <v>5</v>
      </c>
      <c r="G6034" t="s">
        <v>24</v>
      </c>
      <c r="H6034">
        <v>6603918</v>
      </c>
      <c r="I6034">
        <v>6604655</v>
      </c>
      <c r="J6034" t="s">
        <v>46</v>
      </c>
      <c r="K6034" t="s">
        <v>13993</v>
      </c>
      <c r="N6034" t="s">
        <v>4247</v>
      </c>
      <c r="Q6034" t="s">
        <v>13992</v>
      </c>
      <c r="R6034">
        <v>738</v>
      </c>
      <c r="S6034">
        <v>245</v>
      </c>
    </row>
    <row r="6035" spans="1:19" x14ac:dyDescent="0.3">
      <c r="A6035" t="s">
        <v>27</v>
      </c>
      <c r="B6035" t="s">
        <v>28</v>
      </c>
      <c r="C6035" t="s">
        <v>22</v>
      </c>
      <c r="D6035" t="s">
        <v>23</v>
      </c>
      <c r="E6035" t="s">
        <v>5</v>
      </c>
      <c r="G6035" t="s">
        <v>24</v>
      </c>
      <c r="H6035">
        <v>6604652</v>
      </c>
      <c r="I6035">
        <v>6605665</v>
      </c>
      <c r="J6035" t="s">
        <v>46</v>
      </c>
      <c r="K6035" t="s">
        <v>13995</v>
      </c>
      <c r="N6035" t="s">
        <v>2919</v>
      </c>
      <c r="Q6035" t="s">
        <v>13994</v>
      </c>
      <c r="R6035">
        <v>1014</v>
      </c>
      <c r="S6035">
        <v>337</v>
      </c>
    </row>
    <row r="6036" spans="1:19" x14ac:dyDescent="0.3">
      <c r="A6036" t="s">
        <v>27</v>
      </c>
      <c r="B6036" t="s">
        <v>28</v>
      </c>
      <c r="C6036" t="s">
        <v>22</v>
      </c>
      <c r="D6036" t="s">
        <v>23</v>
      </c>
      <c r="E6036" t="s">
        <v>5</v>
      </c>
      <c r="G6036" t="s">
        <v>24</v>
      </c>
      <c r="H6036">
        <v>6605750</v>
      </c>
      <c r="I6036">
        <v>6607093</v>
      </c>
      <c r="J6036" t="s">
        <v>25</v>
      </c>
      <c r="K6036" t="s">
        <v>13997</v>
      </c>
      <c r="N6036" t="s">
        <v>13998</v>
      </c>
      <c r="Q6036" t="s">
        <v>13996</v>
      </c>
      <c r="R6036">
        <v>1344</v>
      </c>
      <c r="S6036">
        <v>447</v>
      </c>
    </row>
    <row r="6037" spans="1:19" x14ac:dyDescent="0.3">
      <c r="A6037" t="s">
        <v>27</v>
      </c>
      <c r="B6037" t="s">
        <v>28</v>
      </c>
      <c r="C6037" t="s">
        <v>22</v>
      </c>
      <c r="D6037" t="s">
        <v>23</v>
      </c>
      <c r="E6037" t="s">
        <v>5</v>
      </c>
      <c r="G6037" t="s">
        <v>24</v>
      </c>
      <c r="H6037">
        <v>6607093</v>
      </c>
      <c r="I6037">
        <v>6608685</v>
      </c>
      <c r="J6037" t="s">
        <v>25</v>
      </c>
      <c r="K6037" t="s">
        <v>14000</v>
      </c>
      <c r="N6037" t="s">
        <v>14001</v>
      </c>
      <c r="Q6037" t="s">
        <v>13999</v>
      </c>
      <c r="R6037">
        <v>1593</v>
      </c>
      <c r="S6037">
        <v>530</v>
      </c>
    </row>
    <row r="6038" spans="1:19" x14ac:dyDescent="0.3">
      <c r="A6038" t="s">
        <v>27</v>
      </c>
      <c r="B6038" t="s">
        <v>28</v>
      </c>
      <c r="C6038" t="s">
        <v>22</v>
      </c>
      <c r="D6038" t="s">
        <v>23</v>
      </c>
      <c r="E6038" t="s">
        <v>5</v>
      </c>
      <c r="G6038" t="s">
        <v>24</v>
      </c>
      <c r="H6038">
        <v>6608697</v>
      </c>
      <c r="I6038">
        <v>6609326</v>
      </c>
      <c r="J6038" t="s">
        <v>25</v>
      </c>
      <c r="K6038" t="s">
        <v>14003</v>
      </c>
      <c r="N6038" t="s">
        <v>4642</v>
      </c>
      <c r="Q6038" t="s">
        <v>14002</v>
      </c>
      <c r="R6038">
        <v>630</v>
      </c>
      <c r="S6038">
        <v>209</v>
      </c>
    </row>
    <row r="6039" spans="1:19" x14ac:dyDescent="0.3">
      <c r="A6039" t="s">
        <v>27</v>
      </c>
      <c r="B6039" t="s">
        <v>28</v>
      </c>
      <c r="C6039" t="s">
        <v>22</v>
      </c>
      <c r="D6039" t="s">
        <v>23</v>
      </c>
      <c r="E6039" t="s">
        <v>5</v>
      </c>
      <c r="G6039" t="s">
        <v>24</v>
      </c>
      <c r="H6039">
        <v>6609323</v>
      </c>
      <c r="I6039">
        <v>6610441</v>
      </c>
      <c r="J6039" t="s">
        <v>46</v>
      </c>
      <c r="K6039" t="s">
        <v>14005</v>
      </c>
      <c r="N6039" t="s">
        <v>14006</v>
      </c>
      <c r="Q6039" t="s">
        <v>14004</v>
      </c>
      <c r="R6039">
        <v>1119</v>
      </c>
      <c r="S6039">
        <v>372</v>
      </c>
    </row>
    <row r="6040" spans="1:19" x14ac:dyDescent="0.3">
      <c r="A6040" t="s">
        <v>27</v>
      </c>
      <c r="B6040" t="s">
        <v>28</v>
      </c>
      <c r="C6040" t="s">
        <v>22</v>
      </c>
      <c r="D6040" t="s">
        <v>23</v>
      </c>
      <c r="E6040" t="s">
        <v>5</v>
      </c>
      <c r="G6040" t="s">
        <v>24</v>
      </c>
      <c r="H6040">
        <v>6610656</v>
      </c>
      <c r="I6040">
        <v>6611696</v>
      </c>
      <c r="J6040" t="s">
        <v>25</v>
      </c>
      <c r="K6040" t="s">
        <v>14008</v>
      </c>
      <c r="N6040" t="s">
        <v>13724</v>
      </c>
      <c r="Q6040" t="s">
        <v>14007</v>
      </c>
      <c r="R6040">
        <v>1041</v>
      </c>
      <c r="S6040">
        <v>346</v>
      </c>
    </row>
    <row r="6041" spans="1:19" x14ac:dyDescent="0.3">
      <c r="A6041" t="s">
        <v>27</v>
      </c>
      <c r="B6041" t="s">
        <v>28</v>
      </c>
      <c r="C6041" t="s">
        <v>22</v>
      </c>
      <c r="D6041" t="s">
        <v>23</v>
      </c>
      <c r="E6041" t="s">
        <v>5</v>
      </c>
      <c r="G6041" t="s">
        <v>24</v>
      </c>
      <c r="H6041">
        <v>6611824</v>
      </c>
      <c r="I6041">
        <v>6612546</v>
      </c>
      <c r="J6041" t="s">
        <v>46</v>
      </c>
      <c r="K6041" t="s">
        <v>14010</v>
      </c>
      <c r="N6041" t="s">
        <v>14011</v>
      </c>
      <c r="Q6041" t="s">
        <v>14009</v>
      </c>
      <c r="R6041">
        <v>723</v>
      </c>
      <c r="S6041">
        <v>240</v>
      </c>
    </row>
    <row r="6042" spans="1:19" x14ac:dyDescent="0.3">
      <c r="A6042" t="s">
        <v>27</v>
      </c>
      <c r="B6042" t="s">
        <v>28</v>
      </c>
      <c r="C6042" t="s">
        <v>22</v>
      </c>
      <c r="D6042" t="s">
        <v>23</v>
      </c>
      <c r="E6042" t="s">
        <v>5</v>
      </c>
      <c r="G6042" t="s">
        <v>24</v>
      </c>
      <c r="H6042">
        <v>6612662</v>
      </c>
      <c r="I6042">
        <v>6613093</v>
      </c>
      <c r="J6042" t="s">
        <v>46</v>
      </c>
      <c r="K6042" t="s">
        <v>14013</v>
      </c>
      <c r="N6042" t="s">
        <v>14014</v>
      </c>
      <c r="Q6042" t="s">
        <v>14012</v>
      </c>
      <c r="R6042">
        <v>432</v>
      </c>
      <c r="S6042">
        <v>143</v>
      </c>
    </row>
    <row r="6043" spans="1:19" x14ac:dyDescent="0.3">
      <c r="A6043" t="s">
        <v>27</v>
      </c>
      <c r="B6043" t="s">
        <v>28</v>
      </c>
      <c r="C6043" t="s">
        <v>22</v>
      </c>
      <c r="D6043" t="s">
        <v>23</v>
      </c>
      <c r="E6043" t="s">
        <v>5</v>
      </c>
      <c r="G6043" t="s">
        <v>24</v>
      </c>
      <c r="H6043">
        <v>6613103</v>
      </c>
      <c r="I6043">
        <v>6614305</v>
      </c>
      <c r="J6043" t="s">
        <v>46</v>
      </c>
      <c r="K6043" t="s">
        <v>14016</v>
      </c>
      <c r="N6043" t="s">
        <v>14017</v>
      </c>
      <c r="Q6043" t="s">
        <v>14015</v>
      </c>
      <c r="R6043">
        <v>1203</v>
      </c>
      <c r="S6043">
        <v>400</v>
      </c>
    </row>
    <row r="6044" spans="1:19" x14ac:dyDescent="0.3">
      <c r="A6044" t="s">
        <v>27</v>
      </c>
      <c r="B6044" t="s">
        <v>28</v>
      </c>
      <c r="C6044" t="s">
        <v>22</v>
      </c>
      <c r="D6044" t="s">
        <v>23</v>
      </c>
      <c r="E6044" t="s">
        <v>5</v>
      </c>
      <c r="G6044" t="s">
        <v>24</v>
      </c>
      <c r="H6044">
        <v>6614382</v>
      </c>
      <c r="I6044">
        <v>6614624</v>
      </c>
      <c r="J6044" t="s">
        <v>46</v>
      </c>
      <c r="K6044" t="s">
        <v>14019</v>
      </c>
      <c r="N6044" t="s">
        <v>14020</v>
      </c>
      <c r="Q6044" t="s">
        <v>14018</v>
      </c>
      <c r="R6044">
        <v>243</v>
      </c>
      <c r="S6044">
        <v>80</v>
      </c>
    </row>
    <row r="6045" spans="1:19" x14ac:dyDescent="0.3">
      <c r="A6045" t="s">
        <v>27</v>
      </c>
      <c r="B6045" t="s">
        <v>28</v>
      </c>
      <c r="C6045" t="s">
        <v>22</v>
      </c>
      <c r="D6045" t="s">
        <v>23</v>
      </c>
      <c r="E6045" t="s">
        <v>5</v>
      </c>
      <c r="G6045" t="s">
        <v>24</v>
      </c>
      <c r="H6045">
        <v>6615112</v>
      </c>
      <c r="I6045">
        <v>6616305</v>
      </c>
      <c r="J6045" t="s">
        <v>25</v>
      </c>
      <c r="K6045" t="s">
        <v>14024</v>
      </c>
      <c r="N6045" t="s">
        <v>221</v>
      </c>
      <c r="Q6045" t="s">
        <v>14023</v>
      </c>
      <c r="R6045">
        <v>1194</v>
      </c>
      <c r="S6045">
        <v>397</v>
      </c>
    </row>
    <row r="6046" spans="1:19" x14ac:dyDescent="0.3">
      <c r="A6046" t="s">
        <v>27</v>
      </c>
      <c r="B6046" t="s">
        <v>28</v>
      </c>
      <c r="C6046" t="s">
        <v>22</v>
      </c>
      <c r="D6046" t="s">
        <v>23</v>
      </c>
      <c r="E6046" t="s">
        <v>5</v>
      </c>
      <c r="G6046" t="s">
        <v>24</v>
      </c>
      <c r="H6046">
        <v>6616459</v>
      </c>
      <c r="I6046">
        <v>6619821</v>
      </c>
      <c r="J6046" t="s">
        <v>25</v>
      </c>
      <c r="K6046" t="s">
        <v>14026</v>
      </c>
      <c r="N6046" t="s">
        <v>215</v>
      </c>
      <c r="Q6046" t="s">
        <v>14025</v>
      </c>
      <c r="R6046">
        <v>3363</v>
      </c>
      <c r="S6046">
        <v>1120</v>
      </c>
    </row>
    <row r="6047" spans="1:19" x14ac:dyDescent="0.3">
      <c r="A6047" t="s">
        <v>27</v>
      </c>
      <c r="B6047" t="s">
        <v>28</v>
      </c>
      <c r="C6047" t="s">
        <v>22</v>
      </c>
      <c r="D6047" t="s">
        <v>23</v>
      </c>
      <c r="E6047" t="s">
        <v>5</v>
      </c>
      <c r="G6047" t="s">
        <v>24</v>
      </c>
      <c r="H6047">
        <v>6619879</v>
      </c>
      <c r="I6047">
        <v>6620934</v>
      </c>
      <c r="J6047" t="s">
        <v>25</v>
      </c>
      <c r="K6047" t="s">
        <v>14028</v>
      </c>
      <c r="N6047" t="s">
        <v>422</v>
      </c>
      <c r="Q6047" t="s">
        <v>14027</v>
      </c>
      <c r="R6047">
        <v>1056</v>
      </c>
      <c r="S6047">
        <v>351</v>
      </c>
    </row>
    <row r="6048" spans="1:19" x14ac:dyDescent="0.3">
      <c r="A6048" t="s">
        <v>27</v>
      </c>
      <c r="B6048" t="s">
        <v>28</v>
      </c>
      <c r="C6048" t="s">
        <v>22</v>
      </c>
      <c r="D6048" t="s">
        <v>23</v>
      </c>
      <c r="E6048" t="s">
        <v>5</v>
      </c>
      <c r="G6048" t="s">
        <v>24</v>
      </c>
      <c r="H6048">
        <v>6621022</v>
      </c>
      <c r="I6048">
        <v>6621600</v>
      </c>
      <c r="J6048" t="s">
        <v>25</v>
      </c>
      <c r="K6048" t="s">
        <v>14030</v>
      </c>
      <c r="N6048" t="s">
        <v>968</v>
      </c>
      <c r="Q6048" t="s">
        <v>14029</v>
      </c>
      <c r="R6048">
        <v>579</v>
      </c>
      <c r="S6048">
        <v>192</v>
      </c>
    </row>
    <row r="6049" spans="1:19" x14ac:dyDescent="0.3">
      <c r="A6049" t="s">
        <v>27</v>
      </c>
      <c r="B6049" t="s">
        <v>28</v>
      </c>
      <c r="C6049" t="s">
        <v>22</v>
      </c>
      <c r="D6049" t="s">
        <v>23</v>
      </c>
      <c r="E6049" t="s">
        <v>5</v>
      </c>
      <c r="G6049" t="s">
        <v>24</v>
      </c>
      <c r="H6049">
        <v>6621706</v>
      </c>
      <c r="I6049">
        <v>6623079</v>
      </c>
      <c r="J6049" t="s">
        <v>25</v>
      </c>
      <c r="K6049" t="s">
        <v>14032</v>
      </c>
      <c r="N6049" t="s">
        <v>14033</v>
      </c>
      <c r="Q6049" t="s">
        <v>14031</v>
      </c>
      <c r="R6049">
        <v>1374</v>
      </c>
      <c r="S6049">
        <v>457</v>
      </c>
    </row>
    <row r="6050" spans="1:19" x14ac:dyDescent="0.3">
      <c r="A6050" t="s">
        <v>27</v>
      </c>
      <c r="B6050" t="s">
        <v>28</v>
      </c>
      <c r="C6050" t="s">
        <v>22</v>
      </c>
      <c r="D6050" t="s">
        <v>23</v>
      </c>
      <c r="E6050" t="s">
        <v>5</v>
      </c>
      <c r="G6050" t="s">
        <v>24</v>
      </c>
      <c r="H6050">
        <v>6623149</v>
      </c>
      <c r="I6050">
        <v>6623664</v>
      </c>
      <c r="J6050" t="s">
        <v>46</v>
      </c>
      <c r="K6050" t="s">
        <v>14035</v>
      </c>
      <c r="N6050" t="s">
        <v>45</v>
      </c>
      <c r="Q6050" t="s">
        <v>14034</v>
      </c>
      <c r="R6050">
        <v>516</v>
      </c>
      <c r="S6050">
        <v>171</v>
      </c>
    </row>
    <row r="6051" spans="1:19" x14ac:dyDescent="0.3">
      <c r="A6051" t="s">
        <v>27</v>
      </c>
      <c r="B6051" t="s">
        <v>28</v>
      </c>
      <c r="C6051" t="s">
        <v>22</v>
      </c>
      <c r="D6051" t="s">
        <v>23</v>
      </c>
      <c r="E6051" t="s">
        <v>5</v>
      </c>
      <c r="G6051" t="s">
        <v>24</v>
      </c>
      <c r="H6051">
        <v>6623701</v>
      </c>
      <c r="I6051">
        <v>6624123</v>
      </c>
      <c r="J6051" t="s">
        <v>25</v>
      </c>
      <c r="K6051" t="s">
        <v>14037</v>
      </c>
      <c r="N6051" t="s">
        <v>45</v>
      </c>
      <c r="Q6051" t="s">
        <v>14036</v>
      </c>
      <c r="R6051">
        <v>423</v>
      </c>
      <c r="S6051">
        <v>140</v>
      </c>
    </row>
    <row r="6052" spans="1:19" x14ac:dyDescent="0.3">
      <c r="A6052" t="s">
        <v>27</v>
      </c>
      <c r="B6052" t="s">
        <v>28</v>
      </c>
      <c r="C6052" t="s">
        <v>22</v>
      </c>
      <c r="D6052" t="s">
        <v>23</v>
      </c>
      <c r="E6052" t="s">
        <v>5</v>
      </c>
      <c r="G6052" t="s">
        <v>24</v>
      </c>
      <c r="H6052">
        <v>6624255</v>
      </c>
      <c r="I6052">
        <v>6625583</v>
      </c>
      <c r="J6052" t="s">
        <v>25</v>
      </c>
      <c r="K6052" t="s">
        <v>14039</v>
      </c>
      <c r="N6052" t="s">
        <v>45</v>
      </c>
      <c r="Q6052" t="s">
        <v>14038</v>
      </c>
      <c r="R6052">
        <v>1329</v>
      </c>
      <c r="S6052">
        <v>442</v>
      </c>
    </row>
    <row r="6053" spans="1:19" x14ac:dyDescent="0.3">
      <c r="A6053" t="s">
        <v>27</v>
      </c>
      <c r="B6053" t="s">
        <v>28</v>
      </c>
      <c r="C6053" t="s">
        <v>22</v>
      </c>
      <c r="D6053" t="s">
        <v>23</v>
      </c>
      <c r="E6053" t="s">
        <v>5</v>
      </c>
      <c r="G6053" t="s">
        <v>24</v>
      </c>
      <c r="H6053">
        <v>6626091</v>
      </c>
      <c r="I6053">
        <v>6627683</v>
      </c>
      <c r="J6053" t="s">
        <v>46</v>
      </c>
      <c r="K6053" t="s">
        <v>14041</v>
      </c>
      <c r="N6053" t="s">
        <v>799</v>
      </c>
      <c r="Q6053" t="s">
        <v>14040</v>
      </c>
      <c r="R6053">
        <v>1593</v>
      </c>
      <c r="S6053">
        <v>530</v>
      </c>
    </row>
    <row r="6054" spans="1:19" x14ac:dyDescent="0.3">
      <c r="A6054" t="s">
        <v>27</v>
      </c>
      <c r="B6054" t="s">
        <v>28</v>
      </c>
      <c r="C6054" t="s">
        <v>22</v>
      </c>
      <c r="D6054" t="s">
        <v>23</v>
      </c>
      <c r="E6054" t="s">
        <v>5</v>
      </c>
      <c r="G6054" t="s">
        <v>24</v>
      </c>
      <c r="H6054">
        <v>6627766</v>
      </c>
      <c r="I6054">
        <v>6628854</v>
      </c>
      <c r="J6054" t="s">
        <v>46</v>
      </c>
      <c r="K6054" t="s">
        <v>14043</v>
      </c>
      <c r="N6054" t="s">
        <v>14044</v>
      </c>
      <c r="Q6054" t="s">
        <v>14042</v>
      </c>
      <c r="R6054">
        <v>1089</v>
      </c>
      <c r="S6054">
        <v>362</v>
      </c>
    </row>
    <row r="6055" spans="1:19" x14ac:dyDescent="0.3">
      <c r="A6055" t="s">
        <v>27</v>
      </c>
      <c r="B6055" t="s">
        <v>28</v>
      </c>
      <c r="C6055" t="s">
        <v>22</v>
      </c>
      <c r="D6055" t="s">
        <v>23</v>
      </c>
      <c r="E6055" t="s">
        <v>5</v>
      </c>
      <c r="G6055" t="s">
        <v>24</v>
      </c>
      <c r="H6055">
        <v>6628851</v>
      </c>
      <c r="I6055">
        <v>6629258</v>
      </c>
      <c r="J6055" t="s">
        <v>46</v>
      </c>
      <c r="K6055" t="s">
        <v>14046</v>
      </c>
      <c r="N6055" t="s">
        <v>7889</v>
      </c>
      <c r="Q6055" t="s">
        <v>14045</v>
      </c>
      <c r="R6055">
        <v>408</v>
      </c>
      <c r="S6055">
        <v>135</v>
      </c>
    </row>
    <row r="6056" spans="1:19" x14ac:dyDescent="0.3">
      <c r="A6056" t="s">
        <v>27</v>
      </c>
      <c r="B6056" t="s">
        <v>28</v>
      </c>
      <c r="C6056" t="s">
        <v>22</v>
      </c>
      <c r="D6056" t="s">
        <v>23</v>
      </c>
      <c r="E6056" t="s">
        <v>5</v>
      </c>
      <c r="G6056" t="s">
        <v>24</v>
      </c>
      <c r="H6056">
        <v>6629255</v>
      </c>
      <c r="I6056">
        <v>6629677</v>
      </c>
      <c r="J6056" t="s">
        <v>46</v>
      </c>
      <c r="K6056" t="s">
        <v>14048</v>
      </c>
      <c r="N6056" t="s">
        <v>168</v>
      </c>
      <c r="Q6056" t="s">
        <v>14047</v>
      </c>
      <c r="R6056">
        <v>423</v>
      </c>
      <c r="S6056">
        <v>140</v>
      </c>
    </row>
    <row r="6057" spans="1:19" x14ac:dyDescent="0.3">
      <c r="A6057" t="s">
        <v>27</v>
      </c>
      <c r="B6057" t="s">
        <v>28</v>
      </c>
      <c r="C6057" t="s">
        <v>22</v>
      </c>
      <c r="D6057" t="s">
        <v>23</v>
      </c>
      <c r="E6057" t="s">
        <v>5</v>
      </c>
      <c r="G6057" t="s">
        <v>24</v>
      </c>
      <c r="H6057">
        <v>6629770</v>
      </c>
      <c r="I6057">
        <v>6630528</v>
      </c>
      <c r="J6057" t="s">
        <v>25</v>
      </c>
      <c r="K6057" t="s">
        <v>14050</v>
      </c>
      <c r="N6057" t="s">
        <v>45</v>
      </c>
      <c r="Q6057" t="s">
        <v>14049</v>
      </c>
      <c r="R6057">
        <v>759</v>
      </c>
      <c r="S6057">
        <v>252</v>
      </c>
    </row>
    <row r="6058" spans="1:19" x14ac:dyDescent="0.3">
      <c r="A6058" t="s">
        <v>27</v>
      </c>
      <c r="B6058" t="s">
        <v>28</v>
      </c>
      <c r="C6058" t="s">
        <v>22</v>
      </c>
      <c r="D6058" t="s">
        <v>23</v>
      </c>
      <c r="E6058" t="s">
        <v>5</v>
      </c>
      <c r="G6058" t="s">
        <v>24</v>
      </c>
      <c r="H6058">
        <v>6630534</v>
      </c>
      <c r="I6058">
        <v>6631388</v>
      </c>
      <c r="J6058" t="s">
        <v>46</v>
      </c>
      <c r="K6058" t="s">
        <v>14052</v>
      </c>
      <c r="N6058" t="s">
        <v>4041</v>
      </c>
      <c r="Q6058" t="s">
        <v>14051</v>
      </c>
      <c r="R6058">
        <v>855</v>
      </c>
      <c r="S6058">
        <v>284</v>
      </c>
    </row>
    <row r="6059" spans="1:19" x14ac:dyDescent="0.3">
      <c r="A6059" t="s">
        <v>27</v>
      </c>
      <c r="B6059" t="s">
        <v>28</v>
      </c>
      <c r="C6059" t="s">
        <v>22</v>
      </c>
      <c r="D6059" t="s">
        <v>23</v>
      </c>
      <c r="E6059" t="s">
        <v>5</v>
      </c>
      <c r="G6059" t="s">
        <v>24</v>
      </c>
      <c r="H6059">
        <v>6631554</v>
      </c>
      <c r="I6059">
        <v>6631721</v>
      </c>
      <c r="J6059" t="s">
        <v>46</v>
      </c>
      <c r="K6059" t="s">
        <v>14054</v>
      </c>
      <c r="N6059" t="s">
        <v>14055</v>
      </c>
      <c r="Q6059" t="s">
        <v>14053</v>
      </c>
      <c r="R6059">
        <v>168</v>
      </c>
      <c r="S6059">
        <v>55</v>
      </c>
    </row>
    <row r="6060" spans="1:19" x14ac:dyDescent="0.3">
      <c r="A6060" t="s">
        <v>27</v>
      </c>
      <c r="B6060" t="s">
        <v>28</v>
      </c>
      <c r="C6060" t="s">
        <v>22</v>
      </c>
      <c r="D6060" t="s">
        <v>23</v>
      </c>
      <c r="E6060" t="s">
        <v>5</v>
      </c>
      <c r="G6060" t="s">
        <v>24</v>
      </c>
      <c r="H6060">
        <v>6632473</v>
      </c>
      <c r="I6060">
        <v>6633390</v>
      </c>
      <c r="J6060" t="s">
        <v>25</v>
      </c>
      <c r="K6060" t="s">
        <v>14059</v>
      </c>
      <c r="N6060" t="s">
        <v>3052</v>
      </c>
      <c r="Q6060" t="s">
        <v>14058</v>
      </c>
      <c r="R6060">
        <v>918</v>
      </c>
      <c r="S6060">
        <v>305</v>
      </c>
    </row>
    <row r="6061" spans="1:19" x14ac:dyDescent="0.3">
      <c r="A6061" t="s">
        <v>27</v>
      </c>
      <c r="B6061" t="s">
        <v>28</v>
      </c>
      <c r="C6061" t="s">
        <v>22</v>
      </c>
      <c r="D6061" t="s">
        <v>23</v>
      </c>
      <c r="E6061" t="s">
        <v>5</v>
      </c>
      <c r="G6061" t="s">
        <v>24</v>
      </c>
      <c r="H6061">
        <v>6633387</v>
      </c>
      <c r="I6061">
        <v>6633887</v>
      </c>
      <c r="J6061" t="s">
        <v>46</v>
      </c>
      <c r="K6061" t="s">
        <v>14061</v>
      </c>
      <c r="N6061" t="s">
        <v>72</v>
      </c>
      <c r="Q6061" t="s">
        <v>14060</v>
      </c>
      <c r="R6061">
        <v>501</v>
      </c>
      <c r="S6061">
        <v>166</v>
      </c>
    </row>
    <row r="6062" spans="1:19" x14ac:dyDescent="0.3">
      <c r="A6062" t="s">
        <v>27</v>
      </c>
      <c r="B6062" t="s">
        <v>28</v>
      </c>
      <c r="C6062" t="s">
        <v>22</v>
      </c>
      <c r="D6062" t="s">
        <v>23</v>
      </c>
      <c r="E6062" t="s">
        <v>5</v>
      </c>
      <c r="G6062" t="s">
        <v>24</v>
      </c>
      <c r="H6062">
        <v>6633913</v>
      </c>
      <c r="I6062">
        <v>6634449</v>
      </c>
      <c r="J6062" t="s">
        <v>46</v>
      </c>
      <c r="K6062" t="s">
        <v>14063</v>
      </c>
      <c r="N6062" t="s">
        <v>14064</v>
      </c>
      <c r="Q6062" t="s">
        <v>14062</v>
      </c>
      <c r="R6062">
        <v>537</v>
      </c>
      <c r="S6062">
        <v>178</v>
      </c>
    </row>
    <row r="6063" spans="1:19" x14ac:dyDescent="0.3">
      <c r="A6063" t="s">
        <v>27</v>
      </c>
      <c r="B6063" t="s">
        <v>28</v>
      </c>
      <c r="C6063" t="s">
        <v>22</v>
      </c>
      <c r="D6063" t="s">
        <v>23</v>
      </c>
      <c r="E6063" t="s">
        <v>5</v>
      </c>
      <c r="G6063" t="s">
        <v>24</v>
      </c>
      <c r="H6063">
        <v>6634489</v>
      </c>
      <c r="I6063">
        <v>6635094</v>
      </c>
      <c r="J6063" t="s">
        <v>25</v>
      </c>
      <c r="K6063" t="s">
        <v>14066</v>
      </c>
      <c r="N6063" t="s">
        <v>899</v>
      </c>
      <c r="Q6063" t="s">
        <v>14065</v>
      </c>
      <c r="R6063">
        <v>606</v>
      </c>
      <c r="S6063">
        <v>201</v>
      </c>
    </row>
    <row r="6064" spans="1:19" x14ac:dyDescent="0.3">
      <c r="A6064" t="s">
        <v>27</v>
      </c>
      <c r="B6064" t="s">
        <v>28</v>
      </c>
      <c r="C6064" t="s">
        <v>22</v>
      </c>
      <c r="D6064" t="s">
        <v>23</v>
      </c>
      <c r="E6064" t="s">
        <v>5</v>
      </c>
      <c r="G6064" t="s">
        <v>24</v>
      </c>
      <c r="H6064">
        <v>6635141</v>
      </c>
      <c r="I6064">
        <v>6636397</v>
      </c>
      <c r="J6064" t="s">
        <v>25</v>
      </c>
      <c r="K6064" t="s">
        <v>14068</v>
      </c>
      <c r="N6064" t="s">
        <v>5021</v>
      </c>
      <c r="Q6064" t="s">
        <v>14067</v>
      </c>
      <c r="R6064">
        <v>1257</v>
      </c>
      <c r="S6064">
        <v>418</v>
      </c>
    </row>
    <row r="6065" spans="1:19" x14ac:dyDescent="0.3">
      <c r="A6065" t="s">
        <v>27</v>
      </c>
      <c r="B6065" t="s">
        <v>28</v>
      </c>
      <c r="C6065" t="s">
        <v>22</v>
      </c>
      <c r="D6065" t="s">
        <v>23</v>
      </c>
      <c r="E6065" t="s">
        <v>5</v>
      </c>
      <c r="G6065" t="s">
        <v>24</v>
      </c>
      <c r="H6065">
        <v>6636854</v>
      </c>
      <c r="I6065">
        <v>6638767</v>
      </c>
      <c r="J6065" t="s">
        <v>46</v>
      </c>
      <c r="K6065" t="s">
        <v>14070</v>
      </c>
      <c r="N6065" t="s">
        <v>8011</v>
      </c>
      <c r="Q6065" t="s">
        <v>14069</v>
      </c>
      <c r="R6065">
        <v>1914</v>
      </c>
      <c r="S6065">
        <v>637</v>
      </c>
    </row>
    <row r="6066" spans="1:19" x14ac:dyDescent="0.3">
      <c r="A6066" t="s">
        <v>27</v>
      </c>
      <c r="B6066" t="s">
        <v>28</v>
      </c>
      <c r="C6066" t="s">
        <v>22</v>
      </c>
      <c r="D6066" t="s">
        <v>23</v>
      </c>
      <c r="E6066" t="s">
        <v>5</v>
      </c>
      <c r="G6066" t="s">
        <v>24</v>
      </c>
      <c r="H6066">
        <v>6638953</v>
      </c>
      <c r="I6066">
        <v>6639951</v>
      </c>
      <c r="J6066" t="s">
        <v>25</v>
      </c>
      <c r="K6066" t="s">
        <v>14072</v>
      </c>
      <c r="N6066" t="s">
        <v>146</v>
      </c>
      <c r="Q6066" t="s">
        <v>14071</v>
      </c>
      <c r="R6066">
        <v>999</v>
      </c>
      <c r="S6066">
        <v>332</v>
      </c>
    </row>
    <row r="6067" spans="1:19" x14ac:dyDescent="0.3">
      <c r="A6067" t="s">
        <v>27</v>
      </c>
      <c r="B6067" t="s">
        <v>28</v>
      </c>
      <c r="C6067" t="s">
        <v>22</v>
      </c>
      <c r="D6067" t="s">
        <v>23</v>
      </c>
      <c r="E6067" t="s">
        <v>5</v>
      </c>
      <c r="G6067" t="s">
        <v>24</v>
      </c>
      <c r="H6067">
        <v>6640025</v>
      </c>
      <c r="I6067">
        <v>6640516</v>
      </c>
      <c r="J6067" t="s">
        <v>46</v>
      </c>
      <c r="K6067" t="s">
        <v>14074</v>
      </c>
      <c r="N6067" t="s">
        <v>569</v>
      </c>
      <c r="Q6067" t="s">
        <v>14073</v>
      </c>
      <c r="R6067">
        <v>492</v>
      </c>
      <c r="S6067">
        <v>163</v>
      </c>
    </row>
    <row r="6068" spans="1:19" x14ac:dyDescent="0.3">
      <c r="A6068" t="s">
        <v>27</v>
      </c>
      <c r="B6068" t="s">
        <v>28</v>
      </c>
      <c r="C6068" t="s">
        <v>22</v>
      </c>
      <c r="D6068" t="s">
        <v>23</v>
      </c>
      <c r="E6068" t="s">
        <v>5</v>
      </c>
      <c r="G6068" t="s">
        <v>24</v>
      </c>
      <c r="H6068">
        <v>6640589</v>
      </c>
      <c r="I6068">
        <v>6641449</v>
      </c>
      <c r="J6068" t="s">
        <v>25</v>
      </c>
      <c r="K6068" t="s">
        <v>14076</v>
      </c>
      <c r="N6068" t="s">
        <v>615</v>
      </c>
      <c r="Q6068" t="s">
        <v>14075</v>
      </c>
      <c r="R6068">
        <v>861</v>
      </c>
      <c r="S6068">
        <v>286</v>
      </c>
    </row>
    <row r="6069" spans="1:19" x14ac:dyDescent="0.3">
      <c r="A6069" t="s">
        <v>27</v>
      </c>
      <c r="B6069" t="s">
        <v>28</v>
      </c>
      <c r="C6069" t="s">
        <v>22</v>
      </c>
      <c r="D6069" t="s">
        <v>23</v>
      </c>
      <c r="E6069" t="s">
        <v>5</v>
      </c>
      <c r="G6069" t="s">
        <v>24</v>
      </c>
      <c r="H6069">
        <v>6641575</v>
      </c>
      <c r="I6069">
        <v>6641916</v>
      </c>
      <c r="J6069" t="s">
        <v>25</v>
      </c>
      <c r="K6069" t="s">
        <v>14078</v>
      </c>
      <c r="N6069" t="s">
        <v>45</v>
      </c>
      <c r="Q6069" t="s">
        <v>14077</v>
      </c>
      <c r="R6069">
        <v>342</v>
      </c>
      <c r="S6069">
        <v>113</v>
      </c>
    </row>
    <row r="6070" spans="1:19" x14ac:dyDescent="0.3">
      <c r="A6070" t="s">
        <v>27</v>
      </c>
      <c r="B6070" t="s">
        <v>28</v>
      </c>
      <c r="C6070" t="s">
        <v>22</v>
      </c>
      <c r="D6070" t="s">
        <v>23</v>
      </c>
      <c r="E6070" t="s">
        <v>5</v>
      </c>
      <c r="G6070" t="s">
        <v>24</v>
      </c>
      <c r="H6070">
        <v>6642012</v>
      </c>
      <c r="I6070">
        <v>6642851</v>
      </c>
      <c r="J6070" t="s">
        <v>25</v>
      </c>
      <c r="K6070" t="s">
        <v>14080</v>
      </c>
      <c r="N6070" t="s">
        <v>2849</v>
      </c>
      <c r="Q6070" t="s">
        <v>14079</v>
      </c>
      <c r="R6070">
        <v>840</v>
      </c>
      <c r="S6070">
        <v>279</v>
      </c>
    </row>
    <row r="6071" spans="1:19" x14ac:dyDescent="0.3">
      <c r="A6071" t="s">
        <v>27</v>
      </c>
      <c r="B6071" t="s">
        <v>28</v>
      </c>
      <c r="C6071" t="s">
        <v>22</v>
      </c>
      <c r="D6071" t="s">
        <v>23</v>
      </c>
      <c r="E6071" t="s">
        <v>5</v>
      </c>
      <c r="G6071" t="s">
        <v>24</v>
      </c>
      <c r="H6071">
        <v>6642927</v>
      </c>
      <c r="I6071">
        <v>6643967</v>
      </c>
      <c r="J6071" t="s">
        <v>46</v>
      </c>
      <c r="K6071" t="s">
        <v>14082</v>
      </c>
      <c r="N6071" t="s">
        <v>14083</v>
      </c>
      <c r="Q6071" t="s">
        <v>14081</v>
      </c>
      <c r="R6071">
        <v>1041</v>
      </c>
      <c r="S6071">
        <v>346</v>
      </c>
    </row>
    <row r="6072" spans="1:19" x14ac:dyDescent="0.3">
      <c r="A6072" t="s">
        <v>27</v>
      </c>
      <c r="B6072" t="s">
        <v>28</v>
      </c>
      <c r="C6072" t="s">
        <v>22</v>
      </c>
      <c r="D6072" t="s">
        <v>23</v>
      </c>
      <c r="E6072" t="s">
        <v>5</v>
      </c>
      <c r="G6072" t="s">
        <v>24</v>
      </c>
      <c r="H6072">
        <v>6644135</v>
      </c>
      <c r="I6072">
        <v>6644932</v>
      </c>
      <c r="J6072" t="s">
        <v>46</v>
      </c>
      <c r="K6072" t="s">
        <v>14085</v>
      </c>
      <c r="N6072" t="s">
        <v>499</v>
      </c>
      <c r="Q6072" t="s">
        <v>14084</v>
      </c>
      <c r="R6072">
        <v>798</v>
      </c>
      <c r="S6072">
        <v>265</v>
      </c>
    </row>
    <row r="6073" spans="1:19" x14ac:dyDescent="0.3">
      <c r="A6073" t="s">
        <v>27</v>
      </c>
      <c r="B6073" t="s">
        <v>28</v>
      </c>
      <c r="C6073" t="s">
        <v>22</v>
      </c>
      <c r="D6073" t="s">
        <v>23</v>
      </c>
      <c r="E6073" t="s">
        <v>5</v>
      </c>
      <c r="G6073" t="s">
        <v>24</v>
      </c>
      <c r="H6073">
        <v>6645096</v>
      </c>
      <c r="I6073">
        <v>6645626</v>
      </c>
      <c r="J6073" t="s">
        <v>25</v>
      </c>
      <c r="K6073" t="s">
        <v>14087</v>
      </c>
      <c r="N6073" t="s">
        <v>45</v>
      </c>
      <c r="Q6073" t="s">
        <v>14086</v>
      </c>
      <c r="R6073">
        <v>531</v>
      </c>
      <c r="S6073">
        <v>176</v>
      </c>
    </row>
    <row r="6074" spans="1:19" x14ac:dyDescent="0.3">
      <c r="A6074" t="s">
        <v>27</v>
      </c>
      <c r="B6074" t="s">
        <v>28</v>
      </c>
      <c r="C6074" t="s">
        <v>22</v>
      </c>
      <c r="D6074" t="s">
        <v>23</v>
      </c>
      <c r="E6074" t="s">
        <v>5</v>
      </c>
      <c r="G6074" t="s">
        <v>24</v>
      </c>
      <c r="H6074">
        <v>6645716</v>
      </c>
      <c r="I6074">
        <v>6646414</v>
      </c>
      <c r="J6074" t="s">
        <v>25</v>
      </c>
      <c r="K6074" t="s">
        <v>14089</v>
      </c>
      <c r="N6074" t="s">
        <v>168</v>
      </c>
      <c r="Q6074" t="s">
        <v>14088</v>
      </c>
      <c r="R6074">
        <v>699</v>
      </c>
      <c r="S6074">
        <v>232</v>
      </c>
    </row>
    <row r="6075" spans="1:19" x14ac:dyDescent="0.3">
      <c r="A6075" t="s">
        <v>27</v>
      </c>
      <c r="B6075" t="s">
        <v>28</v>
      </c>
      <c r="C6075" t="s">
        <v>22</v>
      </c>
      <c r="D6075" t="s">
        <v>23</v>
      </c>
      <c r="E6075" t="s">
        <v>5</v>
      </c>
      <c r="G6075" t="s">
        <v>24</v>
      </c>
      <c r="H6075">
        <v>6646424</v>
      </c>
      <c r="I6075">
        <v>6647317</v>
      </c>
      <c r="J6075" t="s">
        <v>25</v>
      </c>
      <c r="K6075" t="s">
        <v>14091</v>
      </c>
      <c r="N6075" t="s">
        <v>680</v>
      </c>
      <c r="Q6075" t="s">
        <v>14090</v>
      </c>
      <c r="R6075">
        <v>894</v>
      </c>
      <c r="S6075">
        <v>297</v>
      </c>
    </row>
    <row r="6076" spans="1:19" x14ac:dyDescent="0.3">
      <c r="A6076" t="s">
        <v>27</v>
      </c>
      <c r="B6076" t="s">
        <v>28</v>
      </c>
      <c r="C6076" t="s">
        <v>22</v>
      </c>
      <c r="D6076" t="s">
        <v>23</v>
      </c>
      <c r="E6076" t="s">
        <v>5</v>
      </c>
      <c r="G6076" t="s">
        <v>24</v>
      </c>
      <c r="H6076">
        <v>6647394</v>
      </c>
      <c r="I6076">
        <v>6648284</v>
      </c>
      <c r="J6076" t="s">
        <v>46</v>
      </c>
      <c r="K6076" t="s">
        <v>14093</v>
      </c>
      <c r="N6076" t="s">
        <v>741</v>
      </c>
      <c r="Q6076" t="s">
        <v>14092</v>
      </c>
      <c r="R6076">
        <v>891</v>
      </c>
      <c r="S6076">
        <v>296</v>
      </c>
    </row>
    <row r="6077" spans="1:19" x14ac:dyDescent="0.3">
      <c r="A6077" t="s">
        <v>27</v>
      </c>
      <c r="B6077" t="s">
        <v>28</v>
      </c>
      <c r="C6077" t="s">
        <v>22</v>
      </c>
      <c r="D6077" t="s">
        <v>23</v>
      </c>
      <c r="E6077" t="s">
        <v>5</v>
      </c>
      <c r="G6077" t="s">
        <v>24</v>
      </c>
      <c r="H6077">
        <v>6648376</v>
      </c>
      <c r="I6077">
        <v>6648804</v>
      </c>
      <c r="J6077" t="s">
        <v>25</v>
      </c>
      <c r="K6077" t="s">
        <v>14095</v>
      </c>
      <c r="N6077" t="s">
        <v>298</v>
      </c>
      <c r="Q6077" t="s">
        <v>14094</v>
      </c>
      <c r="R6077">
        <v>429</v>
      </c>
      <c r="S6077">
        <v>142</v>
      </c>
    </row>
    <row r="6078" spans="1:19" x14ac:dyDescent="0.3">
      <c r="A6078" t="s">
        <v>27</v>
      </c>
      <c r="B6078" t="s">
        <v>28</v>
      </c>
      <c r="C6078" t="s">
        <v>22</v>
      </c>
      <c r="D6078" t="s">
        <v>23</v>
      </c>
      <c r="E6078" t="s">
        <v>5</v>
      </c>
      <c r="G6078" t="s">
        <v>24</v>
      </c>
      <c r="H6078">
        <v>6648863</v>
      </c>
      <c r="I6078">
        <v>6649450</v>
      </c>
      <c r="J6078" t="s">
        <v>25</v>
      </c>
      <c r="K6078" t="s">
        <v>14097</v>
      </c>
      <c r="N6078" t="s">
        <v>80</v>
      </c>
      <c r="Q6078" t="s">
        <v>14096</v>
      </c>
      <c r="R6078">
        <v>588</v>
      </c>
      <c r="S6078">
        <v>195</v>
      </c>
    </row>
    <row r="6079" spans="1:19" x14ac:dyDescent="0.3">
      <c r="A6079" t="s">
        <v>27</v>
      </c>
      <c r="B6079" t="s">
        <v>28</v>
      </c>
      <c r="C6079" t="s">
        <v>22</v>
      </c>
      <c r="D6079" t="s">
        <v>23</v>
      </c>
      <c r="E6079" t="s">
        <v>5</v>
      </c>
      <c r="G6079" t="s">
        <v>24</v>
      </c>
      <c r="H6079">
        <v>6649447</v>
      </c>
      <c r="I6079">
        <v>6650949</v>
      </c>
      <c r="J6079" t="s">
        <v>25</v>
      </c>
      <c r="K6079" t="s">
        <v>14099</v>
      </c>
      <c r="N6079" t="s">
        <v>314</v>
      </c>
      <c r="Q6079" t="s">
        <v>14098</v>
      </c>
      <c r="R6079">
        <v>1503</v>
      </c>
      <c r="S6079">
        <v>500</v>
      </c>
    </row>
    <row r="6080" spans="1:19" x14ac:dyDescent="0.3">
      <c r="A6080" t="s">
        <v>27</v>
      </c>
      <c r="B6080" t="s">
        <v>28</v>
      </c>
      <c r="C6080" t="s">
        <v>22</v>
      </c>
      <c r="D6080" t="s">
        <v>23</v>
      </c>
      <c r="E6080" t="s">
        <v>5</v>
      </c>
      <c r="G6080" t="s">
        <v>24</v>
      </c>
      <c r="H6080">
        <v>6651028</v>
      </c>
      <c r="I6080">
        <v>6652173</v>
      </c>
      <c r="J6080" t="s">
        <v>46</v>
      </c>
      <c r="K6080" t="s">
        <v>14101</v>
      </c>
      <c r="N6080" t="s">
        <v>45</v>
      </c>
      <c r="Q6080" t="s">
        <v>14100</v>
      </c>
      <c r="R6080">
        <v>1146</v>
      </c>
      <c r="S6080">
        <v>381</v>
      </c>
    </row>
    <row r="6081" spans="1:19" x14ac:dyDescent="0.3">
      <c r="A6081" t="s">
        <v>27</v>
      </c>
      <c r="B6081" t="s">
        <v>28</v>
      </c>
      <c r="C6081" t="s">
        <v>22</v>
      </c>
      <c r="D6081" t="s">
        <v>23</v>
      </c>
      <c r="E6081" t="s">
        <v>5</v>
      </c>
      <c r="G6081" t="s">
        <v>24</v>
      </c>
      <c r="H6081">
        <v>6652371</v>
      </c>
      <c r="I6081">
        <v>6652883</v>
      </c>
      <c r="J6081" t="s">
        <v>25</v>
      </c>
      <c r="K6081" t="s">
        <v>14103</v>
      </c>
      <c r="N6081" t="s">
        <v>168</v>
      </c>
      <c r="Q6081" t="s">
        <v>14102</v>
      </c>
      <c r="R6081">
        <v>513</v>
      </c>
      <c r="S6081">
        <v>170</v>
      </c>
    </row>
    <row r="6082" spans="1:19" x14ac:dyDescent="0.3">
      <c r="A6082" t="s">
        <v>27</v>
      </c>
      <c r="B6082" t="s">
        <v>28</v>
      </c>
      <c r="C6082" t="s">
        <v>22</v>
      </c>
      <c r="D6082" t="s">
        <v>23</v>
      </c>
      <c r="E6082" t="s">
        <v>5</v>
      </c>
      <c r="G6082" t="s">
        <v>24</v>
      </c>
      <c r="H6082">
        <v>6652921</v>
      </c>
      <c r="I6082">
        <v>6654336</v>
      </c>
      <c r="J6082" t="s">
        <v>46</v>
      </c>
      <c r="K6082" t="s">
        <v>14105</v>
      </c>
      <c r="N6082" t="s">
        <v>45</v>
      </c>
      <c r="Q6082" t="s">
        <v>14104</v>
      </c>
      <c r="R6082">
        <v>1416</v>
      </c>
      <c r="S6082">
        <v>471</v>
      </c>
    </row>
    <row r="6083" spans="1:19" x14ac:dyDescent="0.3">
      <c r="A6083" t="s">
        <v>27</v>
      </c>
      <c r="B6083" t="s">
        <v>28</v>
      </c>
      <c r="C6083" t="s">
        <v>22</v>
      </c>
      <c r="D6083" t="s">
        <v>23</v>
      </c>
      <c r="E6083" t="s">
        <v>5</v>
      </c>
      <c r="G6083" t="s">
        <v>24</v>
      </c>
      <c r="H6083">
        <v>6654560</v>
      </c>
      <c r="I6083">
        <v>6655531</v>
      </c>
      <c r="J6083" t="s">
        <v>25</v>
      </c>
      <c r="K6083" t="s">
        <v>14107</v>
      </c>
      <c r="N6083" t="s">
        <v>45</v>
      </c>
      <c r="Q6083" t="s">
        <v>14106</v>
      </c>
      <c r="R6083">
        <v>972</v>
      </c>
      <c r="S6083">
        <v>323</v>
      </c>
    </row>
    <row r="6084" spans="1:19" x14ac:dyDescent="0.3">
      <c r="A6084" t="s">
        <v>27</v>
      </c>
      <c r="B6084" t="s">
        <v>28</v>
      </c>
      <c r="C6084" t="s">
        <v>22</v>
      </c>
      <c r="D6084" t="s">
        <v>23</v>
      </c>
      <c r="E6084" t="s">
        <v>5</v>
      </c>
      <c r="G6084" t="s">
        <v>24</v>
      </c>
      <c r="H6084">
        <v>6655793</v>
      </c>
      <c r="I6084">
        <v>6656284</v>
      </c>
      <c r="J6084" t="s">
        <v>25</v>
      </c>
      <c r="K6084" t="s">
        <v>14111</v>
      </c>
      <c r="N6084" t="s">
        <v>14112</v>
      </c>
      <c r="Q6084" t="s">
        <v>14110</v>
      </c>
      <c r="R6084">
        <v>492</v>
      </c>
      <c r="S6084">
        <v>163</v>
      </c>
    </row>
    <row r="6085" spans="1:19" x14ac:dyDescent="0.3">
      <c r="A6085" t="s">
        <v>27</v>
      </c>
      <c r="B6085" t="s">
        <v>28</v>
      </c>
      <c r="C6085" t="s">
        <v>22</v>
      </c>
      <c r="D6085" t="s">
        <v>23</v>
      </c>
      <c r="E6085" t="s">
        <v>5</v>
      </c>
      <c r="G6085" t="s">
        <v>24</v>
      </c>
      <c r="H6085">
        <v>6656395</v>
      </c>
      <c r="I6085">
        <v>6657336</v>
      </c>
      <c r="J6085" t="s">
        <v>25</v>
      </c>
      <c r="K6085" t="s">
        <v>14114</v>
      </c>
      <c r="N6085" t="s">
        <v>587</v>
      </c>
      <c r="Q6085" t="s">
        <v>14113</v>
      </c>
      <c r="R6085">
        <v>942</v>
      </c>
      <c r="S6085">
        <v>313</v>
      </c>
    </row>
    <row r="6086" spans="1:19" x14ac:dyDescent="0.3">
      <c r="A6086" t="s">
        <v>27</v>
      </c>
      <c r="B6086" t="s">
        <v>28</v>
      </c>
      <c r="C6086" t="s">
        <v>22</v>
      </c>
      <c r="D6086" t="s">
        <v>23</v>
      </c>
      <c r="E6086" t="s">
        <v>5</v>
      </c>
      <c r="G6086" t="s">
        <v>24</v>
      </c>
      <c r="H6086">
        <v>6657340</v>
      </c>
      <c r="I6086">
        <v>6658182</v>
      </c>
      <c r="J6086" t="s">
        <v>46</v>
      </c>
      <c r="K6086" t="s">
        <v>14116</v>
      </c>
      <c r="N6086" t="s">
        <v>45</v>
      </c>
      <c r="Q6086" t="s">
        <v>14115</v>
      </c>
      <c r="R6086">
        <v>843</v>
      </c>
      <c r="S6086">
        <v>280</v>
      </c>
    </row>
    <row r="6087" spans="1:19" x14ac:dyDescent="0.3">
      <c r="A6087" t="s">
        <v>27</v>
      </c>
      <c r="B6087" t="s">
        <v>28</v>
      </c>
      <c r="C6087" t="s">
        <v>22</v>
      </c>
      <c r="D6087" t="s">
        <v>23</v>
      </c>
      <c r="E6087" t="s">
        <v>5</v>
      </c>
      <c r="G6087" t="s">
        <v>24</v>
      </c>
      <c r="H6087">
        <v>6658193</v>
      </c>
      <c r="I6087">
        <v>6658981</v>
      </c>
      <c r="J6087" t="s">
        <v>46</v>
      </c>
      <c r="K6087" t="s">
        <v>14118</v>
      </c>
      <c r="N6087" t="s">
        <v>430</v>
      </c>
      <c r="Q6087" t="s">
        <v>14117</v>
      </c>
      <c r="R6087">
        <v>789</v>
      </c>
      <c r="S6087">
        <v>262</v>
      </c>
    </row>
    <row r="6088" spans="1:19" x14ac:dyDescent="0.3">
      <c r="A6088" t="s">
        <v>27</v>
      </c>
      <c r="B6088" t="s">
        <v>28</v>
      </c>
      <c r="C6088" t="s">
        <v>22</v>
      </c>
      <c r="D6088" t="s">
        <v>23</v>
      </c>
      <c r="E6088" t="s">
        <v>5</v>
      </c>
      <c r="G6088" t="s">
        <v>24</v>
      </c>
      <c r="H6088">
        <v>6659093</v>
      </c>
      <c r="I6088">
        <v>6659953</v>
      </c>
      <c r="J6088" t="s">
        <v>25</v>
      </c>
      <c r="K6088" t="s">
        <v>14120</v>
      </c>
      <c r="N6088" t="s">
        <v>4041</v>
      </c>
      <c r="Q6088" t="s">
        <v>14119</v>
      </c>
      <c r="R6088">
        <v>861</v>
      </c>
      <c r="S6088">
        <v>286</v>
      </c>
    </row>
    <row r="6089" spans="1:19" x14ac:dyDescent="0.3">
      <c r="A6089" t="s">
        <v>27</v>
      </c>
      <c r="B6089" t="s">
        <v>28</v>
      </c>
      <c r="C6089" t="s">
        <v>22</v>
      </c>
      <c r="D6089" t="s">
        <v>23</v>
      </c>
      <c r="E6089" t="s">
        <v>5</v>
      </c>
      <c r="G6089" t="s">
        <v>24</v>
      </c>
      <c r="H6089">
        <v>6659950</v>
      </c>
      <c r="I6089">
        <v>6660258</v>
      </c>
      <c r="J6089" t="s">
        <v>25</v>
      </c>
      <c r="K6089" t="s">
        <v>14122</v>
      </c>
      <c r="N6089" t="s">
        <v>45</v>
      </c>
      <c r="Q6089" t="s">
        <v>14121</v>
      </c>
      <c r="R6089">
        <v>309</v>
      </c>
      <c r="S6089">
        <v>102</v>
      </c>
    </row>
    <row r="6090" spans="1:19" x14ac:dyDescent="0.3">
      <c r="A6090" t="s">
        <v>27</v>
      </c>
      <c r="B6090" t="s">
        <v>28</v>
      </c>
      <c r="C6090" t="s">
        <v>22</v>
      </c>
      <c r="D6090" t="s">
        <v>23</v>
      </c>
      <c r="E6090" t="s">
        <v>5</v>
      </c>
      <c r="G6090" t="s">
        <v>24</v>
      </c>
      <c r="H6090">
        <v>6660255</v>
      </c>
      <c r="I6090">
        <v>6661274</v>
      </c>
      <c r="J6090" t="s">
        <v>46</v>
      </c>
      <c r="K6090" t="s">
        <v>14124</v>
      </c>
      <c r="N6090" t="s">
        <v>7592</v>
      </c>
      <c r="Q6090" t="s">
        <v>14123</v>
      </c>
      <c r="R6090">
        <v>1020</v>
      </c>
      <c r="S6090">
        <v>339</v>
      </c>
    </row>
    <row r="6091" spans="1:19" x14ac:dyDescent="0.3">
      <c r="A6091" t="s">
        <v>27</v>
      </c>
      <c r="B6091" t="s">
        <v>28</v>
      </c>
      <c r="C6091" t="s">
        <v>22</v>
      </c>
      <c r="D6091" t="s">
        <v>23</v>
      </c>
      <c r="E6091" t="s">
        <v>5</v>
      </c>
      <c r="G6091" t="s">
        <v>24</v>
      </c>
      <c r="H6091">
        <v>6661438</v>
      </c>
      <c r="I6091">
        <v>6662241</v>
      </c>
      <c r="J6091" t="s">
        <v>46</v>
      </c>
      <c r="K6091" t="s">
        <v>14126</v>
      </c>
      <c r="N6091" t="s">
        <v>45</v>
      </c>
      <c r="Q6091" t="s">
        <v>14125</v>
      </c>
      <c r="R6091">
        <v>804</v>
      </c>
      <c r="S6091">
        <v>267</v>
      </c>
    </row>
    <row r="6092" spans="1:19" x14ac:dyDescent="0.3">
      <c r="A6092" t="s">
        <v>27</v>
      </c>
      <c r="B6092" t="s">
        <v>28</v>
      </c>
      <c r="C6092" t="s">
        <v>22</v>
      </c>
      <c r="D6092" t="s">
        <v>23</v>
      </c>
      <c r="E6092" t="s">
        <v>5</v>
      </c>
      <c r="G6092" t="s">
        <v>24</v>
      </c>
      <c r="H6092">
        <v>6662238</v>
      </c>
      <c r="I6092">
        <v>6662771</v>
      </c>
      <c r="J6092" t="s">
        <v>46</v>
      </c>
      <c r="K6092" t="s">
        <v>14128</v>
      </c>
      <c r="N6092" t="s">
        <v>72</v>
      </c>
      <c r="Q6092" t="s">
        <v>14127</v>
      </c>
      <c r="R6092">
        <v>534</v>
      </c>
      <c r="S6092">
        <v>177</v>
      </c>
    </row>
    <row r="6093" spans="1:19" x14ac:dyDescent="0.3">
      <c r="A6093" t="s">
        <v>27</v>
      </c>
      <c r="B6093" t="s">
        <v>28</v>
      </c>
      <c r="C6093" t="s">
        <v>22</v>
      </c>
      <c r="D6093" t="s">
        <v>23</v>
      </c>
      <c r="E6093" t="s">
        <v>5</v>
      </c>
      <c r="G6093" t="s">
        <v>24</v>
      </c>
      <c r="H6093">
        <v>6662796</v>
      </c>
      <c r="I6093">
        <v>6663179</v>
      </c>
      <c r="J6093" t="s">
        <v>46</v>
      </c>
      <c r="K6093" t="s">
        <v>14130</v>
      </c>
      <c r="N6093" t="s">
        <v>45</v>
      </c>
      <c r="Q6093" t="s">
        <v>14129</v>
      </c>
      <c r="R6093">
        <v>384</v>
      </c>
      <c r="S6093">
        <v>127</v>
      </c>
    </row>
    <row r="6094" spans="1:19" x14ac:dyDescent="0.3">
      <c r="A6094" t="s">
        <v>27</v>
      </c>
      <c r="B6094" t="s">
        <v>28</v>
      </c>
      <c r="C6094" t="s">
        <v>22</v>
      </c>
      <c r="D6094" t="s">
        <v>23</v>
      </c>
      <c r="E6094" t="s">
        <v>5</v>
      </c>
      <c r="G6094" t="s">
        <v>24</v>
      </c>
      <c r="H6094">
        <v>6663228</v>
      </c>
      <c r="I6094">
        <v>6663767</v>
      </c>
      <c r="J6094" t="s">
        <v>25</v>
      </c>
      <c r="K6094" t="s">
        <v>14132</v>
      </c>
      <c r="N6094" t="s">
        <v>45</v>
      </c>
      <c r="Q6094" t="s">
        <v>14131</v>
      </c>
      <c r="R6094">
        <v>540</v>
      </c>
      <c r="S6094">
        <v>179</v>
      </c>
    </row>
    <row r="6095" spans="1:19" x14ac:dyDescent="0.3">
      <c r="A6095" t="s">
        <v>27</v>
      </c>
      <c r="B6095" t="s">
        <v>28</v>
      </c>
      <c r="C6095" t="s">
        <v>22</v>
      </c>
      <c r="D6095" t="s">
        <v>23</v>
      </c>
      <c r="E6095" t="s">
        <v>5</v>
      </c>
      <c r="G6095" t="s">
        <v>24</v>
      </c>
      <c r="H6095">
        <v>6663774</v>
      </c>
      <c r="I6095">
        <v>6664403</v>
      </c>
      <c r="J6095" t="s">
        <v>46</v>
      </c>
      <c r="K6095" t="s">
        <v>14134</v>
      </c>
      <c r="N6095" t="s">
        <v>45</v>
      </c>
      <c r="Q6095" t="s">
        <v>14133</v>
      </c>
      <c r="R6095">
        <v>630</v>
      </c>
      <c r="S6095">
        <v>209</v>
      </c>
    </row>
    <row r="6096" spans="1:19" x14ac:dyDescent="0.3">
      <c r="A6096" t="s">
        <v>27</v>
      </c>
      <c r="B6096" t="s">
        <v>28</v>
      </c>
      <c r="C6096" t="s">
        <v>22</v>
      </c>
      <c r="D6096" t="s">
        <v>23</v>
      </c>
      <c r="E6096" t="s">
        <v>5</v>
      </c>
      <c r="G6096" t="s">
        <v>24</v>
      </c>
      <c r="H6096">
        <v>6664447</v>
      </c>
      <c r="I6096">
        <v>6664986</v>
      </c>
      <c r="J6096" t="s">
        <v>46</v>
      </c>
      <c r="K6096" t="s">
        <v>14136</v>
      </c>
      <c r="N6096" t="s">
        <v>14137</v>
      </c>
      <c r="Q6096" t="s">
        <v>14135</v>
      </c>
      <c r="R6096">
        <v>540</v>
      </c>
      <c r="S6096">
        <v>179</v>
      </c>
    </row>
    <row r="6097" spans="1:19" x14ac:dyDescent="0.3">
      <c r="A6097" t="s">
        <v>27</v>
      </c>
      <c r="B6097" t="s">
        <v>28</v>
      </c>
      <c r="C6097" t="s">
        <v>22</v>
      </c>
      <c r="D6097" t="s">
        <v>23</v>
      </c>
      <c r="E6097" t="s">
        <v>5</v>
      </c>
      <c r="G6097" t="s">
        <v>24</v>
      </c>
      <c r="H6097">
        <v>6665117</v>
      </c>
      <c r="I6097">
        <v>6665422</v>
      </c>
      <c r="J6097" t="s">
        <v>25</v>
      </c>
      <c r="K6097" t="s">
        <v>14139</v>
      </c>
      <c r="N6097" t="s">
        <v>45</v>
      </c>
      <c r="Q6097" t="s">
        <v>14138</v>
      </c>
      <c r="R6097">
        <v>306</v>
      </c>
      <c r="S6097">
        <v>101</v>
      </c>
    </row>
    <row r="6098" spans="1:19" x14ac:dyDescent="0.3">
      <c r="A6098" t="s">
        <v>27</v>
      </c>
      <c r="B6098" t="s">
        <v>28</v>
      </c>
      <c r="C6098" t="s">
        <v>22</v>
      </c>
      <c r="D6098" t="s">
        <v>23</v>
      </c>
      <c r="E6098" t="s">
        <v>5</v>
      </c>
      <c r="G6098" t="s">
        <v>24</v>
      </c>
      <c r="H6098">
        <v>6665419</v>
      </c>
      <c r="I6098">
        <v>6665760</v>
      </c>
      <c r="J6098" t="s">
        <v>25</v>
      </c>
      <c r="K6098" t="s">
        <v>14141</v>
      </c>
      <c r="N6098" t="s">
        <v>45</v>
      </c>
      <c r="Q6098" t="s">
        <v>14140</v>
      </c>
      <c r="R6098">
        <v>342</v>
      </c>
      <c r="S6098">
        <v>113</v>
      </c>
    </row>
    <row r="6099" spans="1:19" x14ac:dyDescent="0.3">
      <c r="A6099" t="s">
        <v>27</v>
      </c>
      <c r="B6099" t="s">
        <v>28</v>
      </c>
      <c r="C6099" t="s">
        <v>22</v>
      </c>
      <c r="D6099" t="s">
        <v>23</v>
      </c>
      <c r="E6099" t="s">
        <v>5</v>
      </c>
      <c r="G6099" t="s">
        <v>24</v>
      </c>
      <c r="H6099">
        <v>6665808</v>
      </c>
      <c r="I6099">
        <v>6666695</v>
      </c>
      <c r="J6099" t="s">
        <v>25</v>
      </c>
      <c r="K6099" t="s">
        <v>14143</v>
      </c>
      <c r="N6099" t="s">
        <v>45</v>
      </c>
      <c r="Q6099" t="s">
        <v>14142</v>
      </c>
      <c r="R6099">
        <v>888</v>
      </c>
      <c r="S6099">
        <v>295</v>
      </c>
    </row>
    <row r="6100" spans="1:19" x14ac:dyDescent="0.3">
      <c r="A6100" t="s">
        <v>27</v>
      </c>
      <c r="B6100" t="s">
        <v>28</v>
      </c>
      <c r="C6100" t="s">
        <v>22</v>
      </c>
      <c r="D6100" t="s">
        <v>23</v>
      </c>
      <c r="E6100" t="s">
        <v>5</v>
      </c>
      <c r="G6100" t="s">
        <v>24</v>
      </c>
      <c r="H6100">
        <v>6667353</v>
      </c>
      <c r="I6100">
        <v>6668804</v>
      </c>
      <c r="J6100" t="s">
        <v>46</v>
      </c>
      <c r="K6100" t="s">
        <v>14145</v>
      </c>
      <c r="N6100" t="s">
        <v>14146</v>
      </c>
      <c r="Q6100" t="s">
        <v>14144</v>
      </c>
      <c r="R6100">
        <v>1452</v>
      </c>
      <c r="S6100">
        <v>483</v>
      </c>
    </row>
    <row r="6101" spans="1:19" x14ac:dyDescent="0.3">
      <c r="A6101" t="s">
        <v>27</v>
      </c>
      <c r="B6101" t="s">
        <v>28</v>
      </c>
      <c r="C6101" t="s">
        <v>22</v>
      </c>
      <c r="D6101" t="s">
        <v>23</v>
      </c>
      <c r="E6101" t="s">
        <v>5</v>
      </c>
      <c r="G6101" t="s">
        <v>24</v>
      </c>
      <c r="H6101">
        <v>6668801</v>
      </c>
      <c r="I6101">
        <v>6670360</v>
      </c>
      <c r="J6101" t="s">
        <v>46</v>
      </c>
      <c r="K6101" t="s">
        <v>14148</v>
      </c>
      <c r="N6101" t="s">
        <v>14149</v>
      </c>
      <c r="Q6101" t="s">
        <v>14147</v>
      </c>
      <c r="R6101">
        <v>1560</v>
      </c>
      <c r="S6101">
        <v>519</v>
      </c>
    </row>
    <row r="6102" spans="1:19" x14ac:dyDescent="0.3">
      <c r="A6102" t="s">
        <v>27</v>
      </c>
      <c r="B6102" t="s">
        <v>28</v>
      </c>
      <c r="C6102" t="s">
        <v>22</v>
      </c>
      <c r="D6102" t="s">
        <v>23</v>
      </c>
      <c r="E6102" t="s">
        <v>5</v>
      </c>
      <c r="G6102" t="s">
        <v>24</v>
      </c>
      <c r="H6102">
        <v>6670357</v>
      </c>
      <c r="I6102">
        <v>6672120</v>
      </c>
      <c r="J6102" t="s">
        <v>46</v>
      </c>
      <c r="K6102" t="s">
        <v>14151</v>
      </c>
      <c r="N6102" t="s">
        <v>14152</v>
      </c>
      <c r="Q6102" t="s">
        <v>14150</v>
      </c>
      <c r="R6102">
        <v>1764</v>
      </c>
      <c r="S6102">
        <v>587</v>
      </c>
    </row>
    <row r="6103" spans="1:19" x14ac:dyDescent="0.3">
      <c r="A6103" t="s">
        <v>27</v>
      </c>
      <c r="B6103" t="s">
        <v>28</v>
      </c>
      <c r="C6103" t="s">
        <v>22</v>
      </c>
      <c r="D6103" t="s">
        <v>23</v>
      </c>
      <c r="E6103" t="s">
        <v>5</v>
      </c>
      <c r="G6103" t="s">
        <v>24</v>
      </c>
      <c r="H6103">
        <v>6672117</v>
      </c>
      <c r="I6103">
        <v>6672521</v>
      </c>
      <c r="J6103" t="s">
        <v>46</v>
      </c>
      <c r="K6103" t="s">
        <v>14154</v>
      </c>
      <c r="N6103" t="s">
        <v>14155</v>
      </c>
      <c r="Q6103" t="s">
        <v>14153</v>
      </c>
      <c r="R6103">
        <v>405</v>
      </c>
      <c r="S6103">
        <v>134</v>
      </c>
    </row>
    <row r="6104" spans="1:19" x14ac:dyDescent="0.3">
      <c r="A6104" t="s">
        <v>27</v>
      </c>
      <c r="B6104" t="s">
        <v>28</v>
      </c>
      <c r="C6104" t="s">
        <v>22</v>
      </c>
      <c r="D6104" t="s">
        <v>23</v>
      </c>
      <c r="E6104" t="s">
        <v>5</v>
      </c>
      <c r="G6104" t="s">
        <v>24</v>
      </c>
      <c r="H6104">
        <v>6672523</v>
      </c>
      <c r="I6104">
        <v>6673053</v>
      </c>
      <c r="J6104" t="s">
        <v>46</v>
      </c>
      <c r="K6104" t="s">
        <v>14157</v>
      </c>
      <c r="N6104" t="s">
        <v>14158</v>
      </c>
      <c r="Q6104" t="s">
        <v>14156</v>
      </c>
      <c r="R6104">
        <v>531</v>
      </c>
      <c r="S6104">
        <v>176</v>
      </c>
    </row>
    <row r="6105" spans="1:19" x14ac:dyDescent="0.3">
      <c r="A6105" t="s">
        <v>27</v>
      </c>
      <c r="B6105" t="s">
        <v>28</v>
      </c>
      <c r="C6105" t="s">
        <v>22</v>
      </c>
      <c r="D6105" t="s">
        <v>23</v>
      </c>
      <c r="E6105" t="s">
        <v>5</v>
      </c>
      <c r="G6105" t="s">
        <v>24</v>
      </c>
      <c r="H6105">
        <v>6673050</v>
      </c>
      <c r="I6105">
        <v>6673694</v>
      </c>
      <c r="J6105" t="s">
        <v>46</v>
      </c>
      <c r="K6105" t="s">
        <v>14160</v>
      </c>
      <c r="N6105" t="s">
        <v>11819</v>
      </c>
      <c r="Q6105" t="s">
        <v>14159</v>
      </c>
      <c r="R6105">
        <v>645</v>
      </c>
      <c r="S6105">
        <v>214</v>
      </c>
    </row>
    <row r="6106" spans="1:19" x14ac:dyDescent="0.3">
      <c r="A6106" t="s">
        <v>27</v>
      </c>
      <c r="B6106" t="s">
        <v>28</v>
      </c>
      <c r="C6106" t="s">
        <v>22</v>
      </c>
      <c r="D6106" t="s">
        <v>23</v>
      </c>
      <c r="E6106" t="s">
        <v>5</v>
      </c>
      <c r="G6106" t="s">
        <v>24</v>
      </c>
      <c r="H6106">
        <v>6673767</v>
      </c>
      <c r="I6106">
        <v>6674525</v>
      </c>
      <c r="J6106" t="s">
        <v>46</v>
      </c>
      <c r="K6106" t="s">
        <v>14162</v>
      </c>
      <c r="N6106" t="s">
        <v>14163</v>
      </c>
      <c r="Q6106" t="s">
        <v>14161</v>
      </c>
      <c r="R6106">
        <v>759</v>
      </c>
      <c r="S6106">
        <v>252</v>
      </c>
    </row>
    <row r="6107" spans="1:19" x14ac:dyDescent="0.3">
      <c r="A6107" t="s">
        <v>27</v>
      </c>
      <c r="B6107" t="s">
        <v>28</v>
      </c>
      <c r="C6107" t="s">
        <v>22</v>
      </c>
      <c r="D6107" t="s">
        <v>23</v>
      </c>
      <c r="E6107" t="s">
        <v>5</v>
      </c>
      <c r="G6107" t="s">
        <v>24</v>
      </c>
      <c r="H6107">
        <v>6674537</v>
      </c>
      <c r="I6107">
        <v>6675784</v>
      </c>
      <c r="J6107" t="s">
        <v>46</v>
      </c>
      <c r="K6107" t="s">
        <v>14165</v>
      </c>
      <c r="N6107" t="s">
        <v>670</v>
      </c>
      <c r="Q6107" t="s">
        <v>14164</v>
      </c>
      <c r="R6107">
        <v>1248</v>
      </c>
      <c r="S6107">
        <v>415</v>
      </c>
    </row>
    <row r="6108" spans="1:19" x14ac:dyDescent="0.3">
      <c r="A6108" t="s">
        <v>27</v>
      </c>
      <c r="B6108" t="s">
        <v>28</v>
      </c>
      <c r="C6108" t="s">
        <v>22</v>
      </c>
      <c r="D6108" t="s">
        <v>23</v>
      </c>
      <c r="E6108" t="s">
        <v>5</v>
      </c>
      <c r="G6108" t="s">
        <v>24</v>
      </c>
      <c r="H6108">
        <v>6675774</v>
      </c>
      <c r="I6108">
        <v>6676118</v>
      </c>
      <c r="J6108" t="s">
        <v>46</v>
      </c>
      <c r="K6108" t="s">
        <v>14167</v>
      </c>
      <c r="N6108" t="s">
        <v>662</v>
      </c>
      <c r="Q6108" t="s">
        <v>14166</v>
      </c>
      <c r="R6108">
        <v>345</v>
      </c>
      <c r="S6108">
        <v>114</v>
      </c>
    </row>
    <row r="6109" spans="1:19" x14ac:dyDescent="0.3">
      <c r="A6109" t="s">
        <v>27</v>
      </c>
      <c r="B6109" t="s">
        <v>28</v>
      </c>
      <c r="C6109" t="s">
        <v>22</v>
      </c>
      <c r="D6109" t="s">
        <v>23</v>
      </c>
      <c r="E6109" t="s">
        <v>5</v>
      </c>
      <c r="G6109" t="s">
        <v>24</v>
      </c>
      <c r="H6109">
        <v>6676164</v>
      </c>
      <c r="I6109">
        <v>6677441</v>
      </c>
      <c r="J6109" t="s">
        <v>46</v>
      </c>
      <c r="K6109" t="s">
        <v>14169</v>
      </c>
      <c r="N6109" t="s">
        <v>720</v>
      </c>
      <c r="Q6109" t="s">
        <v>14168</v>
      </c>
      <c r="R6109">
        <v>1278</v>
      </c>
      <c r="S6109">
        <v>425</v>
      </c>
    </row>
    <row r="6110" spans="1:19" x14ac:dyDescent="0.3">
      <c r="A6110" t="s">
        <v>27</v>
      </c>
      <c r="B6110" t="s">
        <v>28</v>
      </c>
      <c r="C6110" t="s">
        <v>22</v>
      </c>
      <c r="D6110" t="s">
        <v>23</v>
      </c>
      <c r="E6110" t="s">
        <v>5</v>
      </c>
      <c r="G6110" t="s">
        <v>24</v>
      </c>
      <c r="H6110">
        <v>6677438</v>
      </c>
      <c r="I6110">
        <v>6678094</v>
      </c>
      <c r="J6110" t="s">
        <v>46</v>
      </c>
      <c r="K6110" t="s">
        <v>14171</v>
      </c>
      <c r="N6110" t="s">
        <v>717</v>
      </c>
      <c r="Q6110" t="s">
        <v>14170</v>
      </c>
      <c r="R6110">
        <v>657</v>
      </c>
      <c r="S6110">
        <v>218</v>
      </c>
    </row>
    <row r="6111" spans="1:19" x14ac:dyDescent="0.3">
      <c r="A6111" t="s">
        <v>27</v>
      </c>
      <c r="B6111" t="s">
        <v>28</v>
      </c>
      <c r="C6111" t="s">
        <v>22</v>
      </c>
      <c r="D6111" t="s">
        <v>23</v>
      </c>
      <c r="E6111" t="s">
        <v>5</v>
      </c>
      <c r="G6111" t="s">
        <v>24</v>
      </c>
      <c r="H6111">
        <v>6678228</v>
      </c>
      <c r="I6111">
        <v>6678749</v>
      </c>
      <c r="J6111" t="s">
        <v>25</v>
      </c>
      <c r="K6111" t="s">
        <v>14173</v>
      </c>
      <c r="N6111" t="s">
        <v>45</v>
      </c>
      <c r="Q6111" t="s">
        <v>14172</v>
      </c>
      <c r="R6111">
        <v>522</v>
      </c>
      <c r="S6111">
        <v>173</v>
      </c>
    </row>
    <row r="6112" spans="1:19" x14ac:dyDescent="0.3">
      <c r="A6112" t="s">
        <v>27</v>
      </c>
      <c r="B6112" t="s">
        <v>28</v>
      </c>
      <c r="C6112" t="s">
        <v>22</v>
      </c>
      <c r="D6112" t="s">
        <v>23</v>
      </c>
      <c r="E6112" t="s">
        <v>5</v>
      </c>
      <c r="G6112" t="s">
        <v>24</v>
      </c>
      <c r="H6112">
        <v>6678788</v>
      </c>
      <c r="I6112">
        <v>6679816</v>
      </c>
      <c r="J6112" t="s">
        <v>25</v>
      </c>
      <c r="K6112" t="s">
        <v>14175</v>
      </c>
      <c r="N6112" t="s">
        <v>1369</v>
      </c>
      <c r="Q6112" t="s">
        <v>14174</v>
      </c>
      <c r="R6112">
        <v>1029</v>
      </c>
      <c r="S6112">
        <v>342</v>
      </c>
    </row>
    <row r="6113" spans="1:19" x14ac:dyDescent="0.3">
      <c r="A6113" t="s">
        <v>27</v>
      </c>
      <c r="B6113" t="s">
        <v>28</v>
      </c>
      <c r="C6113" t="s">
        <v>22</v>
      </c>
      <c r="D6113" t="s">
        <v>23</v>
      </c>
      <c r="E6113" t="s">
        <v>5</v>
      </c>
      <c r="G6113" t="s">
        <v>24</v>
      </c>
      <c r="H6113">
        <v>6679813</v>
      </c>
      <c r="I6113">
        <v>6680475</v>
      </c>
      <c r="J6113" t="s">
        <v>25</v>
      </c>
      <c r="K6113" t="s">
        <v>14177</v>
      </c>
      <c r="N6113" t="s">
        <v>465</v>
      </c>
      <c r="Q6113" t="s">
        <v>14176</v>
      </c>
      <c r="R6113">
        <v>663</v>
      </c>
      <c r="S6113">
        <v>220</v>
      </c>
    </row>
    <row r="6114" spans="1:19" x14ac:dyDescent="0.3">
      <c r="A6114" t="s">
        <v>27</v>
      </c>
      <c r="B6114" t="s">
        <v>28</v>
      </c>
      <c r="C6114" t="s">
        <v>22</v>
      </c>
      <c r="D6114" t="s">
        <v>23</v>
      </c>
      <c r="E6114" t="s">
        <v>5</v>
      </c>
      <c r="G6114" t="s">
        <v>24</v>
      </c>
      <c r="H6114">
        <v>6680475</v>
      </c>
      <c r="I6114">
        <v>6681689</v>
      </c>
      <c r="J6114" t="s">
        <v>25</v>
      </c>
      <c r="K6114" t="s">
        <v>14179</v>
      </c>
      <c r="N6114" t="s">
        <v>572</v>
      </c>
      <c r="Q6114" t="s">
        <v>14178</v>
      </c>
      <c r="R6114">
        <v>1215</v>
      </c>
      <c r="S6114">
        <v>404</v>
      </c>
    </row>
    <row r="6115" spans="1:19" x14ac:dyDescent="0.3">
      <c r="A6115" t="s">
        <v>27</v>
      </c>
      <c r="B6115" t="s">
        <v>28</v>
      </c>
      <c r="C6115" t="s">
        <v>22</v>
      </c>
      <c r="D6115" t="s">
        <v>23</v>
      </c>
      <c r="E6115" t="s">
        <v>5</v>
      </c>
      <c r="G6115" t="s">
        <v>24</v>
      </c>
      <c r="H6115">
        <v>6681710</v>
      </c>
      <c r="I6115">
        <v>6682660</v>
      </c>
      <c r="J6115" t="s">
        <v>46</v>
      </c>
      <c r="K6115" t="s">
        <v>14181</v>
      </c>
      <c r="N6115" t="s">
        <v>14182</v>
      </c>
      <c r="Q6115" t="s">
        <v>14180</v>
      </c>
      <c r="R6115">
        <v>951</v>
      </c>
      <c r="S6115">
        <v>316</v>
      </c>
    </row>
    <row r="6116" spans="1:19" x14ac:dyDescent="0.3">
      <c r="A6116" t="s">
        <v>27</v>
      </c>
      <c r="B6116" t="s">
        <v>28</v>
      </c>
      <c r="C6116" t="s">
        <v>22</v>
      </c>
      <c r="D6116" t="s">
        <v>23</v>
      </c>
      <c r="E6116" t="s">
        <v>5</v>
      </c>
      <c r="G6116" t="s">
        <v>24</v>
      </c>
      <c r="H6116">
        <v>6682741</v>
      </c>
      <c r="I6116">
        <v>6683604</v>
      </c>
      <c r="J6116" t="s">
        <v>25</v>
      </c>
      <c r="K6116" t="s">
        <v>14184</v>
      </c>
      <c r="N6116" t="s">
        <v>304</v>
      </c>
      <c r="Q6116" t="s">
        <v>14183</v>
      </c>
      <c r="R6116">
        <v>864</v>
      </c>
      <c r="S6116">
        <v>287</v>
      </c>
    </row>
    <row r="6117" spans="1:19" x14ac:dyDescent="0.3">
      <c r="A6117" t="s">
        <v>27</v>
      </c>
      <c r="B6117" t="s">
        <v>28</v>
      </c>
      <c r="C6117" t="s">
        <v>22</v>
      </c>
      <c r="D6117" t="s">
        <v>23</v>
      </c>
      <c r="E6117" t="s">
        <v>5</v>
      </c>
      <c r="G6117" t="s">
        <v>24</v>
      </c>
      <c r="H6117">
        <v>6683632</v>
      </c>
      <c r="I6117">
        <v>6683853</v>
      </c>
      <c r="J6117" t="s">
        <v>25</v>
      </c>
      <c r="K6117" t="s">
        <v>14186</v>
      </c>
      <c r="N6117" t="s">
        <v>45</v>
      </c>
      <c r="Q6117" t="s">
        <v>14185</v>
      </c>
      <c r="R6117">
        <v>222</v>
      </c>
      <c r="S6117">
        <v>73</v>
      </c>
    </row>
    <row r="6118" spans="1:19" x14ac:dyDescent="0.3">
      <c r="A6118" t="s">
        <v>27</v>
      </c>
      <c r="B6118" t="s">
        <v>28</v>
      </c>
      <c r="C6118" t="s">
        <v>22</v>
      </c>
      <c r="D6118" t="s">
        <v>23</v>
      </c>
      <c r="E6118" t="s">
        <v>5</v>
      </c>
      <c r="G6118" t="s">
        <v>24</v>
      </c>
      <c r="H6118">
        <v>6683850</v>
      </c>
      <c r="I6118">
        <v>6684263</v>
      </c>
      <c r="J6118" t="s">
        <v>25</v>
      </c>
      <c r="K6118" t="s">
        <v>14188</v>
      </c>
      <c r="N6118" t="s">
        <v>5605</v>
      </c>
      <c r="Q6118" t="s">
        <v>14187</v>
      </c>
      <c r="R6118">
        <v>414</v>
      </c>
      <c r="S6118">
        <v>137</v>
      </c>
    </row>
    <row r="6119" spans="1:19" x14ac:dyDescent="0.3">
      <c r="A6119" t="s">
        <v>27</v>
      </c>
      <c r="B6119" t="s">
        <v>28</v>
      </c>
      <c r="C6119" t="s">
        <v>22</v>
      </c>
      <c r="D6119" t="s">
        <v>23</v>
      </c>
      <c r="E6119" t="s">
        <v>5</v>
      </c>
      <c r="G6119" t="s">
        <v>24</v>
      </c>
      <c r="H6119">
        <v>6684254</v>
      </c>
      <c r="I6119">
        <v>6685042</v>
      </c>
      <c r="J6119" t="s">
        <v>46</v>
      </c>
      <c r="K6119" t="s">
        <v>14190</v>
      </c>
      <c r="N6119" t="s">
        <v>14191</v>
      </c>
      <c r="Q6119" t="s">
        <v>14189</v>
      </c>
      <c r="R6119">
        <v>789</v>
      </c>
      <c r="S6119">
        <v>262</v>
      </c>
    </row>
    <row r="6120" spans="1:19" x14ac:dyDescent="0.3">
      <c r="A6120" t="s">
        <v>27</v>
      </c>
      <c r="B6120" t="s">
        <v>28</v>
      </c>
      <c r="C6120" t="s">
        <v>22</v>
      </c>
      <c r="D6120" t="s">
        <v>23</v>
      </c>
      <c r="E6120" t="s">
        <v>5</v>
      </c>
      <c r="G6120" t="s">
        <v>24</v>
      </c>
      <c r="H6120">
        <v>6685039</v>
      </c>
      <c r="I6120">
        <v>6685575</v>
      </c>
      <c r="J6120" t="s">
        <v>46</v>
      </c>
      <c r="K6120" t="s">
        <v>14193</v>
      </c>
      <c r="N6120" t="s">
        <v>14194</v>
      </c>
      <c r="Q6120" t="s">
        <v>14192</v>
      </c>
      <c r="R6120">
        <v>537</v>
      </c>
      <c r="S6120">
        <v>178</v>
      </c>
    </row>
    <row r="6121" spans="1:19" x14ac:dyDescent="0.3">
      <c r="A6121" t="s">
        <v>27</v>
      </c>
      <c r="B6121" t="s">
        <v>28</v>
      </c>
      <c r="C6121" t="s">
        <v>22</v>
      </c>
      <c r="D6121" t="s">
        <v>23</v>
      </c>
      <c r="E6121" t="s">
        <v>5</v>
      </c>
      <c r="G6121" t="s">
        <v>24</v>
      </c>
      <c r="H6121">
        <v>6685849</v>
      </c>
      <c r="I6121">
        <v>6687339</v>
      </c>
      <c r="J6121" t="s">
        <v>25</v>
      </c>
      <c r="K6121" t="s">
        <v>14196</v>
      </c>
      <c r="N6121" t="s">
        <v>496</v>
      </c>
      <c r="Q6121" t="s">
        <v>14195</v>
      </c>
      <c r="R6121">
        <v>1491</v>
      </c>
      <c r="S6121">
        <v>496</v>
      </c>
    </row>
    <row r="6122" spans="1:19" x14ac:dyDescent="0.3">
      <c r="A6122" t="s">
        <v>27</v>
      </c>
      <c r="B6122" t="s">
        <v>28</v>
      </c>
      <c r="C6122" t="s">
        <v>22</v>
      </c>
      <c r="D6122" t="s">
        <v>23</v>
      </c>
      <c r="E6122" t="s">
        <v>5</v>
      </c>
      <c r="G6122" t="s">
        <v>24</v>
      </c>
      <c r="H6122">
        <v>6687341</v>
      </c>
      <c r="I6122">
        <v>6687883</v>
      </c>
      <c r="J6122" t="s">
        <v>25</v>
      </c>
      <c r="K6122" t="s">
        <v>14198</v>
      </c>
      <c r="N6122" t="s">
        <v>4281</v>
      </c>
      <c r="Q6122" t="s">
        <v>14197</v>
      </c>
      <c r="R6122">
        <v>543</v>
      </c>
      <c r="S6122">
        <v>180</v>
      </c>
    </row>
    <row r="6123" spans="1:19" x14ac:dyDescent="0.3">
      <c r="A6123" t="s">
        <v>27</v>
      </c>
      <c r="B6123" t="s">
        <v>28</v>
      </c>
      <c r="C6123" t="s">
        <v>22</v>
      </c>
      <c r="D6123" t="s">
        <v>23</v>
      </c>
      <c r="E6123" t="s">
        <v>5</v>
      </c>
      <c r="G6123" t="s">
        <v>24</v>
      </c>
      <c r="H6123">
        <v>6687883</v>
      </c>
      <c r="I6123">
        <v>6688611</v>
      </c>
      <c r="J6123" t="s">
        <v>25</v>
      </c>
      <c r="K6123" t="s">
        <v>14200</v>
      </c>
      <c r="N6123" t="s">
        <v>230</v>
      </c>
      <c r="Q6123" t="s">
        <v>14199</v>
      </c>
      <c r="R6123">
        <v>729</v>
      </c>
      <c r="S6123">
        <v>242</v>
      </c>
    </row>
    <row r="6124" spans="1:19" x14ac:dyDescent="0.3">
      <c r="A6124" t="s">
        <v>27</v>
      </c>
      <c r="B6124" t="s">
        <v>28</v>
      </c>
      <c r="C6124" t="s">
        <v>22</v>
      </c>
      <c r="D6124" t="s">
        <v>23</v>
      </c>
      <c r="E6124" t="s">
        <v>5</v>
      </c>
      <c r="G6124" t="s">
        <v>24</v>
      </c>
      <c r="H6124">
        <v>6688608</v>
      </c>
      <c r="I6124">
        <v>6689672</v>
      </c>
      <c r="J6124" t="s">
        <v>25</v>
      </c>
      <c r="K6124" t="s">
        <v>14202</v>
      </c>
      <c r="N6124" t="s">
        <v>4688</v>
      </c>
      <c r="Q6124" t="s">
        <v>14201</v>
      </c>
      <c r="R6124">
        <v>1065</v>
      </c>
      <c r="S6124">
        <v>354</v>
      </c>
    </row>
    <row r="6125" spans="1:19" x14ac:dyDescent="0.3">
      <c r="A6125" t="s">
        <v>27</v>
      </c>
      <c r="B6125" t="s">
        <v>28</v>
      </c>
      <c r="C6125" t="s">
        <v>22</v>
      </c>
      <c r="D6125" t="s">
        <v>23</v>
      </c>
      <c r="E6125" t="s">
        <v>5</v>
      </c>
      <c r="G6125" t="s">
        <v>24</v>
      </c>
      <c r="H6125">
        <v>6689669</v>
      </c>
      <c r="I6125">
        <v>6690595</v>
      </c>
      <c r="J6125" t="s">
        <v>25</v>
      </c>
      <c r="K6125" t="s">
        <v>14204</v>
      </c>
      <c r="N6125" t="s">
        <v>2919</v>
      </c>
      <c r="Q6125" t="s">
        <v>14203</v>
      </c>
      <c r="R6125">
        <v>927</v>
      </c>
      <c r="S6125">
        <v>308</v>
      </c>
    </row>
    <row r="6126" spans="1:19" x14ac:dyDescent="0.3">
      <c r="A6126" t="s">
        <v>27</v>
      </c>
      <c r="B6126" t="s">
        <v>28</v>
      </c>
      <c r="C6126" t="s">
        <v>22</v>
      </c>
      <c r="D6126" t="s">
        <v>23</v>
      </c>
      <c r="E6126" t="s">
        <v>5</v>
      </c>
      <c r="G6126" t="s">
        <v>24</v>
      </c>
      <c r="H6126">
        <v>6690661</v>
      </c>
      <c r="I6126">
        <v>6690825</v>
      </c>
      <c r="J6126" t="s">
        <v>25</v>
      </c>
      <c r="K6126" t="s">
        <v>14206</v>
      </c>
      <c r="N6126" t="s">
        <v>45</v>
      </c>
      <c r="Q6126" t="s">
        <v>14205</v>
      </c>
      <c r="R6126">
        <v>165</v>
      </c>
      <c r="S6126">
        <v>54</v>
      </c>
    </row>
    <row r="6127" spans="1:19" x14ac:dyDescent="0.3">
      <c r="A6127" t="s">
        <v>27</v>
      </c>
      <c r="B6127" t="s">
        <v>28</v>
      </c>
      <c r="C6127" t="s">
        <v>22</v>
      </c>
      <c r="D6127" t="s">
        <v>23</v>
      </c>
      <c r="E6127" t="s">
        <v>5</v>
      </c>
      <c r="G6127" t="s">
        <v>24</v>
      </c>
      <c r="H6127">
        <v>6691056</v>
      </c>
      <c r="I6127">
        <v>6691187</v>
      </c>
      <c r="J6127" t="s">
        <v>25</v>
      </c>
      <c r="K6127" t="s">
        <v>14208</v>
      </c>
      <c r="N6127" t="s">
        <v>45</v>
      </c>
      <c r="Q6127" t="s">
        <v>14207</v>
      </c>
      <c r="R6127">
        <v>132</v>
      </c>
      <c r="S6127">
        <v>43</v>
      </c>
    </row>
    <row r="6128" spans="1:19" x14ac:dyDescent="0.3">
      <c r="A6128" t="s">
        <v>27</v>
      </c>
      <c r="B6128" t="s">
        <v>28</v>
      </c>
      <c r="C6128" t="s">
        <v>22</v>
      </c>
      <c r="D6128" t="s">
        <v>23</v>
      </c>
      <c r="E6128" t="s">
        <v>5</v>
      </c>
      <c r="G6128" t="s">
        <v>24</v>
      </c>
      <c r="H6128">
        <v>6691202</v>
      </c>
      <c r="I6128">
        <v>6691372</v>
      </c>
      <c r="J6128" t="s">
        <v>25</v>
      </c>
      <c r="K6128" t="s">
        <v>14210</v>
      </c>
      <c r="N6128" t="s">
        <v>45</v>
      </c>
      <c r="Q6128" t="s">
        <v>14209</v>
      </c>
      <c r="R6128">
        <v>171</v>
      </c>
      <c r="S6128">
        <v>56</v>
      </c>
    </row>
    <row r="6129" spans="1:19" x14ac:dyDescent="0.3">
      <c r="A6129" t="s">
        <v>27</v>
      </c>
      <c r="B6129" t="s">
        <v>28</v>
      </c>
      <c r="C6129" t="s">
        <v>22</v>
      </c>
      <c r="D6129" t="s">
        <v>23</v>
      </c>
      <c r="E6129" t="s">
        <v>5</v>
      </c>
      <c r="G6129" t="s">
        <v>24</v>
      </c>
      <c r="H6129">
        <v>6691645</v>
      </c>
      <c r="I6129">
        <v>6694560</v>
      </c>
      <c r="J6129" t="s">
        <v>25</v>
      </c>
      <c r="K6129" t="s">
        <v>14212</v>
      </c>
      <c r="N6129" t="s">
        <v>235</v>
      </c>
      <c r="Q6129" t="s">
        <v>14211</v>
      </c>
      <c r="R6129">
        <v>2916</v>
      </c>
      <c r="S6129">
        <v>971</v>
      </c>
    </row>
    <row r="6130" spans="1:19" x14ac:dyDescent="0.3">
      <c r="A6130" t="s">
        <v>27</v>
      </c>
      <c r="B6130" t="s">
        <v>28</v>
      </c>
      <c r="C6130" t="s">
        <v>22</v>
      </c>
      <c r="D6130" t="s">
        <v>23</v>
      </c>
      <c r="E6130" t="s">
        <v>5</v>
      </c>
      <c r="G6130" t="s">
        <v>24</v>
      </c>
      <c r="H6130">
        <v>6694623</v>
      </c>
      <c r="I6130">
        <v>6694850</v>
      </c>
      <c r="J6130" t="s">
        <v>46</v>
      </c>
      <c r="K6130" t="s">
        <v>14214</v>
      </c>
      <c r="N6130" t="s">
        <v>45</v>
      </c>
      <c r="Q6130" t="s">
        <v>14213</v>
      </c>
      <c r="R6130">
        <v>228</v>
      </c>
      <c r="S6130">
        <v>75</v>
      </c>
    </row>
    <row r="6131" spans="1:19" x14ac:dyDescent="0.3">
      <c r="A6131" t="s">
        <v>27</v>
      </c>
      <c r="B6131" t="s">
        <v>28</v>
      </c>
      <c r="C6131" t="s">
        <v>22</v>
      </c>
      <c r="D6131" t="s">
        <v>23</v>
      </c>
      <c r="E6131" t="s">
        <v>5</v>
      </c>
      <c r="G6131" t="s">
        <v>24</v>
      </c>
      <c r="H6131">
        <v>6695147</v>
      </c>
      <c r="I6131">
        <v>6696166</v>
      </c>
      <c r="J6131" t="s">
        <v>46</v>
      </c>
      <c r="K6131" t="s">
        <v>14216</v>
      </c>
      <c r="N6131" t="s">
        <v>7119</v>
      </c>
      <c r="Q6131" t="s">
        <v>14215</v>
      </c>
      <c r="R6131">
        <v>1020</v>
      </c>
      <c r="S6131">
        <v>339</v>
      </c>
    </row>
    <row r="6132" spans="1:19" x14ac:dyDescent="0.3">
      <c r="A6132" t="s">
        <v>27</v>
      </c>
      <c r="B6132" t="s">
        <v>28</v>
      </c>
      <c r="C6132" t="s">
        <v>22</v>
      </c>
      <c r="D6132" t="s">
        <v>23</v>
      </c>
      <c r="E6132" t="s">
        <v>5</v>
      </c>
      <c r="G6132" t="s">
        <v>24</v>
      </c>
      <c r="H6132">
        <v>6696406</v>
      </c>
      <c r="I6132">
        <v>6696771</v>
      </c>
      <c r="J6132" t="s">
        <v>46</v>
      </c>
      <c r="K6132" t="s">
        <v>14218</v>
      </c>
      <c r="N6132" t="s">
        <v>14219</v>
      </c>
      <c r="Q6132" t="s">
        <v>14217</v>
      </c>
      <c r="R6132">
        <v>366</v>
      </c>
      <c r="S6132">
        <v>121</v>
      </c>
    </row>
    <row r="6133" spans="1:19" x14ac:dyDescent="0.3">
      <c r="A6133" t="s">
        <v>27</v>
      </c>
      <c r="B6133" t="s">
        <v>28</v>
      </c>
      <c r="C6133" t="s">
        <v>22</v>
      </c>
      <c r="D6133" t="s">
        <v>23</v>
      </c>
      <c r="E6133" t="s">
        <v>5</v>
      </c>
      <c r="G6133" t="s">
        <v>24</v>
      </c>
      <c r="H6133">
        <v>6696790</v>
      </c>
      <c r="I6133">
        <v>6697623</v>
      </c>
      <c r="J6133" t="s">
        <v>46</v>
      </c>
      <c r="K6133" t="s">
        <v>14221</v>
      </c>
      <c r="N6133" t="s">
        <v>45</v>
      </c>
      <c r="Q6133" t="s">
        <v>14220</v>
      </c>
      <c r="R6133">
        <v>834</v>
      </c>
      <c r="S6133">
        <v>277</v>
      </c>
    </row>
    <row r="6134" spans="1:19" x14ac:dyDescent="0.3">
      <c r="A6134" t="s">
        <v>27</v>
      </c>
      <c r="B6134" t="s">
        <v>28</v>
      </c>
      <c r="C6134" t="s">
        <v>22</v>
      </c>
      <c r="D6134" t="s">
        <v>23</v>
      </c>
      <c r="E6134" t="s">
        <v>5</v>
      </c>
      <c r="G6134" t="s">
        <v>24</v>
      </c>
      <c r="H6134">
        <v>6697904</v>
      </c>
      <c r="I6134">
        <v>6699850</v>
      </c>
      <c r="J6134" t="s">
        <v>25</v>
      </c>
      <c r="K6134" t="s">
        <v>14223</v>
      </c>
      <c r="N6134" t="s">
        <v>14224</v>
      </c>
      <c r="Q6134" t="s">
        <v>14222</v>
      </c>
      <c r="R6134">
        <v>1947</v>
      </c>
      <c r="S6134">
        <v>648</v>
      </c>
    </row>
    <row r="6135" spans="1:19" x14ac:dyDescent="0.3">
      <c r="A6135" t="s">
        <v>27</v>
      </c>
      <c r="B6135" t="s">
        <v>28</v>
      </c>
      <c r="C6135" t="s">
        <v>22</v>
      </c>
      <c r="D6135" t="s">
        <v>23</v>
      </c>
      <c r="E6135" t="s">
        <v>5</v>
      </c>
      <c r="G6135" t="s">
        <v>24</v>
      </c>
      <c r="H6135">
        <v>6699945</v>
      </c>
      <c r="I6135">
        <v>6701024</v>
      </c>
      <c r="J6135" t="s">
        <v>25</v>
      </c>
      <c r="K6135" t="s">
        <v>14226</v>
      </c>
      <c r="N6135" t="s">
        <v>14227</v>
      </c>
      <c r="Q6135" t="s">
        <v>14225</v>
      </c>
      <c r="R6135">
        <v>1080</v>
      </c>
      <c r="S6135">
        <v>359</v>
      </c>
    </row>
    <row r="6136" spans="1:19" x14ac:dyDescent="0.3">
      <c r="A6136" t="s">
        <v>27</v>
      </c>
      <c r="B6136" t="s">
        <v>28</v>
      </c>
      <c r="C6136" t="s">
        <v>22</v>
      </c>
      <c r="D6136" t="s">
        <v>23</v>
      </c>
      <c r="E6136" t="s">
        <v>5</v>
      </c>
      <c r="G6136" t="s">
        <v>24</v>
      </c>
      <c r="H6136">
        <v>6701167</v>
      </c>
      <c r="I6136">
        <v>6704277</v>
      </c>
      <c r="J6136" t="s">
        <v>25</v>
      </c>
      <c r="K6136" t="s">
        <v>14229</v>
      </c>
      <c r="N6136" t="s">
        <v>986</v>
      </c>
      <c r="Q6136" t="s">
        <v>14228</v>
      </c>
      <c r="R6136">
        <v>3111</v>
      </c>
      <c r="S6136">
        <v>1036</v>
      </c>
    </row>
    <row r="6137" spans="1:19" x14ac:dyDescent="0.3">
      <c r="A6137" t="s">
        <v>27</v>
      </c>
      <c r="B6137" t="s">
        <v>28</v>
      </c>
      <c r="C6137" t="s">
        <v>22</v>
      </c>
      <c r="D6137" t="s">
        <v>23</v>
      </c>
      <c r="E6137" t="s">
        <v>5</v>
      </c>
      <c r="G6137" t="s">
        <v>24</v>
      </c>
      <c r="H6137">
        <v>6704274</v>
      </c>
      <c r="I6137">
        <v>6704480</v>
      </c>
      <c r="J6137" t="s">
        <v>46</v>
      </c>
      <c r="K6137" t="s">
        <v>14231</v>
      </c>
      <c r="N6137" t="s">
        <v>168</v>
      </c>
      <c r="Q6137" t="s">
        <v>14230</v>
      </c>
      <c r="R6137">
        <v>207</v>
      </c>
      <c r="S6137">
        <v>68</v>
      </c>
    </row>
    <row r="6138" spans="1:19" x14ac:dyDescent="0.3">
      <c r="A6138" t="s">
        <v>27</v>
      </c>
      <c r="B6138" t="s">
        <v>28</v>
      </c>
      <c r="C6138" t="s">
        <v>22</v>
      </c>
      <c r="D6138" t="s">
        <v>23</v>
      </c>
      <c r="E6138" t="s">
        <v>5</v>
      </c>
      <c r="G6138" t="s">
        <v>24</v>
      </c>
      <c r="H6138">
        <v>6704508</v>
      </c>
      <c r="I6138">
        <v>6704888</v>
      </c>
      <c r="J6138" t="s">
        <v>46</v>
      </c>
      <c r="K6138" t="s">
        <v>14233</v>
      </c>
      <c r="N6138" t="s">
        <v>5605</v>
      </c>
      <c r="Q6138" t="s">
        <v>14232</v>
      </c>
      <c r="R6138">
        <v>381</v>
      </c>
      <c r="S6138">
        <v>126</v>
      </c>
    </row>
    <row r="6139" spans="1:19" x14ac:dyDescent="0.3">
      <c r="A6139" t="s">
        <v>27</v>
      </c>
      <c r="B6139" t="s">
        <v>28</v>
      </c>
      <c r="C6139" t="s">
        <v>22</v>
      </c>
      <c r="D6139" t="s">
        <v>23</v>
      </c>
      <c r="E6139" t="s">
        <v>5</v>
      </c>
      <c r="G6139" t="s">
        <v>24</v>
      </c>
      <c r="H6139">
        <v>6704885</v>
      </c>
      <c r="I6139">
        <v>6705142</v>
      </c>
      <c r="J6139" t="s">
        <v>46</v>
      </c>
      <c r="K6139" t="s">
        <v>14235</v>
      </c>
      <c r="N6139" t="s">
        <v>2538</v>
      </c>
      <c r="Q6139" t="s">
        <v>14234</v>
      </c>
      <c r="R6139">
        <v>258</v>
      </c>
      <c r="S6139">
        <v>85</v>
      </c>
    </row>
    <row r="6140" spans="1:19" x14ac:dyDescent="0.3">
      <c r="A6140" t="s">
        <v>27</v>
      </c>
      <c r="B6140" t="s">
        <v>28</v>
      </c>
      <c r="C6140" t="s">
        <v>22</v>
      </c>
      <c r="D6140" t="s">
        <v>23</v>
      </c>
      <c r="E6140" t="s">
        <v>5</v>
      </c>
      <c r="G6140" t="s">
        <v>24</v>
      </c>
      <c r="H6140">
        <v>6705176</v>
      </c>
      <c r="I6140">
        <v>6706426</v>
      </c>
      <c r="J6140" t="s">
        <v>46</v>
      </c>
      <c r="K6140" t="s">
        <v>14237</v>
      </c>
      <c r="N6140" t="s">
        <v>14238</v>
      </c>
      <c r="Q6140" t="s">
        <v>14236</v>
      </c>
      <c r="R6140">
        <v>1251</v>
      </c>
      <c r="S6140">
        <v>416</v>
      </c>
    </row>
    <row r="6141" spans="1:19" x14ac:dyDescent="0.3">
      <c r="A6141" t="s">
        <v>27</v>
      </c>
      <c r="B6141" t="s">
        <v>28</v>
      </c>
      <c r="C6141" t="s">
        <v>22</v>
      </c>
      <c r="D6141" t="s">
        <v>23</v>
      </c>
      <c r="E6141" t="s">
        <v>5</v>
      </c>
      <c r="G6141" t="s">
        <v>24</v>
      </c>
      <c r="H6141">
        <v>6706532</v>
      </c>
      <c r="I6141">
        <v>6707755</v>
      </c>
      <c r="J6141" t="s">
        <v>46</v>
      </c>
      <c r="K6141" t="s">
        <v>14240</v>
      </c>
      <c r="N6141" t="s">
        <v>314</v>
      </c>
      <c r="Q6141" t="s">
        <v>14239</v>
      </c>
      <c r="R6141">
        <v>1224</v>
      </c>
      <c r="S6141">
        <v>407</v>
      </c>
    </row>
    <row r="6142" spans="1:19" x14ac:dyDescent="0.3">
      <c r="A6142" t="s">
        <v>27</v>
      </c>
      <c r="B6142" t="s">
        <v>28</v>
      </c>
      <c r="C6142" t="s">
        <v>22</v>
      </c>
      <c r="D6142" t="s">
        <v>23</v>
      </c>
      <c r="E6142" t="s">
        <v>5</v>
      </c>
      <c r="G6142" t="s">
        <v>24</v>
      </c>
      <c r="H6142">
        <v>6707889</v>
      </c>
      <c r="I6142">
        <v>6708398</v>
      </c>
      <c r="J6142" t="s">
        <v>46</v>
      </c>
      <c r="K6142" t="s">
        <v>14242</v>
      </c>
      <c r="N6142" t="s">
        <v>298</v>
      </c>
      <c r="Q6142" t="s">
        <v>14241</v>
      </c>
      <c r="R6142">
        <v>510</v>
      </c>
      <c r="S6142">
        <v>169</v>
      </c>
    </row>
    <row r="6143" spans="1:19" x14ac:dyDescent="0.3">
      <c r="A6143" t="s">
        <v>27</v>
      </c>
      <c r="B6143" t="s">
        <v>28</v>
      </c>
      <c r="C6143" t="s">
        <v>22</v>
      </c>
      <c r="D6143" t="s">
        <v>23</v>
      </c>
      <c r="E6143" t="s">
        <v>5</v>
      </c>
      <c r="G6143" t="s">
        <v>24</v>
      </c>
      <c r="H6143">
        <v>6708526</v>
      </c>
      <c r="I6143">
        <v>6708951</v>
      </c>
      <c r="J6143" t="s">
        <v>25</v>
      </c>
      <c r="K6143" t="s">
        <v>14244</v>
      </c>
      <c r="N6143" t="s">
        <v>457</v>
      </c>
      <c r="Q6143" t="s">
        <v>14243</v>
      </c>
      <c r="R6143">
        <v>426</v>
      </c>
      <c r="S6143">
        <v>141</v>
      </c>
    </row>
    <row r="6144" spans="1:19" x14ac:dyDescent="0.3">
      <c r="A6144" t="s">
        <v>27</v>
      </c>
      <c r="B6144" t="s">
        <v>28</v>
      </c>
      <c r="C6144" t="s">
        <v>22</v>
      </c>
      <c r="D6144" t="s">
        <v>23</v>
      </c>
      <c r="E6144" t="s">
        <v>5</v>
      </c>
      <c r="G6144" t="s">
        <v>24</v>
      </c>
      <c r="H6144">
        <v>6709177</v>
      </c>
      <c r="I6144">
        <v>6710328</v>
      </c>
      <c r="J6144" t="s">
        <v>25</v>
      </c>
      <c r="K6144" t="s">
        <v>14246</v>
      </c>
      <c r="N6144" t="s">
        <v>9821</v>
      </c>
      <c r="Q6144" t="s">
        <v>14245</v>
      </c>
      <c r="R6144">
        <v>1152</v>
      </c>
      <c r="S6144">
        <v>383</v>
      </c>
    </row>
    <row r="6145" spans="1:19" x14ac:dyDescent="0.3">
      <c r="A6145" t="s">
        <v>27</v>
      </c>
      <c r="B6145" t="s">
        <v>28</v>
      </c>
      <c r="C6145" t="s">
        <v>22</v>
      </c>
      <c r="D6145" t="s">
        <v>23</v>
      </c>
      <c r="E6145" t="s">
        <v>5</v>
      </c>
      <c r="G6145" t="s">
        <v>24</v>
      </c>
      <c r="H6145">
        <v>6710325</v>
      </c>
      <c r="I6145">
        <v>6710978</v>
      </c>
      <c r="J6145" t="s">
        <v>25</v>
      </c>
      <c r="K6145" t="s">
        <v>14248</v>
      </c>
      <c r="N6145" t="s">
        <v>8003</v>
      </c>
      <c r="Q6145" t="s">
        <v>14247</v>
      </c>
      <c r="R6145">
        <v>654</v>
      </c>
      <c r="S6145">
        <v>217</v>
      </c>
    </row>
    <row r="6146" spans="1:19" x14ac:dyDescent="0.3">
      <c r="A6146" t="s">
        <v>27</v>
      </c>
      <c r="B6146" t="s">
        <v>28</v>
      </c>
      <c r="C6146" t="s">
        <v>22</v>
      </c>
      <c r="D6146" t="s">
        <v>23</v>
      </c>
      <c r="E6146" t="s">
        <v>5</v>
      </c>
      <c r="G6146" t="s">
        <v>24</v>
      </c>
      <c r="H6146">
        <v>6711000</v>
      </c>
      <c r="I6146">
        <v>6711767</v>
      </c>
      <c r="J6146" t="s">
        <v>46</v>
      </c>
      <c r="K6146" t="s">
        <v>14250</v>
      </c>
      <c r="N6146" t="s">
        <v>14251</v>
      </c>
      <c r="Q6146" t="s">
        <v>14249</v>
      </c>
      <c r="R6146">
        <v>768</v>
      </c>
      <c r="S6146">
        <v>255</v>
      </c>
    </row>
    <row r="6147" spans="1:19" x14ac:dyDescent="0.3">
      <c r="A6147" t="s">
        <v>27</v>
      </c>
      <c r="B6147" t="s">
        <v>28</v>
      </c>
      <c r="C6147" t="s">
        <v>22</v>
      </c>
      <c r="D6147" t="s">
        <v>23</v>
      </c>
      <c r="E6147" t="s">
        <v>5</v>
      </c>
      <c r="G6147" t="s">
        <v>24</v>
      </c>
      <c r="H6147">
        <v>6711910</v>
      </c>
      <c r="I6147">
        <v>6712527</v>
      </c>
      <c r="J6147" t="s">
        <v>25</v>
      </c>
      <c r="K6147" t="s">
        <v>14253</v>
      </c>
      <c r="N6147" t="s">
        <v>425</v>
      </c>
      <c r="Q6147" t="s">
        <v>14252</v>
      </c>
      <c r="R6147">
        <v>618</v>
      </c>
      <c r="S6147">
        <v>205</v>
      </c>
    </row>
    <row r="6148" spans="1:19" x14ac:dyDescent="0.3">
      <c r="A6148" t="s">
        <v>27</v>
      </c>
      <c r="B6148" t="s">
        <v>28</v>
      </c>
      <c r="C6148" t="s">
        <v>22</v>
      </c>
      <c r="D6148" t="s">
        <v>23</v>
      </c>
      <c r="E6148" t="s">
        <v>5</v>
      </c>
      <c r="G6148" t="s">
        <v>24</v>
      </c>
      <c r="H6148">
        <v>6712524</v>
      </c>
      <c r="I6148">
        <v>6713936</v>
      </c>
      <c r="J6148" t="s">
        <v>25</v>
      </c>
      <c r="K6148" t="s">
        <v>14255</v>
      </c>
      <c r="N6148" t="s">
        <v>45</v>
      </c>
      <c r="Q6148" t="s">
        <v>14254</v>
      </c>
      <c r="R6148">
        <v>1413</v>
      </c>
      <c r="S6148">
        <v>470</v>
      </c>
    </row>
    <row r="6149" spans="1:19" x14ac:dyDescent="0.3">
      <c r="A6149" t="s">
        <v>27</v>
      </c>
      <c r="B6149" t="s">
        <v>28</v>
      </c>
      <c r="C6149" t="s">
        <v>22</v>
      </c>
      <c r="D6149" t="s">
        <v>23</v>
      </c>
      <c r="E6149" t="s">
        <v>5</v>
      </c>
      <c r="G6149" t="s">
        <v>24</v>
      </c>
      <c r="H6149">
        <v>6713945</v>
      </c>
      <c r="I6149">
        <v>6714724</v>
      </c>
      <c r="J6149" t="s">
        <v>46</v>
      </c>
      <c r="K6149" t="s">
        <v>14257</v>
      </c>
      <c r="N6149" t="s">
        <v>119</v>
      </c>
      <c r="Q6149" t="s">
        <v>14256</v>
      </c>
      <c r="R6149">
        <v>780</v>
      </c>
      <c r="S6149">
        <v>259</v>
      </c>
    </row>
    <row r="6150" spans="1:19" x14ac:dyDescent="0.3">
      <c r="A6150" t="s">
        <v>27</v>
      </c>
      <c r="B6150" t="s">
        <v>28</v>
      </c>
      <c r="C6150" t="s">
        <v>22</v>
      </c>
      <c r="D6150" t="s">
        <v>23</v>
      </c>
      <c r="E6150" t="s">
        <v>5</v>
      </c>
      <c r="G6150" t="s">
        <v>24</v>
      </c>
      <c r="H6150">
        <v>6714817</v>
      </c>
      <c r="I6150">
        <v>6715725</v>
      </c>
      <c r="J6150" t="s">
        <v>25</v>
      </c>
      <c r="K6150" t="s">
        <v>14259</v>
      </c>
      <c r="N6150" t="s">
        <v>14260</v>
      </c>
      <c r="Q6150" t="s">
        <v>14258</v>
      </c>
      <c r="R6150">
        <v>909</v>
      </c>
      <c r="S6150">
        <v>302</v>
      </c>
    </row>
    <row r="6151" spans="1:19" x14ac:dyDescent="0.3">
      <c r="A6151" t="s">
        <v>27</v>
      </c>
      <c r="B6151" t="s">
        <v>28</v>
      </c>
      <c r="C6151" t="s">
        <v>22</v>
      </c>
      <c r="D6151" t="s">
        <v>23</v>
      </c>
      <c r="E6151" t="s">
        <v>5</v>
      </c>
      <c r="G6151" t="s">
        <v>24</v>
      </c>
      <c r="H6151">
        <v>6715862</v>
      </c>
      <c r="I6151">
        <v>6717931</v>
      </c>
      <c r="J6151" t="s">
        <v>25</v>
      </c>
      <c r="K6151" t="s">
        <v>14262</v>
      </c>
      <c r="N6151" t="s">
        <v>2737</v>
      </c>
      <c r="Q6151" t="s">
        <v>14261</v>
      </c>
      <c r="R6151">
        <v>2070</v>
      </c>
      <c r="S6151">
        <v>689</v>
      </c>
    </row>
    <row r="6152" spans="1:19" x14ac:dyDescent="0.3">
      <c r="A6152" t="s">
        <v>27</v>
      </c>
      <c r="B6152" t="s">
        <v>28</v>
      </c>
      <c r="C6152" t="s">
        <v>22</v>
      </c>
      <c r="D6152" t="s">
        <v>23</v>
      </c>
      <c r="E6152" t="s">
        <v>5</v>
      </c>
      <c r="G6152" t="s">
        <v>24</v>
      </c>
      <c r="H6152">
        <v>6718040</v>
      </c>
      <c r="I6152">
        <v>6718837</v>
      </c>
      <c r="J6152" t="s">
        <v>46</v>
      </c>
      <c r="K6152" t="s">
        <v>14264</v>
      </c>
      <c r="N6152" t="s">
        <v>5075</v>
      </c>
      <c r="Q6152" t="s">
        <v>14263</v>
      </c>
      <c r="R6152">
        <v>798</v>
      </c>
      <c r="S6152">
        <v>265</v>
      </c>
    </row>
    <row r="6153" spans="1:19" x14ac:dyDescent="0.3">
      <c r="A6153" t="s">
        <v>27</v>
      </c>
      <c r="B6153" t="s">
        <v>28</v>
      </c>
      <c r="C6153" t="s">
        <v>22</v>
      </c>
      <c r="D6153" t="s">
        <v>23</v>
      </c>
      <c r="E6153" t="s">
        <v>5</v>
      </c>
      <c r="G6153" t="s">
        <v>24</v>
      </c>
      <c r="H6153">
        <v>6718921</v>
      </c>
      <c r="I6153">
        <v>6719397</v>
      </c>
      <c r="J6153" t="s">
        <v>25</v>
      </c>
      <c r="K6153" t="s">
        <v>14266</v>
      </c>
      <c r="N6153" t="s">
        <v>2636</v>
      </c>
      <c r="Q6153" t="s">
        <v>14265</v>
      </c>
      <c r="R6153">
        <v>477</v>
      </c>
      <c r="S6153">
        <v>158</v>
      </c>
    </row>
    <row r="6154" spans="1:19" x14ac:dyDescent="0.3">
      <c r="A6154" t="s">
        <v>27</v>
      </c>
      <c r="B6154" t="s">
        <v>28</v>
      </c>
      <c r="C6154" t="s">
        <v>22</v>
      </c>
      <c r="D6154" t="s">
        <v>23</v>
      </c>
      <c r="E6154" t="s">
        <v>5</v>
      </c>
      <c r="G6154" t="s">
        <v>24</v>
      </c>
      <c r="H6154">
        <v>6719451</v>
      </c>
      <c r="I6154">
        <v>6719915</v>
      </c>
      <c r="J6154" t="s">
        <v>25</v>
      </c>
      <c r="K6154" t="s">
        <v>14268</v>
      </c>
      <c r="N6154" t="s">
        <v>541</v>
      </c>
      <c r="Q6154" t="s">
        <v>14267</v>
      </c>
      <c r="R6154">
        <v>465</v>
      </c>
      <c r="S6154">
        <v>154</v>
      </c>
    </row>
    <row r="6155" spans="1:19" x14ac:dyDescent="0.3">
      <c r="A6155" t="s">
        <v>27</v>
      </c>
      <c r="B6155" t="s">
        <v>28</v>
      </c>
      <c r="C6155" t="s">
        <v>22</v>
      </c>
      <c r="D6155" t="s">
        <v>23</v>
      </c>
      <c r="E6155" t="s">
        <v>5</v>
      </c>
      <c r="G6155" t="s">
        <v>24</v>
      </c>
      <c r="H6155">
        <v>6720684</v>
      </c>
      <c r="I6155">
        <v>6721082</v>
      </c>
      <c r="J6155" t="s">
        <v>46</v>
      </c>
      <c r="K6155" t="s">
        <v>14270</v>
      </c>
      <c r="N6155" t="s">
        <v>168</v>
      </c>
      <c r="Q6155" t="s">
        <v>14269</v>
      </c>
      <c r="R6155">
        <v>399</v>
      </c>
      <c r="S6155">
        <v>132</v>
      </c>
    </row>
    <row r="6156" spans="1:19" x14ac:dyDescent="0.3">
      <c r="A6156" t="s">
        <v>27</v>
      </c>
      <c r="B6156" t="s">
        <v>28</v>
      </c>
      <c r="C6156" t="s">
        <v>22</v>
      </c>
      <c r="D6156" t="s">
        <v>23</v>
      </c>
      <c r="E6156" t="s">
        <v>5</v>
      </c>
      <c r="G6156" t="s">
        <v>24</v>
      </c>
      <c r="H6156">
        <v>6721280</v>
      </c>
      <c r="I6156">
        <v>6721900</v>
      </c>
      <c r="J6156" t="s">
        <v>25</v>
      </c>
      <c r="K6156" t="s">
        <v>14272</v>
      </c>
      <c r="N6156" t="s">
        <v>45</v>
      </c>
      <c r="Q6156" t="s">
        <v>14271</v>
      </c>
      <c r="R6156">
        <v>621</v>
      </c>
      <c r="S6156">
        <v>206</v>
      </c>
    </row>
    <row r="6157" spans="1:19" x14ac:dyDescent="0.3">
      <c r="A6157" t="s">
        <v>27</v>
      </c>
      <c r="B6157" t="s">
        <v>28</v>
      </c>
      <c r="C6157" t="s">
        <v>22</v>
      </c>
      <c r="D6157" t="s">
        <v>23</v>
      </c>
      <c r="E6157" t="s">
        <v>5</v>
      </c>
      <c r="G6157" t="s">
        <v>24</v>
      </c>
      <c r="H6157">
        <v>6722037</v>
      </c>
      <c r="I6157">
        <v>6723059</v>
      </c>
      <c r="J6157" t="s">
        <v>46</v>
      </c>
      <c r="K6157" t="s">
        <v>14274</v>
      </c>
      <c r="N6157" t="s">
        <v>14275</v>
      </c>
      <c r="Q6157" t="s">
        <v>14273</v>
      </c>
      <c r="R6157">
        <v>1023</v>
      </c>
      <c r="S6157">
        <v>340</v>
      </c>
    </row>
    <row r="6158" spans="1:19" x14ac:dyDescent="0.3">
      <c r="A6158" t="s">
        <v>27</v>
      </c>
      <c r="B6158" t="s">
        <v>28</v>
      </c>
      <c r="C6158" t="s">
        <v>22</v>
      </c>
      <c r="D6158" t="s">
        <v>23</v>
      </c>
      <c r="E6158" t="s">
        <v>5</v>
      </c>
      <c r="G6158" t="s">
        <v>24</v>
      </c>
      <c r="H6158">
        <v>6723056</v>
      </c>
      <c r="I6158">
        <v>6724666</v>
      </c>
      <c r="J6158" t="s">
        <v>46</v>
      </c>
      <c r="K6158" t="s">
        <v>14277</v>
      </c>
      <c r="N6158" t="s">
        <v>14278</v>
      </c>
      <c r="Q6158" t="s">
        <v>14276</v>
      </c>
      <c r="R6158">
        <v>1611</v>
      </c>
      <c r="S6158">
        <v>536</v>
      </c>
    </row>
    <row r="6159" spans="1:19" x14ac:dyDescent="0.3">
      <c r="A6159" t="s">
        <v>27</v>
      </c>
      <c r="B6159" t="s">
        <v>28</v>
      </c>
      <c r="C6159" t="s">
        <v>22</v>
      </c>
      <c r="D6159" t="s">
        <v>23</v>
      </c>
      <c r="E6159" t="s">
        <v>5</v>
      </c>
      <c r="G6159" t="s">
        <v>24</v>
      </c>
      <c r="H6159">
        <v>6724663</v>
      </c>
      <c r="I6159">
        <v>6726186</v>
      </c>
      <c r="J6159" t="s">
        <v>46</v>
      </c>
      <c r="K6159" t="s">
        <v>14280</v>
      </c>
      <c r="N6159" t="s">
        <v>14149</v>
      </c>
      <c r="Q6159" t="s">
        <v>14279</v>
      </c>
      <c r="R6159">
        <v>1524</v>
      </c>
      <c r="S6159">
        <v>507</v>
      </c>
    </row>
    <row r="6160" spans="1:19" x14ac:dyDescent="0.3">
      <c r="A6160" t="s">
        <v>27</v>
      </c>
      <c r="B6160" t="s">
        <v>28</v>
      </c>
      <c r="C6160" t="s">
        <v>22</v>
      </c>
      <c r="D6160" t="s">
        <v>23</v>
      </c>
      <c r="E6160" t="s">
        <v>5</v>
      </c>
      <c r="G6160" t="s">
        <v>24</v>
      </c>
      <c r="H6160">
        <v>6726183</v>
      </c>
      <c r="I6160">
        <v>6728057</v>
      </c>
      <c r="J6160" t="s">
        <v>46</v>
      </c>
      <c r="K6160" t="s">
        <v>14282</v>
      </c>
      <c r="N6160" t="s">
        <v>14152</v>
      </c>
      <c r="Q6160" t="s">
        <v>14281</v>
      </c>
      <c r="R6160">
        <v>1875</v>
      </c>
      <c r="S6160">
        <v>624</v>
      </c>
    </row>
    <row r="6161" spans="1:19" x14ac:dyDescent="0.3">
      <c r="A6161" t="s">
        <v>27</v>
      </c>
      <c r="B6161" t="s">
        <v>28</v>
      </c>
      <c r="C6161" t="s">
        <v>22</v>
      </c>
      <c r="D6161" t="s">
        <v>23</v>
      </c>
      <c r="E6161" t="s">
        <v>5</v>
      </c>
      <c r="G6161" t="s">
        <v>24</v>
      </c>
      <c r="H6161">
        <v>6728069</v>
      </c>
      <c r="I6161">
        <v>6728368</v>
      </c>
      <c r="J6161" t="s">
        <v>46</v>
      </c>
      <c r="K6161" t="s">
        <v>14284</v>
      </c>
      <c r="N6161" t="s">
        <v>14155</v>
      </c>
      <c r="Q6161" t="s">
        <v>14283</v>
      </c>
      <c r="R6161">
        <v>300</v>
      </c>
      <c r="S6161">
        <v>99</v>
      </c>
    </row>
    <row r="6162" spans="1:19" x14ac:dyDescent="0.3">
      <c r="A6162" t="s">
        <v>27</v>
      </c>
      <c r="B6162" t="s">
        <v>28</v>
      </c>
      <c r="C6162" t="s">
        <v>22</v>
      </c>
      <c r="D6162" t="s">
        <v>23</v>
      </c>
      <c r="E6162" t="s">
        <v>5</v>
      </c>
      <c r="G6162" t="s">
        <v>24</v>
      </c>
      <c r="H6162">
        <v>6728365</v>
      </c>
      <c r="I6162">
        <v>6729198</v>
      </c>
      <c r="J6162" t="s">
        <v>46</v>
      </c>
      <c r="K6162" t="s">
        <v>14286</v>
      </c>
      <c r="N6162" t="s">
        <v>14158</v>
      </c>
      <c r="Q6162" t="s">
        <v>14285</v>
      </c>
      <c r="R6162">
        <v>834</v>
      </c>
      <c r="S6162">
        <v>277</v>
      </c>
    </row>
    <row r="6163" spans="1:19" x14ac:dyDescent="0.3">
      <c r="A6163" t="s">
        <v>27</v>
      </c>
      <c r="B6163" t="s">
        <v>28</v>
      </c>
      <c r="C6163" t="s">
        <v>22</v>
      </c>
      <c r="D6163" t="s">
        <v>23</v>
      </c>
      <c r="E6163" t="s">
        <v>5</v>
      </c>
      <c r="G6163" t="s">
        <v>24</v>
      </c>
      <c r="H6163">
        <v>6729204</v>
      </c>
      <c r="I6163">
        <v>6729752</v>
      </c>
      <c r="J6163" t="s">
        <v>46</v>
      </c>
      <c r="K6163" t="s">
        <v>14288</v>
      </c>
      <c r="N6163" t="s">
        <v>14289</v>
      </c>
      <c r="Q6163" t="s">
        <v>14287</v>
      </c>
      <c r="R6163">
        <v>549</v>
      </c>
      <c r="S6163">
        <v>182</v>
      </c>
    </row>
    <row r="6164" spans="1:19" x14ac:dyDescent="0.3">
      <c r="A6164" t="s">
        <v>27</v>
      </c>
      <c r="B6164" t="s">
        <v>28</v>
      </c>
      <c r="C6164" t="s">
        <v>22</v>
      </c>
      <c r="D6164" t="s">
        <v>23</v>
      </c>
      <c r="E6164" t="s">
        <v>5</v>
      </c>
      <c r="G6164" t="s">
        <v>24</v>
      </c>
      <c r="H6164">
        <v>6729745</v>
      </c>
      <c r="I6164">
        <v>6731082</v>
      </c>
      <c r="J6164" t="s">
        <v>46</v>
      </c>
      <c r="K6164" t="s">
        <v>14291</v>
      </c>
      <c r="N6164" t="s">
        <v>14182</v>
      </c>
      <c r="Q6164" t="s">
        <v>14290</v>
      </c>
      <c r="R6164">
        <v>1338</v>
      </c>
      <c r="S6164">
        <v>445</v>
      </c>
    </row>
    <row r="6165" spans="1:19" x14ac:dyDescent="0.3">
      <c r="A6165" t="s">
        <v>27</v>
      </c>
      <c r="B6165" t="s">
        <v>28</v>
      </c>
      <c r="C6165" t="s">
        <v>22</v>
      </c>
      <c r="D6165" t="s">
        <v>23</v>
      </c>
      <c r="E6165" t="s">
        <v>5</v>
      </c>
      <c r="G6165" t="s">
        <v>24</v>
      </c>
      <c r="H6165">
        <v>6731079</v>
      </c>
      <c r="I6165">
        <v>6733508</v>
      </c>
      <c r="J6165" t="s">
        <v>46</v>
      </c>
      <c r="K6165" t="s">
        <v>14293</v>
      </c>
      <c r="N6165" t="s">
        <v>14294</v>
      </c>
      <c r="Q6165" t="s">
        <v>14292</v>
      </c>
      <c r="R6165">
        <v>2430</v>
      </c>
      <c r="S6165">
        <v>809</v>
      </c>
    </row>
    <row r="6166" spans="1:19" x14ac:dyDescent="0.3">
      <c r="A6166" t="s">
        <v>27</v>
      </c>
      <c r="B6166" t="s">
        <v>28</v>
      </c>
      <c r="C6166" t="s">
        <v>22</v>
      </c>
      <c r="D6166" t="s">
        <v>23</v>
      </c>
      <c r="E6166" t="s">
        <v>5</v>
      </c>
      <c r="G6166" t="s">
        <v>24</v>
      </c>
      <c r="H6166">
        <v>6733624</v>
      </c>
      <c r="I6166">
        <v>6734925</v>
      </c>
      <c r="J6166" t="s">
        <v>46</v>
      </c>
      <c r="K6166" t="s">
        <v>14296</v>
      </c>
      <c r="N6166" t="s">
        <v>14297</v>
      </c>
      <c r="Q6166" t="s">
        <v>14295</v>
      </c>
      <c r="R6166">
        <v>1302</v>
      </c>
      <c r="S6166">
        <v>433</v>
      </c>
    </row>
    <row r="6167" spans="1:19" x14ac:dyDescent="0.3">
      <c r="A6167" t="s">
        <v>27</v>
      </c>
      <c r="B6167" t="s">
        <v>28</v>
      </c>
      <c r="C6167" t="s">
        <v>22</v>
      </c>
      <c r="D6167" t="s">
        <v>23</v>
      </c>
      <c r="E6167" t="s">
        <v>5</v>
      </c>
      <c r="G6167" t="s">
        <v>24</v>
      </c>
      <c r="H6167">
        <v>6734928</v>
      </c>
      <c r="I6167">
        <v>6735755</v>
      </c>
      <c r="J6167" t="s">
        <v>46</v>
      </c>
      <c r="K6167" t="s">
        <v>14299</v>
      </c>
      <c r="N6167" t="s">
        <v>14300</v>
      </c>
      <c r="Q6167" t="s">
        <v>14298</v>
      </c>
      <c r="R6167">
        <v>828</v>
      </c>
      <c r="S6167">
        <v>275</v>
      </c>
    </row>
    <row r="6168" spans="1:19" x14ac:dyDescent="0.3">
      <c r="A6168" t="s">
        <v>27</v>
      </c>
      <c r="B6168" t="s">
        <v>28</v>
      </c>
      <c r="C6168" t="s">
        <v>22</v>
      </c>
      <c r="D6168" t="s">
        <v>23</v>
      </c>
      <c r="E6168" t="s">
        <v>5</v>
      </c>
      <c r="G6168" t="s">
        <v>24</v>
      </c>
      <c r="H6168">
        <v>6735756</v>
      </c>
      <c r="I6168">
        <v>6737093</v>
      </c>
      <c r="J6168" t="s">
        <v>46</v>
      </c>
      <c r="K6168" t="s">
        <v>14302</v>
      </c>
      <c r="N6168" t="s">
        <v>14303</v>
      </c>
      <c r="Q6168" t="s">
        <v>14301</v>
      </c>
      <c r="R6168">
        <v>1338</v>
      </c>
      <c r="S6168">
        <v>445</v>
      </c>
    </row>
    <row r="6169" spans="1:19" x14ac:dyDescent="0.3">
      <c r="A6169" t="s">
        <v>27</v>
      </c>
      <c r="B6169" t="s">
        <v>28</v>
      </c>
      <c r="C6169" t="s">
        <v>22</v>
      </c>
      <c r="D6169" t="s">
        <v>23</v>
      </c>
      <c r="E6169" t="s">
        <v>5</v>
      </c>
      <c r="G6169" t="s">
        <v>24</v>
      </c>
      <c r="H6169">
        <v>6737093</v>
      </c>
      <c r="I6169">
        <v>6737800</v>
      </c>
      <c r="J6169" t="s">
        <v>46</v>
      </c>
      <c r="K6169" t="s">
        <v>14305</v>
      </c>
      <c r="N6169" t="s">
        <v>14306</v>
      </c>
      <c r="Q6169" t="s">
        <v>14304</v>
      </c>
      <c r="R6169">
        <v>708</v>
      </c>
      <c r="S6169">
        <v>235</v>
      </c>
    </row>
    <row r="6170" spans="1:19" x14ac:dyDescent="0.3">
      <c r="A6170" t="s">
        <v>27</v>
      </c>
      <c r="B6170" t="s">
        <v>28</v>
      </c>
      <c r="C6170" t="s">
        <v>22</v>
      </c>
      <c r="D6170" t="s">
        <v>23</v>
      </c>
      <c r="E6170" t="s">
        <v>5</v>
      </c>
      <c r="G6170" t="s">
        <v>24</v>
      </c>
      <c r="H6170">
        <v>6737797</v>
      </c>
      <c r="I6170">
        <v>6738351</v>
      </c>
      <c r="J6170" t="s">
        <v>46</v>
      </c>
      <c r="K6170" t="s">
        <v>14308</v>
      </c>
      <c r="N6170" t="s">
        <v>14194</v>
      </c>
      <c r="Q6170" t="s">
        <v>14307</v>
      </c>
      <c r="R6170">
        <v>555</v>
      </c>
      <c r="S6170">
        <v>184</v>
      </c>
    </row>
    <row r="6171" spans="1:19" x14ac:dyDescent="0.3">
      <c r="A6171" t="s">
        <v>27</v>
      </c>
      <c r="B6171" t="s">
        <v>28</v>
      </c>
      <c r="C6171" t="s">
        <v>22</v>
      </c>
      <c r="D6171" t="s">
        <v>23</v>
      </c>
      <c r="E6171" t="s">
        <v>5</v>
      </c>
      <c r="G6171" t="s">
        <v>24</v>
      </c>
      <c r="H6171">
        <v>6738355</v>
      </c>
      <c r="I6171">
        <v>6738714</v>
      </c>
      <c r="J6171" t="s">
        <v>46</v>
      </c>
      <c r="K6171" t="s">
        <v>14310</v>
      </c>
      <c r="N6171" t="s">
        <v>14219</v>
      </c>
      <c r="Q6171" t="s">
        <v>14309</v>
      </c>
      <c r="R6171">
        <v>360</v>
      </c>
      <c r="S6171">
        <v>119</v>
      </c>
    </row>
    <row r="6172" spans="1:19" x14ac:dyDescent="0.3">
      <c r="A6172" t="s">
        <v>27</v>
      </c>
      <c r="B6172" t="s">
        <v>28</v>
      </c>
      <c r="C6172" t="s">
        <v>22</v>
      </c>
      <c r="D6172" t="s">
        <v>23</v>
      </c>
      <c r="E6172" t="s">
        <v>5</v>
      </c>
      <c r="G6172" t="s">
        <v>24</v>
      </c>
      <c r="H6172">
        <v>6738833</v>
      </c>
      <c r="I6172">
        <v>6740146</v>
      </c>
      <c r="J6172" t="s">
        <v>46</v>
      </c>
      <c r="K6172" t="s">
        <v>14312</v>
      </c>
      <c r="N6172" t="s">
        <v>4561</v>
      </c>
      <c r="Q6172" t="s">
        <v>14311</v>
      </c>
      <c r="R6172">
        <v>1314</v>
      </c>
      <c r="S6172">
        <v>437</v>
      </c>
    </row>
    <row r="6173" spans="1:19" x14ac:dyDescent="0.3">
      <c r="A6173" t="s">
        <v>27</v>
      </c>
      <c r="B6173" t="s">
        <v>28</v>
      </c>
      <c r="C6173" t="s">
        <v>22</v>
      </c>
      <c r="D6173" t="s">
        <v>23</v>
      </c>
      <c r="E6173" t="s">
        <v>5</v>
      </c>
      <c r="G6173" t="s">
        <v>24</v>
      </c>
      <c r="H6173">
        <v>6740321</v>
      </c>
      <c r="I6173">
        <v>6741019</v>
      </c>
      <c r="J6173" t="s">
        <v>46</v>
      </c>
      <c r="K6173" t="s">
        <v>14314</v>
      </c>
      <c r="N6173" t="s">
        <v>14315</v>
      </c>
      <c r="Q6173" t="s">
        <v>14313</v>
      </c>
      <c r="R6173">
        <v>699</v>
      </c>
      <c r="S6173">
        <v>232</v>
      </c>
    </row>
    <row r="6174" spans="1:19" x14ac:dyDescent="0.3">
      <c r="A6174" t="s">
        <v>27</v>
      </c>
      <c r="B6174" t="s">
        <v>28</v>
      </c>
      <c r="C6174" t="s">
        <v>22</v>
      </c>
      <c r="D6174" t="s">
        <v>23</v>
      </c>
      <c r="E6174" t="s">
        <v>5</v>
      </c>
      <c r="G6174" t="s">
        <v>24</v>
      </c>
      <c r="H6174">
        <v>6741167</v>
      </c>
      <c r="I6174">
        <v>6742438</v>
      </c>
      <c r="J6174" t="s">
        <v>25</v>
      </c>
      <c r="K6174" t="s">
        <v>14317</v>
      </c>
      <c r="N6174" t="s">
        <v>14318</v>
      </c>
      <c r="Q6174" t="s">
        <v>14316</v>
      </c>
      <c r="R6174">
        <v>1272</v>
      </c>
      <c r="S6174">
        <v>423</v>
      </c>
    </row>
    <row r="6175" spans="1:19" x14ac:dyDescent="0.3">
      <c r="A6175" t="s">
        <v>27</v>
      </c>
      <c r="B6175" t="s">
        <v>28</v>
      </c>
      <c r="C6175" t="s">
        <v>22</v>
      </c>
      <c r="D6175" t="s">
        <v>23</v>
      </c>
      <c r="E6175" t="s">
        <v>5</v>
      </c>
      <c r="G6175" t="s">
        <v>24</v>
      </c>
      <c r="H6175">
        <v>6742467</v>
      </c>
      <c r="I6175">
        <v>6743084</v>
      </c>
      <c r="J6175" t="s">
        <v>25</v>
      </c>
      <c r="K6175" t="s">
        <v>14320</v>
      </c>
      <c r="N6175" t="s">
        <v>14321</v>
      </c>
      <c r="Q6175" t="s">
        <v>14319</v>
      </c>
      <c r="R6175">
        <v>618</v>
      </c>
      <c r="S6175">
        <v>205</v>
      </c>
    </row>
    <row r="6176" spans="1:19" x14ac:dyDescent="0.3">
      <c r="A6176" t="s">
        <v>27</v>
      </c>
      <c r="B6176" t="s">
        <v>28</v>
      </c>
      <c r="C6176" t="s">
        <v>22</v>
      </c>
      <c r="D6176" t="s">
        <v>23</v>
      </c>
      <c r="E6176" t="s">
        <v>5</v>
      </c>
      <c r="G6176" t="s">
        <v>24</v>
      </c>
      <c r="H6176">
        <v>6743566</v>
      </c>
      <c r="I6176">
        <v>6744408</v>
      </c>
      <c r="J6176" t="s">
        <v>46</v>
      </c>
      <c r="K6176" t="s">
        <v>14324</v>
      </c>
      <c r="N6176" t="s">
        <v>72</v>
      </c>
      <c r="Q6176" t="s">
        <v>14323</v>
      </c>
      <c r="R6176">
        <v>843</v>
      </c>
      <c r="S6176">
        <v>280</v>
      </c>
    </row>
    <row r="6177" spans="1:19" x14ac:dyDescent="0.3">
      <c r="A6177" t="s">
        <v>27</v>
      </c>
      <c r="B6177" t="s">
        <v>28</v>
      </c>
      <c r="C6177" t="s">
        <v>22</v>
      </c>
      <c r="D6177" t="s">
        <v>23</v>
      </c>
      <c r="E6177" t="s">
        <v>5</v>
      </c>
      <c r="G6177" t="s">
        <v>24</v>
      </c>
      <c r="H6177">
        <v>6744405</v>
      </c>
      <c r="I6177">
        <v>6745229</v>
      </c>
      <c r="J6177" t="s">
        <v>46</v>
      </c>
      <c r="K6177" t="s">
        <v>14326</v>
      </c>
      <c r="N6177" t="s">
        <v>14327</v>
      </c>
      <c r="Q6177" t="s">
        <v>14325</v>
      </c>
      <c r="R6177">
        <v>825</v>
      </c>
      <c r="S6177">
        <v>274</v>
      </c>
    </row>
    <row r="6178" spans="1:19" x14ac:dyDescent="0.3">
      <c r="A6178" t="s">
        <v>27</v>
      </c>
      <c r="B6178" t="s">
        <v>28</v>
      </c>
      <c r="C6178" t="s">
        <v>22</v>
      </c>
      <c r="D6178" t="s">
        <v>23</v>
      </c>
      <c r="E6178" t="s">
        <v>5</v>
      </c>
      <c r="G6178" t="s">
        <v>24</v>
      </c>
      <c r="H6178">
        <v>6745283</v>
      </c>
      <c r="I6178">
        <v>6745909</v>
      </c>
      <c r="J6178" t="s">
        <v>25</v>
      </c>
      <c r="K6178" t="s">
        <v>14329</v>
      </c>
      <c r="N6178" t="s">
        <v>287</v>
      </c>
      <c r="Q6178" t="s">
        <v>14328</v>
      </c>
      <c r="R6178">
        <v>627</v>
      </c>
      <c r="S6178">
        <v>208</v>
      </c>
    </row>
    <row r="6179" spans="1:19" x14ac:dyDescent="0.3">
      <c r="A6179" t="s">
        <v>27</v>
      </c>
      <c r="B6179" t="s">
        <v>28</v>
      </c>
      <c r="C6179" t="s">
        <v>22</v>
      </c>
      <c r="D6179" t="s">
        <v>23</v>
      </c>
      <c r="E6179" t="s">
        <v>5</v>
      </c>
      <c r="G6179" t="s">
        <v>24</v>
      </c>
      <c r="H6179">
        <v>6746262</v>
      </c>
      <c r="I6179">
        <v>6747272</v>
      </c>
      <c r="J6179" t="s">
        <v>25</v>
      </c>
      <c r="K6179" t="s">
        <v>14331</v>
      </c>
      <c r="N6179" t="s">
        <v>174</v>
      </c>
      <c r="Q6179" t="s">
        <v>14330</v>
      </c>
      <c r="R6179">
        <v>1011</v>
      </c>
      <c r="S6179">
        <v>336</v>
      </c>
    </row>
    <row r="6180" spans="1:19" x14ac:dyDescent="0.3">
      <c r="A6180" t="s">
        <v>27</v>
      </c>
      <c r="B6180" t="s">
        <v>28</v>
      </c>
      <c r="C6180" t="s">
        <v>22</v>
      </c>
      <c r="D6180" t="s">
        <v>23</v>
      </c>
      <c r="E6180" t="s">
        <v>5</v>
      </c>
      <c r="G6180" t="s">
        <v>24</v>
      </c>
      <c r="H6180">
        <v>6747269</v>
      </c>
      <c r="I6180">
        <v>6748033</v>
      </c>
      <c r="J6180" t="s">
        <v>25</v>
      </c>
      <c r="K6180" t="s">
        <v>14333</v>
      </c>
      <c r="N6180" t="s">
        <v>171</v>
      </c>
      <c r="Q6180" t="s">
        <v>14332</v>
      </c>
      <c r="R6180">
        <v>765</v>
      </c>
      <c r="S6180">
        <v>254</v>
      </c>
    </row>
    <row r="6181" spans="1:19" x14ac:dyDescent="0.3">
      <c r="A6181" t="s">
        <v>27</v>
      </c>
      <c r="B6181" t="s">
        <v>28</v>
      </c>
      <c r="C6181" t="s">
        <v>22</v>
      </c>
      <c r="D6181" t="s">
        <v>23</v>
      </c>
      <c r="E6181" t="s">
        <v>5</v>
      </c>
      <c r="G6181" t="s">
        <v>24</v>
      </c>
      <c r="H6181">
        <v>6748201</v>
      </c>
      <c r="I6181">
        <v>6749664</v>
      </c>
      <c r="J6181" t="s">
        <v>25</v>
      </c>
      <c r="K6181" t="s">
        <v>14335</v>
      </c>
      <c r="N6181" t="s">
        <v>45</v>
      </c>
      <c r="Q6181" t="s">
        <v>14334</v>
      </c>
      <c r="R6181">
        <v>1464</v>
      </c>
      <c r="S6181">
        <v>487</v>
      </c>
    </row>
    <row r="6182" spans="1:19" x14ac:dyDescent="0.3">
      <c r="A6182" t="s">
        <v>27</v>
      </c>
      <c r="B6182" t="s">
        <v>28</v>
      </c>
      <c r="C6182" t="s">
        <v>22</v>
      </c>
      <c r="D6182" t="s">
        <v>23</v>
      </c>
      <c r="E6182" t="s">
        <v>5</v>
      </c>
      <c r="G6182" t="s">
        <v>24</v>
      </c>
      <c r="H6182">
        <v>6749651</v>
      </c>
      <c r="I6182">
        <v>6751288</v>
      </c>
      <c r="J6182" t="s">
        <v>46</v>
      </c>
      <c r="K6182" t="s">
        <v>14337</v>
      </c>
      <c r="N6182" t="s">
        <v>14338</v>
      </c>
      <c r="Q6182" t="s">
        <v>14336</v>
      </c>
      <c r="R6182">
        <v>1638</v>
      </c>
      <c r="S6182">
        <v>545</v>
      </c>
    </row>
    <row r="6183" spans="1:19" x14ac:dyDescent="0.3">
      <c r="A6183" t="s">
        <v>27</v>
      </c>
      <c r="B6183" t="s">
        <v>28</v>
      </c>
      <c r="C6183" t="s">
        <v>22</v>
      </c>
      <c r="D6183" t="s">
        <v>23</v>
      </c>
      <c r="E6183" t="s">
        <v>5</v>
      </c>
      <c r="G6183" t="s">
        <v>24</v>
      </c>
      <c r="H6183">
        <v>6751285</v>
      </c>
      <c r="I6183">
        <v>6752226</v>
      </c>
      <c r="J6183" t="s">
        <v>46</v>
      </c>
      <c r="K6183" t="s">
        <v>14340</v>
      </c>
      <c r="N6183" t="s">
        <v>5580</v>
      </c>
      <c r="Q6183" t="s">
        <v>14339</v>
      </c>
      <c r="R6183">
        <v>942</v>
      </c>
      <c r="S6183">
        <v>313</v>
      </c>
    </row>
    <row r="6184" spans="1:19" x14ac:dyDescent="0.3">
      <c r="A6184" t="s">
        <v>27</v>
      </c>
      <c r="B6184" t="s">
        <v>28</v>
      </c>
      <c r="C6184" t="s">
        <v>22</v>
      </c>
      <c r="D6184" t="s">
        <v>23</v>
      </c>
      <c r="E6184" t="s">
        <v>5</v>
      </c>
      <c r="G6184" t="s">
        <v>24</v>
      </c>
      <c r="H6184">
        <v>6752223</v>
      </c>
      <c r="I6184">
        <v>6753314</v>
      </c>
      <c r="J6184" t="s">
        <v>46</v>
      </c>
      <c r="K6184" t="s">
        <v>14342</v>
      </c>
      <c r="N6184" t="s">
        <v>322</v>
      </c>
      <c r="Q6184" t="s">
        <v>14341</v>
      </c>
      <c r="R6184">
        <v>1092</v>
      </c>
      <c r="S6184">
        <v>363</v>
      </c>
    </row>
    <row r="6185" spans="1:19" x14ac:dyDescent="0.3">
      <c r="A6185" t="s">
        <v>27</v>
      </c>
      <c r="B6185" t="s">
        <v>28</v>
      </c>
      <c r="C6185" t="s">
        <v>22</v>
      </c>
      <c r="D6185" t="s">
        <v>23</v>
      </c>
      <c r="E6185" t="s">
        <v>5</v>
      </c>
      <c r="G6185" t="s">
        <v>24</v>
      </c>
      <c r="H6185">
        <v>6753404</v>
      </c>
      <c r="I6185">
        <v>6754276</v>
      </c>
      <c r="J6185" t="s">
        <v>25</v>
      </c>
      <c r="K6185" t="s">
        <v>14344</v>
      </c>
      <c r="N6185" t="s">
        <v>14345</v>
      </c>
      <c r="Q6185" t="s">
        <v>14343</v>
      </c>
      <c r="R6185">
        <v>873</v>
      </c>
      <c r="S6185">
        <v>290</v>
      </c>
    </row>
    <row r="6186" spans="1:19" x14ac:dyDescent="0.3">
      <c r="A6186" t="s">
        <v>27</v>
      </c>
      <c r="B6186" t="s">
        <v>28</v>
      </c>
      <c r="C6186" t="s">
        <v>22</v>
      </c>
      <c r="D6186" t="s">
        <v>23</v>
      </c>
      <c r="E6186" t="s">
        <v>5</v>
      </c>
      <c r="G6186" t="s">
        <v>24</v>
      </c>
      <c r="H6186">
        <v>6754310</v>
      </c>
      <c r="I6186">
        <v>6755446</v>
      </c>
      <c r="J6186" t="s">
        <v>46</v>
      </c>
      <c r="K6186" t="s">
        <v>14347</v>
      </c>
      <c r="N6186" t="s">
        <v>1597</v>
      </c>
      <c r="Q6186" t="s">
        <v>14346</v>
      </c>
      <c r="R6186">
        <v>1137</v>
      </c>
      <c r="S6186">
        <v>378</v>
      </c>
    </row>
    <row r="6187" spans="1:19" x14ac:dyDescent="0.3">
      <c r="A6187" t="s">
        <v>27</v>
      </c>
      <c r="B6187" t="s">
        <v>28</v>
      </c>
      <c r="C6187" t="s">
        <v>22</v>
      </c>
      <c r="D6187" t="s">
        <v>23</v>
      </c>
      <c r="E6187" t="s">
        <v>5</v>
      </c>
      <c r="G6187" t="s">
        <v>24</v>
      </c>
      <c r="H6187">
        <v>6755525</v>
      </c>
      <c r="I6187">
        <v>6755845</v>
      </c>
      <c r="J6187" t="s">
        <v>25</v>
      </c>
      <c r="K6187" t="s">
        <v>14349</v>
      </c>
      <c r="N6187" t="s">
        <v>45</v>
      </c>
      <c r="Q6187" t="s">
        <v>14348</v>
      </c>
      <c r="R6187">
        <v>321</v>
      </c>
      <c r="S6187">
        <v>106</v>
      </c>
    </row>
    <row r="6188" spans="1:19" x14ac:dyDescent="0.3">
      <c r="A6188" t="s">
        <v>27</v>
      </c>
      <c r="B6188" t="s">
        <v>28</v>
      </c>
      <c r="C6188" t="s">
        <v>22</v>
      </c>
      <c r="D6188" t="s">
        <v>23</v>
      </c>
      <c r="E6188" t="s">
        <v>5</v>
      </c>
      <c r="G6188" t="s">
        <v>24</v>
      </c>
      <c r="H6188">
        <v>6755846</v>
      </c>
      <c r="I6188">
        <v>6756484</v>
      </c>
      <c r="J6188" t="s">
        <v>46</v>
      </c>
      <c r="K6188" t="s">
        <v>14351</v>
      </c>
      <c r="N6188" t="s">
        <v>3052</v>
      </c>
      <c r="Q6188" t="s">
        <v>14350</v>
      </c>
      <c r="R6188">
        <v>639</v>
      </c>
      <c r="S6188">
        <v>212</v>
      </c>
    </row>
    <row r="6189" spans="1:19" x14ac:dyDescent="0.3">
      <c r="A6189" t="s">
        <v>27</v>
      </c>
      <c r="B6189" t="s">
        <v>28</v>
      </c>
      <c r="C6189" t="s">
        <v>22</v>
      </c>
      <c r="D6189" t="s">
        <v>23</v>
      </c>
      <c r="E6189" t="s">
        <v>5</v>
      </c>
      <c r="G6189" t="s">
        <v>24</v>
      </c>
      <c r="H6189">
        <v>6756653</v>
      </c>
      <c r="I6189">
        <v>6757669</v>
      </c>
      <c r="J6189" t="s">
        <v>25</v>
      </c>
      <c r="K6189" t="s">
        <v>14353</v>
      </c>
      <c r="N6189" t="s">
        <v>6507</v>
      </c>
      <c r="Q6189" t="s">
        <v>14352</v>
      </c>
      <c r="R6189">
        <v>1017</v>
      </c>
      <c r="S6189">
        <v>338</v>
      </c>
    </row>
    <row r="6190" spans="1:19" x14ac:dyDescent="0.3">
      <c r="A6190" t="s">
        <v>27</v>
      </c>
      <c r="B6190" t="s">
        <v>28</v>
      </c>
      <c r="C6190" t="s">
        <v>22</v>
      </c>
      <c r="D6190" t="s">
        <v>23</v>
      </c>
      <c r="E6190" t="s">
        <v>5</v>
      </c>
      <c r="G6190" t="s">
        <v>24</v>
      </c>
      <c r="H6190">
        <v>6757702</v>
      </c>
      <c r="I6190">
        <v>6758586</v>
      </c>
      <c r="J6190" t="s">
        <v>25</v>
      </c>
      <c r="K6190" t="s">
        <v>14355</v>
      </c>
      <c r="N6190" t="s">
        <v>14356</v>
      </c>
      <c r="Q6190" t="s">
        <v>14354</v>
      </c>
      <c r="R6190">
        <v>885</v>
      </c>
      <c r="S6190">
        <v>294</v>
      </c>
    </row>
    <row r="6191" spans="1:19" x14ac:dyDescent="0.3">
      <c r="A6191" t="s">
        <v>27</v>
      </c>
      <c r="B6191" t="s">
        <v>28</v>
      </c>
      <c r="C6191" t="s">
        <v>22</v>
      </c>
      <c r="D6191" t="s">
        <v>23</v>
      </c>
      <c r="E6191" t="s">
        <v>5</v>
      </c>
      <c r="G6191" t="s">
        <v>24</v>
      </c>
      <c r="H6191">
        <v>6758621</v>
      </c>
      <c r="I6191">
        <v>6759124</v>
      </c>
      <c r="J6191" t="s">
        <v>25</v>
      </c>
      <c r="K6191" t="s">
        <v>14358</v>
      </c>
      <c r="N6191" t="s">
        <v>72</v>
      </c>
      <c r="Q6191" t="s">
        <v>14357</v>
      </c>
      <c r="R6191">
        <v>504</v>
      </c>
      <c r="S6191">
        <v>167</v>
      </c>
    </row>
    <row r="6192" spans="1:19" x14ac:dyDescent="0.3">
      <c r="A6192" t="s">
        <v>27</v>
      </c>
      <c r="B6192" t="s">
        <v>28</v>
      </c>
      <c r="C6192" t="s">
        <v>22</v>
      </c>
      <c r="D6192" t="s">
        <v>23</v>
      </c>
      <c r="E6192" t="s">
        <v>5</v>
      </c>
      <c r="G6192" t="s">
        <v>24</v>
      </c>
      <c r="H6192">
        <v>6759134</v>
      </c>
      <c r="I6192">
        <v>6760294</v>
      </c>
      <c r="J6192" t="s">
        <v>25</v>
      </c>
      <c r="K6192" t="s">
        <v>14360</v>
      </c>
      <c r="N6192" t="s">
        <v>168</v>
      </c>
      <c r="Q6192" t="s">
        <v>14359</v>
      </c>
      <c r="R6192">
        <v>1161</v>
      </c>
      <c r="S6192">
        <v>386</v>
      </c>
    </row>
    <row r="6193" spans="1:19" x14ac:dyDescent="0.3">
      <c r="A6193" t="s">
        <v>27</v>
      </c>
      <c r="B6193" t="s">
        <v>28</v>
      </c>
      <c r="C6193" t="s">
        <v>22</v>
      </c>
      <c r="D6193" t="s">
        <v>23</v>
      </c>
      <c r="E6193" t="s">
        <v>5</v>
      </c>
      <c r="G6193" t="s">
        <v>24</v>
      </c>
      <c r="H6193">
        <v>6760316</v>
      </c>
      <c r="I6193">
        <v>6760639</v>
      </c>
      <c r="J6193" t="s">
        <v>25</v>
      </c>
      <c r="K6193" t="s">
        <v>14362</v>
      </c>
      <c r="N6193" t="s">
        <v>45</v>
      </c>
      <c r="Q6193" t="s">
        <v>14361</v>
      </c>
      <c r="R6193">
        <v>324</v>
      </c>
      <c r="S6193">
        <v>107</v>
      </c>
    </row>
    <row r="6194" spans="1:19" x14ac:dyDescent="0.3">
      <c r="A6194" t="s">
        <v>27</v>
      </c>
      <c r="B6194" t="s">
        <v>28</v>
      </c>
      <c r="C6194" t="s">
        <v>22</v>
      </c>
      <c r="D6194" t="s">
        <v>23</v>
      </c>
      <c r="E6194" t="s">
        <v>5</v>
      </c>
      <c r="G6194" t="s">
        <v>24</v>
      </c>
      <c r="H6194">
        <v>6760712</v>
      </c>
      <c r="I6194">
        <v>6762274</v>
      </c>
      <c r="J6194" t="s">
        <v>46</v>
      </c>
      <c r="K6194" t="s">
        <v>14364</v>
      </c>
      <c r="N6194" t="s">
        <v>470</v>
      </c>
      <c r="Q6194" t="s">
        <v>14363</v>
      </c>
      <c r="R6194">
        <v>1563</v>
      </c>
      <c r="S6194">
        <v>520</v>
      </c>
    </row>
    <row r="6195" spans="1:19" x14ac:dyDescent="0.3">
      <c r="A6195" t="s">
        <v>27</v>
      </c>
      <c r="B6195" t="s">
        <v>28</v>
      </c>
      <c r="C6195" t="s">
        <v>22</v>
      </c>
      <c r="D6195" t="s">
        <v>23</v>
      </c>
      <c r="E6195" t="s">
        <v>5</v>
      </c>
      <c r="G6195" t="s">
        <v>24</v>
      </c>
      <c r="H6195">
        <v>6762337</v>
      </c>
      <c r="I6195">
        <v>6762948</v>
      </c>
      <c r="J6195" t="s">
        <v>46</v>
      </c>
      <c r="K6195" t="s">
        <v>14366</v>
      </c>
      <c r="N6195" t="s">
        <v>80</v>
      </c>
      <c r="Q6195" t="s">
        <v>14365</v>
      </c>
      <c r="R6195">
        <v>612</v>
      </c>
      <c r="S6195">
        <v>203</v>
      </c>
    </row>
    <row r="6196" spans="1:19" x14ac:dyDescent="0.3">
      <c r="A6196" t="s">
        <v>27</v>
      </c>
      <c r="B6196" t="s">
        <v>28</v>
      </c>
      <c r="C6196" t="s">
        <v>22</v>
      </c>
      <c r="D6196" t="s">
        <v>23</v>
      </c>
      <c r="E6196" t="s">
        <v>5</v>
      </c>
      <c r="G6196" t="s">
        <v>24</v>
      </c>
      <c r="H6196">
        <v>6763155</v>
      </c>
      <c r="I6196">
        <v>6763406</v>
      </c>
      <c r="J6196" t="s">
        <v>46</v>
      </c>
      <c r="K6196" t="s">
        <v>14368</v>
      </c>
      <c r="N6196" t="s">
        <v>45</v>
      </c>
      <c r="Q6196" t="s">
        <v>14367</v>
      </c>
      <c r="R6196">
        <v>252</v>
      </c>
      <c r="S6196">
        <v>83</v>
      </c>
    </row>
    <row r="6197" spans="1:19" x14ac:dyDescent="0.3">
      <c r="A6197" t="s">
        <v>27</v>
      </c>
      <c r="B6197" t="s">
        <v>28</v>
      </c>
      <c r="C6197" t="s">
        <v>22</v>
      </c>
      <c r="D6197" t="s">
        <v>23</v>
      </c>
      <c r="E6197" t="s">
        <v>5</v>
      </c>
      <c r="G6197" t="s">
        <v>24</v>
      </c>
      <c r="H6197">
        <v>6763408</v>
      </c>
      <c r="I6197">
        <v>6764418</v>
      </c>
      <c r="J6197" t="s">
        <v>46</v>
      </c>
      <c r="K6197" t="s">
        <v>14370</v>
      </c>
      <c r="N6197" t="s">
        <v>14371</v>
      </c>
      <c r="Q6197" t="s">
        <v>14369</v>
      </c>
      <c r="R6197">
        <v>1011</v>
      </c>
      <c r="S6197">
        <v>336</v>
      </c>
    </row>
    <row r="6198" spans="1:19" x14ac:dyDescent="0.3">
      <c r="A6198" t="s">
        <v>27</v>
      </c>
      <c r="B6198" t="s">
        <v>28</v>
      </c>
      <c r="C6198" t="s">
        <v>22</v>
      </c>
      <c r="D6198" t="s">
        <v>23</v>
      </c>
      <c r="E6198" t="s">
        <v>5</v>
      </c>
      <c r="G6198" t="s">
        <v>24</v>
      </c>
      <c r="H6198">
        <v>6764415</v>
      </c>
      <c r="I6198">
        <v>6766031</v>
      </c>
      <c r="J6198" t="s">
        <v>46</v>
      </c>
      <c r="K6198" t="s">
        <v>14373</v>
      </c>
      <c r="N6198" t="s">
        <v>14374</v>
      </c>
      <c r="Q6198" t="s">
        <v>14372</v>
      </c>
      <c r="R6198">
        <v>1617</v>
      </c>
      <c r="S6198">
        <v>538</v>
      </c>
    </row>
    <row r="6199" spans="1:19" x14ac:dyDescent="0.3">
      <c r="A6199" t="s">
        <v>27</v>
      </c>
      <c r="B6199" t="s">
        <v>28</v>
      </c>
      <c r="C6199" t="s">
        <v>22</v>
      </c>
      <c r="D6199" t="s">
        <v>23</v>
      </c>
      <c r="E6199" t="s">
        <v>5</v>
      </c>
      <c r="G6199" t="s">
        <v>24</v>
      </c>
      <c r="H6199">
        <v>6766033</v>
      </c>
      <c r="I6199">
        <v>6766776</v>
      </c>
      <c r="J6199" t="s">
        <v>46</v>
      </c>
      <c r="K6199" t="s">
        <v>14376</v>
      </c>
      <c r="N6199" t="s">
        <v>14377</v>
      </c>
      <c r="Q6199" t="s">
        <v>14375</v>
      </c>
      <c r="R6199">
        <v>744</v>
      </c>
      <c r="S6199">
        <v>247</v>
      </c>
    </row>
    <row r="6200" spans="1:19" x14ac:dyDescent="0.3">
      <c r="A6200" t="s">
        <v>27</v>
      </c>
      <c r="B6200" t="s">
        <v>28</v>
      </c>
      <c r="C6200" t="s">
        <v>22</v>
      </c>
      <c r="D6200" t="s">
        <v>23</v>
      </c>
      <c r="E6200" t="s">
        <v>5</v>
      </c>
      <c r="G6200" t="s">
        <v>24</v>
      </c>
      <c r="H6200">
        <v>6766790</v>
      </c>
      <c r="I6200">
        <v>6767356</v>
      </c>
      <c r="J6200" t="s">
        <v>46</v>
      </c>
      <c r="K6200" t="s">
        <v>14379</v>
      </c>
      <c r="N6200" t="s">
        <v>14380</v>
      </c>
      <c r="Q6200" t="s">
        <v>14378</v>
      </c>
      <c r="R6200">
        <v>567</v>
      </c>
      <c r="S6200">
        <v>188</v>
      </c>
    </row>
    <row r="6201" spans="1:19" x14ac:dyDescent="0.3">
      <c r="A6201" t="s">
        <v>27</v>
      </c>
      <c r="B6201" t="s">
        <v>28</v>
      </c>
      <c r="C6201" t="s">
        <v>22</v>
      </c>
      <c r="D6201" t="s">
        <v>23</v>
      </c>
      <c r="E6201" t="s">
        <v>5</v>
      </c>
      <c r="G6201" t="s">
        <v>24</v>
      </c>
      <c r="H6201">
        <v>6767356</v>
      </c>
      <c r="I6201">
        <v>6768006</v>
      </c>
      <c r="J6201" t="s">
        <v>46</v>
      </c>
      <c r="K6201" t="s">
        <v>14382</v>
      </c>
      <c r="N6201" t="s">
        <v>1629</v>
      </c>
      <c r="Q6201" t="s">
        <v>14381</v>
      </c>
      <c r="R6201">
        <v>651</v>
      </c>
      <c r="S6201">
        <v>216</v>
      </c>
    </row>
    <row r="6202" spans="1:19" x14ac:dyDescent="0.3">
      <c r="A6202" t="s">
        <v>27</v>
      </c>
      <c r="B6202" t="s">
        <v>28</v>
      </c>
      <c r="C6202" t="s">
        <v>22</v>
      </c>
      <c r="D6202" t="s">
        <v>23</v>
      </c>
      <c r="E6202" t="s">
        <v>5</v>
      </c>
      <c r="G6202" t="s">
        <v>24</v>
      </c>
      <c r="H6202">
        <v>6768039</v>
      </c>
      <c r="I6202">
        <v>6769361</v>
      </c>
      <c r="J6202" t="s">
        <v>46</v>
      </c>
      <c r="K6202" t="s">
        <v>14384</v>
      </c>
      <c r="N6202" t="s">
        <v>14385</v>
      </c>
      <c r="Q6202" t="s">
        <v>14383</v>
      </c>
      <c r="R6202">
        <v>1323</v>
      </c>
      <c r="S6202">
        <v>440</v>
      </c>
    </row>
    <row r="6203" spans="1:19" x14ac:dyDescent="0.3">
      <c r="A6203" t="s">
        <v>27</v>
      </c>
      <c r="B6203" t="s">
        <v>28</v>
      </c>
      <c r="C6203" t="s">
        <v>22</v>
      </c>
      <c r="D6203" t="s">
        <v>23</v>
      </c>
      <c r="E6203" t="s">
        <v>5</v>
      </c>
      <c r="G6203" t="s">
        <v>24</v>
      </c>
      <c r="H6203">
        <v>6769595</v>
      </c>
      <c r="I6203">
        <v>6770956</v>
      </c>
      <c r="J6203" t="s">
        <v>25</v>
      </c>
      <c r="K6203" t="s">
        <v>14387</v>
      </c>
      <c r="N6203" t="s">
        <v>10862</v>
      </c>
      <c r="Q6203" t="s">
        <v>14386</v>
      </c>
      <c r="R6203">
        <v>1362</v>
      </c>
      <c r="S6203">
        <v>453</v>
      </c>
    </row>
    <row r="6204" spans="1:19" x14ac:dyDescent="0.3">
      <c r="A6204" t="s">
        <v>27</v>
      </c>
      <c r="B6204" t="s">
        <v>28</v>
      </c>
      <c r="C6204" t="s">
        <v>22</v>
      </c>
      <c r="D6204" t="s">
        <v>23</v>
      </c>
      <c r="E6204" t="s">
        <v>5</v>
      </c>
      <c r="G6204" t="s">
        <v>24</v>
      </c>
      <c r="H6204">
        <v>6771126</v>
      </c>
      <c r="I6204">
        <v>6774842</v>
      </c>
      <c r="J6204" t="s">
        <v>46</v>
      </c>
      <c r="K6204" t="s">
        <v>14389</v>
      </c>
      <c r="N6204" t="s">
        <v>215</v>
      </c>
      <c r="Q6204" t="s">
        <v>14388</v>
      </c>
      <c r="R6204">
        <v>3717</v>
      </c>
      <c r="S6204">
        <v>1238</v>
      </c>
    </row>
    <row r="6205" spans="1:19" x14ac:dyDescent="0.3">
      <c r="A6205" t="s">
        <v>27</v>
      </c>
      <c r="B6205" t="s">
        <v>28</v>
      </c>
      <c r="C6205" t="s">
        <v>22</v>
      </c>
      <c r="D6205" t="s">
        <v>23</v>
      </c>
      <c r="E6205" t="s">
        <v>5</v>
      </c>
      <c r="G6205" t="s">
        <v>24</v>
      </c>
      <c r="H6205">
        <v>6775043</v>
      </c>
      <c r="I6205">
        <v>6776005</v>
      </c>
      <c r="J6205" t="s">
        <v>46</v>
      </c>
      <c r="K6205" t="s">
        <v>14391</v>
      </c>
      <c r="N6205" t="s">
        <v>741</v>
      </c>
      <c r="Q6205" t="s">
        <v>14390</v>
      </c>
      <c r="R6205">
        <v>963</v>
      </c>
      <c r="S6205">
        <v>320</v>
      </c>
    </row>
    <row r="6206" spans="1:19" x14ac:dyDescent="0.3">
      <c r="A6206" t="s">
        <v>27</v>
      </c>
      <c r="B6206" t="s">
        <v>28</v>
      </c>
      <c r="C6206" t="s">
        <v>22</v>
      </c>
      <c r="D6206" t="s">
        <v>23</v>
      </c>
      <c r="E6206" t="s">
        <v>5</v>
      </c>
      <c r="G6206" t="s">
        <v>24</v>
      </c>
      <c r="H6206">
        <v>6776305</v>
      </c>
      <c r="I6206">
        <v>6777021</v>
      </c>
      <c r="J6206" t="s">
        <v>25</v>
      </c>
      <c r="K6206" t="s">
        <v>14393</v>
      </c>
      <c r="N6206" t="s">
        <v>45</v>
      </c>
      <c r="Q6206" t="s">
        <v>14392</v>
      </c>
      <c r="R6206">
        <v>717</v>
      </c>
      <c r="S6206">
        <v>238</v>
      </c>
    </row>
    <row r="6207" spans="1:19" x14ac:dyDescent="0.3">
      <c r="A6207" t="s">
        <v>27</v>
      </c>
      <c r="B6207" t="s">
        <v>28</v>
      </c>
      <c r="C6207" t="s">
        <v>22</v>
      </c>
      <c r="D6207" t="s">
        <v>23</v>
      </c>
      <c r="E6207" t="s">
        <v>5</v>
      </c>
      <c r="G6207" t="s">
        <v>24</v>
      </c>
      <c r="H6207">
        <v>6776999</v>
      </c>
      <c r="I6207">
        <v>6787492</v>
      </c>
      <c r="J6207" t="s">
        <v>46</v>
      </c>
      <c r="K6207" t="s">
        <v>14395</v>
      </c>
      <c r="N6207" t="s">
        <v>6000</v>
      </c>
      <c r="Q6207" t="s">
        <v>14394</v>
      </c>
      <c r="R6207">
        <v>10494</v>
      </c>
      <c r="S6207">
        <v>3497</v>
      </c>
    </row>
    <row r="6208" spans="1:19" x14ac:dyDescent="0.3">
      <c r="A6208" t="s">
        <v>27</v>
      </c>
      <c r="B6208" t="s">
        <v>28</v>
      </c>
      <c r="C6208" t="s">
        <v>22</v>
      </c>
      <c r="D6208" t="s">
        <v>23</v>
      </c>
      <c r="E6208" t="s">
        <v>5</v>
      </c>
      <c r="G6208" t="s">
        <v>24</v>
      </c>
      <c r="H6208">
        <v>6787440</v>
      </c>
      <c r="I6208">
        <v>6788708</v>
      </c>
      <c r="J6208" t="s">
        <v>46</v>
      </c>
      <c r="K6208" t="s">
        <v>14397</v>
      </c>
      <c r="N6208" t="s">
        <v>314</v>
      </c>
      <c r="Q6208" t="s">
        <v>14396</v>
      </c>
      <c r="R6208">
        <v>1269</v>
      </c>
      <c r="S6208">
        <v>422</v>
      </c>
    </row>
    <row r="6209" spans="1:19" x14ac:dyDescent="0.3">
      <c r="A6209" t="s">
        <v>27</v>
      </c>
      <c r="B6209" t="s">
        <v>28</v>
      </c>
      <c r="C6209" t="s">
        <v>22</v>
      </c>
      <c r="D6209" t="s">
        <v>23</v>
      </c>
      <c r="E6209" t="s">
        <v>5</v>
      </c>
      <c r="G6209" t="s">
        <v>24</v>
      </c>
      <c r="H6209">
        <v>6789024</v>
      </c>
      <c r="I6209">
        <v>6792164</v>
      </c>
      <c r="J6209" t="s">
        <v>25</v>
      </c>
      <c r="K6209" t="s">
        <v>14399</v>
      </c>
      <c r="N6209" t="s">
        <v>2313</v>
      </c>
      <c r="Q6209" t="s">
        <v>14398</v>
      </c>
      <c r="R6209">
        <v>3141</v>
      </c>
      <c r="S6209">
        <v>1046</v>
      </c>
    </row>
    <row r="6210" spans="1:19" x14ac:dyDescent="0.3">
      <c r="A6210" t="s">
        <v>27</v>
      </c>
      <c r="B6210" t="s">
        <v>28</v>
      </c>
      <c r="C6210" t="s">
        <v>22</v>
      </c>
      <c r="D6210" t="s">
        <v>23</v>
      </c>
      <c r="E6210" t="s">
        <v>5</v>
      </c>
      <c r="G6210" t="s">
        <v>24</v>
      </c>
      <c r="H6210">
        <v>6792223</v>
      </c>
      <c r="I6210">
        <v>6794385</v>
      </c>
      <c r="J6210" t="s">
        <v>46</v>
      </c>
      <c r="K6210" t="s">
        <v>14401</v>
      </c>
      <c r="N6210" t="s">
        <v>3097</v>
      </c>
      <c r="Q6210" t="s">
        <v>14400</v>
      </c>
      <c r="R6210">
        <v>2163</v>
      </c>
      <c r="S6210">
        <v>720</v>
      </c>
    </row>
    <row r="6211" spans="1:19" x14ac:dyDescent="0.3">
      <c r="A6211" t="s">
        <v>27</v>
      </c>
      <c r="B6211" t="s">
        <v>28</v>
      </c>
      <c r="C6211" t="s">
        <v>22</v>
      </c>
      <c r="D6211" t="s">
        <v>23</v>
      </c>
      <c r="E6211" t="s">
        <v>5</v>
      </c>
      <c r="G6211" t="s">
        <v>24</v>
      </c>
      <c r="H6211">
        <v>6794574</v>
      </c>
      <c r="I6211">
        <v>6795497</v>
      </c>
      <c r="J6211" t="s">
        <v>46</v>
      </c>
      <c r="K6211" t="s">
        <v>14403</v>
      </c>
      <c r="N6211" t="s">
        <v>430</v>
      </c>
      <c r="Q6211" t="s">
        <v>14402</v>
      </c>
      <c r="R6211">
        <v>924</v>
      </c>
      <c r="S6211">
        <v>307</v>
      </c>
    </row>
    <row r="6212" spans="1:19" x14ac:dyDescent="0.3">
      <c r="A6212" t="s">
        <v>27</v>
      </c>
      <c r="B6212" t="s">
        <v>28</v>
      </c>
      <c r="C6212" t="s">
        <v>22</v>
      </c>
      <c r="D6212" t="s">
        <v>23</v>
      </c>
      <c r="E6212" t="s">
        <v>5</v>
      </c>
      <c r="G6212" t="s">
        <v>24</v>
      </c>
      <c r="H6212">
        <v>6795505</v>
      </c>
      <c r="I6212">
        <v>6796113</v>
      </c>
      <c r="J6212" t="s">
        <v>46</v>
      </c>
      <c r="K6212" t="s">
        <v>14405</v>
      </c>
      <c r="N6212" t="s">
        <v>4281</v>
      </c>
      <c r="Q6212" t="s">
        <v>14404</v>
      </c>
      <c r="R6212">
        <v>609</v>
      </c>
      <c r="S6212">
        <v>202</v>
      </c>
    </row>
    <row r="6213" spans="1:19" x14ac:dyDescent="0.3">
      <c r="A6213" t="s">
        <v>27</v>
      </c>
      <c r="B6213" t="s">
        <v>28</v>
      </c>
      <c r="C6213" t="s">
        <v>22</v>
      </c>
      <c r="D6213" t="s">
        <v>23</v>
      </c>
      <c r="E6213" t="s">
        <v>5</v>
      </c>
      <c r="G6213" t="s">
        <v>24</v>
      </c>
      <c r="H6213">
        <v>6796348</v>
      </c>
      <c r="I6213">
        <v>6797559</v>
      </c>
      <c r="J6213" t="s">
        <v>25</v>
      </c>
      <c r="K6213" t="s">
        <v>14407</v>
      </c>
      <c r="N6213" t="s">
        <v>12444</v>
      </c>
      <c r="Q6213" t="s">
        <v>14406</v>
      </c>
      <c r="R6213">
        <v>1212</v>
      </c>
      <c r="S6213">
        <v>403</v>
      </c>
    </row>
    <row r="6214" spans="1:19" x14ac:dyDescent="0.3">
      <c r="A6214" t="s">
        <v>27</v>
      </c>
      <c r="B6214" t="s">
        <v>28</v>
      </c>
      <c r="C6214" t="s">
        <v>22</v>
      </c>
      <c r="D6214" t="s">
        <v>23</v>
      </c>
      <c r="E6214" t="s">
        <v>5</v>
      </c>
      <c r="G6214" t="s">
        <v>24</v>
      </c>
      <c r="H6214">
        <v>6797619</v>
      </c>
      <c r="I6214">
        <v>6798206</v>
      </c>
      <c r="J6214" t="s">
        <v>46</v>
      </c>
      <c r="K6214" t="s">
        <v>14409</v>
      </c>
      <c r="N6214" t="s">
        <v>2199</v>
      </c>
      <c r="Q6214" t="s">
        <v>14408</v>
      </c>
      <c r="R6214">
        <v>588</v>
      </c>
      <c r="S6214">
        <v>195</v>
      </c>
    </row>
    <row r="6215" spans="1:19" x14ac:dyDescent="0.3">
      <c r="A6215" t="s">
        <v>27</v>
      </c>
      <c r="B6215" t="s">
        <v>28</v>
      </c>
      <c r="C6215" t="s">
        <v>22</v>
      </c>
      <c r="D6215" t="s">
        <v>23</v>
      </c>
      <c r="E6215" t="s">
        <v>5</v>
      </c>
      <c r="G6215" t="s">
        <v>24</v>
      </c>
      <c r="H6215">
        <v>6798277</v>
      </c>
      <c r="I6215">
        <v>6799224</v>
      </c>
      <c r="J6215" t="s">
        <v>25</v>
      </c>
      <c r="K6215" t="s">
        <v>14411</v>
      </c>
      <c r="N6215" t="s">
        <v>430</v>
      </c>
      <c r="Q6215" t="s">
        <v>14410</v>
      </c>
      <c r="R6215">
        <v>948</v>
      </c>
      <c r="S6215">
        <v>315</v>
      </c>
    </row>
    <row r="6216" spans="1:19" x14ac:dyDescent="0.3">
      <c r="A6216" t="s">
        <v>27</v>
      </c>
      <c r="B6216" t="s">
        <v>28</v>
      </c>
      <c r="C6216" t="s">
        <v>22</v>
      </c>
      <c r="D6216" t="s">
        <v>23</v>
      </c>
      <c r="E6216" t="s">
        <v>5</v>
      </c>
      <c r="G6216" t="s">
        <v>24</v>
      </c>
      <c r="H6216">
        <v>6799238</v>
      </c>
      <c r="I6216">
        <v>6799999</v>
      </c>
      <c r="J6216" t="s">
        <v>46</v>
      </c>
      <c r="K6216" t="s">
        <v>14413</v>
      </c>
      <c r="N6216" t="s">
        <v>83</v>
      </c>
      <c r="Q6216" t="s">
        <v>14412</v>
      </c>
      <c r="R6216">
        <v>762</v>
      </c>
      <c r="S6216">
        <v>253</v>
      </c>
    </row>
    <row r="6217" spans="1:19" x14ac:dyDescent="0.3">
      <c r="A6217" t="s">
        <v>27</v>
      </c>
      <c r="B6217" t="s">
        <v>28</v>
      </c>
      <c r="C6217" t="s">
        <v>22</v>
      </c>
      <c r="D6217" t="s">
        <v>23</v>
      </c>
      <c r="E6217" t="s">
        <v>5</v>
      </c>
      <c r="G6217" t="s">
        <v>24</v>
      </c>
      <c r="H6217">
        <v>6800078</v>
      </c>
      <c r="I6217">
        <v>6800674</v>
      </c>
      <c r="J6217" t="s">
        <v>25</v>
      </c>
      <c r="K6217" t="s">
        <v>14415</v>
      </c>
      <c r="N6217" t="s">
        <v>80</v>
      </c>
      <c r="Q6217" t="s">
        <v>14414</v>
      </c>
      <c r="R6217">
        <v>597</v>
      </c>
      <c r="S6217">
        <v>198</v>
      </c>
    </row>
    <row r="6218" spans="1:19" x14ac:dyDescent="0.3">
      <c r="A6218" t="s">
        <v>27</v>
      </c>
      <c r="B6218" t="s">
        <v>28</v>
      </c>
      <c r="C6218" t="s">
        <v>22</v>
      </c>
      <c r="D6218" t="s">
        <v>23</v>
      </c>
      <c r="E6218" t="s">
        <v>5</v>
      </c>
      <c r="G6218" t="s">
        <v>24</v>
      </c>
      <c r="H6218">
        <v>6800702</v>
      </c>
      <c r="I6218">
        <v>6801076</v>
      </c>
      <c r="J6218" t="s">
        <v>46</v>
      </c>
      <c r="K6218" t="s">
        <v>14417</v>
      </c>
      <c r="N6218" t="s">
        <v>639</v>
      </c>
      <c r="Q6218" t="s">
        <v>14416</v>
      </c>
      <c r="R6218">
        <v>375</v>
      </c>
      <c r="S6218">
        <v>124</v>
      </c>
    </row>
    <row r="6219" spans="1:19" x14ac:dyDescent="0.3">
      <c r="A6219" t="s">
        <v>27</v>
      </c>
      <c r="B6219" t="s">
        <v>28</v>
      </c>
      <c r="C6219" t="s">
        <v>22</v>
      </c>
      <c r="D6219" t="s">
        <v>23</v>
      </c>
      <c r="E6219" t="s">
        <v>5</v>
      </c>
      <c r="G6219" t="s">
        <v>24</v>
      </c>
      <c r="H6219">
        <v>6801130</v>
      </c>
      <c r="I6219">
        <v>6802017</v>
      </c>
      <c r="J6219" t="s">
        <v>25</v>
      </c>
      <c r="K6219" t="s">
        <v>14419</v>
      </c>
      <c r="N6219" t="s">
        <v>3007</v>
      </c>
      <c r="Q6219" t="s">
        <v>14418</v>
      </c>
      <c r="R6219">
        <v>888</v>
      </c>
      <c r="S6219">
        <v>295</v>
      </c>
    </row>
    <row r="6220" spans="1:19" x14ac:dyDescent="0.3">
      <c r="A6220" t="s">
        <v>27</v>
      </c>
      <c r="B6220" t="s">
        <v>28</v>
      </c>
      <c r="C6220" t="s">
        <v>22</v>
      </c>
      <c r="D6220" t="s">
        <v>23</v>
      </c>
      <c r="E6220" t="s">
        <v>5</v>
      </c>
      <c r="G6220" t="s">
        <v>24</v>
      </c>
      <c r="H6220">
        <v>6802060</v>
      </c>
      <c r="I6220">
        <v>6803274</v>
      </c>
      <c r="J6220" t="s">
        <v>25</v>
      </c>
      <c r="K6220" t="s">
        <v>14421</v>
      </c>
      <c r="N6220" t="s">
        <v>1469</v>
      </c>
      <c r="Q6220" t="s">
        <v>14420</v>
      </c>
      <c r="R6220">
        <v>1215</v>
      </c>
      <c r="S6220">
        <v>404</v>
      </c>
    </row>
    <row r="6221" spans="1:19" x14ac:dyDescent="0.3">
      <c r="A6221" t="s">
        <v>27</v>
      </c>
      <c r="B6221" t="s">
        <v>28</v>
      </c>
      <c r="C6221" t="s">
        <v>22</v>
      </c>
      <c r="D6221" t="s">
        <v>23</v>
      </c>
      <c r="E6221" t="s">
        <v>5</v>
      </c>
      <c r="G6221" t="s">
        <v>24</v>
      </c>
      <c r="H6221">
        <v>6803331</v>
      </c>
      <c r="I6221">
        <v>6804881</v>
      </c>
      <c r="J6221" t="s">
        <v>46</v>
      </c>
      <c r="K6221" t="s">
        <v>14423</v>
      </c>
      <c r="N6221" t="s">
        <v>45</v>
      </c>
      <c r="Q6221" t="s">
        <v>14422</v>
      </c>
      <c r="R6221">
        <v>1551</v>
      </c>
      <c r="S6221">
        <v>516</v>
      </c>
    </row>
    <row r="6222" spans="1:19" x14ac:dyDescent="0.3">
      <c r="A6222" t="s">
        <v>27</v>
      </c>
      <c r="B6222" t="s">
        <v>28</v>
      </c>
      <c r="C6222" t="s">
        <v>22</v>
      </c>
      <c r="D6222" t="s">
        <v>23</v>
      </c>
      <c r="E6222" t="s">
        <v>5</v>
      </c>
      <c r="G6222" t="s">
        <v>24</v>
      </c>
      <c r="H6222">
        <v>6805090</v>
      </c>
      <c r="I6222">
        <v>6806016</v>
      </c>
      <c r="J6222" t="s">
        <v>25</v>
      </c>
      <c r="K6222" t="s">
        <v>14425</v>
      </c>
      <c r="N6222" t="s">
        <v>587</v>
      </c>
      <c r="Q6222" t="s">
        <v>14424</v>
      </c>
      <c r="R6222">
        <v>927</v>
      </c>
      <c r="S6222">
        <v>308</v>
      </c>
    </row>
    <row r="6223" spans="1:19" x14ac:dyDescent="0.3">
      <c r="A6223" t="s">
        <v>27</v>
      </c>
      <c r="B6223" t="s">
        <v>28</v>
      </c>
      <c r="C6223" t="s">
        <v>22</v>
      </c>
      <c r="D6223" t="s">
        <v>23</v>
      </c>
      <c r="E6223" t="s">
        <v>5</v>
      </c>
      <c r="G6223" t="s">
        <v>24</v>
      </c>
      <c r="H6223">
        <v>6806161</v>
      </c>
      <c r="I6223">
        <v>6807072</v>
      </c>
      <c r="J6223" t="s">
        <v>46</v>
      </c>
      <c r="K6223" t="s">
        <v>14427</v>
      </c>
      <c r="N6223" t="s">
        <v>45</v>
      </c>
      <c r="Q6223" t="s">
        <v>14426</v>
      </c>
      <c r="R6223">
        <v>912</v>
      </c>
      <c r="S6223">
        <v>303</v>
      </c>
    </row>
    <row r="6224" spans="1:19" x14ac:dyDescent="0.3">
      <c r="A6224" t="s">
        <v>27</v>
      </c>
      <c r="B6224" t="s">
        <v>28</v>
      </c>
      <c r="C6224" t="s">
        <v>22</v>
      </c>
      <c r="D6224" t="s">
        <v>23</v>
      </c>
      <c r="E6224" t="s">
        <v>5</v>
      </c>
      <c r="G6224" t="s">
        <v>24</v>
      </c>
      <c r="H6224">
        <v>6807072</v>
      </c>
      <c r="I6224">
        <v>6808307</v>
      </c>
      <c r="J6224" t="s">
        <v>46</v>
      </c>
      <c r="K6224" t="s">
        <v>14429</v>
      </c>
      <c r="N6224" t="s">
        <v>816</v>
      </c>
      <c r="Q6224" t="s">
        <v>14428</v>
      </c>
      <c r="R6224">
        <v>1236</v>
      </c>
      <c r="S6224">
        <v>411</v>
      </c>
    </row>
    <row r="6225" spans="1:19" x14ac:dyDescent="0.3">
      <c r="A6225" t="s">
        <v>27</v>
      </c>
      <c r="B6225" t="s">
        <v>28</v>
      </c>
      <c r="C6225" t="s">
        <v>22</v>
      </c>
      <c r="D6225" t="s">
        <v>23</v>
      </c>
      <c r="E6225" t="s">
        <v>5</v>
      </c>
      <c r="G6225" t="s">
        <v>24</v>
      </c>
      <c r="H6225">
        <v>6808333</v>
      </c>
      <c r="I6225">
        <v>6809661</v>
      </c>
      <c r="J6225" t="s">
        <v>46</v>
      </c>
      <c r="K6225" t="s">
        <v>14431</v>
      </c>
      <c r="N6225" t="s">
        <v>152</v>
      </c>
      <c r="Q6225" t="s">
        <v>14430</v>
      </c>
      <c r="R6225">
        <v>1329</v>
      </c>
      <c r="S6225">
        <v>442</v>
      </c>
    </row>
    <row r="6226" spans="1:19" x14ac:dyDescent="0.3">
      <c r="A6226" t="s">
        <v>27</v>
      </c>
      <c r="B6226" t="s">
        <v>28</v>
      </c>
      <c r="C6226" t="s">
        <v>22</v>
      </c>
      <c r="D6226" t="s">
        <v>23</v>
      </c>
      <c r="E6226" t="s">
        <v>5</v>
      </c>
      <c r="G6226" t="s">
        <v>24</v>
      </c>
      <c r="H6226">
        <v>6809696</v>
      </c>
      <c r="I6226">
        <v>6810580</v>
      </c>
      <c r="J6226" t="s">
        <v>46</v>
      </c>
      <c r="K6226" t="s">
        <v>14433</v>
      </c>
      <c r="N6226" t="s">
        <v>155</v>
      </c>
      <c r="Q6226" t="s">
        <v>14432</v>
      </c>
      <c r="R6226">
        <v>885</v>
      </c>
      <c r="S6226">
        <v>294</v>
      </c>
    </row>
    <row r="6227" spans="1:19" x14ac:dyDescent="0.3">
      <c r="A6227" t="s">
        <v>27</v>
      </c>
      <c r="B6227" t="s">
        <v>28</v>
      </c>
      <c r="C6227" t="s">
        <v>22</v>
      </c>
      <c r="D6227" t="s">
        <v>23</v>
      </c>
      <c r="E6227" t="s">
        <v>5</v>
      </c>
      <c r="G6227" t="s">
        <v>24</v>
      </c>
      <c r="H6227">
        <v>6810570</v>
      </c>
      <c r="I6227">
        <v>6811493</v>
      </c>
      <c r="J6227" t="s">
        <v>46</v>
      </c>
      <c r="K6227" t="s">
        <v>14435</v>
      </c>
      <c r="N6227" t="s">
        <v>155</v>
      </c>
      <c r="Q6227" t="s">
        <v>14434</v>
      </c>
      <c r="R6227">
        <v>924</v>
      </c>
      <c r="S6227">
        <v>307</v>
      </c>
    </row>
    <row r="6228" spans="1:19" x14ac:dyDescent="0.3">
      <c r="A6228" t="s">
        <v>27</v>
      </c>
      <c r="B6228" t="s">
        <v>28</v>
      </c>
      <c r="C6228" t="s">
        <v>22</v>
      </c>
      <c r="D6228" t="s">
        <v>23</v>
      </c>
      <c r="E6228" t="s">
        <v>5</v>
      </c>
      <c r="G6228" t="s">
        <v>24</v>
      </c>
      <c r="H6228">
        <v>6812948</v>
      </c>
      <c r="I6228">
        <v>6814804</v>
      </c>
      <c r="J6228" t="s">
        <v>46</v>
      </c>
      <c r="K6228" t="s">
        <v>14438</v>
      </c>
      <c r="N6228" t="s">
        <v>45</v>
      </c>
      <c r="Q6228" t="s">
        <v>14437</v>
      </c>
      <c r="R6228">
        <v>1857</v>
      </c>
      <c r="S6228">
        <v>618</v>
      </c>
    </row>
    <row r="6229" spans="1:19" x14ac:dyDescent="0.3">
      <c r="A6229" t="s">
        <v>27</v>
      </c>
      <c r="B6229" t="s">
        <v>28</v>
      </c>
      <c r="C6229" t="s">
        <v>22</v>
      </c>
      <c r="D6229" t="s">
        <v>23</v>
      </c>
      <c r="E6229" t="s">
        <v>5</v>
      </c>
      <c r="G6229" t="s">
        <v>24</v>
      </c>
      <c r="H6229">
        <v>6814947</v>
      </c>
      <c r="I6229">
        <v>6816002</v>
      </c>
      <c r="J6229" t="s">
        <v>25</v>
      </c>
      <c r="K6229" t="s">
        <v>14440</v>
      </c>
      <c r="N6229" t="s">
        <v>146</v>
      </c>
      <c r="Q6229" t="s">
        <v>14439</v>
      </c>
      <c r="R6229">
        <v>1056</v>
      </c>
      <c r="S6229">
        <v>351</v>
      </c>
    </row>
    <row r="6230" spans="1:19" x14ac:dyDescent="0.3">
      <c r="A6230" t="s">
        <v>27</v>
      </c>
      <c r="B6230" t="s">
        <v>28</v>
      </c>
      <c r="C6230" t="s">
        <v>22</v>
      </c>
      <c r="D6230" t="s">
        <v>23</v>
      </c>
      <c r="E6230" t="s">
        <v>5</v>
      </c>
      <c r="G6230" t="s">
        <v>24</v>
      </c>
      <c r="H6230">
        <v>6816003</v>
      </c>
      <c r="I6230">
        <v>6817598</v>
      </c>
      <c r="J6230" t="s">
        <v>25</v>
      </c>
      <c r="K6230" t="s">
        <v>14442</v>
      </c>
      <c r="N6230" t="s">
        <v>96</v>
      </c>
      <c r="Q6230" t="s">
        <v>14441</v>
      </c>
      <c r="R6230">
        <v>1596</v>
      </c>
      <c r="S6230">
        <v>531</v>
      </c>
    </row>
    <row r="6231" spans="1:19" x14ac:dyDescent="0.3">
      <c r="A6231" t="s">
        <v>27</v>
      </c>
      <c r="B6231" t="s">
        <v>28</v>
      </c>
      <c r="C6231" t="s">
        <v>22</v>
      </c>
      <c r="D6231" t="s">
        <v>23</v>
      </c>
      <c r="E6231" t="s">
        <v>5</v>
      </c>
      <c r="G6231" t="s">
        <v>24</v>
      </c>
      <c r="H6231">
        <v>6817627</v>
      </c>
      <c r="I6231">
        <v>6818892</v>
      </c>
      <c r="J6231" t="s">
        <v>25</v>
      </c>
      <c r="K6231" t="s">
        <v>14444</v>
      </c>
      <c r="N6231" t="s">
        <v>152</v>
      </c>
      <c r="Q6231" t="s">
        <v>14443</v>
      </c>
      <c r="R6231">
        <v>1266</v>
      </c>
      <c r="S6231">
        <v>421</v>
      </c>
    </row>
    <row r="6232" spans="1:19" x14ac:dyDescent="0.3">
      <c r="A6232" t="s">
        <v>27</v>
      </c>
      <c r="B6232" t="s">
        <v>28</v>
      </c>
      <c r="C6232" t="s">
        <v>22</v>
      </c>
      <c r="D6232" t="s">
        <v>23</v>
      </c>
      <c r="E6232" t="s">
        <v>5</v>
      </c>
      <c r="G6232" t="s">
        <v>24</v>
      </c>
      <c r="H6232">
        <v>6818889</v>
      </c>
      <c r="I6232">
        <v>6819830</v>
      </c>
      <c r="J6232" t="s">
        <v>25</v>
      </c>
      <c r="K6232" t="s">
        <v>14446</v>
      </c>
      <c r="N6232" t="s">
        <v>155</v>
      </c>
      <c r="Q6232" t="s">
        <v>14445</v>
      </c>
      <c r="R6232">
        <v>942</v>
      </c>
      <c r="S6232">
        <v>313</v>
      </c>
    </row>
    <row r="6233" spans="1:19" x14ac:dyDescent="0.3">
      <c r="A6233" t="s">
        <v>27</v>
      </c>
      <c r="B6233" t="s">
        <v>28</v>
      </c>
      <c r="C6233" t="s">
        <v>22</v>
      </c>
      <c r="D6233" t="s">
        <v>23</v>
      </c>
      <c r="E6233" t="s">
        <v>5</v>
      </c>
      <c r="G6233" t="s">
        <v>24</v>
      </c>
      <c r="H6233">
        <v>6819820</v>
      </c>
      <c r="I6233">
        <v>6820650</v>
      </c>
      <c r="J6233" t="s">
        <v>25</v>
      </c>
      <c r="K6233" t="s">
        <v>14448</v>
      </c>
      <c r="N6233" t="s">
        <v>155</v>
      </c>
      <c r="Q6233" t="s">
        <v>14447</v>
      </c>
      <c r="R6233">
        <v>831</v>
      </c>
      <c r="S6233">
        <v>276</v>
      </c>
    </row>
    <row r="6234" spans="1:19" x14ac:dyDescent="0.3">
      <c r="A6234" t="s">
        <v>27</v>
      </c>
      <c r="B6234" t="s">
        <v>28</v>
      </c>
      <c r="C6234" t="s">
        <v>22</v>
      </c>
      <c r="D6234" t="s">
        <v>23</v>
      </c>
      <c r="E6234" t="s">
        <v>5</v>
      </c>
      <c r="G6234" t="s">
        <v>24</v>
      </c>
      <c r="H6234">
        <v>6820878</v>
      </c>
      <c r="I6234">
        <v>6821243</v>
      </c>
      <c r="J6234" t="s">
        <v>25</v>
      </c>
      <c r="K6234" t="s">
        <v>14450</v>
      </c>
      <c r="N6234" t="s">
        <v>1448</v>
      </c>
      <c r="Q6234" t="s">
        <v>14449</v>
      </c>
      <c r="R6234">
        <v>366</v>
      </c>
      <c r="S6234">
        <v>121</v>
      </c>
    </row>
    <row r="6235" spans="1:19" x14ac:dyDescent="0.3">
      <c r="A6235" t="s">
        <v>27</v>
      </c>
      <c r="B6235" t="s">
        <v>28</v>
      </c>
      <c r="C6235" t="s">
        <v>22</v>
      </c>
      <c r="D6235" t="s">
        <v>23</v>
      </c>
      <c r="E6235" t="s">
        <v>5</v>
      </c>
      <c r="G6235" t="s">
        <v>24</v>
      </c>
      <c r="H6235">
        <v>6821233</v>
      </c>
      <c r="I6235">
        <v>6822678</v>
      </c>
      <c r="J6235" t="s">
        <v>25</v>
      </c>
      <c r="K6235" t="s">
        <v>14452</v>
      </c>
      <c r="N6235" t="s">
        <v>12230</v>
      </c>
      <c r="Q6235" t="s">
        <v>14451</v>
      </c>
      <c r="R6235">
        <v>1446</v>
      </c>
      <c r="S6235">
        <v>481</v>
      </c>
    </row>
    <row r="6236" spans="1:19" x14ac:dyDescent="0.3">
      <c r="A6236" t="s">
        <v>27</v>
      </c>
      <c r="B6236" t="s">
        <v>28</v>
      </c>
      <c r="C6236" t="s">
        <v>22</v>
      </c>
      <c r="D6236" t="s">
        <v>23</v>
      </c>
      <c r="E6236" t="s">
        <v>5</v>
      </c>
      <c r="G6236" t="s">
        <v>24</v>
      </c>
      <c r="H6236">
        <v>6822675</v>
      </c>
      <c r="I6236">
        <v>6823676</v>
      </c>
      <c r="J6236" t="s">
        <v>25</v>
      </c>
      <c r="K6236" t="s">
        <v>14454</v>
      </c>
      <c r="N6236" t="s">
        <v>3058</v>
      </c>
      <c r="Q6236" t="s">
        <v>14453</v>
      </c>
      <c r="R6236">
        <v>1002</v>
      </c>
      <c r="S6236">
        <v>333</v>
      </c>
    </row>
    <row r="6237" spans="1:19" x14ac:dyDescent="0.3">
      <c r="A6237" t="s">
        <v>27</v>
      </c>
      <c r="B6237" t="s">
        <v>28</v>
      </c>
      <c r="C6237" t="s">
        <v>22</v>
      </c>
      <c r="D6237" t="s">
        <v>23</v>
      </c>
      <c r="E6237" t="s">
        <v>5</v>
      </c>
      <c r="G6237" t="s">
        <v>24</v>
      </c>
      <c r="H6237">
        <v>6823720</v>
      </c>
      <c r="I6237">
        <v>6824244</v>
      </c>
      <c r="J6237" t="s">
        <v>25</v>
      </c>
      <c r="K6237" t="s">
        <v>14456</v>
      </c>
      <c r="N6237" t="s">
        <v>618</v>
      </c>
      <c r="Q6237" t="s">
        <v>14455</v>
      </c>
      <c r="R6237">
        <v>525</v>
      </c>
      <c r="S6237">
        <v>174</v>
      </c>
    </row>
    <row r="6238" spans="1:19" x14ac:dyDescent="0.3">
      <c r="A6238" t="s">
        <v>27</v>
      </c>
      <c r="B6238" t="s">
        <v>28</v>
      </c>
      <c r="C6238" t="s">
        <v>22</v>
      </c>
      <c r="D6238" t="s">
        <v>23</v>
      </c>
      <c r="E6238" t="s">
        <v>5</v>
      </c>
      <c r="G6238" t="s">
        <v>24</v>
      </c>
      <c r="H6238">
        <v>6824308</v>
      </c>
      <c r="I6238">
        <v>6825105</v>
      </c>
      <c r="J6238" t="s">
        <v>46</v>
      </c>
      <c r="K6238" t="s">
        <v>14458</v>
      </c>
      <c r="N6238" t="s">
        <v>45</v>
      </c>
      <c r="Q6238" t="s">
        <v>14457</v>
      </c>
      <c r="R6238">
        <v>798</v>
      </c>
      <c r="S6238">
        <v>265</v>
      </c>
    </row>
    <row r="6239" spans="1:19" x14ac:dyDescent="0.3">
      <c r="A6239" t="s">
        <v>27</v>
      </c>
      <c r="B6239" t="s">
        <v>28</v>
      </c>
      <c r="C6239" t="s">
        <v>22</v>
      </c>
      <c r="D6239" t="s">
        <v>23</v>
      </c>
      <c r="E6239" t="s">
        <v>5</v>
      </c>
      <c r="G6239" t="s">
        <v>24</v>
      </c>
      <c r="H6239">
        <v>6825102</v>
      </c>
      <c r="I6239">
        <v>6825281</v>
      </c>
      <c r="J6239" t="s">
        <v>46</v>
      </c>
      <c r="K6239" t="s">
        <v>14460</v>
      </c>
      <c r="N6239" t="s">
        <v>45</v>
      </c>
      <c r="Q6239" t="s">
        <v>14459</v>
      </c>
      <c r="R6239">
        <v>180</v>
      </c>
      <c r="S6239">
        <v>59</v>
      </c>
    </row>
    <row r="6240" spans="1:19" x14ac:dyDescent="0.3">
      <c r="A6240" t="s">
        <v>27</v>
      </c>
      <c r="B6240" t="s">
        <v>28</v>
      </c>
      <c r="C6240" t="s">
        <v>22</v>
      </c>
      <c r="D6240" t="s">
        <v>23</v>
      </c>
      <c r="E6240" t="s">
        <v>5</v>
      </c>
      <c r="G6240" t="s">
        <v>24</v>
      </c>
      <c r="H6240">
        <v>6825495</v>
      </c>
      <c r="I6240">
        <v>6825899</v>
      </c>
      <c r="J6240" t="s">
        <v>25</v>
      </c>
      <c r="K6240" t="s">
        <v>14462</v>
      </c>
      <c r="N6240" t="s">
        <v>4615</v>
      </c>
      <c r="Q6240" t="s">
        <v>14461</v>
      </c>
      <c r="R6240">
        <v>405</v>
      </c>
      <c r="S6240">
        <v>134</v>
      </c>
    </row>
    <row r="6241" spans="1:19" x14ac:dyDescent="0.3">
      <c r="A6241" t="s">
        <v>27</v>
      </c>
      <c r="B6241" t="s">
        <v>28</v>
      </c>
      <c r="C6241" t="s">
        <v>22</v>
      </c>
      <c r="D6241" t="s">
        <v>23</v>
      </c>
      <c r="E6241" t="s">
        <v>5</v>
      </c>
      <c r="G6241" t="s">
        <v>24</v>
      </c>
      <c r="H6241">
        <v>6825958</v>
      </c>
      <c r="I6241">
        <v>6827190</v>
      </c>
      <c r="J6241" t="s">
        <v>25</v>
      </c>
      <c r="K6241" t="s">
        <v>14464</v>
      </c>
      <c r="N6241" t="s">
        <v>314</v>
      </c>
      <c r="Q6241" t="s">
        <v>14463</v>
      </c>
      <c r="R6241">
        <v>1233</v>
      </c>
      <c r="S6241">
        <v>410</v>
      </c>
    </row>
    <row r="6242" spans="1:19" x14ac:dyDescent="0.3">
      <c r="A6242" t="s">
        <v>27</v>
      </c>
      <c r="B6242" t="s">
        <v>28</v>
      </c>
      <c r="C6242" t="s">
        <v>22</v>
      </c>
      <c r="D6242" t="s">
        <v>23</v>
      </c>
      <c r="E6242" t="s">
        <v>5</v>
      </c>
      <c r="G6242" t="s">
        <v>24</v>
      </c>
      <c r="H6242">
        <v>6827332</v>
      </c>
      <c r="I6242">
        <v>6828198</v>
      </c>
      <c r="J6242" t="s">
        <v>46</v>
      </c>
      <c r="K6242" t="s">
        <v>14466</v>
      </c>
      <c r="N6242" t="s">
        <v>4121</v>
      </c>
      <c r="Q6242" t="s">
        <v>14465</v>
      </c>
      <c r="R6242">
        <v>867</v>
      </c>
      <c r="S6242">
        <v>288</v>
      </c>
    </row>
    <row r="6243" spans="1:19" x14ac:dyDescent="0.3">
      <c r="A6243" t="s">
        <v>27</v>
      </c>
      <c r="B6243" t="s">
        <v>28</v>
      </c>
      <c r="C6243" t="s">
        <v>22</v>
      </c>
      <c r="D6243" t="s">
        <v>23</v>
      </c>
      <c r="E6243" t="s">
        <v>5</v>
      </c>
      <c r="G6243" t="s">
        <v>24</v>
      </c>
      <c r="H6243">
        <v>6828925</v>
      </c>
      <c r="I6243">
        <v>6829908</v>
      </c>
      <c r="J6243" t="s">
        <v>46</v>
      </c>
      <c r="K6243" t="s">
        <v>14469</v>
      </c>
      <c r="N6243" t="s">
        <v>14470</v>
      </c>
      <c r="Q6243" t="s">
        <v>14468</v>
      </c>
      <c r="R6243">
        <v>984</v>
      </c>
      <c r="S6243">
        <v>327</v>
      </c>
    </row>
    <row r="6244" spans="1:19" x14ac:dyDescent="0.3">
      <c r="A6244" t="s">
        <v>27</v>
      </c>
      <c r="B6244" t="s">
        <v>28</v>
      </c>
      <c r="C6244" t="s">
        <v>22</v>
      </c>
      <c r="D6244" t="s">
        <v>23</v>
      </c>
      <c r="E6244" t="s">
        <v>5</v>
      </c>
      <c r="G6244" t="s">
        <v>24</v>
      </c>
      <c r="H6244">
        <v>6829913</v>
      </c>
      <c r="I6244">
        <v>6831649</v>
      </c>
      <c r="J6244" t="s">
        <v>46</v>
      </c>
      <c r="K6244" t="s">
        <v>14472</v>
      </c>
      <c r="N6244" t="s">
        <v>13028</v>
      </c>
      <c r="Q6244" t="s">
        <v>14471</v>
      </c>
      <c r="R6244">
        <v>1737</v>
      </c>
      <c r="S6244">
        <v>578</v>
      </c>
    </row>
    <row r="6245" spans="1:19" x14ac:dyDescent="0.3">
      <c r="A6245" t="s">
        <v>27</v>
      </c>
      <c r="B6245" t="s">
        <v>28</v>
      </c>
      <c r="C6245" t="s">
        <v>22</v>
      </c>
      <c r="D6245" t="s">
        <v>23</v>
      </c>
      <c r="E6245" t="s">
        <v>5</v>
      </c>
      <c r="G6245" t="s">
        <v>24</v>
      </c>
      <c r="H6245">
        <v>6831646</v>
      </c>
      <c r="I6245">
        <v>6832530</v>
      </c>
      <c r="J6245" t="s">
        <v>46</v>
      </c>
      <c r="K6245" t="s">
        <v>14474</v>
      </c>
      <c r="N6245" t="s">
        <v>14475</v>
      </c>
      <c r="Q6245" t="s">
        <v>14473</v>
      </c>
      <c r="R6245">
        <v>885</v>
      </c>
      <c r="S6245">
        <v>294</v>
      </c>
    </row>
    <row r="6246" spans="1:19" x14ac:dyDescent="0.3">
      <c r="A6246" t="s">
        <v>27</v>
      </c>
      <c r="B6246" t="s">
        <v>28</v>
      </c>
      <c r="C6246" t="s">
        <v>22</v>
      </c>
      <c r="D6246" t="s">
        <v>23</v>
      </c>
      <c r="E6246" t="s">
        <v>5</v>
      </c>
      <c r="G6246" t="s">
        <v>24</v>
      </c>
      <c r="H6246">
        <v>6832527</v>
      </c>
      <c r="I6246">
        <v>6833813</v>
      </c>
      <c r="J6246" t="s">
        <v>46</v>
      </c>
      <c r="K6246" t="s">
        <v>14477</v>
      </c>
      <c r="N6246" t="s">
        <v>14478</v>
      </c>
      <c r="Q6246" t="s">
        <v>14476</v>
      </c>
      <c r="R6246">
        <v>1287</v>
      </c>
      <c r="S6246">
        <v>428</v>
      </c>
    </row>
    <row r="6247" spans="1:19" x14ac:dyDescent="0.3">
      <c r="A6247" t="s">
        <v>27</v>
      </c>
      <c r="B6247" t="s">
        <v>28</v>
      </c>
      <c r="C6247" t="s">
        <v>22</v>
      </c>
      <c r="D6247" t="s">
        <v>23</v>
      </c>
      <c r="E6247" t="s">
        <v>5</v>
      </c>
      <c r="G6247" t="s">
        <v>24</v>
      </c>
      <c r="H6247">
        <v>6833896</v>
      </c>
      <c r="I6247">
        <v>6834648</v>
      </c>
      <c r="J6247" t="s">
        <v>46</v>
      </c>
      <c r="K6247" t="s">
        <v>14480</v>
      </c>
      <c r="N6247" t="s">
        <v>5014</v>
      </c>
      <c r="Q6247" t="s">
        <v>14479</v>
      </c>
      <c r="R6247">
        <v>753</v>
      </c>
      <c r="S6247">
        <v>250</v>
      </c>
    </row>
    <row r="6248" spans="1:19" x14ac:dyDescent="0.3">
      <c r="A6248" t="s">
        <v>27</v>
      </c>
      <c r="B6248" t="s">
        <v>28</v>
      </c>
      <c r="C6248" t="s">
        <v>22</v>
      </c>
      <c r="D6248" t="s">
        <v>23</v>
      </c>
      <c r="E6248" t="s">
        <v>5</v>
      </c>
      <c r="G6248" t="s">
        <v>24</v>
      </c>
      <c r="H6248">
        <v>6834760</v>
      </c>
      <c r="I6248">
        <v>6835005</v>
      </c>
      <c r="J6248" t="s">
        <v>46</v>
      </c>
      <c r="K6248" t="s">
        <v>14482</v>
      </c>
      <c r="N6248" t="s">
        <v>14483</v>
      </c>
      <c r="Q6248" t="s">
        <v>14481</v>
      </c>
      <c r="R6248">
        <v>246</v>
      </c>
      <c r="S6248">
        <v>81</v>
      </c>
    </row>
    <row r="6249" spans="1:19" x14ac:dyDescent="0.3">
      <c r="A6249" t="s">
        <v>27</v>
      </c>
      <c r="B6249" t="s">
        <v>28</v>
      </c>
      <c r="C6249" t="s">
        <v>22</v>
      </c>
      <c r="D6249" t="s">
        <v>23</v>
      </c>
      <c r="E6249" t="s">
        <v>5</v>
      </c>
      <c r="G6249" t="s">
        <v>24</v>
      </c>
      <c r="H6249">
        <v>6835002</v>
      </c>
      <c r="I6249">
        <v>6836450</v>
      </c>
      <c r="J6249" t="s">
        <v>46</v>
      </c>
      <c r="K6249" t="s">
        <v>14485</v>
      </c>
      <c r="N6249" t="s">
        <v>322</v>
      </c>
      <c r="Q6249" t="s">
        <v>14484</v>
      </c>
      <c r="R6249">
        <v>1449</v>
      </c>
      <c r="S6249">
        <v>482</v>
      </c>
    </row>
    <row r="6250" spans="1:19" x14ac:dyDescent="0.3">
      <c r="A6250" t="s">
        <v>27</v>
      </c>
      <c r="B6250" t="s">
        <v>28</v>
      </c>
      <c r="C6250" t="s">
        <v>22</v>
      </c>
      <c r="D6250" t="s">
        <v>23</v>
      </c>
      <c r="E6250" t="s">
        <v>5</v>
      </c>
      <c r="G6250" t="s">
        <v>24</v>
      </c>
      <c r="H6250">
        <v>6837728</v>
      </c>
      <c r="I6250">
        <v>6838930</v>
      </c>
      <c r="J6250" t="s">
        <v>25</v>
      </c>
      <c r="K6250" t="s">
        <v>14489</v>
      </c>
      <c r="N6250" t="s">
        <v>45</v>
      </c>
      <c r="Q6250" t="s">
        <v>14488</v>
      </c>
      <c r="R6250">
        <v>1203</v>
      </c>
      <c r="S6250">
        <v>400</v>
      </c>
    </row>
    <row r="6251" spans="1:19" x14ac:dyDescent="0.3">
      <c r="A6251" t="s">
        <v>27</v>
      </c>
      <c r="B6251" t="s">
        <v>28</v>
      </c>
      <c r="C6251" t="s">
        <v>22</v>
      </c>
      <c r="D6251" t="s">
        <v>23</v>
      </c>
      <c r="E6251" t="s">
        <v>5</v>
      </c>
      <c r="G6251" t="s">
        <v>24</v>
      </c>
      <c r="H6251">
        <v>6839050</v>
      </c>
      <c r="I6251">
        <v>6839628</v>
      </c>
      <c r="J6251" t="s">
        <v>25</v>
      </c>
      <c r="K6251" t="s">
        <v>14491</v>
      </c>
      <c r="N6251" t="s">
        <v>425</v>
      </c>
      <c r="Q6251" t="s">
        <v>14490</v>
      </c>
      <c r="R6251">
        <v>579</v>
      </c>
      <c r="S6251">
        <v>192</v>
      </c>
    </row>
    <row r="6252" spans="1:19" x14ac:dyDescent="0.3">
      <c r="A6252" t="s">
        <v>27</v>
      </c>
      <c r="B6252" t="s">
        <v>28</v>
      </c>
      <c r="C6252" t="s">
        <v>22</v>
      </c>
      <c r="D6252" t="s">
        <v>23</v>
      </c>
      <c r="E6252" t="s">
        <v>5</v>
      </c>
      <c r="G6252" t="s">
        <v>24</v>
      </c>
      <c r="H6252">
        <v>6839625</v>
      </c>
      <c r="I6252">
        <v>6840800</v>
      </c>
      <c r="J6252" t="s">
        <v>25</v>
      </c>
      <c r="K6252" t="s">
        <v>14493</v>
      </c>
      <c r="N6252" t="s">
        <v>45</v>
      </c>
      <c r="Q6252" t="s">
        <v>14492</v>
      </c>
      <c r="R6252">
        <v>1176</v>
      </c>
      <c r="S6252">
        <v>391</v>
      </c>
    </row>
    <row r="6253" spans="1:19" x14ac:dyDescent="0.3">
      <c r="A6253" t="s">
        <v>27</v>
      </c>
      <c r="B6253" t="s">
        <v>28</v>
      </c>
      <c r="C6253" t="s">
        <v>22</v>
      </c>
      <c r="D6253" t="s">
        <v>23</v>
      </c>
      <c r="E6253" t="s">
        <v>5</v>
      </c>
      <c r="G6253" t="s">
        <v>24</v>
      </c>
      <c r="H6253">
        <v>6840888</v>
      </c>
      <c r="I6253">
        <v>6842102</v>
      </c>
      <c r="J6253" t="s">
        <v>46</v>
      </c>
      <c r="K6253" t="s">
        <v>14495</v>
      </c>
      <c r="N6253" t="s">
        <v>2329</v>
      </c>
      <c r="Q6253" t="s">
        <v>14494</v>
      </c>
      <c r="R6253">
        <v>1215</v>
      </c>
      <c r="S6253">
        <v>404</v>
      </c>
    </row>
    <row r="6254" spans="1:19" x14ac:dyDescent="0.3">
      <c r="A6254" t="s">
        <v>27</v>
      </c>
      <c r="B6254" t="s">
        <v>28</v>
      </c>
      <c r="C6254" t="s">
        <v>22</v>
      </c>
      <c r="D6254" t="s">
        <v>23</v>
      </c>
      <c r="E6254" t="s">
        <v>5</v>
      </c>
      <c r="G6254" t="s">
        <v>24</v>
      </c>
      <c r="H6254">
        <v>6842095</v>
      </c>
      <c r="I6254">
        <v>6843087</v>
      </c>
      <c r="J6254" t="s">
        <v>46</v>
      </c>
      <c r="K6254" t="s">
        <v>14497</v>
      </c>
      <c r="N6254" t="s">
        <v>89</v>
      </c>
      <c r="Q6254" t="s">
        <v>14496</v>
      </c>
      <c r="R6254">
        <v>993</v>
      </c>
      <c r="S6254">
        <v>330</v>
      </c>
    </row>
    <row r="6255" spans="1:19" x14ac:dyDescent="0.3">
      <c r="A6255" t="s">
        <v>27</v>
      </c>
      <c r="B6255" t="s">
        <v>28</v>
      </c>
      <c r="C6255" t="s">
        <v>22</v>
      </c>
      <c r="D6255" t="s">
        <v>23</v>
      </c>
      <c r="E6255" t="s">
        <v>5</v>
      </c>
      <c r="G6255" t="s">
        <v>24</v>
      </c>
      <c r="H6255">
        <v>6843169</v>
      </c>
      <c r="I6255">
        <v>6843270</v>
      </c>
      <c r="J6255" t="s">
        <v>46</v>
      </c>
      <c r="K6255" t="s">
        <v>14499</v>
      </c>
      <c r="N6255" t="s">
        <v>14500</v>
      </c>
      <c r="Q6255" t="s">
        <v>14498</v>
      </c>
      <c r="R6255">
        <v>102</v>
      </c>
      <c r="S6255">
        <v>33</v>
      </c>
    </row>
    <row r="6256" spans="1:19" x14ac:dyDescent="0.3">
      <c r="A6256" t="s">
        <v>27</v>
      </c>
      <c r="B6256" t="s">
        <v>28</v>
      </c>
      <c r="C6256" t="s">
        <v>22</v>
      </c>
      <c r="D6256" t="s">
        <v>23</v>
      </c>
      <c r="E6256" t="s">
        <v>5</v>
      </c>
      <c r="G6256" t="s">
        <v>24</v>
      </c>
      <c r="H6256">
        <v>6843368</v>
      </c>
      <c r="I6256">
        <v>6844030</v>
      </c>
      <c r="J6256" t="s">
        <v>25</v>
      </c>
      <c r="K6256" t="s">
        <v>14502</v>
      </c>
      <c r="N6256" t="s">
        <v>499</v>
      </c>
      <c r="Q6256" t="s">
        <v>14501</v>
      </c>
      <c r="R6256">
        <v>663</v>
      </c>
      <c r="S6256">
        <v>220</v>
      </c>
    </row>
    <row r="6257" spans="1:19" x14ac:dyDescent="0.3">
      <c r="A6257" t="s">
        <v>27</v>
      </c>
      <c r="B6257" t="s">
        <v>28</v>
      </c>
      <c r="C6257" t="s">
        <v>22</v>
      </c>
      <c r="D6257" t="s">
        <v>23</v>
      </c>
      <c r="E6257" t="s">
        <v>5</v>
      </c>
      <c r="G6257" t="s">
        <v>24</v>
      </c>
      <c r="H6257">
        <v>6844048</v>
      </c>
      <c r="I6257">
        <v>6844566</v>
      </c>
      <c r="J6257" t="s">
        <v>46</v>
      </c>
      <c r="K6257" t="s">
        <v>14504</v>
      </c>
      <c r="N6257" t="s">
        <v>72</v>
      </c>
      <c r="Q6257" t="s">
        <v>14503</v>
      </c>
      <c r="R6257">
        <v>519</v>
      </c>
      <c r="S6257">
        <v>172</v>
      </c>
    </row>
    <row r="6258" spans="1:19" x14ac:dyDescent="0.3">
      <c r="A6258" t="s">
        <v>27</v>
      </c>
      <c r="B6258" t="s">
        <v>28</v>
      </c>
      <c r="C6258" t="s">
        <v>22</v>
      </c>
      <c r="D6258" t="s">
        <v>23</v>
      </c>
      <c r="E6258" t="s">
        <v>5</v>
      </c>
      <c r="G6258" t="s">
        <v>24</v>
      </c>
      <c r="H6258">
        <v>6844572</v>
      </c>
      <c r="I6258">
        <v>6846755</v>
      </c>
      <c r="J6258" t="s">
        <v>46</v>
      </c>
      <c r="K6258" t="s">
        <v>14506</v>
      </c>
      <c r="N6258" t="s">
        <v>986</v>
      </c>
      <c r="Q6258" t="s">
        <v>14505</v>
      </c>
      <c r="R6258">
        <v>2184</v>
      </c>
      <c r="S6258">
        <v>727</v>
      </c>
    </row>
    <row r="6259" spans="1:19" x14ac:dyDescent="0.3">
      <c r="A6259" t="s">
        <v>27</v>
      </c>
      <c r="B6259" t="s">
        <v>28</v>
      </c>
      <c r="C6259" t="s">
        <v>22</v>
      </c>
      <c r="D6259" t="s">
        <v>23</v>
      </c>
      <c r="E6259" t="s">
        <v>5</v>
      </c>
      <c r="G6259" t="s">
        <v>24</v>
      </c>
      <c r="H6259">
        <v>6846815</v>
      </c>
      <c r="I6259">
        <v>6847714</v>
      </c>
      <c r="J6259" t="s">
        <v>25</v>
      </c>
      <c r="K6259" t="s">
        <v>14508</v>
      </c>
      <c r="N6259" t="s">
        <v>615</v>
      </c>
      <c r="Q6259" t="s">
        <v>14507</v>
      </c>
      <c r="R6259">
        <v>900</v>
      </c>
      <c r="S6259">
        <v>299</v>
      </c>
    </row>
    <row r="6260" spans="1:19" x14ac:dyDescent="0.3">
      <c r="A6260" t="s">
        <v>27</v>
      </c>
      <c r="B6260" t="s">
        <v>28</v>
      </c>
      <c r="C6260" t="s">
        <v>22</v>
      </c>
      <c r="D6260" t="s">
        <v>23</v>
      </c>
      <c r="E6260" t="s">
        <v>5</v>
      </c>
      <c r="G6260" t="s">
        <v>24</v>
      </c>
      <c r="H6260">
        <v>6847799</v>
      </c>
      <c r="I6260">
        <v>6848014</v>
      </c>
      <c r="J6260" t="s">
        <v>46</v>
      </c>
      <c r="K6260" t="s">
        <v>14510</v>
      </c>
      <c r="N6260" t="s">
        <v>1017</v>
      </c>
      <c r="Q6260" t="s">
        <v>14509</v>
      </c>
      <c r="R6260">
        <v>216</v>
      </c>
      <c r="S6260">
        <v>71</v>
      </c>
    </row>
    <row r="6261" spans="1:19" x14ac:dyDescent="0.3">
      <c r="A6261" t="s">
        <v>27</v>
      </c>
      <c r="B6261" t="s">
        <v>28</v>
      </c>
      <c r="C6261" t="s">
        <v>22</v>
      </c>
      <c r="D6261" t="s">
        <v>23</v>
      </c>
      <c r="E6261" t="s">
        <v>5</v>
      </c>
      <c r="G6261" t="s">
        <v>24</v>
      </c>
      <c r="H6261">
        <v>6848138</v>
      </c>
      <c r="I6261">
        <v>6849313</v>
      </c>
      <c r="J6261" t="s">
        <v>46</v>
      </c>
      <c r="K6261" t="s">
        <v>14512</v>
      </c>
      <c r="N6261" t="s">
        <v>14513</v>
      </c>
      <c r="Q6261" t="s">
        <v>14511</v>
      </c>
      <c r="R6261">
        <v>1176</v>
      </c>
      <c r="S6261">
        <v>391</v>
      </c>
    </row>
    <row r="6262" spans="1:19" x14ac:dyDescent="0.3">
      <c r="A6262" t="s">
        <v>27</v>
      </c>
      <c r="B6262" t="s">
        <v>28</v>
      </c>
      <c r="C6262" t="s">
        <v>22</v>
      </c>
      <c r="D6262" t="s">
        <v>23</v>
      </c>
      <c r="E6262" t="s">
        <v>5</v>
      </c>
      <c r="G6262" t="s">
        <v>24</v>
      </c>
      <c r="H6262">
        <v>6849689</v>
      </c>
      <c r="I6262">
        <v>6850675</v>
      </c>
      <c r="J6262" t="s">
        <v>25</v>
      </c>
      <c r="K6262" t="s">
        <v>14515</v>
      </c>
      <c r="N6262" t="s">
        <v>14516</v>
      </c>
      <c r="Q6262" t="s">
        <v>14514</v>
      </c>
      <c r="R6262">
        <v>987</v>
      </c>
      <c r="S6262">
        <v>328</v>
      </c>
    </row>
    <row r="6263" spans="1:19" x14ac:dyDescent="0.3">
      <c r="A6263" t="s">
        <v>27</v>
      </c>
      <c r="B6263" t="s">
        <v>28</v>
      </c>
      <c r="C6263" t="s">
        <v>22</v>
      </c>
      <c r="D6263" t="s">
        <v>23</v>
      </c>
      <c r="E6263" t="s">
        <v>5</v>
      </c>
      <c r="G6263" t="s">
        <v>24</v>
      </c>
      <c r="H6263">
        <v>6850734</v>
      </c>
      <c r="I6263">
        <v>6851492</v>
      </c>
      <c r="J6263" t="s">
        <v>25</v>
      </c>
      <c r="K6263" t="s">
        <v>14518</v>
      </c>
      <c r="N6263" t="s">
        <v>959</v>
      </c>
      <c r="Q6263" t="s">
        <v>14517</v>
      </c>
      <c r="R6263">
        <v>759</v>
      </c>
      <c r="S6263">
        <v>252</v>
      </c>
    </row>
    <row r="6264" spans="1:19" x14ac:dyDescent="0.3">
      <c r="A6264" t="s">
        <v>27</v>
      </c>
      <c r="B6264" t="s">
        <v>28</v>
      </c>
      <c r="C6264" t="s">
        <v>22</v>
      </c>
      <c r="D6264" t="s">
        <v>23</v>
      </c>
      <c r="E6264" t="s">
        <v>5</v>
      </c>
      <c r="G6264" t="s">
        <v>24</v>
      </c>
      <c r="H6264">
        <v>6851683</v>
      </c>
      <c r="I6264">
        <v>6852585</v>
      </c>
      <c r="J6264" t="s">
        <v>46</v>
      </c>
      <c r="K6264" t="s">
        <v>14520</v>
      </c>
      <c r="N6264" t="s">
        <v>741</v>
      </c>
      <c r="Q6264" t="s">
        <v>14519</v>
      </c>
      <c r="R6264">
        <v>903</v>
      </c>
      <c r="S6264">
        <v>300</v>
      </c>
    </row>
    <row r="6265" spans="1:19" x14ac:dyDescent="0.3">
      <c r="A6265" t="s">
        <v>27</v>
      </c>
      <c r="B6265" t="s">
        <v>28</v>
      </c>
      <c r="C6265" t="s">
        <v>22</v>
      </c>
      <c r="D6265" t="s">
        <v>23</v>
      </c>
      <c r="E6265" t="s">
        <v>5</v>
      </c>
      <c r="G6265" t="s">
        <v>24</v>
      </c>
      <c r="H6265">
        <v>6852637</v>
      </c>
      <c r="I6265">
        <v>6855096</v>
      </c>
      <c r="J6265" t="s">
        <v>46</v>
      </c>
      <c r="K6265" t="s">
        <v>14522</v>
      </c>
      <c r="N6265" t="s">
        <v>14523</v>
      </c>
      <c r="Q6265" t="s">
        <v>14521</v>
      </c>
      <c r="R6265">
        <v>2460</v>
      </c>
      <c r="S6265">
        <v>819</v>
      </c>
    </row>
    <row r="6266" spans="1:19" x14ac:dyDescent="0.3">
      <c r="A6266" t="s">
        <v>27</v>
      </c>
      <c r="B6266" t="s">
        <v>28</v>
      </c>
      <c r="C6266" t="s">
        <v>22</v>
      </c>
      <c r="D6266" t="s">
        <v>23</v>
      </c>
      <c r="E6266" t="s">
        <v>5</v>
      </c>
      <c r="G6266" t="s">
        <v>24</v>
      </c>
      <c r="H6266">
        <v>6855096</v>
      </c>
      <c r="I6266">
        <v>6855836</v>
      </c>
      <c r="J6266" t="s">
        <v>46</v>
      </c>
      <c r="K6266" t="s">
        <v>14525</v>
      </c>
      <c r="N6266" t="s">
        <v>14526</v>
      </c>
      <c r="Q6266" t="s">
        <v>14524</v>
      </c>
      <c r="R6266">
        <v>741</v>
      </c>
      <c r="S6266">
        <v>246</v>
      </c>
    </row>
    <row r="6267" spans="1:19" x14ac:dyDescent="0.3">
      <c r="A6267" t="s">
        <v>27</v>
      </c>
      <c r="B6267" t="s">
        <v>28</v>
      </c>
      <c r="C6267" t="s">
        <v>22</v>
      </c>
      <c r="D6267" t="s">
        <v>23</v>
      </c>
      <c r="E6267" t="s">
        <v>5</v>
      </c>
      <c r="G6267" t="s">
        <v>24</v>
      </c>
      <c r="H6267">
        <v>6856019</v>
      </c>
      <c r="I6267">
        <v>6856636</v>
      </c>
      <c r="J6267" t="s">
        <v>46</v>
      </c>
      <c r="K6267" t="s">
        <v>14528</v>
      </c>
      <c r="N6267" t="s">
        <v>45</v>
      </c>
      <c r="Q6267" t="s">
        <v>14527</v>
      </c>
      <c r="R6267">
        <v>618</v>
      </c>
      <c r="S6267">
        <v>205</v>
      </c>
    </row>
    <row r="6268" spans="1:19" x14ac:dyDescent="0.3">
      <c r="A6268" t="s">
        <v>27</v>
      </c>
      <c r="B6268" t="s">
        <v>28</v>
      </c>
      <c r="C6268" t="s">
        <v>22</v>
      </c>
      <c r="D6268" t="s">
        <v>23</v>
      </c>
      <c r="E6268" t="s">
        <v>5</v>
      </c>
      <c r="G6268" t="s">
        <v>24</v>
      </c>
      <c r="H6268">
        <v>6856706</v>
      </c>
      <c r="I6268">
        <v>6857515</v>
      </c>
      <c r="J6268" t="s">
        <v>46</v>
      </c>
      <c r="K6268" t="s">
        <v>14530</v>
      </c>
      <c r="N6268" t="s">
        <v>14531</v>
      </c>
      <c r="Q6268" t="s">
        <v>14529</v>
      </c>
      <c r="R6268">
        <v>810</v>
      </c>
      <c r="S6268">
        <v>269</v>
      </c>
    </row>
    <row r="6269" spans="1:19" x14ac:dyDescent="0.3">
      <c r="A6269" t="s">
        <v>27</v>
      </c>
      <c r="B6269" t="s">
        <v>28</v>
      </c>
      <c r="C6269" t="s">
        <v>22</v>
      </c>
      <c r="D6269" t="s">
        <v>23</v>
      </c>
      <c r="E6269" t="s">
        <v>5</v>
      </c>
      <c r="G6269" t="s">
        <v>24</v>
      </c>
      <c r="H6269">
        <v>6857735</v>
      </c>
      <c r="I6269">
        <v>6858664</v>
      </c>
      <c r="J6269" t="s">
        <v>46</v>
      </c>
      <c r="K6269" t="s">
        <v>14533</v>
      </c>
      <c r="N6269" t="s">
        <v>311</v>
      </c>
      <c r="Q6269" t="s">
        <v>14532</v>
      </c>
      <c r="R6269">
        <v>930</v>
      </c>
      <c r="S6269">
        <v>309</v>
      </c>
    </row>
    <row r="6270" spans="1:19" x14ac:dyDescent="0.3">
      <c r="A6270" t="s">
        <v>27</v>
      </c>
      <c r="B6270" t="s">
        <v>28</v>
      </c>
      <c r="C6270" t="s">
        <v>22</v>
      </c>
      <c r="D6270" t="s">
        <v>23</v>
      </c>
      <c r="E6270" t="s">
        <v>5</v>
      </c>
      <c r="G6270" t="s">
        <v>24</v>
      </c>
      <c r="H6270">
        <v>6858840</v>
      </c>
      <c r="I6270">
        <v>6859868</v>
      </c>
      <c r="J6270" t="s">
        <v>46</v>
      </c>
      <c r="K6270" t="s">
        <v>14535</v>
      </c>
      <c r="N6270" t="s">
        <v>45</v>
      </c>
      <c r="Q6270" t="s">
        <v>14534</v>
      </c>
      <c r="R6270">
        <v>1029</v>
      </c>
      <c r="S6270">
        <v>342</v>
      </c>
    </row>
    <row r="6271" spans="1:19" x14ac:dyDescent="0.3">
      <c r="A6271" t="s">
        <v>27</v>
      </c>
      <c r="B6271" t="s">
        <v>28</v>
      </c>
      <c r="C6271" t="s">
        <v>22</v>
      </c>
      <c r="D6271" t="s">
        <v>23</v>
      </c>
      <c r="E6271" t="s">
        <v>5</v>
      </c>
      <c r="G6271" t="s">
        <v>24</v>
      </c>
      <c r="H6271">
        <v>6859983</v>
      </c>
      <c r="I6271">
        <v>6860720</v>
      </c>
      <c r="J6271" t="s">
        <v>46</v>
      </c>
      <c r="K6271" t="s">
        <v>14537</v>
      </c>
      <c r="N6271" t="s">
        <v>171</v>
      </c>
      <c r="Q6271" t="s">
        <v>14536</v>
      </c>
      <c r="R6271">
        <v>738</v>
      </c>
      <c r="S6271">
        <v>245</v>
      </c>
    </row>
    <row r="6272" spans="1:19" x14ac:dyDescent="0.3">
      <c r="A6272" t="s">
        <v>27</v>
      </c>
      <c r="B6272" t="s">
        <v>28</v>
      </c>
      <c r="C6272" t="s">
        <v>22</v>
      </c>
      <c r="D6272" t="s">
        <v>23</v>
      </c>
      <c r="E6272" t="s">
        <v>5</v>
      </c>
      <c r="G6272" t="s">
        <v>24</v>
      </c>
      <c r="H6272">
        <v>6860717</v>
      </c>
      <c r="I6272">
        <v>6861439</v>
      </c>
      <c r="J6272" t="s">
        <v>46</v>
      </c>
      <c r="K6272" t="s">
        <v>14539</v>
      </c>
      <c r="N6272" t="s">
        <v>465</v>
      </c>
      <c r="Q6272" t="s">
        <v>14538</v>
      </c>
      <c r="R6272">
        <v>723</v>
      </c>
      <c r="S6272">
        <v>240</v>
      </c>
    </row>
    <row r="6273" spans="1:19" x14ac:dyDescent="0.3">
      <c r="A6273" t="s">
        <v>27</v>
      </c>
      <c r="B6273" t="s">
        <v>28</v>
      </c>
      <c r="C6273" t="s">
        <v>22</v>
      </c>
      <c r="D6273" t="s">
        <v>23</v>
      </c>
      <c r="E6273" t="s">
        <v>5</v>
      </c>
      <c r="G6273" t="s">
        <v>24</v>
      </c>
      <c r="H6273">
        <v>6861488</v>
      </c>
      <c r="I6273">
        <v>6862072</v>
      </c>
      <c r="J6273" t="s">
        <v>46</v>
      </c>
      <c r="K6273" t="s">
        <v>14541</v>
      </c>
      <c r="N6273" t="s">
        <v>80</v>
      </c>
      <c r="Q6273" t="s">
        <v>14540</v>
      </c>
      <c r="R6273">
        <v>585</v>
      </c>
      <c r="S6273">
        <v>194</v>
      </c>
    </row>
    <row r="6274" spans="1:19" x14ac:dyDescent="0.3">
      <c r="A6274" t="s">
        <v>27</v>
      </c>
      <c r="B6274" t="s">
        <v>28</v>
      </c>
      <c r="C6274" t="s">
        <v>22</v>
      </c>
      <c r="D6274" t="s">
        <v>23</v>
      </c>
      <c r="E6274" t="s">
        <v>5</v>
      </c>
      <c r="G6274" t="s">
        <v>24</v>
      </c>
      <c r="H6274">
        <v>6862069</v>
      </c>
      <c r="I6274">
        <v>6862938</v>
      </c>
      <c r="J6274" t="s">
        <v>46</v>
      </c>
      <c r="K6274" t="s">
        <v>14543</v>
      </c>
      <c r="N6274" t="s">
        <v>119</v>
      </c>
      <c r="Q6274" t="s">
        <v>14542</v>
      </c>
      <c r="R6274">
        <v>870</v>
      </c>
      <c r="S6274">
        <v>289</v>
      </c>
    </row>
    <row r="6275" spans="1:19" x14ac:dyDescent="0.3">
      <c r="A6275" t="s">
        <v>27</v>
      </c>
      <c r="B6275" t="s">
        <v>28</v>
      </c>
      <c r="C6275" t="s">
        <v>22</v>
      </c>
      <c r="D6275" t="s">
        <v>23</v>
      </c>
      <c r="E6275" t="s">
        <v>5</v>
      </c>
      <c r="G6275" t="s">
        <v>24</v>
      </c>
      <c r="H6275">
        <v>6862960</v>
      </c>
      <c r="I6275">
        <v>6863904</v>
      </c>
      <c r="J6275" t="s">
        <v>46</v>
      </c>
      <c r="K6275" t="s">
        <v>14545</v>
      </c>
      <c r="N6275" t="s">
        <v>12928</v>
      </c>
      <c r="Q6275" t="s">
        <v>14544</v>
      </c>
      <c r="R6275">
        <v>945</v>
      </c>
      <c r="S6275">
        <v>314</v>
      </c>
    </row>
    <row r="6276" spans="1:19" x14ac:dyDescent="0.3">
      <c r="A6276" t="s">
        <v>27</v>
      </c>
      <c r="B6276" t="s">
        <v>28</v>
      </c>
      <c r="C6276" t="s">
        <v>22</v>
      </c>
      <c r="D6276" t="s">
        <v>23</v>
      </c>
      <c r="E6276" t="s">
        <v>5</v>
      </c>
      <c r="G6276" t="s">
        <v>24</v>
      </c>
      <c r="H6276">
        <v>6864094</v>
      </c>
      <c r="I6276">
        <v>6864837</v>
      </c>
      <c r="J6276" t="s">
        <v>25</v>
      </c>
      <c r="K6276" t="s">
        <v>14547</v>
      </c>
      <c r="N6276" t="s">
        <v>45</v>
      </c>
      <c r="Q6276" t="s">
        <v>14546</v>
      </c>
      <c r="R6276">
        <v>744</v>
      </c>
      <c r="S6276">
        <v>247</v>
      </c>
    </row>
    <row r="6277" spans="1:19" x14ac:dyDescent="0.3">
      <c r="A6277" t="s">
        <v>27</v>
      </c>
      <c r="B6277" t="s">
        <v>28</v>
      </c>
      <c r="C6277" t="s">
        <v>22</v>
      </c>
      <c r="D6277" t="s">
        <v>23</v>
      </c>
      <c r="E6277" t="s">
        <v>5</v>
      </c>
      <c r="G6277" t="s">
        <v>24</v>
      </c>
      <c r="H6277">
        <v>6864827</v>
      </c>
      <c r="I6277">
        <v>6865780</v>
      </c>
      <c r="J6277" t="s">
        <v>46</v>
      </c>
      <c r="K6277" t="s">
        <v>14549</v>
      </c>
      <c r="N6277" t="s">
        <v>89</v>
      </c>
      <c r="Q6277" t="s">
        <v>14548</v>
      </c>
      <c r="R6277">
        <v>954</v>
      </c>
      <c r="S6277">
        <v>317</v>
      </c>
    </row>
    <row r="6278" spans="1:19" x14ac:dyDescent="0.3">
      <c r="A6278" t="s">
        <v>27</v>
      </c>
      <c r="B6278" t="s">
        <v>28</v>
      </c>
      <c r="C6278" t="s">
        <v>22</v>
      </c>
      <c r="D6278" t="s">
        <v>23</v>
      </c>
      <c r="E6278" t="s">
        <v>5</v>
      </c>
      <c r="G6278" t="s">
        <v>24</v>
      </c>
      <c r="H6278">
        <v>6865882</v>
      </c>
      <c r="I6278">
        <v>6866523</v>
      </c>
      <c r="J6278" t="s">
        <v>25</v>
      </c>
      <c r="K6278" t="s">
        <v>14551</v>
      </c>
      <c r="N6278" t="s">
        <v>45</v>
      </c>
      <c r="Q6278" t="s">
        <v>14550</v>
      </c>
      <c r="R6278">
        <v>642</v>
      </c>
      <c r="S6278">
        <v>213</v>
      </c>
    </row>
    <row r="6279" spans="1:19" x14ac:dyDescent="0.3">
      <c r="A6279" t="s">
        <v>27</v>
      </c>
      <c r="B6279" t="s">
        <v>28</v>
      </c>
      <c r="C6279" t="s">
        <v>22</v>
      </c>
      <c r="D6279" t="s">
        <v>23</v>
      </c>
      <c r="E6279" t="s">
        <v>5</v>
      </c>
      <c r="G6279" t="s">
        <v>24</v>
      </c>
      <c r="H6279">
        <v>6867003</v>
      </c>
      <c r="I6279">
        <v>6868427</v>
      </c>
      <c r="J6279" t="s">
        <v>46</v>
      </c>
      <c r="K6279" t="s">
        <v>14554</v>
      </c>
      <c r="N6279" t="s">
        <v>3946</v>
      </c>
      <c r="Q6279" t="s">
        <v>14553</v>
      </c>
      <c r="R6279">
        <v>1425</v>
      </c>
      <c r="S6279">
        <v>474</v>
      </c>
    </row>
    <row r="6280" spans="1:19" x14ac:dyDescent="0.3">
      <c r="A6280" t="s">
        <v>27</v>
      </c>
      <c r="B6280" t="s">
        <v>28</v>
      </c>
      <c r="C6280" t="s">
        <v>22</v>
      </c>
      <c r="D6280" t="s">
        <v>23</v>
      </c>
      <c r="E6280" t="s">
        <v>5</v>
      </c>
      <c r="G6280" t="s">
        <v>24</v>
      </c>
      <c r="H6280">
        <v>6868517</v>
      </c>
      <c r="I6280">
        <v>6869944</v>
      </c>
      <c r="J6280" t="s">
        <v>46</v>
      </c>
      <c r="K6280" t="s">
        <v>14556</v>
      </c>
      <c r="N6280" t="s">
        <v>7503</v>
      </c>
      <c r="Q6280" t="s">
        <v>14555</v>
      </c>
      <c r="R6280">
        <v>1428</v>
      </c>
      <c r="S6280">
        <v>475</v>
      </c>
    </row>
    <row r="6281" spans="1:19" x14ac:dyDescent="0.3">
      <c r="A6281" t="s">
        <v>27</v>
      </c>
      <c r="B6281" t="s">
        <v>28</v>
      </c>
      <c r="C6281" t="s">
        <v>22</v>
      </c>
      <c r="D6281" t="s">
        <v>23</v>
      </c>
      <c r="E6281" t="s">
        <v>5</v>
      </c>
      <c r="G6281" t="s">
        <v>24</v>
      </c>
      <c r="H6281">
        <v>6870177</v>
      </c>
      <c r="I6281">
        <v>6871472</v>
      </c>
      <c r="J6281" t="s">
        <v>25</v>
      </c>
      <c r="K6281" t="s">
        <v>14558</v>
      </c>
      <c r="N6281" t="s">
        <v>314</v>
      </c>
      <c r="Q6281" t="s">
        <v>14557</v>
      </c>
      <c r="R6281">
        <v>1296</v>
      </c>
      <c r="S6281">
        <v>431</v>
      </c>
    </row>
    <row r="6282" spans="1:19" x14ac:dyDescent="0.3">
      <c r="A6282" t="s">
        <v>27</v>
      </c>
      <c r="B6282" t="s">
        <v>28</v>
      </c>
      <c r="C6282" t="s">
        <v>22</v>
      </c>
      <c r="D6282" t="s">
        <v>23</v>
      </c>
      <c r="E6282" t="s">
        <v>5</v>
      </c>
      <c r="G6282" t="s">
        <v>24</v>
      </c>
      <c r="H6282">
        <v>6871446</v>
      </c>
      <c r="I6282">
        <v>6872327</v>
      </c>
      <c r="J6282" t="s">
        <v>46</v>
      </c>
      <c r="K6282" t="s">
        <v>14560</v>
      </c>
      <c r="N6282" t="s">
        <v>72</v>
      </c>
      <c r="Q6282" t="s">
        <v>14559</v>
      </c>
      <c r="R6282">
        <v>882</v>
      </c>
      <c r="S6282">
        <v>293</v>
      </c>
    </row>
    <row r="6283" spans="1:19" x14ac:dyDescent="0.3">
      <c r="A6283" t="s">
        <v>27</v>
      </c>
      <c r="B6283" t="s">
        <v>28</v>
      </c>
      <c r="C6283" t="s">
        <v>22</v>
      </c>
      <c r="D6283" t="s">
        <v>23</v>
      </c>
      <c r="E6283" t="s">
        <v>5</v>
      </c>
      <c r="G6283" t="s">
        <v>24</v>
      </c>
      <c r="H6283">
        <v>6872356</v>
      </c>
      <c r="I6283">
        <v>6872706</v>
      </c>
      <c r="J6283" t="s">
        <v>46</v>
      </c>
      <c r="K6283" t="s">
        <v>14562</v>
      </c>
      <c r="N6283" t="s">
        <v>920</v>
      </c>
      <c r="Q6283" t="s">
        <v>14561</v>
      </c>
      <c r="R6283">
        <v>351</v>
      </c>
      <c r="S6283">
        <v>116</v>
      </c>
    </row>
    <row r="6284" spans="1:19" x14ac:dyDescent="0.3">
      <c r="A6284" t="s">
        <v>27</v>
      </c>
      <c r="B6284" t="s">
        <v>28</v>
      </c>
      <c r="C6284" t="s">
        <v>22</v>
      </c>
      <c r="D6284" t="s">
        <v>23</v>
      </c>
      <c r="E6284" t="s">
        <v>5</v>
      </c>
      <c r="G6284" t="s">
        <v>24</v>
      </c>
      <c r="H6284">
        <v>6872767</v>
      </c>
      <c r="I6284">
        <v>6873549</v>
      </c>
      <c r="J6284" t="s">
        <v>25</v>
      </c>
      <c r="K6284" t="s">
        <v>14564</v>
      </c>
      <c r="N6284" t="s">
        <v>412</v>
      </c>
      <c r="Q6284" t="s">
        <v>14563</v>
      </c>
      <c r="R6284">
        <v>783</v>
      </c>
      <c r="S6284">
        <v>260</v>
      </c>
    </row>
    <row r="6285" spans="1:19" x14ac:dyDescent="0.3">
      <c r="A6285" t="s">
        <v>27</v>
      </c>
      <c r="B6285" t="s">
        <v>28</v>
      </c>
      <c r="C6285" t="s">
        <v>22</v>
      </c>
      <c r="D6285" t="s">
        <v>23</v>
      </c>
      <c r="E6285" t="s">
        <v>5</v>
      </c>
      <c r="G6285" t="s">
        <v>24</v>
      </c>
      <c r="H6285">
        <v>6873563</v>
      </c>
      <c r="I6285">
        <v>6874258</v>
      </c>
      <c r="J6285" t="s">
        <v>25</v>
      </c>
      <c r="K6285" t="s">
        <v>14566</v>
      </c>
      <c r="N6285" t="s">
        <v>499</v>
      </c>
      <c r="Q6285" t="s">
        <v>14565</v>
      </c>
      <c r="R6285">
        <v>696</v>
      </c>
      <c r="S6285">
        <v>231</v>
      </c>
    </row>
    <row r="6286" spans="1:19" x14ac:dyDescent="0.3">
      <c r="A6286" t="s">
        <v>27</v>
      </c>
      <c r="B6286" t="s">
        <v>28</v>
      </c>
      <c r="C6286" t="s">
        <v>22</v>
      </c>
      <c r="D6286" t="s">
        <v>23</v>
      </c>
      <c r="E6286" t="s">
        <v>5</v>
      </c>
      <c r="G6286" t="s">
        <v>24</v>
      </c>
      <c r="H6286">
        <v>6874344</v>
      </c>
      <c r="I6286">
        <v>6874916</v>
      </c>
      <c r="J6286" t="s">
        <v>25</v>
      </c>
      <c r="K6286" t="s">
        <v>14568</v>
      </c>
      <c r="N6286" t="s">
        <v>45</v>
      </c>
      <c r="Q6286" t="s">
        <v>14567</v>
      </c>
      <c r="R6286">
        <v>573</v>
      </c>
      <c r="S6286">
        <v>190</v>
      </c>
    </row>
    <row r="6287" spans="1:19" x14ac:dyDescent="0.3">
      <c r="A6287" t="s">
        <v>27</v>
      </c>
      <c r="B6287" t="s">
        <v>28</v>
      </c>
      <c r="C6287" t="s">
        <v>22</v>
      </c>
      <c r="D6287" t="s">
        <v>23</v>
      </c>
      <c r="E6287" t="s">
        <v>5</v>
      </c>
      <c r="G6287" t="s">
        <v>24</v>
      </c>
      <c r="H6287">
        <v>6874913</v>
      </c>
      <c r="I6287">
        <v>6876157</v>
      </c>
      <c r="J6287" t="s">
        <v>25</v>
      </c>
      <c r="K6287" t="s">
        <v>14570</v>
      </c>
      <c r="N6287" t="s">
        <v>152</v>
      </c>
      <c r="Q6287" t="s">
        <v>14569</v>
      </c>
      <c r="R6287">
        <v>1245</v>
      </c>
      <c r="S6287">
        <v>414</v>
      </c>
    </row>
    <row r="6288" spans="1:19" x14ac:dyDescent="0.3">
      <c r="A6288" t="s">
        <v>27</v>
      </c>
      <c r="B6288" t="s">
        <v>28</v>
      </c>
      <c r="C6288" t="s">
        <v>22</v>
      </c>
      <c r="D6288" t="s">
        <v>23</v>
      </c>
      <c r="E6288" t="s">
        <v>5</v>
      </c>
      <c r="G6288" t="s">
        <v>24</v>
      </c>
      <c r="H6288">
        <v>6876157</v>
      </c>
      <c r="I6288">
        <v>6877932</v>
      </c>
      <c r="J6288" t="s">
        <v>25</v>
      </c>
      <c r="K6288" t="s">
        <v>14572</v>
      </c>
      <c r="N6288" t="s">
        <v>14573</v>
      </c>
      <c r="Q6288" t="s">
        <v>14571</v>
      </c>
      <c r="R6288">
        <v>1776</v>
      </c>
      <c r="S6288">
        <v>591</v>
      </c>
    </row>
    <row r="6289" spans="1:19" x14ac:dyDescent="0.3">
      <c r="A6289" t="s">
        <v>27</v>
      </c>
      <c r="B6289" t="s">
        <v>28</v>
      </c>
      <c r="C6289" t="s">
        <v>22</v>
      </c>
      <c r="D6289" t="s">
        <v>23</v>
      </c>
      <c r="E6289" t="s">
        <v>5</v>
      </c>
      <c r="G6289" t="s">
        <v>24</v>
      </c>
      <c r="H6289">
        <v>6877929</v>
      </c>
      <c r="I6289">
        <v>6879239</v>
      </c>
      <c r="J6289" t="s">
        <v>25</v>
      </c>
      <c r="K6289" t="s">
        <v>14575</v>
      </c>
      <c r="N6289" t="s">
        <v>45</v>
      </c>
      <c r="Q6289" t="s">
        <v>14574</v>
      </c>
      <c r="R6289">
        <v>1311</v>
      </c>
      <c r="S6289">
        <v>436</v>
      </c>
    </row>
    <row r="6290" spans="1:19" x14ac:dyDescent="0.3">
      <c r="A6290" t="s">
        <v>27</v>
      </c>
      <c r="B6290" t="s">
        <v>28</v>
      </c>
      <c r="C6290" t="s">
        <v>22</v>
      </c>
      <c r="D6290" t="s">
        <v>23</v>
      </c>
      <c r="E6290" t="s">
        <v>5</v>
      </c>
      <c r="G6290" t="s">
        <v>24</v>
      </c>
      <c r="H6290">
        <v>6879323</v>
      </c>
      <c r="I6290">
        <v>6880732</v>
      </c>
      <c r="J6290" t="s">
        <v>25</v>
      </c>
      <c r="K6290" t="s">
        <v>14577</v>
      </c>
      <c r="N6290" t="s">
        <v>14578</v>
      </c>
      <c r="Q6290" t="s">
        <v>14576</v>
      </c>
      <c r="R6290">
        <v>1410</v>
      </c>
      <c r="S6290">
        <v>469</v>
      </c>
    </row>
    <row r="6291" spans="1:19" x14ac:dyDescent="0.3">
      <c r="A6291" t="s">
        <v>27</v>
      </c>
      <c r="B6291" t="s">
        <v>28</v>
      </c>
      <c r="C6291" t="s">
        <v>22</v>
      </c>
      <c r="D6291" t="s">
        <v>23</v>
      </c>
      <c r="E6291" t="s">
        <v>5</v>
      </c>
      <c r="G6291" t="s">
        <v>24</v>
      </c>
      <c r="H6291">
        <v>6880776</v>
      </c>
      <c r="I6291">
        <v>6881336</v>
      </c>
      <c r="J6291" t="s">
        <v>46</v>
      </c>
      <c r="K6291" t="s">
        <v>14580</v>
      </c>
      <c r="N6291" t="s">
        <v>618</v>
      </c>
      <c r="Q6291" t="s">
        <v>14579</v>
      </c>
      <c r="R6291">
        <v>561</v>
      </c>
      <c r="S6291">
        <v>186</v>
      </c>
    </row>
    <row r="6292" spans="1:19" x14ac:dyDescent="0.3">
      <c r="A6292" t="s">
        <v>27</v>
      </c>
      <c r="B6292" t="s">
        <v>28</v>
      </c>
      <c r="C6292" t="s">
        <v>22</v>
      </c>
      <c r="D6292" t="s">
        <v>23</v>
      </c>
      <c r="E6292" t="s">
        <v>5</v>
      </c>
      <c r="G6292" t="s">
        <v>24</v>
      </c>
      <c r="H6292">
        <v>6881533</v>
      </c>
      <c r="I6292">
        <v>6882471</v>
      </c>
      <c r="J6292" t="s">
        <v>25</v>
      </c>
      <c r="K6292" t="s">
        <v>14582</v>
      </c>
      <c r="N6292" t="s">
        <v>5963</v>
      </c>
      <c r="Q6292" t="s">
        <v>14581</v>
      </c>
      <c r="R6292">
        <v>939</v>
      </c>
      <c r="S6292">
        <v>312</v>
      </c>
    </row>
    <row r="6293" spans="1:19" x14ac:dyDescent="0.3">
      <c r="A6293" t="s">
        <v>27</v>
      </c>
      <c r="B6293" t="s">
        <v>28</v>
      </c>
      <c r="C6293" t="s">
        <v>22</v>
      </c>
      <c r="D6293" t="s">
        <v>23</v>
      </c>
      <c r="E6293" t="s">
        <v>5</v>
      </c>
      <c r="G6293" t="s">
        <v>24</v>
      </c>
      <c r="H6293">
        <v>6882764</v>
      </c>
      <c r="I6293">
        <v>6883858</v>
      </c>
      <c r="J6293" t="s">
        <v>25</v>
      </c>
      <c r="K6293" t="s">
        <v>14584</v>
      </c>
      <c r="N6293" t="s">
        <v>14585</v>
      </c>
      <c r="Q6293" t="s">
        <v>14583</v>
      </c>
      <c r="R6293">
        <v>1095</v>
      </c>
      <c r="S6293">
        <v>364</v>
      </c>
    </row>
    <row r="6294" spans="1:19" x14ac:dyDescent="0.3">
      <c r="A6294" t="s">
        <v>27</v>
      </c>
      <c r="B6294" t="s">
        <v>28</v>
      </c>
      <c r="C6294" t="s">
        <v>22</v>
      </c>
      <c r="D6294" t="s">
        <v>23</v>
      </c>
      <c r="E6294" t="s">
        <v>5</v>
      </c>
      <c r="G6294" t="s">
        <v>24</v>
      </c>
      <c r="H6294">
        <v>6883889</v>
      </c>
      <c r="I6294">
        <v>6884581</v>
      </c>
      <c r="J6294" t="s">
        <v>46</v>
      </c>
      <c r="K6294" t="s">
        <v>14587</v>
      </c>
      <c r="N6294" t="s">
        <v>45</v>
      </c>
      <c r="Q6294" t="s">
        <v>14586</v>
      </c>
      <c r="R6294">
        <v>693</v>
      </c>
      <c r="S6294">
        <v>230</v>
      </c>
    </row>
    <row r="6295" spans="1:19" x14ac:dyDescent="0.3">
      <c r="A6295" t="s">
        <v>27</v>
      </c>
      <c r="B6295" t="s">
        <v>28</v>
      </c>
      <c r="C6295" t="s">
        <v>22</v>
      </c>
      <c r="D6295" t="s">
        <v>23</v>
      </c>
      <c r="E6295" t="s">
        <v>5</v>
      </c>
      <c r="G6295" t="s">
        <v>24</v>
      </c>
      <c r="H6295">
        <v>6884614</v>
      </c>
      <c r="I6295">
        <v>6885507</v>
      </c>
      <c r="J6295" t="s">
        <v>25</v>
      </c>
      <c r="K6295" t="s">
        <v>14589</v>
      </c>
      <c r="N6295" t="s">
        <v>7964</v>
      </c>
      <c r="Q6295" t="s">
        <v>14588</v>
      </c>
      <c r="R6295">
        <v>894</v>
      </c>
      <c r="S6295">
        <v>297</v>
      </c>
    </row>
    <row r="6296" spans="1:19" x14ac:dyDescent="0.3">
      <c r="A6296" t="s">
        <v>27</v>
      </c>
      <c r="B6296" t="s">
        <v>28</v>
      </c>
      <c r="C6296" t="s">
        <v>22</v>
      </c>
      <c r="D6296" t="s">
        <v>23</v>
      </c>
      <c r="E6296" t="s">
        <v>5</v>
      </c>
      <c r="G6296" t="s">
        <v>24</v>
      </c>
      <c r="H6296">
        <v>6885674</v>
      </c>
      <c r="I6296">
        <v>6886624</v>
      </c>
      <c r="J6296" t="s">
        <v>46</v>
      </c>
      <c r="K6296" t="s">
        <v>14591</v>
      </c>
      <c r="N6296" t="s">
        <v>45</v>
      </c>
      <c r="Q6296" t="s">
        <v>14590</v>
      </c>
      <c r="R6296">
        <v>951</v>
      </c>
      <c r="S6296">
        <v>316</v>
      </c>
    </row>
    <row r="6297" spans="1:19" x14ac:dyDescent="0.3">
      <c r="A6297" t="s">
        <v>27</v>
      </c>
      <c r="B6297" t="s">
        <v>28</v>
      </c>
      <c r="C6297" t="s">
        <v>22</v>
      </c>
      <c r="D6297" t="s">
        <v>23</v>
      </c>
      <c r="E6297" t="s">
        <v>5</v>
      </c>
      <c r="G6297" t="s">
        <v>24</v>
      </c>
      <c r="H6297">
        <v>6886697</v>
      </c>
      <c r="I6297">
        <v>6889081</v>
      </c>
      <c r="J6297" t="s">
        <v>46</v>
      </c>
      <c r="K6297" t="s">
        <v>14593</v>
      </c>
      <c r="N6297" t="s">
        <v>14594</v>
      </c>
      <c r="Q6297" t="s">
        <v>14592</v>
      </c>
      <c r="R6297">
        <v>2385</v>
      </c>
      <c r="S6297">
        <v>794</v>
      </c>
    </row>
    <row r="6298" spans="1:19" x14ac:dyDescent="0.3">
      <c r="A6298" t="s">
        <v>27</v>
      </c>
      <c r="B6298" t="s">
        <v>28</v>
      </c>
      <c r="C6298" t="s">
        <v>22</v>
      </c>
      <c r="D6298" t="s">
        <v>23</v>
      </c>
      <c r="E6298" t="s">
        <v>5</v>
      </c>
      <c r="G6298" t="s">
        <v>24</v>
      </c>
      <c r="H6298">
        <v>6889235</v>
      </c>
      <c r="I6298">
        <v>6891382</v>
      </c>
      <c r="J6298" t="s">
        <v>25</v>
      </c>
      <c r="K6298" t="s">
        <v>14596</v>
      </c>
      <c r="N6298" t="s">
        <v>45</v>
      </c>
      <c r="Q6298" t="s">
        <v>14595</v>
      </c>
      <c r="R6298">
        <v>2148</v>
      </c>
      <c r="S6298">
        <v>715</v>
      </c>
    </row>
    <row r="6299" spans="1:19" x14ac:dyDescent="0.3">
      <c r="A6299" t="s">
        <v>27</v>
      </c>
      <c r="B6299" t="s">
        <v>28</v>
      </c>
      <c r="C6299" t="s">
        <v>22</v>
      </c>
      <c r="D6299" t="s">
        <v>23</v>
      </c>
      <c r="E6299" t="s">
        <v>5</v>
      </c>
      <c r="G6299" t="s">
        <v>24</v>
      </c>
      <c r="H6299">
        <v>6891379</v>
      </c>
      <c r="I6299">
        <v>6891942</v>
      </c>
      <c r="J6299" t="s">
        <v>25</v>
      </c>
      <c r="K6299" t="s">
        <v>14598</v>
      </c>
      <c r="N6299" t="s">
        <v>45</v>
      </c>
      <c r="Q6299" t="s">
        <v>14597</v>
      </c>
      <c r="R6299">
        <v>564</v>
      </c>
      <c r="S6299">
        <v>187</v>
      </c>
    </row>
    <row r="6300" spans="1:19" x14ac:dyDescent="0.3">
      <c r="A6300" t="s">
        <v>27</v>
      </c>
      <c r="B6300" t="s">
        <v>28</v>
      </c>
      <c r="C6300" t="s">
        <v>22</v>
      </c>
      <c r="D6300" t="s">
        <v>23</v>
      </c>
      <c r="E6300" t="s">
        <v>5</v>
      </c>
      <c r="G6300" t="s">
        <v>24</v>
      </c>
      <c r="H6300">
        <v>6892039</v>
      </c>
      <c r="I6300">
        <v>6893214</v>
      </c>
      <c r="J6300" t="s">
        <v>25</v>
      </c>
      <c r="K6300" t="s">
        <v>14600</v>
      </c>
      <c r="N6300" t="s">
        <v>45</v>
      </c>
      <c r="Q6300" t="s">
        <v>14599</v>
      </c>
      <c r="R6300">
        <v>1176</v>
      </c>
      <c r="S6300">
        <v>391</v>
      </c>
    </row>
    <row r="6301" spans="1:19" x14ac:dyDescent="0.3">
      <c r="A6301" t="s">
        <v>27</v>
      </c>
      <c r="B6301" t="s">
        <v>28</v>
      </c>
      <c r="C6301" t="s">
        <v>22</v>
      </c>
      <c r="D6301" t="s">
        <v>23</v>
      </c>
      <c r="E6301" t="s">
        <v>5</v>
      </c>
      <c r="G6301" t="s">
        <v>24</v>
      </c>
      <c r="H6301">
        <v>6893333</v>
      </c>
      <c r="I6301">
        <v>6894424</v>
      </c>
      <c r="J6301" t="s">
        <v>46</v>
      </c>
      <c r="K6301" t="s">
        <v>14602</v>
      </c>
      <c r="N6301" t="s">
        <v>45</v>
      </c>
      <c r="Q6301" t="s">
        <v>14601</v>
      </c>
      <c r="R6301">
        <v>1092</v>
      </c>
      <c r="S6301">
        <v>363</v>
      </c>
    </row>
    <row r="6302" spans="1:19" x14ac:dyDescent="0.3">
      <c r="A6302" t="s">
        <v>27</v>
      </c>
      <c r="B6302" t="s">
        <v>28</v>
      </c>
      <c r="C6302" t="s">
        <v>22</v>
      </c>
      <c r="D6302" t="s">
        <v>23</v>
      </c>
      <c r="E6302" t="s">
        <v>5</v>
      </c>
      <c r="G6302" t="s">
        <v>24</v>
      </c>
      <c r="H6302">
        <v>6894421</v>
      </c>
      <c r="I6302">
        <v>6894972</v>
      </c>
      <c r="J6302" t="s">
        <v>46</v>
      </c>
      <c r="K6302" t="s">
        <v>14604</v>
      </c>
      <c r="N6302" t="s">
        <v>425</v>
      </c>
      <c r="Q6302" t="s">
        <v>14603</v>
      </c>
      <c r="R6302">
        <v>552</v>
      </c>
      <c r="S6302">
        <v>183</v>
      </c>
    </row>
    <row r="6303" spans="1:19" x14ac:dyDescent="0.3">
      <c r="A6303" t="s">
        <v>27</v>
      </c>
      <c r="B6303" t="s">
        <v>28</v>
      </c>
      <c r="C6303" t="s">
        <v>22</v>
      </c>
      <c r="D6303" t="s">
        <v>23</v>
      </c>
      <c r="E6303" t="s">
        <v>5</v>
      </c>
      <c r="G6303" t="s">
        <v>24</v>
      </c>
      <c r="H6303">
        <v>6895139</v>
      </c>
      <c r="I6303">
        <v>6897670</v>
      </c>
      <c r="J6303" t="s">
        <v>46</v>
      </c>
      <c r="K6303" t="s">
        <v>14606</v>
      </c>
      <c r="N6303" t="s">
        <v>14607</v>
      </c>
      <c r="Q6303" t="s">
        <v>14605</v>
      </c>
      <c r="R6303">
        <v>2532</v>
      </c>
      <c r="S6303">
        <v>843</v>
      </c>
    </row>
    <row r="6304" spans="1:19" x14ac:dyDescent="0.3">
      <c r="A6304" t="s">
        <v>27</v>
      </c>
      <c r="B6304" t="s">
        <v>28</v>
      </c>
      <c r="C6304" t="s">
        <v>22</v>
      </c>
      <c r="D6304" t="s">
        <v>23</v>
      </c>
      <c r="E6304" t="s">
        <v>5</v>
      </c>
      <c r="G6304" t="s">
        <v>24</v>
      </c>
      <c r="H6304">
        <v>6898008</v>
      </c>
      <c r="I6304">
        <v>6898340</v>
      </c>
      <c r="J6304" t="s">
        <v>46</v>
      </c>
      <c r="K6304" t="s">
        <v>14609</v>
      </c>
      <c r="N6304" t="s">
        <v>45</v>
      </c>
      <c r="Q6304" t="s">
        <v>14608</v>
      </c>
      <c r="R6304">
        <v>333</v>
      </c>
      <c r="S6304">
        <v>110</v>
      </c>
    </row>
    <row r="6305" spans="1:19" x14ac:dyDescent="0.3">
      <c r="A6305" t="s">
        <v>27</v>
      </c>
      <c r="B6305" t="s">
        <v>28</v>
      </c>
      <c r="C6305" t="s">
        <v>22</v>
      </c>
      <c r="D6305" t="s">
        <v>23</v>
      </c>
      <c r="E6305" t="s">
        <v>5</v>
      </c>
      <c r="G6305" t="s">
        <v>24</v>
      </c>
      <c r="H6305">
        <v>6898615</v>
      </c>
      <c r="I6305">
        <v>6900135</v>
      </c>
      <c r="J6305" t="s">
        <v>46</v>
      </c>
      <c r="K6305" t="s">
        <v>14611</v>
      </c>
      <c r="N6305" t="s">
        <v>14612</v>
      </c>
      <c r="Q6305" t="s">
        <v>14610</v>
      </c>
      <c r="R6305">
        <v>1521</v>
      </c>
      <c r="S6305">
        <v>506</v>
      </c>
    </row>
    <row r="6306" spans="1:19" x14ac:dyDescent="0.3">
      <c r="A6306" t="s">
        <v>27</v>
      </c>
      <c r="B6306" t="s">
        <v>28</v>
      </c>
      <c r="C6306" t="s">
        <v>22</v>
      </c>
      <c r="D6306" t="s">
        <v>23</v>
      </c>
      <c r="E6306" t="s">
        <v>5</v>
      </c>
      <c r="G6306" t="s">
        <v>24</v>
      </c>
      <c r="H6306">
        <v>6900146</v>
      </c>
      <c r="I6306">
        <v>6901390</v>
      </c>
      <c r="J6306" t="s">
        <v>46</v>
      </c>
      <c r="K6306" t="s">
        <v>14614</v>
      </c>
      <c r="N6306" t="s">
        <v>314</v>
      </c>
      <c r="Q6306" t="s">
        <v>14613</v>
      </c>
      <c r="R6306">
        <v>1245</v>
      </c>
      <c r="S6306">
        <v>414</v>
      </c>
    </row>
    <row r="6307" spans="1:19" x14ac:dyDescent="0.3">
      <c r="A6307" t="s">
        <v>27</v>
      </c>
      <c r="B6307" t="s">
        <v>28</v>
      </c>
      <c r="C6307" t="s">
        <v>22</v>
      </c>
      <c r="D6307" t="s">
        <v>23</v>
      </c>
      <c r="E6307" t="s">
        <v>5</v>
      </c>
      <c r="G6307" t="s">
        <v>24</v>
      </c>
      <c r="H6307">
        <v>6901417</v>
      </c>
      <c r="I6307">
        <v>6902019</v>
      </c>
      <c r="J6307" t="s">
        <v>25</v>
      </c>
      <c r="K6307" t="s">
        <v>14616</v>
      </c>
      <c r="N6307" t="s">
        <v>1092</v>
      </c>
      <c r="Q6307" t="s">
        <v>14615</v>
      </c>
      <c r="R6307">
        <v>603</v>
      </c>
      <c r="S6307">
        <v>200</v>
      </c>
    </row>
    <row r="6308" spans="1:19" x14ac:dyDescent="0.3">
      <c r="A6308" t="s">
        <v>27</v>
      </c>
      <c r="B6308" t="s">
        <v>28</v>
      </c>
      <c r="C6308" t="s">
        <v>22</v>
      </c>
      <c r="D6308" t="s">
        <v>23</v>
      </c>
      <c r="E6308" t="s">
        <v>5</v>
      </c>
      <c r="G6308" t="s">
        <v>24</v>
      </c>
      <c r="H6308">
        <v>6902024</v>
      </c>
      <c r="I6308">
        <v>6903313</v>
      </c>
      <c r="J6308" t="s">
        <v>46</v>
      </c>
      <c r="K6308" t="s">
        <v>14618</v>
      </c>
      <c r="N6308" t="s">
        <v>45</v>
      </c>
      <c r="Q6308" t="s">
        <v>14617</v>
      </c>
      <c r="R6308">
        <v>1290</v>
      </c>
      <c r="S6308">
        <v>429</v>
      </c>
    </row>
    <row r="6309" spans="1:19" x14ac:dyDescent="0.3">
      <c r="A6309" t="s">
        <v>27</v>
      </c>
      <c r="B6309" t="s">
        <v>28</v>
      </c>
      <c r="C6309" t="s">
        <v>22</v>
      </c>
      <c r="D6309" t="s">
        <v>23</v>
      </c>
      <c r="E6309" t="s">
        <v>5</v>
      </c>
      <c r="G6309" t="s">
        <v>24</v>
      </c>
      <c r="H6309">
        <v>6903400</v>
      </c>
      <c r="I6309">
        <v>6903801</v>
      </c>
      <c r="J6309" t="s">
        <v>25</v>
      </c>
      <c r="K6309" t="s">
        <v>14620</v>
      </c>
      <c r="N6309" t="s">
        <v>116</v>
      </c>
      <c r="Q6309" t="s">
        <v>14619</v>
      </c>
      <c r="R6309">
        <v>402</v>
      </c>
      <c r="S6309">
        <v>133</v>
      </c>
    </row>
    <row r="6310" spans="1:19" x14ac:dyDescent="0.3">
      <c r="A6310" t="s">
        <v>27</v>
      </c>
      <c r="B6310" t="s">
        <v>28</v>
      </c>
      <c r="C6310" t="s">
        <v>22</v>
      </c>
      <c r="D6310" t="s">
        <v>23</v>
      </c>
      <c r="E6310" t="s">
        <v>5</v>
      </c>
      <c r="G6310" t="s">
        <v>24</v>
      </c>
      <c r="H6310">
        <v>6903928</v>
      </c>
      <c r="I6310">
        <v>6904488</v>
      </c>
      <c r="J6310" t="s">
        <v>25</v>
      </c>
      <c r="K6310" t="s">
        <v>14622</v>
      </c>
      <c r="N6310" t="s">
        <v>12367</v>
      </c>
      <c r="Q6310" t="s">
        <v>14621</v>
      </c>
      <c r="R6310">
        <v>561</v>
      </c>
      <c r="S6310">
        <v>186</v>
      </c>
    </row>
    <row r="6311" spans="1:19" x14ac:dyDescent="0.3">
      <c r="A6311" t="s">
        <v>27</v>
      </c>
      <c r="B6311" t="s">
        <v>28</v>
      </c>
      <c r="C6311" t="s">
        <v>22</v>
      </c>
      <c r="D6311" t="s">
        <v>23</v>
      </c>
      <c r="E6311" t="s">
        <v>5</v>
      </c>
      <c r="G6311" t="s">
        <v>24</v>
      </c>
      <c r="H6311">
        <v>6904490</v>
      </c>
      <c r="I6311">
        <v>6905254</v>
      </c>
      <c r="J6311" t="s">
        <v>46</v>
      </c>
      <c r="K6311" t="s">
        <v>14624</v>
      </c>
      <c r="N6311" t="s">
        <v>14625</v>
      </c>
      <c r="Q6311" t="s">
        <v>14623</v>
      </c>
      <c r="R6311">
        <v>765</v>
      </c>
      <c r="S6311">
        <v>254</v>
      </c>
    </row>
    <row r="6312" spans="1:19" x14ac:dyDescent="0.3">
      <c r="A6312" t="s">
        <v>27</v>
      </c>
      <c r="B6312" t="s">
        <v>28</v>
      </c>
      <c r="C6312" t="s">
        <v>22</v>
      </c>
      <c r="D6312" t="s">
        <v>23</v>
      </c>
      <c r="E6312" t="s">
        <v>5</v>
      </c>
      <c r="G6312" t="s">
        <v>24</v>
      </c>
      <c r="H6312">
        <v>6905254</v>
      </c>
      <c r="I6312">
        <v>6906111</v>
      </c>
      <c r="J6312" t="s">
        <v>46</v>
      </c>
      <c r="K6312" t="s">
        <v>14627</v>
      </c>
      <c r="N6312" t="s">
        <v>14628</v>
      </c>
      <c r="Q6312" t="s">
        <v>14626</v>
      </c>
      <c r="R6312">
        <v>858</v>
      </c>
      <c r="S6312">
        <v>285</v>
      </c>
    </row>
    <row r="6313" spans="1:19" x14ac:dyDescent="0.3">
      <c r="A6313" t="s">
        <v>27</v>
      </c>
      <c r="B6313" t="s">
        <v>28</v>
      </c>
      <c r="C6313" t="s">
        <v>22</v>
      </c>
      <c r="D6313" t="s">
        <v>23</v>
      </c>
      <c r="E6313" t="s">
        <v>5</v>
      </c>
      <c r="G6313" t="s">
        <v>24</v>
      </c>
      <c r="H6313">
        <v>6906116</v>
      </c>
      <c r="I6313">
        <v>6907786</v>
      </c>
      <c r="J6313" t="s">
        <v>46</v>
      </c>
      <c r="K6313" t="s">
        <v>14630</v>
      </c>
      <c r="N6313" t="s">
        <v>12587</v>
      </c>
      <c r="Q6313" t="s">
        <v>14629</v>
      </c>
      <c r="R6313">
        <v>1671</v>
      </c>
      <c r="S6313">
        <v>556</v>
      </c>
    </row>
    <row r="6314" spans="1:19" x14ac:dyDescent="0.3">
      <c r="A6314" t="s">
        <v>27</v>
      </c>
      <c r="B6314" t="s">
        <v>28</v>
      </c>
      <c r="C6314" t="s">
        <v>22</v>
      </c>
      <c r="D6314" t="s">
        <v>23</v>
      </c>
      <c r="E6314" t="s">
        <v>5</v>
      </c>
      <c r="G6314" t="s">
        <v>24</v>
      </c>
      <c r="H6314">
        <v>6907809</v>
      </c>
      <c r="I6314">
        <v>6908636</v>
      </c>
      <c r="J6314" t="s">
        <v>46</v>
      </c>
      <c r="K6314" t="s">
        <v>14632</v>
      </c>
      <c r="N6314" t="s">
        <v>14633</v>
      </c>
      <c r="Q6314" t="s">
        <v>14631</v>
      </c>
      <c r="R6314">
        <v>828</v>
      </c>
      <c r="S6314">
        <v>275</v>
      </c>
    </row>
    <row r="6315" spans="1:19" x14ac:dyDescent="0.3">
      <c r="A6315" t="s">
        <v>27</v>
      </c>
      <c r="B6315" t="s">
        <v>28</v>
      </c>
      <c r="C6315" t="s">
        <v>22</v>
      </c>
      <c r="D6315" t="s">
        <v>23</v>
      </c>
      <c r="E6315" t="s">
        <v>5</v>
      </c>
      <c r="G6315" t="s">
        <v>24</v>
      </c>
      <c r="H6315">
        <v>6908633</v>
      </c>
      <c r="I6315">
        <v>6909493</v>
      </c>
      <c r="J6315" t="s">
        <v>46</v>
      </c>
      <c r="K6315" t="s">
        <v>14635</v>
      </c>
      <c r="N6315" t="s">
        <v>257</v>
      </c>
      <c r="Q6315" t="s">
        <v>14634</v>
      </c>
      <c r="R6315">
        <v>861</v>
      </c>
      <c r="S6315">
        <v>286</v>
      </c>
    </row>
    <row r="6316" spans="1:19" x14ac:dyDescent="0.3">
      <c r="A6316" t="s">
        <v>27</v>
      </c>
      <c r="B6316" t="s">
        <v>28</v>
      </c>
      <c r="C6316" t="s">
        <v>22</v>
      </c>
      <c r="D6316" t="s">
        <v>23</v>
      </c>
      <c r="E6316" t="s">
        <v>5</v>
      </c>
      <c r="G6316" t="s">
        <v>24</v>
      </c>
      <c r="H6316">
        <v>6909615</v>
      </c>
      <c r="I6316">
        <v>6910187</v>
      </c>
      <c r="J6316" t="s">
        <v>25</v>
      </c>
      <c r="K6316" t="s">
        <v>14637</v>
      </c>
      <c r="N6316" t="s">
        <v>45</v>
      </c>
      <c r="Q6316" t="s">
        <v>14636</v>
      </c>
      <c r="R6316">
        <v>573</v>
      </c>
      <c r="S6316">
        <v>190</v>
      </c>
    </row>
    <row r="6317" spans="1:19" x14ac:dyDescent="0.3">
      <c r="A6317" t="s">
        <v>27</v>
      </c>
      <c r="B6317" t="s">
        <v>28</v>
      </c>
      <c r="C6317" t="s">
        <v>22</v>
      </c>
      <c r="D6317" t="s">
        <v>23</v>
      </c>
      <c r="E6317" t="s">
        <v>5</v>
      </c>
      <c r="G6317" t="s">
        <v>24</v>
      </c>
      <c r="H6317">
        <v>6910180</v>
      </c>
      <c r="I6317">
        <v>6911064</v>
      </c>
      <c r="J6317" t="s">
        <v>25</v>
      </c>
      <c r="K6317" t="s">
        <v>14639</v>
      </c>
      <c r="N6317" t="s">
        <v>14640</v>
      </c>
      <c r="Q6317" t="s">
        <v>14638</v>
      </c>
      <c r="R6317">
        <v>885</v>
      </c>
      <c r="S6317">
        <v>294</v>
      </c>
    </row>
    <row r="6318" spans="1:19" x14ac:dyDescent="0.3">
      <c r="A6318" t="s">
        <v>27</v>
      </c>
      <c r="B6318" t="s">
        <v>28</v>
      </c>
      <c r="C6318" t="s">
        <v>22</v>
      </c>
      <c r="D6318" t="s">
        <v>23</v>
      </c>
      <c r="E6318" t="s">
        <v>5</v>
      </c>
      <c r="G6318" t="s">
        <v>24</v>
      </c>
      <c r="H6318">
        <v>6910929</v>
      </c>
      <c r="I6318">
        <v>6912407</v>
      </c>
      <c r="J6318" t="s">
        <v>46</v>
      </c>
      <c r="K6318" t="s">
        <v>14642</v>
      </c>
      <c r="N6318" t="s">
        <v>3484</v>
      </c>
      <c r="Q6318" t="s">
        <v>14641</v>
      </c>
      <c r="R6318">
        <v>1479</v>
      </c>
      <c r="S6318">
        <v>492</v>
      </c>
    </row>
    <row r="6319" spans="1:19" x14ac:dyDescent="0.3">
      <c r="A6319" t="s">
        <v>27</v>
      </c>
      <c r="B6319" t="s">
        <v>28</v>
      </c>
      <c r="C6319" t="s">
        <v>22</v>
      </c>
      <c r="D6319" t="s">
        <v>23</v>
      </c>
      <c r="E6319" t="s">
        <v>5</v>
      </c>
      <c r="G6319" t="s">
        <v>24</v>
      </c>
      <c r="H6319">
        <v>6912404</v>
      </c>
      <c r="I6319">
        <v>6912892</v>
      </c>
      <c r="J6319" t="s">
        <v>46</v>
      </c>
      <c r="K6319" t="s">
        <v>14644</v>
      </c>
      <c r="N6319" t="s">
        <v>3484</v>
      </c>
      <c r="Q6319" t="s">
        <v>14643</v>
      </c>
      <c r="R6319">
        <v>489</v>
      </c>
      <c r="S6319">
        <v>162</v>
      </c>
    </row>
    <row r="6320" spans="1:19" x14ac:dyDescent="0.3">
      <c r="A6320" t="s">
        <v>27</v>
      </c>
      <c r="B6320" t="s">
        <v>28</v>
      </c>
      <c r="C6320" t="s">
        <v>22</v>
      </c>
      <c r="D6320" t="s">
        <v>23</v>
      </c>
      <c r="E6320" t="s">
        <v>5</v>
      </c>
      <c r="G6320" t="s">
        <v>24</v>
      </c>
      <c r="H6320">
        <v>6912942</v>
      </c>
      <c r="I6320">
        <v>6914147</v>
      </c>
      <c r="J6320" t="s">
        <v>25</v>
      </c>
      <c r="K6320" t="s">
        <v>14646</v>
      </c>
      <c r="N6320" t="s">
        <v>14182</v>
      </c>
      <c r="Q6320" t="s">
        <v>14645</v>
      </c>
      <c r="R6320">
        <v>1206</v>
      </c>
      <c r="S6320">
        <v>401</v>
      </c>
    </row>
    <row r="6321" spans="1:19" x14ac:dyDescent="0.3">
      <c r="A6321" t="s">
        <v>27</v>
      </c>
      <c r="B6321" t="s">
        <v>28</v>
      </c>
      <c r="C6321" t="s">
        <v>22</v>
      </c>
      <c r="D6321" t="s">
        <v>23</v>
      </c>
      <c r="E6321" t="s">
        <v>5</v>
      </c>
      <c r="G6321" t="s">
        <v>24</v>
      </c>
      <c r="H6321">
        <v>6914594</v>
      </c>
      <c r="I6321">
        <v>6914932</v>
      </c>
      <c r="J6321" t="s">
        <v>25</v>
      </c>
      <c r="K6321" t="s">
        <v>14648</v>
      </c>
      <c r="N6321" t="s">
        <v>2071</v>
      </c>
      <c r="Q6321" t="s">
        <v>14647</v>
      </c>
      <c r="R6321">
        <v>339</v>
      </c>
      <c r="S6321">
        <v>112</v>
      </c>
    </row>
    <row r="6322" spans="1:19" x14ac:dyDescent="0.3">
      <c r="A6322" t="s">
        <v>27</v>
      </c>
      <c r="B6322" t="s">
        <v>28</v>
      </c>
      <c r="C6322" t="s">
        <v>22</v>
      </c>
      <c r="D6322" t="s">
        <v>23</v>
      </c>
      <c r="E6322" t="s">
        <v>5</v>
      </c>
      <c r="G6322" t="s">
        <v>24</v>
      </c>
      <c r="H6322">
        <v>6914958</v>
      </c>
      <c r="I6322">
        <v>6916232</v>
      </c>
      <c r="J6322" t="s">
        <v>25</v>
      </c>
      <c r="K6322" t="s">
        <v>14650</v>
      </c>
      <c r="N6322" t="s">
        <v>14651</v>
      </c>
      <c r="Q6322" t="s">
        <v>14649</v>
      </c>
      <c r="R6322">
        <v>1275</v>
      </c>
      <c r="S6322">
        <v>424</v>
      </c>
    </row>
    <row r="6323" spans="1:19" x14ac:dyDescent="0.3">
      <c r="A6323" t="s">
        <v>27</v>
      </c>
      <c r="B6323" t="s">
        <v>28</v>
      </c>
      <c r="C6323" t="s">
        <v>22</v>
      </c>
      <c r="D6323" t="s">
        <v>23</v>
      </c>
      <c r="E6323" t="s">
        <v>5</v>
      </c>
      <c r="G6323" t="s">
        <v>24</v>
      </c>
      <c r="H6323">
        <v>6916323</v>
      </c>
      <c r="I6323">
        <v>6916982</v>
      </c>
      <c r="J6323" t="s">
        <v>25</v>
      </c>
      <c r="K6323" t="s">
        <v>14653</v>
      </c>
      <c r="N6323" t="s">
        <v>499</v>
      </c>
      <c r="Q6323" t="s">
        <v>14652</v>
      </c>
      <c r="R6323">
        <v>660</v>
      </c>
      <c r="S6323">
        <v>219</v>
      </c>
    </row>
    <row r="6324" spans="1:19" x14ac:dyDescent="0.3">
      <c r="A6324" t="s">
        <v>27</v>
      </c>
      <c r="B6324" t="s">
        <v>28</v>
      </c>
      <c r="C6324" t="s">
        <v>22</v>
      </c>
      <c r="D6324" t="s">
        <v>23</v>
      </c>
      <c r="E6324" t="s">
        <v>5</v>
      </c>
      <c r="G6324" t="s">
        <v>24</v>
      </c>
      <c r="H6324">
        <v>6917016</v>
      </c>
      <c r="I6324">
        <v>6917792</v>
      </c>
      <c r="J6324" t="s">
        <v>46</v>
      </c>
      <c r="K6324" t="s">
        <v>14655</v>
      </c>
      <c r="N6324" t="s">
        <v>4792</v>
      </c>
      <c r="Q6324" t="s">
        <v>14654</v>
      </c>
      <c r="R6324">
        <v>777</v>
      </c>
      <c r="S6324">
        <v>258</v>
      </c>
    </row>
    <row r="6325" spans="1:19" x14ac:dyDescent="0.3">
      <c r="A6325" t="s">
        <v>27</v>
      </c>
      <c r="B6325" t="s">
        <v>28</v>
      </c>
      <c r="C6325" t="s">
        <v>22</v>
      </c>
      <c r="D6325" t="s">
        <v>23</v>
      </c>
      <c r="E6325" t="s">
        <v>5</v>
      </c>
      <c r="G6325" t="s">
        <v>24</v>
      </c>
      <c r="H6325">
        <v>6917832</v>
      </c>
      <c r="I6325">
        <v>6918164</v>
      </c>
      <c r="J6325" t="s">
        <v>46</v>
      </c>
      <c r="K6325" t="s">
        <v>14657</v>
      </c>
      <c r="N6325" t="s">
        <v>1480</v>
      </c>
      <c r="Q6325" t="s">
        <v>14656</v>
      </c>
      <c r="R6325">
        <v>333</v>
      </c>
      <c r="S6325">
        <v>110</v>
      </c>
    </row>
    <row r="6326" spans="1:19" x14ac:dyDescent="0.3">
      <c r="A6326" t="s">
        <v>27</v>
      </c>
      <c r="B6326" t="s">
        <v>28</v>
      </c>
      <c r="C6326" t="s">
        <v>22</v>
      </c>
      <c r="D6326" t="s">
        <v>23</v>
      </c>
      <c r="E6326" t="s">
        <v>5</v>
      </c>
      <c r="G6326" t="s">
        <v>24</v>
      </c>
      <c r="H6326">
        <v>6918177</v>
      </c>
      <c r="I6326">
        <v>6918662</v>
      </c>
      <c r="J6326" t="s">
        <v>46</v>
      </c>
      <c r="K6326" t="s">
        <v>14659</v>
      </c>
      <c r="N6326" t="s">
        <v>45</v>
      </c>
      <c r="Q6326" t="s">
        <v>14658</v>
      </c>
      <c r="R6326">
        <v>486</v>
      </c>
      <c r="S6326">
        <v>161</v>
      </c>
    </row>
    <row r="6327" spans="1:19" x14ac:dyDescent="0.3">
      <c r="A6327" t="s">
        <v>27</v>
      </c>
      <c r="B6327" t="s">
        <v>28</v>
      </c>
      <c r="C6327" t="s">
        <v>22</v>
      </c>
      <c r="D6327" t="s">
        <v>23</v>
      </c>
      <c r="E6327" t="s">
        <v>5</v>
      </c>
      <c r="G6327" t="s">
        <v>24</v>
      </c>
      <c r="H6327">
        <v>6918689</v>
      </c>
      <c r="I6327">
        <v>6919129</v>
      </c>
      <c r="J6327" t="s">
        <v>46</v>
      </c>
      <c r="K6327" t="s">
        <v>14661</v>
      </c>
      <c r="N6327" t="s">
        <v>45</v>
      </c>
      <c r="Q6327" t="s">
        <v>14660</v>
      </c>
      <c r="R6327">
        <v>441</v>
      </c>
      <c r="S6327">
        <v>146</v>
      </c>
    </row>
    <row r="6328" spans="1:19" x14ac:dyDescent="0.3">
      <c r="A6328" t="s">
        <v>27</v>
      </c>
      <c r="B6328" t="s">
        <v>28</v>
      </c>
      <c r="C6328" t="s">
        <v>22</v>
      </c>
      <c r="D6328" t="s">
        <v>23</v>
      </c>
      <c r="E6328" t="s">
        <v>5</v>
      </c>
      <c r="G6328" t="s">
        <v>24</v>
      </c>
      <c r="H6328">
        <v>6919141</v>
      </c>
      <c r="I6328">
        <v>6919656</v>
      </c>
      <c r="J6328" t="s">
        <v>46</v>
      </c>
      <c r="K6328" t="s">
        <v>14663</v>
      </c>
      <c r="N6328" t="s">
        <v>45</v>
      </c>
      <c r="Q6328" t="s">
        <v>14662</v>
      </c>
      <c r="R6328">
        <v>516</v>
      </c>
      <c r="S6328">
        <v>171</v>
      </c>
    </row>
    <row r="6329" spans="1:19" x14ac:dyDescent="0.3">
      <c r="A6329" t="s">
        <v>27</v>
      </c>
      <c r="B6329" t="s">
        <v>28</v>
      </c>
      <c r="C6329" t="s">
        <v>22</v>
      </c>
      <c r="D6329" t="s">
        <v>23</v>
      </c>
      <c r="E6329" t="s">
        <v>5</v>
      </c>
      <c r="G6329" t="s">
        <v>24</v>
      </c>
      <c r="H6329">
        <v>6919656</v>
      </c>
      <c r="I6329">
        <v>6920222</v>
      </c>
      <c r="J6329" t="s">
        <v>46</v>
      </c>
      <c r="K6329" t="s">
        <v>14665</v>
      </c>
      <c r="N6329" t="s">
        <v>14666</v>
      </c>
      <c r="Q6329" t="s">
        <v>14664</v>
      </c>
      <c r="R6329">
        <v>567</v>
      </c>
      <c r="S6329">
        <v>188</v>
      </c>
    </row>
    <row r="6330" spans="1:19" x14ac:dyDescent="0.3">
      <c r="A6330" t="s">
        <v>27</v>
      </c>
      <c r="B6330" t="s">
        <v>28</v>
      </c>
      <c r="C6330" t="s">
        <v>22</v>
      </c>
      <c r="D6330" t="s">
        <v>23</v>
      </c>
      <c r="E6330" t="s">
        <v>5</v>
      </c>
      <c r="G6330" t="s">
        <v>24</v>
      </c>
      <c r="H6330">
        <v>6920219</v>
      </c>
      <c r="I6330">
        <v>6920608</v>
      </c>
      <c r="J6330" t="s">
        <v>46</v>
      </c>
      <c r="K6330" t="s">
        <v>14668</v>
      </c>
      <c r="N6330" t="s">
        <v>14669</v>
      </c>
      <c r="Q6330" t="s">
        <v>14667</v>
      </c>
      <c r="R6330">
        <v>390</v>
      </c>
      <c r="S6330">
        <v>129</v>
      </c>
    </row>
    <row r="6331" spans="1:19" x14ac:dyDescent="0.3">
      <c r="A6331" t="s">
        <v>27</v>
      </c>
      <c r="B6331" t="s">
        <v>28</v>
      </c>
      <c r="C6331" t="s">
        <v>22</v>
      </c>
      <c r="D6331" t="s">
        <v>23</v>
      </c>
      <c r="E6331" t="s">
        <v>5</v>
      </c>
      <c r="G6331" t="s">
        <v>24</v>
      </c>
      <c r="H6331">
        <v>6920605</v>
      </c>
      <c r="I6331">
        <v>6921066</v>
      </c>
      <c r="J6331" t="s">
        <v>46</v>
      </c>
      <c r="K6331" t="s">
        <v>14671</v>
      </c>
      <c r="N6331" t="s">
        <v>168</v>
      </c>
      <c r="Q6331" t="s">
        <v>14670</v>
      </c>
      <c r="R6331">
        <v>462</v>
      </c>
      <c r="S6331">
        <v>153</v>
      </c>
    </row>
    <row r="6332" spans="1:19" x14ac:dyDescent="0.3">
      <c r="A6332" t="s">
        <v>27</v>
      </c>
      <c r="B6332" t="s">
        <v>28</v>
      </c>
      <c r="C6332" t="s">
        <v>22</v>
      </c>
      <c r="D6332" t="s">
        <v>23</v>
      </c>
      <c r="E6332" t="s">
        <v>5</v>
      </c>
      <c r="G6332" t="s">
        <v>24</v>
      </c>
      <c r="H6332">
        <v>6921063</v>
      </c>
      <c r="I6332">
        <v>6921863</v>
      </c>
      <c r="J6332" t="s">
        <v>46</v>
      </c>
      <c r="K6332" t="s">
        <v>14673</v>
      </c>
      <c r="N6332" t="s">
        <v>11778</v>
      </c>
      <c r="Q6332" t="s">
        <v>14672</v>
      </c>
      <c r="R6332">
        <v>801</v>
      </c>
      <c r="S6332">
        <v>266</v>
      </c>
    </row>
    <row r="6333" spans="1:19" x14ac:dyDescent="0.3">
      <c r="A6333" t="s">
        <v>27</v>
      </c>
      <c r="B6333" t="s">
        <v>28</v>
      </c>
      <c r="C6333" t="s">
        <v>22</v>
      </c>
      <c r="D6333" t="s">
        <v>23</v>
      </c>
      <c r="E6333" t="s">
        <v>5</v>
      </c>
      <c r="G6333" t="s">
        <v>24</v>
      </c>
      <c r="H6333">
        <v>6922003</v>
      </c>
      <c r="I6333">
        <v>6923151</v>
      </c>
      <c r="J6333" t="s">
        <v>46</v>
      </c>
      <c r="K6333" t="s">
        <v>14675</v>
      </c>
      <c r="N6333" t="s">
        <v>14676</v>
      </c>
      <c r="Q6333" t="s">
        <v>14674</v>
      </c>
      <c r="R6333">
        <v>1149</v>
      </c>
      <c r="S6333">
        <v>382</v>
      </c>
    </row>
    <row r="6334" spans="1:19" x14ac:dyDescent="0.3">
      <c r="A6334" t="s">
        <v>27</v>
      </c>
      <c r="B6334" t="s">
        <v>28</v>
      </c>
      <c r="C6334" t="s">
        <v>22</v>
      </c>
      <c r="D6334" t="s">
        <v>23</v>
      </c>
      <c r="E6334" t="s">
        <v>5</v>
      </c>
      <c r="G6334" t="s">
        <v>24</v>
      </c>
      <c r="H6334">
        <v>6923303</v>
      </c>
      <c r="I6334">
        <v>6923899</v>
      </c>
      <c r="J6334" t="s">
        <v>46</v>
      </c>
      <c r="K6334" t="s">
        <v>14678</v>
      </c>
      <c r="N6334" t="s">
        <v>6151</v>
      </c>
      <c r="Q6334" t="s">
        <v>14677</v>
      </c>
      <c r="R6334">
        <v>597</v>
      </c>
      <c r="S6334">
        <v>198</v>
      </c>
    </row>
    <row r="6335" spans="1:19" x14ac:dyDescent="0.3">
      <c r="A6335" t="s">
        <v>27</v>
      </c>
      <c r="B6335" t="s">
        <v>28</v>
      </c>
      <c r="C6335" t="s">
        <v>22</v>
      </c>
      <c r="D6335" t="s">
        <v>23</v>
      </c>
      <c r="E6335" t="s">
        <v>5</v>
      </c>
      <c r="G6335" t="s">
        <v>24</v>
      </c>
      <c r="H6335">
        <v>6923919</v>
      </c>
      <c r="I6335">
        <v>6925949</v>
      </c>
      <c r="J6335" t="s">
        <v>46</v>
      </c>
      <c r="K6335" t="s">
        <v>14680</v>
      </c>
      <c r="N6335" t="s">
        <v>14681</v>
      </c>
      <c r="Q6335" t="s">
        <v>14679</v>
      </c>
      <c r="R6335">
        <v>2031</v>
      </c>
      <c r="S6335">
        <v>676</v>
      </c>
    </row>
    <row r="6336" spans="1:19" x14ac:dyDescent="0.3">
      <c r="A6336" t="s">
        <v>27</v>
      </c>
      <c r="B6336" t="s">
        <v>28</v>
      </c>
      <c r="C6336" t="s">
        <v>22</v>
      </c>
      <c r="D6336" t="s">
        <v>23</v>
      </c>
      <c r="E6336" t="s">
        <v>5</v>
      </c>
      <c r="G6336" t="s">
        <v>24</v>
      </c>
      <c r="H6336">
        <v>6926120</v>
      </c>
      <c r="I6336">
        <v>6926671</v>
      </c>
      <c r="J6336" t="s">
        <v>46</v>
      </c>
      <c r="K6336" t="s">
        <v>14683</v>
      </c>
      <c r="N6336" t="s">
        <v>14684</v>
      </c>
      <c r="Q6336" t="s">
        <v>14682</v>
      </c>
      <c r="R6336">
        <v>552</v>
      </c>
      <c r="S6336">
        <v>183</v>
      </c>
    </row>
    <row r="6337" spans="1:19" x14ac:dyDescent="0.3">
      <c r="A6337" t="s">
        <v>27</v>
      </c>
      <c r="B6337" t="s">
        <v>28</v>
      </c>
      <c r="C6337" t="s">
        <v>22</v>
      </c>
      <c r="D6337" t="s">
        <v>23</v>
      </c>
      <c r="E6337" t="s">
        <v>5</v>
      </c>
      <c r="G6337" t="s">
        <v>24</v>
      </c>
      <c r="H6337">
        <v>6926677</v>
      </c>
      <c r="I6337">
        <v>6927726</v>
      </c>
      <c r="J6337" t="s">
        <v>46</v>
      </c>
      <c r="K6337" t="s">
        <v>14686</v>
      </c>
      <c r="N6337" t="s">
        <v>14687</v>
      </c>
      <c r="Q6337" t="s">
        <v>14685</v>
      </c>
      <c r="R6337">
        <v>1050</v>
      </c>
      <c r="S6337">
        <v>349</v>
      </c>
    </row>
    <row r="6338" spans="1:19" x14ac:dyDescent="0.3">
      <c r="A6338" t="s">
        <v>27</v>
      </c>
      <c r="B6338" t="s">
        <v>28</v>
      </c>
      <c r="C6338" t="s">
        <v>22</v>
      </c>
      <c r="D6338" t="s">
        <v>23</v>
      </c>
      <c r="E6338" t="s">
        <v>5</v>
      </c>
      <c r="G6338" t="s">
        <v>24</v>
      </c>
      <c r="H6338">
        <v>6927698</v>
      </c>
      <c r="I6338">
        <v>6928792</v>
      </c>
      <c r="J6338" t="s">
        <v>46</v>
      </c>
      <c r="K6338" t="s">
        <v>14689</v>
      </c>
      <c r="N6338" t="s">
        <v>168</v>
      </c>
      <c r="Q6338" t="s">
        <v>14688</v>
      </c>
      <c r="R6338">
        <v>1095</v>
      </c>
      <c r="S6338">
        <v>364</v>
      </c>
    </row>
    <row r="6339" spans="1:19" x14ac:dyDescent="0.3">
      <c r="A6339" t="s">
        <v>27</v>
      </c>
      <c r="B6339" t="s">
        <v>28</v>
      </c>
      <c r="C6339" t="s">
        <v>22</v>
      </c>
      <c r="D6339" t="s">
        <v>23</v>
      </c>
      <c r="E6339" t="s">
        <v>5</v>
      </c>
      <c r="G6339" t="s">
        <v>24</v>
      </c>
      <c r="H6339">
        <v>6928844</v>
      </c>
      <c r="I6339">
        <v>6930214</v>
      </c>
      <c r="J6339" t="s">
        <v>46</v>
      </c>
      <c r="K6339" t="s">
        <v>14691</v>
      </c>
      <c r="N6339" t="s">
        <v>7090</v>
      </c>
      <c r="Q6339" t="s">
        <v>14690</v>
      </c>
      <c r="R6339">
        <v>1371</v>
      </c>
      <c r="S6339">
        <v>456</v>
      </c>
    </row>
    <row r="6340" spans="1:19" x14ac:dyDescent="0.3">
      <c r="A6340" t="s">
        <v>27</v>
      </c>
      <c r="B6340" t="s">
        <v>28</v>
      </c>
      <c r="C6340" t="s">
        <v>22</v>
      </c>
      <c r="D6340" t="s">
        <v>23</v>
      </c>
      <c r="E6340" t="s">
        <v>5</v>
      </c>
      <c r="G6340" t="s">
        <v>24</v>
      </c>
      <c r="H6340">
        <v>6930265</v>
      </c>
      <c r="I6340">
        <v>6930753</v>
      </c>
      <c r="J6340" t="s">
        <v>25</v>
      </c>
      <c r="K6340" t="s">
        <v>14693</v>
      </c>
      <c r="N6340" t="s">
        <v>14694</v>
      </c>
      <c r="Q6340" t="s">
        <v>14692</v>
      </c>
      <c r="R6340">
        <v>489</v>
      </c>
      <c r="S6340">
        <v>162</v>
      </c>
    </row>
    <row r="6341" spans="1:19" x14ac:dyDescent="0.3">
      <c r="A6341" t="s">
        <v>27</v>
      </c>
      <c r="B6341" t="s">
        <v>28</v>
      </c>
      <c r="C6341" t="s">
        <v>22</v>
      </c>
      <c r="D6341" t="s">
        <v>23</v>
      </c>
      <c r="E6341" t="s">
        <v>5</v>
      </c>
      <c r="G6341" t="s">
        <v>24</v>
      </c>
      <c r="H6341">
        <v>6930812</v>
      </c>
      <c r="I6341">
        <v>6931030</v>
      </c>
      <c r="J6341" t="s">
        <v>46</v>
      </c>
      <c r="K6341" t="s">
        <v>14696</v>
      </c>
      <c r="N6341" t="s">
        <v>45</v>
      </c>
      <c r="Q6341" t="s">
        <v>14695</v>
      </c>
      <c r="R6341">
        <v>219</v>
      </c>
      <c r="S6341">
        <v>72</v>
      </c>
    </row>
    <row r="6342" spans="1:19" x14ac:dyDescent="0.3">
      <c r="A6342" t="s">
        <v>27</v>
      </c>
      <c r="B6342" t="s">
        <v>28</v>
      </c>
      <c r="C6342" t="s">
        <v>22</v>
      </c>
      <c r="D6342" t="s">
        <v>23</v>
      </c>
      <c r="E6342" t="s">
        <v>5</v>
      </c>
      <c r="G6342" t="s">
        <v>24</v>
      </c>
      <c r="H6342">
        <v>6931144</v>
      </c>
      <c r="I6342">
        <v>6932610</v>
      </c>
      <c r="J6342" t="s">
        <v>46</v>
      </c>
      <c r="K6342" t="s">
        <v>14698</v>
      </c>
      <c r="N6342" t="s">
        <v>1594</v>
      </c>
      <c r="Q6342" t="s">
        <v>14697</v>
      </c>
      <c r="R6342">
        <v>1467</v>
      </c>
      <c r="S6342">
        <v>488</v>
      </c>
    </row>
    <row r="6343" spans="1:19" x14ac:dyDescent="0.3">
      <c r="A6343" t="s">
        <v>27</v>
      </c>
      <c r="B6343" t="s">
        <v>28</v>
      </c>
      <c r="C6343" t="s">
        <v>22</v>
      </c>
      <c r="D6343" t="s">
        <v>23</v>
      </c>
      <c r="E6343" t="s">
        <v>5</v>
      </c>
      <c r="G6343" t="s">
        <v>24</v>
      </c>
      <c r="H6343">
        <v>6932883</v>
      </c>
      <c r="I6343">
        <v>6933701</v>
      </c>
      <c r="J6343" t="s">
        <v>46</v>
      </c>
      <c r="K6343" t="s">
        <v>14700</v>
      </c>
      <c r="N6343" t="s">
        <v>959</v>
      </c>
      <c r="Q6343" t="s">
        <v>14699</v>
      </c>
      <c r="R6343">
        <v>819</v>
      </c>
      <c r="S6343">
        <v>272</v>
      </c>
    </row>
    <row r="6344" spans="1:19" x14ac:dyDescent="0.3">
      <c r="A6344" t="s">
        <v>27</v>
      </c>
      <c r="B6344" t="s">
        <v>28</v>
      </c>
      <c r="C6344" t="s">
        <v>22</v>
      </c>
      <c r="D6344" t="s">
        <v>23</v>
      </c>
      <c r="E6344" t="s">
        <v>5</v>
      </c>
      <c r="G6344" t="s">
        <v>24</v>
      </c>
      <c r="H6344">
        <v>6933768</v>
      </c>
      <c r="I6344">
        <v>6934865</v>
      </c>
      <c r="J6344" t="s">
        <v>46</v>
      </c>
      <c r="K6344" t="s">
        <v>14702</v>
      </c>
      <c r="N6344" t="s">
        <v>14703</v>
      </c>
      <c r="Q6344" t="s">
        <v>14701</v>
      </c>
      <c r="R6344">
        <v>1098</v>
      </c>
      <c r="S6344">
        <v>365</v>
      </c>
    </row>
    <row r="6345" spans="1:19" x14ac:dyDescent="0.3">
      <c r="A6345" t="s">
        <v>27</v>
      </c>
      <c r="B6345" t="s">
        <v>28</v>
      </c>
      <c r="C6345" t="s">
        <v>22</v>
      </c>
      <c r="D6345" t="s">
        <v>23</v>
      </c>
      <c r="E6345" t="s">
        <v>5</v>
      </c>
      <c r="G6345" t="s">
        <v>24</v>
      </c>
      <c r="H6345">
        <v>6934962</v>
      </c>
      <c r="I6345">
        <v>6935861</v>
      </c>
      <c r="J6345" t="s">
        <v>25</v>
      </c>
      <c r="K6345" t="s">
        <v>14705</v>
      </c>
      <c r="N6345" t="s">
        <v>14706</v>
      </c>
      <c r="Q6345" t="s">
        <v>14704</v>
      </c>
      <c r="R6345">
        <v>900</v>
      </c>
      <c r="S6345">
        <v>299</v>
      </c>
    </row>
    <row r="6346" spans="1:19" x14ac:dyDescent="0.3">
      <c r="A6346" t="s">
        <v>27</v>
      </c>
      <c r="B6346" t="s">
        <v>28</v>
      </c>
      <c r="C6346" t="s">
        <v>22</v>
      </c>
      <c r="D6346" t="s">
        <v>23</v>
      </c>
      <c r="E6346" t="s">
        <v>5</v>
      </c>
      <c r="G6346" t="s">
        <v>24</v>
      </c>
      <c r="H6346">
        <v>6935875</v>
      </c>
      <c r="I6346">
        <v>6936711</v>
      </c>
      <c r="J6346" t="s">
        <v>46</v>
      </c>
      <c r="K6346" t="s">
        <v>14708</v>
      </c>
      <c r="N6346" t="s">
        <v>899</v>
      </c>
      <c r="Q6346" t="s">
        <v>14707</v>
      </c>
      <c r="R6346">
        <v>837</v>
      </c>
      <c r="S6346">
        <v>278</v>
      </c>
    </row>
    <row r="6347" spans="1:19" x14ac:dyDescent="0.3">
      <c r="A6347" t="s">
        <v>27</v>
      </c>
      <c r="B6347" t="s">
        <v>28</v>
      </c>
      <c r="C6347" t="s">
        <v>22</v>
      </c>
      <c r="D6347" t="s">
        <v>23</v>
      </c>
      <c r="E6347" t="s">
        <v>5</v>
      </c>
      <c r="G6347" t="s">
        <v>24</v>
      </c>
      <c r="H6347">
        <v>6936812</v>
      </c>
      <c r="I6347">
        <v>6937555</v>
      </c>
      <c r="J6347" t="s">
        <v>25</v>
      </c>
      <c r="K6347" t="s">
        <v>14710</v>
      </c>
      <c r="N6347" t="s">
        <v>83</v>
      </c>
      <c r="Q6347" t="s">
        <v>14709</v>
      </c>
      <c r="R6347">
        <v>744</v>
      </c>
      <c r="S6347">
        <v>247</v>
      </c>
    </row>
    <row r="6348" spans="1:19" x14ac:dyDescent="0.3">
      <c r="A6348" t="s">
        <v>27</v>
      </c>
      <c r="B6348" t="s">
        <v>28</v>
      </c>
      <c r="C6348" t="s">
        <v>22</v>
      </c>
      <c r="D6348" t="s">
        <v>23</v>
      </c>
      <c r="E6348" t="s">
        <v>5</v>
      </c>
      <c r="G6348" t="s">
        <v>24</v>
      </c>
      <c r="H6348">
        <v>6937700</v>
      </c>
      <c r="I6348">
        <v>6937999</v>
      </c>
      <c r="J6348" t="s">
        <v>46</v>
      </c>
      <c r="K6348" t="s">
        <v>14712</v>
      </c>
      <c r="N6348" t="s">
        <v>14713</v>
      </c>
      <c r="Q6348" t="s">
        <v>14711</v>
      </c>
      <c r="R6348">
        <v>300</v>
      </c>
      <c r="S6348">
        <v>99</v>
      </c>
    </row>
    <row r="6349" spans="1:19" x14ac:dyDescent="0.3">
      <c r="A6349" t="s">
        <v>27</v>
      </c>
      <c r="B6349" t="s">
        <v>28</v>
      </c>
      <c r="C6349" t="s">
        <v>22</v>
      </c>
      <c r="D6349" t="s">
        <v>23</v>
      </c>
      <c r="E6349" t="s">
        <v>5</v>
      </c>
      <c r="G6349" t="s">
        <v>24</v>
      </c>
      <c r="H6349">
        <v>6938045</v>
      </c>
      <c r="I6349">
        <v>6939661</v>
      </c>
      <c r="J6349" t="s">
        <v>46</v>
      </c>
      <c r="K6349" t="s">
        <v>14715</v>
      </c>
      <c r="N6349" t="s">
        <v>470</v>
      </c>
      <c r="Q6349" t="s">
        <v>14714</v>
      </c>
      <c r="R6349">
        <v>1617</v>
      </c>
      <c r="S6349">
        <v>538</v>
      </c>
    </row>
    <row r="6350" spans="1:19" x14ac:dyDescent="0.3">
      <c r="A6350" t="s">
        <v>27</v>
      </c>
      <c r="B6350" t="s">
        <v>28</v>
      </c>
      <c r="C6350" t="s">
        <v>22</v>
      </c>
      <c r="D6350" t="s">
        <v>23</v>
      </c>
      <c r="E6350" t="s">
        <v>5</v>
      </c>
      <c r="G6350" t="s">
        <v>24</v>
      </c>
      <c r="H6350">
        <v>6939658</v>
      </c>
      <c r="I6350">
        <v>6940311</v>
      </c>
      <c r="J6350" t="s">
        <v>46</v>
      </c>
      <c r="K6350" t="s">
        <v>14717</v>
      </c>
      <c r="N6350" t="s">
        <v>80</v>
      </c>
      <c r="Q6350" t="s">
        <v>14716</v>
      </c>
      <c r="R6350">
        <v>654</v>
      </c>
      <c r="S6350">
        <v>217</v>
      </c>
    </row>
    <row r="6351" spans="1:19" x14ac:dyDescent="0.3">
      <c r="A6351" t="s">
        <v>27</v>
      </c>
      <c r="B6351" t="s">
        <v>28</v>
      </c>
      <c r="C6351" t="s">
        <v>22</v>
      </c>
      <c r="D6351" t="s">
        <v>23</v>
      </c>
      <c r="E6351" t="s">
        <v>5</v>
      </c>
      <c r="G6351" t="s">
        <v>24</v>
      </c>
      <c r="H6351">
        <v>6940442</v>
      </c>
      <c r="I6351">
        <v>6942067</v>
      </c>
      <c r="J6351" t="s">
        <v>25</v>
      </c>
      <c r="K6351" t="s">
        <v>14719</v>
      </c>
      <c r="N6351" t="s">
        <v>14720</v>
      </c>
      <c r="Q6351" t="s">
        <v>14718</v>
      </c>
      <c r="R6351">
        <v>1626</v>
      </c>
      <c r="S6351">
        <v>541</v>
      </c>
    </row>
    <row r="6352" spans="1:19" x14ac:dyDescent="0.3">
      <c r="A6352" t="s">
        <v>27</v>
      </c>
      <c r="B6352" t="s">
        <v>28</v>
      </c>
      <c r="C6352" t="s">
        <v>22</v>
      </c>
      <c r="D6352" t="s">
        <v>23</v>
      </c>
      <c r="E6352" t="s">
        <v>5</v>
      </c>
      <c r="G6352" t="s">
        <v>24</v>
      </c>
      <c r="H6352">
        <v>6942137</v>
      </c>
      <c r="I6352">
        <v>6942694</v>
      </c>
      <c r="J6352" t="s">
        <v>25</v>
      </c>
      <c r="K6352" t="s">
        <v>14722</v>
      </c>
      <c r="N6352" t="s">
        <v>45</v>
      </c>
      <c r="Q6352" t="s">
        <v>14721</v>
      </c>
      <c r="R6352">
        <v>558</v>
      </c>
      <c r="S6352">
        <v>185</v>
      </c>
    </row>
    <row r="6353" spans="1:19" x14ac:dyDescent="0.3">
      <c r="A6353" t="s">
        <v>27</v>
      </c>
      <c r="B6353" t="s">
        <v>28</v>
      </c>
      <c r="C6353" t="s">
        <v>22</v>
      </c>
      <c r="D6353" t="s">
        <v>23</v>
      </c>
      <c r="E6353" t="s">
        <v>5</v>
      </c>
      <c r="G6353" t="s">
        <v>24</v>
      </c>
      <c r="H6353">
        <v>6942714</v>
      </c>
      <c r="I6353">
        <v>6943712</v>
      </c>
      <c r="J6353" t="s">
        <v>46</v>
      </c>
      <c r="K6353" t="s">
        <v>14724</v>
      </c>
      <c r="N6353" t="s">
        <v>425</v>
      </c>
      <c r="Q6353" t="s">
        <v>14723</v>
      </c>
      <c r="R6353">
        <v>999</v>
      </c>
      <c r="S6353">
        <v>332</v>
      </c>
    </row>
    <row r="6354" spans="1:19" x14ac:dyDescent="0.3">
      <c r="A6354" t="s">
        <v>27</v>
      </c>
      <c r="B6354" t="s">
        <v>28</v>
      </c>
      <c r="C6354" t="s">
        <v>22</v>
      </c>
      <c r="D6354" t="s">
        <v>23</v>
      </c>
      <c r="E6354" t="s">
        <v>5</v>
      </c>
      <c r="G6354" t="s">
        <v>24</v>
      </c>
      <c r="H6354">
        <v>6943841</v>
      </c>
      <c r="I6354">
        <v>6944425</v>
      </c>
      <c r="J6354" t="s">
        <v>25</v>
      </c>
      <c r="K6354" t="s">
        <v>14726</v>
      </c>
      <c r="N6354" t="s">
        <v>618</v>
      </c>
      <c r="Q6354" t="s">
        <v>14725</v>
      </c>
      <c r="R6354">
        <v>585</v>
      </c>
      <c r="S6354">
        <v>194</v>
      </c>
    </row>
    <row r="6355" spans="1:19" x14ac:dyDescent="0.3">
      <c r="A6355" t="s">
        <v>27</v>
      </c>
      <c r="B6355" t="s">
        <v>28</v>
      </c>
      <c r="C6355" t="s">
        <v>22</v>
      </c>
      <c r="D6355" t="s">
        <v>23</v>
      </c>
      <c r="E6355" t="s">
        <v>5</v>
      </c>
      <c r="G6355" t="s">
        <v>24</v>
      </c>
      <c r="H6355">
        <v>6944409</v>
      </c>
      <c r="I6355">
        <v>6946313</v>
      </c>
      <c r="J6355" t="s">
        <v>46</v>
      </c>
      <c r="K6355" t="s">
        <v>14728</v>
      </c>
      <c r="N6355" t="s">
        <v>572</v>
      </c>
      <c r="Q6355" t="s">
        <v>14727</v>
      </c>
      <c r="R6355">
        <v>1905</v>
      </c>
      <c r="S6355">
        <v>634</v>
      </c>
    </row>
    <row r="6356" spans="1:19" x14ac:dyDescent="0.3">
      <c r="A6356" t="s">
        <v>27</v>
      </c>
      <c r="B6356" t="s">
        <v>28</v>
      </c>
      <c r="C6356" t="s">
        <v>22</v>
      </c>
      <c r="D6356" t="s">
        <v>23</v>
      </c>
      <c r="E6356" t="s">
        <v>5</v>
      </c>
      <c r="G6356" t="s">
        <v>24</v>
      </c>
      <c r="H6356">
        <v>6946392</v>
      </c>
      <c r="I6356">
        <v>6946955</v>
      </c>
      <c r="J6356" t="s">
        <v>46</v>
      </c>
      <c r="K6356" t="s">
        <v>14730</v>
      </c>
      <c r="N6356" t="s">
        <v>80</v>
      </c>
      <c r="Q6356" t="s">
        <v>14729</v>
      </c>
      <c r="R6356">
        <v>564</v>
      </c>
      <c r="S6356">
        <v>187</v>
      </c>
    </row>
    <row r="6357" spans="1:19" x14ac:dyDescent="0.3">
      <c r="A6357" t="s">
        <v>27</v>
      </c>
      <c r="B6357" t="s">
        <v>28</v>
      </c>
      <c r="C6357" t="s">
        <v>22</v>
      </c>
      <c r="D6357" t="s">
        <v>23</v>
      </c>
      <c r="E6357" t="s">
        <v>5</v>
      </c>
      <c r="G6357" t="s">
        <v>24</v>
      </c>
      <c r="H6357">
        <v>6947047</v>
      </c>
      <c r="I6357">
        <v>6949560</v>
      </c>
      <c r="J6357" t="s">
        <v>25</v>
      </c>
      <c r="K6357" t="s">
        <v>14732</v>
      </c>
      <c r="N6357" t="s">
        <v>5385</v>
      </c>
      <c r="Q6357" t="s">
        <v>14731</v>
      </c>
      <c r="R6357">
        <v>2514</v>
      </c>
      <c r="S6357">
        <v>837</v>
      </c>
    </row>
    <row r="6358" spans="1:19" x14ac:dyDescent="0.3">
      <c r="A6358" t="s">
        <v>27</v>
      </c>
      <c r="B6358" t="s">
        <v>28</v>
      </c>
      <c r="C6358" t="s">
        <v>22</v>
      </c>
      <c r="D6358" t="s">
        <v>23</v>
      </c>
      <c r="E6358" t="s">
        <v>5</v>
      </c>
      <c r="G6358" t="s">
        <v>24</v>
      </c>
      <c r="H6358">
        <v>6949625</v>
      </c>
      <c r="I6358">
        <v>6952909</v>
      </c>
      <c r="J6358" t="s">
        <v>46</v>
      </c>
      <c r="K6358" t="s">
        <v>14734</v>
      </c>
      <c r="N6358" t="s">
        <v>394</v>
      </c>
      <c r="Q6358" t="s">
        <v>14733</v>
      </c>
      <c r="R6358">
        <v>3285</v>
      </c>
      <c r="S6358">
        <v>1094</v>
      </c>
    </row>
    <row r="6359" spans="1:19" x14ac:dyDescent="0.3">
      <c r="A6359" t="s">
        <v>27</v>
      </c>
      <c r="B6359" t="s">
        <v>28</v>
      </c>
      <c r="C6359" t="s">
        <v>22</v>
      </c>
      <c r="D6359" t="s">
        <v>23</v>
      </c>
      <c r="E6359" t="s">
        <v>5</v>
      </c>
      <c r="G6359" t="s">
        <v>24</v>
      </c>
      <c r="H6359">
        <v>6953498</v>
      </c>
      <c r="I6359">
        <v>6954118</v>
      </c>
      <c r="J6359" t="s">
        <v>46</v>
      </c>
      <c r="K6359" t="s">
        <v>14736</v>
      </c>
      <c r="N6359" t="s">
        <v>45</v>
      </c>
      <c r="Q6359" t="s">
        <v>14735</v>
      </c>
      <c r="R6359">
        <v>621</v>
      </c>
      <c r="S6359">
        <v>206</v>
      </c>
    </row>
    <row r="6360" spans="1:19" x14ac:dyDescent="0.3">
      <c r="A6360" t="s">
        <v>27</v>
      </c>
      <c r="B6360" t="s">
        <v>28</v>
      </c>
      <c r="C6360" t="s">
        <v>22</v>
      </c>
      <c r="D6360" t="s">
        <v>23</v>
      </c>
      <c r="E6360" t="s">
        <v>5</v>
      </c>
      <c r="G6360" t="s">
        <v>24</v>
      </c>
      <c r="H6360">
        <v>6954111</v>
      </c>
      <c r="I6360">
        <v>6956078</v>
      </c>
      <c r="J6360" t="s">
        <v>46</v>
      </c>
      <c r="K6360" t="s">
        <v>14738</v>
      </c>
      <c r="N6360" t="s">
        <v>14739</v>
      </c>
      <c r="Q6360" t="s">
        <v>14737</v>
      </c>
      <c r="R6360">
        <v>1968</v>
      </c>
      <c r="S6360">
        <v>655</v>
      </c>
    </row>
    <row r="6361" spans="1:19" x14ac:dyDescent="0.3">
      <c r="A6361" t="s">
        <v>27</v>
      </c>
      <c r="B6361" t="s">
        <v>28</v>
      </c>
      <c r="C6361" t="s">
        <v>22</v>
      </c>
      <c r="D6361" t="s">
        <v>23</v>
      </c>
      <c r="E6361" t="s">
        <v>5</v>
      </c>
      <c r="G6361" t="s">
        <v>24</v>
      </c>
      <c r="H6361">
        <v>6956153</v>
      </c>
      <c r="I6361">
        <v>6956557</v>
      </c>
      <c r="J6361" t="s">
        <v>25</v>
      </c>
      <c r="K6361" t="s">
        <v>14741</v>
      </c>
      <c r="N6361" t="s">
        <v>1017</v>
      </c>
      <c r="Q6361" t="s">
        <v>14740</v>
      </c>
      <c r="R6361">
        <v>405</v>
      </c>
      <c r="S6361">
        <v>134</v>
      </c>
    </row>
    <row r="6362" spans="1:19" x14ac:dyDescent="0.3">
      <c r="A6362" t="s">
        <v>27</v>
      </c>
      <c r="B6362" t="s">
        <v>28</v>
      </c>
      <c r="C6362" t="s">
        <v>22</v>
      </c>
      <c r="D6362" t="s">
        <v>23</v>
      </c>
      <c r="E6362" t="s">
        <v>5</v>
      </c>
      <c r="G6362" t="s">
        <v>24</v>
      </c>
      <c r="H6362">
        <v>6956558</v>
      </c>
      <c r="I6362">
        <v>6957379</v>
      </c>
      <c r="J6362" t="s">
        <v>25</v>
      </c>
      <c r="K6362" t="s">
        <v>14743</v>
      </c>
      <c r="N6362" t="s">
        <v>14744</v>
      </c>
      <c r="Q6362" t="s">
        <v>14742</v>
      </c>
      <c r="R6362">
        <v>822</v>
      </c>
      <c r="S6362">
        <v>273</v>
      </c>
    </row>
    <row r="6363" spans="1:19" x14ac:dyDescent="0.3">
      <c r="A6363" t="s">
        <v>27</v>
      </c>
      <c r="B6363" t="s">
        <v>28</v>
      </c>
      <c r="C6363" t="s">
        <v>22</v>
      </c>
      <c r="D6363" t="s">
        <v>23</v>
      </c>
      <c r="E6363" t="s">
        <v>5</v>
      </c>
      <c r="G6363" t="s">
        <v>24</v>
      </c>
      <c r="H6363">
        <v>6957376</v>
      </c>
      <c r="I6363">
        <v>6958188</v>
      </c>
      <c r="J6363" t="s">
        <v>25</v>
      </c>
      <c r="K6363" t="s">
        <v>14746</v>
      </c>
      <c r="N6363" t="s">
        <v>14747</v>
      </c>
      <c r="Q6363" t="s">
        <v>14745</v>
      </c>
      <c r="R6363">
        <v>813</v>
      </c>
      <c r="S6363">
        <v>270</v>
      </c>
    </row>
    <row r="6364" spans="1:19" x14ac:dyDescent="0.3">
      <c r="A6364" t="s">
        <v>27</v>
      </c>
      <c r="B6364" t="s">
        <v>28</v>
      </c>
      <c r="C6364" t="s">
        <v>22</v>
      </c>
      <c r="D6364" t="s">
        <v>23</v>
      </c>
      <c r="E6364" t="s">
        <v>5</v>
      </c>
      <c r="G6364" t="s">
        <v>24</v>
      </c>
      <c r="H6364">
        <v>6958185</v>
      </c>
      <c r="I6364">
        <v>6959252</v>
      </c>
      <c r="J6364" t="s">
        <v>25</v>
      </c>
      <c r="K6364" t="s">
        <v>14749</v>
      </c>
      <c r="N6364" t="s">
        <v>465</v>
      </c>
      <c r="Q6364" t="s">
        <v>14748</v>
      </c>
      <c r="R6364">
        <v>1068</v>
      </c>
      <c r="S6364">
        <v>355</v>
      </c>
    </row>
    <row r="6365" spans="1:19" x14ac:dyDescent="0.3">
      <c r="A6365" t="s">
        <v>27</v>
      </c>
      <c r="B6365" t="s">
        <v>28</v>
      </c>
      <c r="C6365" t="s">
        <v>22</v>
      </c>
      <c r="D6365" t="s">
        <v>23</v>
      </c>
      <c r="E6365" t="s">
        <v>5</v>
      </c>
      <c r="G6365" t="s">
        <v>24</v>
      </c>
      <c r="H6365">
        <v>6959416</v>
      </c>
      <c r="I6365">
        <v>6960384</v>
      </c>
      <c r="J6365" t="s">
        <v>25</v>
      </c>
      <c r="K6365" t="s">
        <v>14751</v>
      </c>
      <c r="N6365" t="s">
        <v>168</v>
      </c>
      <c r="Q6365" t="s">
        <v>14750</v>
      </c>
      <c r="R6365">
        <v>969</v>
      </c>
      <c r="S6365">
        <v>322</v>
      </c>
    </row>
    <row r="6366" spans="1:19" x14ac:dyDescent="0.3">
      <c r="A6366" t="s">
        <v>27</v>
      </c>
      <c r="B6366" t="s">
        <v>28</v>
      </c>
      <c r="C6366" t="s">
        <v>22</v>
      </c>
      <c r="D6366" t="s">
        <v>23</v>
      </c>
      <c r="E6366" t="s">
        <v>5</v>
      </c>
      <c r="G6366" t="s">
        <v>24</v>
      </c>
      <c r="H6366">
        <v>6960628</v>
      </c>
      <c r="I6366">
        <v>6963195</v>
      </c>
      <c r="J6366" t="s">
        <v>25</v>
      </c>
      <c r="K6366" t="s">
        <v>14753</v>
      </c>
      <c r="N6366" t="s">
        <v>1560</v>
      </c>
      <c r="Q6366" t="s">
        <v>14752</v>
      </c>
      <c r="R6366">
        <v>2568</v>
      </c>
      <c r="S6366">
        <v>855</v>
      </c>
    </row>
    <row r="6367" spans="1:19" x14ac:dyDescent="0.3">
      <c r="A6367" t="s">
        <v>27</v>
      </c>
      <c r="B6367" t="s">
        <v>28</v>
      </c>
      <c r="C6367" t="s">
        <v>22</v>
      </c>
      <c r="D6367" t="s">
        <v>23</v>
      </c>
      <c r="E6367" t="s">
        <v>5</v>
      </c>
      <c r="G6367" t="s">
        <v>24</v>
      </c>
      <c r="H6367">
        <v>6963200</v>
      </c>
      <c r="I6367">
        <v>6963337</v>
      </c>
      <c r="J6367" t="s">
        <v>25</v>
      </c>
      <c r="K6367" t="s">
        <v>14755</v>
      </c>
      <c r="N6367" t="s">
        <v>45</v>
      </c>
      <c r="Q6367" t="s">
        <v>14754</v>
      </c>
      <c r="R6367">
        <v>138</v>
      </c>
      <c r="S6367">
        <v>45</v>
      </c>
    </row>
    <row r="6368" spans="1:19" x14ac:dyDescent="0.3">
      <c r="A6368" t="s">
        <v>27</v>
      </c>
      <c r="B6368" t="s">
        <v>28</v>
      </c>
      <c r="C6368" t="s">
        <v>22</v>
      </c>
      <c r="D6368" t="s">
        <v>23</v>
      </c>
      <c r="E6368" t="s">
        <v>5</v>
      </c>
      <c r="G6368" t="s">
        <v>24</v>
      </c>
      <c r="H6368">
        <v>6963463</v>
      </c>
      <c r="I6368">
        <v>6965436</v>
      </c>
      <c r="J6368" t="s">
        <v>25</v>
      </c>
      <c r="K6368" t="s">
        <v>14757</v>
      </c>
      <c r="N6368" t="s">
        <v>5738</v>
      </c>
      <c r="Q6368" t="s">
        <v>14756</v>
      </c>
      <c r="R6368">
        <v>1974</v>
      </c>
      <c r="S6368">
        <v>657</v>
      </c>
    </row>
    <row r="6369" spans="1:19" x14ac:dyDescent="0.3">
      <c r="A6369" t="s">
        <v>27</v>
      </c>
      <c r="B6369" t="s">
        <v>28</v>
      </c>
      <c r="C6369" t="s">
        <v>22</v>
      </c>
      <c r="D6369" t="s">
        <v>23</v>
      </c>
      <c r="E6369" t="s">
        <v>5</v>
      </c>
      <c r="G6369" t="s">
        <v>24</v>
      </c>
      <c r="H6369">
        <v>6965433</v>
      </c>
      <c r="I6369">
        <v>6967088</v>
      </c>
      <c r="J6369" t="s">
        <v>25</v>
      </c>
      <c r="K6369" t="s">
        <v>14759</v>
      </c>
      <c r="N6369" t="s">
        <v>465</v>
      </c>
      <c r="Q6369" t="s">
        <v>14758</v>
      </c>
      <c r="R6369">
        <v>1656</v>
      </c>
      <c r="S6369">
        <v>551</v>
      </c>
    </row>
    <row r="6370" spans="1:19" x14ac:dyDescent="0.3">
      <c r="A6370" t="s">
        <v>27</v>
      </c>
      <c r="B6370" t="s">
        <v>28</v>
      </c>
      <c r="C6370" t="s">
        <v>22</v>
      </c>
      <c r="D6370" t="s">
        <v>23</v>
      </c>
      <c r="E6370" t="s">
        <v>5</v>
      </c>
      <c r="G6370" t="s">
        <v>24</v>
      </c>
      <c r="H6370">
        <v>6967085</v>
      </c>
      <c r="I6370">
        <v>6968791</v>
      </c>
      <c r="J6370" t="s">
        <v>25</v>
      </c>
      <c r="K6370" t="s">
        <v>14761</v>
      </c>
      <c r="N6370" t="s">
        <v>465</v>
      </c>
      <c r="Q6370" t="s">
        <v>14760</v>
      </c>
      <c r="R6370">
        <v>1707</v>
      </c>
      <c r="S6370">
        <v>568</v>
      </c>
    </row>
    <row r="6371" spans="1:19" x14ac:dyDescent="0.3">
      <c r="A6371" t="s">
        <v>27</v>
      </c>
      <c r="B6371" t="s">
        <v>28</v>
      </c>
      <c r="C6371" t="s">
        <v>22</v>
      </c>
      <c r="D6371" t="s">
        <v>23</v>
      </c>
      <c r="E6371" t="s">
        <v>5</v>
      </c>
      <c r="G6371" t="s">
        <v>24</v>
      </c>
      <c r="H6371">
        <v>6968854</v>
      </c>
      <c r="I6371">
        <v>6969453</v>
      </c>
      <c r="J6371" t="s">
        <v>46</v>
      </c>
      <c r="K6371" t="s">
        <v>14763</v>
      </c>
      <c r="N6371" t="s">
        <v>235</v>
      </c>
      <c r="Q6371" t="s">
        <v>14762</v>
      </c>
      <c r="R6371">
        <v>600</v>
      </c>
      <c r="S6371">
        <v>199</v>
      </c>
    </row>
    <row r="6372" spans="1:19" x14ac:dyDescent="0.3">
      <c r="A6372" t="s">
        <v>27</v>
      </c>
      <c r="B6372" t="s">
        <v>28</v>
      </c>
      <c r="C6372" t="s">
        <v>22</v>
      </c>
      <c r="D6372" t="s">
        <v>23</v>
      </c>
      <c r="E6372" t="s">
        <v>5</v>
      </c>
      <c r="G6372" t="s">
        <v>24</v>
      </c>
      <c r="H6372">
        <v>6970008</v>
      </c>
      <c r="I6372">
        <v>6970706</v>
      </c>
      <c r="J6372" t="s">
        <v>25</v>
      </c>
      <c r="K6372" t="s">
        <v>14765</v>
      </c>
      <c r="N6372" t="s">
        <v>13013</v>
      </c>
      <c r="Q6372" t="s">
        <v>14764</v>
      </c>
      <c r="R6372">
        <v>699</v>
      </c>
      <c r="S6372">
        <v>232</v>
      </c>
    </row>
    <row r="6373" spans="1:19" x14ac:dyDescent="0.3">
      <c r="A6373" t="s">
        <v>27</v>
      </c>
      <c r="B6373" t="s">
        <v>28</v>
      </c>
      <c r="C6373" t="s">
        <v>22</v>
      </c>
      <c r="D6373" t="s">
        <v>23</v>
      </c>
      <c r="E6373" t="s">
        <v>5</v>
      </c>
      <c r="G6373" t="s">
        <v>24</v>
      </c>
      <c r="H6373">
        <v>6970779</v>
      </c>
      <c r="I6373">
        <v>6971426</v>
      </c>
      <c r="J6373" t="s">
        <v>46</v>
      </c>
      <c r="K6373" t="s">
        <v>14767</v>
      </c>
      <c r="N6373" t="s">
        <v>168</v>
      </c>
      <c r="Q6373" t="s">
        <v>14766</v>
      </c>
      <c r="R6373">
        <v>648</v>
      </c>
      <c r="S6373">
        <v>215</v>
      </c>
    </row>
    <row r="6374" spans="1:19" x14ac:dyDescent="0.3">
      <c r="A6374" t="s">
        <v>27</v>
      </c>
      <c r="B6374" t="s">
        <v>28</v>
      </c>
      <c r="C6374" t="s">
        <v>22</v>
      </c>
      <c r="D6374" t="s">
        <v>23</v>
      </c>
      <c r="E6374" t="s">
        <v>5</v>
      </c>
      <c r="G6374" t="s">
        <v>24</v>
      </c>
      <c r="H6374">
        <v>6971431</v>
      </c>
      <c r="I6374">
        <v>6972072</v>
      </c>
      <c r="J6374" t="s">
        <v>46</v>
      </c>
      <c r="K6374" t="s">
        <v>14769</v>
      </c>
      <c r="N6374" t="s">
        <v>45</v>
      </c>
      <c r="Q6374" t="s">
        <v>14768</v>
      </c>
      <c r="R6374">
        <v>642</v>
      </c>
      <c r="S6374">
        <v>213</v>
      </c>
    </row>
    <row r="6375" spans="1:19" x14ac:dyDescent="0.3">
      <c r="A6375" t="s">
        <v>27</v>
      </c>
      <c r="B6375" t="s">
        <v>28</v>
      </c>
      <c r="C6375" t="s">
        <v>22</v>
      </c>
      <c r="D6375" t="s">
        <v>23</v>
      </c>
      <c r="E6375" t="s">
        <v>5</v>
      </c>
      <c r="G6375" t="s">
        <v>24</v>
      </c>
      <c r="H6375">
        <v>6972128</v>
      </c>
      <c r="I6375">
        <v>6972682</v>
      </c>
      <c r="J6375" t="s">
        <v>46</v>
      </c>
      <c r="K6375" t="s">
        <v>14771</v>
      </c>
      <c r="N6375" t="s">
        <v>45</v>
      </c>
      <c r="Q6375" t="s">
        <v>14770</v>
      </c>
      <c r="R6375">
        <v>555</v>
      </c>
      <c r="S6375">
        <v>184</v>
      </c>
    </row>
    <row r="6376" spans="1:19" x14ac:dyDescent="0.3">
      <c r="A6376" t="s">
        <v>27</v>
      </c>
      <c r="B6376" t="s">
        <v>28</v>
      </c>
      <c r="C6376" t="s">
        <v>22</v>
      </c>
      <c r="D6376" t="s">
        <v>23</v>
      </c>
      <c r="E6376" t="s">
        <v>5</v>
      </c>
      <c r="G6376" t="s">
        <v>24</v>
      </c>
      <c r="H6376">
        <v>6972758</v>
      </c>
      <c r="I6376">
        <v>6973357</v>
      </c>
      <c r="J6376" t="s">
        <v>25</v>
      </c>
      <c r="K6376" t="s">
        <v>14773</v>
      </c>
      <c r="N6376" t="s">
        <v>14774</v>
      </c>
      <c r="Q6376" t="s">
        <v>14772</v>
      </c>
      <c r="R6376">
        <v>600</v>
      </c>
      <c r="S6376">
        <v>199</v>
      </c>
    </row>
    <row r="6377" spans="1:19" x14ac:dyDescent="0.3">
      <c r="A6377" t="s">
        <v>27</v>
      </c>
      <c r="B6377" t="s">
        <v>28</v>
      </c>
      <c r="C6377" t="s">
        <v>22</v>
      </c>
      <c r="D6377" t="s">
        <v>23</v>
      </c>
      <c r="E6377" t="s">
        <v>5</v>
      </c>
      <c r="G6377" t="s">
        <v>24</v>
      </c>
      <c r="H6377">
        <v>6973440</v>
      </c>
      <c r="I6377">
        <v>6973949</v>
      </c>
      <c r="J6377" t="s">
        <v>25</v>
      </c>
      <c r="K6377" t="s">
        <v>14776</v>
      </c>
      <c r="N6377" t="s">
        <v>45</v>
      </c>
      <c r="Q6377" t="s">
        <v>14775</v>
      </c>
      <c r="R6377">
        <v>510</v>
      </c>
      <c r="S6377">
        <v>169</v>
      </c>
    </row>
    <row r="6378" spans="1:19" x14ac:dyDescent="0.3">
      <c r="A6378" t="s">
        <v>27</v>
      </c>
      <c r="B6378" t="s">
        <v>28</v>
      </c>
      <c r="C6378" t="s">
        <v>22</v>
      </c>
      <c r="D6378" t="s">
        <v>23</v>
      </c>
      <c r="E6378" t="s">
        <v>5</v>
      </c>
      <c r="G6378" t="s">
        <v>24</v>
      </c>
      <c r="H6378">
        <v>6973982</v>
      </c>
      <c r="I6378">
        <v>6976087</v>
      </c>
      <c r="J6378" t="s">
        <v>25</v>
      </c>
      <c r="K6378" t="s">
        <v>14778</v>
      </c>
      <c r="N6378" t="s">
        <v>3399</v>
      </c>
      <c r="Q6378" t="s">
        <v>14777</v>
      </c>
      <c r="R6378">
        <v>2106</v>
      </c>
      <c r="S6378">
        <v>701</v>
      </c>
    </row>
    <row r="6379" spans="1:19" x14ac:dyDescent="0.3">
      <c r="A6379" t="s">
        <v>27</v>
      </c>
      <c r="B6379" t="s">
        <v>28</v>
      </c>
      <c r="C6379" t="s">
        <v>22</v>
      </c>
      <c r="D6379" t="s">
        <v>23</v>
      </c>
      <c r="E6379" t="s">
        <v>5</v>
      </c>
      <c r="G6379" t="s">
        <v>24</v>
      </c>
      <c r="H6379">
        <v>6976203</v>
      </c>
      <c r="I6379">
        <v>6977249</v>
      </c>
      <c r="J6379" t="s">
        <v>46</v>
      </c>
      <c r="K6379" t="s">
        <v>14780</v>
      </c>
      <c r="N6379" t="s">
        <v>146</v>
      </c>
      <c r="Q6379" t="s">
        <v>14779</v>
      </c>
      <c r="R6379">
        <v>1047</v>
      </c>
      <c r="S6379">
        <v>348</v>
      </c>
    </row>
    <row r="6380" spans="1:19" x14ac:dyDescent="0.3">
      <c r="A6380" t="s">
        <v>27</v>
      </c>
      <c r="B6380" t="s">
        <v>28</v>
      </c>
      <c r="C6380" t="s">
        <v>22</v>
      </c>
      <c r="D6380" t="s">
        <v>23</v>
      </c>
      <c r="E6380" t="s">
        <v>5</v>
      </c>
      <c r="G6380" t="s">
        <v>24</v>
      </c>
      <c r="H6380">
        <v>6977612</v>
      </c>
      <c r="I6380">
        <v>6978358</v>
      </c>
      <c r="J6380" t="s">
        <v>25</v>
      </c>
      <c r="K6380" t="s">
        <v>14782</v>
      </c>
      <c r="N6380" t="s">
        <v>119</v>
      </c>
      <c r="Q6380" t="s">
        <v>14781</v>
      </c>
      <c r="R6380">
        <v>747</v>
      </c>
      <c r="S6380">
        <v>248</v>
      </c>
    </row>
    <row r="6381" spans="1:19" x14ac:dyDescent="0.3">
      <c r="A6381" t="s">
        <v>27</v>
      </c>
      <c r="B6381" t="s">
        <v>28</v>
      </c>
      <c r="C6381" t="s">
        <v>22</v>
      </c>
      <c r="D6381" t="s">
        <v>23</v>
      </c>
      <c r="E6381" t="s">
        <v>5</v>
      </c>
      <c r="G6381" t="s">
        <v>24</v>
      </c>
      <c r="H6381">
        <v>6978355</v>
      </c>
      <c r="I6381">
        <v>6979452</v>
      </c>
      <c r="J6381" t="s">
        <v>25</v>
      </c>
      <c r="K6381" t="s">
        <v>14784</v>
      </c>
      <c r="N6381" t="s">
        <v>816</v>
      </c>
      <c r="Q6381" t="s">
        <v>14783</v>
      </c>
      <c r="R6381">
        <v>1098</v>
      </c>
      <c r="S6381">
        <v>365</v>
      </c>
    </row>
    <row r="6382" spans="1:19" x14ac:dyDescent="0.3">
      <c r="A6382" t="s">
        <v>27</v>
      </c>
      <c r="B6382" t="s">
        <v>28</v>
      </c>
      <c r="C6382" t="s">
        <v>22</v>
      </c>
      <c r="D6382" t="s">
        <v>23</v>
      </c>
      <c r="E6382" t="s">
        <v>5</v>
      </c>
      <c r="G6382" t="s">
        <v>24</v>
      </c>
      <c r="H6382">
        <v>6979678</v>
      </c>
      <c r="I6382">
        <v>6982146</v>
      </c>
      <c r="J6382" t="s">
        <v>25</v>
      </c>
      <c r="K6382" t="s">
        <v>14786</v>
      </c>
      <c r="N6382" t="s">
        <v>14787</v>
      </c>
      <c r="Q6382" t="s">
        <v>14785</v>
      </c>
      <c r="R6382">
        <v>2469</v>
      </c>
      <c r="S6382">
        <v>822</v>
      </c>
    </row>
    <row r="6383" spans="1:19" x14ac:dyDescent="0.3">
      <c r="A6383" t="s">
        <v>27</v>
      </c>
      <c r="B6383" t="s">
        <v>28</v>
      </c>
      <c r="C6383" t="s">
        <v>22</v>
      </c>
      <c r="D6383" t="s">
        <v>23</v>
      </c>
      <c r="E6383" t="s">
        <v>5</v>
      </c>
      <c r="G6383" t="s">
        <v>24</v>
      </c>
      <c r="H6383">
        <v>6982180</v>
      </c>
      <c r="I6383">
        <v>6983007</v>
      </c>
      <c r="J6383" t="s">
        <v>25</v>
      </c>
      <c r="K6383" t="s">
        <v>14789</v>
      </c>
      <c r="N6383" t="s">
        <v>639</v>
      </c>
      <c r="Q6383" t="s">
        <v>14788</v>
      </c>
      <c r="R6383">
        <v>828</v>
      </c>
      <c r="S6383">
        <v>275</v>
      </c>
    </row>
    <row r="6384" spans="1:19" x14ac:dyDescent="0.3">
      <c r="A6384" t="s">
        <v>27</v>
      </c>
      <c r="B6384" t="s">
        <v>28</v>
      </c>
      <c r="C6384" t="s">
        <v>22</v>
      </c>
      <c r="D6384" t="s">
        <v>23</v>
      </c>
      <c r="E6384" t="s">
        <v>5</v>
      </c>
      <c r="G6384" t="s">
        <v>24</v>
      </c>
      <c r="H6384">
        <v>6982937</v>
      </c>
      <c r="I6384">
        <v>6983770</v>
      </c>
      <c r="J6384" t="s">
        <v>46</v>
      </c>
      <c r="K6384" t="s">
        <v>14791</v>
      </c>
      <c r="N6384" t="s">
        <v>168</v>
      </c>
      <c r="Q6384" t="s">
        <v>14790</v>
      </c>
      <c r="R6384">
        <v>834</v>
      </c>
      <c r="S6384">
        <v>277</v>
      </c>
    </row>
    <row r="6385" spans="1:19" x14ac:dyDescent="0.3">
      <c r="A6385" t="s">
        <v>27</v>
      </c>
      <c r="B6385" t="s">
        <v>28</v>
      </c>
      <c r="C6385" t="s">
        <v>22</v>
      </c>
      <c r="D6385" t="s">
        <v>23</v>
      </c>
      <c r="E6385" t="s">
        <v>5</v>
      </c>
      <c r="G6385" t="s">
        <v>24</v>
      </c>
      <c r="H6385">
        <v>6983767</v>
      </c>
      <c r="I6385">
        <v>6984261</v>
      </c>
      <c r="J6385" t="s">
        <v>46</v>
      </c>
      <c r="K6385" t="s">
        <v>14793</v>
      </c>
      <c r="N6385" t="s">
        <v>168</v>
      </c>
      <c r="Q6385" t="s">
        <v>14792</v>
      </c>
      <c r="R6385">
        <v>495</v>
      </c>
      <c r="S6385">
        <v>164</v>
      </c>
    </row>
    <row r="6386" spans="1:19" x14ac:dyDescent="0.3">
      <c r="A6386" t="s">
        <v>27</v>
      </c>
      <c r="B6386" t="s">
        <v>28</v>
      </c>
      <c r="C6386" t="s">
        <v>22</v>
      </c>
      <c r="D6386" t="s">
        <v>23</v>
      </c>
      <c r="E6386" t="s">
        <v>5</v>
      </c>
      <c r="G6386" t="s">
        <v>24</v>
      </c>
      <c r="H6386">
        <v>6984359</v>
      </c>
      <c r="I6386">
        <v>6984931</v>
      </c>
      <c r="J6386" t="s">
        <v>46</v>
      </c>
      <c r="K6386" t="s">
        <v>14795</v>
      </c>
      <c r="N6386" t="s">
        <v>80</v>
      </c>
      <c r="Q6386" t="s">
        <v>14794</v>
      </c>
      <c r="R6386">
        <v>573</v>
      </c>
      <c r="S6386">
        <v>190</v>
      </c>
    </row>
    <row r="6387" spans="1:19" x14ac:dyDescent="0.3">
      <c r="A6387" t="s">
        <v>27</v>
      </c>
      <c r="B6387" t="s">
        <v>28</v>
      </c>
      <c r="C6387" t="s">
        <v>22</v>
      </c>
      <c r="D6387" t="s">
        <v>23</v>
      </c>
      <c r="E6387" t="s">
        <v>5</v>
      </c>
      <c r="G6387" t="s">
        <v>24</v>
      </c>
      <c r="H6387">
        <v>6985007</v>
      </c>
      <c r="I6387">
        <v>6985561</v>
      </c>
      <c r="J6387" t="s">
        <v>25</v>
      </c>
      <c r="K6387" t="s">
        <v>14797</v>
      </c>
      <c r="N6387" t="s">
        <v>72</v>
      </c>
      <c r="Q6387" t="s">
        <v>14796</v>
      </c>
      <c r="R6387">
        <v>555</v>
      </c>
      <c r="S6387">
        <v>184</v>
      </c>
    </row>
    <row r="6388" spans="1:19" x14ac:dyDescent="0.3">
      <c r="A6388" t="s">
        <v>27</v>
      </c>
      <c r="B6388" t="s">
        <v>28</v>
      </c>
      <c r="C6388" t="s">
        <v>22</v>
      </c>
      <c r="D6388" t="s">
        <v>23</v>
      </c>
      <c r="E6388" t="s">
        <v>5</v>
      </c>
      <c r="G6388" t="s">
        <v>24</v>
      </c>
      <c r="H6388">
        <v>6985589</v>
      </c>
      <c r="I6388">
        <v>6986461</v>
      </c>
      <c r="J6388" t="s">
        <v>25</v>
      </c>
      <c r="K6388" t="s">
        <v>14799</v>
      </c>
      <c r="N6388" t="s">
        <v>1832</v>
      </c>
      <c r="Q6388" t="s">
        <v>14798</v>
      </c>
      <c r="R6388">
        <v>873</v>
      </c>
      <c r="S6388">
        <v>290</v>
      </c>
    </row>
    <row r="6389" spans="1:19" x14ac:dyDescent="0.3">
      <c r="A6389" t="s">
        <v>27</v>
      </c>
      <c r="B6389" t="s">
        <v>28</v>
      </c>
      <c r="C6389" t="s">
        <v>22</v>
      </c>
      <c r="D6389" t="s">
        <v>23</v>
      </c>
      <c r="E6389" t="s">
        <v>5</v>
      </c>
      <c r="G6389" t="s">
        <v>24</v>
      </c>
      <c r="H6389">
        <v>6986577</v>
      </c>
      <c r="I6389">
        <v>6987935</v>
      </c>
      <c r="J6389" t="s">
        <v>25</v>
      </c>
      <c r="K6389" t="s">
        <v>14801</v>
      </c>
      <c r="N6389" t="s">
        <v>4530</v>
      </c>
      <c r="Q6389" t="s">
        <v>14800</v>
      </c>
      <c r="R6389">
        <v>1359</v>
      </c>
      <c r="S6389">
        <v>452</v>
      </c>
    </row>
    <row r="6390" spans="1:19" x14ac:dyDescent="0.3">
      <c r="A6390" t="s">
        <v>27</v>
      </c>
      <c r="B6390" t="s">
        <v>28</v>
      </c>
      <c r="C6390" t="s">
        <v>22</v>
      </c>
      <c r="D6390" t="s">
        <v>23</v>
      </c>
      <c r="E6390" t="s">
        <v>5</v>
      </c>
      <c r="G6390" t="s">
        <v>24</v>
      </c>
      <c r="H6390">
        <v>6987932</v>
      </c>
      <c r="I6390">
        <v>6988348</v>
      </c>
      <c r="J6390" t="s">
        <v>25</v>
      </c>
      <c r="K6390" t="s">
        <v>14803</v>
      </c>
      <c r="N6390" t="s">
        <v>8854</v>
      </c>
      <c r="Q6390" t="s">
        <v>14802</v>
      </c>
      <c r="R6390">
        <v>417</v>
      </c>
      <c r="S6390">
        <v>138</v>
      </c>
    </row>
    <row r="6391" spans="1:19" x14ac:dyDescent="0.3">
      <c r="A6391" t="s">
        <v>27</v>
      </c>
      <c r="B6391" t="s">
        <v>28</v>
      </c>
      <c r="C6391" t="s">
        <v>22</v>
      </c>
      <c r="D6391" t="s">
        <v>23</v>
      </c>
      <c r="E6391" t="s">
        <v>5</v>
      </c>
      <c r="G6391" t="s">
        <v>24</v>
      </c>
      <c r="H6391">
        <v>6988348</v>
      </c>
      <c r="I6391">
        <v>6989571</v>
      </c>
      <c r="J6391" t="s">
        <v>25</v>
      </c>
      <c r="K6391" t="s">
        <v>14805</v>
      </c>
      <c r="N6391" t="s">
        <v>14806</v>
      </c>
      <c r="Q6391" t="s">
        <v>14804</v>
      </c>
      <c r="R6391">
        <v>1224</v>
      </c>
      <c r="S6391">
        <v>407</v>
      </c>
    </row>
    <row r="6392" spans="1:19" x14ac:dyDescent="0.3">
      <c r="A6392" t="s">
        <v>27</v>
      </c>
      <c r="B6392" t="s">
        <v>28</v>
      </c>
      <c r="C6392" t="s">
        <v>22</v>
      </c>
      <c r="D6392" t="s">
        <v>23</v>
      </c>
      <c r="E6392" t="s">
        <v>5</v>
      </c>
      <c r="G6392" t="s">
        <v>24</v>
      </c>
      <c r="H6392">
        <v>6989572</v>
      </c>
      <c r="I6392">
        <v>6991032</v>
      </c>
      <c r="J6392" t="s">
        <v>46</v>
      </c>
      <c r="K6392" t="s">
        <v>14808</v>
      </c>
      <c r="N6392" t="s">
        <v>1510</v>
      </c>
      <c r="Q6392" t="s">
        <v>14807</v>
      </c>
      <c r="R6392">
        <v>1461</v>
      </c>
      <c r="S6392">
        <v>486</v>
      </c>
    </row>
    <row r="6393" spans="1:19" x14ac:dyDescent="0.3">
      <c r="A6393" t="s">
        <v>27</v>
      </c>
      <c r="B6393" t="s">
        <v>28</v>
      </c>
      <c r="C6393" t="s">
        <v>22</v>
      </c>
      <c r="D6393" t="s">
        <v>23</v>
      </c>
      <c r="E6393" t="s">
        <v>5</v>
      </c>
      <c r="G6393" t="s">
        <v>24</v>
      </c>
      <c r="H6393">
        <v>6991113</v>
      </c>
      <c r="I6393">
        <v>6992180</v>
      </c>
      <c r="J6393" t="s">
        <v>46</v>
      </c>
      <c r="K6393" t="s">
        <v>14810</v>
      </c>
      <c r="N6393" t="s">
        <v>741</v>
      </c>
      <c r="Q6393" t="s">
        <v>14809</v>
      </c>
      <c r="R6393">
        <v>1068</v>
      </c>
      <c r="S6393">
        <v>355</v>
      </c>
    </row>
    <row r="6394" spans="1:19" x14ac:dyDescent="0.3">
      <c r="A6394" t="s">
        <v>27</v>
      </c>
      <c r="B6394" t="s">
        <v>28</v>
      </c>
      <c r="C6394" t="s">
        <v>22</v>
      </c>
      <c r="D6394" t="s">
        <v>23</v>
      </c>
      <c r="E6394" t="s">
        <v>5</v>
      </c>
      <c r="G6394" t="s">
        <v>24</v>
      </c>
      <c r="H6394">
        <v>6992599</v>
      </c>
      <c r="I6394">
        <v>6995490</v>
      </c>
      <c r="J6394" t="s">
        <v>25</v>
      </c>
      <c r="K6394" t="s">
        <v>14812</v>
      </c>
      <c r="N6394" t="s">
        <v>14813</v>
      </c>
      <c r="Q6394" t="s">
        <v>14811</v>
      </c>
      <c r="R6394">
        <v>2892</v>
      </c>
      <c r="S6394">
        <v>963</v>
      </c>
    </row>
    <row r="6395" spans="1:19" x14ac:dyDescent="0.3">
      <c r="A6395" t="s">
        <v>27</v>
      </c>
      <c r="B6395" t="s">
        <v>28</v>
      </c>
      <c r="C6395" t="s">
        <v>22</v>
      </c>
      <c r="D6395" t="s">
        <v>23</v>
      </c>
      <c r="E6395" t="s">
        <v>5</v>
      </c>
      <c r="G6395" t="s">
        <v>24</v>
      </c>
      <c r="H6395">
        <v>6995487</v>
      </c>
      <c r="I6395">
        <v>6995699</v>
      </c>
      <c r="J6395" t="s">
        <v>25</v>
      </c>
      <c r="K6395" t="s">
        <v>14815</v>
      </c>
      <c r="N6395" t="s">
        <v>45</v>
      </c>
      <c r="Q6395" t="s">
        <v>14814</v>
      </c>
      <c r="R6395">
        <v>213</v>
      </c>
      <c r="S6395">
        <v>70</v>
      </c>
    </row>
    <row r="6396" spans="1:19" x14ac:dyDescent="0.3">
      <c r="A6396" t="s">
        <v>27</v>
      </c>
      <c r="B6396" t="s">
        <v>28</v>
      </c>
      <c r="C6396" t="s">
        <v>22</v>
      </c>
      <c r="D6396" t="s">
        <v>23</v>
      </c>
      <c r="E6396" t="s">
        <v>5</v>
      </c>
      <c r="G6396" t="s">
        <v>24</v>
      </c>
      <c r="H6396">
        <v>6995818</v>
      </c>
      <c r="I6396">
        <v>6998736</v>
      </c>
      <c r="J6396" t="s">
        <v>25</v>
      </c>
      <c r="K6396" t="s">
        <v>14817</v>
      </c>
      <c r="N6396" t="s">
        <v>235</v>
      </c>
      <c r="Q6396" t="s">
        <v>14816</v>
      </c>
      <c r="R6396">
        <v>2919</v>
      </c>
      <c r="S6396">
        <v>972</v>
      </c>
    </row>
    <row r="6397" spans="1:19" x14ac:dyDescent="0.3">
      <c r="A6397" t="s">
        <v>27</v>
      </c>
      <c r="B6397" t="s">
        <v>28</v>
      </c>
      <c r="C6397" t="s">
        <v>22</v>
      </c>
      <c r="D6397" t="s">
        <v>23</v>
      </c>
      <c r="E6397" t="s">
        <v>5</v>
      </c>
      <c r="G6397" t="s">
        <v>24</v>
      </c>
      <c r="H6397">
        <v>6998886</v>
      </c>
      <c r="I6397">
        <v>7000136</v>
      </c>
      <c r="J6397" t="s">
        <v>25</v>
      </c>
      <c r="K6397" t="s">
        <v>14819</v>
      </c>
      <c r="N6397" t="s">
        <v>279</v>
      </c>
      <c r="Q6397" t="s">
        <v>14818</v>
      </c>
      <c r="R6397">
        <v>1251</v>
      </c>
      <c r="S6397">
        <v>416</v>
      </c>
    </row>
    <row r="6398" spans="1:19" x14ac:dyDescent="0.3">
      <c r="A6398" t="s">
        <v>27</v>
      </c>
      <c r="B6398" t="s">
        <v>28</v>
      </c>
      <c r="C6398" t="s">
        <v>22</v>
      </c>
      <c r="D6398" t="s">
        <v>23</v>
      </c>
      <c r="E6398" t="s">
        <v>5</v>
      </c>
      <c r="G6398" t="s">
        <v>24</v>
      </c>
      <c r="H6398">
        <v>7000183</v>
      </c>
      <c r="I6398">
        <v>7000668</v>
      </c>
      <c r="J6398" t="s">
        <v>25</v>
      </c>
      <c r="K6398" t="s">
        <v>14821</v>
      </c>
      <c r="N6398" t="s">
        <v>14822</v>
      </c>
      <c r="Q6398" t="s">
        <v>14820</v>
      </c>
      <c r="R6398">
        <v>486</v>
      </c>
      <c r="S6398">
        <v>161</v>
      </c>
    </row>
    <row r="6399" spans="1:19" x14ac:dyDescent="0.3">
      <c r="A6399" t="s">
        <v>27</v>
      </c>
      <c r="B6399" t="s">
        <v>28</v>
      </c>
      <c r="C6399" t="s">
        <v>22</v>
      </c>
      <c r="D6399" t="s">
        <v>23</v>
      </c>
      <c r="E6399" t="s">
        <v>5</v>
      </c>
      <c r="G6399" t="s">
        <v>24</v>
      </c>
      <c r="H6399">
        <v>7000718</v>
      </c>
      <c r="I6399">
        <v>7004071</v>
      </c>
      <c r="J6399" t="s">
        <v>25</v>
      </c>
      <c r="K6399" t="s">
        <v>14824</v>
      </c>
      <c r="N6399" t="s">
        <v>14612</v>
      </c>
      <c r="Q6399" t="s">
        <v>14823</v>
      </c>
      <c r="R6399">
        <v>3354</v>
      </c>
      <c r="S6399">
        <v>1117</v>
      </c>
    </row>
    <row r="6400" spans="1:19" x14ac:dyDescent="0.3">
      <c r="A6400" t="s">
        <v>27</v>
      </c>
      <c r="B6400" t="s">
        <v>28</v>
      </c>
      <c r="C6400" t="s">
        <v>22</v>
      </c>
      <c r="D6400" t="s">
        <v>23</v>
      </c>
      <c r="E6400" t="s">
        <v>5</v>
      </c>
      <c r="G6400" t="s">
        <v>24</v>
      </c>
      <c r="H6400">
        <v>7004165</v>
      </c>
      <c r="I6400">
        <v>7005115</v>
      </c>
      <c r="J6400" t="s">
        <v>25</v>
      </c>
      <c r="K6400" t="s">
        <v>14826</v>
      </c>
      <c r="N6400" t="s">
        <v>45</v>
      </c>
      <c r="Q6400" t="s">
        <v>14825</v>
      </c>
      <c r="R6400">
        <v>951</v>
      </c>
      <c r="S6400">
        <v>316</v>
      </c>
    </row>
    <row r="6401" spans="1:19" x14ac:dyDescent="0.3">
      <c r="A6401" t="s">
        <v>27</v>
      </c>
      <c r="B6401" t="s">
        <v>28</v>
      </c>
      <c r="C6401" t="s">
        <v>22</v>
      </c>
      <c r="D6401" t="s">
        <v>23</v>
      </c>
      <c r="E6401" t="s">
        <v>5</v>
      </c>
      <c r="G6401" t="s">
        <v>24</v>
      </c>
      <c r="H6401">
        <v>7005131</v>
      </c>
      <c r="I6401">
        <v>7005565</v>
      </c>
      <c r="J6401" t="s">
        <v>46</v>
      </c>
      <c r="K6401" t="s">
        <v>14828</v>
      </c>
      <c r="N6401" t="s">
        <v>5605</v>
      </c>
      <c r="Q6401" t="s">
        <v>14827</v>
      </c>
      <c r="R6401">
        <v>435</v>
      </c>
      <c r="S6401">
        <v>144</v>
      </c>
    </row>
    <row r="6402" spans="1:19" x14ac:dyDescent="0.3">
      <c r="A6402" t="s">
        <v>27</v>
      </c>
      <c r="B6402" t="s">
        <v>28</v>
      </c>
      <c r="C6402" t="s">
        <v>22</v>
      </c>
      <c r="D6402" t="s">
        <v>23</v>
      </c>
      <c r="E6402" t="s">
        <v>5</v>
      </c>
      <c r="G6402" t="s">
        <v>24</v>
      </c>
      <c r="H6402">
        <v>7005562</v>
      </c>
      <c r="I6402">
        <v>7005801</v>
      </c>
      <c r="J6402" t="s">
        <v>46</v>
      </c>
      <c r="K6402" t="s">
        <v>14830</v>
      </c>
      <c r="N6402" t="s">
        <v>45</v>
      </c>
      <c r="Q6402" t="s">
        <v>14829</v>
      </c>
      <c r="R6402">
        <v>240</v>
      </c>
      <c r="S6402">
        <v>79</v>
      </c>
    </row>
    <row r="6403" spans="1:19" x14ac:dyDescent="0.3">
      <c r="A6403" t="s">
        <v>27</v>
      </c>
      <c r="B6403" t="s">
        <v>28</v>
      </c>
      <c r="C6403" t="s">
        <v>22</v>
      </c>
      <c r="D6403" t="s">
        <v>23</v>
      </c>
      <c r="E6403" t="s">
        <v>5</v>
      </c>
      <c r="G6403" t="s">
        <v>24</v>
      </c>
      <c r="H6403">
        <v>7005827</v>
      </c>
      <c r="I6403">
        <v>7006678</v>
      </c>
      <c r="J6403" t="s">
        <v>46</v>
      </c>
      <c r="K6403" t="s">
        <v>14832</v>
      </c>
      <c r="N6403" t="s">
        <v>899</v>
      </c>
      <c r="Q6403" t="s">
        <v>14831</v>
      </c>
      <c r="R6403">
        <v>852</v>
      </c>
      <c r="S6403">
        <v>283</v>
      </c>
    </row>
    <row r="6404" spans="1:19" x14ac:dyDescent="0.3">
      <c r="A6404" t="s">
        <v>27</v>
      </c>
      <c r="B6404" t="s">
        <v>28</v>
      </c>
      <c r="C6404" t="s">
        <v>22</v>
      </c>
      <c r="D6404" t="s">
        <v>23</v>
      </c>
      <c r="E6404" t="s">
        <v>5</v>
      </c>
      <c r="G6404" t="s">
        <v>24</v>
      </c>
      <c r="H6404">
        <v>7006748</v>
      </c>
      <c r="I6404">
        <v>7007287</v>
      </c>
      <c r="J6404" t="s">
        <v>46</v>
      </c>
      <c r="K6404" t="s">
        <v>14834</v>
      </c>
      <c r="N6404" t="s">
        <v>14835</v>
      </c>
      <c r="Q6404" t="s">
        <v>14833</v>
      </c>
      <c r="R6404">
        <v>540</v>
      </c>
      <c r="S6404">
        <v>179</v>
      </c>
    </row>
    <row r="6405" spans="1:19" x14ac:dyDescent="0.3">
      <c r="A6405" t="s">
        <v>27</v>
      </c>
      <c r="B6405" t="s">
        <v>28</v>
      </c>
      <c r="C6405" t="s">
        <v>22</v>
      </c>
      <c r="D6405" t="s">
        <v>23</v>
      </c>
      <c r="E6405" t="s">
        <v>5</v>
      </c>
      <c r="G6405" t="s">
        <v>24</v>
      </c>
      <c r="H6405">
        <v>7007365</v>
      </c>
      <c r="I6405">
        <v>7008216</v>
      </c>
      <c r="J6405" t="s">
        <v>25</v>
      </c>
      <c r="K6405" t="s">
        <v>14837</v>
      </c>
      <c r="N6405" t="s">
        <v>615</v>
      </c>
      <c r="Q6405" t="s">
        <v>14836</v>
      </c>
      <c r="R6405">
        <v>852</v>
      </c>
      <c r="S6405">
        <v>283</v>
      </c>
    </row>
    <row r="6406" spans="1:19" x14ac:dyDescent="0.3">
      <c r="A6406" t="s">
        <v>27</v>
      </c>
      <c r="B6406" t="s">
        <v>28</v>
      </c>
      <c r="C6406" t="s">
        <v>22</v>
      </c>
      <c r="D6406" t="s">
        <v>23</v>
      </c>
      <c r="E6406" t="s">
        <v>5</v>
      </c>
      <c r="G6406" t="s">
        <v>24</v>
      </c>
      <c r="H6406">
        <v>7008178</v>
      </c>
      <c r="I6406">
        <v>7009551</v>
      </c>
      <c r="J6406" t="s">
        <v>46</v>
      </c>
      <c r="K6406" t="s">
        <v>14839</v>
      </c>
      <c r="N6406" t="s">
        <v>14840</v>
      </c>
      <c r="Q6406" t="s">
        <v>14838</v>
      </c>
      <c r="R6406">
        <v>1374</v>
      </c>
      <c r="S6406">
        <v>457</v>
      </c>
    </row>
    <row r="6407" spans="1:19" x14ac:dyDescent="0.3">
      <c r="A6407" t="s">
        <v>27</v>
      </c>
      <c r="B6407" t="s">
        <v>28</v>
      </c>
      <c r="C6407" t="s">
        <v>22</v>
      </c>
      <c r="D6407" t="s">
        <v>23</v>
      </c>
      <c r="E6407" t="s">
        <v>5</v>
      </c>
      <c r="G6407" t="s">
        <v>24</v>
      </c>
      <c r="H6407">
        <v>7009860</v>
      </c>
      <c r="I6407">
        <v>7010783</v>
      </c>
      <c r="J6407" t="s">
        <v>25</v>
      </c>
      <c r="K6407" t="s">
        <v>14842</v>
      </c>
      <c r="N6407" t="s">
        <v>45</v>
      </c>
      <c r="Q6407" t="s">
        <v>14841</v>
      </c>
      <c r="R6407">
        <v>924</v>
      </c>
      <c r="S6407">
        <v>307</v>
      </c>
    </row>
    <row r="6408" spans="1:19" x14ac:dyDescent="0.3">
      <c r="A6408" t="s">
        <v>27</v>
      </c>
      <c r="B6408" t="s">
        <v>28</v>
      </c>
      <c r="C6408" t="s">
        <v>22</v>
      </c>
      <c r="D6408" t="s">
        <v>23</v>
      </c>
      <c r="E6408" t="s">
        <v>5</v>
      </c>
      <c r="G6408" t="s">
        <v>24</v>
      </c>
      <c r="H6408">
        <v>7010780</v>
      </c>
      <c r="I6408">
        <v>7011112</v>
      </c>
      <c r="J6408" t="s">
        <v>46</v>
      </c>
      <c r="K6408" t="s">
        <v>14844</v>
      </c>
      <c r="N6408" t="s">
        <v>168</v>
      </c>
      <c r="Q6408" t="s">
        <v>14843</v>
      </c>
      <c r="R6408">
        <v>333</v>
      </c>
      <c r="S6408">
        <v>110</v>
      </c>
    </row>
    <row r="6409" spans="1:19" x14ac:dyDescent="0.3">
      <c r="A6409" t="s">
        <v>27</v>
      </c>
      <c r="B6409" t="s">
        <v>28</v>
      </c>
      <c r="C6409" t="s">
        <v>22</v>
      </c>
      <c r="D6409" t="s">
        <v>23</v>
      </c>
      <c r="E6409" t="s">
        <v>5</v>
      </c>
      <c r="G6409" t="s">
        <v>24</v>
      </c>
      <c r="H6409">
        <v>7011144</v>
      </c>
      <c r="I6409">
        <v>7011791</v>
      </c>
      <c r="J6409" t="s">
        <v>46</v>
      </c>
      <c r="K6409" t="s">
        <v>14846</v>
      </c>
      <c r="N6409" t="s">
        <v>1501</v>
      </c>
      <c r="Q6409" t="s">
        <v>14845</v>
      </c>
      <c r="R6409">
        <v>648</v>
      </c>
      <c r="S6409">
        <v>215</v>
      </c>
    </row>
    <row r="6410" spans="1:19" x14ac:dyDescent="0.3">
      <c r="A6410" t="s">
        <v>27</v>
      </c>
      <c r="B6410" t="s">
        <v>28</v>
      </c>
      <c r="C6410" t="s">
        <v>22</v>
      </c>
      <c r="D6410" t="s">
        <v>23</v>
      </c>
      <c r="E6410" t="s">
        <v>5</v>
      </c>
      <c r="G6410" t="s">
        <v>24</v>
      </c>
      <c r="H6410">
        <v>7012035</v>
      </c>
      <c r="I6410">
        <v>7013528</v>
      </c>
      <c r="J6410" t="s">
        <v>25</v>
      </c>
      <c r="K6410" t="s">
        <v>14848</v>
      </c>
      <c r="N6410" t="s">
        <v>1501</v>
      </c>
      <c r="Q6410" t="s">
        <v>14847</v>
      </c>
      <c r="R6410">
        <v>1494</v>
      </c>
      <c r="S6410">
        <v>497</v>
      </c>
    </row>
    <row r="6411" spans="1:19" x14ac:dyDescent="0.3">
      <c r="A6411" t="s">
        <v>27</v>
      </c>
      <c r="B6411" t="s">
        <v>28</v>
      </c>
      <c r="C6411" t="s">
        <v>22</v>
      </c>
      <c r="D6411" t="s">
        <v>23</v>
      </c>
      <c r="E6411" t="s">
        <v>5</v>
      </c>
      <c r="G6411" t="s">
        <v>24</v>
      </c>
      <c r="H6411">
        <v>7013721</v>
      </c>
      <c r="I6411">
        <v>7014980</v>
      </c>
      <c r="J6411" t="s">
        <v>25</v>
      </c>
      <c r="K6411" t="s">
        <v>14850</v>
      </c>
      <c r="N6411" t="s">
        <v>1103</v>
      </c>
      <c r="Q6411" t="s">
        <v>14849</v>
      </c>
      <c r="R6411">
        <v>1260</v>
      </c>
      <c r="S6411">
        <v>419</v>
      </c>
    </row>
    <row r="6412" spans="1:19" x14ac:dyDescent="0.3">
      <c r="A6412" t="s">
        <v>27</v>
      </c>
      <c r="B6412" t="s">
        <v>28</v>
      </c>
      <c r="C6412" t="s">
        <v>22</v>
      </c>
      <c r="D6412" t="s">
        <v>23</v>
      </c>
      <c r="E6412" t="s">
        <v>5</v>
      </c>
      <c r="G6412" t="s">
        <v>24</v>
      </c>
      <c r="H6412">
        <v>7015031</v>
      </c>
      <c r="I6412">
        <v>7015255</v>
      </c>
      <c r="J6412" t="s">
        <v>46</v>
      </c>
      <c r="K6412" t="s">
        <v>14852</v>
      </c>
      <c r="N6412" t="s">
        <v>45</v>
      </c>
      <c r="Q6412" t="s">
        <v>14851</v>
      </c>
      <c r="R6412">
        <v>225</v>
      </c>
      <c r="S6412">
        <v>74</v>
      </c>
    </row>
    <row r="6413" spans="1:19" x14ac:dyDescent="0.3">
      <c r="A6413" t="s">
        <v>27</v>
      </c>
      <c r="B6413" t="s">
        <v>28</v>
      </c>
      <c r="C6413" t="s">
        <v>22</v>
      </c>
      <c r="D6413" t="s">
        <v>23</v>
      </c>
      <c r="E6413" t="s">
        <v>5</v>
      </c>
      <c r="G6413" t="s">
        <v>24</v>
      </c>
      <c r="H6413">
        <v>7015452</v>
      </c>
      <c r="I6413">
        <v>7016873</v>
      </c>
      <c r="J6413" t="s">
        <v>46</v>
      </c>
      <c r="K6413" t="s">
        <v>14854</v>
      </c>
      <c r="N6413" t="s">
        <v>2930</v>
      </c>
      <c r="Q6413" t="s">
        <v>14853</v>
      </c>
      <c r="R6413">
        <v>1422</v>
      </c>
      <c r="S6413">
        <v>473</v>
      </c>
    </row>
    <row r="6414" spans="1:19" x14ac:dyDescent="0.3">
      <c r="A6414" t="s">
        <v>27</v>
      </c>
      <c r="B6414" t="s">
        <v>28</v>
      </c>
      <c r="C6414" t="s">
        <v>22</v>
      </c>
      <c r="D6414" t="s">
        <v>23</v>
      </c>
      <c r="E6414" t="s">
        <v>5</v>
      </c>
      <c r="G6414" t="s">
        <v>24</v>
      </c>
      <c r="H6414">
        <v>7017095</v>
      </c>
      <c r="I6414">
        <v>7017826</v>
      </c>
      <c r="J6414" t="s">
        <v>46</v>
      </c>
      <c r="K6414" t="s">
        <v>14857</v>
      </c>
      <c r="N6414" t="s">
        <v>230</v>
      </c>
      <c r="Q6414" t="s">
        <v>14856</v>
      </c>
      <c r="R6414">
        <v>732</v>
      </c>
      <c r="S6414">
        <v>243</v>
      </c>
    </row>
    <row r="6415" spans="1:19" x14ac:dyDescent="0.3">
      <c r="A6415" t="s">
        <v>27</v>
      </c>
      <c r="B6415" t="s">
        <v>28</v>
      </c>
      <c r="C6415" t="s">
        <v>22</v>
      </c>
      <c r="D6415" t="s">
        <v>23</v>
      </c>
      <c r="E6415" t="s">
        <v>5</v>
      </c>
      <c r="G6415" t="s">
        <v>24</v>
      </c>
      <c r="H6415">
        <v>7018537</v>
      </c>
      <c r="I6415">
        <v>7019832</v>
      </c>
      <c r="J6415" t="s">
        <v>25</v>
      </c>
      <c r="K6415" t="s">
        <v>14860</v>
      </c>
      <c r="N6415" t="s">
        <v>168</v>
      </c>
      <c r="Q6415" t="s">
        <v>14859</v>
      </c>
      <c r="R6415">
        <v>1296</v>
      </c>
      <c r="S6415">
        <v>431</v>
      </c>
    </row>
    <row r="6416" spans="1:19" x14ac:dyDescent="0.3">
      <c r="A6416" t="s">
        <v>27</v>
      </c>
      <c r="B6416" t="s">
        <v>28</v>
      </c>
      <c r="C6416" t="s">
        <v>22</v>
      </c>
      <c r="D6416" t="s">
        <v>23</v>
      </c>
      <c r="E6416" t="s">
        <v>5</v>
      </c>
      <c r="G6416" t="s">
        <v>24</v>
      </c>
      <c r="H6416">
        <v>7019860</v>
      </c>
      <c r="I6416">
        <v>7020621</v>
      </c>
      <c r="J6416" t="s">
        <v>25</v>
      </c>
      <c r="K6416" t="s">
        <v>14862</v>
      </c>
      <c r="N6416" t="s">
        <v>14863</v>
      </c>
      <c r="Q6416" t="s">
        <v>14861</v>
      </c>
      <c r="R6416">
        <v>762</v>
      </c>
      <c r="S6416">
        <v>253</v>
      </c>
    </row>
    <row r="6417" spans="1:19" x14ac:dyDescent="0.3">
      <c r="A6417" t="s">
        <v>27</v>
      </c>
      <c r="B6417" t="s">
        <v>28</v>
      </c>
      <c r="C6417" t="s">
        <v>22</v>
      </c>
      <c r="D6417" t="s">
        <v>23</v>
      </c>
      <c r="E6417" t="s">
        <v>5</v>
      </c>
      <c r="G6417" t="s">
        <v>24</v>
      </c>
      <c r="H6417">
        <v>7020621</v>
      </c>
      <c r="I6417">
        <v>7021250</v>
      </c>
      <c r="J6417" t="s">
        <v>25</v>
      </c>
      <c r="K6417" t="s">
        <v>14865</v>
      </c>
      <c r="N6417" t="s">
        <v>14866</v>
      </c>
      <c r="Q6417" t="s">
        <v>14864</v>
      </c>
      <c r="R6417">
        <v>630</v>
      </c>
      <c r="S6417">
        <v>209</v>
      </c>
    </row>
    <row r="6418" spans="1:19" x14ac:dyDescent="0.3">
      <c r="A6418" t="s">
        <v>27</v>
      </c>
      <c r="B6418" t="s">
        <v>28</v>
      </c>
      <c r="C6418" t="s">
        <v>22</v>
      </c>
      <c r="D6418" t="s">
        <v>23</v>
      </c>
      <c r="E6418" t="s">
        <v>5</v>
      </c>
      <c r="G6418" t="s">
        <v>24</v>
      </c>
      <c r="H6418">
        <v>7021247</v>
      </c>
      <c r="I6418">
        <v>7022134</v>
      </c>
      <c r="J6418" t="s">
        <v>25</v>
      </c>
      <c r="K6418" t="s">
        <v>14868</v>
      </c>
      <c r="N6418" t="s">
        <v>14869</v>
      </c>
      <c r="Q6418" t="s">
        <v>14867</v>
      </c>
      <c r="R6418">
        <v>888</v>
      </c>
      <c r="S6418">
        <v>295</v>
      </c>
    </row>
    <row r="6419" spans="1:19" x14ac:dyDescent="0.3">
      <c r="A6419" t="s">
        <v>27</v>
      </c>
      <c r="B6419" t="s">
        <v>28</v>
      </c>
      <c r="C6419" t="s">
        <v>22</v>
      </c>
      <c r="D6419" t="s">
        <v>23</v>
      </c>
      <c r="E6419" t="s">
        <v>5</v>
      </c>
      <c r="G6419" t="s">
        <v>24</v>
      </c>
      <c r="H6419">
        <v>7022086</v>
      </c>
      <c r="I6419">
        <v>7023087</v>
      </c>
      <c r="J6419" t="s">
        <v>46</v>
      </c>
      <c r="K6419" t="s">
        <v>14871</v>
      </c>
      <c r="N6419" t="s">
        <v>14872</v>
      </c>
      <c r="Q6419" t="s">
        <v>14870</v>
      </c>
      <c r="R6419">
        <v>1002</v>
      </c>
      <c r="S6419">
        <v>333</v>
      </c>
    </row>
    <row r="6420" spans="1:19" x14ac:dyDescent="0.3">
      <c r="A6420" t="s">
        <v>27</v>
      </c>
      <c r="B6420" t="s">
        <v>28</v>
      </c>
      <c r="C6420" t="s">
        <v>22</v>
      </c>
      <c r="D6420" t="s">
        <v>23</v>
      </c>
      <c r="E6420" t="s">
        <v>5</v>
      </c>
      <c r="G6420" t="s">
        <v>24</v>
      </c>
      <c r="H6420">
        <v>7023084</v>
      </c>
      <c r="I6420">
        <v>7023986</v>
      </c>
      <c r="J6420" t="s">
        <v>46</v>
      </c>
      <c r="K6420" t="s">
        <v>14874</v>
      </c>
      <c r="N6420" t="s">
        <v>361</v>
      </c>
      <c r="Q6420" t="s">
        <v>14873</v>
      </c>
      <c r="R6420">
        <v>903</v>
      </c>
      <c r="S6420">
        <v>300</v>
      </c>
    </row>
    <row r="6421" spans="1:19" x14ac:dyDescent="0.3">
      <c r="A6421" t="s">
        <v>27</v>
      </c>
      <c r="B6421" t="s">
        <v>28</v>
      </c>
      <c r="C6421" t="s">
        <v>22</v>
      </c>
      <c r="D6421" t="s">
        <v>23</v>
      </c>
      <c r="E6421" t="s">
        <v>5</v>
      </c>
      <c r="G6421" t="s">
        <v>24</v>
      </c>
      <c r="H6421">
        <v>7023983</v>
      </c>
      <c r="I6421">
        <v>7025746</v>
      </c>
      <c r="J6421" t="s">
        <v>46</v>
      </c>
      <c r="K6421" t="s">
        <v>14876</v>
      </c>
      <c r="N6421" t="s">
        <v>2654</v>
      </c>
      <c r="Q6421" t="s">
        <v>14875</v>
      </c>
      <c r="R6421">
        <v>1764</v>
      </c>
      <c r="S6421">
        <v>587</v>
      </c>
    </row>
    <row r="6422" spans="1:19" x14ac:dyDescent="0.3">
      <c r="A6422" t="s">
        <v>27</v>
      </c>
      <c r="B6422" t="s">
        <v>28</v>
      </c>
      <c r="C6422" t="s">
        <v>22</v>
      </c>
      <c r="D6422" t="s">
        <v>23</v>
      </c>
      <c r="E6422" t="s">
        <v>5</v>
      </c>
      <c r="G6422" t="s">
        <v>24</v>
      </c>
      <c r="H6422">
        <v>7025743</v>
      </c>
      <c r="I6422">
        <v>7026894</v>
      </c>
      <c r="J6422" t="s">
        <v>46</v>
      </c>
      <c r="K6422" t="s">
        <v>14878</v>
      </c>
      <c r="N6422" t="s">
        <v>96</v>
      </c>
      <c r="Q6422" t="s">
        <v>14877</v>
      </c>
      <c r="R6422">
        <v>1152</v>
      </c>
      <c r="S6422">
        <v>383</v>
      </c>
    </row>
    <row r="6423" spans="1:19" x14ac:dyDescent="0.3">
      <c r="A6423" t="s">
        <v>27</v>
      </c>
      <c r="B6423" t="s">
        <v>28</v>
      </c>
      <c r="C6423" t="s">
        <v>22</v>
      </c>
      <c r="D6423" t="s">
        <v>23</v>
      </c>
      <c r="E6423" t="s">
        <v>5</v>
      </c>
      <c r="G6423" t="s">
        <v>24</v>
      </c>
      <c r="H6423">
        <v>7026978</v>
      </c>
      <c r="I6423">
        <v>7027580</v>
      </c>
      <c r="J6423" t="s">
        <v>46</v>
      </c>
      <c r="K6423" t="s">
        <v>14880</v>
      </c>
      <c r="N6423" t="s">
        <v>899</v>
      </c>
      <c r="Q6423" t="s">
        <v>14879</v>
      </c>
      <c r="R6423">
        <v>603</v>
      </c>
      <c r="S6423">
        <v>200</v>
      </c>
    </row>
    <row r="6424" spans="1:19" x14ac:dyDescent="0.3">
      <c r="A6424" t="s">
        <v>27</v>
      </c>
      <c r="B6424" t="s">
        <v>28</v>
      </c>
      <c r="C6424" t="s">
        <v>22</v>
      </c>
      <c r="D6424" t="s">
        <v>23</v>
      </c>
      <c r="E6424" t="s">
        <v>5</v>
      </c>
      <c r="G6424" t="s">
        <v>24</v>
      </c>
      <c r="H6424">
        <v>7027594</v>
      </c>
      <c r="I6424">
        <v>7028631</v>
      </c>
      <c r="J6424" t="s">
        <v>46</v>
      </c>
      <c r="K6424" t="s">
        <v>14882</v>
      </c>
      <c r="N6424" t="s">
        <v>89</v>
      </c>
      <c r="Q6424" t="s">
        <v>14881</v>
      </c>
      <c r="R6424">
        <v>1038</v>
      </c>
      <c r="S6424">
        <v>345</v>
      </c>
    </row>
    <row r="6425" spans="1:19" x14ac:dyDescent="0.3">
      <c r="A6425" t="s">
        <v>27</v>
      </c>
      <c r="B6425" t="s">
        <v>28</v>
      </c>
      <c r="C6425" t="s">
        <v>22</v>
      </c>
      <c r="D6425" t="s">
        <v>23</v>
      </c>
      <c r="E6425" t="s">
        <v>5</v>
      </c>
      <c r="G6425" t="s">
        <v>24</v>
      </c>
      <c r="H6425">
        <v>7028703</v>
      </c>
      <c r="I6425">
        <v>7029605</v>
      </c>
      <c r="J6425" t="s">
        <v>25</v>
      </c>
      <c r="K6425" t="s">
        <v>14884</v>
      </c>
      <c r="N6425" t="s">
        <v>630</v>
      </c>
      <c r="Q6425" t="s">
        <v>14883</v>
      </c>
      <c r="R6425">
        <v>903</v>
      </c>
      <c r="S6425">
        <v>300</v>
      </c>
    </row>
    <row r="6426" spans="1:19" x14ac:dyDescent="0.3">
      <c r="A6426" t="s">
        <v>27</v>
      </c>
      <c r="B6426" t="s">
        <v>28</v>
      </c>
      <c r="C6426" t="s">
        <v>22</v>
      </c>
      <c r="D6426" t="s">
        <v>23</v>
      </c>
      <c r="E6426" t="s">
        <v>5</v>
      </c>
      <c r="G6426" t="s">
        <v>24</v>
      </c>
      <c r="H6426">
        <v>7029612</v>
      </c>
      <c r="I6426">
        <v>7030067</v>
      </c>
      <c r="J6426" t="s">
        <v>46</v>
      </c>
      <c r="K6426" t="s">
        <v>14886</v>
      </c>
      <c r="N6426" t="s">
        <v>298</v>
      </c>
      <c r="Q6426" t="s">
        <v>14885</v>
      </c>
      <c r="R6426">
        <v>456</v>
      </c>
      <c r="S6426">
        <v>151</v>
      </c>
    </row>
    <row r="6427" spans="1:19" x14ac:dyDescent="0.3">
      <c r="A6427" t="s">
        <v>27</v>
      </c>
      <c r="B6427" t="s">
        <v>28</v>
      </c>
      <c r="C6427" t="s">
        <v>22</v>
      </c>
      <c r="D6427" t="s">
        <v>23</v>
      </c>
      <c r="E6427" t="s">
        <v>5</v>
      </c>
      <c r="G6427" t="s">
        <v>24</v>
      </c>
      <c r="H6427">
        <v>7030441</v>
      </c>
      <c r="I6427">
        <v>7031241</v>
      </c>
      <c r="J6427" t="s">
        <v>25</v>
      </c>
      <c r="K6427" t="s">
        <v>14888</v>
      </c>
      <c r="N6427" t="s">
        <v>1103</v>
      </c>
      <c r="Q6427" t="s">
        <v>14887</v>
      </c>
      <c r="R6427">
        <v>801</v>
      </c>
      <c r="S6427">
        <v>266</v>
      </c>
    </row>
    <row r="6428" spans="1:19" x14ac:dyDescent="0.3">
      <c r="A6428" t="s">
        <v>27</v>
      </c>
      <c r="B6428" t="s">
        <v>28</v>
      </c>
      <c r="C6428" t="s">
        <v>22</v>
      </c>
      <c r="D6428" t="s">
        <v>23</v>
      </c>
      <c r="E6428" t="s">
        <v>5</v>
      </c>
      <c r="G6428" t="s">
        <v>24</v>
      </c>
      <c r="H6428">
        <v>7031327</v>
      </c>
      <c r="I6428">
        <v>7032019</v>
      </c>
      <c r="J6428" t="s">
        <v>46</v>
      </c>
      <c r="K6428" t="s">
        <v>14890</v>
      </c>
      <c r="N6428" t="s">
        <v>1733</v>
      </c>
      <c r="Q6428" t="s">
        <v>14889</v>
      </c>
      <c r="R6428">
        <v>693</v>
      </c>
      <c r="S6428">
        <v>230</v>
      </c>
    </row>
    <row r="6429" spans="1:19" x14ac:dyDescent="0.3">
      <c r="A6429" t="s">
        <v>27</v>
      </c>
      <c r="B6429" t="s">
        <v>28</v>
      </c>
      <c r="C6429" t="s">
        <v>22</v>
      </c>
      <c r="D6429" t="s">
        <v>23</v>
      </c>
      <c r="E6429" t="s">
        <v>5</v>
      </c>
      <c r="G6429" t="s">
        <v>24</v>
      </c>
      <c r="H6429">
        <v>7032072</v>
      </c>
      <c r="I6429">
        <v>7033373</v>
      </c>
      <c r="J6429" t="s">
        <v>46</v>
      </c>
      <c r="K6429" t="s">
        <v>14892</v>
      </c>
      <c r="N6429" t="s">
        <v>45</v>
      </c>
      <c r="Q6429" t="s">
        <v>14891</v>
      </c>
      <c r="R6429">
        <v>1302</v>
      </c>
      <c r="S6429">
        <v>433</v>
      </c>
    </row>
    <row r="6430" spans="1:19" x14ac:dyDescent="0.3">
      <c r="A6430" t="s">
        <v>27</v>
      </c>
      <c r="B6430" t="s">
        <v>28</v>
      </c>
      <c r="C6430" t="s">
        <v>22</v>
      </c>
      <c r="D6430" t="s">
        <v>23</v>
      </c>
      <c r="E6430" t="s">
        <v>5</v>
      </c>
      <c r="G6430" t="s">
        <v>24</v>
      </c>
      <c r="H6430">
        <v>7033718</v>
      </c>
      <c r="I6430">
        <v>7034470</v>
      </c>
      <c r="J6430" t="s">
        <v>25</v>
      </c>
      <c r="K6430" t="s">
        <v>14894</v>
      </c>
      <c r="N6430" t="s">
        <v>14895</v>
      </c>
      <c r="Q6430" t="s">
        <v>14893</v>
      </c>
      <c r="R6430">
        <v>753</v>
      </c>
      <c r="S6430">
        <v>250</v>
      </c>
    </row>
    <row r="6431" spans="1:19" x14ac:dyDescent="0.3">
      <c r="A6431" t="s">
        <v>27</v>
      </c>
      <c r="B6431" t="s">
        <v>28</v>
      </c>
      <c r="C6431" t="s">
        <v>22</v>
      </c>
      <c r="D6431" t="s">
        <v>23</v>
      </c>
      <c r="E6431" t="s">
        <v>5</v>
      </c>
      <c r="G6431" t="s">
        <v>24</v>
      </c>
      <c r="H6431">
        <v>7034659</v>
      </c>
      <c r="I6431">
        <v>7036104</v>
      </c>
      <c r="J6431" t="s">
        <v>46</v>
      </c>
      <c r="K6431" t="s">
        <v>14897</v>
      </c>
      <c r="N6431" t="s">
        <v>14898</v>
      </c>
      <c r="Q6431" t="s">
        <v>14896</v>
      </c>
      <c r="R6431">
        <v>1446</v>
      </c>
      <c r="S6431">
        <v>481</v>
      </c>
    </row>
    <row r="6432" spans="1:19" x14ac:dyDescent="0.3">
      <c r="A6432" t="s">
        <v>27</v>
      </c>
      <c r="B6432" t="s">
        <v>28</v>
      </c>
      <c r="C6432" t="s">
        <v>22</v>
      </c>
      <c r="D6432" t="s">
        <v>23</v>
      </c>
      <c r="E6432" t="s">
        <v>5</v>
      </c>
      <c r="G6432" t="s">
        <v>24</v>
      </c>
      <c r="H6432">
        <v>7036101</v>
      </c>
      <c r="I6432">
        <v>7037087</v>
      </c>
      <c r="J6432" t="s">
        <v>46</v>
      </c>
      <c r="K6432" t="s">
        <v>14900</v>
      </c>
      <c r="N6432" t="s">
        <v>2188</v>
      </c>
      <c r="Q6432" t="s">
        <v>14899</v>
      </c>
      <c r="R6432">
        <v>987</v>
      </c>
      <c r="S6432">
        <v>328</v>
      </c>
    </row>
    <row r="6433" spans="1:19" x14ac:dyDescent="0.3">
      <c r="A6433" t="s">
        <v>27</v>
      </c>
      <c r="B6433" t="s">
        <v>28</v>
      </c>
      <c r="C6433" t="s">
        <v>22</v>
      </c>
      <c r="D6433" t="s">
        <v>23</v>
      </c>
      <c r="E6433" t="s">
        <v>5</v>
      </c>
      <c r="G6433" t="s">
        <v>24</v>
      </c>
      <c r="H6433">
        <v>7037089</v>
      </c>
      <c r="I6433">
        <v>7038207</v>
      </c>
      <c r="J6433" t="s">
        <v>46</v>
      </c>
      <c r="K6433" t="s">
        <v>14902</v>
      </c>
      <c r="N6433" t="s">
        <v>14903</v>
      </c>
      <c r="Q6433" t="s">
        <v>14901</v>
      </c>
      <c r="R6433">
        <v>1119</v>
      </c>
      <c r="S6433">
        <v>372</v>
      </c>
    </row>
    <row r="6434" spans="1:19" x14ac:dyDescent="0.3">
      <c r="A6434" t="s">
        <v>27</v>
      </c>
      <c r="B6434" t="s">
        <v>28</v>
      </c>
      <c r="C6434" t="s">
        <v>22</v>
      </c>
      <c r="D6434" t="s">
        <v>23</v>
      </c>
      <c r="E6434" t="s">
        <v>5</v>
      </c>
      <c r="G6434" t="s">
        <v>24</v>
      </c>
      <c r="H6434">
        <v>7038328</v>
      </c>
      <c r="I6434">
        <v>7038816</v>
      </c>
      <c r="J6434" t="s">
        <v>25</v>
      </c>
      <c r="K6434" t="s">
        <v>14905</v>
      </c>
      <c r="N6434" t="s">
        <v>4250</v>
      </c>
      <c r="Q6434" t="s">
        <v>14904</v>
      </c>
      <c r="R6434">
        <v>489</v>
      </c>
      <c r="S6434">
        <v>162</v>
      </c>
    </row>
    <row r="6435" spans="1:19" x14ac:dyDescent="0.3">
      <c r="A6435" t="s">
        <v>27</v>
      </c>
      <c r="B6435" t="s">
        <v>28</v>
      </c>
      <c r="C6435" t="s">
        <v>22</v>
      </c>
      <c r="D6435" t="s">
        <v>23</v>
      </c>
      <c r="E6435" t="s">
        <v>5</v>
      </c>
      <c r="G6435" t="s">
        <v>24</v>
      </c>
      <c r="H6435">
        <v>7038826</v>
      </c>
      <c r="I6435">
        <v>7039182</v>
      </c>
      <c r="J6435" t="s">
        <v>25</v>
      </c>
      <c r="K6435" t="s">
        <v>14907</v>
      </c>
      <c r="N6435" t="s">
        <v>45</v>
      </c>
      <c r="Q6435" t="s">
        <v>14906</v>
      </c>
      <c r="R6435">
        <v>357</v>
      </c>
      <c r="S6435">
        <v>118</v>
      </c>
    </row>
    <row r="6436" spans="1:19" x14ac:dyDescent="0.3">
      <c r="A6436" t="s">
        <v>27</v>
      </c>
      <c r="B6436" t="s">
        <v>28</v>
      </c>
      <c r="C6436" t="s">
        <v>22</v>
      </c>
      <c r="D6436" t="s">
        <v>23</v>
      </c>
      <c r="E6436" t="s">
        <v>5</v>
      </c>
      <c r="G6436" t="s">
        <v>24</v>
      </c>
      <c r="H6436">
        <v>7039270</v>
      </c>
      <c r="I6436">
        <v>7039746</v>
      </c>
      <c r="J6436" t="s">
        <v>25</v>
      </c>
      <c r="K6436" t="s">
        <v>14909</v>
      </c>
      <c r="N6436" t="s">
        <v>45</v>
      </c>
      <c r="Q6436" t="s">
        <v>14908</v>
      </c>
      <c r="R6436">
        <v>477</v>
      </c>
      <c r="S6436">
        <v>158</v>
      </c>
    </row>
    <row r="6437" spans="1:19" x14ac:dyDescent="0.3">
      <c r="A6437" t="s">
        <v>27</v>
      </c>
      <c r="B6437" t="s">
        <v>28</v>
      </c>
      <c r="C6437" t="s">
        <v>22</v>
      </c>
      <c r="D6437" t="s">
        <v>23</v>
      </c>
      <c r="E6437" t="s">
        <v>5</v>
      </c>
      <c r="G6437" t="s">
        <v>24</v>
      </c>
      <c r="H6437">
        <v>7039755</v>
      </c>
      <c r="I6437">
        <v>7040540</v>
      </c>
      <c r="J6437" t="s">
        <v>46</v>
      </c>
      <c r="K6437" t="s">
        <v>14911</v>
      </c>
      <c r="N6437" t="s">
        <v>5696</v>
      </c>
      <c r="Q6437" t="s">
        <v>14910</v>
      </c>
      <c r="R6437">
        <v>786</v>
      </c>
      <c r="S6437">
        <v>261</v>
      </c>
    </row>
    <row r="6438" spans="1:19" x14ac:dyDescent="0.3">
      <c r="A6438" t="s">
        <v>27</v>
      </c>
      <c r="B6438" t="s">
        <v>28</v>
      </c>
      <c r="C6438" t="s">
        <v>22</v>
      </c>
      <c r="D6438" t="s">
        <v>23</v>
      </c>
      <c r="E6438" t="s">
        <v>5</v>
      </c>
      <c r="G6438" t="s">
        <v>24</v>
      </c>
      <c r="H6438">
        <v>7040574</v>
      </c>
      <c r="I6438">
        <v>7041161</v>
      </c>
      <c r="J6438" t="s">
        <v>25</v>
      </c>
      <c r="K6438" t="s">
        <v>14913</v>
      </c>
      <c r="N6438" t="s">
        <v>72</v>
      </c>
      <c r="Q6438" t="s">
        <v>14912</v>
      </c>
      <c r="R6438">
        <v>588</v>
      </c>
      <c r="S6438">
        <v>195</v>
      </c>
    </row>
    <row r="6439" spans="1:19" x14ac:dyDescent="0.3">
      <c r="A6439" t="s">
        <v>27</v>
      </c>
      <c r="B6439" t="s">
        <v>28</v>
      </c>
      <c r="C6439" t="s">
        <v>22</v>
      </c>
      <c r="D6439" t="s">
        <v>23</v>
      </c>
      <c r="E6439" t="s">
        <v>5</v>
      </c>
      <c r="G6439" t="s">
        <v>24</v>
      </c>
      <c r="H6439">
        <v>7041276</v>
      </c>
      <c r="I6439">
        <v>7041707</v>
      </c>
      <c r="J6439" t="s">
        <v>46</v>
      </c>
      <c r="K6439" t="s">
        <v>14915</v>
      </c>
      <c r="N6439" t="s">
        <v>245</v>
      </c>
      <c r="Q6439" t="s">
        <v>14914</v>
      </c>
      <c r="R6439">
        <v>432</v>
      </c>
      <c r="S6439">
        <v>143</v>
      </c>
    </row>
    <row r="6440" spans="1:19" x14ac:dyDescent="0.3">
      <c r="A6440" t="s">
        <v>27</v>
      </c>
      <c r="B6440" t="s">
        <v>28</v>
      </c>
      <c r="C6440" t="s">
        <v>22</v>
      </c>
      <c r="D6440" t="s">
        <v>23</v>
      </c>
      <c r="E6440" t="s">
        <v>5</v>
      </c>
      <c r="G6440" t="s">
        <v>24</v>
      </c>
      <c r="H6440">
        <v>7041757</v>
      </c>
      <c r="I6440">
        <v>7042764</v>
      </c>
      <c r="J6440" t="s">
        <v>46</v>
      </c>
      <c r="K6440" t="s">
        <v>14917</v>
      </c>
      <c r="N6440" t="s">
        <v>45</v>
      </c>
      <c r="Q6440" t="s">
        <v>14916</v>
      </c>
      <c r="R6440">
        <v>1008</v>
      </c>
      <c r="S6440">
        <v>335</v>
      </c>
    </row>
    <row r="6441" spans="1:19" x14ac:dyDescent="0.3">
      <c r="A6441" t="s">
        <v>27</v>
      </c>
      <c r="B6441" t="s">
        <v>28</v>
      </c>
      <c r="C6441" t="s">
        <v>22</v>
      </c>
      <c r="D6441" t="s">
        <v>23</v>
      </c>
      <c r="E6441" t="s">
        <v>5</v>
      </c>
      <c r="G6441" t="s">
        <v>24</v>
      </c>
      <c r="H6441">
        <v>7042946</v>
      </c>
      <c r="I6441">
        <v>7043914</v>
      </c>
      <c r="J6441" t="s">
        <v>25</v>
      </c>
      <c r="K6441" t="s">
        <v>14919</v>
      </c>
      <c r="N6441" t="s">
        <v>2172</v>
      </c>
      <c r="Q6441" t="s">
        <v>14918</v>
      </c>
      <c r="R6441">
        <v>969</v>
      </c>
      <c r="S6441">
        <v>322</v>
      </c>
    </row>
    <row r="6442" spans="1:19" x14ac:dyDescent="0.3">
      <c r="A6442" t="s">
        <v>27</v>
      </c>
      <c r="B6442" t="s">
        <v>28</v>
      </c>
      <c r="C6442" t="s">
        <v>22</v>
      </c>
      <c r="D6442" t="s">
        <v>23</v>
      </c>
      <c r="E6442" t="s">
        <v>5</v>
      </c>
      <c r="G6442" t="s">
        <v>24</v>
      </c>
      <c r="H6442">
        <v>7043938</v>
      </c>
      <c r="I6442">
        <v>7044441</v>
      </c>
      <c r="J6442" t="s">
        <v>46</v>
      </c>
      <c r="K6442" t="s">
        <v>14921</v>
      </c>
      <c r="N6442" t="s">
        <v>14922</v>
      </c>
      <c r="Q6442" t="s">
        <v>14920</v>
      </c>
      <c r="R6442">
        <v>504</v>
      </c>
      <c r="S6442">
        <v>167</v>
      </c>
    </row>
    <row r="6443" spans="1:19" x14ac:dyDescent="0.3">
      <c r="A6443" t="s">
        <v>27</v>
      </c>
      <c r="B6443" t="s">
        <v>28</v>
      </c>
      <c r="C6443" t="s">
        <v>22</v>
      </c>
      <c r="D6443" t="s">
        <v>23</v>
      </c>
      <c r="E6443" t="s">
        <v>5</v>
      </c>
      <c r="G6443" t="s">
        <v>24</v>
      </c>
      <c r="H6443">
        <v>7044574</v>
      </c>
      <c r="I6443">
        <v>7044987</v>
      </c>
      <c r="J6443" t="s">
        <v>46</v>
      </c>
      <c r="K6443" t="s">
        <v>14924</v>
      </c>
      <c r="N6443" t="s">
        <v>245</v>
      </c>
      <c r="Q6443" t="s">
        <v>14923</v>
      </c>
      <c r="R6443">
        <v>414</v>
      </c>
      <c r="S6443">
        <v>137</v>
      </c>
    </row>
    <row r="6444" spans="1:19" x14ac:dyDescent="0.3">
      <c r="A6444" t="s">
        <v>27</v>
      </c>
      <c r="B6444" t="s">
        <v>28</v>
      </c>
      <c r="C6444" t="s">
        <v>22</v>
      </c>
      <c r="D6444" t="s">
        <v>23</v>
      </c>
      <c r="E6444" t="s">
        <v>5</v>
      </c>
      <c r="G6444" t="s">
        <v>24</v>
      </c>
      <c r="H6444">
        <v>7045204</v>
      </c>
      <c r="I6444">
        <v>7045578</v>
      </c>
      <c r="J6444" t="s">
        <v>25</v>
      </c>
      <c r="K6444" t="s">
        <v>14926</v>
      </c>
      <c r="N6444" t="s">
        <v>168</v>
      </c>
      <c r="Q6444" t="s">
        <v>14925</v>
      </c>
      <c r="R6444">
        <v>375</v>
      </c>
      <c r="S6444">
        <v>124</v>
      </c>
    </row>
    <row r="6445" spans="1:19" x14ac:dyDescent="0.3">
      <c r="A6445" t="s">
        <v>27</v>
      </c>
      <c r="B6445" t="s">
        <v>28</v>
      </c>
      <c r="C6445" t="s">
        <v>22</v>
      </c>
      <c r="D6445" t="s">
        <v>23</v>
      </c>
      <c r="E6445" t="s">
        <v>5</v>
      </c>
      <c r="G6445" t="s">
        <v>24</v>
      </c>
      <c r="H6445">
        <v>7045628</v>
      </c>
      <c r="I6445">
        <v>7046308</v>
      </c>
      <c r="J6445" t="s">
        <v>46</v>
      </c>
      <c r="K6445" t="s">
        <v>14928</v>
      </c>
      <c r="N6445" t="s">
        <v>10147</v>
      </c>
      <c r="Q6445" t="s">
        <v>14927</v>
      </c>
      <c r="R6445">
        <v>681</v>
      </c>
      <c r="S6445">
        <v>226</v>
      </c>
    </row>
    <row r="6446" spans="1:19" x14ac:dyDescent="0.3">
      <c r="A6446" t="s">
        <v>27</v>
      </c>
      <c r="B6446" t="s">
        <v>28</v>
      </c>
      <c r="C6446" t="s">
        <v>22</v>
      </c>
      <c r="D6446" t="s">
        <v>23</v>
      </c>
      <c r="E6446" t="s">
        <v>5</v>
      </c>
      <c r="G6446" t="s">
        <v>24</v>
      </c>
      <c r="H6446">
        <v>7046384</v>
      </c>
      <c r="I6446">
        <v>7046758</v>
      </c>
      <c r="J6446" t="s">
        <v>46</v>
      </c>
      <c r="K6446" t="s">
        <v>14930</v>
      </c>
      <c r="N6446" t="s">
        <v>45</v>
      </c>
      <c r="Q6446" t="s">
        <v>14929</v>
      </c>
      <c r="R6446">
        <v>375</v>
      </c>
      <c r="S6446">
        <v>124</v>
      </c>
    </row>
    <row r="6447" spans="1:19" x14ac:dyDescent="0.3">
      <c r="A6447" t="s">
        <v>27</v>
      </c>
      <c r="B6447" t="s">
        <v>28</v>
      </c>
      <c r="C6447" t="s">
        <v>22</v>
      </c>
      <c r="D6447" t="s">
        <v>23</v>
      </c>
      <c r="E6447" t="s">
        <v>5</v>
      </c>
      <c r="G6447" t="s">
        <v>24</v>
      </c>
      <c r="H6447">
        <v>7046849</v>
      </c>
      <c r="I6447">
        <v>7047265</v>
      </c>
      <c r="J6447" t="s">
        <v>25</v>
      </c>
      <c r="K6447" t="s">
        <v>14932</v>
      </c>
      <c r="N6447" t="s">
        <v>45</v>
      </c>
      <c r="Q6447" t="s">
        <v>14931</v>
      </c>
      <c r="R6447">
        <v>417</v>
      </c>
      <c r="S6447">
        <v>138</v>
      </c>
    </row>
    <row r="6448" spans="1:19" x14ac:dyDescent="0.3">
      <c r="A6448" t="s">
        <v>27</v>
      </c>
      <c r="B6448" t="s">
        <v>28</v>
      </c>
      <c r="C6448" t="s">
        <v>22</v>
      </c>
      <c r="D6448" t="s">
        <v>23</v>
      </c>
      <c r="E6448" t="s">
        <v>5</v>
      </c>
      <c r="G6448" t="s">
        <v>24</v>
      </c>
      <c r="H6448">
        <v>7047327</v>
      </c>
      <c r="I6448">
        <v>7048175</v>
      </c>
      <c r="J6448" t="s">
        <v>25</v>
      </c>
      <c r="K6448" t="s">
        <v>14934</v>
      </c>
      <c r="N6448" t="s">
        <v>615</v>
      </c>
      <c r="Q6448" t="s">
        <v>14933</v>
      </c>
      <c r="R6448">
        <v>849</v>
      </c>
      <c r="S6448">
        <v>282</v>
      </c>
    </row>
    <row r="6449" spans="1:19" x14ac:dyDescent="0.3">
      <c r="A6449" t="s">
        <v>27</v>
      </c>
      <c r="B6449" t="s">
        <v>28</v>
      </c>
      <c r="C6449" t="s">
        <v>22</v>
      </c>
      <c r="D6449" t="s">
        <v>23</v>
      </c>
      <c r="E6449" t="s">
        <v>5</v>
      </c>
      <c r="G6449" t="s">
        <v>24</v>
      </c>
      <c r="H6449">
        <v>7048226</v>
      </c>
      <c r="I6449">
        <v>7048513</v>
      </c>
      <c r="J6449" t="s">
        <v>25</v>
      </c>
      <c r="K6449" t="s">
        <v>14936</v>
      </c>
      <c r="N6449" t="s">
        <v>3392</v>
      </c>
      <c r="Q6449" t="s">
        <v>14935</v>
      </c>
      <c r="R6449">
        <v>288</v>
      </c>
      <c r="S6449">
        <v>95</v>
      </c>
    </row>
    <row r="6450" spans="1:19" x14ac:dyDescent="0.3">
      <c r="A6450" t="s">
        <v>27</v>
      </c>
      <c r="B6450" t="s">
        <v>28</v>
      </c>
      <c r="C6450" t="s">
        <v>22</v>
      </c>
      <c r="D6450" t="s">
        <v>23</v>
      </c>
      <c r="E6450" t="s">
        <v>5</v>
      </c>
      <c r="G6450" t="s">
        <v>24</v>
      </c>
      <c r="H6450">
        <v>7048550</v>
      </c>
      <c r="I6450">
        <v>7048879</v>
      </c>
      <c r="J6450" t="s">
        <v>25</v>
      </c>
      <c r="K6450" t="s">
        <v>14938</v>
      </c>
      <c r="N6450" t="s">
        <v>14939</v>
      </c>
      <c r="Q6450" t="s">
        <v>14937</v>
      </c>
      <c r="R6450">
        <v>330</v>
      </c>
      <c r="S6450">
        <v>109</v>
      </c>
    </row>
    <row r="6451" spans="1:19" x14ac:dyDescent="0.3">
      <c r="A6451" t="s">
        <v>27</v>
      </c>
      <c r="B6451" t="s">
        <v>28</v>
      </c>
      <c r="C6451" t="s">
        <v>22</v>
      </c>
      <c r="D6451" t="s">
        <v>23</v>
      </c>
      <c r="E6451" t="s">
        <v>5</v>
      </c>
      <c r="G6451" t="s">
        <v>24</v>
      </c>
      <c r="H6451">
        <v>7049842</v>
      </c>
      <c r="I6451">
        <v>7050471</v>
      </c>
      <c r="J6451" t="s">
        <v>46</v>
      </c>
      <c r="K6451" t="s">
        <v>14942</v>
      </c>
      <c r="N6451" t="s">
        <v>80</v>
      </c>
      <c r="Q6451" t="s">
        <v>14941</v>
      </c>
      <c r="R6451">
        <v>630</v>
      </c>
      <c r="S6451">
        <v>209</v>
      </c>
    </row>
    <row r="6452" spans="1:19" x14ac:dyDescent="0.3">
      <c r="A6452" t="s">
        <v>27</v>
      </c>
      <c r="B6452" t="s">
        <v>28</v>
      </c>
      <c r="C6452" t="s">
        <v>22</v>
      </c>
      <c r="D6452" t="s">
        <v>23</v>
      </c>
      <c r="E6452" t="s">
        <v>5</v>
      </c>
      <c r="G6452" t="s">
        <v>24</v>
      </c>
      <c r="H6452">
        <v>7050587</v>
      </c>
      <c r="I6452">
        <v>7051327</v>
      </c>
      <c r="J6452" t="s">
        <v>25</v>
      </c>
      <c r="K6452" t="s">
        <v>14944</v>
      </c>
      <c r="N6452" t="s">
        <v>83</v>
      </c>
      <c r="Q6452" t="s">
        <v>14943</v>
      </c>
      <c r="R6452">
        <v>741</v>
      </c>
      <c r="S6452">
        <v>246</v>
      </c>
    </row>
    <row r="6453" spans="1:19" x14ac:dyDescent="0.3">
      <c r="A6453" t="s">
        <v>27</v>
      </c>
      <c r="B6453" t="s">
        <v>28</v>
      </c>
      <c r="C6453" t="s">
        <v>22</v>
      </c>
      <c r="D6453" t="s">
        <v>23</v>
      </c>
      <c r="E6453" t="s">
        <v>5</v>
      </c>
      <c r="G6453" t="s">
        <v>24</v>
      </c>
      <c r="H6453">
        <v>7051327</v>
      </c>
      <c r="I6453">
        <v>7052445</v>
      </c>
      <c r="J6453" t="s">
        <v>25</v>
      </c>
      <c r="K6453" t="s">
        <v>14946</v>
      </c>
      <c r="N6453" t="s">
        <v>816</v>
      </c>
      <c r="Q6453" t="s">
        <v>14945</v>
      </c>
      <c r="R6453">
        <v>1119</v>
      </c>
      <c r="S6453">
        <v>372</v>
      </c>
    </row>
    <row r="6454" spans="1:19" x14ac:dyDescent="0.3">
      <c r="A6454" t="s">
        <v>27</v>
      </c>
      <c r="B6454" t="s">
        <v>28</v>
      </c>
      <c r="C6454" t="s">
        <v>22</v>
      </c>
      <c r="D6454" t="s">
        <v>23</v>
      </c>
      <c r="E6454" t="s">
        <v>5</v>
      </c>
      <c r="G6454" t="s">
        <v>24</v>
      </c>
      <c r="H6454">
        <v>7052536</v>
      </c>
      <c r="I6454">
        <v>7053690</v>
      </c>
      <c r="J6454" t="s">
        <v>25</v>
      </c>
      <c r="K6454" t="s">
        <v>14948</v>
      </c>
      <c r="N6454" t="s">
        <v>314</v>
      </c>
      <c r="Q6454" t="s">
        <v>14947</v>
      </c>
      <c r="R6454">
        <v>1155</v>
      </c>
      <c r="S6454">
        <v>384</v>
      </c>
    </row>
    <row r="6455" spans="1:19" x14ac:dyDescent="0.3">
      <c r="A6455" t="s">
        <v>27</v>
      </c>
      <c r="B6455" t="s">
        <v>28</v>
      </c>
      <c r="C6455" t="s">
        <v>22</v>
      </c>
      <c r="D6455" t="s">
        <v>23</v>
      </c>
      <c r="E6455" t="s">
        <v>5</v>
      </c>
      <c r="G6455" t="s">
        <v>24</v>
      </c>
      <c r="H6455">
        <v>7054013</v>
      </c>
      <c r="I6455">
        <v>7056322</v>
      </c>
      <c r="J6455" t="s">
        <v>25</v>
      </c>
      <c r="K6455" t="s">
        <v>14951</v>
      </c>
      <c r="N6455" t="s">
        <v>45</v>
      </c>
      <c r="Q6455" t="s">
        <v>14950</v>
      </c>
      <c r="R6455">
        <v>2310</v>
      </c>
      <c r="S6455">
        <v>769</v>
      </c>
    </row>
    <row r="6456" spans="1:19" x14ac:dyDescent="0.3">
      <c r="A6456" t="s">
        <v>27</v>
      </c>
      <c r="B6456" t="s">
        <v>28</v>
      </c>
      <c r="C6456" t="s">
        <v>22</v>
      </c>
      <c r="D6456" t="s">
        <v>23</v>
      </c>
      <c r="E6456" t="s">
        <v>5</v>
      </c>
      <c r="G6456" t="s">
        <v>24</v>
      </c>
      <c r="H6456">
        <v>7056303</v>
      </c>
      <c r="I6456">
        <v>7056947</v>
      </c>
      <c r="J6456" t="s">
        <v>46</v>
      </c>
      <c r="K6456" t="s">
        <v>14953</v>
      </c>
      <c r="N6456" t="s">
        <v>499</v>
      </c>
      <c r="Q6456" t="s">
        <v>14952</v>
      </c>
      <c r="R6456">
        <v>645</v>
      </c>
      <c r="S6456">
        <v>214</v>
      </c>
    </row>
    <row r="6457" spans="1:19" x14ac:dyDescent="0.3">
      <c r="A6457" t="s">
        <v>27</v>
      </c>
      <c r="B6457" t="s">
        <v>28</v>
      </c>
      <c r="C6457" t="s">
        <v>22</v>
      </c>
      <c r="D6457" t="s">
        <v>23</v>
      </c>
      <c r="E6457" t="s">
        <v>5</v>
      </c>
      <c r="G6457" t="s">
        <v>24</v>
      </c>
      <c r="H6457">
        <v>7057500</v>
      </c>
      <c r="I6457">
        <v>7058177</v>
      </c>
      <c r="J6457" t="s">
        <v>46</v>
      </c>
      <c r="K6457" t="s">
        <v>14956</v>
      </c>
      <c r="N6457" t="s">
        <v>45</v>
      </c>
      <c r="Q6457" t="s">
        <v>14955</v>
      </c>
      <c r="R6457">
        <v>678</v>
      </c>
      <c r="S6457">
        <v>225</v>
      </c>
    </row>
    <row r="6458" spans="1:19" x14ac:dyDescent="0.3">
      <c r="A6458" t="s">
        <v>27</v>
      </c>
      <c r="B6458" t="s">
        <v>28</v>
      </c>
      <c r="C6458" t="s">
        <v>22</v>
      </c>
      <c r="D6458" t="s">
        <v>23</v>
      </c>
      <c r="E6458" t="s">
        <v>5</v>
      </c>
      <c r="G6458" t="s">
        <v>24</v>
      </c>
      <c r="H6458">
        <v>7058164</v>
      </c>
      <c r="I6458">
        <v>7059081</v>
      </c>
      <c r="J6458" t="s">
        <v>46</v>
      </c>
      <c r="K6458" t="s">
        <v>14958</v>
      </c>
      <c r="N6458" t="s">
        <v>230</v>
      </c>
      <c r="Q6458" t="s">
        <v>14957</v>
      </c>
      <c r="R6458">
        <v>918</v>
      </c>
      <c r="S6458">
        <v>305</v>
      </c>
    </row>
    <row r="6459" spans="1:19" x14ac:dyDescent="0.3">
      <c r="A6459" t="s">
        <v>27</v>
      </c>
      <c r="B6459" t="s">
        <v>28</v>
      </c>
      <c r="C6459" t="s">
        <v>22</v>
      </c>
      <c r="D6459" t="s">
        <v>23</v>
      </c>
      <c r="E6459" t="s">
        <v>5</v>
      </c>
      <c r="G6459" t="s">
        <v>24</v>
      </c>
      <c r="H6459">
        <v>7059183</v>
      </c>
      <c r="I6459">
        <v>7059767</v>
      </c>
      <c r="J6459" t="s">
        <v>25</v>
      </c>
      <c r="K6459" t="s">
        <v>14960</v>
      </c>
      <c r="N6459" t="s">
        <v>72</v>
      </c>
      <c r="Q6459" t="s">
        <v>14959</v>
      </c>
      <c r="R6459">
        <v>585</v>
      </c>
      <c r="S6459">
        <v>194</v>
      </c>
    </row>
    <row r="6460" spans="1:19" x14ac:dyDescent="0.3">
      <c r="A6460" t="s">
        <v>27</v>
      </c>
      <c r="B6460" t="s">
        <v>28</v>
      </c>
      <c r="C6460" t="s">
        <v>22</v>
      </c>
      <c r="D6460" t="s">
        <v>23</v>
      </c>
      <c r="E6460" t="s">
        <v>5</v>
      </c>
      <c r="G6460" t="s">
        <v>24</v>
      </c>
      <c r="H6460">
        <v>7059764</v>
      </c>
      <c r="I6460">
        <v>7060618</v>
      </c>
      <c r="J6460" t="s">
        <v>25</v>
      </c>
      <c r="K6460" t="s">
        <v>14962</v>
      </c>
      <c r="N6460" t="s">
        <v>615</v>
      </c>
      <c r="Q6460" t="s">
        <v>14961</v>
      </c>
      <c r="R6460">
        <v>855</v>
      </c>
      <c r="S6460">
        <v>284</v>
      </c>
    </row>
    <row r="6461" spans="1:19" x14ac:dyDescent="0.3">
      <c r="A6461" t="s">
        <v>27</v>
      </c>
      <c r="B6461" t="s">
        <v>28</v>
      </c>
      <c r="C6461" t="s">
        <v>22</v>
      </c>
      <c r="D6461" t="s">
        <v>23</v>
      </c>
      <c r="E6461" t="s">
        <v>5</v>
      </c>
      <c r="G6461" t="s">
        <v>24</v>
      </c>
      <c r="H6461">
        <v>7060994</v>
      </c>
      <c r="I6461">
        <v>7062079</v>
      </c>
      <c r="J6461" t="s">
        <v>25</v>
      </c>
      <c r="K6461" t="s">
        <v>14964</v>
      </c>
      <c r="N6461" t="s">
        <v>6698</v>
      </c>
      <c r="Q6461" t="s">
        <v>14963</v>
      </c>
      <c r="R6461">
        <v>1086</v>
      </c>
      <c r="S6461">
        <v>361</v>
      </c>
    </row>
    <row r="6462" spans="1:19" x14ac:dyDescent="0.3">
      <c r="A6462" t="s">
        <v>27</v>
      </c>
      <c r="B6462" t="s">
        <v>28</v>
      </c>
      <c r="C6462" t="s">
        <v>22</v>
      </c>
      <c r="D6462" t="s">
        <v>23</v>
      </c>
      <c r="E6462" t="s">
        <v>5</v>
      </c>
      <c r="G6462" t="s">
        <v>24</v>
      </c>
      <c r="H6462">
        <v>7062147</v>
      </c>
      <c r="I6462">
        <v>7062557</v>
      </c>
      <c r="J6462" t="s">
        <v>25</v>
      </c>
      <c r="K6462" t="s">
        <v>14966</v>
      </c>
      <c r="N6462" t="s">
        <v>45</v>
      </c>
      <c r="Q6462" t="s">
        <v>14965</v>
      </c>
      <c r="R6462">
        <v>411</v>
      </c>
      <c r="S6462">
        <v>136</v>
      </c>
    </row>
    <row r="6463" spans="1:19" x14ac:dyDescent="0.3">
      <c r="A6463" t="s">
        <v>27</v>
      </c>
      <c r="B6463" t="s">
        <v>28</v>
      </c>
      <c r="C6463" t="s">
        <v>22</v>
      </c>
      <c r="D6463" t="s">
        <v>23</v>
      </c>
      <c r="E6463" t="s">
        <v>5</v>
      </c>
      <c r="G6463" t="s">
        <v>24</v>
      </c>
      <c r="H6463">
        <v>7062637</v>
      </c>
      <c r="I6463">
        <v>7063083</v>
      </c>
      <c r="J6463" t="s">
        <v>46</v>
      </c>
      <c r="K6463" t="s">
        <v>14968</v>
      </c>
      <c r="N6463" t="s">
        <v>45</v>
      </c>
      <c r="Q6463" t="s">
        <v>14967</v>
      </c>
      <c r="R6463">
        <v>447</v>
      </c>
      <c r="S6463">
        <v>148</v>
      </c>
    </row>
    <row r="6464" spans="1:19" x14ac:dyDescent="0.3">
      <c r="A6464" t="s">
        <v>27</v>
      </c>
      <c r="B6464" t="s">
        <v>28</v>
      </c>
      <c r="C6464" t="s">
        <v>22</v>
      </c>
      <c r="D6464" t="s">
        <v>23</v>
      </c>
      <c r="E6464" t="s">
        <v>5</v>
      </c>
      <c r="G6464" t="s">
        <v>24</v>
      </c>
      <c r="H6464">
        <v>7063263</v>
      </c>
      <c r="I6464">
        <v>7064321</v>
      </c>
      <c r="J6464" t="s">
        <v>46</v>
      </c>
      <c r="K6464" t="s">
        <v>14970</v>
      </c>
      <c r="N6464" t="s">
        <v>45</v>
      </c>
      <c r="Q6464" t="s">
        <v>14969</v>
      </c>
      <c r="R6464">
        <v>1059</v>
      </c>
      <c r="S6464">
        <v>352</v>
      </c>
    </row>
    <row r="6465" spans="1:19" x14ac:dyDescent="0.3">
      <c r="A6465" t="s">
        <v>27</v>
      </c>
      <c r="B6465" t="s">
        <v>28</v>
      </c>
      <c r="C6465" t="s">
        <v>22</v>
      </c>
      <c r="D6465" t="s">
        <v>23</v>
      </c>
      <c r="E6465" t="s">
        <v>5</v>
      </c>
      <c r="G6465" t="s">
        <v>24</v>
      </c>
      <c r="H6465">
        <v>7064573</v>
      </c>
      <c r="I6465">
        <v>7065856</v>
      </c>
      <c r="J6465" t="s">
        <v>25</v>
      </c>
      <c r="K6465" t="s">
        <v>14972</v>
      </c>
      <c r="N6465" t="s">
        <v>45</v>
      </c>
      <c r="Q6465" t="s">
        <v>14971</v>
      </c>
      <c r="R6465">
        <v>1284</v>
      </c>
      <c r="S6465">
        <v>427</v>
      </c>
    </row>
    <row r="6466" spans="1:19" x14ac:dyDescent="0.3">
      <c r="A6466" t="s">
        <v>27</v>
      </c>
      <c r="B6466" t="s">
        <v>28</v>
      </c>
      <c r="C6466" t="s">
        <v>22</v>
      </c>
      <c r="D6466" t="s">
        <v>23</v>
      </c>
      <c r="E6466" t="s">
        <v>5</v>
      </c>
      <c r="G6466" t="s">
        <v>24</v>
      </c>
      <c r="H6466">
        <v>7065866</v>
      </c>
      <c r="I6466">
        <v>7067149</v>
      </c>
      <c r="J6466" t="s">
        <v>25</v>
      </c>
      <c r="K6466" t="s">
        <v>14974</v>
      </c>
      <c r="N6466" t="s">
        <v>45</v>
      </c>
      <c r="Q6466" t="s">
        <v>14973</v>
      </c>
      <c r="R6466">
        <v>1284</v>
      </c>
      <c r="S6466">
        <v>427</v>
      </c>
    </row>
    <row r="6467" spans="1:19" x14ac:dyDescent="0.3">
      <c r="A6467" t="s">
        <v>27</v>
      </c>
      <c r="B6467" t="s">
        <v>28</v>
      </c>
      <c r="C6467" t="s">
        <v>22</v>
      </c>
      <c r="D6467" t="s">
        <v>23</v>
      </c>
      <c r="E6467" t="s">
        <v>5</v>
      </c>
      <c r="G6467" t="s">
        <v>24</v>
      </c>
      <c r="H6467">
        <v>7067370</v>
      </c>
      <c r="I6467">
        <v>7068962</v>
      </c>
      <c r="J6467" t="s">
        <v>25</v>
      </c>
      <c r="K6467" t="s">
        <v>14976</v>
      </c>
      <c r="N6467" t="s">
        <v>3247</v>
      </c>
      <c r="Q6467" t="s">
        <v>14975</v>
      </c>
      <c r="R6467">
        <v>1593</v>
      </c>
      <c r="S6467">
        <v>530</v>
      </c>
    </row>
    <row r="6468" spans="1:19" x14ac:dyDescent="0.3">
      <c r="A6468" t="s">
        <v>27</v>
      </c>
      <c r="B6468" t="s">
        <v>28</v>
      </c>
      <c r="C6468" t="s">
        <v>22</v>
      </c>
      <c r="D6468" t="s">
        <v>23</v>
      </c>
      <c r="E6468" t="s">
        <v>5</v>
      </c>
      <c r="G6468" t="s">
        <v>24</v>
      </c>
      <c r="H6468">
        <v>7068968</v>
      </c>
      <c r="I6468">
        <v>7069555</v>
      </c>
      <c r="J6468" t="s">
        <v>25</v>
      </c>
      <c r="K6468" t="s">
        <v>14978</v>
      </c>
      <c r="N6468" t="s">
        <v>80</v>
      </c>
      <c r="Q6468" t="s">
        <v>14977</v>
      </c>
      <c r="R6468">
        <v>588</v>
      </c>
      <c r="S6468">
        <v>195</v>
      </c>
    </row>
    <row r="6469" spans="1:19" x14ac:dyDescent="0.3">
      <c r="A6469" t="s">
        <v>27</v>
      </c>
      <c r="B6469" t="s">
        <v>28</v>
      </c>
      <c r="C6469" t="s">
        <v>22</v>
      </c>
      <c r="D6469" t="s">
        <v>23</v>
      </c>
      <c r="E6469" t="s">
        <v>5</v>
      </c>
      <c r="G6469" t="s">
        <v>24</v>
      </c>
      <c r="H6469">
        <v>7069654</v>
      </c>
      <c r="I6469">
        <v>7069890</v>
      </c>
      <c r="J6469" t="s">
        <v>25</v>
      </c>
      <c r="K6469" t="s">
        <v>14980</v>
      </c>
      <c r="N6469" t="s">
        <v>45</v>
      </c>
      <c r="Q6469" t="s">
        <v>14979</v>
      </c>
      <c r="R6469">
        <v>237</v>
      </c>
      <c r="S6469">
        <v>78</v>
      </c>
    </row>
    <row r="6470" spans="1:19" x14ac:dyDescent="0.3">
      <c r="A6470" t="s">
        <v>27</v>
      </c>
      <c r="B6470" t="s">
        <v>28</v>
      </c>
      <c r="C6470" t="s">
        <v>22</v>
      </c>
      <c r="D6470" t="s">
        <v>23</v>
      </c>
      <c r="E6470" t="s">
        <v>5</v>
      </c>
      <c r="G6470" t="s">
        <v>24</v>
      </c>
      <c r="H6470">
        <v>7070110</v>
      </c>
      <c r="I6470">
        <v>7072215</v>
      </c>
      <c r="J6470" t="s">
        <v>46</v>
      </c>
      <c r="K6470" t="s">
        <v>14982</v>
      </c>
      <c r="N6470" t="s">
        <v>572</v>
      </c>
      <c r="Q6470" t="s">
        <v>14981</v>
      </c>
      <c r="R6470">
        <v>2106</v>
      </c>
      <c r="S6470">
        <v>701</v>
      </c>
    </row>
    <row r="6471" spans="1:19" x14ac:dyDescent="0.3">
      <c r="A6471" t="s">
        <v>27</v>
      </c>
      <c r="B6471" t="s">
        <v>28</v>
      </c>
      <c r="C6471" t="s">
        <v>22</v>
      </c>
      <c r="D6471" t="s">
        <v>23</v>
      </c>
      <c r="E6471" t="s">
        <v>5</v>
      </c>
      <c r="G6471" t="s">
        <v>24</v>
      </c>
      <c r="H6471">
        <v>7072360</v>
      </c>
      <c r="I6471">
        <v>7073163</v>
      </c>
      <c r="J6471" t="s">
        <v>46</v>
      </c>
      <c r="K6471" t="s">
        <v>14984</v>
      </c>
      <c r="N6471" t="s">
        <v>465</v>
      </c>
      <c r="Q6471" t="s">
        <v>14983</v>
      </c>
      <c r="R6471">
        <v>804</v>
      </c>
      <c r="S6471">
        <v>267</v>
      </c>
    </row>
    <row r="6472" spans="1:19" x14ac:dyDescent="0.3">
      <c r="A6472" t="s">
        <v>27</v>
      </c>
      <c r="B6472" t="s">
        <v>28</v>
      </c>
      <c r="C6472" t="s">
        <v>22</v>
      </c>
      <c r="D6472" t="s">
        <v>23</v>
      </c>
      <c r="E6472" t="s">
        <v>5</v>
      </c>
      <c r="G6472" t="s">
        <v>24</v>
      </c>
      <c r="H6472">
        <v>7073496</v>
      </c>
      <c r="I6472">
        <v>7074701</v>
      </c>
      <c r="J6472" t="s">
        <v>25</v>
      </c>
      <c r="K6472" t="s">
        <v>14986</v>
      </c>
      <c r="N6472" t="s">
        <v>720</v>
      </c>
      <c r="Q6472" t="s">
        <v>14985</v>
      </c>
      <c r="R6472">
        <v>1206</v>
      </c>
      <c r="S6472">
        <v>401</v>
      </c>
    </row>
    <row r="6473" spans="1:19" x14ac:dyDescent="0.3">
      <c r="A6473" t="s">
        <v>27</v>
      </c>
      <c r="B6473" t="s">
        <v>28</v>
      </c>
      <c r="C6473" t="s">
        <v>22</v>
      </c>
      <c r="D6473" t="s">
        <v>23</v>
      </c>
      <c r="E6473" t="s">
        <v>5</v>
      </c>
      <c r="G6473" t="s">
        <v>24</v>
      </c>
      <c r="H6473">
        <v>7074710</v>
      </c>
      <c r="I6473">
        <v>7075438</v>
      </c>
      <c r="J6473" t="s">
        <v>25</v>
      </c>
      <c r="K6473" t="s">
        <v>14988</v>
      </c>
      <c r="N6473" t="s">
        <v>931</v>
      </c>
      <c r="Q6473" t="s">
        <v>14987</v>
      </c>
      <c r="R6473">
        <v>729</v>
      </c>
      <c r="S6473">
        <v>242</v>
      </c>
    </row>
    <row r="6474" spans="1:19" x14ac:dyDescent="0.3">
      <c r="A6474" t="s">
        <v>27</v>
      </c>
      <c r="B6474" t="s">
        <v>28</v>
      </c>
      <c r="C6474" t="s">
        <v>22</v>
      </c>
      <c r="D6474" t="s">
        <v>23</v>
      </c>
      <c r="E6474" t="s">
        <v>5</v>
      </c>
      <c r="G6474" t="s">
        <v>24</v>
      </c>
      <c r="H6474">
        <v>7075642</v>
      </c>
      <c r="I6474">
        <v>7076010</v>
      </c>
      <c r="J6474" t="s">
        <v>25</v>
      </c>
      <c r="K6474" t="s">
        <v>14990</v>
      </c>
      <c r="N6474" t="s">
        <v>45</v>
      </c>
      <c r="Q6474" t="s">
        <v>14989</v>
      </c>
      <c r="R6474">
        <v>369</v>
      </c>
      <c r="S6474">
        <v>122</v>
      </c>
    </row>
    <row r="6475" spans="1:19" x14ac:dyDescent="0.3">
      <c r="A6475" t="s">
        <v>27</v>
      </c>
      <c r="B6475" t="s">
        <v>28</v>
      </c>
      <c r="C6475" t="s">
        <v>22</v>
      </c>
      <c r="D6475" t="s">
        <v>23</v>
      </c>
      <c r="E6475" t="s">
        <v>5</v>
      </c>
      <c r="G6475" t="s">
        <v>24</v>
      </c>
      <c r="H6475">
        <v>7076791</v>
      </c>
      <c r="I6475">
        <v>7077204</v>
      </c>
      <c r="J6475" t="s">
        <v>46</v>
      </c>
      <c r="K6475" t="s">
        <v>14992</v>
      </c>
      <c r="N6475" t="s">
        <v>45</v>
      </c>
      <c r="Q6475" t="s">
        <v>14991</v>
      </c>
      <c r="R6475">
        <v>414</v>
      </c>
      <c r="S6475">
        <v>137</v>
      </c>
    </row>
    <row r="6476" spans="1:19" x14ac:dyDescent="0.3">
      <c r="A6476" t="s">
        <v>27</v>
      </c>
      <c r="B6476" t="s">
        <v>28</v>
      </c>
      <c r="C6476" t="s">
        <v>22</v>
      </c>
      <c r="D6476" t="s">
        <v>23</v>
      </c>
      <c r="E6476" t="s">
        <v>5</v>
      </c>
      <c r="G6476" t="s">
        <v>24</v>
      </c>
      <c r="H6476">
        <v>7077370</v>
      </c>
      <c r="I6476">
        <v>7077873</v>
      </c>
      <c r="J6476" t="s">
        <v>46</v>
      </c>
      <c r="K6476" t="s">
        <v>14994</v>
      </c>
      <c r="N6476" t="s">
        <v>425</v>
      </c>
      <c r="Q6476" t="s">
        <v>14993</v>
      </c>
      <c r="R6476">
        <v>504</v>
      </c>
      <c r="S6476">
        <v>167</v>
      </c>
    </row>
    <row r="6477" spans="1:19" x14ac:dyDescent="0.3">
      <c r="A6477" t="s">
        <v>27</v>
      </c>
      <c r="B6477" t="s">
        <v>28</v>
      </c>
      <c r="C6477" t="s">
        <v>22</v>
      </c>
      <c r="D6477" t="s">
        <v>23</v>
      </c>
      <c r="E6477" t="s">
        <v>5</v>
      </c>
      <c r="G6477" t="s">
        <v>24</v>
      </c>
      <c r="H6477">
        <v>7077870</v>
      </c>
      <c r="I6477">
        <v>7078487</v>
      </c>
      <c r="J6477" t="s">
        <v>46</v>
      </c>
      <c r="K6477" t="s">
        <v>14996</v>
      </c>
      <c r="N6477" t="s">
        <v>45</v>
      </c>
      <c r="Q6477" t="s">
        <v>14995</v>
      </c>
      <c r="R6477">
        <v>618</v>
      </c>
      <c r="S6477">
        <v>205</v>
      </c>
    </row>
    <row r="6478" spans="1:19" x14ac:dyDescent="0.3">
      <c r="A6478" t="s">
        <v>27</v>
      </c>
      <c r="B6478" t="s">
        <v>28</v>
      </c>
      <c r="C6478" t="s">
        <v>22</v>
      </c>
      <c r="D6478" t="s">
        <v>23</v>
      </c>
      <c r="E6478" t="s">
        <v>5</v>
      </c>
      <c r="G6478" t="s">
        <v>24</v>
      </c>
      <c r="H6478">
        <v>7079002</v>
      </c>
      <c r="I6478">
        <v>7079712</v>
      </c>
      <c r="J6478" t="s">
        <v>46</v>
      </c>
      <c r="K6478" t="s">
        <v>14998</v>
      </c>
      <c r="N6478" t="s">
        <v>4986</v>
      </c>
      <c r="Q6478" t="s">
        <v>14997</v>
      </c>
      <c r="R6478">
        <v>711</v>
      </c>
      <c r="S6478">
        <v>236</v>
      </c>
    </row>
    <row r="6479" spans="1:19" x14ac:dyDescent="0.3">
      <c r="A6479" t="s">
        <v>27</v>
      </c>
      <c r="B6479" t="s">
        <v>28</v>
      </c>
      <c r="C6479" t="s">
        <v>22</v>
      </c>
      <c r="D6479" t="s">
        <v>23</v>
      </c>
      <c r="E6479" t="s">
        <v>5</v>
      </c>
      <c r="G6479" t="s">
        <v>24</v>
      </c>
      <c r="H6479">
        <v>7080045</v>
      </c>
      <c r="I6479">
        <v>7080836</v>
      </c>
      <c r="J6479" t="s">
        <v>46</v>
      </c>
      <c r="K6479" t="s">
        <v>15000</v>
      </c>
      <c r="N6479" t="s">
        <v>45</v>
      </c>
      <c r="Q6479" t="s">
        <v>14999</v>
      </c>
      <c r="R6479">
        <v>792</v>
      </c>
      <c r="S6479">
        <v>263</v>
      </c>
    </row>
    <row r="6480" spans="1:19" x14ac:dyDescent="0.3">
      <c r="A6480" t="s">
        <v>27</v>
      </c>
      <c r="B6480" t="s">
        <v>28</v>
      </c>
      <c r="C6480" t="s">
        <v>22</v>
      </c>
      <c r="D6480" t="s">
        <v>23</v>
      </c>
      <c r="E6480" t="s">
        <v>5</v>
      </c>
      <c r="G6480" t="s">
        <v>24</v>
      </c>
      <c r="H6480">
        <v>7080833</v>
      </c>
      <c r="I6480">
        <v>7081396</v>
      </c>
      <c r="J6480" t="s">
        <v>46</v>
      </c>
      <c r="K6480" t="s">
        <v>15002</v>
      </c>
      <c r="N6480" t="s">
        <v>425</v>
      </c>
      <c r="Q6480" t="s">
        <v>15001</v>
      </c>
      <c r="R6480">
        <v>564</v>
      </c>
      <c r="S6480">
        <v>187</v>
      </c>
    </row>
    <row r="6481" spans="1:19" x14ac:dyDescent="0.3">
      <c r="A6481" t="s">
        <v>27</v>
      </c>
      <c r="B6481" t="s">
        <v>28</v>
      </c>
      <c r="C6481" t="s">
        <v>22</v>
      </c>
      <c r="D6481" t="s">
        <v>23</v>
      </c>
      <c r="E6481" t="s">
        <v>5</v>
      </c>
      <c r="G6481" t="s">
        <v>24</v>
      </c>
      <c r="H6481">
        <v>7081683</v>
      </c>
      <c r="I6481">
        <v>7082630</v>
      </c>
      <c r="J6481" t="s">
        <v>25</v>
      </c>
      <c r="K6481" t="s">
        <v>15004</v>
      </c>
      <c r="N6481" t="s">
        <v>615</v>
      </c>
      <c r="Q6481" t="s">
        <v>15003</v>
      </c>
      <c r="R6481">
        <v>948</v>
      </c>
      <c r="S6481">
        <v>315</v>
      </c>
    </row>
    <row r="6482" spans="1:19" x14ac:dyDescent="0.3">
      <c r="A6482" t="s">
        <v>27</v>
      </c>
      <c r="B6482" t="s">
        <v>28</v>
      </c>
      <c r="C6482" t="s">
        <v>22</v>
      </c>
      <c r="D6482" t="s">
        <v>23</v>
      </c>
      <c r="E6482" t="s">
        <v>5</v>
      </c>
      <c r="G6482" t="s">
        <v>24</v>
      </c>
      <c r="H6482">
        <v>7082820</v>
      </c>
      <c r="I6482">
        <v>7083239</v>
      </c>
      <c r="J6482" t="s">
        <v>46</v>
      </c>
      <c r="K6482" t="s">
        <v>15006</v>
      </c>
      <c r="N6482" t="s">
        <v>45</v>
      </c>
      <c r="Q6482" t="s">
        <v>15005</v>
      </c>
      <c r="R6482">
        <v>420</v>
      </c>
      <c r="S6482">
        <v>139</v>
      </c>
    </row>
    <row r="6483" spans="1:19" x14ac:dyDescent="0.3">
      <c r="A6483" t="s">
        <v>27</v>
      </c>
      <c r="B6483" t="s">
        <v>28</v>
      </c>
      <c r="C6483" t="s">
        <v>22</v>
      </c>
      <c r="D6483" t="s">
        <v>23</v>
      </c>
      <c r="E6483" t="s">
        <v>5</v>
      </c>
      <c r="G6483" t="s">
        <v>24</v>
      </c>
      <c r="H6483">
        <v>7083850</v>
      </c>
      <c r="I6483">
        <v>7084350</v>
      </c>
      <c r="J6483" t="s">
        <v>46</v>
      </c>
      <c r="K6483" t="s">
        <v>15008</v>
      </c>
      <c r="N6483" t="s">
        <v>72</v>
      </c>
      <c r="Q6483" t="s">
        <v>15007</v>
      </c>
      <c r="R6483">
        <v>501</v>
      </c>
      <c r="S6483">
        <v>166</v>
      </c>
    </row>
    <row r="6484" spans="1:19" x14ac:dyDescent="0.3">
      <c r="A6484" t="s">
        <v>27</v>
      </c>
      <c r="B6484" t="s">
        <v>28</v>
      </c>
      <c r="C6484" t="s">
        <v>22</v>
      </c>
      <c r="D6484" t="s">
        <v>23</v>
      </c>
      <c r="E6484" t="s">
        <v>5</v>
      </c>
      <c r="G6484" t="s">
        <v>24</v>
      </c>
      <c r="H6484">
        <v>7085229</v>
      </c>
      <c r="I6484">
        <v>7086017</v>
      </c>
      <c r="J6484" t="s">
        <v>46</v>
      </c>
      <c r="K6484" t="s">
        <v>15011</v>
      </c>
      <c r="N6484" t="s">
        <v>304</v>
      </c>
      <c r="Q6484" t="s">
        <v>15010</v>
      </c>
      <c r="R6484">
        <v>789</v>
      </c>
      <c r="S6484">
        <v>262</v>
      </c>
    </row>
    <row r="6485" spans="1:19" x14ac:dyDescent="0.3">
      <c r="A6485" t="s">
        <v>27</v>
      </c>
      <c r="B6485" t="s">
        <v>28</v>
      </c>
      <c r="C6485" t="s">
        <v>22</v>
      </c>
      <c r="D6485" t="s">
        <v>23</v>
      </c>
      <c r="E6485" t="s">
        <v>5</v>
      </c>
      <c r="G6485" t="s">
        <v>24</v>
      </c>
      <c r="H6485">
        <v>7086154</v>
      </c>
      <c r="I6485">
        <v>7086336</v>
      </c>
      <c r="J6485" t="s">
        <v>25</v>
      </c>
      <c r="K6485" t="s">
        <v>15013</v>
      </c>
      <c r="N6485" t="s">
        <v>45</v>
      </c>
      <c r="Q6485" t="s">
        <v>15012</v>
      </c>
      <c r="R6485">
        <v>183</v>
      </c>
      <c r="S6485">
        <v>60</v>
      </c>
    </row>
    <row r="6486" spans="1:19" x14ac:dyDescent="0.3">
      <c r="A6486" t="s">
        <v>27</v>
      </c>
      <c r="B6486" t="s">
        <v>28</v>
      </c>
      <c r="C6486" t="s">
        <v>22</v>
      </c>
      <c r="D6486" t="s">
        <v>23</v>
      </c>
      <c r="E6486" t="s">
        <v>5</v>
      </c>
      <c r="G6486" t="s">
        <v>24</v>
      </c>
      <c r="H6486">
        <v>7086868</v>
      </c>
      <c r="I6486">
        <v>7087314</v>
      </c>
      <c r="J6486" t="s">
        <v>25</v>
      </c>
      <c r="K6486" t="s">
        <v>15018</v>
      </c>
      <c r="N6486" t="s">
        <v>6237</v>
      </c>
      <c r="Q6486" t="s">
        <v>15017</v>
      </c>
      <c r="R6486">
        <v>447</v>
      </c>
      <c r="S6486">
        <v>148</v>
      </c>
    </row>
    <row r="6487" spans="1:19" x14ac:dyDescent="0.3">
      <c r="A6487" t="s">
        <v>27</v>
      </c>
      <c r="B6487" t="s">
        <v>28</v>
      </c>
      <c r="C6487" t="s">
        <v>22</v>
      </c>
      <c r="D6487" t="s">
        <v>23</v>
      </c>
      <c r="E6487" t="s">
        <v>5</v>
      </c>
      <c r="G6487" t="s">
        <v>24</v>
      </c>
      <c r="H6487">
        <v>7087452</v>
      </c>
      <c r="I6487">
        <v>7088645</v>
      </c>
      <c r="J6487" t="s">
        <v>25</v>
      </c>
      <c r="K6487" t="s">
        <v>15021</v>
      </c>
      <c r="N6487" t="s">
        <v>15022</v>
      </c>
      <c r="Q6487" t="s">
        <v>15020</v>
      </c>
      <c r="R6487">
        <v>1194</v>
      </c>
      <c r="S6487">
        <v>397</v>
      </c>
    </row>
    <row r="6488" spans="1:19" x14ac:dyDescent="0.3">
      <c r="A6488" t="s">
        <v>27</v>
      </c>
      <c r="B6488" t="s">
        <v>28</v>
      </c>
      <c r="C6488" t="s">
        <v>22</v>
      </c>
      <c r="D6488" t="s">
        <v>23</v>
      </c>
      <c r="E6488" t="s">
        <v>5</v>
      </c>
      <c r="G6488" t="s">
        <v>24</v>
      </c>
      <c r="H6488">
        <v>7088834</v>
      </c>
      <c r="I6488">
        <v>7089034</v>
      </c>
      <c r="J6488" t="s">
        <v>25</v>
      </c>
      <c r="K6488" t="s">
        <v>15024</v>
      </c>
      <c r="N6488" t="s">
        <v>45</v>
      </c>
      <c r="Q6488" t="s">
        <v>15023</v>
      </c>
      <c r="R6488">
        <v>201</v>
      </c>
      <c r="S6488">
        <v>66</v>
      </c>
    </row>
    <row r="6489" spans="1:19" x14ac:dyDescent="0.3">
      <c r="A6489" t="s">
        <v>27</v>
      </c>
      <c r="B6489" t="s">
        <v>28</v>
      </c>
      <c r="C6489" t="s">
        <v>22</v>
      </c>
      <c r="D6489" t="s">
        <v>23</v>
      </c>
      <c r="E6489" t="s">
        <v>5</v>
      </c>
      <c r="G6489" t="s">
        <v>24</v>
      </c>
      <c r="H6489">
        <v>7089337</v>
      </c>
      <c r="I6489">
        <v>7089945</v>
      </c>
      <c r="J6489" t="s">
        <v>25</v>
      </c>
      <c r="K6489" t="s">
        <v>15027</v>
      </c>
      <c r="N6489" t="s">
        <v>179</v>
      </c>
      <c r="Q6489" t="s">
        <v>15026</v>
      </c>
      <c r="R6489">
        <v>609</v>
      </c>
      <c r="S6489">
        <v>202</v>
      </c>
    </row>
    <row r="6490" spans="1:19" x14ac:dyDescent="0.3">
      <c r="A6490" t="s">
        <v>27</v>
      </c>
      <c r="B6490" t="s">
        <v>28</v>
      </c>
      <c r="C6490" t="s">
        <v>22</v>
      </c>
      <c r="D6490" t="s">
        <v>23</v>
      </c>
      <c r="E6490" t="s">
        <v>5</v>
      </c>
      <c r="G6490" t="s">
        <v>24</v>
      </c>
      <c r="H6490">
        <v>7089960</v>
      </c>
      <c r="I6490">
        <v>7091336</v>
      </c>
      <c r="J6490" t="s">
        <v>46</v>
      </c>
      <c r="K6490" t="s">
        <v>15029</v>
      </c>
      <c r="N6490" t="s">
        <v>654</v>
      </c>
      <c r="Q6490" t="s">
        <v>15028</v>
      </c>
      <c r="R6490">
        <v>1377</v>
      </c>
      <c r="S6490">
        <v>458</v>
      </c>
    </row>
    <row r="6491" spans="1:19" x14ac:dyDescent="0.3">
      <c r="A6491" t="s">
        <v>27</v>
      </c>
      <c r="B6491" t="s">
        <v>28</v>
      </c>
      <c r="C6491" t="s">
        <v>22</v>
      </c>
      <c r="D6491" t="s">
        <v>23</v>
      </c>
      <c r="E6491" t="s">
        <v>5</v>
      </c>
      <c r="G6491" t="s">
        <v>24</v>
      </c>
      <c r="H6491">
        <v>7091333</v>
      </c>
      <c r="I6491">
        <v>7092199</v>
      </c>
      <c r="J6491" t="s">
        <v>46</v>
      </c>
      <c r="K6491" t="s">
        <v>15031</v>
      </c>
      <c r="N6491" t="s">
        <v>45</v>
      </c>
      <c r="Q6491" t="s">
        <v>15030</v>
      </c>
      <c r="R6491">
        <v>867</v>
      </c>
      <c r="S6491">
        <v>288</v>
      </c>
    </row>
    <row r="6492" spans="1:19" x14ac:dyDescent="0.3">
      <c r="A6492" t="s">
        <v>27</v>
      </c>
      <c r="B6492" t="s">
        <v>28</v>
      </c>
      <c r="C6492" t="s">
        <v>22</v>
      </c>
      <c r="D6492" t="s">
        <v>23</v>
      </c>
      <c r="E6492" t="s">
        <v>5</v>
      </c>
      <c r="G6492" t="s">
        <v>24</v>
      </c>
      <c r="H6492">
        <v>7092196</v>
      </c>
      <c r="I6492">
        <v>7093611</v>
      </c>
      <c r="J6492" t="s">
        <v>46</v>
      </c>
      <c r="K6492" t="s">
        <v>15033</v>
      </c>
      <c r="N6492" t="s">
        <v>168</v>
      </c>
      <c r="Q6492" t="s">
        <v>15032</v>
      </c>
      <c r="R6492">
        <v>1416</v>
      </c>
      <c r="S6492">
        <v>471</v>
      </c>
    </row>
    <row r="6493" spans="1:19" x14ac:dyDescent="0.3">
      <c r="A6493" t="s">
        <v>27</v>
      </c>
      <c r="B6493" t="s">
        <v>28</v>
      </c>
      <c r="C6493" t="s">
        <v>22</v>
      </c>
      <c r="D6493" t="s">
        <v>23</v>
      </c>
      <c r="E6493" t="s">
        <v>5</v>
      </c>
      <c r="G6493" t="s">
        <v>24</v>
      </c>
      <c r="H6493">
        <v>7093611</v>
      </c>
      <c r="I6493">
        <v>7095482</v>
      </c>
      <c r="J6493" t="s">
        <v>46</v>
      </c>
      <c r="K6493" t="s">
        <v>15035</v>
      </c>
      <c r="N6493" t="s">
        <v>10337</v>
      </c>
      <c r="Q6493" t="s">
        <v>15034</v>
      </c>
      <c r="R6493">
        <v>1872</v>
      </c>
      <c r="S6493">
        <v>623</v>
      </c>
    </row>
    <row r="6494" spans="1:19" x14ac:dyDescent="0.3">
      <c r="A6494" t="s">
        <v>27</v>
      </c>
      <c r="B6494" t="s">
        <v>28</v>
      </c>
      <c r="C6494" t="s">
        <v>22</v>
      </c>
      <c r="D6494" t="s">
        <v>23</v>
      </c>
      <c r="E6494" t="s">
        <v>5</v>
      </c>
      <c r="G6494" t="s">
        <v>24</v>
      </c>
      <c r="H6494">
        <v>7095479</v>
      </c>
      <c r="I6494">
        <v>7096933</v>
      </c>
      <c r="J6494" t="s">
        <v>46</v>
      </c>
      <c r="K6494" t="s">
        <v>15037</v>
      </c>
      <c r="N6494" t="s">
        <v>1510</v>
      </c>
      <c r="Q6494" t="s">
        <v>15036</v>
      </c>
      <c r="R6494">
        <v>1455</v>
      </c>
      <c r="S6494">
        <v>484</v>
      </c>
    </row>
    <row r="6495" spans="1:19" x14ac:dyDescent="0.3">
      <c r="A6495" t="s">
        <v>27</v>
      </c>
      <c r="B6495" t="s">
        <v>28</v>
      </c>
      <c r="C6495" t="s">
        <v>22</v>
      </c>
      <c r="D6495" t="s">
        <v>23</v>
      </c>
      <c r="E6495" t="s">
        <v>5</v>
      </c>
      <c r="G6495" t="s">
        <v>24</v>
      </c>
      <c r="H6495">
        <v>7096930</v>
      </c>
      <c r="I6495">
        <v>7097856</v>
      </c>
      <c r="J6495" t="s">
        <v>46</v>
      </c>
      <c r="K6495" t="s">
        <v>15039</v>
      </c>
      <c r="N6495" t="s">
        <v>15040</v>
      </c>
      <c r="Q6495" t="s">
        <v>15038</v>
      </c>
      <c r="R6495">
        <v>927</v>
      </c>
      <c r="S6495">
        <v>308</v>
      </c>
    </row>
    <row r="6496" spans="1:19" x14ac:dyDescent="0.3">
      <c r="A6496" t="s">
        <v>27</v>
      </c>
      <c r="B6496" t="s">
        <v>28</v>
      </c>
      <c r="C6496" t="s">
        <v>22</v>
      </c>
      <c r="D6496" t="s">
        <v>23</v>
      </c>
      <c r="E6496" t="s">
        <v>5</v>
      </c>
      <c r="G6496" t="s">
        <v>24</v>
      </c>
      <c r="H6496">
        <v>7097868</v>
      </c>
      <c r="I6496">
        <v>7100639</v>
      </c>
      <c r="J6496" t="s">
        <v>46</v>
      </c>
      <c r="K6496" t="s">
        <v>15042</v>
      </c>
      <c r="N6496" t="s">
        <v>15043</v>
      </c>
      <c r="Q6496" t="s">
        <v>15041</v>
      </c>
      <c r="R6496">
        <v>2772</v>
      </c>
      <c r="S6496">
        <v>923</v>
      </c>
    </row>
    <row r="6497" spans="1:19" x14ac:dyDescent="0.3">
      <c r="A6497" t="s">
        <v>27</v>
      </c>
      <c r="B6497" t="s">
        <v>28</v>
      </c>
      <c r="C6497" t="s">
        <v>22</v>
      </c>
      <c r="D6497" t="s">
        <v>23</v>
      </c>
      <c r="E6497" t="s">
        <v>5</v>
      </c>
      <c r="G6497" t="s">
        <v>24</v>
      </c>
      <c r="H6497">
        <v>7100788</v>
      </c>
      <c r="I6497">
        <v>7101474</v>
      </c>
      <c r="J6497" t="s">
        <v>25</v>
      </c>
      <c r="K6497" t="s">
        <v>15045</v>
      </c>
      <c r="N6497" t="s">
        <v>230</v>
      </c>
      <c r="Q6497" t="s">
        <v>15044</v>
      </c>
      <c r="R6497">
        <v>687</v>
      </c>
      <c r="S6497">
        <v>228</v>
      </c>
    </row>
    <row r="6498" spans="1:19" x14ac:dyDescent="0.3">
      <c r="A6498" t="s">
        <v>27</v>
      </c>
      <c r="B6498" t="s">
        <v>28</v>
      </c>
      <c r="C6498" t="s">
        <v>22</v>
      </c>
      <c r="D6498" t="s">
        <v>23</v>
      </c>
      <c r="E6498" t="s">
        <v>5</v>
      </c>
      <c r="G6498" t="s">
        <v>24</v>
      </c>
      <c r="H6498">
        <v>7101491</v>
      </c>
      <c r="I6498">
        <v>7102714</v>
      </c>
      <c r="J6498" t="s">
        <v>46</v>
      </c>
      <c r="K6498" t="s">
        <v>15047</v>
      </c>
      <c r="N6498" t="s">
        <v>314</v>
      </c>
      <c r="Q6498" t="s">
        <v>15046</v>
      </c>
      <c r="R6498">
        <v>1224</v>
      </c>
      <c r="S6498">
        <v>407</v>
      </c>
    </row>
    <row r="6499" spans="1:19" x14ac:dyDescent="0.3">
      <c r="A6499" t="s">
        <v>27</v>
      </c>
      <c r="B6499" t="s">
        <v>28</v>
      </c>
      <c r="C6499" t="s">
        <v>22</v>
      </c>
      <c r="D6499" t="s">
        <v>23</v>
      </c>
      <c r="E6499" t="s">
        <v>5</v>
      </c>
      <c r="G6499" t="s">
        <v>24</v>
      </c>
      <c r="H6499">
        <v>7102747</v>
      </c>
      <c r="I6499">
        <v>7103820</v>
      </c>
      <c r="J6499" t="s">
        <v>46</v>
      </c>
      <c r="K6499" t="s">
        <v>15049</v>
      </c>
      <c r="N6499" t="s">
        <v>13269</v>
      </c>
      <c r="Q6499" t="s">
        <v>15048</v>
      </c>
      <c r="R6499">
        <v>1074</v>
      </c>
      <c r="S6499">
        <v>357</v>
      </c>
    </row>
    <row r="6500" spans="1:19" x14ac:dyDescent="0.3">
      <c r="A6500" t="s">
        <v>27</v>
      </c>
      <c r="B6500" t="s">
        <v>28</v>
      </c>
      <c r="C6500" t="s">
        <v>22</v>
      </c>
      <c r="D6500" t="s">
        <v>23</v>
      </c>
      <c r="E6500" t="s">
        <v>5</v>
      </c>
      <c r="G6500" t="s">
        <v>24</v>
      </c>
      <c r="H6500">
        <v>7103980</v>
      </c>
      <c r="I6500">
        <v>7106658</v>
      </c>
      <c r="J6500" t="s">
        <v>25</v>
      </c>
      <c r="K6500" t="s">
        <v>15051</v>
      </c>
      <c r="N6500" t="s">
        <v>235</v>
      </c>
      <c r="Q6500" t="s">
        <v>15050</v>
      </c>
      <c r="R6500">
        <v>2679</v>
      </c>
      <c r="S6500">
        <v>892</v>
      </c>
    </row>
    <row r="6501" spans="1:19" x14ac:dyDescent="0.3">
      <c r="A6501" t="s">
        <v>27</v>
      </c>
      <c r="B6501" t="s">
        <v>28</v>
      </c>
      <c r="C6501" t="s">
        <v>22</v>
      </c>
      <c r="D6501" t="s">
        <v>23</v>
      </c>
      <c r="E6501" t="s">
        <v>5</v>
      </c>
      <c r="G6501" t="s">
        <v>24</v>
      </c>
      <c r="H6501">
        <v>7106728</v>
      </c>
      <c r="I6501">
        <v>7108158</v>
      </c>
      <c r="J6501" t="s">
        <v>25</v>
      </c>
      <c r="K6501" t="s">
        <v>15053</v>
      </c>
      <c r="N6501" t="s">
        <v>45</v>
      </c>
      <c r="Q6501" t="s">
        <v>15052</v>
      </c>
      <c r="R6501">
        <v>1431</v>
      </c>
      <c r="S6501">
        <v>476</v>
      </c>
    </row>
    <row r="6502" spans="1:19" x14ac:dyDescent="0.3">
      <c r="A6502" t="s">
        <v>27</v>
      </c>
      <c r="B6502" t="s">
        <v>28</v>
      </c>
      <c r="C6502" t="s">
        <v>22</v>
      </c>
      <c r="D6502" t="s">
        <v>23</v>
      </c>
      <c r="E6502" t="s">
        <v>5</v>
      </c>
      <c r="G6502" t="s">
        <v>24</v>
      </c>
      <c r="H6502">
        <v>7108357</v>
      </c>
      <c r="I6502">
        <v>7109970</v>
      </c>
      <c r="J6502" t="s">
        <v>46</v>
      </c>
      <c r="K6502" t="s">
        <v>15055</v>
      </c>
      <c r="N6502" t="s">
        <v>15056</v>
      </c>
      <c r="Q6502" t="s">
        <v>15054</v>
      </c>
      <c r="R6502">
        <v>1614</v>
      </c>
      <c r="S6502">
        <v>537</v>
      </c>
    </row>
    <row r="6503" spans="1:19" x14ac:dyDescent="0.3">
      <c r="A6503" t="s">
        <v>27</v>
      </c>
      <c r="B6503" t="s">
        <v>28</v>
      </c>
      <c r="C6503" t="s">
        <v>22</v>
      </c>
      <c r="D6503" t="s">
        <v>23</v>
      </c>
      <c r="E6503" t="s">
        <v>5</v>
      </c>
      <c r="G6503" t="s">
        <v>24</v>
      </c>
      <c r="H6503">
        <v>7110107</v>
      </c>
      <c r="I6503">
        <v>7110991</v>
      </c>
      <c r="J6503" t="s">
        <v>25</v>
      </c>
      <c r="K6503" t="s">
        <v>15058</v>
      </c>
      <c r="N6503" t="s">
        <v>6507</v>
      </c>
      <c r="Q6503" t="s">
        <v>15057</v>
      </c>
      <c r="R6503">
        <v>885</v>
      </c>
      <c r="S6503">
        <v>294</v>
      </c>
    </row>
    <row r="6504" spans="1:19" x14ac:dyDescent="0.3">
      <c r="A6504" t="s">
        <v>27</v>
      </c>
      <c r="B6504" t="s">
        <v>28</v>
      </c>
      <c r="C6504" t="s">
        <v>22</v>
      </c>
      <c r="D6504" t="s">
        <v>23</v>
      </c>
      <c r="E6504" t="s">
        <v>5</v>
      </c>
      <c r="G6504" t="s">
        <v>24</v>
      </c>
      <c r="H6504">
        <v>7111076</v>
      </c>
      <c r="I6504">
        <v>7112272</v>
      </c>
      <c r="J6504" t="s">
        <v>46</v>
      </c>
      <c r="K6504" t="s">
        <v>15060</v>
      </c>
      <c r="N6504" t="s">
        <v>816</v>
      </c>
      <c r="Q6504" t="s">
        <v>15059</v>
      </c>
      <c r="R6504">
        <v>1197</v>
      </c>
      <c r="S6504">
        <v>398</v>
      </c>
    </row>
    <row r="6505" spans="1:19" x14ac:dyDescent="0.3">
      <c r="A6505" t="s">
        <v>27</v>
      </c>
      <c r="B6505" t="s">
        <v>28</v>
      </c>
      <c r="C6505" t="s">
        <v>22</v>
      </c>
      <c r="D6505" t="s">
        <v>23</v>
      </c>
      <c r="E6505" t="s">
        <v>5</v>
      </c>
      <c r="G6505" t="s">
        <v>24</v>
      </c>
      <c r="H6505">
        <v>7112350</v>
      </c>
      <c r="I6505">
        <v>7113033</v>
      </c>
      <c r="J6505" t="s">
        <v>46</v>
      </c>
      <c r="K6505" t="s">
        <v>15062</v>
      </c>
      <c r="N6505" t="s">
        <v>524</v>
      </c>
      <c r="Q6505" t="s">
        <v>15061</v>
      </c>
      <c r="R6505">
        <v>684</v>
      </c>
      <c r="S6505">
        <v>227</v>
      </c>
    </row>
    <row r="6506" spans="1:19" x14ac:dyDescent="0.3">
      <c r="A6506" t="s">
        <v>27</v>
      </c>
      <c r="B6506" t="s">
        <v>28</v>
      </c>
      <c r="C6506" t="s">
        <v>22</v>
      </c>
      <c r="D6506" t="s">
        <v>23</v>
      </c>
      <c r="E6506" t="s">
        <v>5</v>
      </c>
      <c r="G6506" t="s">
        <v>24</v>
      </c>
      <c r="H6506">
        <v>7113030</v>
      </c>
      <c r="I6506">
        <v>7114046</v>
      </c>
      <c r="J6506" t="s">
        <v>46</v>
      </c>
      <c r="K6506" t="s">
        <v>15064</v>
      </c>
      <c r="N6506" t="s">
        <v>2172</v>
      </c>
      <c r="Q6506" t="s">
        <v>15063</v>
      </c>
      <c r="R6506">
        <v>1017</v>
      </c>
      <c r="S6506">
        <v>338</v>
      </c>
    </row>
    <row r="6507" spans="1:19" x14ac:dyDescent="0.3">
      <c r="A6507" t="s">
        <v>27</v>
      </c>
      <c r="B6507" t="s">
        <v>28</v>
      </c>
      <c r="C6507" t="s">
        <v>22</v>
      </c>
      <c r="D6507" t="s">
        <v>23</v>
      </c>
      <c r="E6507" t="s">
        <v>5</v>
      </c>
      <c r="G6507" t="s">
        <v>24</v>
      </c>
      <c r="H6507">
        <v>7114043</v>
      </c>
      <c r="I6507">
        <v>7115563</v>
      </c>
      <c r="J6507" t="s">
        <v>46</v>
      </c>
      <c r="K6507" t="s">
        <v>15066</v>
      </c>
      <c r="N6507" t="s">
        <v>707</v>
      </c>
      <c r="Q6507" t="s">
        <v>15065</v>
      </c>
      <c r="R6507">
        <v>1521</v>
      </c>
      <c r="S6507">
        <v>506</v>
      </c>
    </row>
    <row r="6508" spans="1:19" x14ac:dyDescent="0.3">
      <c r="A6508" t="s">
        <v>27</v>
      </c>
      <c r="B6508" t="s">
        <v>28</v>
      </c>
      <c r="C6508" t="s">
        <v>22</v>
      </c>
      <c r="D6508" t="s">
        <v>23</v>
      </c>
      <c r="E6508" t="s">
        <v>5</v>
      </c>
      <c r="G6508" t="s">
        <v>24</v>
      </c>
      <c r="H6508">
        <v>7115606</v>
      </c>
      <c r="I6508">
        <v>7116400</v>
      </c>
      <c r="J6508" t="s">
        <v>46</v>
      </c>
      <c r="K6508" t="s">
        <v>15068</v>
      </c>
      <c r="N6508" t="s">
        <v>3139</v>
      </c>
      <c r="Q6508" t="s">
        <v>15067</v>
      </c>
      <c r="R6508">
        <v>795</v>
      </c>
      <c r="S6508">
        <v>264</v>
      </c>
    </row>
    <row r="6509" spans="1:19" x14ac:dyDescent="0.3">
      <c r="A6509" t="s">
        <v>27</v>
      </c>
      <c r="B6509" t="s">
        <v>28</v>
      </c>
      <c r="C6509" t="s">
        <v>22</v>
      </c>
      <c r="D6509" t="s">
        <v>23</v>
      </c>
      <c r="E6509" t="s">
        <v>5</v>
      </c>
      <c r="G6509" t="s">
        <v>24</v>
      </c>
      <c r="H6509">
        <v>7116397</v>
      </c>
      <c r="I6509">
        <v>7117014</v>
      </c>
      <c r="J6509" t="s">
        <v>46</v>
      </c>
      <c r="K6509" t="s">
        <v>15070</v>
      </c>
      <c r="N6509" t="s">
        <v>1629</v>
      </c>
      <c r="Q6509" t="s">
        <v>15069</v>
      </c>
      <c r="R6509">
        <v>618</v>
      </c>
      <c r="S6509">
        <v>205</v>
      </c>
    </row>
    <row r="6510" spans="1:19" x14ac:dyDescent="0.3">
      <c r="A6510" t="s">
        <v>27</v>
      </c>
      <c r="B6510" t="s">
        <v>28</v>
      </c>
      <c r="C6510" t="s">
        <v>22</v>
      </c>
      <c r="D6510" t="s">
        <v>23</v>
      </c>
      <c r="E6510" t="s">
        <v>5</v>
      </c>
      <c r="G6510" t="s">
        <v>24</v>
      </c>
      <c r="H6510">
        <v>7117011</v>
      </c>
      <c r="I6510">
        <v>7118438</v>
      </c>
      <c r="J6510" t="s">
        <v>46</v>
      </c>
      <c r="K6510" t="s">
        <v>15072</v>
      </c>
      <c r="N6510" t="s">
        <v>707</v>
      </c>
      <c r="Q6510" t="s">
        <v>15071</v>
      </c>
      <c r="R6510">
        <v>1428</v>
      </c>
      <c r="S6510">
        <v>475</v>
      </c>
    </row>
    <row r="6511" spans="1:19" x14ac:dyDescent="0.3">
      <c r="A6511" t="s">
        <v>27</v>
      </c>
      <c r="B6511" t="s">
        <v>28</v>
      </c>
      <c r="C6511" t="s">
        <v>22</v>
      </c>
      <c r="D6511" t="s">
        <v>23</v>
      </c>
      <c r="E6511" t="s">
        <v>5</v>
      </c>
      <c r="G6511" t="s">
        <v>24</v>
      </c>
      <c r="H6511">
        <v>7119012</v>
      </c>
      <c r="I6511">
        <v>7121738</v>
      </c>
      <c r="J6511" t="s">
        <v>46</v>
      </c>
      <c r="K6511" t="s">
        <v>15074</v>
      </c>
      <c r="N6511" t="s">
        <v>45</v>
      </c>
      <c r="Q6511" t="s">
        <v>15073</v>
      </c>
      <c r="R6511">
        <v>2727</v>
      </c>
      <c r="S6511">
        <v>908</v>
      </c>
    </row>
    <row r="6512" spans="1:19" x14ac:dyDescent="0.3">
      <c r="A6512" t="s">
        <v>27</v>
      </c>
      <c r="B6512" t="s">
        <v>28</v>
      </c>
      <c r="C6512" t="s">
        <v>22</v>
      </c>
      <c r="D6512" t="s">
        <v>23</v>
      </c>
      <c r="E6512" t="s">
        <v>5</v>
      </c>
      <c r="G6512" t="s">
        <v>24</v>
      </c>
      <c r="H6512">
        <v>7121885</v>
      </c>
      <c r="I6512">
        <v>7122127</v>
      </c>
      <c r="J6512" t="s">
        <v>25</v>
      </c>
      <c r="K6512" t="s">
        <v>15076</v>
      </c>
      <c r="N6512" t="s">
        <v>45</v>
      </c>
      <c r="Q6512" t="s">
        <v>15075</v>
      </c>
      <c r="R6512">
        <v>243</v>
      </c>
      <c r="S6512">
        <v>80</v>
      </c>
    </row>
    <row r="6513" spans="1:19" x14ac:dyDescent="0.3">
      <c r="A6513" t="s">
        <v>27</v>
      </c>
      <c r="B6513" t="s">
        <v>28</v>
      </c>
      <c r="C6513" t="s">
        <v>22</v>
      </c>
      <c r="D6513" t="s">
        <v>23</v>
      </c>
      <c r="E6513" t="s">
        <v>5</v>
      </c>
      <c r="G6513" t="s">
        <v>24</v>
      </c>
      <c r="H6513">
        <v>7122241</v>
      </c>
      <c r="I6513">
        <v>7123686</v>
      </c>
      <c r="J6513" t="s">
        <v>25</v>
      </c>
      <c r="K6513" t="s">
        <v>15078</v>
      </c>
      <c r="N6513" t="s">
        <v>149</v>
      </c>
      <c r="Q6513" t="s">
        <v>15077</v>
      </c>
      <c r="R6513">
        <v>1446</v>
      </c>
      <c r="S6513">
        <v>481</v>
      </c>
    </row>
    <row r="6514" spans="1:19" x14ac:dyDescent="0.3">
      <c r="A6514" t="s">
        <v>27</v>
      </c>
      <c r="B6514" t="s">
        <v>28</v>
      </c>
      <c r="C6514" t="s">
        <v>22</v>
      </c>
      <c r="D6514" t="s">
        <v>23</v>
      </c>
      <c r="E6514" t="s">
        <v>5</v>
      </c>
      <c r="G6514" t="s">
        <v>24</v>
      </c>
      <c r="H6514">
        <v>7123683</v>
      </c>
      <c r="I6514">
        <v>7127588</v>
      </c>
      <c r="J6514" t="s">
        <v>46</v>
      </c>
      <c r="K6514" t="s">
        <v>15080</v>
      </c>
      <c r="N6514" t="s">
        <v>45</v>
      </c>
      <c r="Q6514" t="s">
        <v>15079</v>
      </c>
      <c r="R6514">
        <v>3906</v>
      </c>
      <c r="S6514">
        <v>1301</v>
      </c>
    </row>
    <row r="6515" spans="1:19" x14ac:dyDescent="0.3">
      <c r="A6515" t="s">
        <v>27</v>
      </c>
      <c r="B6515" t="s">
        <v>28</v>
      </c>
      <c r="C6515" t="s">
        <v>22</v>
      </c>
      <c r="D6515" t="s">
        <v>23</v>
      </c>
      <c r="E6515" t="s">
        <v>5</v>
      </c>
      <c r="G6515" t="s">
        <v>24</v>
      </c>
      <c r="H6515">
        <v>7127594</v>
      </c>
      <c r="I6515">
        <v>7128421</v>
      </c>
      <c r="J6515" t="s">
        <v>46</v>
      </c>
      <c r="K6515" t="s">
        <v>15082</v>
      </c>
      <c r="N6515" t="s">
        <v>155</v>
      </c>
      <c r="Q6515" t="s">
        <v>15081</v>
      </c>
      <c r="R6515">
        <v>828</v>
      </c>
      <c r="S6515">
        <v>275</v>
      </c>
    </row>
    <row r="6516" spans="1:19" x14ac:dyDescent="0.3">
      <c r="A6516" t="s">
        <v>27</v>
      </c>
      <c r="B6516" t="s">
        <v>28</v>
      </c>
      <c r="C6516" t="s">
        <v>22</v>
      </c>
      <c r="D6516" t="s">
        <v>23</v>
      </c>
      <c r="E6516" t="s">
        <v>5</v>
      </c>
      <c r="G6516" t="s">
        <v>24</v>
      </c>
      <c r="H6516">
        <v>7128418</v>
      </c>
      <c r="I6516">
        <v>7129356</v>
      </c>
      <c r="J6516" t="s">
        <v>46</v>
      </c>
      <c r="K6516" t="s">
        <v>15084</v>
      </c>
      <c r="N6516" t="s">
        <v>155</v>
      </c>
      <c r="Q6516" t="s">
        <v>15083</v>
      </c>
      <c r="R6516">
        <v>939</v>
      </c>
      <c r="S6516">
        <v>312</v>
      </c>
    </row>
    <row r="6517" spans="1:19" x14ac:dyDescent="0.3">
      <c r="A6517" t="s">
        <v>27</v>
      </c>
      <c r="B6517" t="s">
        <v>28</v>
      </c>
      <c r="C6517" t="s">
        <v>22</v>
      </c>
      <c r="D6517" t="s">
        <v>23</v>
      </c>
      <c r="E6517" t="s">
        <v>5</v>
      </c>
      <c r="G6517" t="s">
        <v>24</v>
      </c>
      <c r="H6517">
        <v>7129353</v>
      </c>
      <c r="I6517">
        <v>7130642</v>
      </c>
      <c r="J6517" t="s">
        <v>46</v>
      </c>
      <c r="K6517" t="s">
        <v>15086</v>
      </c>
      <c r="N6517" t="s">
        <v>152</v>
      </c>
      <c r="Q6517" t="s">
        <v>15085</v>
      </c>
      <c r="R6517">
        <v>1290</v>
      </c>
      <c r="S6517">
        <v>429</v>
      </c>
    </row>
    <row r="6518" spans="1:19" x14ac:dyDescent="0.3">
      <c r="A6518" t="s">
        <v>27</v>
      </c>
      <c r="B6518" t="s">
        <v>28</v>
      </c>
      <c r="C6518" t="s">
        <v>22</v>
      </c>
      <c r="D6518" t="s">
        <v>23</v>
      </c>
      <c r="E6518" t="s">
        <v>5</v>
      </c>
      <c r="G6518" t="s">
        <v>24</v>
      </c>
      <c r="H6518">
        <v>7130825</v>
      </c>
      <c r="I6518">
        <v>7131436</v>
      </c>
      <c r="J6518" t="s">
        <v>25</v>
      </c>
      <c r="K6518" t="s">
        <v>15088</v>
      </c>
      <c r="N6518" t="s">
        <v>4902</v>
      </c>
      <c r="Q6518" t="s">
        <v>15087</v>
      </c>
      <c r="R6518">
        <v>612</v>
      </c>
      <c r="S6518">
        <v>203</v>
      </c>
    </row>
    <row r="6519" spans="1:19" x14ac:dyDescent="0.3">
      <c r="A6519" t="s">
        <v>27</v>
      </c>
      <c r="B6519" t="s">
        <v>28</v>
      </c>
      <c r="C6519" t="s">
        <v>22</v>
      </c>
      <c r="D6519" t="s">
        <v>23</v>
      </c>
      <c r="E6519" t="s">
        <v>5</v>
      </c>
      <c r="G6519" t="s">
        <v>24</v>
      </c>
      <c r="H6519">
        <v>7131433</v>
      </c>
      <c r="I6519">
        <v>7132128</v>
      </c>
      <c r="J6519" t="s">
        <v>25</v>
      </c>
      <c r="K6519" t="s">
        <v>15090</v>
      </c>
      <c r="N6519" t="s">
        <v>45</v>
      </c>
      <c r="Q6519" t="s">
        <v>15089</v>
      </c>
      <c r="R6519">
        <v>696</v>
      </c>
      <c r="S6519">
        <v>231</v>
      </c>
    </row>
    <row r="6520" spans="1:19" x14ac:dyDescent="0.3">
      <c r="A6520" t="s">
        <v>27</v>
      </c>
      <c r="B6520" t="s">
        <v>28</v>
      </c>
      <c r="C6520" t="s">
        <v>22</v>
      </c>
      <c r="D6520" t="s">
        <v>23</v>
      </c>
      <c r="E6520" t="s">
        <v>5</v>
      </c>
      <c r="G6520" t="s">
        <v>24</v>
      </c>
      <c r="H6520">
        <v>7132258</v>
      </c>
      <c r="I6520">
        <v>7132923</v>
      </c>
      <c r="J6520" t="s">
        <v>25</v>
      </c>
      <c r="K6520" t="s">
        <v>15092</v>
      </c>
      <c r="N6520" t="s">
        <v>45</v>
      </c>
      <c r="Q6520" t="s">
        <v>15091</v>
      </c>
      <c r="R6520">
        <v>666</v>
      </c>
      <c r="S6520">
        <v>221</v>
      </c>
    </row>
    <row r="6521" spans="1:19" x14ac:dyDescent="0.3">
      <c r="A6521" t="s">
        <v>27</v>
      </c>
      <c r="B6521" t="s">
        <v>28</v>
      </c>
      <c r="C6521" t="s">
        <v>22</v>
      </c>
      <c r="D6521" t="s">
        <v>23</v>
      </c>
      <c r="E6521" t="s">
        <v>5</v>
      </c>
      <c r="G6521" t="s">
        <v>24</v>
      </c>
      <c r="H6521">
        <v>7132912</v>
      </c>
      <c r="I6521">
        <v>7133040</v>
      </c>
      <c r="J6521" t="s">
        <v>46</v>
      </c>
      <c r="K6521" t="s">
        <v>15094</v>
      </c>
      <c r="N6521" t="s">
        <v>45</v>
      </c>
      <c r="Q6521" t="s">
        <v>15093</v>
      </c>
      <c r="R6521">
        <v>129</v>
      </c>
      <c r="S6521">
        <v>42</v>
      </c>
    </row>
    <row r="6522" spans="1:19" x14ac:dyDescent="0.3">
      <c r="A6522" t="s">
        <v>27</v>
      </c>
      <c r="B6522" t="s">
        <v>28</v>
      </c>
      <c r="C6522" t="s">
        <v>22</v>
      </c>
      <c r="D6522" t="s">
        <v>23</v>
      </c>
      <c r="E6522" t="s">
        <v>5</v>
      </c>
      <c r="G6522" t="s">
        <v>24</v>
      </c>
      <c r="H6522">
        <v>7133202</v>
      </c>
      <c r="I6522">
        <v>7134416</v>
      </c>
      <c r="J6522" t="s">
        <v>46</v>
      </c>
      <c r="K6522" t="s">
        <v>15096</v>
      </c>
      <c r="N6522" t="s">
        <v>1560</v>
      </c>
      <c r="Q6522" t="s">
        <v>15095</v>
      </c>
      <c r="R6522">
        <v>1215</v>
      </c>
      <c r="S6522">
        <v>404</v>
      </c>
    </row>
    <row r="6523" spans="1:19" x14ac:dyDescent="0.3">
      <c r="A6523" t="s">
        <v>27</v>
      </c>
      <c r="B6523" t="s">
        <v>28</v>
      </c>
      <c r="C6523" t="s">
        <v>22</v>
      </c>
      <c r="D6523" t="s">
        <v>23</v>
      </c>
      <c r="E6523" t="s">
        <v>5</v>
      </c>
      <c r="G6523" t="s">
        <v>24</v>
      </c>
      <c r="H6523">
        <v>7134568</v>
      </c>
      <c r="I6523">
        <v>7135128</v>
      </c>
      <c r="J6523" t="s">
        <v>25</v>
      </c>
      <c r="K6523" t="s">
        <v>15098</v>
      </c>
      <c r="N6523" t="s">
        <v>425</v>
      </c>
      <c r="Q6523" t="s">
        <v>15097</v>
      </c>
      <c r="R6523">
        <v>561</v>
      </c>
      <c r="S6523">
        <v>186</v>
      </c>
    </row>
    <row r="6524" spans="1:19" x14ac:dyDescent="0.3">
      <c r="A6524" t="s">
        <v>27</v>
      </c>
      <c r="B6524" t="s">
        <v>28</v>
      </c>
      <c r="C6524" t="s">
        <v>22</v>
      </c>
      <c r="D6524" t="s">
        <v>23</v>
      </c>
      <c r="E6524" t="s">
        <v>5</v>
      </c>
      <c r="G6524" t="s">
        <v>24</v>
      </c>
      <c r="H6524">
        <v>7135228</v>
      </c>
      <c r="I6524">
        <v>7136232</v>
      </c>
      <c r="J6524" t="s">
        <v>25</v>
      </c>
      <c r="K6524" t="s">
        <v>15100</v>
      </c>
      <c r="N6524" t="s">
        <v>15101</v>
      </c>
      <c r="Q6524" t="s">
        <v>15099</v>
      </c>
      <c r="R6524">
        <v>1005</v>
      </c>
      <c r="S6524">
        <v>334</v>
      </c>
    </row>
    <row r="6525" spans="1:19" x14ac:dyDescent="0.3">
      <c r="A6525" t="s">
        <v>27</v>
      </c>
      <c r="B6525" t="s">
        <v>28</v>
      </c>
      <c r="C6525" t="s">
        <v>22</v>
      </c>
      <c r="D6525" t="s">
        <v>23</v>
      </c>
      <c r="E6525" t="s">
        <v>5</v>
      </c>
      <c r="G6525" t="s">
        <v>24</v>
      </c>
      <c r="H6525">
        <v>7136235</v>
      </c>
      <c r="I6525">
        <v>7136855</v>
      </c>
      <c r="J6525" t="s">
        <v>25</v>
      </c>
      <c r="K6525" t="s">
        <v>15103</v>
      </c>
      <c r="N6525" t="s">
        <v>15104</v>
      </c>
      <c r="Q6525" t="s">
        <v>15102</v>
      </c>
      <c r="R6525">
        <v>621</v>
      </c>
      <c r="S6525">
        <v>206</v>
      </c>
    </row>
    <row r="6526" spans="1:19" x14ac:dyDescent="0.3">
      <c r="A6526" t="s">
        <v>27</v>
      </c>
      <c r="B6526" t="s">
        <v>28</v>
      </c>
      <c r="C6526" t="s">
        <v>22</v>
      </c>
      <c r="D6526" t="s">
        <v>23</v>
      </c>
      <c r="E6526" t="s">
        <v>5</v>
      </c>
      <c r="G6526" t="s">
        <v>24</v>
      </c>
      <c r="H6526">
        <v>7136860</v>
      </c>
      <c r="I6526">
        <v>7139259</v>
      </c>
      <c r="J6526" t="s">
        <v>25</v>
      </c>
      <c r="K6526" t="s">
        <v>15106</v>
      </c>
      <c r="N6526" t="s">
        <v>15107</v>
      </c>
      <c r="Q6526" t="s">
        <v>15105</v>
      </c>
      <c r="R6526">
        <v>2400</v>
      </c>
      <c r="S6526">
        <v>799</v>
      </c>
    </row>
    <row r="6527" spans="1:19" x14ac:dyDescent="0.3">
      <c r="A6527" t="s">
        <v>27</v>
      </c>
      <c r="B6527" t="s">
        <v>28</v>
      </c>
      <c r="C6527" t="s">
        <v>22</v>
      </c>
      <c r="D6527" t="s">
        <v>23</v>
      </c>
      <c r="E6527" t="s">
        <v>5</v>
      </c>
      <c r="G6527" t="s">
        <v>24</v>
      </c>
      <c r="H6527">
        <v>7139601</v>
      </c>
      <c r="I6527">
        <v>7140257</v>
      </c>
      <c r="J6527" t="s">
        <v>46</v>
      </c>
      <c r="K6527" t="s">
        <v>15109</v>
      </c>
      <c r="N6527" t="s">
        <v>45</v>
      </c>
      <c r="Q6527" t="s">
        <v>15108</v>
      </c>
      <c r="R6527">
        <v>657</v>
      </c>
      <c r="S6527">
        <v>218</v>
      </c>
    </row>
    <row r="6528" spans="1:19" x14ac:dyDescent="0.3">
      <c r="A6528" t="s">
        <v>27</v>
      </c>
      <c r="B6528" t="s">
        <v>28</v>
      </c>
      <c r="C6528" t="s">
        <v>22</v>
      </c>
      <c r="D6528" t="s">
        <v>23</v>
      </c>
      <c r="E6528" t="s">
        <v>5</v>
      </c>
      <c r="G6528" t="s">
        <v>24</v>
      </c>
      <c r="H6528">
        <v>7140273</v>
      </c>
      <c r="I6528">
        <v>7140803</v>
      </c>
      <c r="J6528" t="s">
        <v>46</v>
      </c>
      <c r="K6528" t="s">
        <v>15111</v>
      </c>
      <c r="N6528" t="s">
        <v>72</v>
      </c>
      <c r="Q6528" t="s">
        <v>15110</v>
      </c>
      <c r="R6528">
        <v>531</v>
      </c>
      <c r="S6528">
        <v>176</v>
      </c>
    </row>
    <row r="6529" spans="1:19" x14ac:dyDescent="0.3">
      <c r="A6529" t="s">
        <v>27</v>
      </c>
      <c r="B6529" t="s">
        <v>28</v>
      </c>
      <c r="C6529" t="s">
        <v>22</v>
      </c>
      <c r="D6529" t="s">
        <v>23</v>
      </c>
      <c r="E6529" t="s">
        <v>5</v>
      </c>
      <c r="G6529" t="s">
        <v>24</v>
      </c>
      <c r="H6529">
        <v>7141024</v>
      </c>
      <c r="I6529">
        <v>7141563</v>
      </c>
      <c r="J6529" t="s">
        <v>25</v>
      </c>
      <c r="K6529" t="s">
        <v>15113</v>
      </c>
      <c r="N6529" t="s">
        <v>425</v>
      </c>
      <c r="Q6529" t="s">
        <v>15112</v>
      </c>
      <c r="R6529">
        <v>540</v>
      </c>
      <c r="S6529">
        <v>179</v>
      </c>
    </row>
    <row r="6530" spans="1:19" x14ac:dyDescent="0.3">
      <c r="A6530" t="s">
        <v>27</v>
      </c>
      <c r="B6530" t="s">
        <v>28</v>
      </c>
      <c r="C6530" t="s">
        <v>22</v>
      </c>
      <c r="D6530" t="s">
        <v>23</v>
      </c>
      <c r="E6530" t="s">
        <v>5</v>
      </c>
      <c r="G6530" t="s">
        <v>24</v>
      </c>
      <c r="H6530">
        <v>7141550</v>
      </c>
      <c r="I6530">
        <v>7142398</v>
      </c>
      <c r="J6530" t="s">
        <v>25</v>
      </c>
      <c r="K6530" t="s">
        <v>15115</v>
      </c>
      <c r="N6530" t="s">
        <v>45</v>
      </c>
      <c r="Q6530" t="s">
        <v>15114</v>
      </c>
      <c r="R6530">
        <v>849</v>
      </c>
      <c r="S6530">
        <v>282</v>
      </c>
    </row>
    <row r="6531" spans="1:19" x14ac:dyDescent="0.3">
      <c r="A6531" t="s">
        <v>27</v>
      </c>
      <c r="B6531" t="s">
        <v>28</v>
      </c>
      <c r="C6531" t="s">
        <v>22</v>
      </c>
      <c r="D6531" t="s">
        <v>23</v>
      </c>
      <c r="E6531" t="s">
        <v>5</v>
      </c>
      <c r="G6531" t="s">
        <v>24</v>
      </c>
      <c r="H6531">
        <v>7142679</v>
      </c>
      <c r="I6531">
        <v>7143203</v>
      </c>
      <c r="J6531" t="s">
        <v>46</v>
      </c>
      <c r="K6531" t="s">
        <v>15117</v>
      </c>
      <c r="N6531" t="s">
        <v>4140</v>
      </c>
      <c r="Q6531" t="s">
        <v>15116</v>
      </c>
      <c r="R6531">
        <v>525</v>
      </c>
      <c r="S6531">
        <v>174</v>
      </c>
    </row>
    <row r="6532" spans="1:19" x14ac:dyDescent="0.3">
      <c r="A6532" t="s">
        <v>27</v>
      </c>
      <c r="B6532" t="s">
        <v>28</v>
      </c>
      <c r="C6532" t="s">
        <v>22</v>
      </c>
      <c r="D6532" t="s">
        <v>23</v>
      </c>
      <c r="E6532" t="s">
        <v>5</v>
      </c>
      <c r="G6532" t="s">
        <v>24</v>
      </c>
      <c r="H6532">
        <v>7143665</v>
      </c>
      <c r="I6532">
        <v>7145926</v>
      </c>
      <c r="J6532" t="s">
        <v>46</v>
      </c>
      <c r="K6532" t="s">
        <v>15119</v>
      </c>
      <c r="N6532" t="s">
        <v>15120</v>
      </c>
      <c r="Q6532" t="s">
        <v>15118</v>
      </c>
      <c r="R6532">
        <v>2262</v>
      </c>
      <c r="S6532">
        <v>753</v>
      </c>
    </row>
    <row r="6533" spans="1:19" x14ac:dyDescent="0.3">
      <c r="A6533" t="s">
        <v>27</v>
      </c>
      <c r="B6533" t="s">
        <v>28</v>
      </c>
      <c r="C6533" t="s">
        <v>22</v>
      </c>
      <c r="D6533" t="s">
        <v>23</v>
      </c>
      <c r="E6533" t="s">
        <v>5</v>
      </c>
      <c r="G6533" t="s">
        <v>24</v>
      </c>
      <c r="H6533">
        <v>7145928</v>
      </c>
      <c r="I6533">
        <v>7148054</v>
      </c>
      <c r="J6533" t="s">
        <v>46</v>
      </c>
      <c r="K6533" t="s">
        <v>15122</v>
      </c>
      <c r="N6533" t="s">
        <v>45</v>
      </c>
      <c r="Q6533" t="s">
        <v>15121</v>
      </c>
      <c r="R6533">
        <v>2127</v>
      </c>
      <c r="S6533">
        <v>708</v>
      </c>
    </row>
    <row r="6534" spans="1:19" x14ac:dyDescent="0.3">
      <c r="A6534" t="s">
        <v>27</v>
      </c>
      <c r="B6534" t="s">
        <v>28</v>
      </c>
      <c r="C6534" t="s">
        <v>22</v>
      </c>
      <c r="D6534" t="s">
        <v>23</v>
      </c>
      <c r="E6534" t="s">
        <v>5</v>
      </c>
      <c r="G6534" t="s">
        <v>24</v>
      </c>
      <c r="H6534">
        <v>7148054</v>
      </c>
      <c r="I6534">
        <v>7148725</v>
      </c>
      <c r="J6534" t="s">
        <v>46</v>
      </c>
      <c r="K6534" t="s">
        <v>15124</v>
      </c>
      <c r="N6534" t="s">
        <v>15125</v>
      </c>
      <c r="Q6534" t="s">
        <v>15123</v>
      </c>
      <c r="R6534">
        <v>672</v>
      </c>
      <c r="S6534">
        <v>223</v>
      </c>
    </row>
    <row r="6535" spans="1:19" x14ac:dyDescent="0.3">
      <c r="A6535" t="s">
        <v>27</v>
      </c>
      <c r="B6535" t="s">
        <v>28</v>
      </c>
      <c r="C6535" t="s">
        <v>22</v>
      </c>
      <c r="D6535" t="s">
        <v>23</v>
      </c>
      <c r="E6535" t="s">
        <v>5</v>
      </c>
      <c r="G6535" t="s">
        <v>24</v>
      </c>
      <c r="H6535">
        <v>7148722</v>
      </c>
      <c r="I6535">
        <v>7148973</v>
      </c>
      <c r="J6535" t="s">
        <v>46</v>
      </c>
      <c r="K6535" t="s">
        <v>15127</v>
      </c>
      <c r="N6535" t="s">
        <v>15128</v>
      </c>
      <c r="Q6535" t="s">
        <v>15126</v>
      </c>
      <c r="R6535">
        <v>252</v>
      </c>
      <c r="S6535">
        <v>83</v>
      </c>
    </row>
    <row r="6536" spans="1:19" x14ac:dyDescent="0.3">
      <c r="A6536" t="s">
        <v>27</v>
      </c>
      <c r="B6536" t="s">
        <v>28</v>
      </c>
      <c r="C6536" t="s">
        <v>22</v>
      </c>
      <c r="D6536" t="s">
        <v>23</v>
      </c>
      <c r="E6536" t="s">
        <v>5</v>
      </c>
      <c r="G6536" t="s">
        <v>24</v>
      </c>
      <c r="H6536">
        <v>7149110</v>
      </c>
      <c r="I6536">
        <v>7149628</v>
      </c>
      <c r="J6536" t="s">
        <v>25</v>
      </c>
      <c r="K6536" t="s">
        <v>15130</v>
      </c>
      <c r="N6536" t="s">
        <v>287</v>
      </c>
      <c r="Q6536" t="s">
        <v>15129</v>
      </c>
      <c r="R6536">
        <v>519</v>
      </c>
      <c r="S6536">
        <v>172</v>
      </c>
    </row>
    <row r="6537" spans="1:19" x14ac:dyDescent="0.3">
      <c r="A6537" t="s">
        <v>27</v>
      </c>
      <c r="B6537" t="s">
        <v>28</v>
      </c>
      <c r="C6537" t="s">
        <v>22</v>
      </c>
      <c r="D6537" t="s">
        <v>23</v>
      </c>
      <c r="E6537" t="s">
        <v>5</v>
      </c>
      <c r="G6537" t="s">
        <v>24</v>
      </c>
      <c r="H6537">
        <v>7149628</v>
      </c>
      <c r="I6537">
        <v>7150311</v>
      </c>
      <c r="J6537" t="s">
        <v>25</v>
      </c>
      <c r="K6537" t="s">
        <v>15132</v>
      </c>
      <c r="N6537" t="s">
        <v>465</v>
      </c>
      <c r="Q6537" t="s">
        <v>15131</v>
      </c>
      <c r="R6537">
        <v>684</v>
      </c>
      <c r="S6537">
        <v>227</v>
      </c>
    </row>
    <row r="6538" spans="1:19" x14ac:dyDescent="0.3">
      <c r="A6538" t="s">
        <v>27</v>
      </c>
      <c r="B6538" t="s">
        <v>28</v>
      </c>
      <c r="C6538" t="s">
        <v>22</v>
      </c>
      <c r="D6538" t="s">
        <v>23</v>
      </c>
      <c r="E6538" t="s">
        <v>5</v>
      </c>
      <c r="G6538" t="s">
        <v>24</v>
      </c>
      <c r="H6538">
        <v>7150308</v>
      </c>
      <c r="I6538">
        <v>7151642</v>
      </c>
      <c r="J6538" t="s">
        <v>25</v>
      </c>
      <c r="K6538" t="s">
        <v>15134</v>
      </c>
      <c r="N6538" t="s">
        <v>572</v>
      </c>
      <c r="Q6538" t="s">
        <v>15133</v>
      </c>
      <c r="R6538">
        <v>1335</v>
      </c>
      <c r="S6538">
        <v>444</v>
      </c>
    </row>
    <row r="6539" spans="1:19" x14ac:dyDescent="0.3">
      <c r="A6539" t="s">
        <v>27</v>
      </c>
      <c r="B6539" t="s">
        <v>28</v>
      </c>
      <c r="C6539" t="s">
        <v>22</v>
      </c>
      <c r="D6539" t="s">
        <v>23</v>
      </c>
      <c r="E6539" t="s">
        <v>5</v>
      </c>
      <c r="G6539" t="s">
        <v>24</v>
      </c>
      <c r="H6539">
        <v>7151642</v>
      </c>
      <c r="I6539">
        <v>7152259</v>
      </c>
      <c r="J6539" t="s">
        <v>25</v>
      </c>
      <c r="K6539" t="s">
        <v>15136</v>
      </c>
      <c r="N6539" t="s">
        <v>5268</v>
      </c>
      <c r="Q6539" t="s">
        <v>15135</v>
      </c>
      <c r="R6539">
        <v>618</v>
      </c>
      <c r="S6539">
        <v>205</v>
      </c>
    </row>
    <row r="6540" spans="1:19" x14ac:dyDescent="0.3">
      <c r="A6540" t="s">
        <v>27</v>
      </c>
      <c r="B6540" t="s">
        <v>28</v>
      </c>
      <c r="C6540" t="s">
        <v>22</v>
      </c>
      <c r="D6540" t="s">
        <v>23</v>
      </c>
      <c r="E6540" t="s">
        <v>5</v>
      </c>
      <c r="G6540" t="s">
        <v>24</v>
      </c>
      <c r="H6540">
        <v>7152272</v>
      </c>
      <c r="I6540">
        <v>7152853</v>
      </c>
      <c r="J6540" t="s">
        <v>25</v>
      </c>
      <c r="K6540" t="s">
        <v>15138</v>
      </c>
      <c r="N6540" t="s">
        <v>45</v>
      </c>
      <c r="Q6540" t="s">
        <v>15137</v>
      </c>
      <c r="R6540">
        <v>582</v>
      </c>
      <c r="S6540">
        <v>193</v>
      </c>
    </row>
    <row r="6541" spans="1:19" x14ac:dyDescent="0.3">
      <c r="A6541" t="s">
        <v>27</v>
      </c>
      <c r="B6541" t="s">
        <v>28</v>
      </c>
      <c r="C6541" t="s">
        <v>22</v>
      </c>
      <c r="D6541" t="s">
        <v>23</v>
      </c>
      <c r="E6541" t="s">
        <v>5</v>
      </c>
      <c r="G6541" t="s">
        <v>24</v>
      </c>
      <c r="H6541">
        <v>7152954</v>
      </c>
      <c r="I6541">
        <v>7153475</v>
      </c>
      <c r="J6541" t="s">
        <v>25</v>
      </c>
      <c r="K6541" t="s">
        <v>15140</v>
      </c>
      <c r="N6541" t="s">
        <v>2258</v>
      </c>
      <c r="Q6541" t="s">
        <v>15139</v>
      </c>
      <c r="R6541">
        <v>522</v>
      </c>
      <c r="S6541">
        <v>173</v>
      </c>
    </row>
    <row r="6542" spans="1:19" x14ac:dyDescent="0.3">
      <c r="A6542" t="s">
        <v>27</v>
      </c>
      <c r="B6542" t="s">
        <v>28</v>
      </c>
      <c r="C6542" t="s">
        <v>22</v>
      </c>
      <c r="D6542" t="s">
        <v>23</v>
      </c>
      <c r="E6542" t="s">
        <v>5</v>
      </c>
      <c r="G6542" t="s">
        <v>24</v>
      </c>
      <c r="H6542">
        <v>7153531</v>
      </c>
      <c r="I6542">
        <v>7154406</v>
      </c>
      <c r="J6542" t="s">
        <v>46</v>
      </c>
      <c r="K6542" t="s">
        <v>15142</v>
      </c>
      <c r="N6542" t="s">
        <v>15143</v>
      </c>
      <c r="Q6542" t="s">
        <v>15141</v>
      </c>
      <c r="R6542">
        <v>876</v>
      </c>
      <c r="S6542">
        <v>291</v>
      </c>
    </row>
    <row r="6543" spans="1:19" x14ac:dyDescent="0.3">
      <c r="A6543" t="s">
        <v>27</v>
      </c>
      <c r="B6543" t="s">
        <v>28</v>
      </c>
      <c r="C6543" t="s">
        <v>22</v>
      </c>
      <c r="D6543" t="s">
        <v>23</v>
      </c>
      <c r="E6543" t="s">
        <v>5</v>
      </c>
      <c r="G6543" t="s">
        <v>24</v>
      </c>
      <c r="H6543">
        <v>7154403</v>
      </c>
      <c r="I6543">
        <v>7155518</v>
      </c>
      <c r="J6543" t="s">
        <v>46</v>
      </c>
      <c r="K6543" t="s">
        <v>15145</v>
      </c>
      <c r="N6543" t="s">
        <v>142</v>
      </c>
      <c r="Q6543" t="s">
        <v>15144</v>
      </c>
      <c r="R6543">
        <v>1116</v>
      </c>
      <c r="S6543">
        <v>371</v>
      </c>
    </row>
    <row r="6544" spans="1:19" x14ac:dyDescent="0.3">
      <c r="A6544" t="s">
        <v>27</v>
      </c>
      <c r="B6544" t="s">
        <v>28</v>
      </c>
      <c r="C6544" t="s">
        <v>22</v>
      </c>
      <c r="D6544" t="s">
        <v>23</v>
      </c>
      <c r="E6544" t="s">
        <v>5</v>
      </c>
      <c r="G6544" t="s">
        <v>24</v>
      </c>
      <c r="H6544">
        <v>7155564</v>
      </c>
      <c r="I6544">
        <v>7156163</v>
      </c>
      <c r="J6544" t="s">
        <v>25</v>
      </c>
      <c r="K6544" t="s">
        <v>15147</v>
      </c>
      <c r="N6544" t="s">
        <v>14774</v>
      </c>
      <c r="Q6544" t="s">
        <v>15146</v>
      </c>
      <c r="R6544">
        <v>600</v>
      </c>
      <c r="S6544">
        <v>199</v>
      </c>
    </row>
    <row r="6545" spans="1:19" x14ac:dyDescent="0.3">
      <c r="A6545" t="s">
        <v>27</v>
      </c>
      <c r="B6545" t="s">
        <v>28</v>
      </c>
      <c r="C6545" t="s">
        <v>22</v>
      </c>
      <c r="D6545" t="s">
        <v>23</v>
      </c>
      <c r="E6545" t="s">
        <v>5</v>
      </c>
      <c r="G6545" t="s">
        <v>24</v>
      </c>
      <c r="H6545">
        <v>7156187</v>
      </c>
      <c r="I6545">
        <v>7156579</v>
      </c>
      <c r="J6545" t="s">
        <v>46</v>
      </c>
      <c r="K6545" t="s">
        <v>15149</v>
      </c>
      <c r="N6545" t="s">
        <v>45</v>
      </c>
      <c r="Q6545" t="s">
        <v>15148</v>
      </c>
      <c r="R6545">
        <v>393</v>
      </c>
      <c r="S6545">
        <v>130</v>
      </c>
    </row>
    <row r="6546" spans="1:19" x14ac:dyDescent="0.3">
      <c r="A6546" t="s">
        <v>27</v>
      </c>
      <c r="B6546" t="s">
        <v>28</v>
      </c>
      <c r="C6546" t="s">
        <v>22</v>
      </c>
      <c r="D6546" t="s">
        <v>23</v>
      </c>
      <c r="E6546" t="s">
        <v>5</v>
      </c>
      <c r="G6546" t="s">
        <v>24</v>
      </c>
      <c r="H6546">
        <v>7156581</v>
      </c>
      <c r="I6546">
        <v>7156937</v>
      </c>
      <c r="J6546" t="s">
        <v>46</v>
      </c>
      <c r="K6546" t="s">
        <v>15151</v>
      </c>
      <c r="N6546" t="s">
        <v>45</v>
      </c>
      <c r="Q6546" t="s">
        <v>15150</v>
      </c>
      <c r="R6546">
        <v>357</v>
      </c>
      <c r="S6546">
        <v>118</v>
      </c>
    </row>
    <row r="6547" spans="1:19" x14ac:dyDescent="0.3">
      <c r="A6547" t="s">
        <v>27</v>
      </c>
      <c r="B6547" t="s">
        <v>28</v>
      </c>
      <c r="C6547" t="s">
        <v>22</v>
      </c>
      <c r="D6547" t="s">
        <v>23</v>
      </c>
      <c r="E6547" t="s">
        <v>5</v>
      </c>
      <c r="G6547" t="s">
        <v>24</v>
      </c>
      <c r="H6547">
        <v>7156950</v>
      </c>
      <c r="I6547">
        <v>7157786</v>
      </c>
      <c r="J6547" t="s">
        <v>46</v>
      </c>
      <c r="K6547" t="s">
        <v>15153</v>
      </c>
      <c r="N6547" t="s">
        <v>430</v>
      </c>
      <c r="Q6547" t="s">
        <v>15152</v>
      </c>
      <c r="R6547">
        <v>837</v>
      </c>
      <c r="S6547">
        <v>278</v>
      </c>
    </row>
    <row r="6548" spans="1:19" x14ac:dyDescent="0.3">
      <c r="A6548" t="s">
        <v>27</v>
      </c>
      <c r="B6548" t="s">
        <v>28</v>
      </c>
      <c r="C6548" t="s">
        <v>22</v>
      </c>
      <c r="D6548" t="s">
        <v>23</v>
      </c>
      <c r="E6548" t="s">
        <v>5</v>
      </c>
      <c r="G6548" t="s">
        <v>24</v>
      </c>
      <c r="H6548">
        <v>7157867</v>
      </c>
      <c r="I6548">
        <v>7158718</v>
      </c>
      <c r="J6548" t="s">
        <v>25</v>
      </c>
      <c r="K6548" t="s">
        <v>15155</v>
      </c>
      <c r="N6548" t="s">
        <v>3007</v>
      </c>
      <c r="Q6548" t="s">
        <v>15154</v>
      </c>
      <c r="R6548">
        <v>852</v>
      </c>
      <c r="S6548">
        <v>283</v>
      </c>
    </row>
    <row r="6549" spans="1:19" x14ac:dyDescent="0.3">
      <c r="A6549" t="s">
        <v>27</v>
      </c>
      <c r="B6549" t="s">
        <v>28</v>
      </c>
      <c r="C6549" t="s">
        <v>22</v>
      </c>
      <c r="D6549" t="s">
        <v>23</v>
      </c>
      <c r="E6549" t="s">
        <v>5</v>
      </c>
      <c r="G6549" t="s">
        <v>24</v>
      </c>
      <c r="H6549">
        <v>7158715</v>
      </c>
      <c r="I6549">
        <v>7159215</v>
      </c>
      <c r="J6549" t="s">
        <v>25</v>
      </c>
      <c r="K6549" t="s">
        <v>15157</v>
      </c>
      <c r="N6549" t="s">
        <v>116</v>
      </c>
      <c r="Q6549" t="s">
        <v>15156</v>
      </c>
      <c r="R6549">
        <v>501</v>
      </c>
      <c r="S6549">
        <v>166</v>
      </c>
    </row>
    <row r="6550" spans="1:19" x14ac:dyDescent="0.3">
      <c r="A6550" t="s">
        <v>27</v>
      </c>
      <c r="B6550" t="s">
        <v>28</v>
      </c>
      <c r="C6550" t="s">
        <v>22</v>
      </c>
      <c r="D6550" t="s">
        <v>23</v>
      </c>
      <c r="E6550" t="s">
        <v>5</v>
      </c>
      <c r="G6550" t="s">
        <v>24</v>
      </c>
      <c r="H6550">
        <v>7159212</v>
      </c>
      <c r="I6550">
        <v>7160648</v>
      </c>
      <c r="J6550" t="s">
        <v>46</v>
      </c>
      <c r="K6550" t="s">
        <v>15159</v>
      </c>
      <c r="N6550" t="s">
        <v>15160</v>
      </c>
      <c r="Q6550" t="s">
        <v>15158</v>
      </c>
      <c r="R6550">
        <v>1437</v>
      </c>
      <c r="S6550">
        <v>478</v>
      </c>
    </row>
    <row r="6551" spans="1:19" x14ac:dyDescent="0.3">
      <c r="A6551" t="s">
        <v>27</v>
      </c>
      <c r="B6551" t="s">
        <v>28</v>
      </c>
      <c r="C6551" t="s">
        <v>22</v>
      </c>
      <c r="D6551" t="s">
        <v>23</v>
      </c>
      <c r="E6551" t="s">
        <v>5</v>
      </c>
      <c r="G6551" t="s">
        <v>24</v>
      </c>
      <c r="H6551">
        <v>7160789</v>
      </c>
      <c r="I6551">
        <v>7161745</v>
      </c>
      <c r="J6551" t="s">
        <v>46</v>
      </c>
      <c r="K6551" t="s">
        <v>15162</v>
      </c>
      <c r="N6551" t="s">
        <v>2368</v>
      </c>
      <c r="Q6551" t="s">
        <v>15161</v>
      </c>
      <c r="R6551">
        <v>957</v>
      </c>
      <c r="S6551">
        <v>318</v>
      </c>
    </row>
    <row r="6552" spans="1:19" x14ac:dyDescent="0.3">
      <c r="A6552" t="s">
        <v>27</v>
      </c>
      <c r="B6552" t="s">
        <v>28</v>
      </c>
      <c r="C6552" t="s">
        <v>22</v>
      </c>
      <c r="D6552" t="s">
        <v>23</v>
      </c>
      <c r="E6552" t="s">
        <v>5</v>
      </c>
      <c r="G6552" t="s">
        <v>24</v>
      </c>
      <c r="H6552">
        <v>7161742</v>
      </c>
      <c r="I6552">
        <v>7162263</v>
      </c>
      <c r="J6552" t="s">
        <v>46</v>
      </c>
      <c r="K6552" t="s">
        <v>15164</v>
      </c>
      <c r="N6552" t="s">
        <v>45</v>
      </c>
      <c r="Q6552" t="s">
        <v>15163</v>
      </c>
      <c r="R6552">
        <v>522</v>
      </c>
      <c r="S6552">
        <v>173</v>
      </c>
    </row>
    <row r="6553" spans="1:19" x14ac:dyDescent="0.3">
      <c r="A6553" t="s">
        <v>27</v>
      </c>
      <c r="B6553" t="s">
        <v>28</v>
      </c>
      <c r="C6553" t="s">
        <v>22</v>
      </c>
      <c r="D6553" t="s">
        <v>23</v>
      </c>
      <c r="E6553" t="s">
        <v>5</v>
      </c>
      <c r="G6553" t="s">
        <v>24</v>
      </c>
      <c r="H6553">
        <v>7162435</v>
      </c>
      <c r="I6553">
        <v>7163997</v>
      </c>
      <c r="J6553" t="s">
        <v>25</v>
      </c>
      <c r="K6553" t="s">
        <v>15166</v>
      </c>
      <c r="N6553" t="s">
        <v>799</v>
      </c>
      <c r="Q6553" t="s">
        <v>15165</v>
      </c>
      <c r="R6553">
        <v>1563</v>
      </c>
      <c r="S6553">
        <v>520</v>
      </c>
    </row>
    <row r="6554" spans="1:19" x14ac:dyDescent="0.3">
      <c r="A6554" t="s">
        <v>27</v>
      </c>
      <c r="B6554" t="s">
        <v>28</v>
      </c>
      <c r="C6554" t="s">
        <v>22</v>
      </c>
      <c r="D6554" t="s">
        <v>23</v>
      </c>
      <c r="E6554" t="s">
        <v>5</v>
      </c>
      <c r="G6554" t="s">
        <v>24</v>
      </c>
      <c r="H6554">
        <v>7164014</v>
      </c>
      <c r="I6554">
        <v>7165291</v>
      </c>
      <c r="J6554" t="s">
        <v>46</v>
      </c>
      <c r="K6554" t="s">
        <v>15168</v>
      </c>
      <c r="N6554" t="s">
        <v>15169</v>
      </c>
      <c r="Q6554" t="s">
        <v>15167</v>
      </c>
      <c r="R6554">
        <v>1278</v>
      </c>
      <c r="S6554">
        <v>425</v>
      </c>
    </row>
    <row r="6555" spans="1:19" x14ac:dyDescent="0.3">
      <c r="A6555" t="s">
        <v>27</v>
      </c>
      <c r="B6555" t="s">
        <v>28</v>
      </c>
      <c r="C6555" t="s">
        <v>22</v>
      </c>
      <c r="D6555" t="s">
        <v>23</v>
      </c>
      <c r="E6555" t="s">
        <v>5</v>
      </c>
      <c r="G6555" t="s">
        <v>24</v>
      </c>
      <c r="H6555">
        <v>7165469</v>
      </c>
      <c r="I6555">
        <v>7166329</v>
      </c>
      <c r="J6555" t="s">
        <v>25</v>
      </c>
      <c r="K6555" t="s">
        <v>15171</v>
      </c>
      <c r="N6555" t="s">
        <v>155</v>
      </c>
      <c r="Q6555" t="s">
        <v>15170</v>
      </c>
      <c r="R6555">
        <v>861</v>
      </c>
      <c r="S6555">
        <v>286</v>
      </c>
    </row>
    <row r="6556" spans="1:19" x14ac:dyDescent="0.3">
      <c r="A6556" t="s">
        <v>27</v>
      </c>
      <c r="B6556" t="s">
        <v>28</v>
      </c>
      <c r="C6556" t="s">
        <v>22</v>
      </c>
      <c r="D6556" t="s">
        <v>23</v>
      </c>
      <c r="E6556" t="s">
        <v>5</v>
      </c>
      <c r="G6556" t="s">
        <v>24</v>
      </c>
      <c r="H6556">
        <v>7166326</v>
      </c>
      <c r="I6556">
        <v>7167177</v>
      </c>
      <c r="J6556" t="s">
        <v>25</v>
      </c>
      <c r="K6556" t="s">
        <v>15173</v>
      </c>
      <c r="N6556" t="s">
        <v>155</v>
      </c>
      <c r="Q6556" t="s">
        <v>15172</v>
      </c>
      <c r="R6556">
        <v>852</v>
      </c>
      <c r="S6556">
        <v>283</v>
      </c>
    </row>
    <row r="6557" spans="1:19" x14ac:dyDescent="0.3">
      <c r="A6557" t="s">
        <v>27</v>
      </c>
      <c r="B6557" t="s">
        <v>28</v>
      </c>
      <c r="C6557" t="s">
        <v>22</v>
      </c>
      <c r="D6557" t="s">
        <v>23</v>
      </c>
      <c r="E6557" t="s">
        <v>5</v>
      </c>
      <c r="G6557" t="s">
        <v>24</v>
      </c>
      <c r="H6557">
        <v>7167204</v>
      </c>
      <c r="I6557">
        <v>7168613</v>
      </c>
      <c r="J6557" t="s">
        <v>25</v>
      </c>
      <c r="K6557" t="s">
        <v>15175</v>
      </c>
      <c r="N6557" t="s">
        <v>152</v>
      </c>
      <c r="Q6557" t="s">
        <v>15174</v>
      </c>
      <c r="R6557">
        <v>1410</v>
      </c>
      <c r="S6557">
        <v>469</v>
      </c>
    </row>
    <row r="6558" spans="1:19" x14ac:dyDescent="0.3">
      <c r="A6558" t="s">
        <v>27</v>
      </c>
      <c r="B6558" t="s">
        <v>28</v>
      </c>
      <c r="C6558" t="s">
        <v>22</v>
      </c>
      <c r="D6558" t="s">
        <v>23</v>
      </c>
      <c r="E6558" t="s">
        <v>5</v>
      </c>
      <c r="G6558" t="s">
        <v>24</v>
      </c>
      <c r="H6558">
        <v>7168768</v>
      </c>
      <c r="I6558">
        <v>7170996</v>
      </c>
      <c r="J6558" t="s">
        <v>46</v>
      </c>
      <c r="K6558" t="s">
        <v>15177</v>
      </c>
      <c r="N6558" t="s">
        <v>8369</v>
      </c>
      <c r="Q6558" t="s">
        <v>15176</v>
      </c>
      <c r="R6558">
        <v>2229</v>
      </c>
      <c r="S6558">
        <v>742</v>
      </c>
    </row>
    <row r="6559" spans="1:19" x14ac:dyDescent="0.3">
      <c r="A6559" t="s">
        <v>27</v>
      </c>
      <c r="B6559" t="s">
        <v>28</v>
      </c>
      <c r="C6559" t="s">
        <v>22</v>
      </c>
      <c r="D6559" t="s">
        <v>23</v>
      </c>
      <c r="E6559" t="s">
        <v>5</v>
      </c>
      <c r="G6559" t="s">
        <v>24</v>
      </c>
      <c r="H6559">
        <v>7171038</v>
      </c>
      <c r="I6559">
        <v>7171739</v>
      </c>
      <c r="J6559" t="s">
        <v>46</v>
      </c>
      <c r="K6559" t="s">
        <v>15179</v>
      </c>
      <c r="N6559" t="s">
        <v>45</v>
      </c>
      <c r="Q6559" t="s">
        <v>15178</v>
      </c>
      <c r="R6559">
        <v>702</v>
      </c>
      <c r="S6559">
        <v>233</v>
      </c>
    </row>
    <row r="6560" spans="1:19" x14ac:dyDescent="0.3">
      <c r="A6560" t="s">
        <v>27</v>
      </c>
      <c r="B6560" t="s">
        <v>28</v>
      </c>
      <c r="C6560" t="s">
        <v>22</v>
      </c>
      <c r="D6560" t="s">
        <v>23</v>
      </c>
      <c r="E6560" t="s">
        <v>5</v>
      </c>
      <c r="G6560" t="s">
        <v>24</v>
      </c>
      <c r="H6560">
        <v>7171826</v>
      </c>
      <c r="I6560">
        <v>7172698</v>
      </c>
      <c r="J6560" t="s">
        <v>25</v>
      </c>
      <c r="K6560" t="s">
        <v>15181</v>
      </c>
      <c r="N6560" t="s">
        <v>615</v>
      </c>
      <c r="Q6560" t="s">
        <v>15180</v>
      </c>
      <c r="R6560">
        <v>873</v>
      </c>
      <c r="S6560">
        <v>290</v>
      </c>
    </row>
    <row r="6561" spans="1:19" x14ac:dyDescent="0.3">
      <c r="A6561" t="s">
        <v>27</v>
      </c>
      <c r="B6561" t="s">
        <v>28</v>
      </c>
      <c r="C6561" t="s">
        <v>22</v>
      </c>
      <c r="D6561" t="s">
        <v>23</v>
      </c>
      <c r="E6561" t="s">
        <v>5</v>
      </c>
      <c r="G6561" t="s">
        <v>24</v>
      </c>
      <c r="H6561">
        <v>7172819</v>
      </c>
      <c r="I6561">
        <v>7173190</v>
      </c>
      <c r="J6561" t="s">
        <v>25</v>
      </c>
      <c r="K6561" t="s">
        <v>15183</v>
      </c>
      <c r="N6561" t="s">
        <v>11621</v>
      </c>
      <c r="Q6561" t="s">
        <v>15182</v>
      </c>
      <c r="R6561">
        <v>372</v>
      </c>
      <c r="S6561">
        <v>123</v>
      </c>
    </row>
    <row r="6562" spans="1:19" x14ac:dyDescent="0.3">
      <c r="A6562" t="s">
        <v>27</v>
      </c>
      <c r="B6562" t="s">
        <v>28</v>
      </c>
      <c r="C6562" t="s">
        <v>22</v>
      </c>
      <c r="D6562" t="s">
        <v>23</v>
      </c>
      <c r="E6562" t="s">
        <v>5</v>
      </c>
      <c r="G6562" t="s">
        <v>24</v>
      </c>
      <c r="H6562">
        <v>7173299</v>
      </c>
      <c r="I6562">
        <v>7173922</v>
      </c>
      <c r="J6562" t="s">
        <v>25</v>
      </c>
      <c r="K6562" t="s">
        <v>15185</v>
      </c>
      <c r="N6562" t="s">
        <v>45</v>
      </c>
      <c r="Q6562" t="s">
        <v>15184</v>
      </c>
      <c r="R6562">
        <v>624</v>
      </c>
      <c r="S6562">
        <v>207</v>
      </c>
    </row>
    <row r="6563" spans="1:19" x14ac:dyDescent="0.3">
      <c r="A6563" t="s">
        <v>27</v>
      </c>
      <c r="B6563" t="s">
        <v>28</v>
      </c>
      <c r="C6563" t="s">
        <v>22</v>
      </c>
      <c r="D6563" t="s">
        <v>23</v>
      </c>
      <c r="E6563" t="s">
        <v>5</v>
      </c>
      <c r="G6563" t="s">
        <v>24</v>
      </c>
      <c r="H6563">
        <v>7174096</v>
      </c>
      <c r="I6563">
        <v>7175064</v>
      </c>
      <c r="J6563" t="s">
        <v>46</v>
      </c>
      <c r="K6563" t="s">
        <v>15187</v>
      </c>
      <c r="N6563" t="s">
        <v>465</v>
      </c>
      <c r="Q6563" t="s">
        <v>15186</v>
      </c>
      <c r="R6563">
        <v>969</v>
      </c>
      <c r="S6563">
        <v>322</v>
      </c>
    </row>
    <row r="6564" spans="1:19" x14ac:dyDescent="0.3">
      <c r="A6564" t="s">
        <v>27</v>
      </c>
      <c r="B6564" t="s">
        <v>28</v>
      </c>
      <c r="C6564" t="s">
        <v>22</v>
      </c>
      <c r="D6564" t="s">
        <v>23</v>
      </c>
      <c r="E6564" t="s">
        <v>5</v>
      </c>
      <c r="G6564" t="s">
        <v>24</v>
      </c>
      <c r="H6564">
        <v>7175066</v>
      </c>
      <c r="I6564">
        <v>7176145</v>
      </c>
      <c r="J6564" t="s">
        <v>46</v>
      </c>
      <c r="K6564" t="s">
        <v>15189</v>
      </c>
      <c r="N6564" t="s">
        <v>1518</v>
      </c>
      <c r="Q6564" t="s">
        <v>15188</v>
      </c>
      <c r="R6564">
        <v>1080</v>
      </c>
      <c r="S6564">
        <v>359</v>
      </c>
    </row>
    <row r="6565" spans="1:19" x14ac:dyDescent="0.3">
      <c r="A6565" t="s">
        <v>27</v>
      </c>
      <c r="B6565" t="s">
        <v>28</v>
      </c>
      <c r="C6565" t="s">
        <v>22</v>
      </c>
      <c r="D6565" t="s">
        <v>23</v>
      </c>
      <c r="E6565" t="s">
        <v>5</v>
      </c>
      <c r="G6565" t="s">
        <v>24</v>
      </c>
      <c r="H6565">
        <v>7176145</v>
      </c>
      <c r="I6565">
        <v>7177218</v>
      </c>
      <c r="J6565" t="s">
        <v>46</v>
      </c>
      <c r="K6565" t="s">
        <v>15191</v>
      </c>
      <c r="N6565" t="s">
        <v>1518</v>
      </c>
      <c r="Q6565" t="s">
        <v>15190</v>
      </c>
      <c r="R6565">
        <v>1074</v>
      </c>
      <c r="S6565">
        <v>357</v>
      </c>
    </row>
    <row r="6566" spans="1:19" x14ac:dyDescent="0.3">
      <c r="A6566" t="s">
        <v>27</v>
      </c>
      <c r="B6566" t="s">
        <v>28</v>
      </c>
      <c r="C6566" t="s">
        <v>22</v>
      </c>
      <c r="D6566" t="s">
        <v>23</v>
      </c>
      <c r="E6566" t="s">
        <v>5</v>
      </c>
      <c r="G6566" t="s">
        <v>24</v>
      </c>
      <c r="H6566">
        <v>7177337</v>
      </c>
      <c r="I6566">
        <v>7178170</v>
      </c>
      <c r="J6566" t="s">
        <v>25</v>
      </c>
      <c r="K6566" t="s">
        <v>15193</v>
      </c>
      <c r="N6566" t="s">
        <v>1926</v>
      </c>
      <c r="Q6566" t="s">
        <v>15192</v>
      </c>
      <c r="R6566">
        <v>834</v>
      </c>
      <c r="S6566">
        <v>277</v>
      </c>
    </row>
    <row r="6567" spans="1:19" x14ac:dyDescent="0.3">
      <c r="A6567" t="s">
        <v>27</v>
      </c>
      <c r="B6567" t="s">
        <v>28</v>
      </c>
      <c r="C6567" t="s">
        <v>22</v>
      </c>
      <c r="D6567" t="s">
        <v>23</v>
      </c>
      <c r="E6567" t="s">
        <v>5</v>
      </c>
      <c r="G6567" t="s">
        <v>24</v>
      </c>
      <c r="H6567">
        <v>7178244</v>
      </c>
      <c r="I6567">
        <v>7178834</v>
      </c>
      <c r="J6567" t="s">
        <v>46</v>
      </c>
      <c r="K6567" t="s">
        <v>15195</v>
      </c>
      <c r="N6567" t="s">
        <v>80</v>
      </c>
      <c r="Q6567" t="s">
        <v>15194</v>
      </c>
      <c r="R6567">
        <v>591</v>
      </c>
      <c r="S6567">
        <v>196</v>
      </c>
    </row>
    <row r="6568" spans="1:19" x14ac:dyDescent="0.3">
      <c r="A6568" t="s">
        <v>27</v>
      </c>
      <c r="B6568" t="s">
        <v>28</v>
      </c>
      <c r="C6568" t="s">
        <v>22</v>
      </c>
      <c r="D6568" t="s">
        <v>23</v>
      </c>
      <c r="E6568" t="s">
        <v>5</v>
      </c>
      <c r="G6568" t="s">
        <v>24</v>
      </c>
      <c r="H6568">
        <v>7179006</v>
      </c>
      <c r="I6568">
        <v>7180196</v>
      </c>
      <c r="J6568" t="s">
        <v>25</v>
      </c>
      <c r="K6568" t="s">
        <v>15197</v>
      </c>
      <c r="N6568" t="s">
        <v>45</v>
      </c>
      <c r="Q6568" t="s">
        <v>15196</v>
      </c>
      <c r="R6568">
        <v>1191</v>
      </c>
      <c r="S6568">
        <v>396</v>
      </c>
    </row>
    <row r="6569" spans="1:19" x14ac:dyDescent="0.3">
      <c r="A6569" t="s">
        <v>27</v>
      </c>
      <c r="B6569" t="s">
        <v>28</v>
      </c>
      <c r="C6569" t="s">
        <v>22</v>
      </c>
      <c r="D6569" t="s">
        <v>23</v>
      </c>
      <c r="E6569" t="s">
        <v>5</v>
      </c>
      <c r="G6569" t="s">
        <v>24</v>
      </c>
      <c r="H6569">
        <v>7180229</v>
      </c>
      <c r="I6569">
        <v>7180819</v>
      </c>
      <c r="J6569" t="s">
        <v>46</v>
      </c>
      <c r="K6569" t="s">
        <v>15199</v>
      </c>
      <c r="N6569" t="s">
        <v>2199</v>
      </c>
      <c r="Q6569" t="s">
        <v>15198</v>
      </c>
      <c r="R6569">
        <v>591</v>
      </c>
      <c r="S6569">
        <v>196</v>
      </c>
    </row>
    <row r="6570" spans="1:19" x14ac:dyDescent="0.3">
      <c r="A6570" t="s">
        <v>27</v>
      </c>
      <c r="B6570" t="s">
        <v>28</v>
      </c>
      <c r="C6570" t="s">
        <v>22</v>
      </c>
      <c r="D6570" t="s">
        <v>23</v>
      </c>
      <c r="E6570" t="s">
        <v>5</v>
      </c>
      <c r="G6570" t="s">
        <v>24</v>
      </c>
      <c r="H6570">
        <v>7181106</v>
      </c>
      <c r="I6570">
        <v>7183118</v>
      </c>
      <c r="J6570" t="s">
        <v>25</v>
      </c>
      <c r="K6570" t="s">
        <v>15201</v>
      </c>
      <c r="N6570" t="s">
        <v>1560</v>
      </c>
      <c r="Q6570" t="s">
        <v>15200</v>
      </c>
      <c r="R6570">
        <v>2013</v>
      </c>
      <c r="S6570">
        <v>670</v>
      </c>
    </row>
    <row r="6571" spans="1:19" x14ac:dyDescent="0.3">
      <c r="A6571" t="s">
        <v>27</v>
      </c>
      <c r="B6571" t="s">
        <v>28</v>
      </c>
      <c r="C6571" t="s">
        <v>22</v>
      </c>
      <c r="D6571" t="s">
        <v>23</v>
      </c>
      <c r="E6571" t="s">
        <v>5</v>
      </c>
      <c r="G6571" t="s">
        <v>24</v>
      </c>
      <c r="H6571">
        <v>7183237</v>
      </c>
      <c r="I6571">
        <v>7184529</v>
      </c>
      <c r="J6571" t="s">
        <v>46</v>
      </c>
      <c r="K6571" t="s">
        <v>15203</v>
      </c>
      <c r="N6571" t="s">
        <v>15204</v>
      </c>
      <c r="Q6571" t="s">
        <v>15202</v>
      </c>
      <c r="R6571">
        <v>1293</v>
      </c>
      <c r="S6571">
        <v>430</v>
      </c>
    </row>
    <row r="6572" spans="1:19" x14ac:dyDescent="0.3">
      <c r="A6572" t="s">
        <v>27</v>
      </c>
      <c r="B6572" t="s">
        <v>28</v>
      </c>
      <c r="C6572" t="s">
        <v>22</v>
      </c>
      <c r="D6572" t="s">
        <v>23</v>
      </c>
      <c r="E6572" t="s">
        <v>5</v>
      </c>
      <c r="G6572" t="s">
        <v>24</v>
      </c>
      <c r="H6572">
        <v>7184838</v>
      </c>
      <c r="I6572">
        <v>7185326</v>
      </c>
      <c r="J6572" t="s">
        <v>46</v>
      </c>
      <c r="K6572" t="s">
        <v>15206</v>
      </c>
      <c r="N6572" t="s">
        <v>245</v>
      </c>
      <c r="Q6572" t="s">
        <v>15205</v>
      </c>
      <c r="R6572">
        <v>489</v>
      </c>
      <c r="S6572">
        <v>162</v>
      </c>
    </row>
    <row r="6573" spans="1:19" x14ac:dyDescent="0.3">
      <c r="A6573" t="s">
        <v>27</v>
      </c>
      <c r="B6573" t="s">
        <v>28</v>
      </c>
      <c r="C6573" t="s">
        <v>22</v>
      </c>
      <c r="D6573" t="s">
        <v>23</v>
      </c>
      <c r="E6573" t="s">
        <v>5</v>
      </c>
      <c r="G6573" t="s">
        <v>24</v>
      </c>
      <c r="H6573">
        <v>7185384</v>
      </c>
      <c r="I6573">
        <v>7186202</v>
      </c>
      <c r="J6573" t="s">
        <v>25</v>
      </c>
      <c r="K6573" t="s">
        <v>15208</v>
      </c>
      <c r="N6573" t="s">
        <v>430</v>
      </c>
      <c r="Q6573" t="s">
        <v>15207</v>
      </c>
      <c r="R6573">
        <v>819</v>
      </c>
      <c r="S6573">
        <v>272</v>
      </c>
    </row>
    <row r="6574" spans="1:19" x14ac:dyDescent="0.3">
      <c r="A6574" t="s">
        <v>27</v>
      </c>
      <c r="B6574" t="s">
        <v>28</v>
      </c>
      <c r="C6574" t="s">
        <v>22</v>
      </c>
      <c r="D6574" t="s">
        <v>23</v>
      </c>
      <c r="E6574" t="s">
        <v>5</v>
      </c>
      <c r="G6574" t="s">
        <v>24</v>
      </c>
      <c r="H6574">
        <v>7186193</v>
      </c>
      <c r="I6574">
        <v>7187389</v>
      </c>
      <c r="J6574" t="s">
        <v>46</v>
      </c>
      <c r="K6574" t="s">
        <v>15210</v>
      </c>
      <c r="N6574" t="s">
        <v>314</v>
      </c>
      <c r="Q6574" t="s">
        <v>15209</v>
      </c>
      <c r="R6574">
        <v>1197</v>
      </c>
      <c r="S6574">
        <v>398</v>
      </c>
    </row>
    <row r="6575" spans="1:19" x14ac:dyDescent="0.3">
      <c r="A6575" t="s">
        <v>27</v>
      </c>
      <c r="B6575" t="s">
        <v>28</v>
      </c>
      <c r="C6575" t="s">
        <v>22</v>
      </c>
      <c r="D6575" t="s">
        <v>23</v>
      </c>
      <c r="E6575" t="s">
        <v>5</v>
      </c>
      <c r="G6575" t="s">
        <v>24</v>
      </c>
      <c r="H6575">
        <v>7187555</v>
      </c>
      <c r="I6575">
        <v>7188391</v>
      </c>
      <c r="J6575" t="s">
        <v>46</v>
      </c>
      <c r="K6575" t="s">
        <v>15212</v>
      </c>
      <c r="N6575" t="s">
        <v>8854</v>
      </c>
      <c r="Q6575" t="s">
        <v>15211</v>
      </c>
      <c r="R6575">
        <v>837</v>
      </c>
      <c r="S6575">
        <v>278</v>
      </c>
    </row>
    <row r="6576" spans="1:19" x14ac:dyDescent="0.3">
      <c r="A6576" t="s">
        <v>27</v>
      </c>
      <c r="B6576" t="s">
        <v>28</v>
      </c>
      <c r="C6576" t="s">
        <v>22</v>
      </c>
      <c r="D6576" t="s">
        <v>23</v>
      </c>
      <c r="E6576" t="s">
        <v>5</v>
      </c>
      <c r="G6576" t="s">
        <v>24</v>
      </c>
      <c r="H6576">
        <v>7188532</v>
      </c>
      <c r="I6576">
        <v>7188939</v>
      </c>
      <c r="J6576" t="s">
        <v>46</v>
      </c>
      <c r="K6576" t="s">
        <v>15214</v>
      </c>
      <c r="N6576" t="s">
        <v>45</v>
      </c>
      <c r="Q6576" t="s">
        <v>15213</v>
      </c>
      <c r="R6576">
        <v>408</v>
      </c>
      <c r="S6576">
        <v>135</v>
      </c>
    </row>
    <row r="6577" spans="1:19" x14ac:dyDescent="0.3">
      <c r="A6577" t="s">
        <v>27</v>
      </c>
      <c r="B6577" t="s">
        <v>28</v>
      </c>
      <c r="C6577" t="s">
        <v>22</v>
      </c>
      <c r="D6577" t="s">
        <v>23</v>
      </c>
      <c r="E6577" t="s">
        <v>5</v>
      </c>
      <c r="G6577" t="s">
        <v>24</v>
      </c>
      <c r="H6577">
        <v>7189085</v>
      </c>
      <c r="I6577">
        <v>7189528</v>
      </c>
      <c r="J6577" t="s">
        <v>25</v>
      </c>
      <c r="K6577" t="s">
        <v>15216</v>
      </c>
      <c r="N6577" t="s">
        <v>6237</v>
      </c>
      <c r="Q6577" t="s">
        <v>15215</v>
      </c>
      <c r="R6577">
        <v>444</v>
      </c>
      <c r="S6577">
        <v>147</v>
      </c>
    </row>
    <row r="6578" spans="1:19" x14ac:dyDescent="0.3">
      <c r="A6578" t="s">
        <v>27</v>
      </c>
      <c r="B6578" t="s">
        <v>28</v>
      </c>
      <c r="C6578" t="s">
        <v>22</v>
      </c>
      <c r="D6578" t="s">
        <v>23</v>
      </c>
      <c r="E6578" t="s">
        <v>5</v>
      </c>
      <c r="G6578" t="s">
        <v>24</v>
      </c>
      <c r="H6578">
        <v>7189642</v>
      </c>
      <c r="I6578">
        <v>7190664</v>
      </c>
      <c r="J6578" t="s">
        <v>25</v>
      </c>
      <c r="K6578" t="s">
        <v>15218</v>
      </c>
      <c r="N6578" t="s">
        <v>45</v>
      </c>
      <c r="Q6578" t="s">
        <v>15217</v>
      </c>
      <c r="R6578">
        <v>1023</v>
      </c>
      <c r="S6578">
        <v>340</v>
      </c>
    </row>
    <row r="6579" spans="1:19" x14ac:dyDescent="0.3">
      <c r="A6579" t="s">
        <v>27</v>
      </c>
      <c r="B6579" t="s">
        <v>28</v>
      </c>
      <c r="C6579" t="s">
        <v>22</v>
      </c>
      <c r="D6579" t="s">
        <v>23</v>
      </c>
      <c r="E6579" t="s">
        <v>5</v>
      </c>
      <c r="G6579" t="s">
        <v>24</v>
      </c>
      <c r="H6579">
        <v>7190937</v>
      </c>
      <c r="I6579">
        <v>7191842</v>
      </c>
      <c r="J6579" t="s">
        <v>25</v>
      </c>
      <c r="K6579" t="s">
        <v>15220</v>
      </c>
      <c r="N6579" t="s">
        <v>45</v>
      </c>
      <c r="Q6579" t="s">
        <v>15219</v>
      </c>
      <c r="R6579">
        <v>906</v>
      </c>
      <c r="S6579">
        <v>301</v>
      </c>
    </row>
    <row r="6580" spans="1:19" x14ac:dyDescent="0.3">
      <c r="A6580" t="s">
        <v>27</v>
      </c>
      <c r="B6580" t="s">
        <v>28</v>
      </c>
      <c r="C6580" t="s">
        <v>22</v>
      </c>
      <c r="D6580" t="s">
        <v>23</v>
      </c>
      <c r="E6580" t="s">
        <v>5</v>
      </c>
      <c r="G6580" t="s">
        <v>24</v>
      </c>
      <c r="H6580">
        <v>7191915</v>
      </c>
      <c r="I6580">
        <v>7192940</v>
      </c>
      <c r="J6580" t="s">
        <v>46</v>
      </c>
      <c r="K6580" t="s">
        <v>15222</v>
      </c>
      <c r="N6580" t="s">
        <v>15223</v>
      </c>
      <c r="Q6580" t="s">
        <v>15221</v>
      </c>
      <c r="R6580">
        <v>1026</v>
      </c>
      <c r="S6580">
        <v>341</v>
      </c>
    </row>
    <row r="6581" spans="1:19" x14ac:dyDescent="0.3">
      <c r="A6581" t="s">
        <v>27</v>
      </c>
      <c r="B6581" t="s">
        <v>28</v>
      </c>
      <c r="C6581" t="s">
        <v>22</v>
      </c>
      <c r="D6581" t="s">
        <v>23</v>
      </c>
      <c r="E6581" t="s">
        <v>5</v>
      </c>
      <c r="G6581" t="s">
        <v>24</v>
      </c>
      <c r="H6581">
        <v>7193106</v>
      </c>
      <c r="I6581">
        <v>7193828</v>
      </c>
      <c r="J6581" t="s">
        <v>46</v>
      </c>
      <c r="K6581" t="s">
        <v>15225</v>
      </c>
      <c r="N6581" t="s">
        <v>230</v>
      </c>
      <c r="Q6581" t="s">
        <v>15224</v>
      </c>
      <c r="R6581">
        <v>723</v>
      </c>
      <c r="S6581">
        <v>240</v>
      </c>
    </row>
    <row r="6582" spans="1:19" x14ac:dyDescent="0.3">
      <c r="A6582" t="s">
        <v>27</v>
      </c>
      <c r="B6582" t="s">
        <v>28</v>
      </c>
      <c r="C6582" t="s">
        <v>22</v>
      </c>
      <c r="D6582" t="s">
        <v>23</v>
      </c>
      <c r="E6582" t="s">
        <v>5</v>
      </c>
      <c r="G6582" t="s">
        <v>24</v>
      </c>
      <c r="H6582">
        <v>7193970</v>
      </c>
      <c r="I6582">
        <v>7194989</v>
      </c>
      <c r="J6582" t="s">
        <v>25</v>
      </c>
      <c r="K6582" t="s">
        <v>15227</v>
      </c>
      <c r="N6582" t="s">
        <v>15228</v>
      </c>
      <c r="Q6582" t="s">
        <v>15226</v>
      </c>
      <c r="R6582">
        <v>1020</v>
      </c>
      <c r="S6582">
        <v>339</v>
      </c>
    </row>
    <row r="6583" spans="1:19" x14ac:dyDescent="0.3">
      <c r="A6583" t="s">
        <v>27</v>
      </c>
      <c r="B6583" t="s">
        <v>28</v>
      </c>
      <c r="C6583" t="s">
        <v>22</v>
      </c>
      <c r="D6583" t="s">
        <v>23</v>
      </c>
      <c r="E6583" t="s">
        <v>5</v>
      </c>
      <c r="G6583" t="s">
        <v>24</v>
      </c>
      <c r="H6583">
        <v>7196245</v>
      </c>
      <c r="I6583">
        <v>7196643</v>
      </c>
      <c r="J6583" t="s">
        <v>25</v>
      </c>
      <c r="K6583" t="s">
        <v>15230</v>
      </c>
      <c r="N6583" t="s">
        <v>45</v>
      </c>
      <c r="Q6583" t="s">
        <v>15229</v>
      </c>
      <c r="R6583">
        <v>399</v>
      </c>
      <c r="S6583">
        <v>132</v>
      </c>
    </row>
    <row r="6584" spans="1:19" x14ac:dyDescent="0.3">
      <c r="A6584" t="s">
        <v>27</v>
      </c>
      <c r="B6584" t="s">
        <v>28</v>
      </c>
      <c r="C6584" t="s">
        <v>22</v>
      </c>
      <c r="D6584" t="s">
        <v>23</v>
      </c>
      <c r="E6584" t="s">
        <v>5</v>
      </c>
      <c r="G6584" t="s">
        <v>24</v>
      </c>
      <c r="H6584">
        <v>7197355</v>
      </c>
      <c r="I6584">
        <v>7198623</v>
      </c>
      <c r="J6584" t="s">
        <v>46</v>
      </c>
      <c r="K6584" t="s">
        <v>15232</v>
      </c>
      <c r="N6584" t="s">
        <v>1825</v>
      </c>
      <c r="Q6584" t="s">
        <v>15231</v>
      </c>
      <c r="R6584">
        <v>1269</v>
      </c>
      <c r="S6584">
        <v>422</v>
      </c>
    </row>
    <row r="6585" spans="1:19" x14ac:dyDescent="0.3">
      <c r="A6585" t="s">
        <v>27</v>
      </c>
      <c r="B6585" t="s">
        <v>28</v>
      </c>
      <c r="C6585" t="s">
        <v>22</v>
      </c>
      <c r="D6585" t="s">
        <v>23</v>
      </c>
      <c r="E6585" t="s">
        <v>5</v>
      </c>
      <c r="G6585" t="s">
        <v>24</v>
      </c>
      <c r="H6585">
        <v>7198720</v>
      </c>
      <c r="I6585">
        <v>7198986</v>
      </c>
      <c r="J6585" t="s">
        <v>46</v>
      </c>
      <c r="K6585" t="s">
        <v>15234</v>
      </c>
      <c r="N6585" t="s">
        <v>45</v>
      </c>
      <c r="Q6585" t="s">
        <v>15233</v>
      </c>
      <c r="R6585">
        <v>267</v>
      </c>
      <c r="S6585">
        <v>88</v>
      </c>
    </row>
    <row r="6586" spans="1:19" x14ac:dyDescent="0.3">
      <c r="A6586" t="s">
        <v>27</v>
      </c>
      <c r="B6586" t="s">
        <v>28</v>
      </c>
      <c r="C6586" t="s">
        <v>22</v>
      </c>
      <c r="D6586" t="s">
        <v>23</v>
      </c>
      <c r="E6586" t="s">
        <v>5</v>
      </c>
      <c r="G6586" t="s">
        <v>24</v>
      </c>
      <c r="H6586">
        <v>7199267</v>
      </c>
      <c r="I6586">
        <v>7199608</v>
      </c>
      <c r="J6586" t="s">
        <v>25</v>
      </c>
      <c r="K6586" t="s">
        <v>15236</v>
      </c>
      <c r="N6586" t="s">
        <v>541</v>
      </c>
      <c r="Q6586" t="s">
        <v>15235</v>
      </c>
      <c r="R6586">
        <v>342</v>
      </c>
      <c r="S6586">
        <v>113</v>
      </c>
    </row>
    <row r="6587" spans="1:19" x14ac:dyDescent="0.3">
      <c r="A6587" t="s">
        <v>27</v>
      </c>
      <c r="B6587" t="s">
        <v>28</v>
      </c>
      <c r="C6587" t="s">
        <v>22</v>
      </c>
      <c r="D6587" t="s">
        <v>23</v>
      </c>
      <c r="E6587" t="s">
        <v>5</v>
      </c>
      <c r="G6587" t="s">
        <v>24</v>
      </c>
      <c r="H6587">
        <v>7199627</v>
      </c>
      <c r="I6587">
        <v>7200307</v>
      </c>
      <c r="J6587" t="s">
        <v>46</v>
      </c>
      <c r="K6587" t="s">
        <v>15238</v>
      </c>
      <c r="N6587" t="s">
        <v>2849</v>
      </c>
      <c r="Q6587" t="s">
        <v>15237</v>
      </c>
      <c r="R6587">
        <v>681</v>
      </c>
      <c r="S6587">
        <v>226</v>
      </c>
    </row>
    <row r="6588" spans="1:19" x14ac:dyDescent="0.3">
      <c r="A6588" t="s">
        <v>27</v>
      </c>
      <c r="B6588" t="s">
        <v>28</v>
      </c>
      <c r="C6588" t="s">
        <v>22</v>
      </c>
      <c r="D6588" t="s">
        <v>23</v>
      </c>
      <c r="E6588" t="s">
        <v>5</v>
      </c>
      <c r="G6588" t="s">
        <v>24</v>
      </c>
      <c r="H6588">
        <v>7200344</v>
      </c>
      <c r="I6588">
        <v>7201051</v>
      </c>
      <c r="J6588" t="s">
        <v>25</v>
      </c>
      <c r="K6588" t="s">
        <v>15240</v>
      </c>
      <c r="N6588" t="s">
        <v>7810</v>
      </c>
      <c r="Q6588" t="s">
        <v>15239</v>
      </c>
      <c r="R6588">
        <v>708</v>
      </c>
      <c r="S6588">
        <v>235</v>
      </c>
    </row>
    <row r="6589" spans="1:19" x14ac:dyDescent="0.3">
      <c r="A6589" t="s">
        <v>27</v>
      </c>
      <c r="B6589" t="s">
        <v>28</v>
      </c>
      <c r="C6589" t="s">
        <v>22</v>
      </c>
      <c r="D6589" t="s">
        <v>23</v>
      </c>
      <c r="E6589" t="s">
        <v>5</v>
      </c>
      <c r="G6589" t="s">
        <v>24</v>
      </c>
      <c r="H6589">
        <v>7201096</v>
      </c>
      <c r="I6589">
        <v>7201473</v>
      </c>
      <c r="J6589" t="s">
        <v>46</v>
      </c>
      <c r="K6589" t="s">
        <v>15242</v>
      </c>
      <c r="N6589" t="s">
        <v>45</v>
      </c>
      <c r="Q6589" t="s">
        <v>15241</v>
      </c>
      <c r="R6589">
        <v>378</v>
      </c>
      <c r="S6589">
        <v>125</v>
      </c>
    </row>
    <row r="6590" spans="1:19" x14ac:dyDescent="0.3">
      <c r="A6590" t="s">
        <v>27</v>
      </c>
      <c r="B6590" t="s">
        <v>28</v>
      </c>
      <c r="C6590" t="s">
        <v>22</v>
      </c>
      <c r="D6590" t="s">
        <v>23</v>
      </c>
      <c r="E6590" t="s">
        <v>5</v>
      </c>
      <c r="G6590" t="s">
        <v>24</v>
      </c>
      <c r="H6590">
        <v>7201619</v>
      </c>
      <c r="I6590">
        <v>7204597</v>
      </c>
      <c r="J6590" t="s">
        <v>46</v>
      </c>
      <c r="K6590" t="s">
        <v>15244</v>
      </c>
      <c r="N6590" t="s">
        <v>986</v>
      </c>
      <c r="Q6590" t="s">
        <v>15243</v>
      </c>
      <c r="R6590">
        <v>2979</v>
      </c>
      <c r="S6590">
        <v>992</v>
      </c>
    </row>
    <row r="6591" spans="1:19" x14ac:dyDescent="0.3">
      <c r="A6591" t="s">
        <v>27</v>
      </c>
      <c r="B6591" t="s">
        <v>28</v>
      </c>
      <c r="C6591" t="s">
        <v>22</v>
      </c>
      <c r="D6591" t="s">
        <v>23</v>
      </c>
      <c r="E6591" t="s">
        <v>5</v>
      </c>
      <c r="G6591" t="s">
        <v>24</v>
      </c>
      <c r="H6591">
        <v>7204911</v>
      </c>
      <c r="I6591">
        <v>7205750</v>
      </c>
      <c r="J6591" t="s">
        <v>46</v>
      </c>
      <c r="K6591" t="s">
        <v>15246</v>
      </c>
      <c r="N6591" t="s">
        <v>15247</v>
      </c>
      <c r="Q6591" t="s">
        <v>15245</v>
      </c>
      <c r="R6591">
        <v>840</v>
      </c>
      <c r="S6591">
        <v>279</v>
      </c>
    </row>
    <row r="6592" spans="1:19" x14ac:dyDescent="0.3">
      <c r="A6592" t="s">
        <v>27</v>
      </c>
      <c r="B6592" t="s">
        <v>28</v>
      </c>
      <c r="C6592" t="s">
        <v>22</v>
      </c>
      <c r="D6592" t="s">
        <v>23</v>
      </c>
      <c r="E6592" t="s">
        <v>5</v>
      </c>
      <c r="G6592" t="s">
        <v>24</v>
      </c>
      <c r="H6592">
        <v>7205831</v>
      </c>
      <c r="I6592">
        <v>7206526</v>
      </c>
      <c r="J6592" t="s">
        <v>46</v>
      </c>
      <c r="K6592" t="s">
        <v>15249</v>
      </c>
      <c r="N6592" t="s">
        <v>45</v>
      </c>
      <c r="Q6592" t="s">
        <v>15248</v>
      </c>
      <c r="R6592">
        <v>696</v>
      </c>
      <c r="S6592">
        <v>231</v>
      </c>
    </row>
    <row r="6593" spans="1:19" x14ac:dyDescent="0.3">
      <c r="A6593" t="s">
        <v>27</v>
      </c>
      <c r="B6593" t="s">
        <v>28</v>
      </c>
      <c r="C6593" t="s">
        <v>22</v>
      </c>
      <c r="D6593" t="s">
        <v>23</v>
      </c>
      <c r="E6593" t="s">
        <v>5</v>
      </c>
      <c r="G6593" t="s">
        <v>24</v>
      </c>
      <c r="H6593">
        <v>7206526</v>
      </c>
      <c r="I6593">
        <v>7207071</v>
      </c>
      <c r="J6593" t="s">
        <v>46</v>
      </c>
      <c r="K6593" t="s">
        <v>15251</v>
      </c>
      <c r="N6593" t="s">
        <v>10458</v>
      </c>
      <c r="Q6593" t="s">
        <v>15250</v>
      </c>
      <c r="R6593">
        <v>546</v>
      </c>
      <c r="S6593">
        <v>181</v>
      </c>
    </row>
    <row r="6594" spans="1:19" x14ac:dyDescent="0.3">
      <c r="A6594" t="s">
        <v>27</v>
      </c>
      <c r="B6594" t="s">
        <v>28</v>
      </c>
      <c r="C6594" t="s">
        <v>22</v>
      </c>
      <c r="D6594" t="s">
        <v>23</v>
      </c>
      <c r="E6594" t="s">
        <v>5</v>
      </c>
      <c r="G6594" t="s">
        <v>24</v>
      </c>
      <c r="H6594">
        <v>7207183</v>
      </c>
      <c r="I6594">
        <v>7207446</v>
      </c>
      <c r="J6594" t="s">
        <v>25</v>
      </c>
      <c r="K6594" t="s">
        <v>15253</v>
      </c>
      <c r="N6594" t="s">
        <v>45</v>
      </c>
      <c r="Q6594" t="s">
        <v>15252</v>
      </c>
      <c r="R6594">
        <v>264</v>
      </c>
      <c r="S6594">
        <v>87</v>
      </c>
    </row>
    <row r="6595" spans="1:19" x14ac:dyDescent="0.3">
      <c r="A6595" t="s">
        <v>27</v>
      </c>
      <c r="B6595" t="s">
        <v>28</v>
      </c>
      <c r="C6595" t="s">
        <v>22</v>
      </c>
      <c r="D6595" t="s">
        <v>23</v>
      </c>
      <c r="E6595" t="s">
        <v>5</v>
      </c>
      <c r="G6595" t="s">
        <v>24</v>
      </c>
      <c r="H6595">
        <v>7207686</v>
      </c>
      <c r="I6595">
        <v>7207889</v>
      </c>
      <c r="J6595" t="s">
        <v>25</v>
      </c>
      <c r="K6595" t="s">
        <v>15255</v>
      </c>
      <c r="N6595" t="s">
        <v>168</v>
      </c>
      <c r="Q6595" t="s">
        <v>15254</v>
      </c>
      <c r="R6595">
        <v>204</v>
      </c>
      <c r="S6595">
        <v>67</v>
      </c>
    </row>
    <row r="6596" spans="1:19" x14ac:dyDescent="0.3">
      <c r="A6596" t="s">
        <v>27</v>
      </c>
      <c r="B6596" t="s">
        <v>28</v>
      </c>
      <c r="C6596" t="s">
        <v>22</v>
      </c>
      <c r="D6596" t="s">
        <v>23</v>
      </c>
      <c r="E6596" t="s">
        <v>5</v>
      </c>
      <c r="G6596" t="s">
        <v>24</v>
      </c>
      <c r="H6596">
        <v>7207886</v>
      </c>
      <c r="I6596">
        <v>7208170</v>
      </c>
      <c r="J6596" t="s">
        <v>25</v>
      </c>
      <c r="K6596" t="s">
        <v>15257</v>
      </c>
      <c r="N6596" t="s">
        <v>168</v>
      </c>
      <c r="Q6596" t="s">
        <v>15256</v>
      </c>
      <c r="R6596">
        <v>285</v>
      </c>
      <c r="S6596">
        <v>94</v>
      </c>
    </row>
    <row r="6597" spans="1:19" x14ac:dyDescent="0.3">
      <c r="A6597" t="s">
        <v>27</v>
      </c>
      <c r="B6597" t="s">
        <v>28</v>
      </c>
      <c r="C6597" t="s">
        <v>22</v>
      </c>
      <c r="D6597" t="s">
        <v>23</v>
      </c>
      <c r="E6597" t="s">
        <v>5</v>
      </c>
      <c r="G6597" t="s">
        <v>24</v>
      </c>
      <c r="H6597">
        <v>7208187</v>
      </c>
      <c r="I6597">
        <v>7208531</v>
      </c>
      <c r="J6597" t="s">
        <v>46</v>
      </c>
      <c r="K6597" t="s">
        <v>15259</v>
      </c>
      <c r="N6597" t="s">
        <v>45</v>
      </c>
      <c r="Q6597" t="s">
        <v>15258</v>
      </c>
      <c r="R6597">
        <v>345</v>
      </c>
      <c r="S6597">
        <v>114</v>
      </c>
    </row>
    <row r="6598" spans="1:19" x14ac:dyDescent="0.3">
      <c r="A6598" t="s">
        <v>27</v>
      </c>
      <c r="B6598" t="s">
        <v>28</v>
      </c>
      <c r="C6598" t="s">
        <v>22</v>
      </c>
      <c r="D6598" t="s">
        <v>23</v>
      </c>
      <c r="E6598" t="s">
        <v>5</v>
      </c>
      <c r="G6598" t="s">
        <v>24</v>
      </c>
      <c r="H6598">
        <v>7208751</v>
      </c>
      <c r="I6598">
        <v>7209800</v>
      </c>
      <c r="J6598" t="s">
        <v>25</v>
      </c>
      <c r="K6598" t="s">
        <v>15261</v>
      </c>
      <c r="N6598" t="s">
        <v>15262</v>
      </c>
      <c r="Q6598" t="s">
        <v>15260</v>
      </c>
      <c r="R6598">
        <v>1050</v>
      </c>
      <c r="S6598">
        <v>349</v>
      </c>
    </row>
    <row r="6599" spans="1:19" x14ac:dyDescent="0.3">
      <c r="A6599" t="s">
        <v>27</v>
      </c>
      <c r="B6599" t="s">
        <v>28</v>
      </c>
      <c r="C6599" t="s">
        <v>22</v>
      </c>
      <c r="D6599" t="s">
        <v>23</v>
      </c>
      <c r="E6599" t="s">
        <v>5</v>
      </c>
      <c r="G6599" t="s">
        <v>24</v>
      </c>
      <c r="H6599">
        <v>7209800</v>
      </c>
      <c r="I6599">
        <v>7210981</v>
      </c>
      <c r="J6599" t="s">
        <v>25</v>
      </c>
      <c r="K6599" t="s">
        <v>15264</v>
      </c>
      <c r="N6599" t="s">
        <v>15265</v>
      </c>
      <c r="Q6599" t="s">
        <v>15263</v>
      </c>
      <c r="R6599">
        <v>1182</v>
      </c>
      <c r="S6599">
        <v>393</v>
      </c>
    </row>
    <row r="6600" spans="1:19" x14ac:dyDescent="0.3">
      <c r="A6600" t="s">
        <v>27</v>
      </c>
      <c r="B6600" t="s">
        <v>28</v>
      </c>
      <c r="C6600" t="s">
        <v>22</v>
      </c>
      <c r="D6600" t="s">
        <v>23</v>
      </c>
      <c r="E6600" t="s">
        <v>5</v>
      </c>
      <c r="G6600" t="s">
        <v>24</v>
      </c>
      <c r="H6600">
        <v>7211031</v>
      </c>
      <c r="I6600">
        <v>7212119</v>
      </c>
      <c r="J6600" t="s">
        <v>25</v>
      </c>
      <c r="K6600" t="s">
        <v>15267</v>
      </c>
      <c r="N6600" t="s">
        <v>168</v>
      </c>
      <c r="Q6600" t="s">
        <v>15266</v>
      </c>
      <c r="R6600">
        <v>1089</v>
      </c>
      <c r="S6600">
        <v>362</v>
      </c>
    </row>
    <row r="6601" spans="1:19" x14ac:dyDescent="0.3">
      <c r="A6601" t="s">
        <v>27</v>
      </c>
      <c r="B6601" t="s">
        <v>28</v>
      </c>
      <c r="C6601" t="s">
        <v>22</v>
      </c>
      <c r="D6601" t="s">
        <v>23</v>
      </c>
      <c r="E6601" t="s">
        <v>5</v>
      </c>
      <c r="G6601" t="s">
        <v>24</v>
      </c>
      <c r="H6601">
        <v>7212179</v>
      </c>
      <c r="I6601">
        <v>7213003</v>
      </c>
      <c r="J6601" t="s">
        <v>25</v>
      </c>
      <c r="K6601" t="s">
        <v>15269</v>
      </c>
      <c r="N6601" t="s">
        <v>15270</v>
      </c>
      <c r="Q6601" t="s">
        <v>15268</v>
      </c>
      <c r="R6601">
        <v>825</v>
      </c>
      <c r="S6601">
        <v>274</v>
      </c>
    </row>
    <row r="6602" spans="1:19" x14ac:dyDescent="0.3">
      <c r="A6602" t="s">
        <v>27</v>
      </c>
      <c r="B6602" t="s">
        <v>28</v>
      </c>
      <c r="C6602" t="s">
        <v>22</v>
      </c>
      <c r="D6602" t="s">
        <v>23</v>
      </c>
      <c r="E6602" t="s">
        <v>5</v>
      </c>
      <c r="G6602" t="s">
        <v>24</v>
      </c>
      <c r="H6602">
        <v>7213079</v>
      </c>
      <c r="I6602">
        <v>7213975</v>
      </c>
      <c r="J6602" t="s">
        <v>46</v>
      </c>
      <c r="K6602" t="s">
        <v>15272</v>
      </c>
      <c r="N6602" t="s">
        <v>630</v>
      </c>
      <c r="Q6602" t="s">
        <v>15271</v>
      </c>
      <c r="R6602">
        <v>897</v>
      </c>
      <c r="S6602">
        <v>298</v>
      </c>
    </row>
    <row r="6603" spans="1:19" x14ac:dyDescent="0.3">
      <c r="A6603" t="s">
        <v>27</v>
      </c>
      <c r="B6603" t="s">
        <v>28</v>
      </c>
      <c r="C6603" t="s">
        <v>22</v>
      </c>
      <c r="D6603" t="s">
        <v>23</v>
      </c>
      <c r="E6603" t="s">
        <v>5</v>
      </c>
      <c r="G6603" t="s">
        <v>24</v>
      </c>
      <c r="H6603">
        <v>7214255</v>
      </c>
      <c r="I6603">
        <v>7215166</v>
      </c>
      <c r="J6603" t="s">
        <v>25</v>
      </c>
      <c r="K6603" t="s">
        <v>15274</v>
      </c>
      <c r="N6603" t="s">
        <v>630</v>
      </c>
      <c r="Q6603" t="s">
        <v>15273</v>
      </c>
      <c r="R6603">
        <v>912</v>
      </c>
      <c r="S6603">
        <v>303</v>
      </c>
    </row>
    <row r="6604" spans="1:19" x14ac:dyDescent="0.3">
      <c r="A6604" t="s">
        <v>27</v>
      </c>
      <c r="B6604" t="s">
        <v>28</v>
      </c>
      <c r="C6604" t="s">
        <v>22</v>
      </c>
      <c r="D6604" t="s">
        <v>23</v>
      </c>
      <c r="E6604" t="s">
        <v>5</v>
      </c>
      <c r="G6604" t="s">
        <v>24</v>
      </c>
      <c r="H6604">
        <v>7215149</v>
      </c>
      <c r="I6604">
        <v>7217572</v>
      </c>
      <c r="J6604" t="s">
        <v>46</v>
      </c>
      <c r="K6604" t="s">
        <v>15276</v>
      </c>
      <c r="N6604" t="s">
        <v>899</v>
      </c>
      <c r="Q6604" t="s">
        <v>15275</v>
      </c>
      <c r="R6604">
        <v>2424</v>
      </c>
      <c r="S6604">
        <v>807</v>
      </c>
    </row>
    <row r="6605" spans="1:19" x14ac:dyDescent="0.3">
      <c r="A6605" t="s">
        <v>27</v>
      </c>
      <c r="B6605" t="s">
        <v>28</v>
      </c>
      <c r="C6605" t="s">
        <v>22</v>
      </c>
      <c r="D6605" t="s">
        <v>23</v>
      </c>
      <c r="E6605" t="s">
        <v>5</v>
      </c>
      <c r="G6605" t="s">
        <v>24</v>
      </c>
      <c r="H6605">
        <v>7217635</v>
      </c>
      <c r="I6605">
        <v>7218000</v>
      </c>
      <c r="J6605" t="s">
        <v>46</v>
      </c>
      <c r="K6605" t="s">
        <v>15278</v>
      </c>
      <c r="N6605" t="s">
        <v>920</v>
      </c>
      <c r="Q6605" t="s">
        <v>15277</v>
      </c>
      <c r="R6605">
        <v>366</v>
      </c>
      <c r="S6605">
        <v>121</v>
      </c>
    </row>
    <row r="6606" spans="1:19" x14ac:dyDescent="0.3">
      <c r="A6606" t="s">
        <v>27</v>
      </c>
      <c r="B6606" t="s">
        <v>28</v>
      </c>
      <c r="C6606" t="s">
        <v>22</v>
      </c>
      <c r="D6606" t="s">
        <v>23</v>
      </c>
      <c r="E6606" t="s">
        <v>5</v>
      </c>
      <c r="G6606" t="s">
        <v>24</v>
      </c>
      <c r="H6606">
        <v>7218125</v>
      </c>
      <c r="I6606">
        <v>7218991</v>
      </c>
      <c r="J6606" t="s">
        <v>25</v>
      </c>
      <c r="K6606" t="s">
        <v>15280</v>
      </c>
      <c r="N6606" t="s">
        <v>304</v>
      </c>
      <c r="Q6606" t="s">
        <v>15279</v>
      </c>
      <c r="R6606">
        <v>867</v>
      </c>
      <c r="S6606">
        <v>288</v>
      </c>
    </row>
    <row r="6607" spans="1:19" x14ac:dyDescent="0.3">
      <c r="A6607" t="s">
        <v>27</v>
      </c>
      <c r="B6607" t="s">
        <v>28</v>
      </c>
      <c r="C6607" t="s">
        <v>22</v>
      </c>
      <c r="D6607" t="s">
        <v>23</v>
      </c>
      <c r="E6607" t="s">
        <v>5</v>
      </c>
      <c r="G6607" t="s">
        <v>24</v>
      </c>
      <c r="H6607">
        <v>7219090</v>
      </c>
      <c r="I6607">
        <v>7219887</v>
      </c>
      <c r="J6607" t="s">
        <v>46</v>
      </c>
      <c r="K6607" t="s">
        <v>15282</v>
      </c>
      <c r="N6607" t="s">
        <v>45</v>
      </c>
      <c r="Q6607" t="s">
        <v>15281</v>
      </c>
      <c r="R6607">
        <v>798</v>
      </c>
      <c r="S6607">
        <v>265</v>
      </c>
    </row>
    <row r="6608" spans="1:19" x14ac:dyDescent="0.3">
      <c r="A6608" t="s">
        <v>27</v>
      </c>
      <c r="B6608" t="s">
        <v>28</v>
      </c>
      <c r="C6608" t="s">
        <v>22</v>
      </c>
      <c r="D6608" t="s">
        <v>23</v>
      </c>
      <c r="E6608" t="s">
        <v>5</v>
      </c>
      <c r="G6608" t="s">
        <v>24</v>
      </c>
      <c r="H6608">
        <v>7219936</v>
      </c>
      <c r="I6608">
        <v>7220736</v>
      </c>
      <c r="J6608" t="s">
        <v>46</v>
      </c>
      <c r="K6608" t="s">
        <v>15284</v>
      </c>
      <c r="N6608" t="s">
        <v>45</v>
      </c>
      <c r="Q6608" t="s">
        <v>15283</v>
      </c>
      <c r="R6608">
        <v>801</v>
      </c>
      <c r="S6608">
        <v>266</v>
      </c>
    </row>
    <row r="6609" spans="1:19" x14ac:dyDescent="0.3">
      <c r="A6609" t="s">
        <v>27</v>
      </c>
      <c r="B6609" t="s">
        <v>28</v>
      </c>
      <c r="C6609" t="s">
        <v>22</v>
      </c>
      <c r="D6609" t="s">
        <v>23</v>
      </c>
      <c r="E6609" t="s">
        <v>5</v>
      </c>
      <c r="G6609" t="s">
        <v>24</v>
      </c>
      <c r="H6609">
        <v>7220830</v>
      </c>
      <c r="I6609">
        <v>7221630</v>
      </c>
      <c r="J6609" t="s">
        <v>46</v>
      </c>
      <c r="K6609" t="s">
        <v>15286</v>
      </c>
      <c r="N6609" t="s">
        <v>959</v>
      </c>
      <c r="Q6609" t="s">
        <v>15285</v>
      </c>
      <c r="R6609">
        <v>801</v>
      </c>
      <c r="S6609">
        <v>266</v>
      </c>
    </row>
    <row r="6610" spans="1:19" x14ac:dyDescent="0.3">
      <c r="A6610" t="s">
        <v>27</v>
      </c>
      <c r="B6610" t="s">
        <v>28</v>
      </c>
      <c r="C6610" t="s">
        <v>22</v>
      </c>
      <c r="D6610" t="s">
        <v>23</v>
      </c>
      <c r="E6610" t="s">
        <v>5</v>
      </c>
      <c r="G6610" t="s">
        <v>24</v>
      </c>
      <c r="H6610">
        <v>7221631</v>
      </c>
      <c r="I6610">
        <v>7222395</v>
      </c>
      <c r="J6610" t="s">
        <v>46</v>
      </c>
      <c r="K6610" t="s">
        <v>15288</v>
      </c>
      <c r="N6610" t="s">
        <v>83</v>
      </c>
      <c r="Q6610" t="s">
        <v>15287</v>
      </c>
      <c r="R6610">
        <v>765</v>
      </c>
      <c r="S6610">
        <v>254</v>
      </c>
    </row>
    <row r="6611" spans="1:19" x14ac:dyDescent="0.3">
      <c r="A6611" t="s">
        <v>27</v>
      </c>
      <c r="B6611" t="s">
        <v>28</v>
      </c>
      <c r="C6611" t="s">
        <v>22</v>
      </c>
      <c r="D6611" t="s">
        <v>23</v>
      </c>
      <c r="E6611" t="s">
        <v>5</v>
      </c>
      <c r="G6611" t="s">
        <v>24</v>
      </c>
      <c r="H6611">
        <v>7222446</v>
      </c>
      <c r="I6611">
        <v>7223126</v>
      </c>
      <c r="J6611" t="s">
        <v>25</v>
      </c>
      <c r="K6611" t="s">
        <v>15290</v>
      </c>
      <c r="N6611" t="s">
        <v>15291</v>
      </c>
      <c r="Q6611" t="s">
        <v>15289</v>
      </c>
      <c r="R6611">
        <v>681</v>
      </c>
      <c r="S6611">
        <v>226</v>
      </c>
    </row>
    <row r="6612" spans="1:19" x14ac:dyDescent="0.3">
      <c r="A6612" t="s">
        <v>27</v>
      </c>
      <c r="B6612" t="s">
        <v>28</v>
      </c>
      <c r="C6612" t="s">
        <v>22</v>
      </c>
      <c r="D6612" t="s">
        <v>23</v>
      </c>
      <c r="E6612" t="s">
        <v>5</v>
      </c>
      <c r="G6612" t="s">
        <v>24</v>
      </c>
      <c r="H6612">
        <v>7223084</v>
      </c>
      <c r="I6612">
        <v>7223920</v>
      </c>
      <c r="J6612" t="s">
        <v>46</v>
      </c>
      <c r="K6612" t="s">
        <v>15293</v>
      </c>
      <c r="N6612" t="s">
        <v>155</v>
      </c>
      <c r="Q6612" t="s">
        <v>15292</v>
      </c>
      <c r="R6612">
        <v>837</v>
      </c>
      <c r="S6612">
        <v>278</v>
      </c>
    </row>
    <row r="6613" spans="1:19" x14ac:dyDescent="0.3">
      <c r="A6613" t="s">
        <v>27</v>
      </c>
      <c r="B6613" t="s">
        <v>28</v>
      </c>
      <c r="C6613" t="s">
        <v>22</v>
      </c>
      <c r="D6613" t="s">
        <v>23</v>
      </c>
      <c r="E6613" t="s">
        <v>5</v>
      </c>
      <c r="G6613" t="s">
        <v>24</v>
      </c>
      <c r="H6613">
        <v>7223917</v>
      </c>
      <c r="I6613">
        <v>7224903</v>
      </c>
      <c r="J6613" t="s">
        <v>46</v>
      </c>
      <c r="K6613" t="s">
        <v>15295</v>
      </c>
      <c r="N6613" t="s">
        <v>155</v>
      </c>
      <c r="Q6613" t="s">
        <v>15294</v>
      </c>
      <c r="R6613">
        <v>987</v>
      </c>
      <c r="S6613">
        <v>328</v>
      </c>
    </row>
    <row r="6614" spans="1:19" x14ac:dyDescent="0.3">
      <c r="A6614" t="s">
        <v>27</v>
      </c>
      <c r="B6614" t="s">
        <v>28</v>
      </c>
      <c r="C6614" t="s">
        <v>22</v>
      </c>
      <c r="D6614" t="s">
        <v>23</v>
      </c>
      <c r="E6614" t="s">
        <v>5</v>
      </c>
      <c r="G6614" t="s">
        <v>24</v>
      </c>
      <c r="H6614">
        <v>7224907</v>
      </c>
      <c r="I6614">
        <v>7226220</v>
      </c>
      <c r="J6614" t="s">
        <v>46</v>
      </c>
      <c r="K6614" t="s">
        <v>15297</v>
      </c>
      <c r="N6614" t="s">
        <v>152</v>
      </c>
      <c r="Q6614" t="s">
        <v>15296</v>
      </c>
      <c r="R6614">
        <v>1314</v>
      </c>
      <c r="S6614">
        <v>437</v>
      </c>
    </row>
    <row r="6615" spans="1:19" x14ac:dyDescent="0.3">
      <c r="A6615" t="s">
        <v>27</v>
      </c>
      <c r="B6615" t="s">
        <v>28</v>
      </c>
      <c r="C6615" t="s">
        <v>22</v>
      </c>
      <c r="D6615" t="s">
        <v>23</v>
      </c>
      <c r="E6615" t="s">
        <v>5</v>
      </c>
      <c r="G6615" t="s">
        <v>24</v>
      </c>
      <c r="H6615">
        <v>7226445</v>
      </c>
      <c r="I6615">
        <v>7227152</v>
      </c>
      <c r="J6615" t="s">
        <v>25</v>
      </c>
      <c r="K6615" t="s">
        <v>15299</v>
      </c>
      <c r="N6615" t="s">
        <v>364</v>
      </c>
      <c r="Q6615" t="s">
        <v>15298</v>
      </c>
      <c r="R6615">
        <v>708</v>
      </c>
      <c r="S6615">
        <v>235</v>
      </c>
    </row>
    <row r="6616" spans="1:19" x14ac:dyDescent="0.3">
      <c r="A6616" t="s">
        <v>27</v>
      </c>
      <c r="B6616" t="s">
        <v>28</v>
      </c>
      <c r="C6616" t="s">
        <v>22</v>
      </c>
      <c r="D6616" t="s">
        <v>23</v>
      </c>
      <c r="E6616" t="s">
        <v>5</v>
      </c>
      <c r="G6616" t="s">
        <v>24</v>
      </c>
      <c r="H6616">
        <v>7227284</v>
      </c>
      <c r="I6616">
        <v>7228150</v>
      </c>
      <c r="J6616" t="s">
        <v>46</v>
      </c>
      <c r="K6616" t="s">
        <v>15301</v>
      </c>
      <c r="N6616" t="s">
        <v>2308</v>
      </c>
      <c r="Q6616" t="s">
        <v>15300</v>
      </c>
      <c r="R6616">
        <v>867</v>
      </c>
      <c r="S6616">
        <v>288</v>
      </c>
    </row>
    <row r="6617" spans="1:19" x14ac:dyDescent="0.3">
      <c r="A6617" t="s">
        <v>27</v>
      </c>
      <c r="B6617" t="s">
        <v>28</v>
      </c>
      <c r="C6617" t="s">
        <v>22</v>
      </c>
      <c r="D6617" t="s">
        <v>23</v>
      </c>
      <c r="E6617" t="s">
        <v>5</v>
      </c>
      <c r="G6617" t="s">
        <v>24</v>
      </c>
      <c r="H6617">
        <v>7228447</v>
      </c>
      <c r="I6617">
        <v>7230447</v>
      </c>
      <c r="J6617" t="s">
        <v>25</v>
      </c>
      <c r="K6617" t="s">
        <v>15303</v>
      </c>
      <c r="N6617" t="s">
        <v>45</v>
      </c>
      <c r="Q6617" t="s">
        <v>15302</v>
      </c>
      <c r="R6617">
        <v>2001</v>
      </c>
      <c r="S6617">
        <v>666</v>
      </c>
    </row>
    <row r="6618" spans="1:19" x14ac:dyDescent="0.3">
      <c r="A6618" t="s">
        <v>27</v>
      </c>
      <c r="B6618" t="s">
        <v>28</v>
      </c>
      <c r="C6618" t="s">
        <v>22</v>
      </c>
      <c r="D6618" t="s">
        <v>23</v>
      </c>
      <c r="E6618" t="s">
        <v>5</v>
      </c>
      <c r="G6618" t="s">
        <v>24</v>
      </c>
      <c r="H6618">
        <v>7230494</v>
      </c>
      <c r="I6618">
        <v>7230925</v>
      </c>
      <c r="J6618" t="s">
        <v>46</v>
      </c>
      <c r="K6618" t="s">
        <v>15305</v>
      </c>
      <c r="N6618" t="s">
        <v>457</v>
      </c>
      <c r="Q6618" t="s">
        <v>15304</v>
      </c>
      <c r="R6618">
        <v>432</v>
      </c>
      <c r="S6618">
        <v>143</v>
      </c>
    </row>
    <row r="6619" spans="1:19" x14ac:dyDescent="0.3">
      <c r="A6619" t="s">
        <v>27</v>
      </c>
      <c r="B6619" t="s">
        <v>28</v>
      </c>
      <c r="C6619" t="s">
        <v>22</v>
      </c>
      <c r="D6619" t="s">
        <v>23</v>
      </c>
      <c r="E6619" t="s">
        <v>5</v>
      </c>
      <c r="G6619" t="s">
        <v>24</v>
      </c>
      <c r="H6619">
        <v>7230986</v>
      </c>
      <c r="I6619">
        <v>7232137</v>
      </c>
      <c r="J6619" t="s">
        <v>25</v>
      </c>
      <c r="K6619" t="s">
        <v>15307</v>
      </c>
      <c r="N6619" t="s">
        <v>221</v>
      </c>
      <c r="Q6619" t="s">
        <v>15306</v>
      </c>
      <c r="R6619">
        <v>1152</v>
      </c>
      <c r="S6619">
        <v>383</v>
      </c>
    </row>
    <row r="6620" spans="1:19" x14ac:dyDescent="0.3">
      <c r="A6620" t="s">
        <v>27</v>
      </c>
      <c r="B6620" t="s">
        <v>28</v>
      </c>
      <c r="C6620" t="s">
        <v>22</v>
      </c>
      <c r="D6620" t="s">
        <v>23</v>
      </c>
      <c r="E6620" t="s">
        <v>5</v>
      </c>
      <c r="G6620" t="s">
        <v>24</v>
      </c>
      <c r="H6620">
        <v>7232182</v>
      </c>
      <c r="I6620">
        <v>7233000</v>
      </c>
      <c r="J6620" t="s">
        <v>46</v>
      </c>
      <c r="K6620" t="s">
        <v>15309</v>
      </c>
      <c r="N6620" t="s">
        <v>45</v>
      </c>
      <c r="Q6620" t="s">
        <v>15308</v>
      </c>
      <c r="R6620">
        <v>819</v>
      </c>
      <c r="S6620">
        <v>272</v>
      </c>
    </row>
    <row r="6621" spans="1:19" x14ac:dyDescent="0.3">
      <c r="A6621" t="s">
        <v>27</v>
      </c>
      <c r="B6621" t="s">
        <v>28</v>
      </c>
      <c r="C6621" t="s">
        <v>22</v>
      </c>
      <c r="D6621" t="s">
        <v>23</v>
      </c>
      <c r="E6621" t="s">
        <v>5</v>
      </c>
      <c r="G6621" t="s">
        <v>24</v>
      </c>
      <c r="H6621">
        <v>7233153</v>
      </c>
      <c r="I6621">
        <v>7235735</v>
      </c>
      <c r="J6621" t="s">
        <v>46</v>
      </c>
      <c r="K6621" t="s">
        <v>15311</v>
      </c>
      <c r="N6621" t="s">
        <v>15312</v>
      </c>
      <c r="Q6621" t="s">
        <v>15310</v>
      </c>
      <c r="R6621">
        <v>2583</v>
      </c>
      <c r="S6621">
        <v>860</v>
      </c>
    </row>
    <row r="6622" spans="1:19" x14ac:dyDescent="0.3">
      <c r="A6622" t="s">
        <v>27</v>
      </c>
      <c r="B6622" t="s">
        <v>28</v>
      </c>
      <c r="C6622" t="s">
        <v>22</v>
      </c>
      <c r="D6622" t="s">
        <v>23</v>
      </c>
      <c r="E6622" t="s">
        <v>5</v>
      </c>
      <c r="G6622" t="s">
        <v>24</v>
      </c>
      <c r="H6622">
        <v>7235965</v>
      </c>
      <c r="I6622">
        <v>7239702</v>
      </c>
      <c r="J6622" t="s">
        <v>25</v>
      </c>
      <c r="K6622" t="s">
        <v>15314</v>
      </c>
      <c r="N6622" t="s">
        <v>215</v>
      </c>
      <c r="Q6622" t="s">
        <v>15313</v>
      </c>
      <c r="R6622">
        <v>3738</v>
      </c>
      <c r="S6622">
        <v>1245</v>
      </c>
    </row>
    <row r="6623" spans="1:19" x14ac:dyDescent="0.3">
      <c r="A6623" t="s">
        <v>27</v>
      </c>
      <c r="B6623" t="s">
        <v>28</v>
      </c>
      <c r="C6623" t="s">
        <v>22</v>
      </c>
      <c r="D6623" t="s">
        <v>23</v>
      </c>
      <c r="E6623" t="s">
        <v>5</v>
      </c>
      <c r="G6623" t="s">
        <v>24</v>
      </c>
      <c r="H6623">
        <v>7240052</v>
      </c>
      <c r="I6623">
        <v>7240576</v>
      </c>
      <c r="J6623" t="s">
        <v>46</v>
      </c>
      <c r="K6623" t="s">
        <v>15317</v>
      </c>
      <c r="N6623" t="s">
        <v>72</v>
      </c>
      <c r="Q6623" t="s">
        <v>15316</v>
      </c>
      <c r="R6623">
        <v>525</v>
      </c>
      <c r="S6623">
        <v>174</v>
      </c>
    </row>
    <row r="6624" spans="1:19" x14ac:dyDescent="0.3">
      <c r="A6624" t="s">
        <v>27</v>
      </c>
      <c r="B6624" t="s">
        <v>28</v>
      </c>
      <c r="C6624" t="s">
        <v>22</v>
      </c>
      <c r="D6624" t="s">
        <v>23</v>
      </c>
      <c r="E6624" t="s">
        <v>5</v>
      </c>
      <c r="G6624" t="s">
        <v>24</v>
      </c>
      <c r="H6624">
        <v>7241269</v>
      </c>
      <c r="I6624">
        <v>7241724</v>
      </c>
      <c r="J6624" t="s">
        <v>46</v>
      </c>
      <c r="K6624" t="s">
        <v>15319</v>
      </c>
      <c r="N6624" t="s">
        <v>639</v>
      </c>
      <c r="Q6624" t="s">
        <v>15318</v>
      </c>
      <c r="R6624">
        <v>456</v>
      </c>
      <c r="S6624">
        <v>151</v>
      </c>
    </row>
    <row r="6625" spans="1:19" x14ac:dyDescent="0.3">
      <c r="A6625" t="s">
        <v>27</v>
      </c>
      <c r="B6625" t="s">
        <v>28</v>
      </c>
      <c r="C6625" t="s">
        <v>22</v>
      </c>
      <c r="D6625" t="s">
        <v>23</v>
      </c>
      <c r="E6625" t="s">
        <v>5</v>
      </c>
      <c r="G6625" t="s">
        <v>24</v>
      </c>
      <c r="H6625">
        <v>7241724</v>
      </c>
      <c r="I6625">
        <v>7242902</v>
      </c>
      <c r="J6625" t="s">
        <v>46</v>
      </c>
      <c r="K6625" t="s">
        <v>15321</v>
      </c>
      <c r="N6625" t="s">
        <v>5620</v>
      </c>
      <c r="Q6625" t="s">
        <v>15320</v>
      </c>
      <c r="R6625">
        <v>1179</v>
      </c>
      <c r="S6625">
        <v>392</v>
      </c>
    </row>
    <row r="6626" spans="1:19" x14ac:dyDescent="0.3">
      <c r="A6626" t="s">
        <v>27</v>
      </c>
      <c r="B6626" t="s">
        <v>28</v>
      </c>
      <c r="C6626" t="s">
        <v>22</v>
      </c>
      <c r="D6626" t="s">
        <v>23</v>
      </c>
      <c r="E6626" t="s">
        <v>5</v>
      </c>
      <c r="G6626" t="s">
        <v>24</v>
      </c>
      <c r="H6626">
        <v>7242932</v>
      </c>
      <c r="I6626">
        <v>7243642</v>
      </c>
      <c r="J6626" t="s">
        <v>46</v>
      </c>
      <c r="K6626" t="s">
        <v>15323</v>
      </c>
      <c r="N6626" t="s">
        <v>15324</v>
      </c>
      <c r="Q6626" t="s">
        <v>15322</v>
      </c>
      <c r="R6626">
        <v>711</v>
      </c>
      <c r="S6626">
        <v>236</v>
      </c>
    </row>
    <row r="6627" spans="1:19" x14ac:dyDescent="0.3">
      <c r="A6627" t="s">
        <v>27</v>
      </c>
      <c r="B6627" t="s">
        <v>28</v>
      </c>
      <c r="C6627" t="s">
        <v>22</v>
      </c>
      <c r="D6627" t="s">
        <v>23</v>
      </c>
      <c r="E6627" t="s">
        <v>5</v>
      </c>
      <c r="G6627" t="s">
        <v>24</v>
      </c>
      <c r="H6627">
        <v>7243639</v>
      </c>
      <c r="I6627">
        <v>7245513</v>
      </c>
      <c r="J6627" t="s">
        <v>46</v>
      </c>
      <c r="K6627" t="s">
        <v>15326</v>
      </c>
      <c r="N6627" t="s">
        <v>15327</v>
      </c>
      <c r="Q6627" t="s">
        <v>15325</v>
      </c>
      <c r="R6627">
        <v>1875</v>
      </c>
      <c r="S6627">
        <v>624</v>
      </c>
    </row>
    <row r="6628" spans="1:19" x14ac:dyDescent="0.3">
      <c r="A6628" t="s">
        <v>27</v>
      </c>
      <c r="B6628" t="s">
        <v>28</v>
      </c>
      <c r="C6628" t="s">
        <v>22</v>
      </c>
      <c r="D6628" t="s">
        <v>23</v>
      </c>
      <c r="E6628" t="s">
        <v>5</v>
      </c>
      <c r="G6628" t="s">
        <v>24</v>
      </c>
      <c r="H6628">
        <v>7245742</v>
      </c>
      <c r="I6628">
        <v>7246224</v>
      </c>
      <c r="J6628" t="s">
        <v>25</v>
      </c>
      <c r="K6628" t="s">
        <v>15329</v>
      </c>
      <c r="N6628" t="s">
        <v>72</v>
      </c>
      <c r="Q6628" t="s">
        <v>15328</v>
      </c>
      <c r="R6628">
        <v>483</v>
      </c>
      <c r="S6628">
        <v>160</v>
      </c>
    </row>
    <row r="6629" spans="1:19" x14ac:dyDescent="0.3">
      <c r="A6629" t="s">
        <v>27</v>
      </c>
      <c r="B6629" t="s">
        <v>28</v>
      </c>
      <c r="C6629" t="s">
        <v>22</v>
      </c>
      <c r="D6629" t="s">
        <v>23</v>
      </c>
      <c r="E6629" t="s">
        <v>5</v>
      </c>
      <c r="G6629" t="s">
        <v>24</v>
      </c>
      <c r="H6629">
        <v>7246292</v>
      </c>
      <c r="I6629">
        <v>7247314</v>
      </c>
      <c r="J6629" t="s">
        <v>46</v>
      </c>
      <c r="K6629" t="s">
        <v>15331</v>
      </c>
      <c r="N6629" t="s">
        <v>45</v>
      </c>
      <c r="Q6629" t="s">
        <v>15330</v>
      </c>
      <c r="R6629">
        <v>1023</v>
      </c>
      <c r="S6629">
        <v>340</v>
      </c>
    </row>
    <row r="6630" spans="1:19" x14ac:dyDescent="0.3">
      <c r="A6630" t="s">
        <v>27</v>
      </c>
      <c r="B6630" t="s">
        <v>28</v>
      </c>
      <c r="C6630" t="s">
        <v>22</v>
      </c>
      <c r="D6630" t="s">
        <v>23</v>
      </c>
      <c r="E6630" t="s">
        <v>5</v>
      </c>
      <c r="G6630" t="s">
        <v>24</v>
      </c>
      <c r="H6630">
        <v>7247488</v>
      </c>
      <c r="I6630">
        <v>7248363</v>
      </c>
      <c r="J6630" t="s">
        <v>25</v>
      </c>
      <c r="K6630" t="s">
        <v>15333</v>
      </c>
      <c r="N6630" t="s">
        <v>45</v>
      </c>
      <c r="Q6630" t="s">
        <v>15332</v>
      </c>
      <c r="R6630">
        <v>876</v>
      </c>
      <c r="S6630">
        <v>291</v>
      </c>
    </row>
    <row r="6631" spans="1:19" x14ac:dyDescent="0.3">
      <c r="A6631" t="s">
        <v>27</v>
      </c>
      <c r="B6631" t="s">
        <v>28</v>
      </c>
      <c r="C6631" t="s">
        <v>22</v>
      </c>
      <c r="D6631" t="s">
        <v>23</v>
      </c>
      <c r="E6631" t="s">
        <v>5</v>
      </c>
      <c r="G6631" t="s">
        <v>24</v>
      </c>
      <c r="H6631">
        <v>7248425</v>
      </c>
      <c r="I6631">
        <v>7249588</v>
      </c>
      <c r="J6631" t="s">
        <v>46</v>
      </c>
      <c r="K6631" t="s">
        <v>15335</v>
      </c>
      <c r="N6631" t="s">
        <v>15336</v>
      </c>
      <c r="Q6631" t="s">
        <v>15334</v>
      </c>
      <c r="R6631">
        <v>1164</v>
      </c>
      <c r="S6631">
        <v>387</v>
      </c>
    </row>
    <row r="6632" spans="1:19" x14ac:dyDescent="0.3">
      <c r="A6632" t="s">
        <v>27</v>
      </c>
      <c r="B6632" t="s">
        <v>28</v>
      </c>
      <c r="C6632" t="s">
        <v>22</v>
      </c>
      <c r="D6632" t="s">
        <v>23</v>
      </c>
      <c r="E6632" t="s">
        <v>5</v>
      </c>
      <c r="G6632" t="s">
        <v>24</v>
      </c>
      <c r="H6632">
        <v>7249585</v>
      </c>
      <c r="I6632">
        <v>7250892</v>
      </c>
      <c r="J6632" t="s">
        <v>46</v>
      </c>
      <c r="K6632" t="s">
        <v>15338</v>
      </c>
      <c r="N6632" t="s">
        <v>15339</v>
      </c>
      <c r="Q6632" t="s">
        <v>15337</v>
      </c>
      <c r="R6632">
        <v>1308</v>
      </c>
      <c r="S6632">
        <v>435</v>
      </c>
    </row>
    <row r="6633" spans="1:19" x14ac:dyDescent="0.3">
      <c r="A6633" t="s">
        <v>27</v>
      </c>
      <c r="B6633" t="s">
        <v>28</v>
      </c>
      <c r="C6633" t="s">
        <v>22</v>
      </c>
      <c r="D6633" t="s">
        <v>23</v>
      </c>
      <c r="E6633" t="s">
        <v>5</v>
      </c>
      <c r="G6633" t="s">
        <v>24</v>
      </c>
      <c r="H6633">
        <v>7250889</v>
      </c>
      <c r="I6633">
        <v>7252076</v>
      </c>
      <c r="J6633" t="s">
        <v>46</v>
      </c>
      <c r="K6633" t="s">
        <v>15341</v>
      </c>
      <c r="N6633" t="s">
        <v>15342</v>
      </c>
      <c r="Q6633" t="s">
        <v>15340</v>
      </c>
      <c r="R6633">
        <v>1188</v>
      </c>
      <c r="S6633">
        <v>395</v>
      </c>
    </row>
    <row r="6634" spans="1:19" x14ac:dyDescent="0.3">
      <c r="A6634" t="s">
        <v>27</v>
      </c>
      <c r="B6634" t="s">
        <v>28</v>
      </c>
      <c r="C6634" t="s">
        <v>22</v>
      </c>
      <c r="D6634" t="s">
        <v>23</v>
      </c>
      <c r="E6634" t="s">
        <v>5</v>
      </c>
      <c r="G6634" t="s">
        <v>24</v>
      </c>
      <c r="H6634">
        <v>7252100</v>
      </c>
      <c r="I6634">
        <v>7253032</v>
      </c>
      <c r="J6634" t="s">
        <v>46</v>
      </c>
      <c r="K6634" t="s">
        <v>15344</v>
      </c>
      <c r="N6634" t="s">
        <v>273</v>
      </c>
      <c r="Q6634" t="s">
        <v>15343</v>
      </c>
      <c r="R6634">
        <v>933</v>
      </c>
      <c r="S6634">
        <v>310</v>
      </c>
    </row>
    <row r="6635" spans="1:19" x14ac:dyDescent="0.3">
      <c r="A6635" t="s">
        <v>27</v>
      </c>
      <c r="B6635" t="s">
        <v>28</v>
      </c>
      <c r="C6635" t="s">
        <v>22</v>
      </c>
      <c r="D6635" t="s">
        <v>23</v>
      </c>
      <c r="E6635" t="s">
        <v>5</v>
      </c>
      <c r="G6635" t="s">
        <v>24</v>
      </c>
      <c r="H6635">
        <v>7253055</v>
      </c>
      <c r="I6635">
        <v>7253768</v>
      </c>
      <c r="J6635" t="s">
        <v>46</v>
      </c>
      <c r="K6635" t="s">
        <v>15346</v>
      </c>
      <c r="N6635" t="s">
        <v>155</v>
      </c>
      <c r="Q6635" t="s">
        <v>15345</v>
      </c>
      <c r="R6635">
        <v>714</v>
      </c>
      <c r="S6635">
        <v>237</v>
      </c>
    </row>
    <row r="6636" spans="1:19" x14ac:dyDescent="0.3">
      <c r="A6636" t="s">
        <v>27</v>
      </c>
      <c r="B6636" t="s">
        <v>28</v>
      </c>
      <c r="C6636" t="s">
        <v>22</v>
      </c>
      <c r="D6636" t="s">
        <v>23</v>
      </c>
      <c r="E6636" t="s">
        <v>5</v>
      </c>
      <c r="G6636" t="s">
        <v>24</v>
      </c>
      <c r="H6636">
        <v>7253770</v>
      </c>
      <c r="I6636">
        <v>7254420</v>
      </c>
      <c r="J6636" t="s">
        <v>46</v>
      </c>
      <c r="K6636" t="s">
        <v>15348</v>
      </c>
      <c r="N6636" t="s">
        <v>155</v>
      </c>
      <c r="Q6636" t="s">
        <v>15347</v>
      </c>
      <c r="R6636">
        <v>651</v>
      </c>
      <c r="S6636">
        <v>216</v>
      </c>
    </row>
    <row r="6637" spans="1:19" x14ac:dyDescent="0.3">
      <c r="A6637" t="s">
        <v>27</v>
      </c>
      <c r="B6637" t="s">
        <v>28</v>
      </c>
      <c r="C6637" t="s">
        <v>22</v>
      </c>
      <c r="D6637" t="s">
        <v>23</v>
      </c>
      <c r="E6637" t="s">
        <v>5</v>
      </c>
      <c r="G6637" t="s">
        <v>24</v>
      </c>
      <c r="H6637">
        <v>7254539</v>
      </c>
      <c r="I6637">
        <v>7255537</v>
      </c>
      <c r="J6637" t="s">
        <v>46</v>
      </c>
      <c r="K6637" t="s">
        <v>15350</v>
      </c>
      <c r="N6637" t="s">
        <v>465</v>
      </c>
      <c r="Q6637" t="s">
        <v>15349</v>
      </c>
      <c r="R6637">
        <v>999</v>
      </c>
      <c r="S6637">
        <v>332</v>
      </c>
    </row>
    <row r="6638" spans="1:19" x14ac:dyDescent="0.3">
      <c r="A6638" t="s">
        <v>27</v>
      </c>
      <c r="B6638" t="s">
        <v>28</v>
      </c>
      <c r="C6638" t="s">
        <v>22</v>
      </c>
      <c r="D6638" t="s">
        <v>23</v>
      </c>
      <c r="E6638" t="s">
        <v>5</v>
      </c>
      <c r="G6638" t="s">
        <v>24</v>
      </c>
      <c r="H6638">
        <v>7255713</v>
      </c>
      <c r="I6638">
        <v>7257368</v>
      </c>
      <c r="J6638" t="s">
        <v>46</v>
      </c>
      <c r="K6638" t="s">
        <v>15352</v>
      </c>
      <c r="N6638" t="s">
        <v>15353</v>
      </c>
      <c r="Q6638" t="s">
        <v>15351</v>
      </c>
      <c r="R6638">
        <v>1656</v>
      </c>
      <c r="S6638">
        <v>551</v>
      </c>
    </row>
    <row r="6639" spans="1:19" x14ac:dyDescent="0.3">
      <c r="A6639" t="s">
        <v>27</v>
      </c>
      <c r="B6639" t="s">
        <v>28</v>
      </c>
      <c r="C6639" t="s">
        <v>22</v>
      </c>
      <c r="D6639" t="s">
        <v>23</v>
      </c>
      <c r="E6639" t="s">
        <v>5</v>
      </c>
      <c r="G6639" t="s">
        <v>24</v>
      </c>
      <c r="H6639">
        <v>7257397</v>
      </c>
      <c r="I6639">
        <v>7258941</v>
      </c>
      <c r="J6639" t="s">
        <v>46</v>
      </c>
      <c r="K6639" t="s">
        <v>15355</v>
      </c>
      <c r="N6639" t="s">
        <v>15356</v>
      </c>
      <c r="Q6639" t="s">
        <v>15354</v>
      </c>
      <c r="R6639">
        <v>1545</v>
      </c>
      <c r="S6639">
        <v>514</v>
      </c>
    </row>
    <row r="6640" spans="1:19" x14ac:dyDescent="0.3">
      <c r="A6640" t="s">
        <v>27</v>
      </c>
      <c r="B6640" t="s">
        <v>28</v>
      </c>
      <c r="C6640" t="s">
        <v>22</v>
      </c>
      <c r="D6640" t="s">
        <v>23</v>
      </c>
      <c r="E6640" t="s">
        <v>5</v>
      </c>
      <c r="G6640" t="s">
        <v>24</v>
      </c>
      <c r="H6640">
        <v>7259049</v>
      </c>
      <c r="I6640">
        <v>7259945</v>
      </c>
      <c r="J6640" t="s">
        <v>25</v>
      </c>
      <c r="K6640" t="s">
        <v>15358</v>
      </c>
      <c r="N6640" t="s">
        <v>72</v>
      </c>
      <c r="Q6640" t="s">
        <v>15357</v>
      </c>
      <c r="R6640">
        <v>897</v>
      </c>
      <c r="S6640">
        <v>298</v>
      </c>
    </row>
    <row r="6641" spans="1:19" x14ac:dyDescent="0.3">
      <c r="A6641" t="s">
        <v>27</v>
      </c>
      <c r="B6641" t="s">
        <v>28</v>
      </c>
      <c r="C6641" t="s">
        <v>22</v>
      </c>
      <c r="D6641" t="s">
        <v>23</v>
      </c>
      <c r="E6641" t="s">
        <v>5</v>
      </c>
      <c r="G6641" t="s">
        <v>24</v>
      </c>
      <c r="H6641">
        <v>7259942</v>
      </c>
      <c r="I6641">
        <v>7260136</v>
      </c>
      <c r="J6641" t="s">
        <v>25</v>
      </c>
      <c r="K6641" t="s">
        <v>15360</v>
      </c>
      <c r="N6641" t="s">
        <v>45</v>
      </c>
      <c r="Q6641" t="s">
        <v>15359</v>
      </c>
      <c r="R6641">
        <v>195</v>
      </c>
      <c r="S6641">
        <v>64</v>
      </c>
    </row>
    <row r="6642" spans="1:19" x14ac:dyDescent="0.3">
      <c r="A6642" t="s">
        <v>27</v>
      </c>
      <c r="B6642" t="s">
        <v>28</v>
      </c>
      <c r="C6642" t="s">
        <v>22</v>
      </c>
      <c r="D6642" t="s">
        <v>23</v>
      </c>
      <c r="E6642" t="s">
        <v>5</v>
      </c>
      <c r="G6642" t="s">
        <v>24</v>
      </c>
      <c r="H6642">
        <v>7260161</v>
      </c>
      <c r="I6642">
        <v>7260919</v>
      </c>
      <c r="J6642" t="s">
        <v>25</v>
      </c>
      <c r="K6642" t="s">
        <v>15362</v>
      </c>
      <c r="N6642" t="s">
        <v>4247</v>
      </c>
      <c r="Q6642" t="s">
        <v>15361</v>
      </c>
      <c r="R6642">
        <v>759</v>
      </c>
      <c r="S6642">
        <v>252</v>
      </c>
    </row>
    <row r="6643" spans="1:19" x14ac:dyDescent="0.3">
      <c r="A6643" t="s">
        <v>27</v>
      </c>
      <c r="B6643" t="s">
        <v>28</v>
      </c>
      <c r="C6643" t="s">
        <v>22</v>
      </c>
      <c r="D6643" t="s">
        <v>23</v>
      </c>
      <c r="E6643" t="s">
        <v>5</v>
      </c>
      <c r="G6643" t="s">
        <v>24</v>
      </c>
      <c r="H6643">
        <v>7261011</v>
      </c>
      <c r="I6643">
        <v>7261316</v>
      </c>
      <c r="J6643" t="s">
        <v>46</v>
      </c>
      <c r="K6643" t="s">
        <v>15364</v>
      </c>
      <c r="N6643" t="s">
        <v>13882</v>
      </c>
      <c r="Q6643" t="s">
        <v>15363</v>
      </c>
      <c r="R6643">
        <v>306</v>
      </c>
      <c r="S6643">
        <v>101</v>
      </c>
    </row>
    <row r="6644" spans="1:19" x14ac:dyDescent="0.3">
      <c r="A6644" t="s">
        <v>27</v>
      </c>
      <c r="B6644" t="s">
        <v>28</v>
      </c>
      <c r="C6644" t="s">
        <v>22</v>
      </c>
      <c r="D6644" t="s">
        <v>23</v>
      </c>
      <c r="E6644" t="s">
        <v>5</v>
      </c>
      <c r="G6644" t="s">
        <v>24</v>
      </c>
      <c r="H6644">
        <v>7261321</v>
      </c>
      <c r="I6644">
        <v>7261488</v>
      </c>
      <c r="J6644" t="s">
        <v>46</v>
      </c>
      <c r="K6644" t="s">
        <v>15366</v>
      </c>
      <c r="N6644" t="s">
        <v>14055</v>
      </c>
      <c r="Q6644" t="s">
        <v>15365</v>
      </c>
      <c r="R6644">
        <v>168</v>
      </c>
      <c r="S6644">
        <v>55</v>
      </c>
    </row>
    <row r="6645" spans="1:19" x14ac:dyDescent="0.3">
      <c r="A6645" t="s">
        <v>27</v>
      </c>
      <c r="B6645" t="s">
        <v>28</v>
      </c>
      <c r="C6645" t="s">
        <v>22</v>
      </c>
      <c r="D6645" t="s">
        <v>23</v>
      </c>
      <c r="E6645" t="s">
        <v>5</v>
      </c>
      <c r="G6645" t="s">
        <v>24</v>
      </c>
      <c r="H6645">
        <v>7261642</v>
      </c>
      <c r="I6645">
        <v>7262766</v>
      </c>
      <c r="J6645" t="s">
        <v>25</v>
      </c>
      <c r="K6645" t="s">
        <v>15368</v>
      </c>
      <c r="N6645" t="s">
        <v>3430</v>
      </c>
      <c r="Q6645" t="s">
        <v>15367</v>
      </c>
      <c r="R6645">
        <v>1125</v>
      </c>
      <c r="S6645">
        <v>374</v>
      </c>
    </row>
    <row r="6646" spans="1:19" x14ac:dyDescent="0.3">
      <c r="A6646" t="s">
        <v>27</v>
      </c>
      <c r="B6646" t="s">
        <v>28</v>
      </c>
      <c r="C6646" t="s">
        <v>22</v>
      </c>
      <c r="D6646" t="s">
        <v>23</v>
      </c>
      <c r="E6646" t="s">
        <v>5</v>
      </c>
      <c r="G6646" t="s">
        <v>24</v>
      </c>
      <c r="H6646">
        <v>7262763</v>
      </c>
      <c r="I6646">
        <v>7263008</v>
      </c>
      <c r="J6646" t="s">
        <v>25</v>
      </c>
      <c r="K6646" t="s">
        <v>15370</v>
      </c>
      <c r="N6646" t="s">
        <v>11524</v>
      </c>
      <c r="Q6646" t="s">
        <v>15369</v>
      </c>
      <c r="R6646">
        <v>246</v>
      </c>
      <c r="S6646">
        <v>81</v>
      </c>
    </row>
    <row r="6647" spans="1:19" x14ac:dyDescent="0.3">
      <c r="A6647" t="s">
        <v>27</v>
      </c>
      <c r="B6647" t="s">
        <v>28</v>
      </c>
      <c r="C6647" t="s">
        <v>22</v>
      </c>
      <c r="D6647" t="s">
        <v>23</v>
      </c>
      <c r="E6647" t="s">
        <v>5</v>
      </c>
      <c r="G6647" t="s">
        <v>24</v>
      </c>
      <c r="H6647">
        <v>7263172</v>
      </c>
      <c r="I6647">
        <v>7264638</v>
      </c>
      <c r="J6647" t="s">
        <v>25</v>
      </c>
      <c r="K6647" t="s">
        <v>15372</v>
      </c>
      <c r="N6647" t="s">
        <v>2167</v>
      </c>
      <c r="Q6647" t="s">
        <v>15371</v>
      </c>
      <c r="R6647">
        <v>1467</v>
      </c>
      <c r="S6647">
        <v>488</v>
      </c>
    </row>
    <row r="6648" spans="1:19" x14ac:dyDescent="0.3">
      <c r="A6648" t="s">
        <v>27</v>
      </c>
      <c r="B6648" t="s">
        <v>28</v>
      </c>
      <c r="C6648" t="s">
        <v>22</v>
      </c>
      <c r="D6648" t="s">
        <v>23</v>
      </c>
      <c r="E6648" t="s">
        <v>5</v>
      </c>
      <c r="G6648" t="s">
        <v>24</v>
      </c>
      <c r="H6648">
        <v>7264769</v>
      </c>
      <c r="I6648">
        <v>7266019</v>
      </c>
      <c r="J6648" t="s">
        <v>46</v>
      </c>
      <c r="K6648" t="s">
        <v>15374</v>
      </c>
      <c r="N6648" t="s">
        <v>4378</v>
      </c>
      <c r="Q6648" t="s">
        <v>15373</v>
      </c>
      <c r="R6648">
        <v>1251</v>
      </c>
      <c r="S6648">
        <v>416</v>
      </c>
    </row>
    <row r="6649" spans="1:19" x14ac:dyDescent="0.3">
      <c r="A6649" t="s">
        <v>27</v>
      </c>
      <c r="B6649" t="s">
        <v>28</v>
      </c>
      <c r="C6649" t="s">
        <v>22</v>
      </c>
      <c r="D6649" t="s">
        <v>23</v>
      </c>
      <c r="E6649" t="s">
        <v>5</v>
      </c>
      <c r="G6649" t="s">
        <v>24</v>
      </c>
      <c r="H6649">
        <v>7266161</v>
      </c>
      <c r="I6649">
        <v>7267417</v>
      </c>
      <c r="J6649" t="s">
        <v>46</v>
      </c>
      <c r="K6649" t="s">
        <v>15376</v>
      </c>
      <c r="N6649" t="s">
        <v>4378</v>
      </c>
      <c r="Q6649" t="s">
        <v>15375</v>
      </c>
      <c r="R6649">
        <v>1257</v>
      </c>
      <c r="S6649">
        <v>418</v>
      </c>
    </row>
    <row r="6650" spans="1:19" x14ac:dyDescent="0.3">
      <c r="A6650" t="s">
        <v>27</v>
      </c>
      <c r="B6650" t="s">
        <v>28</v>
      </c>
      <c r="C6650" t="s">
        <v>22</v>
      </c>
      <c r="D6650" t="s">
        <v>23</v>
      </c>
      <c r="E6650" t="s">
        <v>5</v>
      </c>
      <c r="G6650" t="s">
        <v>24</v>
      </c>
      <c r="H6650">
        <v>7267445</v>
      </c>
      <c r="I6650">
        <v>7268296</v>
      </c>
      <c r="J6650" t="s">
        <v>46</v>
      </c>
      <c r="K6650" t="s">
        <v>15378</v>
      </c>
      <c r="N6650" t="s">
        <v>45</v>
      </c>
      <c r="Q6650" t="s">
        <v>15377</v>
      </c>
      <c r="R6650">
        <v>852</v>
      </c>
      <c r="S6650">
        <v>283</v>
      </c>
    </row>
    <row r="6651" spans="1:19" x14ac:dyDescent="0.3">
      <c r="A6651" t="s">
        <v>27</v>
      </c>
      <c r="B6651" t="s">
        <v>28</v>
      </c>
      <c r="C6651" t="s">
        <v>22</v>
      </c>
      <c r="D6651" t="s">
        <v>23</v>
      </c>
      <c r="E6651" t="s">
        <v>5</v>
      </c>
      <c r="G6651" t="s">
        <v>24</v>
      </c>
      <c r="H6651">
        <v>7268635</v>
      </c>
      <c r="I6651">
        <v>7269312</v>
      </c>
      <c r="J6651" t="s">
        <v>46</v>
      </c>
      <c r="K6651" t="s">
        <v>15380</v>
      </c>
      <c r="N6651" t="s">
        <v>717</v>
      </c>
      <c r="Q6651" t="s">
        <v>15379</v>
      </c>
      <c r="R6651">
        <v>678</v>
      </c>
      <c r="S6651">
        <v>225</v>
      </c>
    </row>
    <row r="6652" spans="1:19" x14ac:dyDescent="0.3">
      <c r="A6652" t="s">
        <v>27</v>
      </c>
      <c r="B6652" t="s">
        <v>28</v>
      </c>
      <c r="C6652" t="s">
        <v>22</v>
      </c>
      <c r="D6652" t="s">
        <v>23</v>
      </c>
      <c r="E6652" t="s">
        <v>5</v>
      </c>
      <c r="G6652" t="s">
        <v>24</v>
      </c>
      <c r="H6652">
        <v>7269362</v>
      </c>
      <c r="I6652">
        <v>7271926</v>
      </c>
      <c r="J6652" t="s">
        <v>46</v>
      </c>
      <c r="K6652" t="s">
        <v>15382</v>
      </c>
      <c r="N6652" t="s">
        <v>15383</v>
      </c>
      <c r="Q6652" t="s">
        <v>15381</v>
      </c>
      <c r="R6652">
        <v>2565</v>
      </c>
      <c r="S6652">
        <v>854</v>
      </c>
    </row>
    <row r="6653" spans="1:19" x14ac:dyDescent="0.3">
      <c r="A6653" t="s">
        <v>27</v>
      </c>
      <c r="B6653" t="s">
        <v>28</v>
      </c>
      <c r="C6653" t="s">
        <v>22</v>
      </c>
      <c r="D6653" t="s">
        <v>23</v>
      </c>
      <c r="E6653" t="s">
        <v>5</v>
      </c>
      <c r="G6653" t="s">
        <v>24</v>
      </c>
      <c r="H6653">
        <v>7271931</v>
      </c>
      <c r="I6653">
        <v>7272560</v>
      </c>
      <c r="J6653" t="s">
        <v>46</v>
      </c>
      <c r="K6653" t="s">
        <v>15385</v>
      </c>
      <c r="N6653" t="s">
        <v>15386</v>
      </c>
      <c r="Q6653" t="s">
        <v>15384</v>
      </c>
      <c r="R6653">
        <v>630</v>
      </c>
      <c r="S6653">
        <v>209</v>
      </c>
    </row>
    <row r="6654" spans="1:19" x14ac:dyDescent="0.3">
      <c r="A6654" t="s">
        <v>27</v>
      </c>
      <c r="B6654" t="s">
        <v>28</v>
      </c>
      <c r="C6654" t="s">
        <v>22</v>
      </c>
      <c r="D6654" t="s">
        <v>23</v>
      </c>
      <c r="E6654" t="s">
        <v>5</v>
      </c>
      <c r="G6654" t="s">
        <v>24</v>
      </c>
      <c r="H6654">
        <v>7272578</v>
      </c>
      <c r="I6654">
        <v>7274659</v>
      </c>
      <c r="J6654" t="s">
        <v>46</v>
      </c>
      <c r="K6654" t="s">
        <v>15388</v>
      </c>
      <c r="N6654" t="s">
        <v>15389</v>
      </c>
      <c r="Q6654" t="s">
        <v>15387</v>
      </c>
      <c r="R6654">
        <v>2082</v>
      </c>
      <c r="S6654">
        <v>693</v>
      </c>
    </row>
    <row r="6655" spans="1:19" x14ac:dyDescent="0.3">
      <c r="A6655" t="s">
        <v>27</v>
      </c>
      <c r="B6655" t="s">
        <v>28</v>
      </c>
      <c r="C6655" t="s">
        <v>22</v>
      </c>
      <c r="D6655" t="s">
        <v>23</v>
      </c>
      <c r="E6655" t="s">
        <v>5</v>
      </c>
      <c r="G6655" t="s">
        <v>24</v>
      </c>
      <c r="H6655">
        <v>7274656</v>
      </c>
      <c r="I6655">
        <v>7276317</v>
      </c>
      <c r="J6655" t="s">
        <v>46</v>
      </c>
      <c r="K6655" t="s">
        <v>15391</v>
      </c>
      <c r="N6655" t="s">
        <v>15392</v>
      </c>
      <c r="Q6655" t="s">
        <v>15390</v>
      </c>
      <c r="R6655">
        <v>1662</v>
      </c>
      <c r="S6655">
        <v>553</v>
      </c>
    </row>
    <row r="6656" spans="1:19" x14ac:dyDescent="0.3">
      <c r="A6656" t="s">
        <v>27</v>
      </c>
      <c r="B6656" t="s">
        <v>28</v>
      </c>
      <c r="C6656" t="s">
        <v>22</v>
      </c>
      <c r="D6656" t="s">
        <v>23</v>
      </c>
      <c r="E6656" t="s">
        <v>5</v>
      </c>
      <c r="G6656" t="s">
        <v>24</v>
      </c>
      <c r="H6656">
        <v>7276622</v>
      </c>
      <c r="I6656">
        <v>7277263</v>
      </c>
      <c r="J6656" t="s">
        <v>25</v>
      </c>
      <c r="K6656" t="s">
        <v>15394</v>
      </c>
      <c r="N6656" t="s">
        <v>45</v>
      </c>
      <c r="Q6656" t="s">
        <v>15393</v>
      </c>
      <c r="R6656">
        <v>642</v>
      </c>
      <c r="S6656">
        <v>213</v>
      </c>
    </row>
    <row r="6657" spans="1:19" x14ac:dyDescent="0.3">
      <c r="A6657" t="s">
        <v>27</v>
      </c>
      <c r="B6657" t="s">
        <v>28</v>
      </c>
      <c r="C6657" t="s">
        <v>22</v>
      </c>
      <c r="D6657" t="s">
        <v>23</v>
      </c>
      <c r="E6657" t="s">
        <v>5</v>
      </c>
      <c r="G6657" t="s">
        <v>24</v>
      </c>
      <c r="H6657">
        <v>7277322</v>
      </c>
      <c r="I6657">
        <v>7277720</v>
      </c>
      <c r="J6657" t="s">
        <v>46</v>
      </c>
      <c r="K6657" t="s">
        <v>15396</v>
      </c>
      <c r="N6657" t="s">
        <v>457</v>
      </c>
      <c r="Q6657" t="s">
        <v>15395</v>
      </c>
      <c r="R6657">
        <v>399</v>
      </c>
      <c r="S6657">
        <v>132</v>
      </c>
    </row>
    <row r="6658" spans="1:19" x14ac:dyDescent="0.3">
      <c r="A6658" t="s">
        <v>27</v>
      </c>
      <c r="B6658" t="s">
        <v>28</v>
      </c>
      <c r="C6658" t="s">
        <v>22</v>
      </c>
      <c r="D6658" t="s">
        <v>23</v>
      </c>
      <c r="E6658" t="s">
        <v>5</v>
      </c>
      <c r="G6658" t="s">
        <v>24</v>
      </c>
      <c r="H6658">
        <v>7277767</v>
      </c>
      <c r="I6658">
        <v>7278306</v>
      </c>
      <c r="J6658" t="s">
        <v>46</v>
      </c>
      <c r="K6658" t="s">
        <v>15398</v>
      </c>
      <c r="N6658" t="s">
        <v>45</v>
      </c>
      <c r="Q6658" t="s">
        <v>15397</v>
      </c>
      <c r="R6658">
        <v>540</v>
      </c>
      <c r="S6658">
        <v>179</v>
      </c>
    </row>
    <row r="6659" spans="1:19" x14ac:dyDescent="0.3">
      <c r="A6659" t="s">
        <v>27</v>
      </c>
      <c r="B6659" t="s">
        <v>28</v>
      </c>
      <c r="C6659" t="s">
        <v>22</v>
      </c>
      <c r="D6659" t="s">
        <v>23</v>
      </c>
      <c r="E6659" t="s">
        <v>5</v>
      </c>
      <c r="G6659" t="s">
        <v>24</v>
      </c>
      <c r="H6659">
        <v>7278299</v>
      </c>
      <c r="I6659">
        <v>7279111</v>
      </c>
      <c r="J6659" t="s">
        <v>46</v>
      </c>
      <c r="K6659" t="s">
        <v>15400</v>
      </c>
      <c r="N6659" t="s">
        <v>499</v>
      </c>
      <c r="Q6659" t="s">
        <v>15399</v>
      </c>
      <c r="R6659">
        <v>813</v>
      </c>
      <c r="S6659">
        <v>270</v>
      </c>
    </row>
    <row r="6660" spans="1:19" x14ac:dyDescent="0.3">
      <c r="A6660" t="s">
        <v>27</v>
      </c>
      <c r="B6660" t="s">
        <v>28</v>
      </c>
      <c r="C6660" t="s">
        <v>22</v>
      </c>
      <c r="D6660" t="s">
        <v>23</v>
      </c>
      <c r="E6660" t="s">
        <v>5</v>
      </c>
      <c r="G6660" t="s">
        <v>24</v>
      </c>
      <c r="H6660">
        <v>7279413</v>
      </c>
      <c r="I6660">
        <v>7280348</v>
      </c>
      <c r="J6660" t="s">
        <v>25</v>
      </c>
      <c r="K6660" t="s">
        <v>15402</v>
      </c>
      <c r="N6660" t="s">
        <v>587</v>
      </c>
      <c r="Q6660" t="s">
        <v>15401</v>
      </c>
      <c r="R6660">
        <v>936</v>
      </c>
      <c r="S6660">
        <v>311</v>
      </c>
    </row>
    <row r="6661" spans="1:19" x14ac:dyDescent="0.3">
      <c r="A6661" t="s">
        <v>27</v>
      </c>
      <c r="B6661" t="s">
        <v>28</v>
      </c>
      <c r="C6661" t="s">
        <v>22</v>
      </c>
      <c r="D6661" t="s">
        <v>23</v>
      </c>
      <c r="E6661" t="s">
        <v>5</v>
      </c>
      <c r="G6661" t="s">
        <v>24</v>
      </c>
      <c r="H6661">
        <v>7280584</v>
      </c>
      <c r="I6661">
        <v>7281447</v>
      </c>
      <c r="J6661" t="s">
        <v>25</v>
      </c>
      <c r="K6661" t="s">
        <v>15404</v>
      </c>
      <c r="N6661" t="s">
        <v>45</v>
      </c>
      <c r="Q6661" t="s">
        <v>15403</v>
      </c>
      <c r="R6661">
        <v>864</v>
      </c>
      <c r="S6661">
        <v>287</v>
      </c>
    </row>
    <row r="6662" spans="1:19" x14ac:dyDescent="0.3">
      <c r="A6662" t="s">
        <v>27</v>
      </c>
      <c r="B6662" t="s">
        <v>28</v>
      </c>
      <c r="C6662" t="s">
        <v>22</v>
      </c>
      <c r="D6662" t="s">
        <v>23</v>
      </c>
      <c r="E6662" t="s">
        <v>5</v>
      </c>
      <c r="G6662" t="s">
        <v>24</v>
      </c>
      <c r="H6662">
        <v>7281444</v>
      </c>
      <c r="I6662">
        <v>7282622</v>
      </c>
      <c r="J6662" t="s">
        <v>25</v>
      </c>
      <c r="K6662" t="s">
        <v>15406</v>
      </c>
      <c r="N6662" t="s">
        <v>45</v>
      </c>
      <c r="Q6662" t="s">
        <v>15405</v>
      </c>
      <c r="R6662">
        <v>1179</v>
      </c>
      <c r="S6662">
        <v>392</v>
      </c>
    </row>
    <row r="6663" spans="1:19" x14ac:dyDescent="0.3">
      <c r="A6663" t="s">
        <v>27</v>
      </c>
      <c r="B6663" t="s">
        <v>28</v>
      </c>
      <c r="C6663" t="s">
        <v>22</v>
      </c>
      <c r="D6663" t="s">
        <v>23</v>
      </c>
      <c r="E6663" t="s">
        <v>5</v>
      </c>
      <c r="G6663" t="s">
        <v>24</v>
      </c>
      <c r="H6663">
        <v>7282619</v>
      </c>
      <c r="I6663">
        <v>7283659</v>
      </c>
      <c r="J6663" t="s">
        <v>25</v>
      </c>
      <c r="K6663" t="s">
        <v>15408</v>
      </c>
      <c r="N6663" t="s">
        <v>1560</v>
      </c>
      <c r="Q6663" t="s">
        <v>15407</v>
      </c>
      <c r="R6663">
        <v>1041</v>
      </c>
      <c r="S6663">
        <v>346</v>
      </c>
    </row>
    <row r="6664" spans="1:19" x14ac:dyDescent="0.3">
      <c r="A6664" t="s">
        <v>27</v>
      </c>
      <c r="B6664" t="s">
        <v>28</v>
      </c>
      <c r="C6664" t="s">
        <v>22</v>
      </c>
      <c r="D6664" t="s">
        <v>23</v>
      </c>
      <c r="E6664" t="s">
        <v>5</v>
      </c>
      <c r="G6664" t="s">
        <v>24</v>
      </c>
      <c r="H6664">
        <v>7283975</v>
      </c>
      <c r="I6664">
        <v>7284538</v>
      </c>
      <c r="J6664" t="s">
        <v>46</v>
      </c>
      <c r="K6664" t="s">
        <v>15410</v>
      </c>
      <c r="N6664" t="s">
        <v>15411</v>
      </c>
      <c r="Q6664" t="s">
        <v>15409</v>
      </c>
      <c r="R6664">
        <v>564</v>
      </c>
      <c r="S6664">
        <v>187</v>
      </c>
    </row>
    <row r="6665" spans="1:19" x14ac:dyDescent="0.3">
      <c r="A6665" t="s">
        <v>27</v>
      </c>
      <c r="B6665" t="s">
        <v>28</v>
      </c>
      <c r="C6665" t="s">
        <v>22</v>
      </c>
      <c r="D6665" t="s">
        <v>23</v>
      </c>
      <c r="E6665" t="s">
        <v>5</v>
      </c>
      <c r="G6665" t="s">
        <v>24</v>
      </c>
      <c r="H6665">
        <v>7284649</v>
      </c>
      <c r="I6665">
        <v>7285620</v>
      </c>
      <c r="J6665" t="s">
        <v>46</v>
      </c>
      <c r="K6665" t="s">
        <v>15413</v>
      </c>
      <c r="N6665" t="s">
        <v>2130</v>
      </c>
      <c r="Q6665" t="s">
        <v>15412</v>
      </c>
      <c r="R6665">
        <v>972</v>
      </c>
      <c r="S6665">
        <v>323</v>
      </c>
    </row>
    <row r="6666" spans="1:19" x14ac:dyDescent="0.3">
      <c r="A6666" t="s">
        <v>27</v>
      </c>
      <c r="B6666" t="s">
        <v>28</v>
      </c>
      <c r="C6666" t="s">
        <v>22</v>
      </c>
      <c r="D6666" t="s">
        <v>23</v>
      </c>
      <c r="E6666" t="s">
        <v>5</v>
      </c>
      <c r="G6666" t="s">
        <v>24</v>
      </c>
      <c r="H6666">
        <v>7285746</v>
      </c>
      <c r="I6666">
        <v>7286759</v>
      </c>
      <c r="J6666" t="s">
        <v>25</v>
      </c>
      <c r="K6666" t="s">
        <v>15415</v>
      </c>
      <c r="N6666" t="s">
        <v>146</v>
      </c>
      <c r="Q6666" t="s">
        <v>15414</v>
      </c>
      <c r="R6666">
        <v>1014</v>
      </c>
      <c r="S6666">
        <v>337</v>
      </c>
    </row>
    <row r="6667" spans="1:19" x14ac:dyDescent="0.3">
      <c r="A6667" t="s">
        <v>27</v>
      </c>
      <c r="B6667" t="s">
        <v>28</v>
      </c>
      <c r="C6667" t="s">
        <v>22</v>
      </c>
      <c r="D6667" t="s">
        <v>23</v>
      </c>
      <c r="E6667" t="s">
        <v>5</v>
      </c>
      <c r="G6667" t="s">
        <v>24</v>
      </c>
      <c r="H6667">
        <v>7286833</v>
      </c>
      <c r="I6667">
        <v>7288290</v>
      </c>
      <c r="J6667" t="s">
        <v>46</v>
      </c>
      <c r="K6667" t="s">
        <v>15417</v>
      </c>
      <c r="N6667" t="s">
        <v>12097</v>
      </c>
      <c r="Q6667" t="s">
        <v>15416</v>
      </c>
      <c r="R6667">
        <v>1458</v>
      </c>
      <c r="S6667">
        <v>485</v>
      </c>
    </row>
    <row r="6668" spans="1:19" x14ac:dyDescent="0.3">
      <c r="A6668" t="s">
        <v>27</v>
      </c>
      <c r="B6668" t="s">
        <v>28</v>
      </c>
      <c r="C6668" t="s">
        <v>22</v>
      </c>
      <c r="D6668" t="s">
        <v>23</v>
      </c>
      <c r="E6668" t="s">
        <v>5</v>
      </c>
      <c r="G6668" t="s">
        <v>24</v>
      </c>
      <c r="H6668">
        <v>7288414</v>
      </c>
      <c r="I6668">
        <v>7289937</v>
      </c>
      <c r="J6668" t="s">
        <v>25</v>
      </c>
      <c r="K6668" t="s">
        <v>15419</v>
      </c>
      <c r="N6668" t="s">
        <v>15420</v>
      </c>
      <c r="Q6668" t="s">
        <v>15418</v>
      </c>
      <c r="R6668">
        <v>1524</v>
      </c>
      <c r="S6668">
        <v>507</v>
      </c>
    </row>
    <row r="6669" spans="1:19" x14ac:dyDescent="0.3">
      <c r="A6669" t="s">
        <v>27</v>
      </c>
      <c r="B6669" t="s">
        <v>28</v>
      </c>
      <c r="C6669" t="s">
        <v>22</v>
      </c>
      <c r="D6669" t="s">
        <v>23</v>
      </c>
      <c r="E6669" t="s">
        <v>5</v>
      </c>
      <c r="G6669" t="s">
        <v>24</v>
      </c>
      <c r="H6669">
        <v>7289946</v>
      </c>
      <c r="I6669">
        <v>7290323</v>
      </c>
      <c r="J6669" t="s">
        <v>25</v>
      </c>
      <c r="K6669" t="s">
        <v>15422</v>
      </c>
      <c r="N6669" t="s">
        <v>15423</v>
      </c>
      <c r="Q6669" t="s">
        <v>15421</v>
      </c>
      <c r="R6669">
        <v>378</v>
      </c>
      <c r="S6669">
        <v>125</v>
      </c>
    </row>
    <row r="6670" spans="1:19" x14ac:dyDescent="0.3">
      <c r="A6670" t="s">
        <v>27</v>
      </c>
      <c r="B6670" t="s">
        <v>28</v>
      </c>
      <c r="C6670" t="s">
        <v>22</v>
      </c>
      <c r="D6670" t="s">
        <v>23</v>
      </c>
      <c r="E6670" t="s">
        <v>5</v>
      </c>
      <c r="G6670" t="s">
        <v>24</v>
      </c>
      <c r="H6670">
        <v>7290458</v>
      </c>
      <c r="I6670">
        <v>7290871</v>
      </c>
      <c r="J6670" t="s">
        <v>46</v>
      </c>
      <c r="K6670" t="s">
        <v>15425</v>
      </c>
      <c r="N6670" t="s">
        <v>15426</v>
      </c>
      <c r="Q6670" t="s">
        <v>15424</v>
      </c>
      <c r="R6670">
        <v>414</v>
      </c>
      <c r="S6670">
        <v>137</v>
      </c>
    </row>
    <row r="6671" spans="1:19" x14ac:dyDescent="0.3">
      <c r="A6671" t="s">
        <v>27</v>
      </c>
      <c r="B6671" t="s">
        <v>28</v>
      </c>
      <c r="C6671" t="s">
        <v>22</v>
      </c>
      <c r="D6671" t="s">
        <v>23</v>
      </c>
      <c r="E6671" t="s">
        <v>5</v>
      </c>
      <c r="G6671" t="s">
        <v>24</v>
      </c>
      <c r="H6671">
        <v>7291164</v>
      </c>
      <c r="I6671">
        <v>7294061</v>
      </c>
      <c r="J6671" t="s">
        <v>25</v>
      </c>
      <c r="K6671" t="s">
        <v>15428</v>
      </c>
      <c r="N6671" t="s">
        <v>15429</v>
      </c>
      <c r="Q6671" t="s">
        <v>15427</v>
      </c>
      <c r="R6671">
        <v>2898</v>
      </c>
      <c r="S6671">
        <v>965</v>
      </c>
    </row>
    <row r="6672" spans="1:19" x14ac:dyDescent="0.3">
      <c r="A6672" t="s">
        <v>27</v>
      </c>
      <c r="B6672" t="s">
        <v>28</v>
      </c>
      <c r="C6672" t="s">
        <v>22</v>
      </c>
      <c r="D6672" t="s">
        <v>23</v>
      </c>
      <c r="E6672" t="s">
        <v>5</v>
      </c>
      <c r="G6672" t="s">
        <v>24</v>
      </c>
      <c r="H6672">
        <v>7294134</v>
      </c>
      <c r="I6672">
        <v>7294742</v>
      </c>
      <c r="J6672" t="s">
        <v>25</v>
      </c>
      <c r="K6672" t="s">
        <v>15431</v>
      </c>
      <c r="N6672" t="s">
        <v>80</v>
      </c>
      <c r="Q6672" t="s">
        <v>15430</v>
      </c>
      <c r="R6672">
        <v>609</v>
      </c>
      <c r="S6672">
        <v>202</v>
      </c>
    </row>
    <row r="6673" spans="1:19" x14ac:dyDescent="0.3">
      <c r="A6673" t="s">
        <v>27</v>
      </c>
      <c r="B6673" t="s">
        <v>28</v>
      </c>
      <c r="C6673" t="s">
        <v>22</v>
      </c>
      <c r="D6673" t="s">
        <v>23</v>
      </c>
      <c r="E6673" t="s">
        <v>5</v>
      </c>
      <c r="G6673" t="s">
        <v>24</v>
      </c>
      <c r="H6673">
        <v>7294771</v>
      </c>
      <c r="I6673">
        <v>7295106</v>
      </c>
      <c r="J6673" t="s">
        <v>25</v>
      </c>
      <c r="K6673" t="s">
        <v>15433</v>
      </c>
      <c r="N6673" t="s">
        <v>45</v>
      </c>
      <c r="Q6673" t="s">
        <v>15432</v>
      </c>
      <c r="R6673">
        <v>336</v>
      </c>
      <c r="S6673">
        <v>111</v>
      </c>
    </row>
    <row r="6674" spans="1:19" x14ac:dyDescent="0.3">
      <c r="A6674" t="s">
        <v>27</v>
      </c>
      <c r="B6674" t="s">
        <v>28</v>
      </c>
      <c r="C6674" t="s">
        <v>22</v>
      </c>
      <c r="D6674" t="s">
        <v>23</v>
      </c>
      <c r="E6674" t="s">
        <v>5</v>
      </c>
      <c r="G6674" t="s">
        <v>24</v>
      </c>
      <c r="H6674">
        <v>7295179</v>
      </c>
      <c r="I6674">
        <v>7297341</v>
      </c>
      <c r="J6674" t="s">
        <v>25</v>
      </c>
      <c r="K6674" t="s">
        <v>15435</v>
      </c>
      <c r="N6674" t="s">
        <v>15436</v>
      </c>
      <c r="Q6674" t="s">
        <v>15434</v>
      </c>
      <c r="R6674">
        <v>2163</v>
      </c>
      <c r="S6674">
        <v>720</v>
      </c>
    </row>
    <row r="6675" spans="1:19" x14ac:dyDescent="0.3">
      <c r="A6675" t="s">
        <v>27</v>
      </c>
      <c r="B6675" t="s">
        <v>28</v>
      </c>
      <c r="C6675" t="s">
        <v>22</v>
      </c>
      <c r="D6675" t="s">
        <v>23</v>
      </c>
      <c r="E6675" t="s">
        <v>5</v>
      </c>
      <c r="G6675" t="s">
        <v>24</v>
      </c>
      <c r="H6675">
        <v>7297476</v>
      </c>
      <c r="I6675">
        <v>7299047</v>
      </c>
      <c r="J6675" t="s">
        <v>25</v>
      </c>
      <c r="K6675" t="s">
        <v>15438</v>
      </c>
      <c r="N6675" t="s">
        <v>799</v>
      </c>
      <c r="Q6675" t="s">
        <v>15437</v>
      </c>
      <c r="R6675">
        <v>1572</v>
      </c>
      <c r="S6675">
        <v>523</v>
      </c>
    </row>
    <row r="6676" spans="1:19" x14ac:dyDescent="0.3">
      <c r="A6676" t="s">
        <v>27</v>
      </c>
      <c r="B6676" t="s">
        <v>28</v>
      </c>
      <c r="C6676" t="s">
        <v>22</v>
      </c>
      <c r="D6676" t="s">
        <v>23</v>
      </c>
      <c r="E6676" t="s">
        <v>5</v>
      </c>
      <c r="G6676" t="s">
        <v>24</v>
      </c>
      <c r="H6676">
        <v>7299059</v>
      </c>
      <c r="I6676">
        <v>7300015</v>
      </c>
      <c r="J6676" t="s">
        <v>25</v>
      </c>
      <c r="K6676" t="s">
        <v>15440</v>
      </c>
      <c r="N6676" t="s">
        <v>104</v>
      </c>
      <c r="Q6676" t="s">
        <v>15439</v>
      </c>
      <c r="R6676">
        <v>957</v>
      </c>
      <c r="S6676">
        <v>318</v>
      </c>
    </row>
    <row r="6677" spans="1:19" x14ac:dyDescent="0.3">
      <c r="A6677" t="s">
        <v>27</v>
      </c>
      <c r="B6677" t="s">
        <v>28</v>
      </c>
      <c r="C6677" t="s">
        <v>22</v>
      </c>
      <c r="D6677" t="s">
        <v>23</v>
      </c>
      <c r="E6677" t="s">
        <v>5</v>
      </c>
      <c r="G6677" t="s">
        <v>24</v>
      </c>
      <c r="H6677">
        <v>7300017</v>
      </c>
      <c r="I6677">
        <v>7300811</v>
      </c>
      <c r="J6677" t="s">
        <v>46</v>
      </c>
      <c r="K6677" t="s">
        <v>15442</v>
      </c>
      <c r="N6677" t="s">
        <v>83</v>
      </c>
      <c r="Q6677" t="s">
        <v>15441</v>
      </c>
      <c r="R6677">
        <v>795</v>
      </c>
      <c r="S6677">
        <v>264</v>
      </c>
    </row>
    <row r="6678" spans="1:19" x14ac:dyDescent="0.3">
      <c r="A6678" t="s">
        <v>27</v>
      </c>
      <c r="B6678" t="s">
        <v>28</v>
      </c>
      <c r="C6678" t="s">
        <v>22</v>
      </c>
      <c r="D6678" t="s">
        <v>23</v>
      </c>
      <c r="E6678" t="s">
        <v>5</v>
      </c>
      <c r="G6678" t="s">
        <v>24</v>
      </c>
      <c r="H6678">
        <v>7300935</v>
      </c>
      <c r="I6678">
        <v>7301687</v>
      </c>
      <c r="J6678" t="s">
        <v>25</v>
      </c>
      <c r="K6678" t="s">
        <v>15444</v>
      </c>
      <c r="N6678" t="s">
        <v>45</v>
      </c>
      <c r="Q6678" t="s">
        <v>15443</v>
      </c>
      <c r="R6678">
        <v>753</v>
      </c>
      <c r="S6678">
        <v>250</v>
      </c>
    </row>
    <row r="6679" spans="1:19" x14ac:dyDescent="0.3">
      <c r="A6679" t="s">
        <v>27</v>
      </c>
      <c r="B6679" t="s">
        <v>28</v>
      </c>
      <c r="C6679" t="s">
        <v>22</v>
      </c>
      <c r="D6679" t="s">
        <v>23</v>
      </c>
      <c r="E6679" t="s">
        <v>5</v>
      </c>
      <c r="G6679" t="s">
        <v>24</v>
      </c>
      <c r="H6679">
        <v>7301675</v>
      </c>
      <c r="I6679">
        <v>7302511</v>
      </c>
      <c r="J6679" t="s">
        <v>25</v>
      </c>
      <c r="K6679" t="s">
        <v>15446</v>
      </c>
      <c r="N6679" t="s">
        <v>45</v>
      </c>
      <c r="Q6679" t="s">
        <v>15445</v>
      </c>
      <c r="R6679">
        <v>837</v>
      </c>
      <c r="S6679">
        <v>278</v>
      </c>
    </row>
    <row r="6680" spans="1:19" x14ac:dyDescent="0.3">
      <c r="A6680" t="s">
        <v>27</v>
      </c>
      <c r="B6680" t="s">
        <v>28</v>
      </c>
      <c r="C6680" t="s">
        <v>22</v>
      </c>
      <c r="D6680" t="s">
        <v>23</v>
      </c>
      <c r="E6680" t="s">
        <v>5</v>
      </c>
      <c r="G6680" t="s">
        <v>24</v>
      </c>
      <c r="H6680">
        <v>7302567</v>
      </c>
      <c r="I6680">
        <v>7302785</v>
      </c>
      <c r="J6680" t="s">
        <v>25</v>
      </c>
      <c r="K6680" t="s">
        <v>15448</v>
      </c>
      <c r="N6680" t="s">
        <v>45</v>
      </c>
      <c r="Q6680" t="s">
        <v>15447</v>
      </c>
      <c r="R6680">
        <v>219</v>
      </c>
      <c r="S6680">
        <v>72</v>
      </c>
    </row>
    <row r="6681" spans="1:19" x14ac:dyDescent="0.3">
      <c r="A6681" t="s">
        <v>27</v>
      </c>
      <c r="B6681" t="s">
        <v>28</v>
      </c>
      <c r="C6681" t="s">
        <v>22</v>
      </c>
      <c r="D6681" t="s">
        <v>23</v>
      </c>
      <c r="E6681" t="s">
        <v>5</v>
      </c>
      <c r="G6681" t="s">
        <v>24</v>
      </c>
      <c r="H6681">
        <v>7302903</v>
      </c>
      <c r="I6681">
        <v>7304447</v>
      </c>
      <c r="J6681" t="s">
        <v>25</v>
      </c>
      <c r="K6681" t="s">
        <v>15450</v>
      </c>
      <c r="N6681" t="s">
        <v>45</v>
      </c>
      <c r="Q6681" t="s">
        <v>15449</v>
      </c>
      <c r="R6681">
        <v>1545</v>
      </c>
      <c r="S6681">
        <v>514</v>
      </c>
    </row>
    <row r="6682" spans="1:19" x14ac:dyDescent="0.3">
      <c r="A6682" t="s">
        <v>27</v>
      </c>
      <c r="B6682" t="s">
        <v>28</v>
      </c>
      <c r="C6682" t="s">
        <v>22</v>
      </c>
      <c r="D6682" t="s">
        <v>23</v>
      </c>
      <c r="E6682" t="s">
        <v>5</v>
      </c>
      <c r="G6682" t="s">
        <v>24</v>
      </c>
      <c r="H6682">
        <v>7304444</v>
      </c>
      <c r="I6682">
        <v>7305991</v>
      </c>
      <c r="J6682" t="s">
        <v>25</v>
      </c>
      <c r="K6682" t="s">
        <v>15452</v>
      </c>
      <c r="N6682" t="s">
        <v>45</v>
      </c>
      <c r="Q6682" t="s">
        <v>15451</v>
      </c>
      <c r="R6682">
        <v>1548</v>
      </c>
      <c r="S6682">
        <v>515</v>
      </c>
    </row>
    <row r="6683" spans="1:19" x14ac:dyDescent="0.3">
      <c r="A6683" t="s">
        <v>27</v>
      </c>
      <c r="B6683" t="s">
        <v>28</v>
      </c>
      <c r="C6683" t="s">
        <v>22</v>
      </c>
      <c r="D6683" t="s">
        <v>23</v>
      </c>
      <c r="E6683" t="s">
        <v>5</v>
      </c>
      <c r="G6683" t="s">
        <v>24</v>
      </c>
      <c r="H6683">
        <v>7306059</v>
      </c>
      <c r="I6683">
        <v>7306634</v>
      </c>
      <c r="J6683" t="s">
        <v>46</v>
      </c>
      <c r="K6683" t="s">
        <v>15454</v>
      </c>
      <c r="N6683" t="s">
        <v>15455</v>
      </c>
      <c r="Q6683" t="s">
        <v>15453</v>
      </c>
      <c r="R6683">
        <v>576</v>
      </c>
      <c r="S6683">
        <v>191</v>
      </c>
    </row>
    <row r="6684" spans="1:19" x14ac:dyDescent="0.3">
      <c r="A6684" t="s">
        <v>27</v>
      </c>
      <c r="B6684" t="s">
        <v>28</v>
      </c>
      <c r="C6684" t="s">
        <v>22</v>
      </c>
      <c r="D6684" t="s">
        <v>23</v>
      </c>
      <c r="E6684" t="s">
        <v>5</v>
      </c>
      <c r="G6684" t="s">
        <v>24</v>
      </c>
      <c r="H6684">
        <v>7306934</v>
      </c>
      <c r="I6684">
        <v>7307410</v>
      </c>
      <c r="J6684" t="s">
        <v>46</v>
      </c>
      <c r="K6684" t="s">
        <v>15457</v>
      </c>
      <c r="N6684" t="s">
        <v>298</v>
      </c>
      <c r="Q6684" t="s">
        <v>15456</v>
      </c>
      <c r="R6684">
        <v>477</v>
      </c>
      <c r="S6684">
        <v>158</v>
      </c>
    </row>
    <row r="6685" spans="1:19" x14ac:dyDescent="0.3">
      <c r="A6685" t="s">
        <v>27</v>
      </c>
      <c r="B6685" t="s">
        <v>28</v>
      </c>
      <c r="C6685" t="s">
        <v>22</v>
      </c>
      <c r="D6685" t="s">
        <v>23</v>
      </c>
      <c r="E6685" t="s">
        <v>5</v>
      </c>
      <c r="G6685" t="s">
        <v>24</v>
      </c>
      <c r="H6685">
        <v>7308069</v>
      </c>
      <c r="I6685">
        <v>7310462</v>
      </c>
      <c r="J6685" t="s">
        <v>25</v>
      </c>
      <c r="K6685" t="s">
        <v>15460</v>
      </c>
      <c r="N6685" t="s">
        <v>15461</v>
      </c>
      <c r="Q6685" t="s">
        <v>15459</v>
      </c>
      <c r="R6685">
        <v>2394</v>
      </c>
      <c r="S6685">
        <v>797</v>
      </c>
    </row>
    <row r="6686" spans="1:19" x14ac:dyDescent="0.3">
      <c r="A6686" t="s">
        <v>27</v>
      </c>
      <c r="B6686" t="s">
        <v>28</v>
      </c>
      <c r="C6686" t="s">
        <v>22</v>
      </c>
      <c r="D6686" t="s">
        <v>23</v>
      </c>
      <c r="E6686" t="s">
        <v>5</v>
      </c>
      <c r="G6686" t="s">
        <v>24</v>
      </c>
      <c r="H6686">
        <v>7310470</v>
      </c>
      <c r="I6686">
        <v>7311126</v>
      </c>
      <c r="J6686" t="s">
        <v>46</v>
      </c>
      <c r="K6686" t="s">
        <v>15463</v>
      </c>
      <c r="N6686" t="s">
        <v>15464</v>
      </c>
      <c r="Q6686" t="s">
        <v>15462</v>
      </c>
      <c r="R6686">
        <v>657</v>
      </c>
      <c r="S6686">
        <v>218</v>
      </c>
    </row>
    <row r="6687" spans="1:19" x14ac:dyDescent="0.3">
      <c r="A6687" t="s">
        <v>27</v>
      </c>
      <c r="B6687" t="s">
        <v>28</v>
      </c>
      <c r="C6687" t="s">
        <v>22</v>
      </c>
      <c r="D6687" t="s">
        <v>23</v>
      </c>
      <c r="E6687" t="s">
        <v>5</v>
      </c>
      <c r="G6687" t="s">
        <v>24</v>
      </c>
      <c r="H6687">
        <v>7311372</v>
      </c>
      <c r="I6687">
        <v>7312766</v>
      </c>
      <c r="J6687" t="s">
        <v>46</v>
      </c>
      <c r="K6687" t="s">
        <v>15466</v>
      </c>
      <c r="N6687" t="s">
        <v>45</v>
      </c>
      <c r="Q6687" t="s">
        <v>15465</v>
      </c>
      <c r="R6687">
        <v>1395</v>
      </c>
      <c r="S6687">
        <v>464</v>
      </c>
    </row>
    <row r="6688" spans="1:19" x14ac:dyDescent="0.3">
      <c r="A6688" t="s">
        <v>27</v>
      </c>
      <c r="B6688" t="s">
        <v>28</v>
      </c>
      <c r="C6688" t="s">
        <v>22</v>
      </c>
      <c r="D6688" t="s">
        <v>23</v>
      </c>
      <c r="E6688" t="s">
        <v>5</v>
      </c>
      <c r="G6688" t="s">
        <v>24</v>
      </c>
      <c r="H6688">
        <v>7312958</v>
      </c>
      <c r="I6688">
        <v>7314877</v>
      </c>
      <c r="J6688" t="s">
        <v>46</v>
      </c>
      <c r="K6688" t="s">
        <v>15468</v>
      </c>
      <c r="N6688" t="s">
        <v>45</v>
      </c>
      <c r="Q6688" t="s">
        <v>15467</v>
      </c>
      <c r="R6688">
        <v>1920</v>
      </c>
      <c r="S6688">
        <v>639</v>
      </c>
    </row>
    <row r="6689" spans="1:19" x14ac:dyDescent="0.3">
      <c r="A6689" t="s">
        <v>27</v>
      </c>
      <c r="B6689" t="s">
        <v>28</v>
      </c>
      <c r="C6689" t="s">
        <v>22</v>
      </c>
      <c r="D6689" t="s">
        <v>23</v>
      </c>
      <c r="E6689" t="s">
        <v>5</v>
      </c>
      <c r="G6689" t="s">
        <v>24</v>
      </c>
      <c r="H6689">
        <v>7315088</v>
      </c>
      <c r="I6689">
        <v>7315534</v>
      </c>
      <c r="J6689" t="s">
        <v>25</v>
      </c>
      <c r="K6689" t="s">
        <v>15470</v>
      </c>
      <c r="N6689" t="s">
        <v>72</v>
      </c>
      <c r="Q6689" t="s">
        <v>15469</v>
      </c>
      <c r="R6689">
        <v>447</v>
      </c>
      <c r="S6689">
        <v>148</v>
      </c>
    </row>
    <row r="6690" spans="1:19" x14ac:dyDescent="0.3">
      <c r="A6690" t="s">
        <v>27</v>
      </c>
      <c r="B6690" t="s">
        <v>28</v>
      </c>
      <c r="C6690" t="s">
        <v>22</v>
      </c>
      <c r="D6690" t="s">
        <v>23</v>
      </c>
      <c r="E6690" t="s">
        <v>5</v>
      </c>
      <c r="G6690" t="s">
        <v>24</v>
      </c>
      <c r="H6690">
        <v>7315531</v>
      </c>
      <c r="I6690">
        <v>7316631</v>
      </c>
      <c r="J6690" t="s">
        <v>46</v>
      </c>
      <c r="K6690" t="s">
        <v>15472</v>
      </c>
      <c r="N6690" t="s">
        <v>15473</v>
      </c>
      <c r="Q6690" t="s">
        <v>15471</v>
      </c>
      <c r="R6690">
        <v>1101</v>
      </c>
      <c r="S6690">
        <v>366</v>
      </c>
    </row>
    <row r="6691" spans="1:19" x14ac:dyDescent="0.3">
      <c r="A6691" t="s">
        <v>27</v>
      </c>
      <c r="B6691" t="s">
        <v>28</v>
      </c>
      <c r="C6691" t="s">
        <v>22</v>
      </c>
      <c r="D6691" t="s">
        <v>23</v>
      </c>
      <c r="E6691" t="s">
        <v>5</v>
      </c>
      <c r="G6691" t="s">
        <v>24</v>
      </c>
      <c r="H6691">
        <v>7316721</v>
      </c>
      <c r="I6691">
        <v>7317179</v>
      </c>
      <c r="J6691" t="s">
        <v>25</v>
      </c>
      <c r="K6691" t="s">
        <v>15475</v>
      </c>
      <c r="N6691" t="s">
        <v>168</v>
      </c>
      <c r="Q6691" t="s">
        <v>15474</v>
      </c>
      <c r="R6691">
        <v>459</v>
      </c>
      <c r="S6691">
        <v>152</v>
      </c>
    </row>
    <row r="6692" spans="1:19" x14ac:dyDescent="0.3">
      <c r="A6692" t="s">
        <v>27</v>
      </c>
      <c r="B6692" t="s">
        <v>28</v>
      </c>
      <c r="C6692" t="s">
        <v>22</v>
      </c>
      <c r="D6692" t="s">
        <v>23</v>
      </c>
      <c r="E6692" t="s">
        <v>5</v>
      </c>
      <c r="G6692" t="s">
        <v>24</v>
      </c>
      <c r="H6692">
        <v>7317208</v>
      </c>
      <c r="I6692">
        <v>7318371</v>
      </c>
      <c r="J6692" t="s">
        <v>46</v>
      </c>
      <c r="K6692" t="s">
        <v>15477</v>
      </c>
      <c r="N6692" t="s">
        <v>15478</v>
      </c>
      <c r="Q6692" t="s">
        <v>15476</v>
      </c>
      <c r="R6692">
        <v>1164</v>
      </c>
      <c r="S6692">
        <v>387</v>
      </c>
    </row>
    <row r="6693" spans="1:19" x14ac:dyDescent="0.3">
      <c r="A6693" t="s">
        <v>27</v>
      </c>
      <c r="B6693" t="s">
        <v>28</v>
      </c>
      <c r="C6693" t="s">
        <v>22</v>
      </c>
      <c r="D6693" t="s">
        <v>23</v>
      </c>
      <c r="E6693" t="s">
        <v>5</v>
      </c>
      <c r="G6693" t="s">
        <v>24</v>
      </c>
      <c r="H6693">
        <v>7318373</v>
      </c>
      <c r="I6693">
        <v>7319674</v>
      </c>
      <c r="J6693" t="s">
        <v>46</v>
      </c>
      <c r="K6693" t="s">
        <v>15480</v>
      </c>
      <c r="N6693" t="s">
        <v>15481</v>
      </c>
      <c r="Q6693" t="s">
        <v>15479</v>
      </c>
      <c r="R6693">
        <v>1302</v>
      </c>
      <c r="S6693">
        <v>433</v>
      </c>
    </row>
    <row r="6694" spans="1:19" x14ac:dyDescent="0.3">
      <c r="A6694" t="s">
        <v>27</v>
      </c>
      <c r="B6694" t="s">
        <v>28</v>
      </c>
      <c r="C6694" t="s">
        <v>22</v>
      </c>
      <c r="D6694" t="s">
        <v>23</v>
      </c>
      <c r="E6694" t="s">
        <v>5</v>
      </c>
      <c r="G6694" t="s">
        <v>24</v>
      </c>
      <c r="H6694">
        <v>7319905</v>
      </c>
      <c r="I6694">
        <v>7321764</v>
      </c>
      <c r="J6694" t="s">
        <v>25</v>
      </c>
      <c r="K6694" t="s">
        <v>15483</v>
      </c>
      <c r="N6694" t="s">
        <v>325</v>
      </c>
      <c r="Q6694" t="s">
        <v>15482</v>
      </c>
      <c r="R6694">
        <v>1860</v>
      </c>
      <c r="S6694">
        <v>619</v>
      </c>
    </row>
    <row r="6695" spans="1:19" x14ac:dyDescent="0.3">
      <c r="A6695" t="s">
        <v>27</v>
      </c>
      <c r="B6695" t="s">
        <v>28</v>
      </c>
      <c r="C6695" t="s">
        <v>22</v>
      </c>
      <c r="D6695" t="s">
        <v>23</v>
      </c>
      <c r="E6695" t="s">
        <v>5</v>
      </c>
      <c r="G6695" t="s">
        <v>24</v>
      </c>
      <c r="H6695">
        <v>7322054</v>
      </c>
      <c r="I6695">
        <v>7323379</v>
      </c>
      <c r="J6695" t="s">
        <v>25</v>
      </c>
      <c r="K6695" t="s">
        <v>15485</v>
      </c>
      <c r="N6695" t="s">
        <v>45</v>
      </c>
      <c r="Q6695" t="s">
        <v>15484</v>
      </c>
      <c r="R6695">
        <v>1326</v>
      </c>
      <c r="S6695">
        <v>441</v>
      </c>
    </row>
    <row r="6696" spans="1:19" x14ac:dyDescent="0.3">
      <c r="A6696" t="s">
        <v>27</v>
      </c>
      <c r="B6696" t="s">
        <v>28</v>
      </c>
      <c r="C6696" t="s">
        <v>22</v>
      </c>
      <c r="D6696" t="s">
        <v>23</v>
      </c>
      <c r="E6696" t="s">
        <v>5</v>
      </c>
      <c r="G6696" t="s">
        <v>24</v>
      </c>
      <c r="H6696">
        <v>7323388</v>
      </c>
      <c r="I6696">
        <v>7324113</v>
      </c>
      <c r="J6696" t="s">
        <v>25</v>
      </c>
      <c r="K6696" t="s">
        <v>15487</v>
      </c>
      <c r="N6696" t="s">
        <v>45</v>
      </c>
      <c r="Q6696" t="s">
        <v>15486</v>
      </c>
      <c r="R6696">
        <v>726</v>
      </c>
      <c r="S6696">
        <v>241</v>
      </c>
    </row>
    <row r="6697" spans="1:19" x14ac:dyDescent="0.3">
      <c r="A6697" t="s">
        <v>27</v>
      </c>
      <c r="B6697" t="s">
        <v>28</v>
      </c>
      <c r="C6697" t="s">
        <v>22</v>
      </c>
      <c r="D6697" t="s">
        <v>23</v>
      </c>
      <c r="E6697" t="s">
        <v>5</v>
      </c>
      <c r="G6697" t="s">
        <v>24</v>
      </c>
      <c r="H6697">
        <v>7324110</v>
      </c>
      <c r="I6697">
        <v>7325357</v>
      </c>
      <c r="J6697" t="s">
        <v>25</v>
      </c>
      <c r="K6697" t="s">
        <v>15489</v>
      </c>
      <c r="N6697" t="s">
        <v>45</v>
      </c>
      <c r="Q6697" t="s">
        <v>15488</v>
      </c>
      <c r="R6697">
        <v>1248</v>
      </c>
      <c r="S6697">
        <v>415</v>
      </c>
    </row>
    <row r="6698" spans="1:19" x14ac:dyDescent="0.3">
      <c r="A6698" t="s">
        <v>27</v>
      </c>
      <c r="B6698" t="s">
        <v>28</v>
      </c>
      <c r="C6698" t="s">
        <v>22</v>
      </c>
      <c r="D6698" t="s">
        <v>23</v>
      </c>
      <c r="E6698" t="s">
        <v>5</v>
      </c>
      <c r="G6698" t="s">
        <v>24</v>
      </c>
      <c r="H6698">
        <v>7325474</v>
      </c>
      <c r="I6698">
        <v>7326250</v>
      </c>
      <c r="J6698" t="s">
        <v>25</v>
      </c>
      <c r="K6698" t="s">
        <v>15491</v>
      </c>
      <c r="N6698" t="s">
        <v>45</v>
      </c>
      <c r="Q6698" t="s">
        <v>15490</v>
      </c>
      <c r="R6698">
        <v>777</v>
      </c>
      <c r="S6698">
        <v>258</v>
      </c>
    </row>
    <row r="6699" spans="1:19" x14ac:dyDescent="0.3">
      <c r="A6699" t="s">
        <v>27</v>
      </c>
      <c r="B6699" t="s">
        <v>28</v>
      </c>
      <c r="C6699" t="s">
        <v>22</v>
      </c>
      <c r="D6699" t="s">
        <v>23</v>
      </c>
      <c r="E6699" t="s">
        <v>5</v>
      </c>
      <c r="G6699" t="s">
        <v>24</v>
      </c>
      <c r="H6699">
        <v>7326381</v>
      </c>
      <c r="I6699">
        <v>7326629</v>
      </c>
      <c r="J6699" t="s">
        <v>25</v>
      </c>
      <c r="K6699" t="s">
        <v>15493</v>
      </c>
      <c r="N6699" t="s">
        <v>45</v>
      </c>
      <c r="Q6699" t="s">
        <v>15492</v>
      </c>
      <c r="R6699">
        <v>249</v>
      </c>
      <c r="S6699">
        <v>82</v>
      </c>
    </row>
    <row r="6700" spans="1:19" x14ac:dyDescent="0.3">
      <c r="A6700" t="s">
        <v>27</v>
      </c>
      <c r="B6700" t="s">
        <v>28</v>
      </c>
      <c r="C6700" t="s">
        <v>22</v>
      </c>
      <c r="D6700" t="s">
        <v>23</v>
      </c>
      <c r="E6700" t="s">
        <v>5</v>
      </c>
      <c r="G6700" t="s">
        <v>24</v>
      </c>
      <c r="H6700">
        <v>7326700</v>
      </c>
      <c r="I6700">
        <v>7328484</v>
      </c>
      <c r="J6700" t="s">
        <v>46</v>
      </c>
      <c r="K6700" t="s">
        <v>15495</v>
      </c>
      <c r="N6700" t="s">
        <v>1179</v>
      </c>
      <c r="Q6700" t="s">
        <v>15494</v>
      </c>
      <c r="R6700">
        <v>1785</v>
      </c>
      <c r="S6700">
        <v>594</v>
      </c>
    </row>
    <row r="6701" spans="1:19" x14ac:dyDescent="0.3">
      <c r="A6701" t="s">
        <v>27</v>
      </c>
      <c r="B6701" t="s">
        <v>28</v>
      </c>
      <c r="C6701" t="s">
        <v>22</v>
      </c>
      <c r="D6701" t="s">
        <v>23</v>
      </c>
      <c r="E6701" t="s">
        <v>5</v>
      </c>
      <c r="G6701" t="s">
        <v>24</v>
      </c>
      <c r="H6701">
        <v>7328801</v>
      </c>
      <c r="I6701">
        <v>7330312</v>
      </c>
      <c r="J6701" t="s">
        <v>46</v>
      </c>
      <c r="K6701" t="s">
        <v>15497</v>
      </c>
      <c r="N6701" t="s">
        <v>45</v>
      </c>
      <c r="Q6701" t="s">
        <v>15496</v>
      </c>
      <c r="R6701">
        <v>1512</v>
      </c>
      <c r="S6701">
        <v>503</v>
      </c>
    </row>
    <row r="6702" spans="1:19" x14ac:dyDescent="0.3">
      <c r="A6702" t="s">
        <v>27</v>
      </c>
      <c r="B6702" t="s">
        <v>28</v>
      </c>
      <c r="C6702" t="s">
        <v>22</v>
      </c>
      <c r="D6702" t="s">
        <v>23</v>
      </c>
      <c r="E6702" t="s">
        <v>5</v>
      </c>
      <c r="G6702" t="s">
        <v>24</v>
      </c>
      <c r="H6702">
        <v>7330588</v>
      </c>
      <c r="I6702">
        <v>7331496</v>
      </c>
      <c r="J6702" t="s">
        <v>46</v>
      </c>
      <c r="K6702" t="s">
        <v>15499</v>
      </c>
      <c r="N6702" t="s">
        <v>155</v>
      </c>
      <c r="Q6702" t="s">
        <v>15498</v>
      </c>
      <c r="R6702">
        <v>909</v>
      </c>
      <c r="S6702">
        <v>302</v>
      </c>
    </row>
    <row r="6703" spans="1:19" x14ac:dyDescent="0.3">
      <c r="A6703" t="s">
        <v>27</v>
      </c>
      <c r="B6703" t="s">
        <v>28</v>
      </c>
      <c r="C6703" t="s">
        <v>22</v>
      </c>
      <c r="D6703" t="s">
        <v>23</v>
      </c>
      <c r="E6703" t="s">
        <v>5</v>
      </c>
      <c r="G6703" t="s">
        <v>24</v>
      </c>
      <c r="H6703">
        <v>7331493</v>
      </c>
      <c r="I6703">
        <v>7332392</v>
      </c>
      <c r="J6703" t="s">
        <v>46</v>
      </c>
      <c r="K6703" t="s">
        <v>15501</v>
      </c>
      <c r="N6703" t="s">
        <v>155</v>
      </c>
      <c r="Q6703" t="s">
        <v>15500</v>
      </c>
      <c r="R6703">
        <v>900</v>
      </c>
      <c r="S6703">
        <v>299</v>
      </c>
    </row>
    <row r="6704" spans="1:19" x14ac:dyDescent="0.3">
      <c r="A6704" t="s">
        <v>27</v>
      </c>
      <c r="B6704" t="s">
        <v>28</v>
      </c>
      <c r="C6704" t="s">
        <v>22</v>
      </c>
      <c r="D6704" t="s">
        <v>23</v>
      </c>
      <c r="E6704" t="s">
        <v>5</v>
      </c>
      <c r="G6704" t="s">
        <v>24</v>
      </c>
      <c r="H6704">
        <v>7332453</v>
      </c>
      <c r="I6704">
        <v>7333730</v>
      </c>
      <c r="J6704" t="s">
        <v>46</v>
      </c>
      <c r="K6704" t="s">
        <v>15503</v>
      </c>
      <c r="N6704" t="s">
        <v>152</v>
      </c>
      <c r="Q6704" t="s">
        <v>15502</v>
      </c>
      <c r="R6704">
        <v>1278</v>
      </c>
      <c r="S6704">
        <v>425</v>
      </c>
    </row>
    <row r="6705" spans="1:19" x14ac:dyDescent="0.3">
      <c r="A6705" t="s">
        <v>27</v>
      </c>
      <c r="B6705" t="s">
        <v>28</v>
      </c>
      <c r="C6705" t="s">
        <v>22</v>
      </c>
      <c r="D6705" t="s">
        <v>23</v>
      </c>
      <c r="E6705" t="s">
        <v>5</v>
      </c>
      <c r="G6705" t="s">
        <v>24</v>
      </c>
      <c r="H6705">
        <v>7333736</v>
      </c>
      <c r="I6705">
        <v>7333888</v>
      </c>
      <c r="J6705" t="s">
        <v>46</v>
      </c>
      <c r="K6705" t="s">
        <v>15505</v>
      </c>
      <c r="N6705" t="s">
        <v>45</v>
      </c>
      <c r="Q6705" t="s">
        <v>15504</v>
      </c>
      <c r="R6705">
        <v>153</v>
      </c>
      <c r="S6705">
        <v>50</v>
      </c>
    </row>
    <row r="6706" spans="1:19" x14ac:dyDescent="0.3">
      <c r="A6706" t="s">
        <v>27</v>
      </c>
      <c r="B6706" t="s">
        <v>28</v>
      </c>
      <c r="C6706" t="s">
        <v>22</v>
      </c>
      <c r="D6706" t="s">
        <v>23</v>
      </c>
      <c r="E6706" t="s">
        <v>5</v>
      </c>
      <c r="G6706" t="s">
        <v>24</v>
      </c>
      <c r="H6706">
        <v>7333932</v>
      </c>
      <c r="I6706">
        <v>7334969</v>
      </c>
      <c r="J6706" t="s">
        <v>46</v>
      </c>
      <c r="K6706" t="s">
        <v>15507</v>
      </c>
      <c r="N6706" t="s">
        <v>2221</v>
      </c>
      <c r="Q6706" t="s">
        <v>15506</v>
      </c>
      <c r="R6706">
        <v>1038</v>
      </c>
      <c r="S6706">
        <v>345</v>
      </c>
    </row>
    <row r="6707" spans="1:19" x14ac:dyDescent="0.3">
      <c r="A6707" t="s">
        <v>27</v>
      </c>
      <c r="B6707" t="s">
        <v>28</v>
      </c>
      <c r="C6707" t="s">
        <v>22</v>
      </c>
      <c r="D6707" t="s">
        <v>23</v>
      </c>
      <c r="E6707" t="s">
        <v>5</v>
      </c>
      <c r="G6707" t="s">
        <v>24</v>
      </c>
      <c r="H6707">
        <v>7334988</v>
      </c>
      <c r="I6707">
        <v>7335542</v>
      </c>
      <c r="J6707" t="s">
        <v>46</v>
      </c>
      <c r="K6707" t="s">
        <v>15509</v>
      </c>
      <c r="N6707" t="s">
        <v>508</v>
      </c>
      <c r="Q6707" t="s">
        <v>15508</v>
      </c>
      <c r="R6707">
        <v>555</v>
      </c>
      <c r="S6707">
        <v>184</v>
      </c>
    </row>
    <row r="6708" spans="1:19" x14ac:dyDescent="0.3">
      <c r="A6708" t="s">
        <v>27</v>
      </c>
      <c r="B6708" t="s">
        <v>28</v>
      </c>
      <c r="C6708" t="s">
        <v>22</v>
      </c>
      <c r="D6708" t="s">
        <v>23</v>
      </c>
      <c r="E6708" t="s">
        <v>5</v>
      </c>
      <c r="G6708" t="s">
        <v>24</v>
      </c>
      <c r="H6708">
        <v>7335539</v>
      </c>
      <c r="I6708">
        <v>7336927</v>
      </c>
      <c r="J6708" t="s">
        <v>46</v>
      </c>
      <c r="K6708" t="s">
        <v>15511</v>
      </c>
      <c r="N6708" t="s">
        <v>2113</v>
      </c>
      <c r="Q6708" t="s">
        <v>15510</v>
      </c>
      <c r="R6708">
        <v>1389</v>
      </c>
      <c r="S6708">
        <v>462</v>
      </c>
    </row>
    <row r="6709" spans="1:19" x14ac:dyDescent="0.3">
      <c r="A6709" t="s">
        <v>27</v>
      </c>
      <c r="B6709" t="s">
        <v>28</v>
      </c>
      <c r="C6709" t="s">
        <v>22</v>
      </c>
      <c r="D6709" t="s">
        <v>23</v>
      </c>
      <c r="E6709" t="s">
        <v>5</v>
      </c>
      <c r="G6709" t="s">
        <v>24</v>
      </c>
      <c r="H6709">
        <v>7336920</v>
      </c>
      <c r="I6709">
        <v>7338593</v>
      </c>
      <c r="J6709" t="s">
        <v>46</v>
      </c>
      <c r="K6709" t="s">
        <v>15513</v>
      </c>
      <c r="N6709" t="s">
        <v>15514</v>
      </c>
      <c r="Q6709" t="s">
        <v>15512</v>
      </c>
      <c r="R6709">
        <v>1674</v>
      </c>
      <c r="S6709">
        <v>557</v>
      </c>
    </row>
    <row r="6710" spans="1:19" x14ac:dyDescent="0.3">
      <c r="A6710" t="s">
        <v>27</v>
      </c>
      <c r="B6710" t="s">
        <v>28</v>
      </c>
      <c r="C6710" t="s">
        <v>22</v>
      </c>
      <c r="D6710" t="s">
        <v>23</v>
      </c>
      <c r="E6710" t="s">
        <v>5</v>
      </c>
      <c r="G6710" t="s">
        <v>24</v>
      </c>
      <c r="H6710">
        <v>7338694</v>
      </c>
      <c r="I6710">
        <v>7339119</v>
      </c>
      <c r="J6710" t="s">
        <v>25</v>
      </c>
      <c r="K6710" t="s">
        <v>15516</v>
      </c>
      <c r="N6710" t="s">
        <v>15517</v>
      </c>
      <c r="Q6710" t="s">
        <v>15515</v>
      </c>
      <c r="R6710">
        <v>426</v>
      </c>
      <c r="S6710">
        <v>141</v>
      </c>
    </row>
    <row r="6711" spans="1:19" x14ac:dyDescent="0.3">
      <c r="A6711" t="s">
        <v>27</v>
      </c>
      <c r="B6711" t="s">
        <v>28</v>
      </c>
      <c r="C6711" t="s">
        <v>22</v>
      </c>
      <c r="D6711" t="s">
        <v>23</v>
      </c>
      <c r="E6711" t="s">
        <v>5</v>
      </c>
      <c r="G6711" t="s">
        <v>24</v>
      </c>
      <c r="H6711">
        <v>7339116</v>
      </c>
      <c r="I6711">
        <v>7340321</v>
      </c>
      <c r="J6711" t="s">
        <v>25</v>
      </c>
      <c r="K6711" t="s">
        <v>15519</v>
      </c>
      <c r="N6711" t="s">
        <v>15520</v>
      </c>
      <c r="Q6711" t="s">
        <v>15518</v>
      </c>
      <c r="R6711">
        <v>1206</v>
      </c>
      <c r="S6711">
        <v>401</v>
      </c>
    </row>
    <row r="6712" spans="1:19" x14ac:dyDescent="0.3">
      <c r="A6712" t="s">
        <v>27</v>
      </c>
      <c r="B6712" t="s">
        <v>28</v>
      </c>
      <c r="C6712" t="s">
        <v>22</v>
      </c>
      <c r="D6712" t="s">
        <v>23</v>
      </c>
      <c r="E6712" t="s">
        <v>5</v>
      </c>
      <c r="G6712" t="s">
        <v>24</v>
      </c>
      <c r="H6712">
        <v>7340495</v>
      </c>
      <c r="I6712">
        <v>7341814</v>
      </c>
      <c r="J6712" t="s">
        <v>25</v>
      </c>
      <c r="K6712" t="s">
        <v>15522</v>
      </c>
      <c r="N6712" t="s">
        <v>15523</v>
      </c>
      <c r="Q6712" t="s">
        <v>15521</v>
      </c>
      <c r="R6712">
        <v>1320</v>
      </c>
      <c r="S6712">
        <v>439</v>
      </c>
    </row>
    <row r="6713" spans="1:19" x14ac:dyDescent="0.3">
      <c r="A6713" t="s">
        <v>27</v>
      </c>
      <c r="B6713" t="s">
        <v>28</v>
      </c>
      <c r="C6713" t="s">
        <v>22</v>
      </c>
      <c r="D6713" t="s">
        <v>23</v>
      </c>
      <c r="E6713" t="s">
        <v>5</v>
      </c>
      <c r="G6713" t="s">
        <v>24</v>
      </c>
      <c r="H6713">
        <v>7342180</v>
      </c>
      <c r="I6713">
        <v>7342800</v>
      </c>
      <c r="J6713" t="s">
        <v>46</v>
      </c>
      <c r="K6713" t="s">
        <v>15525</v>
      </c>
      <c r="N6713" t="s">
        <v>80</v>
      </c>
      <c r="Q6713" t="s">
        <v>15524</v>
      </c>
      <c r="R6713">
        <v>621</v>
      </c>
      <c r="S6713">
        <v>206</v>
      </c>
    </row>
    <row r="6714" spans="1:19" x14ac:dyDescent="0.3">
      <c r="A6714" t="s">
        <v>27</v>
      </c>
      <c r="B6714" t="s">
        <v>28</v>
      </c>
      <c r="C6714" t="s">
        <v>22</v>
      </c>
      <c r="D6714" t="s">
        <v>23</v>
      </c>
      <c r="E6714" t="s">
        <v>5</v>
      </c>
      <c r="G6714" t="s">
        <v>24</v>
      </c>
      <c r="H6714">
        <v>7343423</v>
      </c>
      <c r="I6714">
        <v>7343944</v>
      </c>
      <c r="J6714" t="s">
        <v>25</v>
      </c>
      <c r="K6714" t="s">
        <v>15528</v>
      </c>
      <c r="N6714" t="s">
        <v>896</v>
      </c>
      <c r="Q6714" t="s">
        <v>15527</v>
      </c>
      <c r="R6714">
        <v>522</v>
      </c>
      <c r="S6714">
        <v>173</v>
      </c>
    </row>
    <row r="6715" spans="1:19" x14ac:dyDescent="0.3">
      <c r="A6715" t="s">
        <v>27</v>
      </c>
      <c r="B6715" t="s">
        <v>28</v>
      </c>
      <c r="C6715" t="s">
        <v>22</v>
      </c>
      <c r="D6715" t="s">
        <v>23</v>
      </c>
      <c r="E6715" t="s">
        <v>5</v>
      </c>
      <c r="G6715" t="s">
        <v>24</v>
      </c>
      <c r="H6715">
        <v>7344063</v>
      </c>
      <c r="I6715">
        <v>7344698</v>
      </c>
      <c r="J6715" t="s">
        <v>25</v>
      </c>
      <c r="K6715" t="s">
        <v>15530</v>
      </c>
      <c r="N6715" t="s">
        <v>15531</v>
      </c>
      <c r="Q6715" t="s">
        <v>15529</v>
      </c>
      <c r="R6715">
        <v>636</v>
      </c>
      <c r="S6715">
        <v>211</v>
      </c>
    </row>
    <row r="6716" spans="1:19" x14ac:dyDescent="0.3">
      <c r="A6716" t="s">
        <v>27</v>
      </c>
      <c r="B6716" t="s">
        <v>28</v>
      </c>
      <c r="C6716" t="s">
        <v>22</v>
      </c>
      <c r="D6716" t="s">
        <v>23</v>
      </c>
      <c r="E6716" t="s">
        <v>5</v>
      </c>
      <c r="G6716" t="s">
        <v>24</v>
      </c>
      <c r="H6716">
        <v>7344698</v>
      </c>
      <c r="I6716">
        <v>7345135</v>
      </c>
      <c r="J6716" t="s">
        <v>25</v>
      </c>
      <c r="K6716" t="s">
        <v>15533</v>
      </c>
      <c r="N6716" t="s">
        <v>45</v>
      </c>
      <c r="Q6716" t="s">
        <v>15532</v>
      </c>
      <c r="R6716">
        <v>438</v>
      </c>
      <c r="S6716">
        <v>145</v>
      </c>
    </row>
    <row r="6717" spans="1:19" x14ac:dyDescent="0.3">
      <c r="A6717" t="s">
        <v>27</v>
      </c>
      <c r="B6717" t="s">
        <v>28</v>
      </c>
      <c r="C6717" t="s">
        <v>22</v>
      </c>
      <c r="D6717" t="s">
        <v>23</v>
      </c>
      <c r="E6717" t="s">
        <v>5</v>
      </c>
      <c r="G6717" t="s">
        <v>24</v>
      </c>
      <c r="H6717">
        <v>7345143</v>
      </c>
      <c r="I6717">
        <v>7346489</v>
      </c>
      <c r="J6717" t="s">
        <v>46</v>
      </c>
      <c r="K6717" t="s">
        <v>15535</v>
      </c>
      <c r="N6717" t="s">
        <v>2113</v>
      </c>
      <c r="Q6717" t="s">
        <v>15534</v>
      </c>
      <c r="R6717">
        <v>1347</v>
      </c>
      <c r="S6717">
        <v>448</v>
      </c>
    </row>
    <row r="6718" spans="1:19" x14ac:dyDescent="0.3">
      <c r="A6718" t="s">
        <v>27</v>
      </c>
      <c r="B6718" t="s">
        <v>28</v>
      </c>
      <c r="C6718" t="s">
        <v>22</v>
      </c>
      <c r="D6718" t="s">
        <v>23</v>
      </c>
      <c r="E6718" t="s">
        <v>5</v>
      </c>
      <c r="G6718" t="s">
        <v>24</v>
      </c>
      <c r="H6718">
        <v>7346561</v>
      </c>
      <c r="I6718">
        <v>7349851</v>
      </c>
      <c r="J6718" t="s">
        <v>25</v>
      </c>
      <c r="K6718" t="s">
        <v>15537</v>
      </c>
      <c r="N6718" t="s">
        <v>2473</v>
      </c>
      <c r="Q6718" t="s">
        <v>15536</v>
      </c>
      <c r="R6718">
        <v>3291</v>
      </c>
      <c r="S6718">
        <v>1096</v>
      </c>
    </row>
    <row r="6719" spans="1:19" x14ac:dyDescent="0.3">
      <c r="A6719" t="s">
        <v>27</v>
      </c>
      <c r="B6719" t="s">
        <v>28</v>
      </c>
      <c r="C6719" t="s">
        <v>22</v>
      </c>
      <c r="D6719" t="s">
        <v>23</v>
      </c>
      <c r="E6719" t="s">
        <v>5</v>
      </c>
      <c r="G6719" t="s">
        <v>24</v>
      </c>
      <c r="H6719">
        <v>7349832</v>
      </c>
      <c r="I6719">
        <v>7350458</v>
      </c>
      <c r="J6719" t="s">
        <v>46</v>
      </c>
      <c r="K6719" t="s">
        <v>15539</v>
      </c>
      <c r="N6719" t="s">
        <v>80</v>
      </c>
      <c r="Q6719" t="s">
        <v>15538</v>
      </c>
      <c r="R6719">
        <v>627</v>
      </c>
      <c r="S6719">
        <v>208</v>
      </c>
    </row>
    <row r="6720" spans="1:19" x14ac:dyDescent="0.3">
      <c r="A6720" t="s">
        <v>27</v>
      </c>
      <c r="B6720" t="s">
        <v>28</v>
      </c>
      <c r="C6720" t="s">
        <v>22</v>
      </c>
      <c r="D6720" t="s">
        <v>23</v>
      </c>
      <c r="E6720" t="s">
        <v>5</v>
      </c>
      <c r="G6720" t="s">
        <v>24</v>
      </c>
      <c r="H6720">
        <v>7350578</v>
      </c>
      <c r="I6720">
        <v>7351411</v>
      </c>
      <c r="J6720" t="s">
        <v>46</v>
      </c>
      <c r="K6720" t="s">
        <v>15541</v>
      </c>
      <c r="N6720" t="s">
        <v>171</v>
      </c>
      <c r="Q6720" t="s">
        <v>15540</v>
      </c>
      <c r="R6720">
        <v>834</v>
      </c>
      <c r="S6720">
        <v>277</v>
      </c>
    </row>
    <row r="6721" spans="1:19" x14ac:dyDescent="0.3">
      <c r="A6721" t="s">
        <v>27</v>
      </c>
      <c r="B6721" t="s">
        <v>28</v>
      </c>
      <c r="C6721" t="s">
        <v>22</v>
      </c>
      <c r="D6721" t="s">
        <v>23</v>
      </c>
      <c r="E6721" t="s">
        <v>5</v>
      </c>
      <c r="G6721" t="s">
        <v>24</v>
      </c>
      <c r="H6721">
        <v>7351408</v>
      </c>
      <c r="I6721">
        <v>7352394</v>
      </c>
      <c r="J6721" t="s">
        <v>46</v>
      </c>
      <c r="K6721" t="s">
        <v>15543</v>
      </c>
      <c r="N6721" t="s">
        <v>174</v>
      </c>
      <c r="Q6721" t="s">
        <v>15542</v>
      </c>
      <c r="R6721">
        <v>987</v>
      </c>
      <c r="S6721">
        <v>328</v>
      </c>
    </row>
    <row r="6722" spans="1:19" x14ac:dyDescent="0.3">
      <c r="A6722" t="s">
        <v>27</v>
      </c>
      <c r="B6722" t="s">
        <v>28</v>
      </c>
      <c r="C6722" t="s">
        <v>22</v>
      </c>
      <c r="D6722" t="s">
        <v>23</v>
      </c>
      <c r="E6722" t="s">
        <v>5</v>
      </c>
      <c r="G6722" t="s">
        <v>24</v>
      </c>
      <c r="H6722">
        <v>7352502</v>
      </c>
      <c r="I6722">
        <v>7353869</v>
      </c>
      <c r="J6722" t="s">
        <v>46</v>
      </c>
      <c r="K6722" t="s">
        <v>15545</v>
      </c>
      <c r="N6722" t="s">
        <v>314</v>
      </c>
      <c r="Q6722" t="s">
        <v>15544</v>
      </c>
      <c r="R6722">
        <v>1368</v>
      </c>
      <c r="S6722">
        <v>455</v>
      </c>
    </row>
    <row r="6723" spans="1:19" x14ac:dyDescent="0.3">
      <c r="A6723" t="s">
        <v>27</v>
      </c>
      <c r="B6723" t="s">
        <v>28</v>
      </c>
      <c r="C6723" t="s">
        <v>22</v>
      </c>
      <c r="D6723" t="s">
        <v>23</v>
      </c>
      <c r="E6723" t="s">
        <v>5</v>
      </c>
      <c r="G6723" t="s">
        <v>24</v>
      </c>
      <c r="H6723">
        <v>7353866</v>
      </c>
      <c r="I6723">
        <v>7354600</v>
      </c>
      <c r="J6723" t="s">
        <v>46</v>
      </c>
      <c r="K6723" t="s">
        <v>15547</v>
      </c>
      <c r="N6723" t="s">
        <v>230</v>
      </c>
      <c r="Q6723" t="s">
        <v>15546</v>
      </c>
      <c r="R6723">
        <v>735</v>
      </c>
      <c r="S6723">
        <v>244</v>
      </c>
    </row>
    <row r="6724" spans="1:19" x14ac:dyDescent="0.3">
      <c r="A6724" t="s">
        <v>27</v>
      </c>
      <c r="B6724" t="s">
        <v>28</v>
      </c>
      <c r="C6724" t="s">
        <v>22</v>
      </c>
      <c r="D6724" t="s">
        <v>23</v>
      </c>
      <c r="E6724" t="s">
        <v>5</v>
      </c>
      <c r="G6724" t="s">
        <v>24</v>
      </c>
      <c r="H6724">
        <v>7354802</v>
      </c>
      <c r="I6724">
        <v>7356256</v>
      </c>
      <c r="J6724" t="s">
        <v>25</v>
      </c>
      <c r="K6724" t="s">
        <v>15549</v>
      </c>
      <c r="N6724" t="s">
        <v>215</v>
      </c>
      <c r="Q6724" t="s">
        <v>15548</v>
      </c>
      <c r="R6724">
        <v>1455</v>
      </c>
      <c r="S6724">
        <v>484</v>
      </c>
    </row>
    <row r="6725" spans="1:19" x14ac:dyDescent="0.3">
      <c r="A6725" t="s">
        <v>27</v>
      </c>
      <c r="B6725" t="s">
        <v>28</v>
      </c>
      <c r="C6725" t="s">
        <v>22</v>
      </c>
      <c r="D6725" t="s">
        <v>23</v>
      </c>
      <c r="E6725" t="s">
        <v>5</v>
      </c>
      <c r="G6725" t="s">
        <v>24</v>
      </c>
      <c r="H6725">
        <v>7356377</v>
      </c>
      <c r="I6725">
        <v>7357786</v>
      </c>
      <c r="J6725" t="s">
        <v>46</v>
      </c>
      <c r="K6725" t="s">
        <v>15551</v>
      </c>
      <c r="N6725" t="s">
        <v>14898</v>
      </c>
      <c r="Q6725" t="s">
        <v>15550</v>
      </c>
      <c r="R6725">
        <v>1410</v>
      </c>
      <c r="S6725">
        <v>469</v>
      </c>
    </row>
    <row r="6726" spans="1:19" x14ac:dyDescent="0.3">
      <c r="A6726" t="s">
        <v>27</v>
      </c>
      <c r="B6726" t="s">
        <v>28</v>
      </c>
      <c r="C6726" t="s">
        <v>22</v>
      </c>
      <c r="D6726" t="s">
        <v>23</v>
      </c>
      <c r="E6726" t="s">
        <v>5</v>
      </c>
      <c r="G6726" t="s">
        <v>24</v>
      </c>
      <c r="H6726">
        <v>7358769</v>
      </c>
      <c r="I6726">
        <v>7359944</v>
      </c>
      <c r="J6726" t="s">
        <v>46</v>
      </c>
      <c r="K6726" t="s">
        <v>15554</v>
      </c>
      <c r="N6726" t="s">
        <v>15555</v>
      </c>
      <c r="Q6726" t="s">
        <v>15553</v>
      </c>
      <c r="R6726">
        <v>1176</v>
      </c>
      <c r="S6726">
        <v>391</v>
      </c>
    </row>
    <row r="6727" spans="1:19" x14ac:dyDescent="0.3">
      <c r="A6727" t="s">
        <v>27</v>
      </c>
      <c r="B6727" t="s">
        <v>28</v>
      </c>
      <c r="C6727" t="s">
        <v>22</v>
      </c>
      <c r="D6727" t="s">
        <v>23</v>
      </c>
      <c r="E6727" t="s">
        <v>5</v>
      </c>
      <c r="G6727" t="s">
        <v>24</v>
      </c>
      <c r="H6727">
        <v>7360297</v>
      </c>
      <c r="I6727">
        <v>7361586</v>
      </c>
      <c r="J6727" t="s">
        <v>46</v>
      </c>
      <c r="K6727" t="s">
        <v>15557</v>
      </c>
      <c r="N6727" t="s">
        <v>8888</v>
      </c>
      <c r="Q6727" t="s">
        <v>15556</v>
      </c>
      <c r="R6727">
        <v>1290</v>
      </c>
      <c r="S6727">
        <v>429</v>
      </c>
    </row>
    <row r="6728" spans="1:19" x14ac:dyDescent="0.3">
      <c r="A6728" t="s">
        <v>27</v>
      </c>
      <c r="B6728" t="s">
        <v>28</v>
      </c>
      <c r="C6728" t="s">
        <v>22</v>
      </c>
      <c r="D6728" t="s">
        <v>23</v>
      </c>
      <c r="E6728" t="s">
        <v>5</v>
      </c>
      <c r="G6728" t="s">
        <v>24</v>
      </c>
      <c r="H6728">
        <v>7361789</v>
      </c>
      <c r="I6728">
        <v>7362748</v>
      </c>
      <c r="J6728" t="s">
        <v>25</v>
      </c>
      <c r="K6728" t="s">
        <v>15559</v>
      </c>
      <c r="N6728" t="s">
        <v>2308</v>
      </c>
      <c r="Q6728" t="s">
        <v>15558</v>
      </c>
      <c r="R6728">
        <v>960</v>
      </c>
      <c r="S6728">
        <v>319</v>
      </c>
    </row>
    <row r="6729" spans="1:19" x14ac:dyDescent="0.3">
      <c r="A6729" t="s">
        <v>27</v>
      </c>
      <c r="B6729" t="s">
        <v>28</v>
      </c>
      <c r="C6729" t="s">
        <v>22</v>
      </c>
      <c r="D6729" t="s">
        <v>23</v>
      </c>
      <c r="E6729" t="s">
        <v>5</v>
      </c>
      <c r="G6729" t="s">
        <v>24</v>
      </c>
      <c r="H6729">
        <v>7363255</v>
      </c>
      <c r="I6729">
        <v>7363863</v>
      </c>
      <c r="J6729" t="s">
        <v>25</v>
      </c>
      <c r="K6729" t="s">
        <v>15561</v>
      </c>
      <c r="N6729" t="s">
        <v>45</v>
      </c>
      <c r="Q6729" t="s">
        <v>15560</v>
      </c>
      <c r="R6729">
        <v>609</v>
      </c>
      <c r="S6729">
        <v>202</v>
      </c>
    </row>
    <row r="6730" spans="1:19" x14ac:dyDescent="0.3">
      <c r="A6730" t="s">
        <v>27</v>
      </c>
      <c r="B6730" t="s">
        <v>28</v>
      </c>
      <c r="C6730" t="s">
        <v>22</v>
      </c>
      <c r="D6730" t="s">
        <v>23</v>
      </c>
      <c r="E6730" t="s">
        <v>5</v>
      </c>
      <c r="G6730" t="s">
        <v>24</v>
      </c>
      <c r="H6730">
        <v>7364145</v>
      </c>
      <c r="I6730">
        <v>7364864</v>
      </c>
      <c r="J6730" t="s">
        <v>46</v>
      </c>
      <c r="K6730" t="s">
        <v>15563</v>
      </c>
      <c r="N6730" t="s">
        <v>83</v>
      </c>
      <c r="Q6730" t="s">
        <v>15562</v>
      </c>
      <c r="R6730">
        <v>720</v>
      </c>
      <c r="S6730">
        <v>239</v>
      </c>
    </row>
    <row r="6731" spans="1:19" x14ac:dyDescent="0.3">
      <c r="A6731" t="s">
        <v>27</v>
      </c>
      <c r="B6731" t="s">
        <v>28</v>
      </c>
      <c r="C6731" t="s">
        <v>22</v>
      </c>
      <c r="D6731" t="s">
        <v>23</v>
      </c>
      <c r="E6731" t="s">
        <v>5</v>
      </c>
      <c r="G6731" t="s">
        <v>24</v>
      </c>
      <c r="H6731">
        <v>7365142</v>
      </c>
      <c r="I6731">
        <v>7366233</v>
      </c>
      <c r="J6731" t="s">
        <v>46</v>
      </c>
      <c r="K6731" t="s">
        <v>15565</v>
      </c>
      <c r="N6731" t="s">
        <v>6790</v>
      </c>
      <c r="Q6731" t="s">
        <v>15564</v>
      </c>
      <c r="R6731">
        <v>1092</v>
      </c>
      <c r="S6731">
        <v>363</v>
      </c>
    </row>
    <row r="6732" spans="1:19" x14ac:dyDescent="0.3">
      <c r="A6732" t="s">
        <v>27</v>
      </c>
      <c r="B6732" t="s">
        <v>28</v>
      </c>
      <c r="C6732" t="s">
        <v>22</v>
      </c>
      <c r="D6732" t="s">
        <v>23</v>
      </c>
      <c r="E6732" t="s">
        <v>5</v>
      </c>
      <c r="G6732" t="s">
        <v>24</v>
      </c>
      <c r="H6732">
        <v>7366312</v>
      </c>
      <c r="I6732">
        <v>7367184</v>
      </c>
      <c r="J6732" t="s">
        <v>46</v>
      </c>
      <c r="K6732" t="s">
        <v>15567</v>
      </c>
      <c r="N6732" t="s">
        <v>15568</v>
      </c>
      <c r="Q6732" t="s">
        <v>15566</v>
      </c>
      <c r="R6732">
        <v>873</v>
      </c>
      <c r="S6732">
        <v>290</v>
      </c>
    </row>
    <row r="6733" spans="1:19" x14ac:dyDescent="0.3">
      <c r="A6733" t="s">
        <v>27</v>
      </c>
      <c r="B6733" t="s">
        <v>28</v>
      </c>
      <c r="C6733" t="s">
        <v>22</v>
      </c>
      <c r="D6733" t="s">
        <v>23</v>
      </c>
      <c r="E6733" t="s">
        <v>5</v>
      </c>
      <c r="G6733" t="s">
        <v>24</v>
      </c>
      <c r="H6733">
        <v>7367287</v>
      </c>
      <c r="I6733">
        <v>7367898</v>
      </c>
      <c r="J6733" t="s">
        <v>46</v>
      </c>
      <c r="K6733" t="s">
        <v>15570</v>
      </c>
      <c r="N6733" t="s">
        <v>15571</v>
      </c>
      <c r="Q6733" t="s">
        <v>15569</v>
      </c>
      <c r="R6733">
        <v>612</v>
      </c>
      <c r="S6733">
        <v>203</v>
      </c>
    </row>
    <row r="6734" spans="1:19" x14ac:dyDescent="0.3">
      <c r="A6734" t="s">
        <v>27</v>
      </c>
      <c r="B6734" t="s">
        <v>28</v>
      </c>
      <c r="C6734" t="s">
        <v>22</v>
      </c>
      <c r="D6734" t="s">
        <v>23</v>
      </c>
      <c r="E6734" t="s">
        <v>5</v>
      </c>
      <c r="G6734" t="s">
        <v>24</v>
      </c>
      <c r="H6734">
        <v>7367909</v>
      </c>
      <c r="I6734">
        <v>7369486</v>
      </c>
      <c r="J6734" t="s">
        <v>46</v>
      </c>
      <c r="K6734" t="s">
        <v>15573</v>
      </c>
      <c r="N6734" t="s">
        <v>3052</v>
      </c>
      <c r="Q6734" t="s">
        <v>15572</v>
      </c>
      <c r="R6734">
        <v>1578</v>
      </c>
      <c r="S6734">
        <v>525</v>
      </c>
    </row>
    <row r="6735" spans="1:19" x14ac:dyDescent="0.3">
      <c r="A6735" t="s">
        <v>27</v>
      </c>
      <c r="B6735" t="s">
        <v>28</v>
      </c>
      <c r="C6735" t="s">
        <v>22</v>
      </c>
      <c r="D6735" t="s">
        <v>23</v>
      </c>
      <c r="E6735" t="s">
        <v>5</v>
      </c>
      <c r="G6735" t="s">
        <v>24</v>
      </c>
      <c r="H6735">
        <v>7369700</v>
      </c>
      <c r="I6735">
        <v>7370368</v>
      </c>
      <c r="J6735" t="s">
        <v>25</v>
      </c>
      <c r="K6735" t="s">
        <v>15575</v>
      </c>
      <c r="N6735" t="s">
        <v>230</v>
      </c>
      <c r="Q6735" t="s">
        <v>15574</v>
      </c>
      <c r="R6735">
        <v>669</v>
      </c>
      <c r="S6735">
        <v>222</v>
      </c>
    </row>
    <row r="6736" spans="1:19" x14ac:dyDescent="0.3">
      <c r="A6736" t="s">
        <v>27</v>
      </c>
      <c r="B6736" t="s">
        <v>28</v>
      </c>
      <c r="C6736" t="s">
        <v>22</v>
      </c>
      <c r="D6736" t="s">
        <v>23</v>
      </c>
      <c r="E6736" t="s">
        <v>5</v>
      </c>
      <c r="G6736" t="s">
        <v>24</v>
      </c>
      <c r="H6736">
        <v>7370459</v>
      </c>
      <c r="I6736">
        <v>7370845</v>
      </c>
      <c r="J6736" t="s">
        <v>25</v>
      </c>
      <c r="K6736" t="s">
        <v>15577</v>
      </c>
      <c r="N6736" t="s">
        <v>15578</v>
      </c>
      <c r="Q6736" t="s">
        <v>15576</v>
      </c>
      <c r="R6736">
        <v>387</v>
      </c>
      <c r="S6736">
        <v>128</v>
      </c>
    </row>
    <row r="6737" spans="1:19" x14ac:dyDescent="0.3">
      <c r="A6737" t="s">
        <v>27</v>
      </c>
      <c r="B6737" t="s">
        <v>28</v>
      </c>
      <c r="C6737" t="s">
        <v>22</v>
      </c>
      <c r="D6737" t="s">
        <v>23</v>
      </c>
      <c r="E6737" t="s">
        <v>5</v>
      </c>
      <c r="G6737" t="s">
        <v>24</v>
      </c>
      <c r="H6737">
        <v>7370847</v>
      </c>
      <c r="I6737">
        <v>7371299</v>
      </c>
      <c r="J6737" t="s">
        <v>25</v>
      </c>
      <c r="K6737" t="s">
        <v>15580</v>
      </c>
      <c r="N6737" t="s">
        <v>15581</v>
      </c>
      <c r="Q6737" t="s">
        <v>15579</v>
      </c>
      <c r="R6737">
        <v>453</v>
      </c>
      <c r="S6737">
        <v>150</v>
      </c>
    </row>
    <row r="6738" spans="1:19" x14ac:dyDescent="0.3">
      <c r="A6738" t="s">
        <v>27</v>
      </c>
      <c r="B6738" t="s">
        <v>28</v>
      </c>
      <c r="C6738" t="s">
        <v>22</v>
      </c>
      <c r="D6738" t="s">
        <v>23</v>
      </c>
      <c r="E6738" t="s">
        <v>5</v>
      </c>
      <c r="G6738" t="s">
        <v>24</v>
      </c>
      <c r="H6738">
        <v>7371354</v>
      </c>
      <c r="I6738">
        <v>7372565</v>
      </c>
      <c r="J6738" t="s">
        <v>46</v>
      </c>
      <c r="K6738" t="s">
        <v>15583</v>
      </c>
      <c r="N6738" t="s">
        <v>15584</v>
      </c>
      <c r="Q6738" t="s">
        <v>15582</v>
      </c>
      <c r="R6738">
        <v>1212</v>
      </c>
      <c r="S6738">
        <v>403</v>
      </c>
    </row>
    <row r="6739" spans="1:19" x14ac:dyDescent="0.3">
      <c r="A6739" t="s">
        <v>27</v>
      </c>
      <c r="B6739" t="s">
        <v>28</v>
      </c>
      <c r="C6739" t="s">
        <v>22</v>
      </c>
      <c r="D6739" t="s">
        <v>23</v>
      </c>
      <c r="E6739" t="s">
        <v>5</v>
      </c>
      <c r="G6739" t="s">
        <v>24</v>
      </c>
      <c r="H6739">
        <v>7372748</v>
      </c>
      <c r="I6739">
        <v>7373710</v>
      </c>
      <c r="J6739" t="s">
        <v>25</v>
      </c>
      <c r="K6739" t="s">
        <v>15586</v>
      </c>
      <c r="N6739" t="s">
        <v>168</v>
      </c>
      <c r="Q6739" t="s">
        <v>15585</v>
      </c>
      <c r="R6739">
        <v>963</v>
      </c>
      <c r="S6739">
        <v>320</v>
      </c>
    </row>
    <row r="6740" spans="1:19" x14ac:dyDescent="0.3">
      <c r="A6740" t="s">
        <v>27</v>
      </c>
      <c r="B6740" t="s">
        <v>28</v>
      </c>
      <c r="C6740" t="s">
        <v>22</v>
      </c>
      <c r="D6740" t="s">
        <v>23</v>
      </c>
      <c r="E6740" t="s">
        <v>5</v>
      </c>
      <c r="G6740" t="s">
        <v>24</v>
      </c>
      <c r="H6740">
        <v>7373742</v>
      </c>
      <c r="I6740">
        <v>7374227</v>
      </c>
      <c r="J6740" t="s">
        <v>46</v>
      </c>
      <c r="K6740" t="s">
        <v>15588</v>
      </c>
      <c r="N6740" t="s">
        <v>4250</v>
      </c>
      <c r="Q6740" t="s">
        <v>15587</v>
      </c>
      <c r="R6740">
        <v>486</v>
      </c>
      <c r="S6740">
        <v>161</v>
      </c>
    </row>
    <row r="6741" spans="1:19" x14ac:dyDescent="0.3">
      <c r="A6741" t="s">
        <v>27</v>
      </c>
      <c r="B6741" t="s">
        <v>28</v>
      </c>
      <c r="C6741" t="s">
        <v>22</v>
      </c>
      <c r="D6741" t="s">
        <v>23</v>
      </c>
      <c r="E6741" t="s">
        <v>5</v>
      </c>
      <c r="G6741" t="s">
        <v>24</v>
      </c>
      <c r="H6741">
        <v>7374290</v>
      </c>
      <c r="I6741">
        <v>7375195</v>
      </c>
      <c r="J6741" t="s">
        <v>25</v>
      </c>
      <c r="K6741" t="s">
        <v>15590</v>
      </c>
      <c r="N6741" t="s">
        <v>2308</v>
      </c>
      <c r="Q6741" t="s">
        <v>15589</v>
      </c>
      <c r="R6741">
        <v>906</v>
      </c>
      <c r="S6741">
        <v>301</v>
      </c>
    </row>
    <row r="6742" spans="1:19" x14ac:dyDescent="0.3">
      <c r="A6742" t="s">
        <v>27</v>
      </c>
      <c r="B6742" t="s">
        <v>28</v>
      </c>
      <c r="C6742" t="s">
        <v>22</v>
      </c>
      <c r="D6742" t="s">
        <v>23</v>
      </c>
      <c r="E6742" t="s">
        <v>5</v>
      </c>
      <c r="G6742" t="s">
        <v>24</v>
      </c>
      <c r="H6742">
        <v>7375133</v>
      </c>
      <c r="I6742">
        <v>7376125</v>
      </c>
      <c r="J6742" t="s">
        <v>46</v>
      </c>
      <c r="K6742" t="s">
        <v>15592</v>
      </c>
      <c r="N6742" t="s">
        <v>15593</v>
      </c>
      <c r="Q6742" t="s">
        <v>15591</v>
      </c>
      <c r="R6742">
        <v>993</v>
      </c>
      <c r="S6742">
        <v>330</v>
      </c>
    </row>
    <row r="6743" spans="1:19" x14ac:dyDescent="0.3">
      <c r="A6743" t="s">
        <v>27</v>
      </c>
      <c r="B6743" t="s">
        <v>28</v>
      </c>
      <c r="C6743" t="s">
        <v>22</v>
      </c>
      <c r="D6743" t="s">
        <v>23</v>
      </c>
      <c r="E6743" t="s">
        <v>5</v>
      </c>
      <c r="G6743" t="s">
        <v>24</v>
      </c>
      <c r="H6743">
        <v>7376268</v>
      </c>
      <c r="I6743">
        <v>7376960</v>
      </c>
      <c r="J6743" t="s">
        <v>25</v>
      </c>
      <c r="K6743" t="s">
        <v>15595</v>
      </c>
      <c r="N6743" t="s">
        <v>717</v>
      </c>
      <c r="Q6743" t="s">
        <v>15594</v>
      </c>
      <c r="R6743">
        <v>693</v>
      </c>
      <c r="S6743">
        <v>230</v>
      </c>
    </row>
    <row r="6744" spans="1:19" x14ac:dyDescent="0.3">
      <c r="A6744" t="s">
        <v>27</v>
      </c>
      <c r="B6744" t="s">
        <v>28</v>
      </c>
      <c r="C6744" t="s">
        <v>22</v>
      </c>
      <c r="D6744" t="s">
        <v>23</v>
      </c>
      <c r="E6744" t="s">
        <v>5</v>
      </c>
      <c r="G6744" t="s">
        <v>24</v>
      </c>
      <c r="H6744">
        <v>7377161</v>
      </c>
      <c r="I6744">
        <v>7378642</v>
      </c>
      <c r="J6744" t="s">
        <v>25</v>
      </c>
      <c r="K6744" t="s">
        <v>15597</v>
      </c>
      <c r="N6744" t="s">
        <v>720</v>
      </c>
      <c r="Q6744" t="s">
        <v>15596</v>
      </c>
      <c r="R6744">
        <v>1482</v>
      </c>
      <c r="S6744">
        <v>493</v>
      </c>
    </row>
    <row r="6745" spans="1:19" x14ac:dyDescent="0.3">
      <c r="A6745" t="s">
        <v>27</v>
      </c>
      <c r="B6745" t="s">
        <v>28</v>
      </c>
      <c r="C6745" t="s">
        <v>22</v>
      </c>
      <c r="D6745" t="s">
        <v>23</v>
      </c>
      <c r="E6745" t="s">
        <v>5</v>
      </c>
      <c r="G6745" t="s">
        <v>24</v>
      </c>
      <c r="H6745">
        <v>7378639</v>
      </c>
      <c r="I6745">
        <v>7378773</v>
      </c>
      <c r="J6745" t="s">
        <v>25</v>
      </c>
      <c r="K6745" t="s">
        <v>15599</v>
      </c>
      <c r="N6745" t="s">
        <v>45</v>
      </c>
      <c r="Q6745" t="s">
        <v>15598</v>
      </c>
      <c r="R6745">
        <v>135</v>
      </c>
      <c r="S6745">
        <v>44</v>
      </c>
    </row>
    <row r="6746" spans="1:19" x14ac:dyDescent="0.3">
      <c r="A6746" t="s">
        <v>27</v>
      </c>
      <c r="B6746" t="s">
        <v>28</v>
      </c>
      <c r="C6746" t="s">
        <v>22</v>
      </c>
      <c r="D6746" t="s">
        <v>23</v>
      </c>
      <c r="E6746" t="s">
        <v>5</v>
      </c>
      <c r="G6746" t="s">
        <v>24</v>
      </c>
      <c r="H6746">
        <v>7378770</v>
      </c>
      <c r="I6746">
        <v>7380209</v>
      </c>
      <c r="J6746" t="s">
        <v>25</v>
      </c>
      <c r="K6746" t="s">
        <v>15601</v>
      </c>
      <c r="N6746" t="s">
        <v>12077</v>
      </c>
      <c r="Q6746" t="s">
        <v>15600</v>
      </c>
      <c r="R6746">
        <v>1440</v>
      </c>
      <c r="S6746">
        <v>479</v>
      </c>
    </row>
    <row r="6747" spans="1:19" x14ac:dyDescent="0.3">
      <c r="A6747" t="s">
        <v>27</v>
      </c>
      <c r="B6747" t="s">
        <v>28</v>
      </c>
      <c r="C6747" t="s">
        <v>22</v>
      </c>
      <c r="D6747" t="s">
        <v>23</v>
      </c>
      <c r="E6747" t="s">
        <v>5</v>
      </c>
      <c r="G6747" t="s">
        <v>24</v>
      </c>
      <c r="H6747">
        <v>7380353</v>
      </c>
      <c r="I6747">
        <v>7380868</v>
      </c>
      <c r="J6747" t="s">
        <v>25</v>
      </c>
      <c r="K6747" t="s">
        <v>15603</v>
      </c>
      <c r="N6747" t="s">
        <v>896</v>
      </c>
      <c r="Q6747" t="s">
        <v>15602</v>
      </c>
      <c r="R6747">
        <v>516</v>
      </c>
      <c r="S6747">
        <v>171</v>
      </c>
    </row>
    <row r="6748" spans="1:19" x14ac:dyDescent="0.3">
      <c r="A6748" t="s">
        <v>27</v>
      </c>
      <c r="B6748" t="s">
        <v>28</v>
      </c>
      <c r="C6748" t="s">
        <v>22</v>
      </c>
      <c r="D6748" t="s">
        <v>23</v>
      </c>
      <c r="E6748" t="s">
        <v>5</v>
      </c>
      <c r="G6748" t="s">
        <v>24</v>
      </c>
      <c r="H6748">
        <v>7380873</v>
      </c>
      <c r="I6748">
        <v>7381586</v>
      </c>
      <c r="J6748" t="s">
        <v>25</v>
      </c>
      <c r="K6748" t="s">
        <v>15605</v>
      </c>
      <c r="N6748" t="s">
        <v>3094</v>
      </c>
      <c r="Q6748" t="s">
        <v>15604</v>
      </c>
      <c r="R6748">
        <v>714</v>
      </c>
      <c r="S6748">
        <v>237</v>
      </c>
    </row>
    <row r="6749" spans="1:19" x14ac:dyDescent="0.3">
      <c r="A6749" t="s">
        <v>27</v>
      </c>
      <c r="B6749" t="s">
        <v>28</v>
      </c>
      <c r="C6749" t="s">
        <v>22</v>
      </c>
      <c r="D6749" t="s">
        <v>23</v>
      </c>
      <c r="E6749" t="s">
        <v>5</v>
      </c>
      <c r="G6749" t="s">
        <v>24</v>
      </c>
      <c r="H6749">
        <v>7381583</v>
      </c>
      <c r="I6749">
        <v>7381906</v>
      </c>
      <c r="J6749" t="s">
        <v>46</v>
      </c>
      <c r="K6749" t="s">
        <v>15607</v>
      </c>
      <c r="N6749" t="s">
        <v>695</v>
      </c>
      <c r="Q6749" t="s">
        <v>15606</v>
      </c>
      <c r="R6749">
        <v>324</v>
      </c>
      <c r="S6749">
        <v>107</v>
      </c>
    </row>
    <row r="6750" spans="1:19" x14ac:dyDescent="0.3">
      <c r="A6750" t="s">
        <v>27</v>
      </c>
      <c r="B6750" t="s">
        <v>28</v>
      </c>
      <c r="C6750" t="s">
        <v>22</v>
      </c>
      <c r="D6750" t="s">
        <v>23</v>
      </c>
      <c r="E6750" t="s">
        <v>5</v>
      </c>
      <c r="G6750" t="s">
        <v>24</v>
      </c>
      <c r="H6750">
        <v>7382036</v>
      </c>
      <c r="I6750">
        <v>7382836</v>
      </c>
      <c r="J6750" t="s">
        <v>25</v>
      </c>
      <c r="K6750" t="s">
        <v>15609</v>
      </c>
      <c r="N6750" t="s">
        <v>245</v>
      </c>
      <c r="Q6750" t="s">
        <v>15608</v>
      </c>
      <c r="R6750">
        <v>801</v>
      </c>
      <c r="S6750">
        <v>266</v>
      </c>
    </row>
    <row r="6751" spans="1:19" x14ac:dyDescent="0.3">
      <c r="A6751" t="s">
        <v>27</v>
      </c>
      <c r="B6751" t="s">
        <v>28</v>
      </c>
      <c r="C6751" t="s">
        <v>22</v>
      </c>
      <c r="D6751" t="s">
        <v>23</v>
      </c>
      <c r="E6751" t="s">
        <v>5</v>
      </c>
      <c r="G6751" t="s">
        <v>24</v>
      </c>
      <c r="H6751">
        <v>7383011</v>
      </c>
      <c r="I6751">
        <v>7384918</v>
      </c>
      <c r="J6751" t="s">
        <v>25</v>
      </c>
      <c r="K6751" t="s">
        <v>15611</v>
      </c>
      <c r="N6751" t="s">
        <v>15612</v>
      </c>
      <c r="Q6751" t="s">
        <v>15610</v>
      </c>
      <c r="R6751">
        <v>1908</v>
      </c>
      <c r="S6751">
        <v>635</v>
      </c>
    </row>
    <row r="6752" spans="1:19" x14ac:dyDescent="0.3">
      <c r="A6752" t="s">
        <v>27</v>
      </c>
      <c r="B6752" t="s">
        <v>28</v>
      </c>
      <c r="C6752" t="s">
        <v>22</v>
      </c>
      <c r="D6752" t="s">
        <v>23</v>
      </c>
      <c r="E6752" t="s">
        <v>5</v>
      </c>
      <c r="G6752" t="s">
        <v>24</v>
      </c>
      <c r="H6752">
        <v>7384974</v>
      </c>
      <c r="I6752">
        <v>7386692</v>
      </c>
      <c r="J6752" t="s">
        <v>46</v>
      </c>
      <c r="K6752" t="s">
        <v>15614</v>
      </c>
      <c r="N6752" t="s">
        <v>1864</v>
      </c>
      <c r="Q6752" t="s">
        <v>15613</v>
      </c>
      <c r="R6752">
        <v>1719</v>
      </c>
      <c r="S6752">
        <v>572</v>
      </c>
    </row>
    <row r="6753" spans="1:19" x14ac:dyDescent="0.3">
      <c r="A6753" t="s">
        <v>27</v>
      </c>
      <c r="B6753" t="s">
        <v>28</v>
      </c>
      <c r="C6753" t="s">
        <v>22</v>
      </c>
      <c r="D6753" t="s">
        <v>23</v>
      </c>
      <c r="E6753" t="s">
        <v>5</v>
      </c>
      <c r="G6753" t="s">
        <v>24</v>
      </c>
      <c r="H6753">
        <v>7386766</v>
      </c>
      <c r="I6753">
        <v>7387176</v>
      </c>
      <c r="J6753" t="s">
        <v>25</v>
      </c>
      <c r="K6753" t="s">
        <v>15616</v>
      </c>
      <c r="N6753" t="s">
        <v>168</v>
      </c>
      <c r="Q6753" t="s">
        <v>15615</v>
      </c>
      <c r="R6753">
        <v>411</v>
      </c>
      <c r="S6753">
        <v>136</v>
      </c>
    </row>
    <row r="6754" spans="1:19" x14ac:dyDescent="0.3">
      <c r="A6754" t="s">
        <v>27</v>
      </c>
      <c r="B6754" t="s">
        <v>28</v>
      </c>
      <c r="C6754" t="s">
        <v>22</v>
      </c>
      <c r="D6754" t="s">
        <v>23</v>
      </c>
      <c r="E6754" t="s">
        <v>5</v>
      </c>
      <c r="G6754" t="s">
        <v>24</v>
      </c>
      <c r="H6754">
        <v>7387263</v>
      </c>
      <c r="I6754">
        <v>7387616</v>
      </c>
      <c r="J6754" t="s">
        <v>25</v>
      </c>
      <c r="K6754" t="s">
        <v>15618</v>
      </c>
      <c r="N6754" t="s">
        <v>168</v>
      </c>
      <c r="Q6754" t="s">
        <v>15617</v>
      </c>
      <c r="R6754">
        <v>354</v>
      </c>
      <c r="S6754">
        <v>117</v>
      </c>
    </row>
    <row r="6755" spans="1:19" x14ac:dyDescent="0.3">
      <c r="A6755" t="s">
        <v>27</v>
      </c>
      <c r="B6755" t="s">
        <v>28</v>
      </c>
      <c r="C6755" t="s">
        <v>22</v>
      </c>
      <c r="D6755" t="s">
        <v>23</v>
      </c>
      <c r="E6755" t="s">
        <v>5</v>
      </c>
      <c r="G6755" t="s">
        <v>24</v>
      </c>
      <c r="H6755">
        <v>7387644</v>
      </c>
      <c r="I6755">
        <v>7387958</v>
      </c>
      <c r="J6755" t="s">
        <v>46</v>
      </c>
      <c r="K6755" t="s">
        <v>15620</v>
      </c>
      <c r="N6755" t="s">
        <v>561</v>
      </c>
      <c r="Q6755" t="s">
        <v>15619</v>
      </c>
      <c r="R6755">
        <v>315</v>
      </c>
      <c r="S6755">
        <v>104</v>
      </c>
    </row>
    <row r="6756" spans="1:19" x14ac:dyDescent="0.3">
      <c r="A6756" t="s">
        <v>27</v>
      </c>
      <c r="B6756" t="s">
        <v>28</v>
      </c>
      <c r="C6756" t="s">
        <v>22</v>
      </c>
      <c r="D6756" t="s">
        <v>23</v>
      </c>
      <c r="E6756" t="s">
        <v>5</v>
      </c>
      <c r="G6756" t="s">
        <v>24</v>
      </c>
      <c r="H6756">
        <v>7388159</v>
      </c>
      <c r="I6756">
        <v>7390600</v>
      </c>
      <c r="J6756" t="s">
        <v>46</v>
      </c>
      <c r="K6756" t="s">
        <v>15622</v>
      </c>
      <c r="N6756" t="s">
        <v>9692</v>
      </c>
      <c r="Q6756" t="s">
        <v>15621</v>
      </c>
      <c r="R6756">
        <v>2442</v>
      </c>
      <c r="S6756">
        <v>813</v>
      </c>
    </row>
    <row r="6757" spans="1:19" x14ac:dyDescent="0.3">
      <c r="A6757" t="s">
        <v>27</v>
      </c>
      <c r="B6757" t="s">
        <v>28</v>
      </c>
      <c r="C6757" t="s">
        <v>22</v>
      </c>
      <c r="D6757" t="s">
        <v>23</v>
      </c>
      <c r="E6757" t="s">
        <v>5</v>
      </c>
      <c r="G6757" t="s">
        <v>24</v>
      </c>
      <c r="H6757">
        <v>7390824</v>
      </c>
      <c r="I6757">
        <v>7391291</v>
      </c>
      <c r="J6757" t="s">
        <v>25</v>
      </c>
      <c r="K6757" t="s">
        <v>15624</v>
      </c>
      <c r="N6757" t="s">
        <v>72</v>
      </c>
      <c r="Q6757" t="s">
        <v>15623</v>
      </c>
      <c r="R6757">
        <v>468</v>
      </c>
      <c r="S6757">
        <v>155</v>
      </c>
    </row>
    <row r="6758" spans="1:19" x14ac:dyDescent="0.3">
      <c r="A6758" t="s">
        <v>27</v>
      </c>
      <c r="B6758" t="s">
        <v>28</v>
      </c>
      <c r="C6758" t="s">
        <v>22</v>
      </c>
      <c r="D6758" t="s">
        <v>23</v>
      </c>
      <c r="E6758" t="s">
        <v>5</v>
      </c>
      <c r="G6758" t="s">
        <v>24</v>
      </c>
      <c r="H6758">
        <v>7391296</v>
      </c>
      <c r="I6758">
        <v>7392354</v>
      </c>
      <c r="J6758" t="s">
        <v>25</v>
      </c>
      <c r="K6758" t="s">
        <v>15626</v>
      </c>
      <c r="N6758" t="s">
        <v>1083</v>
      </c>
      <c r="Q6758" t="s">
        <v>15625</v>
      </c>
      <c r="R6758">
        <v>1059</v>
      </c>
      <c r="S6758">
        <v>352</v>
      </c>
    </row>
    <row r="6759" spans="1:19" x14ac:dyDescent="0.3">
      <c r="A6759" t="s">
        <v>27</v>
      </c>
      <c r="B6759" t="s">
        <v>28</v>
      </c>
      <c r="C6759" t="s">
        <v>22</v>
      </c>
      <c r="D6759" t="s">
        <v>23</v>
      </c>
      <c r="E6759" t="s">
        <v>5</v>
      </c>
      <c r="G6759" t="s">
        <v>24</v>
      </c>
      <c r="H6759">
        <v>7392355</v>
      </c>
      <c r="I6759">
        <v>7393194</v>
      </c>
      <c r="J6759" t="s">
        <v>46</v>
      </c>
      <c r="K6759" t="s">
        <v>15628</v>
      </c>
      <c r="N6759" t="s">
        <v>2130</v>
      </c>
      <c r="Q6759" t="s">
        <v>15627</v>
      </c>
      <c r="R6759">
        <v>840</v>
      </c>
      <c r="S6759">
        <v>279</v>
      </c>
    </row>
    <row r="6760" spans="1:19" x14ac:dyDescent="0.3">
      <c r="A6760" t="s">
        <v>27</v>
      </c>
      <c r="B6760" t="s">
        <v>28</v>
      </c>
      <c r="C6760" t="s">
        <v>22</v>
      </c>
      <c r="D6760" t="s">
        <v>23</v>
      </c>
      <c r="E6760" t="s">
        <v>5</v>
      </c>
      <c r="G6760" t="s">
        <v>24</v>
      </c>
      <c r="H6760">
        <v>7393331</v>
      </c>
      <c r="I6760">
        <v>7394413</v>
      </c>
      <c r="J6760" t="s">
        <v>46</v>
      </c>
      <c r="K6760" t="s">
        <v>15630</v>
      </c>
      <c r="N6760" t="s">
        <v>15631</v>
      </c>
      <c r="Q6760" t="s">
        <v>15629</v>
      </c>
      <c r="R6760">
        <v>1083</v>
      </c>
      <c r="S6760">
        <v>360</v>
      </c>
    </row>
    <row r="6761" spans="1:19" x14ac:dyDescent="0.3">
      <c r="A6761" t="s">
        <v>27</v>
      </c>
      <c r="B6761" t="s">
        <v>28</v>
      </c>
      <c r="C6761" t="s">
        <v>22</v>
      </c>
      <c r="D6761" t="s">
        <v>23</v>
      </c>
      <c r="E6761" t="s">
        <v>5</v>
      </c>
      <c r="G6761" t="s">
        <v>24</v>
      </c>
      <c r="H6761">
        <v>7394559</v>
      </c>
      <c r="I6761">
        <v>7395254</v>
      </c>
      <c r="J6761" t="s">
        <v>25</v>
      </c>
      <c r="K6761" t="s">
        <v>15633</v>
      </c>
      <c r="N6761" t="s">
        <v>230</v>
      </c>
      <c r="Q6761" t="s">
        <v>15632</v>
      </c>
      <c r="R6761">
        <v>696</v>
      </c>
      <c r="S6761">
        <v>231</v>
      </c>
    </row>
    <row r="6762" spans="1:19" x14ac:dyDescent="0.3">
      <c r="A6762" t="s">
        <v>27</v>
      </c>
      <c r="B6762" t="s">
        <v>28</v>
      </c>
      <c r="C6762" t="s">
        <v>22</v>
      </c>
      <c r="D6762" t="s">
        <v>23</v>
      </c>
      <c r="E6762" t="s">
        <v>5</v>
      </c>
      <c r="G6762" t="s">
        <v>24</v>
      </c>
      <c r="H6762">
        <v>7395276</v>
      </c>
      <c r="I6762">
        <v>7396127</v>
      </c>
      <c r="J6762" t="s">
        <v>25</v>
      </c>
      <c r="K6762" t="s">
        <v>15635</v>
      </c>
      <c r="N6762" t="s">
        <v>7314</v>
      </c>
      <c r="Q6762" t="s">
        <v>15634</v>
      </c>
      <c r="R6762">
        <v>852</v>
      </c>
      <c r="S6762">
        <v>283</v>
      </c>
    </row>
    <row r="6763" spans="1:19" x14ac:dyDescent="0.3">
      <c r="A6763" t="s">
        <v>27</v>
      </c>
      <c r="B6763" t="s">
        <v>28</v>
      </c>
      <c r="C6763" t="s">
        <v>22</v>
      </c>
      <c r="D6763" t="s">
        <v>23</v>
      </c>
      <c r="E6763" t="s">
        <v>5</v>
      </c>
      <c r="G6763" t="s">
        <v>24</v>
      </c>
      <c r="H6763">
        <v>7396246</v>
      </c>
      <c r="I6763">
        <v>7396623</v>
      </c>
      <c r="J6763" t="s">
        <v>25</v>
      </c>
      <c r="K6763" t="s">
        <v>15637</v>
      </c>
      <c r="N6763" t="s">
        <v>168</v>
      </c>
      <c r="Q6763" t="s">
        <v>15636</v>
      </c>
      <c r="R6763">
        <v>378</v>
      </c>
      <c r="S6763">
        <v>125</v>
      </c>
    </row>
    <row r="6764" spans="1:19" x14ac:dyDescent="0.3">
      <c r="A6764" t="s">
        <v>27</v>
      </c>
      <c r="B6764" t="s">
        <v>28</v>
      </c>
      <c r="C6764" t="s">
        <v>22</v>
      </c>
      <c r="D6764" t="s">
        <v>23</v>
      </c>
      <c r="E6764" t="s">
        <v>5</v>
      </c>
      <c r="G6764" t="s">
        <v>24</v>
      </c>
      <c r="H6764">
        <v>7396620</v>
      </c>
      <c r="I6764">
        <v>7397015</v>
      </c>
      <c r="J6764" t="s">
        <v>46</v>
      </c>
      <c r="K6764" t="s">
        <v>15639</v>
      </c>
      <c r="N6764" t="s">
        <v>45</v>
      </c>
      <c r="Q6764" t="s">
        <v>15638</v>
      </c>
      <c r="R6764">
        <v>396</v>
      </c>
      <c r="S6764">
        <v>131</v>
      </c>
    </row>
    <row r="6765" spans="1:19" x14ac:dyDescent="0.3">
      <c r="A6765" t="s">
        <v>27</v>
      </c>
      <c r="B6765" t="s">
        <v>28</v>
      </c>
      <c r="C6765" t="s">
        <v>22</v>
      </c>
      <c r="D6765" t="s">
        <v>23</v>
      </c>
      <c r="E6765" t="s">
        <v>5</v>
      </c>
      <c r="G6765" t="s">
        <v>24</v>
      </c>
      <c r="H6765">
        <v>7397012</v>
      </c>
      <c r="I6765">
        <v>7398136</v>
      </c>
      <c r="J6765" t="s">
        <v>46</v>
      </c>
      <c r="K6765" t="s">
        <v>15641</v>
      </c>
      <c r="N6765" t="s">
        <v>15642</v>
      </c>
      <c r="Q6765" t="s">
        <v>15640</v>
      </c>
      <c r="R6765">
        <v>1125</v>
      </c>
      <c r="S6765">
        <v>374</v>
      </c>
    </row>
    <row r="6766" spans="1:19" x14ac:dyDescent="0.3">
      <c r="A6766" t="s">
        <v>27</v>
      </c>
      <c r="B6766" t="s">
        <v>28</v>
      </c>
      <c r="C6766" t="s">
        <v>22</v>
      </c>
      <c r="D6766" t="s">
        <v>23</v>
      </c>
      <c r="E6766" t="s">
        <v>5</v>
      </c>
      <c r="G6766" t="s">
        <v>24</v>
      </c>
      <c r="H6766">
        <v>7398217</v>
      </c>
      <c r="I6766">
        <v>7398813</v>
      </c>
      <c r="J6766" t="s">
        <v>46</v>
      </c>
      <c r="K6766" t="s">
        <v>15644</v>
      </c>
      <c r="N6766" t="s">
        <v>1629</v>
      </c>
      <c r="Q6766" t="s">
        <v>15643</v>
      </c>
      <c r="R6766">
        <v>597</v>
      </c>
      <c r="S6766">
        <v>198</v>
      </c>
    </row>
    <row r="6767" spans="1:19" x14ac:dyDescent="0.3">
      <c r="A6767" t="s">
        <v>27</v>
      </c>
      <c r="B6767" t="s">
        <v>28</v>
      </c>
      <c r="C6767" t="s">
        <v>22</v>
      </c>
      <c r="D6767" t="s">
        <v>23</v>
      </c>
      <c r="E6767" t="s">
        <v>5</v>
      </c>
      <c r="G6767" t="s">
        <v>24</v>
      </c>
      <c r="H6767">
        <v>7398990</v>
      </c>
      <c r="I6767">
        <v>7399628</v>
      </c>
      <c r="J6767" t="s">
        <v>25</v>
      </c>
      <c r="K6767" t="s">
        <v>15646</v>
      </c>
      <c r="N6767" t="s">
        <v>3036</v>
      </c>
      <c r="Q6767" t="s">
        <v>15645</v>
      </c>
      <c r="R6767">
        <v>639</v>
      </c>
      <c r="S6767">
        <v>212</v>
      </c>
    </row>
    <row r="6768" spans="1:19" x14ac:dyDescent="0.3">
      <c r="A6768" t="s">
        <v>27</v>
      </c>
      <c r="B6768" t="s">
        <v>28</v>
      </c>
      <c r="C6768" t="s">
        <v>22</v>
      </c>
      <c r="D6768" t="s">
        <v>23</v>
      </c>
      <c r="E6768" t="s">
        <v>5</v>
      </c>
      <c r="G6768" t="s">
        <v>24</v>
      </c>
      <c r="H6768">
        <v>7399629</v>
      </c>
      <c r="I6768">
        <v>7400993</v>
      </c>
      <c r="J6768" t="s">
        <v>46</v>
      </c>
      <c r="K6768" t="s">
        <v>15648</v>
      </c>
      <c r="N6768" t="s">
        <v>314</v>
      </c>
      <c r="Q6768" t="s">
        <v>15647</v>
      </c>
      <c r="R6768">
        <v>1365</v>
      </c>
      <c r="S6768">
        <v>454</v>
      </c>
    </row>
    <row r="6769" spans="1:19" x14ac:dyDescent="0.3">
      <c r="A6769" t="s">
        <v>27</v>
      </c>
      <c r="B6769" t="s">
        <v>28</v>
      </c>
      <c r="C6769" t="s">
        <v>22</v>
      </c>
      <c r="D6769" t="s">
        <v>23</v>
      </c>
      <c r="E6769" t="s">
        <v>5</v>
      </c>
      <c r="G6769" t="s">
        <v>24</v>
      </c>
      <c r="H6769">
        <v>7401216</v>
      </c>
      <c r="I6769">
        <v>7402880</v>
      </c>
      <c r="J6769" t="s">
        <v>46</v>
      </c>
      <c r="K6769" t="s">
        <v>15650</v>
      </c>
      <c r="N6769" t="s">
        <v>1445</v>
      </c>
      <c r="Q6769" t="s">
        <v>15649</v>
      </c>
      <c r="R6769">
        <v>1665</v>
      </c>
      <c r="S6769">
        <v>554</v>
      </c>
    </row>
    <row r="6770" spans="1:19" x14ac:dyDescent="0.3">
      <c r="A6770" t="s">
        <v>27</v>
      </c>
      <c r="B6770" t="s">
        <v>28</v>
      </c>
      <c r="C6770" t="s">
        <v>22</v>
      </c>
      <c r="D6770" t="s">
        <v>23</v>
      </c>
      <c r="E6770" t="s">
        <v>5</v>
      </c>
      <c r="G6770" t="s">
        <v>24</v>
      </c>
      <c r="H6770">
        <v>7403176</v>
      </c>
      <c r="I6770">
        <v>7403694</v>
      </c>
      <c r="J6770" t="s">
        <v>25</v>
      </c>
      <c r="K6770" t="s">
        <v>15652</v>
      </c>
      <c r="N6770" t="s">
        <v>896</v>
      </c>
      <c r="Q6770" t="s">
        <v>15651</v>
      </c>
      <c r="R6770">
        <v>519</v>
      </c>
      <c r="S6770">
        <v>172</v>
      </c>
    </row>
    <row r="6771" spans="1:19" x14ac:dyDescent="0.3">
      <c r="A6771" t="s">
        <v>27</v>
      </c>
      <c r="B6771" t="s">
        <v>28</v>
      </c>
      <c r="C6771" t="s">
        <v>22</v>
      </c>
      <c r="D6771" t="s">
        <v>23</v>
      </c>
      <c r="E6771" t="s">
        <v>5</v>
      </c>
      <c r="G6771" t="s">
        <v>24</v>
      </c>
      <c r="H6771">
        <v>7403564</v>
      </c>
      <c r="I6771">
        <v>7404781</v>
      </c>
      <c r="J6771" t="s">
        <v>46</v>
      </c>
      <c r="K6771" t="s">
        <v>15654</v>
      </c>
      <c r="N6771" t="s">
        <v>3247</v>
      </c>
      <c r="Q6771" t="s">
        <v>15653</v>
      </c>
      <c r="R6771">
        <v>1218</v>
      </c>
      <c r="S6771">
        <v>405</v>
      </c>
    </row>
    <row r="6772" spans="1:19" x14ac:dyDescent="0.3">
      <c r="A6772" t="s">
        <v>27</v>
      </c>
      <c r="B6772" t="s">
        <v>28</v>
      </c>
      <c r="C6772" t="s">
        <v>22</v>
      </c>
      <c r="D6772" t="s">
        <v>23</v>
      </c>
      <c r="E6772" t="s">
        <v>5</v>
      </c>
      <c r="G6772" t="s">
        <v>24</v>
      </c>
      <c r="H6772">
        <v>7405084</v>
      </c>
      <c r="I6772">
        <v>7406544</v>
      </c>
      <c r="J6772" t="s">
        <v>25</v>
      </c>
      <c r="K6772" t="s">
        <v>15656</v>
      </c>
      <c r="N6772" t="s">
        <v>923</v>
      </c>
      <c r="Q6772" t="s">
        <v>15655</v>
      </c>
      <c r="R6772">
        <v>1461</v>
      </c>
      <c r="S6772">
        <v>486</v>
      </c>
    </row>
    <row r="6773" spans="1:19" x14ac:dyDescent="0.3">
      <c r="A6773" t="s">
        <v>27</v>
      </c>
      <c r="B6773" t="s">
        <v>28</v>
      </c>
      <c r="C6773" t="s">
        <v>22</v>
      </c>
      <c r="D6773" t="s">
        <v>23</v>
      </c>
      <c r="E6773" t="s">
        <v>5</v>
      </c>
      <c r="G6773" t="s">
        <v>24</v>
      </c>
      <c r="H6773">
        <v>7406549</v>
      </c>
      <c r="I6773">
        <v>7407772</v>
      </c>
      <c r="J6773" t="s">
        <v>46</v>
      </c>
      <c r="K6773" t="s">
        <v>15658</v>
      </c>
      <c r="N6773" t="s">
        <v>11814</v>
      </c>
      <c r="Q6773" t="s">
        <v>15657</v>
      </c>
      <c r="R6773">
        <v>1224</v>
      </c>
      <c r="S6773">
        <v>407</v>
      </c>
    </row>
    <row r="6774" spans="1:19" x14ac:dyDescent="0.3">
      <c r="A6774" t="s">
        <v>27</v>
      </c>
      <c r="B6774" t="s">
        <v>28</v>
      </c>
      <c r="C6774" t="s">
        <v>22</v>
      </c>
      <c r="D6774" t="s">
        <v>23</v>
      </c>
      <c r="E6774" t="s">
        <v>5</v>
      </c>
      <c r="G6774" t="s">
        <v>24</v>
      </c>
      <c r="H6774">
        <v>7407902</v>
      </c>
      <c r="I6774">
        <v>7408414</v>
      </c>
      <c r="J6774" t="s">
        <v>25</v>
      </c>
      <c r="K6774" t="s">
        <v>15660</v>
      </c>
      <c r="N6774" t="s">
        <v>72</v>
      </c>
      <c r="Q6774" t="s">
        <v>15659</v>
      </c>
      <c r="R6774">
        <v>513</v>
      </c>
      <c r="S6774">
        <v>170</v>
      </c>
    </row>
    <row r="6775" spans="1:19" x14ac:dyDescent="0.3">
      <c r="A6775" t="s">
        <v>27</v>
      </c>
      <c r="B6775" t="s">
        <v>28</v>
      </c>
      <c r="C6775" t="s">
        <v>22</v>
      </c>
      <c r="D6775" t="s">
        <v>23</v>
      </c>
      <c r="E6775" t="s">
        <v>5</v>
      </c>
      <c r="G6775" t="s">
        <v>24</v>
      </c>
      <c r="H6775">
        <v>7408511</v>
      </c>
      <c r="I6775">
        <v>7409491</v>
      </c>
      <c r="J6775" t="s">
        <v>25</v>
      </c>
      <c r="K6775" t="s">
        <v>15662</v>
      </c>
      <c r="N6775" t="s">
        <v>45</v>
      </c>
      <c r="Q6775" t="s">
        <v>15661</v>
      </c>
      <c r="R6775">
        <v>981</v>
      </c>
      <c r="S6775">
        <v>326</v>
      </c>
    </row>
    <row r="6776" spans="1:19" x14ac:dyDescent="0.3">
      <c r="A6776" t="s">
        <v>27</v>
      </c>
      <c r="B6776" t="s">
        <v>28</v>
      </c>
      <c r="C6776" t="s">
        <v>22</v>
      </c>
      <c r="D6776" t="s">
        <v>23</v>
      </c>
      <c r="E6776" t="s">
        <v>5</v>
      </c>
      <c r="G6776" t="s">
        <v>24</v>
      </c>
      <c r="H6776">
        <v>7409605</v>
      </c>
      <c r="I6776">
        <v>7409799</v>
      </c>
      <c r="J6776" t="s">
        <v>46</v>
      </c>
      <c r="K6776" t="s">
        <v>15664</v>
      </c>
      <c r="N6776" t="s">
        <v>168</v>
      </c>
      <c r="Q6776" t="s">
        <v>15663</v>
      </c>
      <c r="R6776">
        <v>195</v>
      </c>
      <c r="S6776">
        <v>64</v>
      </c>
    </row>
    <row r="6777" spans="1:19" x14ac:dyDescent="0.3">
      <c r="A6777" t="s">
        <v>27</v>
      </c>
      <c r="B6777" t="s">
        <v>28</v>
      </c>
      <c r="C6777" t="s">
        <v>22</v>
      </c>
      <c r="D6777" t="s">
        <v>23</v>
      </c>
      <c r="E6777" t="s">
        <v>5</v>
      </c>
      <c r="G6777" t="s">
        <v>24</v>
      </c>
      <c r="H6777">
        <v>7410086</v>
      </c>
      <c r="I6777">
        <v>7410988</v>
      </c>
      <c r="J6777" t="s">
        <v>25</v>
      </c>
      <c r="K6777" t="s">
        <v>15666</v>
      </c>
      <c r="N6777" t="s">
        <v>2308</v>
      </c>
      <c r="Q6777" t="s">
        <v>15665</v>
      </c>
      <c r="R6777">
        <v>903</v>
      </c>
      <c r="S6777">
        <v>300</v>
      </c>
    </row>
    <row r="6778" spans="1:19" x14ac:dyDescent="0.3">
      <c r="A6778" t="s">
        <v>27</v>
      </c>
      <c r="B6778" t="s">
        <v>28</v>
      </c>
      <c r="C6778" t="s">
        <v>22</v>
      </c>
      <c r="D6778" t="s">
        <v>23</v>
      </c>
      <c r="E6778" t="s">
        <v>5</v>
      </c>
      <c r="G6778" t="s">
        <v>24</v>
      </c>
      <c r="H6778">
        <v>7411069</v>
      </c>
      <c r="I6778">
        <v>7411965</v>
      </c>
      <c r="J6778" t="s">
        <v>46</v>
      </c>
      <c r="K6778" t="s">
        <v>15668</v>
      </c>
      <c r="N6778" t="s">
        <v>630</v>
      </c>
      <c r="Q6778" t="s">
        <v>15667</v>
      </c>
      <c r="R6778">
        <v>897</v>
      </c>
      <c r="S6778">
        <v>298</v>
      </c>
    </row>
    <row r="6779" spans="1:19" x14ac:dyDescent="0.3">
      <c r="A6779" t="s">
        <v>27</v>
      </c>
      <c r="B6779" t="s">
        <v>28</v>
      </c>
      <c r="C6779" t="s">
        <v>22</v>
      </c>
      <c r="D6779" t="s">
        <v>23</v>
      </c>
      <c r="E6779" t="s">
        <v>5</v>
      </c>
      <c r="G6779" t="s">
        <v>24</v>
      </c>
      <c r="H6779">
        <v>7412038</v>
      </c>
      <c r="I6779">
        <v>7412634</v>
      </c>
      <c r="J6779" t="s">
        <v>25</v>
      </c>
      <c r="K6779" t="s">
        <v>15670</v>
      </c>
      <c r="N6779" t="s">
        <v>3036</v>
      </c>
      <c r="Q6779" t="s">
        <v>15669</v>
      </c>
      <c r="R6779">
        <v>597</v>
      </c>
      <c r="S6779">
        <v>198</v>
      </c>
    </row>
    <row r="6780" spans="1:19" x14ac:dyDescent="0.3">
      <c r="A6780" t="s">
        <v>27</v>
      </c>
      <c r="B6780" t="s">
        <v>28</v>
      </c>
      <c r="C6780" t="s">
        <v>22</v>
      </c>
      <c r="D6780" t="s">
        <v>23</v>
      </c>
      <c r="E6780" t="s">
        <v>5</v>
      </c>
      <c r="G6780" t="s">
        <v>24</v>
      </c>
      <c r="H6780">
        <v>7412616</v>
      </c>
      <c r="I6780">
        <v>7413461</v>
      </c>
      <c r="J6780" t="s">
        <v>25</v>
      </c>
      <c r="K6780" t="s">
        <v>15672</v>
      </c>
      <c r="N6780" t="s">
        <v>412</v>
      </c>
      <c r="Q6780" t="s">
        <v>15671</v>
      </c>
      <c r="R6780">
        <v>846</v>
      </c>
      <c r="S6780">
        <v>281</v>
      </c>
    </row>
    <row r="6781" spans="1:19" x14ac:dyDescent="0.3">
      <c r="A6781" t="s">
        <v>27</v>
      </c>
      <c r="B6781" t="s">
        <v>28</v>
      </c>
      <c r="C6781" t="s">
        <v>22</v>
      </c>
      <c r="D6781" t="s">
        <v>23</v>
      </c>
      <c r="E6781" t="s">
        <v>5</v>
      </c>
      <c r="G6781" t="s">
        <v>24</v>
      </c>
      <c r="H6781">
        <v>7413462</v>
      </c>
      <c r="I6781">
        <v>7414373</v>
      </c>
      <c r="J6781" t="s">
        <v>46</v>
      </c>
      <c r="K6781" t="s">
        <v>15674</v>
      </c>
      <c r="N6781" t="s">
        <v>83</v>
      </c>
      <c r="Q6781" t="s">
        <v>15673</v>
      </c>
      <c r="R6781">
        <v>912</v>
      </c>
      <c r="S6781">
        <v>303</v>
      </c>
    </row>
    <row r="6782" spans="1:19" x14ac:dyDescent="0.3">
      <c r="A6782" t="s">
        <v>27</v>
      </c>
      <c r="B6782" t="s">
        <v>28</v>
      </c>
      <c r="C6782" t="s">
        <v>22</v>
      </c>
      <c r="D6782" t="s">
        <v>23</v>
      </c>
      <c r="E6782" t="s">
        <v>5</v>
      </c>
      <c r="G6782" t="s">
        <v>24</v>
      </c>
      <c r="H6782">
        <v>7414426</v>
      </c>
      <c r="I6782">
        <v>7415109</v>
      </c>
      <c r="J6782" t="s">
        <v>25</v>
      </c>
      <c r="K6782" t="s">
        <v>15676</v>
      </c>
      <c r="N6782" t="s">
        <v>80</v>
      </c>
      <c r="Q6782" t="s">
        <v>15675</v>
      </c>
      <c r="R6782">
        <v>684</v>
      </c>
      <c r="S6782">
        <v>227</v>
      </c>
    </row>
    <row r="6783" spans="1:19" x14ac:dyDescent="0.3">
      <c r="A6783" t="s">
        <v>27</v>
      </c>
      <c r="B6783" t="s">
        <v>28</v>
      </c>
      <c r="C6783" t="s">
        <v>22</v>
      </c>
      <c r="D6783" t="s">
        <v>23</v>
      </c>
      <c r="E6783" t="s">
        <v>5</v>
      </c>
      <c r="G6783" t="s">
        <v>24</v>
      </c>
      <c r="H6783">
        <v>7415037</v>
      </c>
      <c r="I6783">
        <v>7416011</v>
      </c>
      <c r="J6783" t="s">
        <v>46</v>
      </c>
      <c r="K6783" t="s">
        <v>15678</v>
      </c>
      <c r="N6783" t="s">
        <v>2308</v>
      </c>
      <c r="Q6783" t="s">
        <v>15677</v>
      </c>
      <c r="R6783">
        <v>975</v>
      </c>
      <c r="S6783">
        <v>324</v>
      </c>
    </row>
    <row r="6784" spans="1:19" x14ac:dyDescent="0.3">
      <c r="A6784" t="s">
        <v>27</v>
      </c>
      <c r="B6784" t="s">
        <v>28</v>
      </c>
      <c r="C6784" t="s">
        <v>22</v>
      </c>
      <c r="D6784" t="s">
        <v>23</v>
      </c>
      <c r="E6784" t="s">
        <v>5</v>
      </c>
      <c r="G6784" t="s">
        <v>24</v>
      </c>
      <c r="H6784">
        <v>7416055</v>
      </c>
      <c r="I6784">
        <v>7417308</v>
      </c>
      <c r="J6784" t="s">
        <v>46</v>
      </c>
      <c r="K6784" t="s">
        <v>15680</v>
      </c>
      <c r="N6784" t="s">
        <v>314</v>
      </c>
      <c r="Q6784" t="s">
        <v>15679</v>
      </c>
      <c r="R6784">
        <v>1254</v>
      </c>
      <c r="S6784">
        <v>417</v>
      </c>
    </row>
    <row r="6785" spans="1:19" x14ac:dyDescent="0.3">
      <c r="A6785" t="s">
        <v>27</v>
      </c>
      <c r="B6785" t="s">
        <v>28</v>
      </c>
      <c r="C6785" t="s">
        <v>22</v>
      </c>
      <c r="D6785" t="s">
        <v>23</v>
      </c>
      <c r="E6785" t="s">
        <v>5</v>
      </c>
      <c r="G6785" t="s">
        <v>24</v>
      </c>
      <c r="H6785">
        <v>7417378</v>
      </c>
      <c r="I6785">
        <v>7417944</v>
      </c>
      <c r="J6785" t="s">
        <v>46</v>
      </c>
      <c r="K6785" t="s">
        <v>15682</v>
      </c>
      <c r="N6785" t="s">
        <v>168</v>
      </c>
      <c r="Q6785" t="s">
        <v>15681</v>
      </c>
      <c r="R6785">
        <v>567</v>
      </c>
      <c r="S6785">
        <v>188</v>
      </c>
    </row>
    <row r="6786" spans="1:19" x14ac:dyDescent="0.3">
      <c r="A6786" t="s">
        <v>27</v>
      </c>
      <c r="B6786" t="s">
        <v>28</v>
      </c>
      <c r="C6786" t="s">
        <v>22</v>
      </c>
      <c r="D6786" t="s">
        <v>23</v>
      </c>
      <c r="E6786" t="s">
        <v>5</v>
      </c>
      <c r="G6786" t="s">
        <v>24</v>
      </c>
      <c r="H6786">
        <v>7418047</v>
      </c>
      <c r="I6786">
        <v>7418928</v>
      </c>
      <c r="J6786" t="s">
        <v>25</v>
      </c>
      <c r="K6786" t="s">
        <v>15684</v>
      </c>
      <c r="N6786" t="s">
        <v>45</v>
      </c>
      <c r="Q6786" t="s">
        <v>15683</v>
      </c>
      <c r="R6786">
        <v>882</v>
      </c>
      <c r="S6786">
        <v>293</v>
      </c>
    </row>
    <row r="6787" spans="1:19" x14ac:dyDescent="0.3">
      <c r="A6787" t="s">
        <v>27</v>
      </c>
      <c r="B6787" t="s">
        <v>28</v>
      </c>
      <c r="C6787" t="s">
        <v>22</v>
      </c>
      <c r="D6787" t="s">
        <v>23</v>
      </c>
      <c r="E6787" t="s">
        <v>5</v>
      </c>
      <c r="G6787" t="s">
        <v>24</v>
      </c>
      <c r="H6787">
        <v>7418912</v>
      </c>
      <c r="I6787">
        <v>7419310</v>
      </c>
      <c r="J6787" t="s">
        <v>46</v>
      </c>
      <c r="K6787" t="s">
        <v>15686</v>
      </c>
      <c r="N6787" t="s">
        <v>72</v>
      </c>
      <c r="Q6787" t="s">
        <v>15685</v>
      </c>
      <c r="R6787">
        <v>399</v>
      </c>
      <c r="S6787">
        <v>132</v>
      </c>
    </row>
    <row r="6788" spans="1:19" x14ac:dyDescent="0.3">
      <c r="A6788" t="s">
        <v>27</v>
      </c>
      <c r="B6788" t="s">
        <v>28</v>
      </c>
      <c r="C6788" t="s">
        <v>22</v>
      </c>
      <c r="D6788" t="s">
        <v>23</v>
      </c>
      <c r="E6788" t="s">
        <v>5</v>
      </c>
      <c r="G6788" t="s">
        <v>24</v>
      </c>
      <c r="H6788">
        <v>7419412</v>
      </c>
      <c r="I6788">
        <v>7420398</v>
      </c>
      <c r="J6788" t="s">
        <v>46</v>
      </c>
      <c r="K6788" t="s">
        <v>15688</v>
      </c>
      <c r="N6788" t="s">
        <v>1597</v>
      </c>
      <c r="Q6788" t="s">
        <v>15687</v>
      </c>
      <c r="R6788">
        <v>987</v>
      </c>
      <c r="S6788">
        <v>328</v>
      </c>
    </row>
    <row r="6789" spans="1:19" x14ac:dyDescent="0.3">
      <c r="A6789" t="s">
        <v>27</v>
      </c>
      <c r="B6789" t="s">
        <v>28</v>
      </c>
      <c r="C6789" t="s">
        <v>22</v>
      </c>
      <c r="D6789" t="s">
        <v>23</v>
      </c>
      <c r="E6789" t="s">
        <v>5</v>
      </c>
      <c r="G6789" t="s">
        <v>24</v>
      </c>
      <c r="H6789">
        <v>7420402</v>
      </c>
      <c r="I6789">
        <v>7420761</v>
      </c>
      <c r="J6789" t="s">
        <v>46</v>
      </c>
      <c r="K6789" t="s">
        <v>15690</v>
      </c>
      <c r="N6789" t="s">
        <v>899</v>
      </c>
      <c r="Q6789" t="s">
        <v>15689</v>
      </c>
      <c r="R6789">
        <v>360</v>
      </c>
      <c r="S6789">
        <v>119</v>
      </c>
    </row>
    <row r="6790" spans="1:19" x14ac:dyDescent="0.3">
      <c r="A6790" t="s">
        <v>27</v>
      </c>
      <c r="B6790" t="s">
        <v>28</v>
      </c>
      <c r="C6790" t="s">
        <v>22</v>
      </c>
      <c r="D6790" t="s">
        <v>23</v>
      </c>
      <c r="E6790" t="s">
        <v>5</v>
      </c>
      <c r="G6790" t="s">
        <v>24</v>
      </c>
      <c r="H6790">
        <v>7420888</v>
      </c>
      <c r="I6790">
        <v>7421466</v>
      </c>
      <c r="J6790" t="s">
        <v>25</v>
      </c>
      <c r="K6790" t="s">
        <v>15692</v>
      </c>
      <c r="N6790" t="s">
        <v>3022</v>
      </c>
      <c r="Q6790" t="s">
        <v>15691</v>
      </c>
      <c r="R6790">
        <v>579</v>
      </c>
      <c r="S6790">
        <v>192</v>
      </c>
    </row>
    <row r="6791" spans="1:19" x14ac:dyDescent="0.3">
      <c r="A6791" t="s">
        <v>27</v>
      </c>
      <c r="B6791" t="s">
        <v>28</v>
      </c>
      <c r="C6791" t="s">
        <v>22</v>
      </c>
      <c r="D6791" t="s">
        <v>23</v>
      </c>
      <c r="E6791" t="s">
        <v>5</v>
      </c>
      <c r="G6791" t="s">
        <v>24</v>
      </c>
      <c r="H6791">
        <v>7421546</v>
      </c>
      <c r="I6791">
        <v>7422688</v>
      </c>
      <c r="J6791" t="s">
        <v>46</v>
      </c>
      <c r="K6791" t="s">
        <v>15694</v>
      </c>
      <c r="N6791" t="s">
        <v>15695</v>
      </c>
      <c r="Q6791" t="s">
        <v>15693</v>
      </c>
      <c r="R6791">
        <v>1143</v>
      </c>
      <c r="S6791">
        <v>380</v>
      </c>
    </row>
    <row r="6792" spans="1:19" x14ac:dyDescent="0.3">
      <c r="A6792" t="s">
        <v>27</v>
      </c>
      <c r="B6792" t="s">
        <v>28</v>
      </c>
      <c r="C6792" t="s">
        <v>22</v>
      </c>
      <c r="D6792" t="s">
        <v>23</v>
      </c>
      <c r="E6792" t="s">
        <v>5</v>
      </c>
      <c r="G6792" t="s">
        <v>24</v>
      </c>
      <c r="H6792">
        <v>7422826</v>
      </c>
      <c r="I6792">
        <v>7423314</v>
      </c>
      <c r="J6792" t="s">
        <v>25</v>
      </c>
      <c r="K6792" t="s">
        <v>15697</v>
      </c>
      <c r="N6792" t="s">
        <v>4250</v>
      </c>
      <c r="Q6792" t="s">
        <v>15696</v>
      </c>
      <c r="R6792">
        <v>489</v>
      </c>
      <c r="S6792">
        <v>162</v>
      </c>
    </row>
    <row r="6793" spans="1:19" x14ac:dyDescent="0.3">
      <c r="A6793" t="s">
        <v>27</v>
      </c>
      <c r="B6793" t="s">
        <v>28</v>
      </c>
      <c r="C6793" t="s">
        <v>22</v>
      </c>
      <c r="D6793" t="s">
        <v>23</v>
      </c>
      <c r="E6793" t="s">
        <v>5</v>
      </c>
      <c r="G6793" t="s">
        <v>24</v>
      </c>
      <c r="H6793">
        <v>7423375</v>
      </c>
      <c r="I6793">
        <v>7424394</v>
      </c>
      <c r="J6793" t="s">
        <v>46</v>
      </c>
      <c r="K6793" t="s">
        <v>15699</v>
      </c>
      <c r="N6793" t="s">
        <v>741</v>
      </c>
      <c r="Q6793" t="s">
        <v>15698</v>
      </c>
      <c r="R6793">
        <v>1020</v>
      </c>
      <c r="S6793">
        <v>339</v>
      </c>
    </row>
    <row r="6794" spans="1:19" x14ac:dyDescent="0.3">
      <c r="A6794" t="s">
        <v>27</v>
      </c>
      <c r="B6794" t="s">
        <v>28</v>
      </c>
      <c r="C6794" t="s">
        <v>22</v>
      </c>
      <c r="D6794" t="s">
        <v>23</v>
      </c>
      <c r="E6794" t="s">
        <v>5</v>
      </c>
      <c r="G6794" t="s">
        <v>24</v>
      </c>
      <c r="H6794">
        <v>7424459</v>
      </c>
      <c r="I6794">
        <v>7424992</v>
      </c>
      <c r="J6794" t="s">
        <v>46</v>
      </c>
      <c r="K6794" t="s">
        <v>15701</v>
      </c>
      <c r="N6794" t="s">
        <v>789</v>
      </c>
      <c r="Q6794" t="s">
        <v>15700</v>
      </c>
      <c r="R6794">
        <v>534</v>
      </c>
      <c r="S6794">
        <v>177</v>
      </c>
    </row>
    <row r="6795" spans="1:19" x14ac:dyDescent="0.3">
      <c r="A6795" t="s">
        <v>27</v>
      </c>
      <c r="B6795" t="s">
        <v>28</v>
      </c>
      <c r="C6795" t="s">
        <v>22</v>
      </c>
      <c r="D6795" t="s">
        <v>23</v>
      </c>
      <c r="E6795" t="s">
        <v>5</v>
      </c>
      <c r="G6795" t="s">
        <v>24</v>
      </c>
      <c r="H6795">
        <v>7425184</v>
      </c>
      <c r="I6795">
        <v>7427430</v>
      </c>
      <c r="J6795" t="s">
        <v>25</v>
      </c>
      <c r="K6795" t="s">
        <v>15703</v>
      </c>
      <c r="N6795" t="s">
        <v>975</v>
      </c>
      <c r="Q6795" t="s">
        <v>15702</v>
      </c>
      <c r="R6795">
        <v>2247</v>
      </c>
      <c r="S6795">
        <v>748</v>
      </c>
    </row>
    <row r="6796" spans="1:19" x14ac:dyDescent="0.3">
      <c r="A6796" t="s">
        <v>27</v>
      </c>
      <c r="B6796" t="s">
        <v>28</v>
      </c>
      <c r="C6796" t="s">
        <v>22</v>
      </c>
      <c r="D6796" t="s">
        <v>23</v>
      </c>
      <c r="E6796" t="s">
        <v>5</v>
      </c>
      <c r="G6796" t="s">
        <v>24</v>
      </c>
      <c r="H6796">
        <v>7427513</v>
      </c>
      <c r="I6796">
        <v>7428088</v>
      </c>
      <c r="J6796" t="s">
        <v>46</v>
      </c>
      <c r="K6796" t="s">
        <v>15705</v>
      </c>
      <c r="N6796" t="s">
        <v>45</v>
      </c>
      <c r="Q6796" t="s">
        <v>15704</v>
      </c>
      <c r="R6796">
        <v>576</v>
      </c>
      <c r="S6796">
        <v>191</v>
      </c>
    </row>
    <row r="6797" spans="1:19" x14ac:dyDescent="0.3">
      <c r="A6797" t="s">
        <v>27</v>
      </c>
      <c r="B6797" t="s">
        <v>28</v>
      </c>
      <c r="C6797" t="s">
        <v>22</v>
      </c>
      <c r="D6797" t="s">
        <v>23</v>
      </c>
      <c r="E6797" t="s">
        <v>5</v>
      </c>
      <c r="G6797" t="s">
        <v>24</v>
      </c>
      <c r="H6797">
        <v>7428085</v>
      </c>
      <c r="I6797">
        <v>7429836</v>
      </c>
      <c r="J6797" t="s">
        <v>46</v>
      </c>
      <c r="K6797" t="s">
        <v>15707</v>
      </c>
      <c r="N6797" t="s">
        <v>284</v>
      </c>
      <c r="Q6797" t="s">
        <v>15706</v>
      </c>
      <c r="R6797">
        <v>1752</v>
      </c>
      <c r="S6797">
        <v>583</v>
      </c>
    </row>
    <row r="6798" spans="1:19" x14ac:dyDescent="0.3">
      <c r="A6798" t="s">
        <v>27</v>
      </c>
      <c r="B6798" t="s">
        <v>28</v>
      </c>
      <c r="C6798" t="s">
        <v>22</v>
      </c>
      <c r="D6798" t="s">
        <v>23</v>
      </c>
      <c r="E6798" t="s">
        <v>5</v>
      </c>
      <c r="G6798" t="s">
        <v>24</v>
      </c>
      <c r="H6798">
        <v>7429940</v>
      </c>
      <c r="I6798">
        <v>7431079</v>
      </c>
      <c r="J6798" t="s">
        <v>46</v>
      </c>
      <c r="K6798" t="s">
        <v>15709</v>
      </c>
      <c r="N6798" t="s">
        <v>2127</v>
      </c>
      <c r="Q6798" t="s">
        <v>15708</v>
      </c>
      <c r="R6798">
        <v>1140</v>
      </c>
      <c r="S6798">
        <v>379</v>
      </c>
    </row>
    <row r="6799" spans="1:19" x14ac:dyDescent="0.3">
      <c r="A6799" t="s">
        <v>27</v>
      </c>
      <c r="B6799" t="s">
        <v>28</v>
      </c>
      <c r="C6799" t="s">
        <v>22</v>
      </c>
      <c r="D6799" t="s">
        <v>23</v>
      </c>
      <c r="E6799" t="s">
        <v>5</v>
      </c>
      <c r="G6799" t="s">
        <v>24</v>
      </c>
      <c r="H6799">
        <v>7431284</v>
      </c>
      <c r="I6799">
        <v>7431682</v>
      </c>
      <c r="J6799" t="s">
        <v>46</v>
      </c>
      <c r="K6799" t="s">
        <v>15711</v>
      </c>
      <c r="N6799" t="s">
        <v>45</v>
      </c>
      <c r="Q6799" t="s">
        <v>15710</v>
      </c>
      <c r="R6799">
        <v>399</v>
      </c>
      <c r="S6799">
        <v>132</v>
      </c>
    </row>
    <row r="6800" spans="1:19" x14ac:dyDescent="0.3">
      <c r="A6800" t="s">
        <v>27</v>
      </c>
      <c r="B6800" t="s">
        <v>28</v>
      </c>
      <c r="C6800" t="s">
        <v>22</v>
      </c>
      <c r="D6800" t="s">
        <v>23</v>
      </c>
      <c r="E6800" t="s">
        <v>5</v>
      </c>
      <c r="G6800" t="s">
        <v>24</v>
      </c>
      <c r="H6800">
        <v>7431747</v>
      </c>
      <c r="I6800">
        <v>7432397</v>
      </c>
      <c r="J6800" t="s">
        <v>46</v>
      </c>
      <c r="K6800" t="s">
        <v>15713</v>
      </c>
      <c r="N6800" t="s">
        <v>931</v>
      </c>
      <c r="Q6800" t="s">
        <v>15712</v>
      </c>
      <c r="R6800">
        <v>651</v>
      </c>
      <c r="S6800">
        <v>216</v>
      </c>
    </row>
    <row r="6801" spans="1:19" x14ac:dyDescent="0.3">
      <c r="A6801" t="s">
        <v>27</v>
      </c>
      <c r="B6801" t="s">
        <v>28</v>
      </c>
      <c r="C6801" t="s">
        <v>22</v>
      </c>
      <c r="D6801" t="s">
        <v>23</v>
      </c>
      <c r="E6801" t="s">
        <v>5</v>
      </c>
      <c r="G6801" t="s">
        <v>24</v>
      </c>
      <c r="H6801">
        <v>7433723</v>
      </c>
      <c r="I6801">
        <v>7435147</v>
      </c>
      <c r="J6801" t="s">
        <v>46</v>
      </c>
      <c r="K6801" t="s">
        <v>15716</v>
      </c>
      <c r="N6801" t="s">
        <v>165</v>
      </c>
      <c r="Q6801" t="s">
        <v>15715</v>
      </c>
      <c r="R6801">
        <v>1425</v>
      </c>
      <c r="S6801">
        <v>474</v>
      </c>
    </row>
    <row r="6802" spans="1:19" x14ac:dyDescent="0.3">
      <c r="A6802" t="s">
        <v>27</v>
      </c>
      <c r="B6802" t="s">
        <v>28</v>
      </c>
      <c r="C6802" t="s">
        <v>22</v>
      </c>
      <c r="D6802" t="s">
        <v>23</v>
      </c>
      <c r="E6802" t="s">
        <v>5</v>
      </c>
      <c r="G6802" t="s">
        <v>24</v>
      </c>
      <c r="H6802">
        <v>7435233</v>
      </c>
      <c r="I6802">
        <v>7436549</v>
      </c>
      <c r="J6802" t="s">
        <v>25</v>
      </c>
      <c r="K6802" t="s">
        <v>15718</v>
      </c>
      <c r="N6802" t="s">
        <v>654</v>
      </c>
      <c r="Q6802" t="s">
        <v>15717</v>
      </c>
      <c r="R6802">
        <v>1317</v>
      </c>
      <c r="S6802">
        <v>438</v>
      </c>
    </row>
    <row r="6803" spans="1:19" x14ac:dyDescent="0.3">
      <c r="A6803" t="s">
        <v>27</v>
      </c>
      <c r="B6803" t="s">
        <v>28</v>
      </c>
      <c r="C6803" t="s">
        <v>22</v>
      </c>
      <c r="D6803" t="s">
        <v>23</v>
      </c>
      <c r="E6803" t="s">
        <v>5</v>
      </c>
      <c r="G6803" t="s">
        <v>24</v>
      </c>
      <c r="H6803">
        <v>7436586</v>
      </c>
      <c r="I6803">
        <v>7437002</v>
      </c>
      <c r="J6803" t="s">
        <v>46</v>
      </c>
      <c r="K6803" t="s">
        <v>15720</v>
      </c>
      <c r="N6803" t="s">
        <v>245</v>
      </c>
      <c r="Q6803" t="s">
        <v>15719</v>
      </c>
      <c r="R6803">
        <v>417</v>
      </c>
      <c r="S6803">
        <v>138</v>
      </c>
    </row>
    <row r="6804" spans="1:19" x14ac:dyDescent="0.3">
      <c r="A6804" t="s">
        <v>27</v>
      </c>
      <c r="B6804" t="s">
        <v>28</v>
      </c>
      <c r="C6804" t="s">
        <v>22</v>
      </c>
      <c r="D6804" t="s">
        <v>23</v>
      </c>
      <c r="E6804" t="s">
        <v>5</v>
      </c>
      <c r="G6804" t="s">
        <v>24</v>
      </c>
      <c r="H6804">
        <v>7437137</v>
      </c>
      <c r="I6804">
        <v>7437367</v>
      </c>
      <c r="J6804" t="s">
        <v>46</v>
      </c>
      <c r="K6804" t="s">
        <v>15722</v>
      </c>
      <c r="N6804" t="s">
        <v>45</v>
      </c>
      <c r="Q6804" t="s">
        <v>15721</v>
      </c>
      <c r="R6804">
        <v>231</v>
      </c>
      <c r="S6804">
        <v>76</v>
      </c>
    </row>
    <row r="6805" spans="1:19" x14ac:dyDescent="0.3">
      <c r="A6805" t="s">
        <v>27</v>
      </c>
      <c r="B6805" t="s">
        <v>28</v>
      </c>
      <c r="C6805" t="s">
        <v>22</v>
      </c>
      <c r="D6805" t="s">
        <v>23</v>
      </c>
      <c r="E6805" t="s">
        <v>5</v>
      </c>
      <c r="G6805" t="s">
        <v>24</v>
      </c>
      <c r="H6805">
        <v>7437587</v>
      </c>
      <c r="I6805">
        <v>7438243</v>
      </c>
      <c r="J6805" t="s">
        <v>25</v>
      </c>
      <c r="K6805" t="s">
        <v>15724</v>
      </c>
      <c r="N6805" t="s">
        <v>301</v>
      </c>
      <c r="Q6805" t="s">
        <v>15723</v>
      </c>
      <c r="R6805">
        <v>657</v>
      </c>
      <c r="S6805">
        <v>218</v>
      </c>
    </row>
    <row r="6806" spans="1:19" x14ac:dyDescent="0.3">
      <c r="A6806" t="s">
        <v>27</v>
      </c>
      <c r="B6806" t="s">
        <v>28</v>
      </c>
      <c r="C6806" t="s">
        <v>22</v>
      </c>
      <c r="D6806" t="s">
        <v>23</v>
      </c>
      <c r="E6806" t="s">
        <v>5</v>
      </c>
      <c r="G6806" t="s">
        <v>24</v>
      </c>
      <c r="H6806">
        <v>7438240</v>
      </c>
      <c r="I6806">
        <v>7438791</v>
      </c>
      <c r="J6806" t="s">
        <v>25</v>
      </c>
      <c r="K6806" t="s">
        <v>15726</v>
      </c>
      <c r="N6806" t="s">
        <v>45</v>
      </c>
      <c r="Q6806" t="s">
        <v>15725</v>
      </c>
      <c r="R6806">
        <v>552</v>
      </c>
      <c r="S6806">
        <v>183</v>
      </c>
    </row>
    <row r="6807" spans="1:19" x14ac:dyDescent="0.3">
      <c r="A6807" t="s">
        <v>27</v>
      </c>
      <c r="B6807" t="s">
        <v>28</v>
      </c>
      <c r="C6807" t="s">
        <v>22</v>
      </c>
      <c r="D6807" t="s">
        <v>23</v>
      </c>
      <c r="E6807" t="s">
        <v>5</v>
      </c>
      <c r="G6807" t="s">
        <v>24</v>
      </c>
      <c r="H6807">
        <v>7438877</v>
      </c>
      <c r="I6807">
        <v>7439242</v>
      </c>
      <c r="J6807" t="s">
        <v>25</v>
      </c>
      <c r="K6807" t="s">
        <v>15728</v>
      </c>
      <c r="N6807" t="s">
        <v>245</v>
      </c>
      <c r="Q6807" t="s">
        <v>15727</v>
      </c>
      <c r="R6807">
        <v>366</v>
      </c>
      <c r="S6807">
        <v>121</v>
      </c>
    </row>
    <row r="6808" spans="1:19" x14ac:dyDescent="0.3">
      <c r="A6808" t="s">
        <v>27</v>
      </c>
      <c r="B6808" t="s">
        <v>28</v>
      </c>
      <c r="C6808" t="s">
        <v>22</v>
      </c>
      <c r="D6808" t="s">
        <v>23</v>
      </c>
      <c r="E6808" t="s">
        <v>5</v>
      </c>
      <c r="G6808" t="s">
        <v>24</v>
      </c>
      <c r="H6808">
        <v>7439244</v>
      </c>
      <c r="I6808">
        <v>7440092</v>
      </c>
      <c r="J6808" t="s">
        <v>46</v>
      </c>
      <c r="K6808" t="s">
        <v>15730</v>
      </c>
      <c r="N6808" t="s">
        <v>45</v>
      </c>
      <c r="Q6808" t="s">
        <v>15729</v>
      </c>
      <c r="R6808">
        <v>849</v>
      </c>
      <c r="S6808">
        <v>282</v>
      </c>
    </row>
    <row r="6809" spans="1:19" x14ac:dyDescent="0.3">
      <c r="A6809" t="s">
        <v>27</v>
      </c>
      <c r="B6809" t="s">
        <v>28</v>
      </c>
      <c r="C6809" t="s">
        <v>22</v>
      </c>
      <c r="D6809" t="s">
        <v>23</v>
      </c>
      <c r="E6809" t="s">
        <v>5</v>
      </c>
      <c r="G6809" t="s">
        <v>24</v>
      </c>
      <c r="H6809">
        <v>7440286</v>
      </c>
      <c r="I6809">
        <v>7441173</v>
      </c>
      <c r="J6809" t="s">
        <v>25</v>
      </c>
      <c r="K6809" t="s">
        <v>15732</v>
      </c>
      <c r="N6809" t="s">
        <v>615</v>
      </c>
      <c r="Q6809" t="s">
        <v>15731</v>
      </c>
      <c r="R6809">
        <v>888</v>
      </c>
      <c r="S6809">
        <v>295</v>
      </c>
    </row>
    <row r="6810" spans="1:19" x14ac:dyDescent="0.3">
      <c r="A6810" t="s">
        <v>27</v>
      </c>
      <c r="B6810" t="s">
        <v>28</v>
      </c>
      <c r="C6810" t="s">
        <v>22</v>
      </c>
      <c r="D6810" t="s">
        <v>23</v>
      </c>
      <c r="E6810" t="s">
        <v>5</v>
      </c>
      <c r="G6810" t="s">
        <v>24</v>
      </c>
      <c r="H6810">
        <v>7441163</v>
      </c>
      <c r="I6810">
        <v>7441702</v>
      </c>
      <c r="J6810" t="s">
        <v>46</v>
      </c>
      <c r="K6810" t="s">
        <v>15734</v>
      </c>
      <c r="N6810" t="s">
        <v>72</v>
      </c>
      <c r="Q6810" t="s">
        <v>15733</v>
      </c>
      <c r="R6810">
        <v>540</v>
      </c>
      <c r="S6810">
        <v>179</v>
      </c>
    </row>
    <row r="6811" spans="1:19" x14ac:dyDescent="0.3">
      <c r="A6811" t="s">
        <v>27</v>
      </c>
      <c r="B6811" t="s">
        <v>28</v>
      </c>
      <c r="C6811" t="s">
        <v>22</v>
      </c>
      <c r="D6811" t="s">
        <v>23</v>
      </c>
      <c r="E6811" t="s">
        <v>5</v>
      </c>
      <c r="G6811" t="s">
        <v>24</v>
      </c>
      <c r="H6811">
        <v>7441747</v>
      </c>
      <c r="I6811">
        <v>7443255</v>
      </c>
      <c r="J6811" t="s">
        <v>25</v>
      </c>
      <c r="K6811" t="s">
        <v>15736</v>
      </c>
      <c r="N6811" t="s">
        <v>737</v>
      </c>
      <c r="Q6811" t="s">
        <v>15735</v>
      </c>
      <c r="R6811">
        <v>1509</v>
      </c>
      <c r="S6811">
        <v>502</v>
      </c>
    </row>
    <row r="6812" spans="1:19" x14ac:dyDescent="0.3">
      <c r="A6812" t="s">
        <v>27</v>
      </c>
      <c r="B6812" t="s">
        <v>28</v>
      </c>
      <c r="C6812" t="s">
        <v>22</v>
      </c>
      <c r="D6812" t="s">
        <v>23</v>
      </c>
      <c r="E6812" t="s">
        <v>5</v>
      </c>
      <c r="G6812" t="s">
        <v>24</v>
      </c>
      <c r="H6812">
        <v>7443282</v>
      </c>
      <c r="I6812">
        <v>7444046</v>
      </c>
      <c r="J6812" t="s">
        <v>46</v>
      </c>
      <c r="K6812" t="s">
        <v>15738</v>
      </c>
      <c r="N6812" t="s">
        <v>83</v>
      </c>
      <c r="Q6812" t="s">
        <v>15737</v>
      </c>
      <c r="R6812">
        <v>765</v>
      </c>
      <c r="S6812">
        <v>254</v>
      </c>
    </row>
    <row r="6813" spans="1:19" x14ac:dyDescent="0.3">
      <c r="A6813" t="s">
        <v>27</v>
      </c>
      <c r="B6813" t="s">
        <v>28</v>
      </c>
      <c r="C6813" t="s">
        <v>22</v>
      </c>
      <c r="D6813" t="s">
        <v>23</v>
      </c>
      <c r="E6813" t="s">
        <v>5</v>
      </c>
      <c r="G6813" t="s">
        <v>24</v>
      </c>
      <c r="H6813">
        <v>7444109</v>
      </c>
      <c r="I6813">
        <v>7444705</v>
      </c>
      <c r="J6813" t="s">
        <v>46</v>
      </c>
      <c r="K6813" t="s">
        <v>15740</v>
      </c>
      <c r="N6813" t="s">
        <v>80</v>
      </c>
      <c r="Q6813" t="s">
        <v>15739</v>
      </c>
      <c r="R6813">
        <v>597</v>
      </c>
      <c r="S6813">
        <v>198</v>
      </c>
    </row>
    <row r="6814" spans="1:19" x14ac:dyDescent="0.3">
      <c r="A6814" t="s">
        <v>27</v>
      </c>
      <c r="B6814" t="s">
        <v>28</v>
      </c>
      <c r="C6814" t="s">
        <v>22</v>
      </c>
      <c r="D6814" t="s">
        <v>23</v>
      </c>
      <c r="E6814" t="s">
        <v>5</v>
      </c>
      <c r="G6814" t="s">
        <v>24</v>
      </c>
      <c r="H6814">
        <v>7444827</v>
      </c>
      <c r="I6814">
        <v>7446416</v>
      </c>
      <c r="J6814" t="s">
        <v>25</v>
      </c>
      <c r="K6814" t="s">
        <v>15742</v>
      </c>
      <c r="N6814" t="s">
        <v>465</v>
      </c>
      <c r="Q6814" t="s">
        <v>15741</v>
      </c>
      <c r="R6814">
        <v>1590</v>
      </c>
      <c r="S6814">
        <v>529</v>
      </c>
    </row>
    <row r="6815" spans="1:19" x14ac:dyDescent="0.3">
      <c r="A6815" t="s">
        <v>27</v>
      </c>
      <c r="B6815" t="s">
        <v>28</v>
      </c>
      <c r="C6815" t="s">
        <v>22</v>
      </c>
      <c r="D6815" t="s">
        <v>23</v>
      </c>
      <c r="E6815" t="s">
        <v>5</v>
      </c>
      <c r="G6815" t="s">
        <v>24</v>
      </c>
      <c r="H6815">
        <v>7446403</v>
      </c>
      <c r="I6815">
        <v>7447269</v>
      </c>
      <c r="J6815" t="s">
        <v>25</v>
      </c>
      <c r="K6815" t="s">
        <v>15744</v>
      </c>
      <c r="N6815" t="s">
        <v>2643</v>
      </c>
      <c r="Q6815" t="s">
        <v>15743</v>
      </c>
      <c r="R6815">
        <v>867</v>
      </c>
      <c r="S6815">
        <v>288</v>
      </c>
    </row>
    <row r="6816" spans="1:19" x14ac:dyDescent="0.3">
      <c r="A6816" t="s">
        <v>27</v>
      </c>
      <c r="B6816" t="s">
        <v>28</v>
      </c>
      <c r="C6816" t="s">
        <v>22</v>
      </c>
      <c r="D6816" t="s">
        <v>23</v>
      </c>
      <c r="E6816" t="s">
        <v>5</v>
      </c>
      <c r="G6816" t="s">
        <v>24</v>
      </c>
      <c r="H6816">
        <v>7447326</v>
      </c>
      <c r="I6816">
        <v>7448231</v>
      </c>
      <c r="J6816" t="s">
        <v>25</v>
      </c>
      <c r="K6816" t="s">
        <v>15746</v>
      </c>
      <c r="N6816" t="s">
        <v>5915</v>
      </c>
      <c r="Q6816" t="s">
        <v>15745</v>
      </c>
      <c r="R6816">
        <v>906</v>
      </c>
      <c r="S6816">
        <v>301</v>
      </c>
    </row>
    <row r="6817" spans="1:19" x14ac:dyDescent="0.3">
      <c r="A6817" t="s">
        <v>27</v>
      </c>
      <c r="B6817" t="s">
        <v>28</v>
      </c>
      <c r="C6817" t="s">
        <v>22</v>
      </c>
      <c r="D6817" t="s">
        <v>23</v>
      </c>
      <c r="E6817" t="s">
        <v>5</v>
      </c>
      <c r="G6817" t="s">
        <v>24</v>
      </c>
      <c r="H6817">
        <v>7448268</v>
      </c>
      <c r="I6817">
        <v>7448954</v>
      </c>
      <c r="J6817" t="s">
        <v>25</v>
      </c>
      <c r="K6817" t="s">
        <v>15748</v>
      </c>
      <c r="N6817" t="s">
        <v>168</v>
      </c>
      <c r="Q6817" t="s">
        <v>15747</v>
      </c>
      <c r="R6817">
        <v>687</v>
      </c>
      <c r="S6817">
        <v>228</v>
      </c>
    </row>
    <row r="6818" spans="1:19" x14ac:dyDescent="0.3">
      <c r="A6818" t="s">
        <v>27</v>
      </c>
      <c r="B6818" t="s">
        <v>28</v>
      </c>
      <c r="C6818" t="s">
        <v>22</v>
      </c>
      <c r="D6818" t="s">
        <v>23</v>
      </c>
      <c r="E6818" t="s">
        <v>5</v>
      </c>
      <c r="G6818" t="s">
        <v>24</v>
      </c>
      <c r="H6818">
        <v>7448907</v>
      </c>
      <c r="I6818">
        <v>7449419</v>
      </c>
      <c r="J6818" t="s">
        <v>46</v>
      </c>
      <c r="K6818" t="s">
        <v>15750</v>
      </c>
      <c r="N6818" t="s">
        <v>298</v>
      </c>
      <c r="Q6818" t="s">
        <v>15749</v>
      </c>
      <c r="R6818">
        <v>513</v>
      </c>
      <c r="S6818">
        <v>170</v>
      </c>
    </row>
    <row r="6819" spans="1:19" x14ac:dyDescent="0.3">
      <c r="A6819" t="s">
        <v>27</v>
      </c>
      <c r="B6819" t="s">
        <v>28</v>
      </c>
      <c r="C6819" t="s">
        <v>22</v>
      </c>
      <c r="D6819" t="s">
        <v>23</v>
      </c>
      <c r="E6819" t="s">
        <v>5</v>
      </c>
      <c r="G6819" t="s">
        <v>24</v>
      </c>
      <c r="H6819">
        <v>7449464</v>
      </c>
      <c r="I6819">
        <v>7450408</v>
      </c>
      <c r="J6819" t="s">
        <v>25</v>
      </c>
      <c r="K6819" t="s">
        <v>15752</v>
      </c>
      <c r="N6819" t="s">
        <v>15753</v>
      </c>
      <c r="Q6819" t="s">
        <v>15751</v>
      </c>
      <c r="R6819">
        <v>945</v>
      </c>
      <c r="S6819">
        <v>314</v>
      </c>
    </row>
    <row r="6820" spans="1:19" x14ac:dyDescent="0.3">
      <c r="A6820" t="s">
        <v>27</v>
      </c>
      <c r="B6820" t="s">
        <v>28</v>
      </c>
      <c r="C6820" t="s">
        <v>22</v>
      </c>
      <c r="D6820" t="s">
        <v>23</v>
      </c>
      <c r="E6820" t="s">
        <v>5</v>
      </c>
      <c r="G6820" t="s">
        <v>24</v>
      </c>
      <c r="H6820">
        <v>7450532</v>
      </c>
      <c r="I6820">
        <v>7451551</v>
      </c>
      <c r="J6820" t="s">
        <v>25</v>
      </c>
      <c r="K6820" t="s">
        <v>15755</v>
      </c>
      <c r="N6820" t="s">
        <v>45</v>
      </c>
      <c r="Q6820" t="s">
        <v>15754</v>
      </c>
      <c r="R6820">
        <v>1020</v>
      </c>
      <c r="S6820">
        <v>339</v>
      </c>
    </row>
    <row r="6821" spans="1:19" x14ac:dyDescent="0.3">
      <c r="A6821" t="s">
        <v>27</v>
      </c>
      <c r="B6821" t="s">
        <v>28</v>
      </c>
      <c r="C6821" t="s">
        <v>22</v>
      </c>
      <c r="D6821" t="s">
        <v>23</v>
      </c>
      <c r="E6821" t="s">
        <v>5</v>
      </c>
      <c r="G6821" t="s">
        <v>24</v>
      </c>
      <c r="H6821">
        <v>7451596</v>
      </c>
      <c r="I6821">
        <v>7452564</v>
      </c>
      <c r="J6821" t="s">
        <v>46</v>
      </c>
      <c r="K6821" t="s">
        <v>15757</v>
      </c>
      <c r="N6821" t="s">
        <v>454</v>
      </c>
      <c r="Q6821" t="s">
        <v>15756</v>
      </c>
      <c r="R6821">
        <v>969</v>
      </c>
      <c r="S6821">
        <v>322</v>
      </c>
    </row>
    <row r="6822" spans="1:19" x14ac:dyDescent="0.3">
      <c r="A6822" t="s">
        <v>27</v>
      </c>
      <c r="B6822" t="s">
        <v>28</v>
      </c>
      <c r="C6822" t="s">
        <v>22</v>
      </c>
      <c r="D6822" t="s">
        <v>23</v>
      </c>
      <c r="E6822" t="s">
        <v>5</v>
      </c>
      <c r="G6822" t="s">
        <v>24</v>
      </c>
      <c r="H6822">
        <v>7452653</v>
      </c>
      <c r="I6822">
        <v>7453627</v>
      </c>
      <c r="J6822" t="s">
        <v>25</v>
      </c>
      <c r="K6822" t="s">
        <v>15759</v>
      </c>
      <c r="N6822" t="s">
        <v>465</v>
      </c>
      <c r="Q6822" t="s">
        <v>15758</v>
      </c>
      <c r="R6822">
        <v>975</v>
      </c>
      <c r="S6822">
        <v>324</v>
      </c>
    </row>
    <row r="6823" spans="1:19" x14ac:dyDescent="0.3">
      <c r="A6823" t="s">
        <v>27</v>
      </c>
      <c r="B6823" t="s">
        <v>28</v>
      </c>
      <c r="C6823" t="s">
        <v>22</v>
      </c>
      <c r="D6823" t="s">
        <v>23</v>
      </c>
      <c r="E6823" t="s">
        <v>5</v>
      </c>
      <c r="G6823" t="s">
        <v>24</v>
      </c>
      <c r="H6823">
        <v>7453624</v>
      </c>
      <c r="I6823">
        <v>7454439</v>
      </c>
      <c r="J6823" t="s">
        <v>25</v>
      </c>
      <c r="K6823" t="s">
        <v>15761</v>
      </c>
      <c r="N6823" t="s">
        <v>171</v>
      </c>
      <c r="Q6823" t="s">
        <v>15760</v>
      </c>
      <c r="R6823">
        <v>816</v>
      </c>
      <c r="S6823">
        <v>271</v>
      </c>
    </row>
    <row r="6824" spans="1:19" x14ac:dyDescent="0.3">
      <c r="A6824" t="s">
        <v>27</v>
      </c>
      <c r="B6824" t="s">
        <v>28</v>
      </c>
      <c r="C6824" t="s">
        <v>22</v>
      </c>
      <c r="D6824" t="s">
        <v>23</v>
      </c>
      <c r="E6824" t="s">
        <v>5</v>
      </c>
      <c r="G6824" t="s">
        <v>24</v>
      </c>
      <c r="H6824">
        <v>7454496</v>
      </c>
      <c r="I6824">
        <v>7455890</v>
      </c>
      <c r="J6824" t="s">
        <v>46</v>
      </c>
      <c r="K6824" t="s">
        <v>15763</v>
      </c>
      <c r="N6824" t="s">
        <v>2726</v>
      </c>
      <c r="Q6824" t="s">
        <v>15762</v>
      </c>
      <c r="R6824">
        <v>1395</v>
      </c>
      <c r="S6824">
        <v>464</v>
      </c>
    </row>
    <row r="6825" spans="1:19" x14ac:dyDescent="0.3">
      <c r="A6825" t="s">
        <v>27</v>
      </c>
      <c r="B6825" t="s">
        <v>28</v>
      </c>
      <c r="C6825" t="s">
        <v>22</v>
      </c>
      <c r="D6825" t="s">
        <v>23</v>
      </c>
      <c r="E6825" t="s">
        <v>5</v>
      </c>
      <c r="G6825" t="s">
        <v>24</v>
      </c>
      <c r="H6825">
        <v>7455992</v>
      </c>
      <c r="I6825">
        <v>7456849</v>
      </c>
      <c r="J6825" t="s">
        <v>46</v>
      </c>
      <c r="K6825" t="s">
        <v>15765</v>
      </c>
      <c r="N6825" t="s">
        <v>615</v>
      </c>
      <c r="Q6825" t="s">
        <v>15764</v>
      </c>
      <c r="R6825">
        <v>858</v>
      </c>
      <c r="S6825">
        <v>285</v>
      </c>
    </row>
    <row r="6826" spans="1:19" x14ac:dyDescent="0.3">
      <c r="A6826" t="s">
        <v>27</v>
      </c>
      <c r="B6826" t="s">
        <v>28</v>
      </c>
      <c r="C6826" t="s">
        <v>22</v>
      </c>
      <c r="D6826" t="s">
        <v>23</v>
      </c>
      <c r="E6826" t="s">
        <v>5</v>
      </c>
      <c r="G6826" t="s">
        <v>24</v>
      </c>
      <c r="H6826">
        <v>7456895</v>
      </c>
      <c r="I6826">
        <v>7457440</v>
      </c>
      <c r="J6826" t="s">
        <v>46</v>
      </c>
      <c r="K6826" t="s">
        <v>15767</v>
      </c>
      <c r="N6826" t="s">
        <v>168</v>
      </c>
      <c r="Q6826" t="s">
        <v>15766</v>
      </c>
      <c r="R6826">
        <v>546</v>
      </c>
      <c r="S6826">
        <v>181</v>
      </c>
    </row>
    <row r="6827" spans="1:19" x14ac:dyDescent="0.3">
      <c r="A6827" t="s">
        <v>27</v>
      </c>
      <c r="B6827" t="s">
        <v>28</v>
      </c>
      <c r="C6827" t="s">
        <v>22</v>
      </c>
      <c r="D6827" t="s">
        <v>23</v>
      </c>
      <c r="E6827" t="s">
        <v>5</v>
      </c>
      <c r="G6827" t="s">
        <v>24</v>
      </c>
      <c r="H6827">
        <v>7457437</v>
      </c>
      <c r="I6827">
        <v>7458285</v>
      </c>
      <c r="J6827" t="s">
        <v>46</v>
      </c>
      <c r="K6827" t="s">
        <v>15769</v>
      </c>
      <c r="N6827" t="s">
        <v>304</v>
      </c>
      <c r="Q6827" t="s">
        <v>15768</v>
      </c>
      <c r="R6827">
        <v>849</v>
      </c>
      <c r="S6827">
        <v>282</v>
      </c>
    </row>
    <row r="6828" spans="1:19" x14ac:dyDescent="0.3">
      <c r="A6828" t="s">
        <v>27</v>
      </c>
      <c r="B6828" t="s">
        <v>28</v>
      </c>
      <c r="C6828" t="s">
        <v>22</v>
      </c>
      <c r="D6828" t="s">
        <v>23</v>
      </c>
      <c r="E6828" t="s">
        <v>5</v>
      </c>
      <c r="G6828" t="s">
        <v>24</v>
      </c>
      <c r="H6828">
        <v>7458372</v>
      </c>
      <c r="I6828">
        <v>7459310</v>
      </c>
      <c r="J6828" t="s">
        <v>25</v>
      </c>
      <c r="K6828" t="s">
        <v>15771</v>
      </c>
      <c r="N6828" t="s">
        <v>430</v>
      </c>
      <c r="Q6828" t="s">
        <v>15770</v>
      </c>
      <c r="R6828">
        <v>939</v>
      </c>
      <c r="S6828">
        <v>312</v>
      </c>
    </row>
    <row r="6829" spans="1:19" x14ac:dyDescent="0.3">
      <c r="A6829" t="s">
        <v>27</v>
      </c>
      <c r="B6829" t="s">
        <v>28</v>
      </c>
      <c r="C6829" t="s">
        <v>22</v>
      </c>
      <c r="D6829" t="s">
        <v>23</v>
      </c>
      <c r="E6829" t="s">
        <v>5</v>
      </c>
      <c r="G6829" t="s">
        <v>24</v>
      </c>
      <c r="H6829">
        <v>7459330</v>
      </c>
      <c r="I6829">
        <v>7460025</v>
      </c>
      <c r="J6829" t="s">
        <v>46</v>
      </c>
      <c r="K6829" t="s">
        <v>15773</v>
      </c>
      <c r="N6829" t="s">
        <v>4585</v>
      </c>
      <c r="Q6829" t="s">
        <v>15772</v>
      </c>
      <c r="R6829">
        <v>696</v>
      </c>
      <c r="S6829">
        <v>231</v>
      </c>
    </row>
    <row r="6830" spans="1:19" x14ac:dyDescent="0.3">
      <c r="A6830" t="s">
        <v>27</v>
      </c>
      <c r="B6830" t="s">
        <v>28</v>
      </c>
      <c r="C6830" t="s">
        <v>22</v>
      </c>
      <c r="D6830" t="s">
        <v>23</v>
      </c>
      <c r="E6830" t="s">
        <v>5</v>
      </c>
      <c r="G6830" t="s">
        <v>24</v>
      </c>
      <c r="H6830">
        <v>7460232</v>
      </c>
      <c r="I6830">
        <v>7461308</v>
      </c>
      <c r="J6830" t="s">
        <v>25</v>
      </c>
      <c r="K6830" t="s">
        <v>15775</v>
      </c>
      <c r="N6830" t="s">
        <v>465</v>
      </c>
      <c r="Q6830" t="s">
        <v>15774</v>
      </c>
      <c r="R6830">
        <v>1077</v>
      </c>
      <c r="S6830">
        <v>358</v>
      </c>
    </row>
    <row r="6831" spans="1:19" x14ac:dyDescent="0.3">
      <c r="A6831" t="s">
        <v>27</v>
      </c>
      <c r="B6831" t="s">
        <v>28</v>
      </c>
      <c r="C6831" t="s">
        <v>22</v>
      </c>
      <c r="D6831" t="s">
        <v>23</v>
      </c>
      <c r="E6831" t="s">
        <v>5</v>
      </c>
      <c r="G6831" t="s">
        <v>24</v>
      </c>
      <c r="H6831">
        <v>7461407</v>
      </c>
      <c r="I6831">
        <v>7461757</v>
      </c>
      <c r="J6831" t="s">
        <v>46</v>
      </c>
      <c r="K6831" t="s">
        <v>15777</v>
      </c>
      <c r="N6831" t="s">
        <v>6733</v>
      </c>
      <c r="Q6831" t="s">
        <v>15776</v>
      </c>
      <c r="R6831">
        <v>351</v>
      </c>
      <c r="S6831">
        <v>116</v>
      </c>
    </row>
    <row r="6832" spans="1:19" x14ac:dyDescent="0.3">
      <c r="A6832" t="s">
        <v>27</v>
      </c>
      <c r="B6832" t="s">
        <v>28</v>
      </c>
      <c r="C6832" t="s">
        <v>22</v>
      </c>
      <c r="D6832" t="s">
        <v>23</v>
      </c>
      <c r="E6832" t="s">
        <v>5</v>
      </c>
      <c r="G6832" t="s">
        <v>24</v>
      </c>
      <c r="H6832">
        <v>7461876</v>
      </c>
      <c r="I6832">
        <v>7462616</v>
      </c>
      <c r="J6832" t="s">
        <v>46</v>
      </c>
      <c r="K6832" t="s">
        <v>15779</v>
      </c>
      <c r="N6832" t="s">
        <v>45</v>
      </c>
      <c r="Q6832" t="s">
        <v>15778</v>
      </c>
      <c r="R6832">
        <v>741</v>
      </c>
      <c r="S6832">
        <v>246</v>
      </c>
    </row>
    <row r="6833" spans="1:19" x14ac:dyDescent="0.3">
      <c r="A6833" t="s">
        <v>27</v>
      </c>
      <c r="B6833" t="s">
        <v>28</v>
      </c>
      <c r="C6833" t="s">
        <v>22</v>
      </c>
      <c r="D6833" t="s">
        <v>23</v>
      </c>
      <c r="E6833" t="s">
        <v>5</v>
      </c>
      <c r="G6833" t="s">
        <v>24</v>
      </c>
      <c r="H6833">
        <v>7462789</v>
      </c>
      <c r="I6833">
        <v>7463187</v>
      </c>
      <c r="J6833" t="s">
        <v>25</v>
      </c>
      <c r="K6833" t="s">
        <v>15781</v>
      </c>
      <c r="N6833" t="s">
        <v>457</v>
      </c>
      <c r="Q6833" t="s">
        <v>15780</v>
      </c>
      <c r="R6833">
        <v>399</v>
      </c>
      <c r="S6833">
        <v>132</v>
      </c>
    </row>
    <row r="6834" spans="1:19" x14ac:dyDescent="0.3">
      <c r="A6834" t="s">
        <v>27</v>
      </c>
      <c r="B6834" t="s">
        <v>28</v>
      </c>
      <c r="C6834" t="s">
        <v>22</v>
      </c>
      <c r="D6834" t="s">
        <v>23</v>
      </c>
      <c r="E6834" t="s">
        <v>5</v>
      </c>
      <c r="G6834" t="s">
        <v>24</v>
      </c>
      <c r="H6834">
        <v>7463184</v>
      </c>
      <c r="I6834">
        <v>7464512</v>
      </c>
      <c r="J6834" t="s">
        <v>46</v>
      </c>
      <c r="K6834" t="s">
        <v>15783</v>
      </c>
      <c r="N6834" t="s">
        <v>654</v>
      </c>
      <c r="Q6834" t="s">
        <v>15782</v>
      </c>
      <c r="R6834">
        <v>1329</v>
      </c>
      <c r="S6834">
        <v>442</v>
      </c>
    </row>
    <row r="6835" spans="1:19" x14ac:dyDescent="0.3">
      <c r="A6835" t="s">
        <v>27</v>
      </c>
      <c r="B6835" t="s">
        <v>28</v>
      </c>
      <c r="C6835" t="s">
        <v>22</v>
      </c>
      <c r="D6835" t="s">
        <v>23</v>
      </c>
      <c r="E6835" t="s">
        <v>5</v>
      </c>
      <c r="G6835" t="s">
        <v>24</v>
      </c>
      <c r="H6835">
        <v>7464544</v>
      </c>
      <c r="I6835">
        <v>7465506</v>
      </c>
      <c r="J6835" t="s">
        <v>25</v>
      </c>
      <c r="K6835" t="s">
        <v>15785</v>
      </c>
      <c r="N6835" t="s">
        <v>454</v>
      </c>
      <c r="Q6835" t="s">
        <v>15784</v>
      </c>
      <c r="R6835">
        <v>963</v>
      </c>
      <c r="S6835">
        <v>320</v>
      </c>
    </row>
    <row r="6836" spans="1:19" x14ac:dyDescent="0.3">
      <c r="A6836" t="s">
        <v>27</v>
      </c>
      <c r="B6836" t="s">
        <v>28</v>
      </c>
      <c r="C6836" t="s">
        <v>22</v>
      </c>
      <c r="D6836" t="s">
        <v>23</v>
      </c>
      <c r="E6836" t="s">
        <v>5</v>
      </c>
      <c r="G6836" t="s">
        <v>24</v>
      </c>
      <c r="H6836">
        <v>7465562</v>
      </c>
      <c r="I6836">
        <v>7465972</v>
      </c>
      <c r="J6836" t="s">
        <v>46</v>
      </c>
      <c r="K6836" t="s">
        <v>15787</v>
      </c>
      <c r="N6836" t="s">
        <v>168</v>
      </c>
      <c r="Q6836" t="s">
        <v>15786</v>
      </c>
      <c r="R6836">
        <v>411</v>
      </c>
      <c r="S6836">
        <v>136</v>
      </c>
    </row>
    <row r="6837" spans="1:19" x14ac:dyDescent="0.3">
      <c r="A6837" t="s">
        <v>27</v>
      </c>
      <c r="B6837" t="s">
        <v>28</v>
      </c>
      <c r="C6837" t="s">
        <v>22</v>
      </c>
      <c r="D6837" t="s">
        <v>23</v>
      </c>
      <c r="E6837" t="s">
        <v>5</v>
      </c>
      <c r="G6837" t="s">
        <v>24</v>
      </c>
      <c r="H6837">
        <v>7466000</v>
      </c>
      <c r="I6837">
        <v>7466581</v>
      </c>
      <c r="J6837" t="s">
        <v>46</v>
      </c>
      <c r="K6837" t="s">
        <v>15789</v>
      </c>
      <c r="N6837" t="s">
        <v>45</v>
      </c>
      <c r="Q6837" t="s">
        <v>15788</v>
      </c>
      <c r="R6837">
        <v>582</v>
      </c>
      <c r="S6837">
        <v>193</v>
      </c>
    </row>
    <row r="6838" spans="1:19" x14ac:dyDescent="0.3">
      <c r="A6838" t="s">
        <v>27</v>
      </c>
      <c r="B6838" t="s">
        <v>28</v>
      </c>
      <c r="C6838" t="s">
        <v>22</v>
      </c>
      <c r="D6838" t="s">
        <v>23</v>
      </c>
      <c r="E6838" t="s">
        <v>5</v>
      </c>
      <c r="G6838" t="s">
        <v>24</v>
      </c>
      <c r="H6838">
        <v>7466671</v>
      </c>
      <c r="I6838">
        <v>7467342</v>
      </c>
      <c r="J6838" t="s">
        <v>25</v>
      </c>
      <c r="K6838" t="s">
        <v>15791</v>
      </c>
      <c r="N6838" t="s">
        <v>639</v>
      </c>
      <c r="Q6838" t="s">
        <v>15790</v>
      </c>
      <c r="R6838">
        <v>672</v>
      </c>
      <c r="S6838">
        <v>223</v>
      </c>
    </row>
    <row r="6839" spans="1:19" x14ac:dyDescent="0.3">
      <c r="A6839" t="s">
        <v>27</v>
      </c>
      <c r="B6839" t="s">
        <v>28</v>
      </c>
      <c r="C6839" t="s">
        <v>22</v>
      </c>
      <c r="D6839" t="s">
        <v>23</v>
      </c>
      <c r="E6839" t="s">
        <v>5</v>
      </c>
      <c r="G6839" t="s">
        <v>24</v>
      </c>
      <c r="H6839">
        <v>7467457</v>
      </c>
      <c r="I6839">
        <v>7468116</v>
      </c>
      <c r="J6839" t="s">
        <v>46</v>
      </c>
      <c r="K6839" t="s">
        <v>15793</v>
      </c>
      <c r="N6839" t="s">
        <v>931</v>
      </c>
      <c r="Q6839" t="s">
        <v>15792</v>
      </c>
      <c r="R6839">
        <v>660</v>
      </c>
      <c r="S6839">
        <v>219</v>
      </c>
    </row>
    <row r="6840" spans="1:19" x14ac:dyDescent="0.3">
      <c r="A6840" t="s">
        <v>27</v>
      </c>
      <c r="B6840" t="s">
        <v>28</v>
      </c>
      <c r="C6840" t="s">
        <v>22</v>
      </c>
      <c r="D6840" t="s">
        <v>23</v>
      </c>
      <c r="E6840" t="s">
        <v>5</v>
      </c>
      <c r="G6840" t="s">
        <v>24</v>
      </c>
      <c r="H6840">
        <v>7468113</v>
      </c>
      <c r="I6840">
        <v>7469264</v>
      </c>
      <c r="J6840" t="s">
        <v>46</v>
      </c>
      <c r="K6840" t="s">
        <v>15795</v>
      </c>
      <c r="N6840" t="s">
        <v>720</v>
      </c>
      <c r="Q6840" t="s">
        <v>15794</v>
      </c>
      <c r="R6840">
        <v>1152</v>
      </c>
      <c r="S6840">
        <v>383</v>
      </c>
    </row>
    <row r="6841" spans="1:19" x14ac:dyDescent="0.3">
      <c r="A6841" t="s">
        <v>27</v>
      </c>
      <c r="B6841" t="s">
        <v>28</v>
      </c>
      <c r="C6841" t="s">
        <v>22</v>
      </c>
      <c r="D6841" t="s">
        <v>23</v>
      </c>
      <c r="E6841" t="s">
        <v>5</v>
      </c>
      <c r="G6841" t="s">
        <v>24</v>
      </c>
      <c r="H6841">
        <v>7469261</v>
      </c>
      <c r="I6841">
        <v>7470088</v>
      </c>
      <c r="J6841" t="s">
        <v>46</v>
      </c>
      <c r="K6841" t="s">
        <v>15797</v>
      </c>
      <c r="N6841" t="s">
        <v>3659</v>
      </c>
      <c r="Q6841" t="s">
        <v>15796</v>
      </c>
      <c r="R6841">
        <v>828</v>
      </c>
      <c r="S6841">
        <v>275</v>
      </c>
    </row>
    <row r="6842" spans="1:19" x14ac:dyDescent="0.3">
      <c r="A6842" t="s">
        <v>27</v>
      </c>
      <c r="B6842" t="s">
        <v>28</v>
      </c>
      <c r="C6842" t="s">
        <v>22</v>
      </c>
      <c r="D6842" t="s">
        <v>23</v>
      </c>
      <c r="E6842" t="s">
        <v>5</v>
      </c>
      <c r="G6842" t="s">
        <v>24</v>
      </c>
      <c r="H6842">
        <v>7470243</v>
      </c>
      <c r="I6842">
        <v>7473377</v>
      </c>
      <c r="J6842" t="s">
        <v>46</v>
      </c>
      <c r="K6842" t="s">
        <v>15799</v>
      </c>
      <c r="N6842" t="s">
        <v>15800</v>
      </c>
      <c r="Q6842" t="s">
        <v>15798</v>
      </c>
      <c r="R6842">
        <v>3135</v>
      </c>
      <c r="S6842">
        <v>1044</v>
      </c>
    </row>
    <row r="6843" spans="1:19" x14ac:dyDescent="0.3">
      <c r="A6843" t="s">
        <v>27</v>
      </c>
      <c r="B6843" t="s">
        <v>28</v>
      </c>
      <c r="C6843" t="s">
        <v>22</v>
      </c>
      <c r="D6843" t="s">
        <v>23</v>
      </c>
      <c r="E6843" t="s">
        <v>5</v>
      </c>
      <c r="G6843" t="s">
        <v>24</v>
      </c>
      <c r="H6843">
        <v>7473913</v>
      </c>
      <c r="I6843">
        <v>7475217</v>
      </c>
      <c r="J6843" t="s">
        <v>25</v>
      </c>
      <c r="K6843" t="s">
        <v>15802</v>
      </c>
      <c r="N6843" t="s">
        <v>15803</v>
      </c>
      <c r="Q6843" t="s">
        <v>15801</v>
      </c>
      <c r="R6843">
        <v>1305</v>
      </c>
      <c r="S6843">
        <v>434</v>
      </c>
    </row>
    <row r="6844" spans="1:19" x14ac:dyDescent="0.3">
      <c r="A6844" t="s">
        <v>27</v>
      </c>
      <c r="B6844" t="s">
        <v>28</v>
      </c>
      <c r="C6844" t="s">
        <v>22</v>
      </c>
      <c r="D6844" t="s">
        <v>23</v>
      </c>
      <c r="E6844" t="s">
        <v>5</v>
      </c>
      <c r="G6844" t="s">
        <v>24</v>
      </c>
      <c r="H6844">
        <v>7475444</v>
      </c>
      <c r="I6844">
        <v>7476466</v>
      </c>
      <c r="J6844" t="s">
        <v>46</v>
      </c>
      <c r="K6844" t="s">
        <v>15805</v>
      </c>
      <c r="N6844" t="s">
        <v>14516</v>
      </c>
      <c r="Q6844" t="s">
        <v>15804</v>
      </c>
      <c r="R6844">
        <v>1023</v>
      </c>
      <c r="S6844">
        <v>340</v>
      </c>
    </row>
    <row r="6845" spans="1:19" x14ac:dyDescent="0.3">
      <c r="A6845" t="s">
        <v>27</v>
      </c>
      <c r="B6845" t="s">
        <v>28</v>
      </c>
      <c r="C6845" t="s">
        <v>22</v>
      </c>
      <c r="D6845" t="s">
        <v>23</v>
      </c>
      <c r="E6845" t="s">
        <v>5</v>
      </c>
      <c r="G6845" t="s">
        <v>24</v>
      </c>
      <c r="H6845">
        <v>7476501</v>
      </c>
      <c r="I6845">
        <v>7476881</v>
      </c>
      <c r="J6845" t="s">
        <v>46</v>
      </c>
      <c r="K6845" t="s">
        <v>15807</v>
      </c>
      <c r="N6845" t="s">
        <v>45</v>
      </c>
      <c r="Q6845" t="s">
        <v>15806</v>
      </c>
      <c r="R6845">
        <v>381</v>
      </c>
      <c r="S6845">
        <v>126</v>
      </c>
    </row>
    <row r="6846" spans="1:19" x14ac:dyDescent="0.3">
      <c r="A6846" t="s">
        <v>27</v>
      </c>
      <c r="B6846" t="s">
        <v>28</v>
      </c>
      <c r="C6846" t="s">
        <v>22</v>
      </c>
      <c r="D6846" t="s">
        <v>23</v>
      </c>
      <c r="E6846" t="s">
        <v>5</v>
      </c>
      <c r="G6846" t="s">
        <v>24</v>
      </c>
      <c r="H6846">
        <v>7476964</v>
      </c>
      <c r="I6846">
        <v>7478889</v>
      </c>
      <c r="J6846" t="s">
        <v>46</v>
      </c>
      <c r="K6846" t="s">
        <v>15809</v>
      </c>
      <c r="N6846" t="s">
        <v>5099</v>
      </c>
      <c r="Q6846" t="s">
        <v>15808</v>
      </c>
      <c r="R6846">
        <v>1926</v>
      </c>
      <c r="S6846">
        <v>641</v>
      </c>
    </row>
    <row r="6847" spans="1:19" x14ac:dyDescent="0.3">
      <c r="A6847" t="s">
        <v>27</v>
      </c>
      <c r="B6847" t="s">
        <v>28</v>
      </c>
      <c r="C6847" t="s">
        <v>22</v>
      </c>
      <c r="D6847" t="s">
        <v>23</v>
      </c>
      <c r="E6847" t="s">
        <v>5</v>
      </c>
      <c r="G6847" t="s">
        <v>24</v>
      </c>
      <c r="H6847">
        <v>7478889</v>
      </c>
      <c r="I6847">
        <v>7480499</v>
      </c>
      <c r="J6847" t="s">
        <v>46</v>
      </c>
      <c r="K6847" t="s">
        <v>15811</v>
      </c>
      <c r="N6847" t="s">
        <v>45</v>
      </c>
      <c r="Q6847" t="s">
        <v>15810</v>
      </c>
      <c r="R6847">
        <v>1611</v>
      </c>
      <c r="S6847">
        <v>536</v>
      </c>
    </row>
    <row r="6848" spans="1:19" x14ac:dyDescent="0.3">
      <c r="A6848" t="s">
        <v>27</v>
      </c>
      <c r="B6848" t="s">
        <v>28</v>
      </c>
      <c r="C6848" t="s">
        <v>22</v>
      </c>
      <c r="D6848" t="s">
        <v>23</v>
      </c>
      <c r="E6848" t="s">
        <v>5</v>
      </c>
      <c r="G6848" t="s">
        <v>24</v>
      </c>
      <c r="H6848">
        <v>7480516</v>
      </c>
      <c r="I6848">
        <v>7482024</v>
      </c>
      <c r="J6848" t="s">
        <v>46</v>
      </c>
      <c r="K6848" t="s">
        <v>15813</v>
      </c>
      <c r="N6848" t="s">
        <v>45</v>
      </c>
      <c r="Q6848" t="s">
        <v>15812</v>
      </c>
      <c r="R6848">
        <v>1509</v>
      </c>
      <c r="S6848">
        <v>502</v>
      </c>
    </row>
    <row r="6849" spans="1:19" x14ac:dyDescent="0.3">
      <c r="A6849" t="s">
        <v>27</v>
      </c>
      <c r="B6849" t="s">
        <v>28</v>
      </c>
      <c r="C6849" t="s">
        <v>22</v>
      </c>
      <c r="D6849" t="s">
        <v>23</v>
      </c>
      <c r="E6849" t="s">
        <v>5</v>
      </c>
      <c r="G6849" t="s">
        <v>24</v>
      </c>
      <c r="H6849">
        <v>7482011</v>
      </c>
      <c r="I6849">
        <v>7483639</v>
      </c>
      <c r="J6849" t="s">
        <v>46</v>
      </c>
      <c r="K6849" t="s">
        <v>15815</v>
      </c>
      <c r="N6849" t="s">
        <v>45</v>
      </c>
      <c r="Q6849" t="s">
        <v>15814</v>
      </c>
      <c r="R6849">
        <v>1629</v>
      </c>
      <c r="S6849">
        <v>542</v>
      </c>
    </row>
    <row r="6850" spans="1:19" x14ac:dyDescent="0.3">
      <c r="A6850" t="s">
        <v>27</v>
      </c>
      <c r="B6850" t="s">
        <v>28</v>
      </c>
      <c r="C6850" t="s">
        <v>22</v>
      </c>
      <c r="D6850" t="s">
        <v>23</v>
      </c>
      <c r="E6850" t="s">
        <v>5</v>
      </c>
      <c r="G6850" t="s">
        <v>24</v>
      </c>
      <c r="H6850">
        <v>7483641</v>
      </c>
      <c r="I6850">
        <v>7484516</v>
      </c>
      <c r="J6850" t="s">
        <v>46</v>
      </c>
      <c r="K6850" t="s">
        <v>15817</v>
      </c>
      <c r="N6850" t="s">
        <v>45</v>
      </c>
      <c r="Q6850" t="s">
        <v>15816</v>
      </c>
      <c r="R6850">
        <v>876</v>
      </c>
      <c r="S6850">
        <v>291</v>
      </c>
    </row>
    <row r="6851" spans="1:19" x14ac:dyDescent="0.3">
      <c r="A6851" t="s">
        <v>27</v>
      </c>
      <c r="B6851" t="s">
        <v>28</v>
      </c>
      <c r="C6851" t="s">
        <v>22</v>
      </c>
      <c r="D6851" t="s">
        <v>23</v>
      </c>
      <c r="E6851" t="s">
        <v>5</v>
      </c>
      <c r="G6851" t="s">
        <v>24</v>
      </c>
      <c r="H6851">
        <v>7484516</v>
      </c>
      <c r="I6851">
        <v>7485361</v>
      </c>
      <c r="J6851" t="s">
        <v>46</v>
      </c>
      <c r="K6851" t="s">
        <v>15819</v>
      </c>
      <c r="N6851" t="s">
        <v>45</v>
      </c>
      <c r="Q6851" t="s">
        <v>15818</v>
      </c>
      <c r="R6851">
        <v>846</v>
      </c>
      <c r="S6851">
        <v>281</v>
      </c>
    </row>
    <row r="6852" spans="1:19" x14ac:dyDescent="0.3">
      <c r="A6852" t="s">
        <v>27</v>
      </c>
      <c r="B6852" t="s">
        <v>28</v>
      </c>
      <c r="C6852" t="s">
        <v>22</v>
      </c>
      <c r="D6852" t="s">
        <v>23</v>
      </c>
      <c r="E6852" t="s">
        <v>5</v>
      </c>
      <c r="G6852" t="s">
        <v>24</v>
      </c>
      <c r="H6852">
        <v>7485413</v>
      </c>
      <c r="I6852">
        <v>7485676</v>
      </c>
      <c r="J6852" t="s">
        <v>46</v>
      </c>
      <c r="K6852" t="s">
        <v>15821</v>
      </c>
      <c r="N6852" t="s">
        <v>15822</v>
      </c>
      <c r="Q6852" t="s">
        <v>15820</v>
      </c>
      <c r="R6852">
        <v>264</v>
      </c>
      <c r="S6852">
        <v>87</v>
      </c>
    </row>
    <row r="6853" spans="1:19" x14ac:dyDescent="0.3">
      <c r="A6853" t="s">
        <v>27</v>
      </c>
      <c r="B6853" t="s">
        <v>28</v>
      </c>
      <c r="C6853" t="s">
        <v>22</v>
      </c>
      <c r="D6853" t="s">
        <v>23</v>
      </c>
      <c r="E6853" t="s">
        <v>5</v>
      </c>
      <c r="G6853" t="s">
        <v>24</v>
      </c>
      <c r="H6853">
        <v>7485689</v>
      </c>
      <c r="I6853">
        <v>7486324</v>
      </c>
      <c r="J6853" t="s">
        <v>46</v>
      </c>
      <c r="K6853" t="s">
        <v>15824</v>
      </c>
      <c r="N6853" t="s">
        <v>45</v>
      </c>
      <c r="Q6853" t="s">
        <v>15823</v>
      </c>
      <c r="R6853">
        <v>636</v>
      </c>
      <c r="S6853">
        <v>211</v>
      </c>
    </row>
    <row r="6854" spans="1:19" x14ac:dyDescent="0.3">
      <c r="A6854" t="s">
        <v>27</v>
      </c>
      <c r="B6854" t="s">
        <v>28</v>
      </c>
      <c r="C6854" t="s">
        <v>22</v>
      </c>
      <c r="D6854" t="s">
        <v>23</v>
      </c>
      <c r="E6854" t="s">
        <v>5</v>
      </c>
      <c r="G6854" t="s">
        <v>24</v>
      </c>
      <c r="H6854">
        <v>7486563</v>
      </c>
      <c r="I6854">
        <v>7487963</v>
      </c>
      <c r="J6854" t="s">
        <v>25</v>
      </c>
      <c r="K6854" t="s">
        <v>15826</v>
      </c>
      <c r="N6854" t="s">
        <v>45</v>
      </c>
      <c r="Q6854" t="s">
        <v>15825</v>
      </c>
      <c r="R6854">
        <v>1401</v>
      </c>
      <c r="S6854">
        <v>466</v>
      </c>
    </row>
    <row r="6855" spans="1:19" x14ac:dyDescent="0.3">
      <c r="A6855" t="s">
        <v>27</v>
      </c>
      <c r="B6855" t="s">
        <v>28</v>
      </c>
      <c r="C6855" t="s">
        <v>22</v>
      </c>
      <c r="D6855" t="s">
        <v>23</v>
      </c>
      <c r="E6855" t="s">
        <v>5</v>
      </c>
      <c r="G6855" t="s">
        <v>24</v>
      </c>
      <c r="H6855">
        <v>7488041</v>
      </c>
      <c r="I6855">
        <v>7488271</v>
      </c>
      <c r="J6855" t="s">
        <v>25</v>
      </c>
      <c r="K6855" t="s">
        <v>15828</v>
      </c>
      <c r="N6855" t="s">
        <v>45</v>
      </c>
      <c r="Q6855" t="s">
        <v>15827</v>
      </c>
      <c r="R6855">
        <v>231</v>
      </c>
      <c r="S6855">
        <v>76</v>
      </c>
    </row>
    <row r="6856" spans="1:19" x14ac:dyDescent="0.3">
      <c r="A6856" t="s">
        <v>27</v>
      </c>
      <c r="B6856" t="s">
        <v>28</v>
      </c>
      <c r="C6856" t="s">
        <v>22</v>
      </c>
      <c r="D6856" t="s">
        <v>23</v>
      </c>
      <c r="E6856" t="s">
        <v>5</v>
      </c>
      <c r="G6856" t="s">
        <v>24</v>
      </c>
      <c r="H6856">
        <v>7488359</v>
      </c>
      <c r="I6856">
        <v>7488805</v>
      </c>
      <c r="J6856" t="s">
        <v>46</v>
      </c>
      <c r="K6856" t="s">
        <v>15830</v>
      </c>
      <c r="N6856" t="s">
        <v>15831</v>
      </c>
      <c r="Q6856" t="s">
        <v>15829</v>
      </c>
      <c r="R6856">
        <v>447</v>
      </c>
      <c r="S6856">
        <v>148</v>
      </c>
    </row>
    <row r="6857" spans="1:19" x14ac:dyDescent="0.3">
      <c r="A6857" t="s">
        <v>27</v>
      </c>
      <c r="B6857" t="s">
        <v>28</v>
      </c>
      <c r="C6857" t="s">
        <v>22</v>
      </c>
      <c r="D6857" t="s">
        <v>23</v>
      </c>
      <c r="E6857" t="s">
        <v>5</v>
      </c>
      <c r="G6857" t="s">
        <v>24</v>
      </c>
      <c r="H6857">
        <v>7488820</v>
      </c>
      <c r="I6857">
        <v>7489053</v>
      </c>
      <c r="J6857" t="s">
        <v>46</v>
      </c>
      <c r="K6857" t="s">
        <v>15833</v>
      </c>
      <c r="N6857" t="s">
        <v>15834</v>
      </c>
      <c r="Q6857" t="s">
        <v>15832</v>
      </c>
      <c r="R6857">
        <v>234</v>
      </c>
      <c r="S6857">
        <v>77</v>
      </c>
    </row>
    <row r="6858" spans="1:19" x14ac:dyDescent="0.3">
      <c r="A6858" t="s">
        <v>27</v>
      </c>
      <c r="B6858" t="s">
        <v>28</v>
      </c>
      <c r="C6858" t="s">
        <v>22</v>
      </c>
      <c r="D6858" t="s">
        <v>23</v>
      </c>
      <c r="E6858" t="s">
        <v>5</v>
      </c>
      <c r="G6858" t="s">
        <v>24</v>
      </c>
      <c r="H6858">
        <v>7489131</v>
      </c>
      <c r="I6858">
        <v>7489709</v>
      </c>
      <c r="J6858" t="s">
        <v>46</v>
      </c>
      <c r="K6858" t="s">
        <v>15836</v>
      </c>
      <c r="N6858" t="s">
        <v>5158</v>
      </c>
      <c r="Q6858" t="s">
        <v>15835</v>
      </c>
      <c r="R6858">
        <v>579</v>
      </c>
      <c r="S6858">
        <v>192</v>
      </c>
    </row>
    <row r="6859" spans="1:19" x14ac:dyDescent="0.3">
      <c r="A6859" t="s">
        <v>27</v>
      </c>
      <c r="B6859" t="s">
        <v>28</v>
      </c>
      <c r="C6859" t="s">
        <v>22</v>
      </c>
      <c r="D6859" t="s">
        <v>23</v>
      </c>
      <c r="E6859" t="s">
        <v>5</v>
      </c>
      <c r="G6859" t="s">
        <v>24</v>
      </c>
      <c r="H6859">
        <v>7489802</v>
      </c>
      <c r="I6859">
        <v>7490092</v>
      </c>
      <c r="J6859" t="s">
        <v>46</v>
      </c>
      <c r="K6859" t="s">
        <v>15838</v>
      </c>
      <c r="N6859" t="s">
        <v>15839</v>
      </c>
      <c r="Q6859" t="s">
        <v>15837</v>
      </c>
      <c r="R6859">
        <v>291</v>
      </c>
      <c r="S6859">
        <v>96</v>
      </c>
    </row>
    <row r="6860" spans="1:19" x14ac:dyDescent="0.3">
      <c r="A6860" t="s">
        <v>27</v>
      </c>
      <c r="B6860" t="s">
        <v>28</v>
      </c>
      <c r="C6860" t="s">
        <v>22</v>
      </c>
      <c r="D6860" t="s">
        <v>23</v>
      </c>
      <c r="E6860" t="s">
        <v>5</v>
      </c>
      <c r="G6860" t="s">
        <v>24</v>
      </c>
      <c r="H6860">
        <v>7490248</v>
      </c>
      <c r="I6860">
        <v>7491465</v>
      </c>
      <c r="J6860" t="s">
        <v>46</v>
      </c>
      <c r="K6860" t="s">
        <v>15841</v>
      </c>
      <c r="N6860" t="s">
        <v>314</v>
      </c>
      <c r="Q6860" t="s">
        <v>15840</v>
      </c>
      <c r="R6860">
        <v>1218</v>
      </c>
      <c r="S6860">
        <v>405</v>
      </c>
    </row>
    <row r="6861" spans="1:19" x14ac:dyDescent="0.3">
      <c r="A6861" t="s">
        <v>27</v>
      </c>
      <c r="B6861" t="s">
        <v>28</v>
      </c>
      <c r="C6861" t="s">
        <v>22</v>
      </c>
      <c r="D6861" t="s">
        <v>23</v>
      </c>
      <c r="E6861" t="s">
        <v>5</v>
      </c>
      <c r="G6861" t="s">
        <v>24</v>
      </c>
      <c r="H6861">
        <v>7491560</v>
      </c>
      <c r="I6861">
        <v>7492060</v>
      </c>
      <c r="J6861" t="s">
        <v>25</v>
      </c>
      <c r="K6861" t="s">
        <v>15843</v>
      </c>
      <c r="N6861" t="s">
        <v>4250</v>
      </c>
      <c r="Q6861" t="s">
        <v>15842</v>
      </c>
      <c r="R6861">
        <v>501</v>
      </c>
      <c r="S6861">
        <v>166</v>
      </c>
    </row>
    <row r="6862" spans="1:19" x14ac:dyDescent="0.3">
      <c r="A6862" t="s">
        <v>27</v>
      </c>
      <c r="B6862" t="s">
        <v>28</v>
      </c>
      <c r="C6862" t="s">
        <v>22</v>
      </c>
      <c r="D6862" t="s">
        <v>23</v>
      </c>
      <c r="E6862" t="s">
        <v>5</v>
      </c>
      <c r="G6862" t="s">
        <v>24</v>
      </c>
      <c r="H6862">
        <v>7492112</v>
      </c>
      <c r="I6862">
        <v>7492915</v>
      </c>
      <c r="J6862" t="s">
        <v>25</v>
      </c>
      <c r="K6862" t="s">
        <v>15845</v>
      </c>
      <c r="N6862" t="s">
        <v>119</v>
      </c>
      <c r="Q6862" t="s">
        <v>15844</v>
      </c>
      <c r="R6862">
        <v>804</v>
      </c>
      <c r="S6862">
        <v>267</v>
      </c>
    </row>
    <row r="6863" spans="1:19" x14ac:dyDescent="0.3">
      <c r="A6863" t="s">
        <v>27</v>
      </c>
      <c r="B6863" t="s">
        <v>28</v>
      </c>
      <c r="C6863" t="s">
        <v>22</v>
      </c>
      <c r="D6863" t="s">
        <v>23</v>
      </c>
      <c r="E6863" t="s">
        <v>5</v>
      </c>
      <c r="G6863" t="s">
        <v>24</v>
      </c>
      <c r="H6863">
        <v>7493008</v>
      </c>
      <c r="I6863">
        <v>7494117</v>
      </c>
      <c r="J6863" t="s">
        <v>46</v>
      </c>
      <c r="K6863" t="s">
        <v>15847</v>
      </c>
      <c r="N6863" t="s">
        <v>2113</v>
      </c>
      <c r="Q6863" t="s">
        <v>15846</v>
      </c>
      <c r="R6863">
        <v>1110</v>
      </c>
      <c r="S6863">
        <v>369</v>
      </c>
    </row>
    <row r="6864" spans="1:19" x14ac:dyDescent="0.3">
      <c r="A6864" t="s">
        <v>27</v>
      </c>
      <c r="B6864" t="s">
        <v>28</v>
      </c>
      <c r="C6864" t="s">
        <v>22</v>
      </c>
      <c r="D6864" t="s">
        <v>23</v>
      </c>
      <c r="E6864" t="s">
        <v>5</v>
      </c>
      <c r="G6864" t="s">
        <v>24</v>
      </c>
      <c r="H6864">
        <v>7494265</v>
      </c>
      <c r="I6864">
        <v>7494672</v>
      </c>
      <c r="J6864" t="s">
        <v>46</v>
      </c>
      <c r="K6864" t="s">
        <v>15849</v>
      </c>
      <c r="N6864" t="s">
        <v>45</v>
      </c>
      <c r="Q6864" t="s">
        <v>15848</v>
      </c>
      <c r="R6864">
        <v>408</v>
      </c>
      <c r="S6864">
        <v>135</v>
      </c>
    </row>
    <row r="6865" spans="1:19" x14ac:dyDescent="0.3">
      <c r="A6865" t="s">
        <v>27</v>
      </c>
      <c r="B6865" t="s">
        <v>28</v>
      </c>
      <c r="C6865" t="s">
        <v>22</v>
      </c>
      <c r="D6865" t="s">
        <v>23</v>
      </c>
      <c r="E6865" t="s">
        <v>5</v>
      </c>
      <c r="G6865" t="s">
        <v>24</v>
      </c>
      <c r="H6865">
        <v>7494712</v>
      </c>
      <c r="I6865">
        <v>7495935</v>
      </c>
      <c r="J6865" t="s">
        <v>46</v>
      </c>
      <c r="K6865" t="s">
        <v>15851</v>
      </c>
      <c r="N6865" t="s">
        <v>314</v>
      </c>
      <c r="Q6865" t="s">
        <v>15850</v>
      </c>
      <c r="R6865">
        <v>1224</v>
      </c>
      <c r="S6865">
        <v>407</v>
      </c>
    </row>
    <row r="6866" spans="1:19" x14ac:dyDescent="0.3">
      <c r="A6866" t="s">
        <v>27</v>
      </c>
      <c r="B6866" t="s">
        <v>28</v>
      </c>
      <c r="C6866" t="s">
        <v>22</v>
      </c>
      <c r="D6866" t="s">
        <v>23</v>
      </c>
      <c r="E6866" t="s">
        <v>5</v>
      </c>
      <c r="G6866" t="s">
        <v>24</v>
      </c>
      <c r="H6866">
        <v>7495981</v>
      </c>
      <c r="I6866">
        <v>7496709</v>
      </c>
      <c r="J6866" t="s">
        <v>46</v>
      </c>
      <c r="K6866" t="s">
        <v>15853</v>
      </c>
      <c r="N6866" t="s">
        <v>83</v>
      </c>
      <c r="Q6866" t="s">
        <v>15852</v>
      </c>
      <c r="R6866">
        <v>729</v>
      </c>
      <c r="S6866">
        <v>242</v>
      </c>
    </row>
    <row r="6867" spans="1:19" x14ac:dyDescent="0.3">
      <c r="A6867" t="s">
        <v>27</v>
      </c>
      <c r="B6867" t="s">
        <v>28</v>
      </c>
      <c r="C6867" t="s">
        <v>22</v>
      </c>
      <c r="D6867" t="s">
        <v>23</v>
      </c>
      <c r="E6867" t="s">
        <v>5</v>
      </c>
      <c r="G6867" t="s">
        <v>24</v>
      </c>
      <c r="H6867">
        <v>7496735</v>
      </c>
      <c r="I6867">
        <v>7497307</v>
      </c>
      <c r="J6867" t="s">
        <v>46</v>
      </c>
      <c r="K6867" t="s">
        <v>15855</v>
      </c>
      <c r="N6867" t="s">
        <v>80</v>
      </c>
      <c r="Q6867" t="s">
        <v>15854</v>
      </c>
      <c r="R6867">
        <v>573</v>
      </c>
      <c r="S6867">
        <v>190</v>
      </c>
    </row>
    <row r="6868" spans="1:19" x14ac:dyDescent="0.3">
      <c r="A6868" t="s">
        <v>27</v>
      </c>
      <c r="B6868" t="s">
        <v>28</v>
      </c>
      <c r="C6868" t="s">
        <v>22</v>
      </c>
      <c r="D6868" t="s">
        <v>23</v>
      </c>
      <c r="E6868" t="s">
        <v>5</v>
      </c>
      <c r="G6868" t="s">
        <v>24</v>
      </c>
      <c r="H6868">
        <v>7497432</v>
      </c>
      <c r="I6868">
        <v>7498562</v>
      </c>
      <c r="J6868" t="s">
        <v>25</v>
      </c>
      <c r="K6868" t="s">
        <v>15857</v>
      </c>
      <c r="N6868" t="s">
        <v>12028</v>
      </c>
      <c r="Q6868" t="s">
        <v>15856</v>
      </c>
      <c r="R6868">
        <v>1131</v>
      </c>
      <c r="S6868">
        <v>376</v>
      </c>
    </row>
    <row r="6869" spans="1:19" x14ac:dyDescent="0.3">
      <c r="A6869" t="s">
        <v>27</v>
      </c>
      <c r="B6869" t="s">
        <v>28</v>
      </c>
      <c r="C6869" t="s">
        <v>22</v>
      </c>
      <c r="D6869" t="s">
        <v>23</v>
      </c>
      <c r="E6869" t="s">
        <v>5</v>
      </c>
      <c r="G6869" t="s">
        <v>24</v>
      </c>
      <c r="H6869">
        <v>7498567</v>
      </c>
      <c r="I6869">
        <v>7499568</v>
      </c>
      <c r="J6869" t="s">
        <v>25</v>
      </c>
      <c r="K6869" t="s">
        <v>15859</v>
      </c>
      <c r="N6869" t="s">
        <v>1994</v>
      </c>
      <c r="Q6869" t="s">
        <v>15858</v>
      </c>
      <c r="R6869">
        <v>1002</v>
      </c>
      <c r="S6869">
        <v>333</v>
      </c>
    </row>
    <row r="6870" spans="1:19" x14ac:dyDescent="0.3">
      <c r="A6870" t="s">
        <v>27</v>
      </c>
      <c r="B6870" t="s">
        <v>28</v>
      </c>
      <c r="C6870" t="s">
        <v>22</v>
      </c>
      <c r="D6870" t="s">
        <v>23</v>
      </c>
      <c r="E6870" t="s">
        <v>5</v>
      </c>
      <c r="G6870" t="s">
        <v>24</v>
      </c>
      <c r="H6870">
        <v>7499658</v>
      </c>
      <c r="I6870">
        <v>7500389</v>
      </c>
      <c r="J6870" t="s">
        <v>25</v>
      </c>
      <c r="K6870" t="s">
        <v>15861</v>
      </c>
      <c r="N6870" t="s">
        <v>499</v>
      </c>
      <c r="Q6870" t="s">
        <v>15860</v>
      </c>
      <c r="R6870">
        <v>732</v>
      </c>
      <c r="S6870">
        <v>243</v>
      </c>
    </row>
    <row r="6871" spans="1:19" x14ac:dyDescent="0.3">
      <c r="A6871" t="s">
        <v>27</v>
      </c>
      <c r="B6871" t="s">
        <v>28</v>
      </c>
      <c r="C6871" t="s">
        <v>22</v>
      </c>
      <c r="D6871" t="s">
        <v>23</v>
      </c>
      <c r="E6871" t="s">
        <v>5</v>
      </c>
      <c r="G6871" t="s">
        <v>24</v>
      </c>
      <c r="H6871">
        <v>7500579</v>
      </c>
      <c r="I6871">
        <v>7504610</v>
      </c>
      <c r="J6871" t="s">
        <v>25</v>
      </c>
      <c r="K6871" t="s">
        <v>15863</v>
      </c>
      <c r="N6871" t="s">
        <v>12919</v>
      </c>
      <c r="Q6871" t="s">
        <v>15862</v>
      </c>
      <c r="R6871">
        <v>4032</v>
      </c>
      <c r="S6871">
        <v>1343</v>
      </c>
    </row>
    <row r="6872" spans="1:19" x14ac:dyDescent="0.3">
      <c r="A6872" t="s">
        <v>27</v>
      </c>
      <c r="B6872" t="s">
        <v>28</v>
      </c>
      <c r="C6872" t="s">
        <v>22</v>
      </c>
      <c r="D6872" t="s">
        <v>23</v>
      </c>
      <c r="E6872" t="s">
        <v>5</v>
      </c>
      <c r="G6872" t="s">
        <v>24</v>
      </c>
      <c r="H6872">
        <v>7504842</v>
      </c>
      <c r="I6872">
        <v>7506143</v>
      </c>
      <c r="J6872" t="s">
        <v>25</v>
      </c>
      <c r="K6872" t="s">
        <v>15865</v>
      </c>
      <c r="N6872" t="s">
        <v>1885</v>
      </c>
      <c r="Q6872" t="s">
        <v>15864</v>
      </c>
      <c r="R6872">
        <v>1302</v>
      </c>
      <c r="S6872">
        <v>433</v>
      </c>
    </row>
    <row r="6873" spans="1:19" x14ac:dyDescent="0.3">
      <c r="A6873" t="s">
        <v>27</v>
      </c>
      <c r="B6873" t="s">
        <v>28</v>
      </c>
      <c r="C6873" t="s">
        <v>22</v>
      </c>
      <c r="D6873" t="s">
        <v>23</v>
      </c>
      <c r="E6873" t="s">
        <v>5</v>
      </c>
      <c r="G6873" t="s">
        <v>24</v>
      </c>
      <c r="H6873">
        <v>7506092</v>
      </c>
      <c r="I6873">
        <v>7506511</v>
      </c>
      <c r="J6873" t="s">
        <v>46</v>
      </c>
      <c r="K6873" t="s">
        <v>15867</v>
      </c>
      <c r="N6873" t="s">
        <v>45</v>
      </c>
      <c r="Q6873" t="s">
        <v>15866</v>
      </c>
      <c r="R6873">
        <v>420</v>
      </c>
      <c r="S6873">
        <v>139</v>
      </c>
    </row>
    <row r="6874" spans="1:19" x14ac:dyDescent="0.3">
      <c r="A6874" t="s">
        <v>27</v>
      </c>
      <c r="B6874" t="s">
        <v>28</v>
      </c>
      <c r="C6874" t="s">
        <v>22</v>
      </c>
      <c r="D6874" t="s">
        <v>23</v>
      </c>
      <c r="E6874" t="s">
        <v>5</v>
      </c>
      <c r="G6874" t="s">
        <v>24</v>
      </c>
      <c r="H6874">
        <v>7506559</v>
      </c>
      <c r="I6874">
        <v>7507749</v>
      </c>
      <c r="J6874" t="s">
        <v>46</v>
      </c>
      <c r="K6874" t="s">
        <v>15869</v>
      </c>
      <c r="N6874" t="s">
        <v>45</v>
      </c>
      <c r="Q6874" t="s">
        <v>15868</v>
      </c>
      <c r="R6874">
        <v>1191</v>
      </c>
      <c r="S6874">
        <v>396</v>
      </c>
    </row>
    <row r="6875" spans="1:19" x14ac:dyDescent="0.3">
      <c r="A6875" t="s">
        <v>27</v>
      </c>
      <c r="B6875" t="s">
        <v>28</v>
      </c>
      <c r="C6875" t="s">
        <v>22</v>
      </c>
      <c r="D6875" t="s">
        <v>23</v>
      </c>
      <c r="E6875" t="s">
        <v>5</v>
      </c>
      <c r="G6875" t="s">
        <v>24</v>
      </c>
      <c r="H6875">
        <v>7507945</v>
      </c>
      <c r="I6875">
        <v>7510326</v>
      </c>
      <c r="J6875" t="s">
        <v>46</v>
      </c>
      <c r="K6875" t="s">
        <v>15871</v>
      </c>
      <c r="N6875" t="s">
        <v>1150</v>
      </c>
      <c r="Q6875" t="s">
        <v>15870</v>
      </c>
      <c r="R6875">
        <v>2382</v>
      </c>
      <c r="S6875">
        <v>793</v>
      </c>
    </row>
    <row r="6876" spans="1:19" x14ac:dyDescent="0.3">
      <c r="A6876" t="s">
        <v>27</v>
      </c>
      <c r="B6876" t="s">
        <v>28</v>
      </c>
      <c r="C6876" t="s">
        <v>22</v>
      </c>
      <c r="D6876" t="s">
        <v>23</v>
      </c>
      <c r="E6876" t="s">
        <v>5</v>
      </c>
      <c r="G6876" t="s">
        <v>24</v>
      </c>
      <c r="H6876">
        <v>7510380</v>
      </c>
      <c r="I6876">
        <v>7511870</v>
      </c>
      <c r="J6876" t="s">
        <v>46</v>
      </c>
      <c r="K6876" t="s">
        <v>15873</v>
      </c>
      <c r="N6876" t="s">
        <v>15874</v>
      </c>
      <c r="Q6876" t="s">
        <v>15872</v>
      </c>
      <c r="R6876">
        <v>1491</v>
      </c>
      <c r="S6876">
        <v>496</v>
      </c>
    </row>
    <row r="6877" spans="1:19" x14ac:dyDescent="0.3">
      <c r="A6877" t="s">
        <v>27</v>
      </c>
      <c r="B6877" t="s">
        <v>28</v>
      </c>
      <c r="C6877" t="s">
        <v>22</v>
      </c>
      <c r="D6877" t="s">
        <v>23</v>
      </c>
      <c r="E6877" t="s">
        <v>5</v>
      </c>
      <c r="G6877" t="s">
        <v>24</v>
      </c>
      <c r="H6877">
        <v>7512084</v>
      </c>
      <c r="I6877">
        <v>7512659</v>
      </c>
      <c r="J6877" t="s">
        <v>25</v>
      </c>
      <c r="K6877" t="s">
        <v>15876</v>
      </c>
      <c r="N6877" t="s">
        <v>287</v>
      </c>
      <c r="Q6877" t="s">
        <v>15875</v>
      </c>
      <c r="R6877">
        <v>576</v>
      </c>
      <c r="S6877">
        <v>191</v>
      </c>
    </row>
    <row r="6878" spans="1:19" x14ac:dyDescent="0.3">
      <c r="A6878" t="s">
        <v>27</v>
      </c>
      <c r="B6878" t="s">
        <v>28</v>
      </c>
      <c r="C6878" t="s">
        <v>22</v>
      </c>
      <c r="D6878" t="s">
        <v>23</v>
      </c>
      <c r="E6878" t="s">
        <v>5</v>
      </c>
      <c r="G6878" t="s">
        <v>24</v>
      </c>
      <c r="H6878">
        <v>7512670</v>
      </c>
      <c r="I6878">
        <v>7513749</v>
      </c>
      <c r="J6878" t="s">
        <v>25</v>
      </c>
      <c r="K6878" t="s">
        <v>15878</v>
      </c>
      <c r="N6878" t="s">
        <v>15879</v>
      </c>
      <c r="Q6878" t="s">
        <v>15877</v>
      </c>
      <c r="R6878">
        <v>1080</v>
      </c>
      <c r="S6878">
        <v>359</v>
      </c>
    </row>
    <row r="6879" spans="1:19" x14ac:dyDescent="0.3">
      <c r="A6879" t="s">
        <v>27</v>
      </c>
      <c r="B6879" t="s">
        <v>28</v>
      </c>
      <c r="C6879" t="s">
        <v>22</v>
      </c>
      <c r="D6879" t="s">
        <v>23</v>
      </c>
      <c r="E6879" t="s">
        <v>5</v>
      </c>
      <c r="G6879" t="s">
        <v>24</v>
      </c>
      <c r="H6879">
        <v>7513870</v>
      </c>
      <c r="I6879">
        <v>7514676</v>
      </c>
      <c r="J6879" t="s">
        <v>25</v>
      </c>
      <c r="K6879" t="s">
        <v>15881</v>
      </c>
      <c r="N6879" t="s">
        <v>773</v>
      </c>
      <c r="Q6879" t="s">
        <v>15880</v>
      </c>
      <c r="R6879">
        <v>807</v>
      </c>
      <c r="S6879">
        <v>268</v>
      </c>
    </row>
    <row r="6880" spans="1:19" x14ac:dyDescent="0.3">
      <c r="A6880" t="s">
        <v>27</v>
      </c>
      <c r="B6880" t="s">
        <v>28</v>
      </c>
      <c r="C6880" t="s">
        <v>22</v>
      </c>
      <c r="D6880" t="s">
        <v>23</v>
      </c>
      <c r="E6880" t="s">
        <v>5</v>
      </c>
      <c r="G6880" t="s">
        <v>24</v>
      </c>
      <c r="H6880">
        <v>7514779</v>
      </c>
      <c r="I6880">
        <v>7515219</v>
      </c>
      <c r="J6880" t="s">
        <v>25</v>
      </c>
      <c r="K6880" t="s">
        <v>15883</v>
      </c>
      <c r="N6880" t="s">
        <v>45</v>
      </c>
      <c r="Q6880" t="s">
        <v>15882</v>
      </c>
      <c r="R6880">
        <v>441</v>
      </c>
      <c r="S6880">
        <v>146</v>
      </c>
    </row>
    <row r="6881" spans="1:19" x14ac:dyDescent="0.3">
      <c r="A6881" t="s">
        <v>27</v>
      </c>
      <c r="B6881" t="s">
        <v>28</v>
      </c>
      <c r="C6881" t="s">
        <v>22</v>
      </c>
      <c r="D6881" t="s">
        <v>23</v>
      </c>
      <c r="E6881" t="s">
        <v>5</v>
      </c>
      <c r="G6881" t="s">
        <v>24</v>
      </c>
      <c r="H6881">
        <v>7515324</v>
      </c>
      <c r="I6881">
        <v>7515530</v>
      </c>
      <c r="J6881" t="s">
        <v>25</v>
      </c>
      <c r="K6881" t="s">
        <v>15885</v>
      </c>
      <c r="N6881" t="s">
        <v>45</v>
      </c>
      <c r="Q6881" t="s">
        <v>15884</v>
      </c>
      <c r="R6881">
        <v>207</v>
      </c>
      <c r="S6881">
        <v>68</v>
      </c>
    </row>
    <row r="6882" spans="1:19" x14ac:dyDescent="0.3">
      <c r="A6882" t="s">
        <v>27</v>
      </c>
      <c r="B6882" t="s">
        <v>28</v>
      </c>
      <c r="C6882" t="s">
        <v>22</v>
      </c>
      <c r="D6882" t="s">
        <v>23</v>
      </c>
      <c r="E6882" t="s">
        <v>5</v>
      </c>
      <c r="G6882" t="s">
        <v>24</v>
      </c>
      <c r="H6882">
        <v>7515527</v>
      </c>
      <c r="I6882">
        <v>7516609</v>
      </c>
      <c r="J6882" t="s">
        <v>25</v>
      </c>
      <c r="K6882" t="s">
        <v>15887</v>
      </c>
      <c r="N6882" t="s">
        <v>45</v>
      </c>
      <c r="Q6882" t="s">
        <v>15886</v>
      </c>
      <c r="R6882">
        <v>1083</v>
      </c>
      <c r="S6882">
        <v>360</v>
      </c>
    </row>
    <row r="6883" spans="1:19" x14ac:dyDescent="0.3">
      <c r="A6883" t="s">
        <v>27</v>
      </c>
      <c r="B6883" t="s">
        <v>28</v>
      </c>
      <c r="C6883" t="s">
        <v>22</v>
      </c>
      <c r="D6883" t="s">
        <v>23</v>
      </c>
      <c r="E6883" t="s">
        <v>5</v>
      </c>
      <c r="G6883" t="s">
        <v>24</v>
      </c>
      <c r="H6883">
        <v>7516779</v>
      </c>
      <c r="I6883">
        <v>7518230</v>
      </c>
      <c r="J6883" t="s">
        <v>46</v>
      </c>
      <c r="K6883" t="s">
        <v>15889</v>
      </c>
      <c r="N6883" t="s">
        <v>15890</v>
      </c>
      <c r="Q6883" t="s">
        <v>15888</v>
      </c>
      <c r="R6883">
        <v>1452</v>
      </c>
      <c r="S6883">
        <v>483</v>
      </c>
    </row>
    <row r="6884" spans="1:19" x14ac:dyDescent="0.3">
      <c r="A6884" t="s">
        <v>27</v>
      </c>
      <c r="B6884" t="s">
        <v>28</v>
      </c>
      <c r="C6884" t="s">
        <v>22</v>
      </c>
      <c r="D6884" t="s">
        <v>23</v>
      </c>
      <c r="E6884" t="s">
        <v>5</v>
      </c>
      <c r="G6884" t="s">
        <v>24</v>
      </c>
      <c r="H6884">
        <v>7518476</v>
      </c>
      <c r="I6884">
        <v>7519792</v>
      </c>
      <c r="J6884" t="s">
        <v>46</v>
      </c>
      <c r="K6884" t="s">
        <v>15892</v>
      </c>
      <c r="N6884" t="s">
        <v>1483</v>
      </c>
      <c r="Q6884" t="s">
        <v>15891</v>
      </c>
      <c r="R6884">
        <v>1317</v>
      </c>
      <c r="S6884">
        <v>438</v>
      </c>
    </row>
    <row r="6885" spans="1:19" x14ac:dyDescent="0.3">
      <c r="A6885" t="s">
        <v>27</v>
      </c>
      <c r="B6885" t="s">
        <v>28</v>
      </c>
      <c r="C6885" t="s">
        <v>22</v>
      </c>
      <c r="D6885" t="s">
        <v>23</v>
      </c>
      <c r="E6885" t="s">
        <v>5</v>
      </c>
      <c r="G6885" t="s">
        <v>24</v>
      </c>
      <c r="H6885">
        <v>7519792</v>
      </c>
      <c r="I6885">
        <v>7520205</v>
      </c>
      <c r="J6885" t="s">
        <v>46</v>
      </c>
      <c r="K6885" t="s">
        <v>15894</v>
      </c>
      <c r="N6885" t="s">
        <v>2300</v>
      </c>
      <c r="Q6885" t="s">
        <v>15893</v>
      </c>
      <c r="R6885">
        <v>414</v>
      </c>
      <c r="S6885">
        <v>137</v>
      </c>
    </row>
    <row r="6886" spans="1:19" x14ac:dyDescent="0.3">
      <c r="A6886" t="s">
        <v>27</v>
      </c>
      <c r="B6886" t="s">
        <v>28</v>
      </c>
      <c r="C6886" t="s">
        <v>22</v>
      </c>
      <c r="D6886" t="s">
        <v>23</v>
      </c>
      <c r="E6886" t="s">
        <v>5</v>
      </c>
      <c r="G6886" t="s">
        <v>24</v>
      </c>
      <c r="H6886">
        <v>7520229</v>
      </c>
      <c r="I6886">
        <v>7520966</v>
      </c>
      <c r="J6886" t="s">
        <v>25</v>
      </c>
      <c r="K6886" t="s">
        <v>15896</v>
      </c>
      <c r="N6886" t="s">
        <v>45</v>
      </c>
      <c r="Q6886" t="s">
        <v>15895</v>
      </c>
      <c r="R6886">
        <v>738</v>
      </c>
      <c r="S6886">
        <v>245</v>
      </c>
    </row>
    <row r="6887" spans="1:19" x14ac:dyDescent="0.3">
      <c r="A6887" t="s">
        <v>27</v>
      </c>
      <c r="B6887" t="s">
        <v>28</v>
      </c>
      <c r="C6887" t="s">
        <v>22</v>
      </c>
      <c r="D6887" t="s">
        <v>23</v>
      </c>
      <c r="E6887" t="s">
        <v>5</v>
      </c>
      <c r="G6887" t="s">
        <v>24</v>
      </c>
      <c r="H6887">
        <v>7521302</v>
      </c>
      <c r="I6887">
        <v>7521655</v>
      </c>
      <c r="J6887" t="s">
        <v>46</v>
      </c>
      <c r="K6887" t="s">
        <v>15898</v>
      </c>
      <c r="N6887" t="s">
        <v>245</v>
      </c>
      <c r="Q6887" t="s">
        <v>15897</v>
      </c>
      <c r="R6887">
        <v>354</v>
      </c>
      <c r="S6887">
        <v>117</v>
      </c>
    </row>
    <row r="6888" spans="1:19" x14ac:dyDescent="0.3">
      <c r="A6888" t="s">
        <v>27</v>
      </c>
      <c r="B6888" t="s">
        <v>28</v>
      </c>
      <c r="C6888" t="s">
        <v>22</v>
      </c>
      <c r="D6888" t="s">
        <v>23</v>
      </c>
      <c r="E6888" t="s">
        <v>5</v>
      </c>
      <c r="G6888" t="s">
        <v>24</v>
      </c>
      <c r="H6888">
        <v>7521921</v>
      </c>
      <c r="I6888">
        <v>7522853</v>
      </c>
      <c r="J6888" t="s">
        <v>25</v>
      </c>
      <c r="K6888" t="s">
        <v>15900</v>
      </c>
      <c r="N6888" t="s">
        <v>15901</v>
      </c>
      <c r="Q6888" t="s">
        <v>15899</v>
      </c>
      <c r="R6888">
        <v>933</v>
      </c>
      <c r="S6888">
        <v>310</v>
      </c>
    </row>
    <row r="6889" spans="1:19" x14ac:dyDescent="0.3">
      <c r="A6889" t="s">
        <v>27</v>
      </c>
      <c r="B6889" t="s">
        <v>28</v>
      </c>
      <c r="C6889" t="s">
        <v>22</v>
      </c>
      <c r="D6889" t="s">
        <v>23</v>
      </c>
      <c r="E6889" t="s">
        <v>5</v>
      </c>
      <c r="G6889" t="s">
        <v>24</v>
      </c>
      <c r="H6889">
        <v>7523007</v>
      </c>
      <c r="I6889">
        <v>7523702</v>
      </c>
      <c r="J6889" t="s">
        <v>25</v>
      </c>
      <c r="K6889" t="s">
        <v>15903</v>
      </c>
      <c r="N6889" t="s">
        <v>45</v>
      </c>
      <c r="Q6889" t="s">
        <v>15902</v>
      </c>
      <c r="R6889">
        <v>696</v>
      </c>
      <c r="S6889">
        <v>231</v>
      </c>
    </row>
    <row r="6890" spans="1:19" x14ac:dyDescent="0.3">
      <c r="A6890" t="s">
        <v>27</v>
      </c>
      <c r="B6890" t="s">
        <v>28</v>
      </c>
      <c r="C6890" t="s">
        <v>22</v>
      </c>
      <c r="D6890" t="s">
        <v>23</v>
      </c>
      <c r="E6890" t="s">
        <v>5</v>
      </c>
      <c r="G6890" t="s">
        <v>24</v>
      </c>
      <c r="H6890">
        <v>7523818</v>
      </c>
      <c r="I6890">
        <v>7524444</v>
      </c>
      <c r="J6890" t="s">
        <v>46</v>
      </c>
      <c r="K6890" t="s">
        <v>15905</v>
      </c>
      <c r="N6890" t="s">
        <v>639</v>
      </c>
      <c r="Q6890" t="s">
        <v>15904</v>
      </c>
      <c r="R6890">
        <v>627</v>
      </c>
      <c r="S6890">
        <v>208</v>
      </c>
    </row>
    <row r="6891" spans="1:19" x14ac:dyDescent="0.3">
      <c r="A6891" t="s">
        <v>27</v>
      </c>
      <c r="B6891" t="s">
        <v>28</v>
      </c>
      <c r="C6891" t="s">
        <v>22</v>
      </c>
      <c r="D6891" t="s">
        <v>23</v>
      </c>
      <c r="E6891" t="s">
        <v>5</v>
      </c>
      <c r="G6891" t="s">
        <v>24</v>
      </c>
      <c r="H6891">
        <v>7524521</v>
      </c>
      <c r="I6891">
        <v>7524991</v>
      </c>
      <c r="J6891" t="s">
        <v>25</v>
      </c>
      <c r="K6891" t="s">
        <v>15907</v>
      </c>
      <c r="N6891" t="s">
        <v>168</v>
      </c>
      <c r="Q6891" t="s">
        <v>15906</v>
      </c>
      <c r="R6891">
        <v>471</v>
      </c>
      <c r="S6891">
        <v>156</v>
      </c>
    </row>
    <row r="6892" spans="1:19" x14ac:dyDescent="0.3">
      <c r="A6892" t="s">
        <v>27</v>
      </c>
      <c r="B6892" t="s">
        <v>28</v>
      </c>
      <c r="C6892" t="s">
        <v>22</v>
      </c>
      <c r="D6892" t="s">
        <v>23</v>
      </c>
      <c r="E6892" t="s">
        <v>5</v>
      </c>
      <c r="G6892" t="s">
        <v>24</v>
      </c>
      <c r="H6892">
        <v>7525008</v>
      </c>
      <c r="I6892">
        <v>7526345</v>
      </c>
      <c r="J6892" t="s">
        <v>25</v>
      </c>
      <c r="K6892" t="s">
        <v>15909</v>
      </c>
      <c r="N6892" t="s">
        <v>314</v>
      </c>
      <c r="Q6892" t="s">
        <v>15908</v>
      </c>
      <c r="R6892">
        <v>1338</v>
      </c>
      <c r="S6892">
        <v>445</v>
      </c>
    </row>
    <row r="6893" spans="1:19" x14ac:dyDescent="0.3">
      <c r="A6893" t="s">
        <v>27</v>
      </c>
      <c r="B6893" t="s">
        <v>28</v>
      </c>
      <c r="C6893" t="s">
        <v>22</v>
      </c>
      <c r="D6893" t="s">
        <v>23</v>
      </c>
      <c r="E6893" t="s">
        <v>5</v>
      </c>
      <c r="G6893" t="s">
        <v>24</v>
      </c>
      <c r="H6893">
        <v>7526253</v>
      </c>
      <c r="I6893">
        <v>7527572</v>
      </c>
      <c r="J6893" t="s">
        <v>46</v>
      </c>
      <c r="K6893" t="s">
        <v>15911</v>
      </c>
      <c r="N6893" t="s">
        <v>572</v>
      </c>
      <c r="Q6893" t="s">
        <v>15910</v>
      </c>
      <c r="R6893">
        <v>1320</v>
      </c>
      <c r="S6893">
        <v>439</v>
      </c>
    </row>
    <row r="6894" spans="1:19" x14ac:dyDescent="0.3">
      <c r="A6894" t="s">
        <v>27</v>
      </c>
      <c r="B6894" t="s">
        <v>28</v>
      </c>
      <c r="C6894" t="s">
        <v>22</v>
      </c>
      <c r="D6894" t="s">
        <v>23</v>
      </c>
      <c r="E6894" t="s">
        <v>5</v>
      </c>
      <c r="G6894" t="s">
        <v>24</v>
      </c>
      <c r="H6894">
        <v>7527716</v>
      </c>
      <c r="I6894">
        <v>7528408</v>
      </c>
      <c r="J6894" t="s">
        <v>46</v>
      </c>
      <c r="K6894" t="s">
        <v>15913</v>
      </c>
      <c r="N6894" t="s">
        <v>465</v>
      </c>
      <c r="Q6894" t="s">
        <v>15912</v>
      </c>
      <c r="R6894">
        <v>693</v>
      </c>
      <c r="S6894">
        <v>230</v>
      </c>
    </row>
    <row r="6895" spans="1:19" x14ac:dyDescent="0.3">
      <c r="A6895" t="s">
        <v>27</v>
      </c>
      <c r="B6895" t="s">
        <v>28</v>
      </c>
      <c r="C6895" t="s">
        <v>22</v>
      </c>
      <c r="D6895" t="s">
        <v>23</v>
      </c>
      <c r="E6895" t="s">
        <v>5</v>
      </c>
      <c r="G6895" t="s">
        <v>24</v>
      </c>
      <c r="H6895">
        <v>7528405</v>
      </c>
      <c r="I6895">
        <v>7529703</v>
      </c>
      <c r="J6895" t="s">
        <v>46</v>
      </c>
      <c r="K6895" t="s">
        <v>15915</v>
      </c>
      <c r="N6895" t="s">
        <v>1369</v>
      </c>
      <c r="Q6895" t="s">
        <v>15914</v>
      </c>
      <c r="R6895">
        <v>1299</v>
      </c>
      <c r="S6895">
        <v>432</v>
      </c>
    </row>
    <row r="6896" spans="1:19" x14ac:dyDescent="0.3">
      <c r="A6896" t="s">
        <v>27</v>
      </c>
      <c r="B6896" t="s">
        <v>28</v>
      </c>
      <c r="C6896" t="s">
        <v>22</v>
      </c>
      <c r="D6896" t="s">
        <v>23</v>
      </c>
      <c r="E6896" t="s">
        <v>5</v>
      </c>
      <c r="G6896" t="s">
        <v>24</v>
      </c>
      <c r="H6896">
        <v>7529700</v>
      </c>
      <c r="I6896">
        <v>7530761</v>
      </c>
      <c r="J6896" t="s">
        <v>46</v>
      </c>
      <c r="K6896" t="s">
        <v>15917</v>
      </c>
      <c r="N6896" t="s">
        <v>45</v>
      </c>
      <c r="Q6896" t="s">
        <v>15916</v>
      </c>
      <c r="R6896">
        <v>1062</v>
      </c>
      <c r="S6896">
        <v>353</v>
      </c>
    </row>
    <row r="6897" spans="1:19" x14ac:dyDescent="0.3">
      <c r="A6897" t="s">
        <v>27</v>
      </c>
      <c r="B6897" t="s">
        <v>28</v>
      </c>
      <c r="C6897" t="s">
        <v>22</v>
      </c>
      <c r="D6897" t="s">
        <v>23</v>
      </c>
      <c r="E6897" t="s">
        <v>5</v>
      </c>
      <c r="G6897" t="s">
        <v>24</v>
      </c>
      <c r="H6897">
        <v>7530873</v>
      </c>
      <c r="I6897">
        <v>7531583</v>
      </c>
      <c r="J6897" t="s">
        <v>25</v>
      </c>
      <c r="K6897" t="s">
        <v>15919</v>
      </c>
      <c r="N6897" t="s">
        <v>717</v>
      </c>
      <c r="Q6897" t="s">
        <v>15918</v>
      </c>
      <c r="R6897">
        <v>711</v>
      </c>
      <c r="S6897">
        <v>236</v>
      </c>
    </row>
    <row r="6898" spans="1:19" x14ac:dyDescent="0.3">
      <c r="A6898" t="s">
        <v>27</v>
      </c>
      <c r="B6898" t="s">
        <v>28</v>
      </c>
      <c r="C6898" t="s">
        <v>22</v>
      </c>
      <c r="D6898" t="s">
        <v>23</v>
      </c>
      <c r="E6898" t="s">
        <v>5</v>
      </c>
      <c r="G6898" t="s">
        <v>24</v>
      </c>
      <c r="H6898">
        <v>7531573</v>
      </c>
      <c r="I6898">
        <v>7533429</v>
      </c>
      <c r="J6898" t="s">
        <v>25</v>
      </c>
      <c r="K6898" t="s">
        <v>15921</v>
      </c>
      <c r="N6898" t="s">
        <v>720</v>
      </c>
      <c r="Q6898" t="s">
        <v>15920</v>
      </c>
      <c r="R6898">
        <v>1857</v>
      </c>
      <c r="S6898">
        <v>618</v>
      </c>
    </row>
    <row r="6899" spans="1:19" x14ac:dyDescent="0.3">
      <c r="A6899" t="s">
        <v>27</v>
      </c>
      <c r="B6899" t="s">
        <v>28</v>
      </c>
      <c r="C6899" t="s">
        <v>22</v>
      </c>
      <c r="D6899" t="s">
        <v>23</v>
      </c>
      <c r="E6899" t="s">
        <v>5</v>
      </c>
      <c r="G6899" t="s">
        <v>24</v>
      </c>
      <c r="H6899">
        <v>7533456</v>
      </c>
      <c r="I6899">
        <v>7534403</v>
      </c>
      <c r="J6899" t="s">
        <v>46</v>
      </c>
      <c r="K6899" t="s">
        <v>15923</v>
      </c>
      <c r="N6899" t="s">
        <v>741</v>
      </c>
      <c r="Q6899" t="s">
        <v>15922</v>
      </c>
      <c r="R6899">
        <v>948</v>
      </c>
      <c r="S6899">
        <v>315</v>
      </c>
    </row>
    <row r="6900" spans="1:19" x14ac:dyDescent="0.3">
      <c r="A6900" t="s">
        <v>27</v>
      </c>
      <c r="B6900" t="s">
        <v>28</v>
      </c>
      <c r="C6900" t="s">
        <v>22</v>
      </c>
      <c r="D6900" t="s">
        <v>23</v>
      </c>
      <c r="E6900" t="s">
        <v>5</v>
      </c>
      <c r="G6900" t="s">
        <v>24</v>
      </c>
      <c r="H6900">
        <v>7534403</v>
      </c>
      <c r="I6900">
        <v>7535152</v>
      </c>
      <c r="J6900" t="s">
        <v>46</v>
      </c>
      <c r="K6900" t="s">
        <v>15925</v>
      </c>
      <c r="N6900" t="s">
        <v>83</v>
      </c>
      <c r="Q6900" t="s">
        <v>15924</v>
      </c>
      <c r="R6900">
        <v>750</v>
      </c>
      <c r="S6900">
        <v>249</v>
      </c>
    </row>
    <row r="6901" spans="1:19" x14ac:dyDescent="0.3">
      <c r="A6901" t="s">
        <v>27</v>
      </c>
      <c r="B6901" t="s">
        <v>28</v>
      </c>
      <c r="C6901" t="s">
        <v>22</v>
      </c>
      <c r="D6901" t="s">
        <v>23</v>
      </c>
      <c r="E6901" t="s">
        <v>5</v>
      </c>
      <c r="G6901" t="s">
        <v>24</v>
      </c>
      <c r="H6901">
        <v>7535160</v>
      </c>
      <c r="I6901">
        <v>7535840</v>
      </c>
      <c r="J6901" t="s">
        <v>46</v>
      </c>
      <c r="K6901" t="s">
        <v>15927</v>
      </c>
      <c r="N6901" t="s">
        <v>1629</v>
      </c>
      <c r="Q6901" t="s">
        <v>15926</v>
      </c>
      <c r="R6901">
        <v>681</v>
      </c>
      <c r="S6901">
        <v>226</v>
      </c>
    </row>
    <row r="6902" spans="1:19" x14ac:dyDescent="0.3">
      <c r="A6902" t="s">
        <v>27</v>
      </c>
      <c r="B6902" t="s">
        <v>28</v>
      </c>
      <c r="C6902" t="s">
        <v>22</v>
      </c>
      <c r="D6902" t="s">
        <v>23</v>
      </c>
      <c r="E6902" t="s">
        <v>5</v>
      </c>
      <c r="G6902" t="s">
        <v>24</v>
      </c>
      <c r="H6902">
        <v>7535840</v>
      </c>
      <c r="I6902">
        <v>7536910</v>
      </c>
      <c r="J6902" t="s">
        <v>46</v>
      </c>
      <c r="K6902" t="s">
        <v>15929</v>
      </c>
      <c r="N6902" t="s">
        <v>587</v>
      </c>
      <c r="Q6902" t="s">
        <v>15928</v>
      </c>
      <c r="R6902">
        <v>1071</v>
      </c>
      <c r="S6902">
        <v>356</v>
      </c>
    </row>
    <row r="6903" spans="1:19" x14ac:dyDescent="0.3">
      <c r="A6903" t="s">
        <v>27</v>
      </c>
      <c r="B6903" t="s">
        <v>28</v>
      </c>
      <c r="C6903" t="s">
        <v>22</v>
      </c>
      <c r="D6903" t="s">
        <v>23</v>
      </c>
      <c r="E6903" t="s">
        <v>5</v>
      </c>
      <c r="G6903" t="s">
        <v>24</v>
      </c>
      <c r="H6903">
        <v>7536900</v>
      </c>
      <c r="I6903">
        <v>7537763</v>
      </c>
      <c r="J6903" t="s">
        <v>46</v>
      </c>
      <c r="K6903" t="s">
        <v>15931</v>
      </c>
      <c r="N6903" t="s">
        <v>83</v>
      </c>
      <c r="Q6903" t="s">
        <v>15930</v>
      </c>
      <c r="R6903">
        <v>864</v>
      </c>
      <c r="S6903">
        <v>287</v>
      </c>
    </row>
    <row r="6904" spans="1:19" x14ac:dyDescent="0.3">
      <c r="A6904" t="s">
        <v>27</v>
      </c>
      <c r="B6904" t="s">
        <v>28</v>
      </c>
      <c r="C6904" t="s">
        <v>22</v>
      </c>
      <c r="D6904" t="s">
        <v>23</v>
      </c>
      <c r="E6904" t="s">
        <v>5</v>
      </c>
      <c r="G6904" t="s">
        <v>24</v>
      </c>
      <c r="H6904">
        <v>7537760</v>
      </c>
      <c r="I6904">
        <v>7539001</v>
      </c>
      <c r="J6904" t="s">
        <v>46</v>
      </c>
      <c r="K6904" t="s">
        <v>15933</v>
      </c>
      <c r="N6904" t="s">
        <v>325</v>
      </c>
      <c r="Q6904" t="s">
        <v>15932</v>
      </c>
      <c r="R6904">
        <v>1242</v>
      </c>
      <c r="S6904">
        <v>413</v>
      </c>
    </row>
    <row r="6905" spans="1:19" x14ac:dyDescent="0.3">
      <c r="A6905" t="s">
        <v>27</v>
      </c>
      <c r="B6905" t="s">
        <v>28</v>
      </c>
      <c r="C6905" t="s">
        <v>22</v>
      </c>
      <c r="D6905" t="s">
        <v>23</v>
      </c>
      <c r="E6905" t="s">
        <v>5</v>
      </c>
      <c r="G6905" t="s">
        <v>24</v>
      </c>
      <c r="H6905">
        <v>7539058</v>
      </c>
      <c r="I6905">
        <v>7539690</v>
      </c>
      <c r="J6905" t="s">
        <v>25</v>
      </c>
      <c r="K6905" t="s">
        <v>15935</v>
      </c>
      <c r="N6905" t="s">
        <v>80</v>
      </c>
      <c r="Q6905" t="s">
        <v>15934</v>
      </c>
      <c r="R6905">
        <v>633</v>
      </c>
      <c r="S6905">
        <v>210</v>
      </c>
    </row>
    <row r="6906" spans="1:19" x14ac:dyDescent="0.3">
      <c r="A6906" t="s">
        <v>27</v>
      </c>
      <c r="B6906" t="s">
        <v>28</v>
      </c>
      <c r="C6906" t="s">
        <v>22</v>
      </c>
      <c r="D6906" t="s">
        <v>23</v>
      </c>
      <c r="E6906" t="s">
        <v>5</v>
      </c>
      <c r="G6906" t="s">
        <v>24</v>
      </c>
      <c r="H6906">
        <v>7539719</v>
      </c>
      <c r="I6906">
        <v>7540819</v>
      </c>
      <c r="J6906" t="s">
        <v>46</v>
      </c>
      <c r="K6906" t="s">
        <v>15937</v>
      </c>
      <c r="N6906" t="s">
        <v>146</v>
      </c>
      <c r="Q6906" t="s">
        <v>15936</v>
      </c>
      <c r="R6906">
        <v>1101</v>
      </c>
      <c r="S6906">
        <v>366</v>
      </c>
    </row>
    <row r="6907" spans="1:19" x14ac:dyDescent="0.3">
      <c r="A6907" t="s">
        <v>27</v>
      </c>
      <c r="B6907" t="s">
        <v>28</v>
      </c>
      <c r="C6907" t="s">
        <v>22</v>
      </c>
      <c r="D6907" t="s">
        <v>23</v>
      </c>
      <c r="E6907" t="s">
        <v>5</v>
      </c>
      <c r="G6907" t="s">
        <v>24</v>
      </c>
      <c r="H6907">
        <v>7540956</v>
      </c>
      <c r="I6907">
        <v>7542896</v>
      </c>
      <c r="J6907" t="s">
        <v>25</v>
      </c>
      <c r="K6907" t="s">
        <v>15939</v>
      </c>
      <c r="N6907" t="s">
        <v>15940</v>
      </c>
      <c r="Q6907" t="s">
        <v>15938</v>
      </c>
      <c r="R6907">
        <v>1941</v>
      </c>
      <c r="S6907">
        <v>646</v>
      </c>
    </row>
    <row r="6908" spans="1:19" x14ac:dyDescent="0.3">
      <c r="A6908" t="s">
        <v>27</v>
      </c>
      <c r="B6908" t="s">
        <v>28</v>
      </c>
      <c r="C6908" t="s">
        <v>22</v>
      </c>
      <c r="D6908" t="s">
        <v>23</v>
      </c>
      <c r="E6908" t="s">
        <v>5</v>
      </c>
      <c r="G6908" t="s">
        <v>24</v>
      </c>
      <c r="H6908">
        <v>7542907</v>
      </c>
      <c r="I6908">
        <v>7543293</v>
      </c>
      <c r="J6908" t="s">
        <v>46</v>
      </c>
      <c r="K6908" t="s">
        <v>15942</v>
      </c>
      <c r="N6908" t="s">
        <v>245</v>
      </c>
      <c r="Q6908" t="s">
        <v>15941</v>
      </c>
      <c r="R6908">
        <v>387</v>
      </c>
      <c r="S6908">
        <v>128</v>
      </c>
    </row>
    <row r="6909" spans="1:19" x14ac:dyDescent="0.3">
      <c r="A6909" t="s">
        <v>27</v>
      </c>
      <c r="B6909" t="s">
        <v>28</v>
      </c>
      <c r="C6909" t="s">
        <v>22</v>
      </c>
      <c r="D6909" t="s">
        <v>23</v>
      </c>
      <c r="E6909" t="s">
        <v>5</v>
      </c>
      <c r="G6909" t="s">
        <v>24</v>
      </c>
      <c r="H6909">
        <v>7543319</v>
      </c>
      <c r="I6909">
        <v>7544581</v>
      </c>
      <c r="J6909" t="s">
        <v>46</v>
      </c>
      <c r="K6909" t="s">
        <v>15944</v>
      </c>
      <c r="N6909" t="s">
        <v>2943</v>
      </c>
      <c r="Q6909" t="s">
        <v>15943</v>
      </c>
      <c r="R6909">
        <v>1263</v>
      </c>
      <c r="S6909">
        <v>420</v>
      </c>
    </row>
    <row r="6910" spans="1:19" x14ac:dyDescent="0.3">
      <c r="A6910" t="s">
        <v>27</v>
      </c>
      <c r="B6910" t="s">
        <v>28</v>
      </c>
      <c r="C6910" t="s">
        <v>22</v>
      </c>
      <c r="D6910" t="s">
        <v>23</v>
      </c>
      <c r="E6910" t="s">
        <v>5</v>
      </c>
      <c r="G6910" t="s">
        <v>24</v>
      </c>
      <c r="H6910">
        <v>7544672</v>
      </c>
      <c r="I6910">
        <v>7545121</v>
      </c>
      <c r="J6910" t="s">
        <v>25</v>
      </c>
      <c r="K6910" t="s">
        <v>15946</v>
      </c>
      <c r="N6910" t="s">
        <v>72</v>
      </c>
      <c r="Q6910" t="s">
        <v>15945</v>
      </c>
      <c r="R6910">
        <v>450</v>
      </c>
      <c r="S6910">
        <v>149</v>
      </c>
    </row>
    <row r="6911" spans="1:19" x14ac:dyDescent="0.3">
      <c r="A6911" t="s">
        <v>27</v>
      </c>
      <c r="B6911" t="s">
        <v>28</v>
      </c>
      <c r="C6911" t="s">
        <v>22</v>
      </c>
      <c r="D6911" t="s">
        <v>23</v>
      </c>
      <c r="E6911" t="s">
        <v>5</v>
      </c>
      <c r="G6911" t="s">
        <v>24</v>
      </c>
      <c r="H6911">
        <v>7545131</v>
      </c>
      <c r="I6911">
        <v>7545745</v>
      </c>
      <c r="J6911" t="s">
        <v>46</v>
      </c>
      <c r="K6911" t="s">
        <v>15948</v>
      </c>
      <c r="N6911" t="s">
        <v>45</v>
      </c>
      <c r="Q6911" t="s">
        <v>15947</v>
      </c>
      <c r="R6911">
        <v>615</v>
      </c>
      <c r="S6911">
        <v>204</v>
      </c>
    </row>
    <row r="6912" spans="1:19" x14ac:dyDescent="0.3">
      <c r="A6912" t="s">
        <v>27</v>
      </c>
      <c r="B6912" t="s">
        <v>28</v>
      </c>
      <c r="C6912" t="s">
        <v>22</v>
      </c>
      <c r="D6912" t="s">
        <v>23</v>
      </c>
      <c r="E6912" t="s">
        <v>5</v>
      </c>
      <c r="G6912" t="s">
        <v>24</v>
      </c>
      <c r="H6912">
        <v>7545798</v>
      </c>
      <c r="I6912">
        <v>7546616</v>
      </c>
      <c r="J6912" t="s">
        <v>25</v>
      </c>
      <c r="K6912" t="s">
        <v>15950</v>
      </c>
      <c r="N6912" t="s">
        <v>7786</v>
      </c>
      <c r="Q6912" t="s">
        <v>15949</v>
      </c>
      <c r="R6912">
        <v>819</v>
      </c>
      <c r="S6912">
        <v>272</v>
      </c>
    </row>
    <row r="6913" spans="1:19" x14ac:dyDescent="0.3">
      <c r="A6913" t="s">
        <v>27</v>
      </c>
      <c r="B6913" t="s">
        <v>28</v>
      </c>
      <c r="C6913" t="s">
        <v>22</v>
      </c>
      <c r="D6913" t="s">
        <v>23</v>
      </c>
      <c r="E6913" t="s">
        <v>5</v>
      </c>
      <c r="G6913" t="s">
        <v>24</v>
      </c>
      <c r="H6913">
        <v>7546716</v>
      </c>
      <c r="I6913">
        <v>7547495</v>
      </c>
      <c r="J6913" t="s">
        <v>46</v>
      </c>
      <c r="K6913" t="s">
        <v>15952</v>
      </c>
      <c r="N6913" t="s">
        <v>45</v>
      </c>
      <c r="Q6913" t="s">
        <v>15951</v>
      </c>
      <c r="R6913">
        <v>780</v>
      </c>
      <c r="S6913">
        <v>259</v>
      </c>
    </row>
    <row r="6914" spans="1:19" x14ac:dyDescent="0.3">
      <c r="A6914" t="s">
        <v>27</v>
      </c>
      <c r="B6914" t="s">
        <v>28</v>
      </c>
      <c r="C6914" t="s">
        <v>22</v>
      </c>
      <c r="D6914" t="s">
        <v>23</v>
      </c>
      <c r="E6914" t="s">
        <v>5</v>
      </c>
      <c r="G6914" t="s">
        <v>24</v>
      </c>
      <c r="H6914">
        <v>7547536</v>
      </c>
      <c r="I6914">
        <v>7548963</v>
      </c>
      <c r="J6914" t="s">
        <v>46</v>
      </c>
      <c r="K6914" t="s">
        <v>15954</v>
      </c>
      <c r="N6914" t="s">
        <v>15955</v>
      </c>
      <c r="Q6914" t="s">
        <v>15953</v>
      </c>
      <c r="R6914">
        <v>1428</v>
      </c>
      <c r="S6914">
        <v>475</v>
      </c>
    </row>
    <row r="6915" spans="1:19" x14ac:dyDescent="0.3">
      <c r="A6915" t="s">
        <v>27</v>
      </c>
      <c r="B6915" t="s">
        <v>28</v>
      </c>
      <c r="C6915" t="s">
        <v>22</v>
      </c>
      <c r="D6915" t="s">
        <v>23</v>
      </c>
      <c r="E6915" t="s">
        <v>5</v>
      </c>
      <c r="G6915" t="s">
        <v>24</v>
      </c>
      <c r="H6915">
        <v>7548982</v>
      </c>
      <c r="I6915">
        <v>7551357</v>
      </c>
      <c r="J6915" t="s">
        <v>25</v>
      </c>
      <c r="K6915" t="s">
        <v>15957</v>
      </c>
      <c r="N6915" t="s">
        <v>45</v>
      </c>
      <c r="Q6915" t="s">
        <v>15956</v>
      </c>
      <c r="R6915">
        <v>2376</v>
      </c>
      <c r="S6915">
        <v>791</v>
      </c>
    </row>
    <row r="6916" spans="1:19" x14ac:dyDescent="0.3">
      <c r="A6916" t="s">
        <v>27</v>
      </c>
      <c r="B6916" t="s">
        <v>28</v>
      </c>
      <c r="C6916" t="s">
        <v>22</v>
      </c>
      <c r="D6916" t="s">
        <v>23</v>
      </c>
      <c r="E6916" t="s">
        <v>5</v>
      </c>
      <c r="G6916" t="s">
        <v>24</v>
      </c>
      <c r="H6916">
        <v>7551350</v>
      </c>
      <c r="I6916">
        <v>7553005</v>
      </c>
      <c r="J6916" t="s">
        <v>25</v>
      </c>
      <c r="K6916" t="s">
        <v>15959</v>
      </c>
      <c r="N6916" t="s">
        <v>15960</v>
      </c>
      <c r="Q6916" t="s">
        <v>15958</v>
      </c>
      <c r="R6916">
        <v>1656</v>
      </c>
      <c r="S6916">
        <v>551</v>
      </c>
    </row>
    <row r="6917" spans="1:19" x14ac:dyDescent="0.3">
      <c r="A6917" t="s">
        <v>27</v>
      </c>
      <c r="B6917" t="s">
        <v>28</v>
      </c>
      <c r="C6917" t="s">
        <v>22</v>
      </c>
      <c r="D6917" t="s">
        <v>23</v>
      </c>
      <c r="E6917" t="s">
        <v>5</v>
      </c>
      <c r="G6917" t="s">
        <v>24</v>
      </c>
      <c r="H6917">
        <v>7553204</v>
      </c>
      <c r="I6917">
        <v>7554850</v>
      </c>
      <c r="J6917" t="s">
        <v>25</v>
      </c>
      <c r="K6917" t="s">
        <v>15962</v>
      </c>
      <c r="N6917" t="s">
        <v>45</v>
      </c>
      <c r="Q6917" t="s">
        <v>15961</v>
      </c>
      <c r="R6917">
        <v>1647</v>
      </c>
      <c r="S6917">
        <v>548</v>
      </c>
    </row>
    <row r="6918" spans="1:19" x14ac:dyDescent="0.3">
      <c r="A6918" t="s">
        <v>27</v>
      </c>
      <c r="B6918" t="s">
        <v>28</v>
      </c>
      <c r="C6918" t="s">
        <v>22</v>
      </c>
      <c r="D6918" t="s">
        <v>23</v>
      </c>
      <c r="E6918" t="s">
        <v>5</v>
      </c>
      <c r="G6918" t="s">
        <v>24</v>
      </c>
      <c r="H6918">
        <v>7554847</v>
      </c>
      <c r="I6918">
        <v>7555560</v>
      </c>
      <c r="J6918" t="s">
        <v>25</v>
      </c>
      <c r="K6918" t="s">
        <v>15964</v>
      </c>
      <c r="N6918" t="s">
        <v>425</v>
      </c>
      <c r="Q6918" t="s">
        <v>15963</v>
      </c>
      <c r="R6918">
        <v>714</v>
      </c>
      <c r="S6918">
        <v>237</v>
      </c>
    </row>
    <row r="6919" spans="1:19" x14ac:dyDescent="0.3">
      <c r="A6919" t="s">
        <v>27</v>
      </c>
      <c r="B6919" t="s">
        <v>28</v>
      </c>
      <c r="C6919" t="s">
        <v>22</v>
      </c>
      <c r="D6919" t="s">
        <v>23</v>
      </c>
      <c r="E6919" t="s">
        <v>5</v>
      </c>
      <c r="G6919" t="s">
        <v>24</v>
      </c>
      <c r="H6919">
        <v>7555557</v>
      </c>
      <c r="I6919">
        <v>7555676</v>
      </c>
      <c r="J6919" t="s">
        <v>25</v>
      </c>
      <c r="K6919" t="s">
        <v>15966</v>
      </c>
      <c r="N6919" t="s">
        <v>45</v>
      </c>
      <c r="Q6919" t="s">
        <v>15965</v>
      </c>
      <c r="R6919">
        <v>120</v>
      </c>
      <c r="S6919">
        <v>39</v>
      </c>
    </row>
    <row r="6920" spans="1:19" x14ac:dyDescent="0.3">
      <c r="A6920" t="s">
        <v>27</v>
      </c>
      <c r="B6920" t="s">
        <v>28</v>
      </c>
      <c r="C6920" t="s">
        <v>22</v>
      </c>
      <c r="D6920" t="s">
        <v>23</v>
      </c>
      <c r="E6920" t="s">
        <v>5</v>
      </c>
      <c r="G6920" t="s">
        <v>24</v>
      </c>
      <c r="H6920">
        <v>7555673</v>
      </c>
      <c r="I6920">
        <v>7556425</v>
      </c>
      <c r="J6920" t="s">
        <v>25</v>
      </c>
      <c r="K6920" t="s">
        <v>15968</v>
      </c>
      <c r="N6920" t="s">
        <v>45</v>
      </c>
      <c r="Q6920" t="s">
        <v>15967</v>
      </c>
      <c r="R6920">
        <v>753</v>
      </c>
      <c r="S6920">
        <v>250</v>
      </c>
    </row>
    <row r="6921" spans="1:19" x14ac:dyDescent="0.3">
      <c r="A6921" t="s">
        <v>27</v>
      </c>
      <c r="B6921" t="s">
        <v>28</v>
      </c>
      <c r="C6921" t="s">
        <v>22</v>
      </c>
      <c r="D6921" t="s">
        <v>23</v>
      </c>
      <c r="E6921" t="s">
        <v>5</v>
      </c>
      <c r="G6921" t="s">
        <v>24</v>
      </c>
      <c r="H6921">
        <v>7556543</v>
      </c>
      <c r="I6921">
        <v>7557550</v>
      </c>
      <c r="J6921" t="s">
        <v>25</v>
      </c>
      <c r="K6921" t="s">
        <v>15970</v>
      </c>
      <c r="N6921" t="s">
        <v>15971</v>
      </c>
      <c r="Q6921" t="s">
        <v>15969</v>
      </c>
      <c r="R6921">
        <v>1008</v>
      </c>
      <c r="S6921">
        <v>335</v>
      </c>
    </row>
    <row r="6922" spans="1:19" x14ac:dyDescent="0.3">
      <c r="A6922" t="s">
        <v>27</v>
      </c>
      <c r="B6922" t="s">
        <v>28</v>
      </c>
      <c r="C6922" t="s">
        <v>22</v>
      </c>
      <c r="D6922" t="s">
        <v>23</v>
      </c>
      <c r="E6922" t="s">
        <v>5</v>
      </c>
      <c r="G6922" t="s">
        <v>24</v>
      </c>
      <c r="H6922">
        <v>7557586</v>
      </c>
      <c r="I6922">
        <v>7557915</v>
      </c>
      <c r="J6922" t="s">
        <v>25</v>
      </c>
      <c r="K6922" t="s">
        <v>15973</v>
      </c>
      <c r="N6922" t="s">
        <v>5932</v>
      </c>
      <c r="Q6922" t="s">
        <v>15972</v>
      </c>
      <c r="R6922">
        <v>330</v>
      </c>
      <c r="S6922">
        <v>109</v>
      </c>
    </row>
    <row r="6923" spans="1:19" x14ac:dyDescent="0.3">
      <c r="A6923" t="s">
        <v>27</v>
      </c>
      <c r="B6923" t="s">
        <v>28</v>
      </c>
      <c r="C6923" t="s">
        <v>22</v>
      </c>
      <c r="D6923" t="s">
        <v>23</v>
      </c>
      <c r="E6923" t="s">
        <v>5</v>
      </c>
      <c r="G6923" t="s">
        <v>24</v>
      </c>
      <c r="H6923">
        <v>7557988</v>
      </c>
      <c r="I6923">
        <v>7559121</v>
      </c>
      <c r="J6923" t="s">
        <v>25</v>
      </c>
      <c r="K6923" t="s">
        <v>15975</v>
      </c>
      <c r="N6923" t="s">
        <v>15976</v>
      </c>
      <c r="Q6923" t="s">
        <v>15974</v>
      </c>
      <c r="R6923">
        <v>1134</v>
      </c>
      <c r="S6923">
        <v>377</v>
      </c>
    </row>
    <row r="6924" spans="1:19" x14ac:dyDescent="0.3">
      <c r="A6924" t="s">
        <v>27</v>
      </c>
      <c r="B6924" t="s">
        <v>28</v>
      </c>
      <c r="C6924" t="s">
        <v>22</v>
      </c>
      <c r="D6924" t="s">
        <v>23</v>
      </c>
      <c r="E6924" t="s">
        <v>5</v>
      </c>
      <c r="G6924" t="s">
        <v>24</v>
      </c>
      <c r="H6924">
        <v>7559192</v>
      </c>
      <c r="I6924">
        <v>7561342</v>
      </c>
      <c r="J6924" t="s">
        <v>46</v>
      </c>
      <c r="K6924" t="s">
        <v>15978</v>
      </c>
      <c r="N6924" t="s">
        <v>3097</v>
      </c>
      <c r="Q6924" t="s">
        <v>15977</v>
      </c>
      <c r="R6924">
        <v>2151</v>
      </c>
      <c r="S6924">
        <v>716</v>
      </c>
    </row>
    <row r="6925" spans="1:19" x14ac:dyDescent="0.3">
      <c r="A6925" t="s">
        <v>27</v>
      </c>
      <c r="B6925" t="s">
        <v>28</v>
      </c>
      <c r="C6925" t="s">
        <v>22</v>
      </c>
      <c r="D6925" t="s">
        <v>23</v>
      </c>
      <c r="E6925" t="s">
        <v>5</v>
      </c>
      <c r="G6925" t="s">
        <v>24</v>
      </c>
      <c r="H6925">
        <v>7561424</v>
      </c>
      <c r="I6925">
        <v>7561750</v>
      </c>
      <c r="J6925" t="s">
        <v>25</v>
      </c>
      <c r="K6925" t="s">
        <v>15980</v>
      </c>
      <c r="N6925" t="s">
        <v>287</v>
      </c>
      <c r="Q6925" t="s">
        <v>15979</v>
      </c>
      <c r="R6925">
        <v>327</v>
      </c>
      <c r="S6925">
        <v>108</v>
      </c>
    </row>
    <row r="6926" spans="1:19" x14ac:dyDescent="0.3">
      <c r="A6926" t="s">
        <v>27</v>
      </c>
      <c r="B6926" t="s">
        <v>28</v>
      </c>
      <c r="C6926" t="s">
        <v>22</v>
      </c>
      <c r="D6926" t="s">
        <v>23</v>
      </c>
      <c r="E6926" t="s">
        <v>5</v>
      </c>
      <c r="G6926" t="s">
        <v>24</v>
      </c>
      <c r="H6926">
        <v>7561781</v>
      </c>
      <c r="I6926">
        <v>7562497</v>
      </c>
      <c r="J6926" t="s">
        <v>46</v>
      </c>
      <c r="K6926" t="s">
        <v>15982</v>
      </c>
      <c r="N6926" t="s">
        <v>45</v>
      </c>
      <c r="Q6926" t="s">
        <v>15981</v>
      </c>
      <c r="R6926">
        <v>717</v>
      </c>
      <c r="S6926">
        <v>238</v>
      </c>
    </row>
    <row r="6927" spans="1:19" x14ac:dyDescent="0.3">
      <c r="A6927" t="s">
        <v>27</v>
      </c>
      <c r="B6927" t="s">
        <v>28</v>
      </c>
      <c r="C6927" t="s">
        <v>22</v>
      </c>
      <c r="D6927" t="s">
        <v>23</v>
      </c>
      <c r="E6927" t="s">
        <v>5</v>
      </c>
      <c r="G6927" t="s">
        <v>24</v>
      </c>
      <c r="H6927">
        <v>7562516</v>
      </c>
      <c r="I6927">
        <v>7562902</v>
      </c>
      <c r="J6927" t="s">
        <v>46</v>
      </c>
      <c r="K6927" t="s">
        <v>15984</v>
      </c>
      <c r="N6927" t="s">
        <v>168</v>
      </c>
      <c r="Q6927" t="s">
        <v>15983</v>
      </c>
      <c r="R6927">
        <v>387</v>
      </c>
      <c r="S6927">
        <v>128</v>
      </c>
    </row>
    <row r="6928" spans="1:19" x14ac:dyDescent="0.3">
      <c r="A6928" t="s">
        <v>27</v>
      </c>
      <c r="B6928" t="s">
        <v>28</v>
      </c>
      <c r="C6928" t="s">
        <v>22</v>
      </c>
      <c r="D6928" t="s">
        <v>23</v>
      </c>
      <c r="E6928" t="s">
        <v>5</v>
      </c>
      <c r="G6928" t="s">
        <v>24</v>
      </c>
      <c r="H6928">
        <v>7562925</v>
      </c>
      <c r="I6928">
        <v>7563605</v>
      </c>
      <c r="J6928" t="s">
        <v>46</v>
      </c>
      <c r="K6928" t="s">
        <v>15986</v>
      </c>
      <c r="N6928" t="s">
        <v>45</v>
      </c>
      <c r="Q6928" t="s">
        <v>15985</v>
      </c>
      <c r="R6928">
        <v>681</v>
      </c>
      <c r="S6928">
        <v>226</v>
      </c>
    </row>
    <row r="6929" spans="1:19" x14ac:dyDescent="0.3">
      <c r="A6929" t="s">
        <v>27</v>
      </c>
      <c r="B6929" t="s">
        <v>28</v>
      </c>
      <c r="C6929" t="s">
        <v>22</v>
      </c>
      <c r="D6929" t="s">
        <v>23</v>
      </c>
      <c r="E6929" t="s">
        <v>5</v>
      </c>
      <c r="G6929" t="s">
        <v>24</v>
      </c>
      <c r="H6929">
        <v>7563721</v>
      </c>
      <c r="I6929">
        <v>7563897</v>
      </c>
      <c r="J6929" t="s">
        <v>46</v>
      </c>
      <c r="K6929" t="s">
        <v>15988</v>
      </c>
      <c r="N6929" t="s">
        <v>45</v>
      </c>
      <c r="Q6929" t="s">
        <v>15987</v>
      </c>
      <c r="R6929">
        <v>177</v>
      </c>
      <c r="S6929">
        <v>58</v>
      </c>
    </row>
    <row r="6930" spans="1:19" x14ac:dyDescent="0.3">
      <c r="A6930" t="s">
        <v>27</v>
      </c>
      <c r="B6930" t="s">
        <v>28</v>
      </c>
      <c r="C6930" t="s">
        <v>22</v>
      </c>
      <c r="D6930" t="s">
        <v>23</v>
      </c>
      <c r="E6930" t="s">
        <v>5</v>
      </c>
      <c r="G6930" t="s">
        <v>24</v>
      </c>
      <c r="H6930">
        <v>7564107</v>
      </c>
      <c r="I6930">
        <v>7565417</v>
      </c>
      <c r="J6930" t="s">
        <v>25</v>
      </c>
      <c r="K6930" t="s">
        <v>15990</v>
      </c>
      <c r="N6930" t="s">
        <v>9477</v>
      </c>
      <c r="Q6930" t="s">
        <v>15989</v>
      </c>
      <c r="R6930">
        <v>1311</v>
      </c>
      <c r="S6930">
        <v>436</v>
      </c>
    </row>
    <row r="6931" spans="1:19" x14ac:dyDescent="0.3">
      <c r="A6931" t="s">
        <v>27</v>
      </c>
      <c r="B6931" t="s">
        <v>28</v>
      </c>
      <c r="C6931" t="s">
        <v>22</v>
      </c>
      <c r="D6931" t="s">
        <v>23</v>
      </c>
      <c r="E6931" t="s">
        <v>5</v>
      </c>
      <c r="G6931" t="s">
        <v>24</v>
      </c>
      <c r="H6931">
        <v>7565601</v>
      </c>
      <c r="I6931">
        <v>7566548</v>
      </c>
      <c r="J6931" t="s">
        <v>25</v>
      </c>
      <c r="K6931" t="s">
        <v>15992</v>
      </c>
      <c r="N6931" t="s">
        <v>1956</v>
      </c>
      <c r="Q6931" t="s">
        <v>15991</v>
      </c>
      <c r="R6931">
        <v>948</v>
      </c>
      <c r="S6931">
        <v>315</v>
      </c>
    </row>
    <row r="6932" spans="1:19" x14ac:dyDescent="0.3">
      <c r="A6932" t="s">
        <v>27</v>
      </c>
      <c r="B6932" t="s">
        <v>28</v>
      </c>
      <c r="C6932" t="s">
        <v>22</v>
      </c>
      <c r="D6932" t="s">
        <v>23</v>
      </c>
      <c r="E6932" t="s">
        <v>5</v>
      </c>
      <c r="G6932" t="s">
        <v>24</v>
      </c>
      <c r="H6932">
        <v>7566556</v>
      </c>
      <c r="I6932">
        <v>7567413</v>
      </c>
      <c r="J6932" t="s">
        <v>25</v>
      </c>
      <c r="K6932" t="s">
        <v>15994</v>
      </c>
      <c r="N6932" t="s">
        <v>168</v>
      </c>
      <c r="Q6932" t="s">
        <v>15993</v>
      </c>
      <c r="R6932">
        <v>858</v>
      </c>
      <c r="S6932">
        <v>285</v>
      </c>
    </row>
    <row r="6933" spans="1:19" x14ac:dyDescent="0.3">
      <c r="A6933" t="s">
        <v>27</v>
      </c>
      <c r="B6933" t="s">
        <v>28</v>
      </c>
      <c r="C6933" t="s">
        <v>22</v>
      </c>
      <c r="D6933" t="s">
        <v>23</v>
      </c>
      <c r="E6933" t="s">
        <v>5</v>
      </c>
      <c r="G6933" t="s">
        <v>24</v>
      </c>
      <c r="H6933">
        <v>7567410</v>
      </c>
      <c r="I6933">
        <v>7567796</v>
      </c>
      <c r="J6933" t="s">
        <v>25</v>
      </c>
      <c r="K6933" t="s">
        <v>15996</v>
      </c>
      <c r="N6933" t="s">
        <v>45</v>
      </c>
      <c r="Q6933" t="s">
        <v>15995</v>
      </c>
      <c r="R6933">
        <v>387</v>
      </c>
      <c r="S6933">
        <v>128</v>
      </c>
    </row>
    <row r="6934" spans="1:19" x14ac:dyDescent="0.3">
      <c r="A6934" t="s">
        <v>27</v>
      </c>
      <c r="B6934" t="s">
        <v>28</v>
      </c>
      <c r="C6934" t="s">
        <v>22</v>
      </c>
      <c r="D6934" t="s">
        <v>23</v>
      </c>
      <c r="E6934" t="s">
        <v>5</v>
      </c>
      <c r="G6934" t="s">
        <v>24</v>
      </c>
      <c r="H6934">
        <v>7569121</v>
      </c>
      <c r="I6934">
        <v>7570098</v>
      </c>
      <c r="J6934" t="s">
        <v>46</v>
      </c>
      <c r="K6934" t="s">
        <v>15998</v>
      </c>
      <c r="N6934" t="s">
        <v>15999</v>
      </c>
      <c r="Q6934" t="s">
        <v>15997</v>
      </c>
      <c r="R6934">
        <v>978</v>
      </c>
      <c r="S6934">
        <v>325</v>
      </c>
    </row>
    <row r="6935" spans="1:19" x14ac:dyDescent="0.3">
      <c r="A6935" t="s">
        <v>27</v>
      </c>
      <c r="B6935" t="s">
        <v>28</v>
      </c>
      <c r="C6935" t="s">
        <v>22</v>
      </c>
      <c r="D6935" t="s">
        <v>23</v>
      </c>
      <c r="E6935" t="s">
        <v>5</v>
      </c>
      <c r="G6935" t="s">
        <v>24</v>
      </c>
      <c r="H6935">
        <v>7570877</v>
      </c>
      <c r="I6935">
        <v>7571392</v>
      </c>
      <c r="J6935" t="s">
        <v>25</v>
      </c>
      <c r="K6935" t="s">
        <v>16001</v>
      </c>
      <c r="N6935" t="s">
        <v>45</v>
      </c>
      <c r="Q6935" t="s">
        <v>16000</v>
      </c>
      <c r="R6935">
        <v>516</v>
      </c>
      <c r="S6935">
        <v>171</v>
      </c>
    </row>
    <row r="6936" spans="1:19" x14ac:dyDescent="0.3">
      <c r="A6936" t="s">
        <v>27</v>
      </c>
      <c r="B6936" t="s">
        <v>28</v>
      </c>
      <c r="C6936" t="s">
        <v>22</v>
      </c>
      <c r="D6936" t="s">
        <v>23</v>
      </c>
      <c r="E6936" t="s">
        <v>5</v>
      </c>
      <c r="G6936" t="s">
        <v>24</v>
      </c>
      <c r="H6936">
        <v>7572364</v>
      </c>
      <c r="I6936">
        <v>7572588</v>
      </c>
      <c r="J6936" t="s">
        <v>46</v>
      </c>
      <c r="K6936" t="s">
        <v>16003</v>
      </c>
      <c r="N6936" t="s">
        <v>45</v>
      </c>
      <c r="Q6936" t="s">
        <v>16002</v>
      </c>
      <c r="R6936">
        <v>225</v>
      </c>
      <c r="S6936">
        <v>74</v>
      </c>
    </row>
    <row r="6937" spans="1:19" x14ac:dyDescent="0.3">
      <c r="A6937" t="s">
        <v>27</v>
      </c>
      <c r="B6937" t="s">
        <v>28</v>
      </c>
      <c r="C6937" t="s">
        <v>22</v>
      </c>
      <c r="D6937" t="s">
        <v>23</v>
      </c>
      <c r="E6937" t="s">
        <v>5</v>
      </c>
      <c r="G6937" t="s">
        <v>24</v>
      </c>
      <c r="H6937">
        <v>7573000</v>
      </c>
      <c r="I6937">
        <v>7573704</v>
      </c>
      <c r="J6937" t="s">
        <v>46</v>
      </c>
      <c r="K6937" t="s">
        <v>16005</v>
      </c>
      <c r="N6937" t="s">
        <v>45</v>
      </c>
      <c r="Q6937" t="s">
        <v>16004</v>
      </c>
      <c r="R6937">
        <v>705</v>
      </c>
      <c r="S6937">
        <v>234</v>
      </c>
    </row>
    <row r="6938" spans="1:19" x14ac:dyDescent="0.3">
      <c r="A6938" t="s">
        <v>27</v>
      </c>
      <c r="B6938" t="s">
        <v>28</v>
      </c>
      <c r="C6938" t="s">
        <v>22</v>
      </c>
      <c r="D6938" t="s">
        <v>23</v>
      </c>
      <c r="E6938" t="s">
        <v>5</v>
      </c>
      <c r="G6938" t="s">
        <v>24</v>
      </c>
      <c r="H6938">
        <v>7574377</v>
      </c>
      <c r="I6938">
        <v>7575918</v>
      </c>
      <c r="J6938" t="s">
        <v>46</v>
      </c>
      <c r="K6938" t="s">
        <v>16007</v>
      </c>
      <c r="N6938" t="s">
        <v>11651</v>
      </c>
      <c r="Q6938" t="s">
        <v>16006</v>
      </c>
      <c r="R6938">
        <v>1542</v>
      </c>
      <c r="S6938">
        <v>513</v>
      </c>
    </row>
    <row r="6939" spans="1:19" x14ac:dyDescent="0.3">
      <c r="A6939" t="s">
        <v>27</v>
      </c>
      <c r="B6939" t="s">
        <v>28</v>
      </c>
      <c r="C6939" t="s">
        <v>22</v>
      </c>
      <c r="D6939" t="s">
        <v>23</v>
      </c>
      <c r="E6939" t="s">
        <v>5</v>
      </c>
      <c r="G6939" t="s">
        <v>24</v>
      </c>
      <c r="H6939">
        <v>7575915</v>
      </c>
      <c r="I6939">
        <v>7576586</v>
      </c>
      <c r="J6939" t="s">
        <v>46</v>
      </c>
      <c r="K6939" t="s">
        <v>16009</v>
      </c>
      <c r="N6939" t="s">
        <v>16010</v>
      </c>
      <c r="Q6939" t="s">
        <v>16008</v>
      </c>
      <c r="R6939">
        <v>672</v>
      </c>
      <c r="S6939">
        <v>223</v>
      </c>
    </row>
    <row r="6940" spans="1:19" x14ac:dyDescent="0.3">
      <c r="A6940" t="s">
        <v>27</v>
      </c>
      <c r="B6940" t="s">
        <v>28</v>
      </c>
      <c r="C6940" t="s">
        <v>22</v>
      </c>
      <c r="D6940" t="s">
        <v>23</v>
      </c>
      <c r="E6940" t="s">
        <v>5</v>
      </c>
      <c r="G6940" t="s">
        <v>24</v>
      </c>
      <c r="H6940">
        <v>7576603</v>
      </c>
      <c r="I6940">
        <v>7577124</v>
      </c>
      <c r="J6940" t="s">
        <v>46</v>
      </c>
      <c r="K6940" t="s">
        <v>16012</v>
      </c>
      <c r="N6940" t="s">
        <v>16013</v>
      </c>
      <c r="Q6940" t="s">
        <v>16011</v>
      </c>
      <c r="R6940">
        <v>522</v>
      </c>
      <c r="S6940">
        <v>173</v>
      </c>
    </row>
    <row r="6941" spans="1:19" x14ac:dyDescent="0.3">
      <c r="A6941" t="s">
        <v>27</v>
      </c>
      <c r="B6941" t="s">
        <v>28</v>
      </c>
      <c r="C6941" t="s">
        <v>22</v>
      </c>
      <c r="D6941" t="s">
        <v>23</v>
      </c>
      <c r="E6941" t="s">
        <v>5</v>
      </c>
      <c r="G6941" t="s">
        <v>24</v>
      </c>
      <c r="H6941">
        <v>7577205</v>
      </c>
      <c r="I6941">
        <v>7578443</v>
      </c>
      <c r="J6941" t="s">
        <v>46</v>
      </c>
      <c r="K6941" t="s">
        <v>16015</v>
      </c>
      <c r="N6941" t="s">
        <v>7971</v>
      </c>
      <c r="Q6941" t="s">
        <v>16014</v>
      </c>
      <c r="R6941">
        <v>1239</v>
      </c>
      <c r="S6941">
        <v>412</v>
      </c>
    </row>
    <row r="6942" spans="1:19" x14ac:dyDescent="0.3">
      <c r="A6942" t="s">
        <v>27</v>
      </c>
      <c r="B6942" t="s">
        <v>28</v>
      </c>
      <c r="C6942" t="s">
        <v>22</v>
      </c>
      <c r="D6942" t="s">
        <v>23</v>
      </c>
      <c r="E6942" t="s">
        <v>5</v>
      </c>
      <c r="G6942" t="s">
        <v>24</v>
      </c>
      <c r="H6942">
        <v>7578444</v>
      </c>
      <c r="I6942">
        <v>7578755</v>
      </c>
      <c r="J6942" t="s">
        <v>46</v>
      </c>
      <c r="K6942" t="s">
        <v>16017</v>
      </c>
      <c r="N6942" t="s">
        <v>16018</v>
      </c>
      <c r="Q6942" t="s">
        <v>16016</v>
      </c>
      <c r="R6942">
        <v>312</v>
      </c>
      <c r="S6942">
        <v>103</v>
      </c>
    </row>
    <row r="6943" spans="1:19" x14ac:dyDescent="0.3">
      <c r="A6943" t="s">
        <v>27</v>
      </c>
      <c r="B6943" t="s">
        <v>28</v>
      </c>
      <c r="C6943" t="s">
        <v>22</v>
      </c>
      <c r="D6943" t="s">
        <v>23</v>
      </c>
      <c r="E6943" t="s">
        <v>5</v>
      </c>
      <c r="G6943" t="s">
        <v>24</v>
      </c>
      <c r="H6943">
        <v>7578752</v>
      </c>
      <c r="I6943">
        <v>7579111</v>
      </c>
      <c r="J6943" t="s">
        <v>46</v>
      </c>
      <c r="K6943" t="s">
        <v>16020</v>
      </c>
      <c r="N6943" t="s">
        <v>16021</v>
      </c>
      <c r="Q6943" t="s">
        <v>16019</v>
      </c>
      <c r="R6943">
        <v>360</v>
      </c>
      <c r="S6943">
        <v>119</v>
      </c>
    </row>
    <row r="6944" spans="1:19" x14ac:dyDescent="0.3">
      <c r="A6944" t="s">
        <v>27</v>
      </c>
      <c r="B6944" t="s">
        <v>28</v>
      </c>
      <c r="C6944" t="s">
        <v>22</v>
      </c>
      <c r="D6944" t="s">
        <v>23</v>
      </c>
      <c r="E6944" t="s">
        <v>5</v>
      </c>
      <c r="G6944" t="s">
        <v>24</v>
      </c>
      <c r="H6944">
        <v>7579141</v>
      </c>
      <c r="I6944">
        <v>7579278</v>
      </c>
      <c r="J6944" t="s">
        <v>46</v>
      </c>
      <c r="K6944" t="s">
        <v>16023</v>
      </c>
      <c r="N6944" t="s">
        <v>16024</v>
      </c>
      <c r="Q6944" t="s">
        <v>16022</v>
      </c>
      <c r="R6944">
        <v>138</v>
      </c>
      <c r="S6944">
        <v>45</v>
      </c>
    </row>
    <row r="6945" spans="1:18" x14ac:dyDescent="0.3">
      <c r="A6945" t="s">
        <v>20</v>
      </c>
      <c r="B6945" t="s">
        <v>21</v>
      </c>
      <c r="C6945" t="s">
        <v>22</v>
      </c>
      <c r="D6945" t="s">
        <v>23</v>
      </c>
      <c r="E6945" t="s">
        <v>5</v>
      </c>
      <c r="G6945" t="s">
        <v>24</v>
      </c>
      <c r="H6945">
        <v>342</v>
      </c>
      <c r="I6945">
        <v>2156</v>
      </c>
      <c r="J6945" t="s">
        <v>25</v>
      </c>
      <c r="Q6945" t="s">
        <v>26</v>
      </c>
      <c r="R6945">
        <v>1815</v>
      </c>
    </row>
    <row r="6946" spans="1:18" x14ac:dyDescent="0.3">
      <c r="A6946" t="s">
        <v>20</v>
      </c>
      <c r="B6946" t="s">
        <v>21</v>
      </c>
      <c r="C6946" t="s">
        <v>22</v>
      </c>
      <c r="D6946" t="s">
        <v>23</v>
      </c>
      <c r="E6946" t="s">
        <v>5</v>
      </c>
      <c r="G6946" t="s">
        <v>24</v>
      </c>
      <c r="H6946">
        <v>2689</v>
      </c>
      <c r="I6946">
        <v>3834</v>
      </c>
      <c r="J6946" t="s">
        <v>25</v>
      </c>
      <c r="Q6946" t="s">
        <v>31</v>
      </c>
      <c r="R6946">
        <v>1146</v>
      </c>
    </row>
    <row r="6947" spans="1:18" x14ac:dyDescent="0.3">
      <c r="A6947" t="s">
        <v>20</v>
      </c>
      <c r="B6947" t="s">
        <v>21</v>
      </c>
      <c r="C6947" t="s">
        <v>22</v>
      </c>
      <c r="D6947" t="s">
        <v>23</v>
      </c>
      <c r="E6947" t="s">
        <v>5</v>
      </c>
      <c r="G6947" t="s">
        <v>24</v>
      </c>
      <c r="H6947">
        <v>3881</v>
      </c>
      <c r="I6947">
        <v>4795</v>
      </c>
      <c r="J6947" t="s">
        <v>25</v>
      </c>
      <c r="Q6947" t="s">
        <v>34</v>
      </c>
      <c r="R6947">
        <v>915</v>
      </c>
    </row>
    <row r="6948" spans="1:18" x14ac:dyDescent="0.3">
      <c r="A6948" t="s">
        <v>20</v>
      </c>
      <c r="B6948" t="s">
        <v>21</v>
      </c>
      <c r="C6948" t="s">
        <v>22</v>
      </c>
      <c r="D6948" t="s">
        <v>23</v>
      </c>
      <c r="E6948" t="s">
        <v>5</v>
      </c>
      <c r="G6948" t="s">
        <v>24</v>
      </c>
      <c r="H6948">
        <v>4797</v>
      </c>
      <c r="I6948">
        <v>5936</v>
      </c>
      <c r="J6948" t="s">
        <v>25</v>
      </c>
      <c r="Q6948" t="s">
        <v>37</v>
      </c>
      <c r="R6948">
        <v>1140</v>
      </c>
    </row>
    <row r="6949" spans="1:18" x14ac:dyDescent="0.3">
      <c r="A6949" t="s">
        <v>20</v>
      </c>
      <c r="B6949" t="s">
        <v>21</v>
      </c>
      <c r="C6949" t="s">
        <v>22</v>
      </c>
      <c r="D6949" t="s">
        <v>23</v>
      </c>
      <c r="E6949" t="s">
        <v>5</v>
      </c>
      <c r="G6949" t="s">
        <v>24</v>
      </c>
      <c r="H6949">
        <v>5929</v>
      </c>
      <c r="I6949">
        <v>6513</v>
      </c>
      <c r="J6949" t="s">
        <v>25</v>
      </c>
      <c r="Q6949" t="s">
        <v>40</v>
      </c>
      <c r="R6949">
        <v>585</v>
      </c>
    </row>
    <row r="6950" spans="1:18" x14ac:dyDescent="0.3">
      <c r="A6950" t="s">
        <v>20</v>
      </c>
      <c r="B6950" t="s">
        <v>21</v>
      </c>
      <c r="C6950" t="s">
        <v>22</v>
      </c>
      <c r="D6950" t="s">
        <v>23</v>
      </c>
      <c r="E6950" t="s">
        <v>5</v>
      </c>
      <c r="G6950" t="s">
        <v>24</v>
      </c>
      <c r="H6950">
        <v>6769</v>
      </c>
      <c r="I6950">
        <v>8091</v>
      </c>
      <c r="J6950" t="s">
        <v>25</v>
      </c>
      <c r="Q6950" t="s">
        <v>43</v>
      </c>
      <c r="R6950">
        <v>1323</v>
      </c>
    </row>
    <row r="6951" spans="1:18" x14ac:dyDescent="0.3">
      <c r="A6951" t="s">
        <v>20</v>
      </c>
      <c r="B6951" t="s">
        <v>21</v>
      </c>
      <c r="C6951" t="s">
        <v>22</v>
      </c>
      <c r="D6951" t="s">
        <v>23</v>
      </c>
      <c r="E6951" t="s">
        <v>5</v>
      </c>
      <c r="G6951" t="s">
        <v>24</v>
      </c>
      <c r="H6951">
        <v>8143</v>
      </c>
      <c r="I6951">
        <v>8703</v>
      </c>
      <c r="J6951" t="s">
        <v>46</v>
      </c>
      <c r="Q6951" t="s">
        <v>47</v>
      </c>
      <c r="R6951">
        <v>561</v>
      </c>
    </row>
    <row r="6952" spans="1:18" x14ac:dyDescent="0.3">
      <c r="A6952" t="s">
        <v>20</v>
      </c>
      <c r="B6952" t="s">
        <v>21</v>
      </c>
      <c r="C6952" t="s">
        <v>22</v>
      </c>
      <c r="D6952" t="s">
        <v>23</v>
      </c>
      <c r="E6952" t="s">
        <v>5</v>
      </c>
      <c r="G6952" t="s">
        <v>24</v>
      </c>
      <c r="H6952">
        <v>8700</v>
      </c>
      <c r="I6952">
        <v>9290</v>
      </c>
      <c r="J6952" t="s">
        <v>46</v>
      </c>
      <c r="Q6952" t="s">
        <v>49</v>
      </c>
      <c r="R6952">
        <v>591</v>
      </c>
    </row>
    <row r="6953" spans="1:18" x14ac:dyDescent="0.3">
      <c r="A6953" t="s">
        <v>20</v>
      </c>
      <c r="B6953" t="s">
        <v>21</v>
      </c>
      <c r="C6953" t="s">
        <v>22</v>
      </c>
      <c r="D6953" t="s">
        <v>23</v>
      </c>
      <c r="E6953" t="s">
        <v>5</v>
      </c>
      <c r="G6953" t="s">
        <v>24</v>
      </c>
      <c r="H6953">
        <v>9287</v>
      </c>
      <c r="I6953">
        <v>9919</v>
      </c>
      <c r="J6953" t="s">
        <v>46</v>
      </c>
      <c r="Q6953" t="s">
        <v>51</v>
      </c>
      <c r="R6953">
        <v>633</v>
      </c>
    </row>
    <row r="6954" spans="1:18" x14ac:dyDescent="0.3">
      <c r="A6954" t="s">
        <v>20</v>
      </c>
      <c r="B6954" t="s">
        <v>21</v>
      </c>
      <c r="C6954" t="s">
        <v>22</v>
      </c>
      <c r="D6954" t="s">
        <v>23</v>
      </c>
      <c r="E6954" t="s">
        <v>5</v>
      </c>
      <c r="G6954" t="s">
        <v>24</v>
      </c>
      <c r="H6954">
        <v>10260</v>
      </c>
      <c r="I6954">
        <v>12296</v>
      </c>
      <c r="J6954" t="s">
        <v>25</v>
      </c>
      <c r="Q6954" t="s">
        <v>53</v>
      </c>
      <c r="R6954">
        <v>2037</v>
      </c>
    </row>
    <row r="6955" spans="1:18" x14ac:dyDescent="0.3">
      <c r="A6955" t="s">
        <v>20</v>
      </c>
      <c r="B6955" t="s">
        <v>21</v>
      </c>
      <c r="C6955" t="s">
        <v>22</v>
      </c>
      <c r="D6955" t="s">
        <v>23</v>
      </c>
      <c r="E6955" t="s">
        <v>5</v>
      </c>
      <c r="G6955" t="s">
        <v>24</v>
      </c>
      <c r="H6955">
        <v>12400</v>
      </c>
      <c r="I6955">
        <v>15123</v>
      </c>
      <c r="J6955" t="s">
        <v>25</v>
      </c>
      <c r="Q6955" t="s">
        <v>56</v>
      </c>
      <c r="R6955">
        <v>2724</v>
      </c>
    </row>
    <row r="6956" spans="1:18" x14ac:dyDescent="0.3">
      <c r="A6956" t="s">
        <v>20</v>
      </c>
      <c r="B6956" t="s">
        <v>21</v>
      </c>
      <c r="C6956" t="s">
        <v>22</v>
      </c>
      <c r="D6956" t="s">
        <v>23</v>
      </c>
      <c r="E6956" t="s">
        <v>5</v>
      </c>
      <c r="G6956" t="s">
        <v>24</v>
      </c>
      <c r="H6956">
        <v>15123</v>
      </c>
      <c r="I6956">
        <v>16067</v>
      </c>
      <c r="J6956" t="s">
        <v>25</v>
      </c>
      <c r="Q6956" t="s">
        <v>59</v>
      </c>
      <c r="R6956">
        <v>945</v>
      </c>
    </row>
    <row r="6957" spans="1:18" x14ac:dyDescent="0.3">
      <c r="A6957" t="s">
        <v>20</v>
      </c>
      <c r="B6957" t="s">
        <v>61</v>
      </c>
      <c r="C6957" t="s">
        <v>22</v>
      </c>
      <c r="D6957" t="s">
        <v>23</v>
      </c>
      <c r="E6957" t="s">
        <v>5</v>
      </c>
      <c r="G6957" t="s">
        <v>24</v>
      </c>
      <c r="H6957">
        <v>16186</v>
      </c>
      <c r="I6957">
        <v>16262</v>
      </c>
      <c r="J6957" t="s">
        <v>25</v>
      </c>
      <c r="Q6957" t="s">
        <v>62</v>
      </c>
      <c r="R6957">
        <v>77</v>
      </c>
    </row>
    <row r="6958" spans="1:18" x14ac:dyDescent="0.3">
      <c r="A6958" t="s">
        <v>20</v>
      </c>
      <c r="B6958" t="s">
        <v>21</v>
      </c>
      <c r="C6958" t="s">
        <v>22</v>
      </c>
      <c r="D6958" t="s">
        <v>23</v>
      </c>
      <c r="E6958" t="s">
        <v>5</v>
      </c>
      <c r="G6958" t="s">
        <v>24</v>
      </c>
      <c r="H6958">
        <v>16298</v>
      </c>
      <c r="I6958">
        <v>16429</v>
      </c>
      <c r="J6958" t="s">
        <v>25</v>
      </c>
      <c r="Q6958" t="s">
        <v>64</v>
      </c>
      <c r="R6958">
        <v>132</v>
      </c>
    </row>
    <row r="6959" spans="1:18" x14ac:dyDescent="0.3">
      <c r="A6959" t="s">
        <v>20</v>
      </c>
      <c r="B6959" t="s">
        <v>61</v>
      </c>
      <c r="C6959" t="s">
        <v>22</v>
      </c>
      <c r="D6959" t="s">
        <v>23</v>
      </c>
      <c r="E6959" t="s">
        <v>5</v>
      </c>
      <c r="G6959" t="s">
        <v>24</v>
      </c>
      <c r="H6959">
        <v>16443</v>
      </c>
      <c r="I6959">
        <v>16518</v>
      </c>
      <c r="J6959" t="s">
        <v>25</v>
      </c>
      <c r="Q6959" t="s">
        <v>66</v>
      </c>
      <c r="R6959">
        <v>76</v>
      </c>
    </row>
    <row r="6960" spans="1:18" x14ac:dyDescent="0.3">
      <c r="A6960" t="s">
        <v>20</v>
      </c>
      <c r="B6960" t="s">
        <v>21</v>
      </c>
      <c r="C6960" t="s">
        <v>22</v>
      </c>
      <c r="D6960" t="s">
        <v>23</v>
      </c>
      <c r="E6960" t="s">
        <v>5</v>
      </c>
      <c r="G6960" t="s">
        <v>24</v>
      </c>
      <c r="H6960">
        <v>16542</v>
      </c>
      <c r="I6960">
        <v>16703</v>
      </c>
      <c r="J6960" t="s">
        <v>25</v>
      </c>
      <c r="Q6960" t="s">
        <v>68</v>
      </c>
      <c r="R6960">
        <v>162</v>
      </c>
    </row>
    <row r="6961" spans="1:20" x14ac:dyDescent="0.3">
      <c r="A6961" t="s">
        <v>20</v>
      </c>
      <c r="B6961" t="s">
        <v>21</v>
      </c>
      <c r="C6961" t="s">
        <v>22</v>
      </c>
      <c r="D6961" t="s">
        <v>23</v>
      </c>
      <c r="E6961" t="s">
        <v>5</v>
      </c>
      <c r="G6961" t="s">
        <v>24</v>
      </c>
      <c r="H6961">
        <v>16738</v>
      </c>
      <c r="I6961">
        <v>17301</v>
      </c>
      <c r="J6961" t="s">
        <v>25</v>
      </c>
      <c r="Q6961" t="s">
        <v>70</v>
      </c>
      <c r="R6961">
        <v>564</v>
      </c>
    </row>
    <row r="6962" spans="1:20" x14ac:dyDescent="0.3">
      <c r="A6962" t="s">
        <v>20</v>
      </c>
      <c r="B6962" t="s">
        <v>21</v>
      </c>
      <c r="C6962" t="s">
        <v>22</v>
      </c>
      <c r="D6962" t="s">
        <v>23</v>
      </c>
      <c r="E6962" t="s">
        <v>5</v>
      </c>
      <c r="G6962" t="s">
        <v>24</v>
      </c>
      <c r="H6962">
        <v>17691</v>
      </c>
      <c r="I6962">
        <v>17957</v>
      </c>
      <c r="J6962" t="s">
        <v>46</v>
      </c>
      <c r="Q6962" t="s">
        <v>73</v>
      </c>
      <c r="R6962">
        <v>267</v>
      </c>
    </row>
    <row r="6963" spans="1:20" x14ac:dyDescent="0.3">
      <c r="A6963" t="s">
        <v>20</v>
      </c>
      <c r="B6963" t="s">
        <v>75</v>
      </c>
      <c r="C6963" t="s">
        <v>22</v>
      </c>
      <c r="D6963" t="s">
        <v>23</v>
      </c>
      <c r="E6963" t="s">
        <v>5</v>
      </c>
      <c r="G6963" t="s">
        <v>24</v>
      </c>
      <c r="H6963">
        <v>18069</v>
      </c>
      <c r="I6963">
        <v>18491</v>
      </c>
      <c r="J6963" t="s">
        <v>25</v>
      </c>
      <c r="Q6963" t="s">
        <v>76</v>
      </c>
      <c r="R6963">
        <v>423</v>
      </c>
      <c r="T6963" t="s">
        <v>77</v>
      </c>
    </row>
    <row r="6964" spans="1:20" x14ac:dyDescent="0.3">
      <c r="A6964" t="s">
        <v>20</v>
      </c>
      <c r="B6964" t="s">
        <v>21</v>
      </c>
      <c r="C6964" t="s">
        <v>22</v>
      </c>
      <c r="D6964" t="s">
        <v>23</v>
      </c>
      <c r="E6964" t="s">
        <v>5</v>
      </c>
      <c r="G6964" t="s">
        <v>24</v>
      </c>
      <c r="H6964">
        <v>18640</v>
      </c>
      <c r="I6964">
        <v>19239</v>
      </c>
      <c r="J6964" t="s">
        <v>46</v>
      </c>
      <c r="Q6964" t="s">
        <v>78</v>
      </c>
      <c r="R6964">
        <v>600</v>
      </c>
    </row>
    <row r="6965" spans="1:20" x14ac:dyDescent="0.3">
      <c r="A6965" t="s">
        <v>20</v>
      </c>
      <c r="B6965" t="s">
        <v>21</v>
      </c>
      <c r="C6965" t="s">
        <v>22</v>
      </c>
      <c r="D6965" t="s">
        <v>23</v>
      </c>
      <c r="E6965" t="s">
        <v>5</v>
      </c>
      <c r="G6965" t="s">
        <v>24</v>
      </c>
      <c r="H6965">
        <v>19331</v>
      </c>
      <c r="I6965">
        <v>20272</v>
      </c>
      <c r="J6965" t="s">
        <v>25</v>
      </c>
      <c r="Q6965" t="s">
        <v>81</v>
      </c>
      <c r="R6965">
        <v>942</v>
      </c>
    </row>
    <row r="6966" spans="1:20" x14ac:dyDescent="0.3">
      <c r="A6966" t="s">
        <v>20</v>
      </c>
      <c r="B6966" t="s">
        <v>21</v>
      </c>
      <c r="C6966" t="s">
        <v>22</v>
      </c>
      <c r="D6966" t="s">
        <v>23</v>
      </c>
      <c r="E6966" t="s">
        <v>5</v>
      </c>
      <c r="G6966" t="s">
        <v>24</v>
      </c>
      <c r="H6966">
        <v>20580</v>
      </c>
      <c r="I6966">
        <v>21191</v>
      </c>
      <c r="J6966" t="s">
        <v>46</v>
      </c>
      <c r="Q6966" t="s">
        <v>84</v>
      </c>
      <c r="R6966">
        <v>612</v>
      </c>
    </row>
    <row r="6967" spans="1:20" x14ac:dyDescent="0.3">
      <c r="A6967" t="s">
        <v>20</v>
      </c>
      <c r="B6967" t="s">
        <v>21</v>
      </c>
      <c r="C6967" t="s">
        <v>22</v>
      </c>
      <c r="D6967" t="s">
        <v>23</v>
      </c>
      <c r="E6967" t="s">
        <v>5</v>
      </c>
      <c r="G6967" t="s">
        <v>24</v>
      </c>
      <c r="H6967">
        <v>21356</v>
      </c>
      <c r="I6967">
        <v>22246</v>
      </c>
      <c r="J6967" t="s">
        <v>25</v>
      </c>
      <c r="Q6967" t="s">
        <v>87</v>
      </c>
      <c r="R6967">
        <v>891</v>
      </c>
    </row>
    <row r="6968" spans="1:20" x14ac:dyDescent="0.3">
      <c r="A6968" t="s">
        <v>20</v>
      </c>
      <c r="B6968" t="s">
        <v>21</v>
      </c>
      <c r="C6968" t="s">
        <v>22</v>
      </c>
      <c r="D6968" t="s">
        <v>23</v>
      </c>
      <c r="E6968" t="s">
        <v>5</v>
      </c>
      <c r="G6968" t="s">
        <v>24</v>
      </c>
      <c r="H6968">
        <v>22303</v>
      </c>
      <c r="I6968">
        <v>23064</v>
      </c>
      <c r="J6968" t="s">
        <v>25</v>
      </c>
      <c r="Q6968" t="s">
        <v>90</v>
      </c>
      <c r="R6968">
        <v>762</v>
      </c>
    </row>
    <row r="6969" spans="1:20" x14ac:dyDescent="0.3">
      <c r="A6969" t="s">
        <v>20</v>
      </c>
      <c r="B6969" t="s">
        <v>21</v>
      </c>
      <c r="C6969" t="s">
        <v>22</v>
      </c>
      <c r="D6969" t="s">
        <v>23</v>
      </c>
      <c r="E6969" t="s">
        <v>5</v>
      </c>
      <c r="G6969" t="s">
        <v>24</v>
      </c>
      <c r="H6969">
        <v>23126</v>
      </c>
      <c r="I6969">
        <v>24340</v>
      </c>
      <c r="J6969" t="s">
        <v>46</v>
      </c>
      <c r="Q6969" t="s">
        <v>92</v>
      </c>
      <c r="R6969">
        <v>1215</v>
      </c>
    </row>
    <row r="6970" spans="1:20" x14ac:dyDescent="0.3">
      <c r="A6970" t="s">
        <v>20</v>
      </c>
      <c r="B6970" t="s">
        <v>21</v>
      </c>
      <c r="C6970" t="s">
        <v>22</v>
      </c>
      <c r="D6970" t="s">
        <v>23</v>
      </c>
      <c r="E6970" t="s">
        <v>5</v>
      </c>
      <c r="G6970" t="s">
        <v>24</v>
      </c>
      <c r="H6970">
        <v>24444</v>
      </c>
      <c r="I6970">
        <v>25985</v>
      </c>
      <c r="J6970" t="s">
        <v>46</v>
      </c>
      <c r="Q6970" t="s">
        <v>94</v>
      </c>
      <c r="R6970">
        <v>1542</v>
      </c>
    </row>
    <row r="6971" spans="1:20" x14ac:dyDescent="0.3">
      <c r="A6971" t="s">
        <v>20</v>
      </c>
      <c r="B6971" t="s">
        <v>21</v>
      </c>
      <c r="C6971" t="s">
        <v>22</v>
      </c>
      <c r="D6971" t="s">
        <v>23</v>
      </c>
      <c r="E6971" t="s">
        <v>5</v>
      </c>
      <c r="G6971" t="s">
        <v>24</v>
      </c>
      <c r="H6971">
        <v>25982</v>
      </c>
      <c r="I6971">
        <v>26635</v>
      </c>
      <c r="J6971" t="s">
        <v>46</v>
      </c>
      <c r="Q6971" t="s">
        <v>97</v>
      </c>
      <c r="R6971">
        <v>654</v>
      </c>
    </row>
    <row r="6972" spans="1:20" x14ac:dyDescent="0.3">
      <c r="A6972" t="s">
        <v>20</v>
      </c>
      <c r="B6972" t="s">
        <v>21</v>
      </c>
      <c r="C6972" t="s">
        <v>22</v>
      </c>
      <c r="D6972" t="s">
        <v>23</v>
      </c>
      <c r="E6972" t="s">
        <v>5</v>
      </c>
      <c r="G6972" t="s">
        <v>24</v>
      </c>
      <c r="H6972">
        <v>26753</v>
      </c>
      <c r="I6972">
        <v>28567</v>
      </c>
      <c r="J6972" t="s">
        <v>25</v>
      </c>
      <c r="Q6972" t="s">
        <v>99</v>
      </c>
      <c r="R6972">
        <v>1815</v>
      </c>
    </row>
    <row r="6973" spans="1:20" x14ac:dyDescent="0.3">
      <c r="A6973" t="s">
        <v>20</v>
      </c>
      <c r="B6973" t="s">
        <v>21</v>
      </c>
      <c r="C6973" t="s">
        <v>22</v>
      </c>
      <c r="D6973" t="s">
        <v>23</v>
      </c>
      <c r="E6973" t="s">
        <v>5</v>
      </c>
      <c r="G6973" t="s">
        <v>24</v>
      </c>
      <c r="H6973">
        <v>28679</v>
      </c>
      <c r="I6973">
        <v>30910</v>
      </c>
      <c r="J6973" t="s">
        <v>25</v>
      </c>
      <c r="Q6973" t="s">
        <v>102</v>
      </c>
      <c r="R6973">
        <v>2232</v>
      </c>
    </row>
    <row r="6974" spans="1:20" x14ac:dyDescent="0.3">
      <c r="A6974" t="s">
        <v>20</v>
      </c>
      <c r="B6974" t="s">
        <v>21</v>
      </c>
      <c r="C6974" t="s">
        <v>22</v>
      </c>
      <c r="D6974" t="s">
        <v>23</v>
      </c>
      <c r="E6974" t="s">
        <v>5</v>
      </c>
      <c r="G6974" t="s">
        <v>24</v>
      </c>
      <c r="H6974">
        <v>30997</v>
      </c>
      <c r="I6974">
        <v>31713</v>
      </c>
      <c r="J6974" t="s">
        <v>25</v>
      </c>
      <c r="Q6974" t="s">
        <v>105</v>
      </c>
      <c r="R6974">
        <v>717</v>
      </c>
    </row>
    <row r="6975" spans="1:20" x14ac:dyDescent="0.3">
      <c r="A6975" t="s">
        <v>20</v>
      </c>
      <c r="B6975" t="s">
        <v>21</v>
      </c>
      <c r="C6975" t="s">
        <v>22</v>
      </c>
      <c r="D6975" t="s">
        <v>23</v>
      </c>
      <c r="E6975" t="s">
        <v>5</v>
      </c>
      <c r="G6975" t="s">
        <v>24</v>
      </c>
      <c r="H6975">
        <v>31710</v>
      </c>
      <c r="I6975">
        <v>32744</v>
      </c>
      <c r="J6975" t="s">
        <v>25</v>
      </c>
      <c r="Q6975" t="s">
        <v>107</v>
      </c>
      <c r="R6975">
        <v>1035</v>
      </c>
    </row>
    <row r="6976" spans="1:20" x14ac:dyDescent="0.3">
      <c r="A6976" t="s">
        <v>20</v>
      </c>
      <c r="B6976" t="s">
        <v>21</v>
      </c>
      <c r="C6976" t="s">
        <v>22</v>
      </c>
      <c r="D6976" t="s">
        <v>23</v>
      </c>
      <c r="E6976" t="s">
        <v>5</v>
      </c>
      <c r="G6976" t="s">
        <v>24</v>
      </c>
      <c r="H6976">
        <v>32791</v>
      </c>
      <c r="I6976">
        <v>32961</v>
      </c>
      <c r="J6976" t="s">
        <v>46</v>
      </c>
      <c r="Q6976" t="s">
        <v>110</v>
      </c>
      <c r="R6976">
        <v>171</v>
      </c>
    </row>
    <row r="6977" spans="1:20" x14ac:dyDescent="0.3">
      <c r="A6977" t="s">
        <v>20</v>
      </c>
      <c r="B6977" t="s">
        <v>21</v>
      </c>
      <c r="C6977" t="s">
        <v>22</v>
      </c>
      <c r="D6977" t="s">
        <v>23</v>
      </c>
      <c r="E6977" t="s">
        <v>5</v>
      </c>
      <c r="G6977" t="s">
        <v>24</v>
      </c>
      <c r="H6977">
        <v>33144</v>
      </c>
      <c r="I6977">
        <v>33821</v>
      </c>
      <c r="J6977" t="s">
        <v>46</v>
      </c>
      <c r="Q6977" t="s">
        <v>112</v>
      </c>
      <c r="R6977">
        <v>678</v>
      </c>
    </row>
    <row r="6978" spans="1:20" x14ac:dyDescent="0.3">
      <c r="A6978" t="s">
        <v>20</v>
      </c>
      <c r="B6978" t="s">
        <v>21</v>
      </c>
      <c r="C6978" t="s">
        <v>22</v>
      </c>
      <c r="D6978" t="s">
        <v>23</v>
      </c>
      <c r="E6978" t="s">
        <v>5</v>
      </c>
      <c r="G6978" t="s">
        <v>24</v>
      </c>
      <c r="H6978">
        <v>33826</v>
      </c>
      <c r="I6978">
        <v>34239</v>
      </c>
      <c r="J6978" t="s">
        <v>25</v>
      </c>
      <c r="Q6978" t="s">
        <v>114</v>
      </c>
      <c r="R6978">
        <v>414</v>
      </c>
    </row>
    <row r="6979" spans="1:20" x14ac:dyDescent="0.3">
      <c r="A6979" t="s">
        <v>20</v>
      </c>
      <c r="B6979" t="s">
        <v>21</v>
      </c>
      <c r="C6979" t="s">
        <v>22</v>
      </c>
      <c r="D6979" t="s">
        <v>23</v>
      </c>
      <c r="E6979" t="s">
        <v>5</v>
      </c>
      <c r="G6979" t="s">
        <v>24</v>
      </c>
      <c r="H6979">
        <v>34247</v>
      </c>
      <c r="I6979">
        <v>35026</v>
      </c>
      <c r="J6979" t="s">
        <v>46</v>
      </c>
      <c r="Q6979" t="s">
        <v>117</v>
      </c>
      <c r="R6979">
        <v>780</v>
      </c>
    </row>
    <row r="6980" spans="1:20" x14ac:dyDescent="0.3">
      <c r="A6980" t="s">
        <v>20</v>
      </c>
      <c r="B6980" t="s">
        <v>21</v>
      </c>
      <c r="C6980" t="s">
        <v>22</v>
      </c>
      <c r="D6980" t="s">
        <v>23</v>
      </c>
      <c r="E6980" t="s">
        <v>5</v>
      </c>
      <c r="G6980" t="s">
        <v>24</v>
      </c>
      <c r="H6980">
        <v>35069</v>
      </c>
      <c r="I6980">
        <v>37225</v>
      </c>
      <c r="J6980" t="s">
        <v>46</v>
      </c>
      <c r="Q6980" t="s">
        <v>120</v>
      </c>
      <c r="R6980">
        <v>2157</v>
      </c>
    </row>
    <row r="6981" spans="1:20" x14ac:dyDescent="0.3">
      <c r="A6981" t="s">
        <v>20</v>
      </c>
      <c r="B6981" t="s">
        <v>21</v>
      </c>
      <c r="C6981" t="s">
        <v>22</v>
      </c>
      <c r="D6981" t="s">
        <v>23</v>
      </c>
      <c r="E6981" t="s">
        <v>5</v>
      </c>
      <c r="G6981" t="s">
        <v>24</v>
      </c>
      <c r="H6981">
        <v>37431</v>
      </c>
      <c r="I6981">
        <v>38342</v>
      </c>
      <c r="J6981" t="s">
        <v>46</v>
      </c>
      <c r="Q6981" t="s">
        <v>122</v>
      </c>
      <c r="R6981">
        <v>912</v>
      </c>
    </row>
    <row r="6982" spans="1:20" x14ac:dyDescent="0.3">
      <c r="A6982" t="s">
        <v>20</v>
      </c>
      <c r="B6982" t="s">
        <v>21</v>
      </c>
      <c r="C6982" t="s">
        <v>22</v>
      </c>
      <c r="D6982" t="s">
        <v>23</v>
      </c>
      <c r="E6982" t="s">
        <v>5</v>
      </c>
      <c r="G6982" t="s">
        <v>24</v>
      </c>
      <c r="H6982">
        <v>38566</v>
      </c>
      <c r="I6982">
        <v>39048</v>
      </c>
      <c r="J6982" t="s">
        <v>25</v>
      </c>
      <c r="Q6982" t="s">
        <v>124</v>
      </c>
      <c r="R6982">
        <v>483</v>
      </c>
    </row>
    <row r="6983" spans="1:20" x14ac:dyDescent="0.3">
      <c r="A6983" t="s">
        <v>20</v>
      </c>
      <c r="B6983" t="s">
        <v>21</v>
      </c>
      <c r="C6983" t="s">
        <v>22</v>
      </c>
      <c r="D6983" t="s">
        <v>23</v>
      </c>
      <c r="E6983" t="s">
        <v>5</v>
      </c>
      <c r="G6983" t="s">
        <v>24</v>
      </c>
      <c r="H6983">
        <v>39199</v>
      </c>
      <c r="I6983">
        <v>39564</v>
      </c>
      <c r="J6983" t="s">
        <v>25</v>
      </c>
      <c r="Q6983" t="s">
        <v>127</v>
      </c>
      <c r="R6983">
        <v>366</v>
      </c>
    </row>
    <row r="6984" spans="1:20" x14ac:dyDescent="0.3">
      <c r="A6984" t="s">
        <v>20</v>
      </c>
      <c r="B6984" t="s">
        <v>21</v>
      </c>
      <c r="C6984" t="s">
        <v>22</v>
      </c>
      <c r="D6984" t="s">
        <v>23</v>
      </c>
      <c r="E6984" t="s">
        <v>5</v>
      </c>
      <c r="G6984" t="s">
        <v>24</v>
      </c>
      <c r="H6984">
        <v>39656</v>
      </c>
      <c r="I6984">
        <v>40618</v>
      </c>
      <c r="J6984" t="s">
        <v>46</v>
      </c>
      <c r="Q6984" t="s">
        <v>129</v>
      </c>
      <c r="R6984">
        <v>963</v>
      </c>
    </row>
    <row r="6985" spans="1:20" x14ac:dyDescent="0.3">
      <c r="A6985" t="s">
        <v>20</v>
      </c>
      <c r="B6985" t="s">
        <v>21</v>
      </c>
      <c r="C6985" t="s">
        <v>22</v>
      </c>
      <c r="D6985" t="s">
        <v>23</v>
      </c>
      <c r="E6985" t="s">
        <v>5</v>
      </c>
      <c r="G6985" t="s">
        <v>24</v>
      </c>
      <c r="H6985">
        <v>40826</v>
      </c>
      <c r="I6985">
        <v>41368</v>
      </c>
      <c r="J6985" t="s">
        <v>25</v>
      </c>
      <c r="Q6985" t="s">
        <v>131</v>
      </c>
      <c r="R6985">
        <v>543</v>
      </c>
    </row>
    <row r="6986" spans="1:20" x14ac:dyDescent="0.3">
      <c r="A6986" t="s">
        <v>20</v>
      </c>
      <c r="B6986" t="s">
        <v>21</v>
      </c>
      <c r="C6986" t="s">
        <v>22</v>
      </c>
      <c r="D6986" t="s">
        <v>23</v>
      </c>
      <c r="E6986" t="s">
        <v>5</v>
      </c>
      <c r="G6986" t="s">
        <v>24</v>
      </c>
      <c r="H6986">
        <v>41476</v>
      </c>
      <c r="I6986">
        <v>42216</v>
      </c>
      <c r="J6986" t="s">
        <v>25</v>
      </c>
      <c r="Q6986" t="s">
        <v>134</v>
      </c>
      <c r="R6986">
        <v>741</v>
      </c>
    </row>
    <row r="6987" spans="1:20" x14ac:dyDescent="0.3">
      <c r="A6987" t="s">
        <v>20</v>
      </c>
      <c r="B6987" t="s">
        <v>21</v>
      </c>
      <c r="C6987" t="s">
        <v>22</v>
      </c>
      <c r="D6987" t="s">
        <v>23</v>
      </c>
      <c r="E6987" t="s">
        <v>5</v>
      </c>
      <c r="G6987" t="s">
        <v>24</v>
      </c>
      <c r="H6987">
        <v>42229</v>
      </c>
      <c r="I6987">
        <v>42834</v>
      </c>
      <c r="J6987" t="s">
        <v>46</v>
      </c>
      <c r="Q6987" t="s">
        <v>137</v>
      </c>
      <c r="R6987">
        <v>606</v>
      </c>
    </row>
    <row r="6988" spans="1:20" x14ac:dyDescent="0.3">
      <c r="A6988" t="s">
        <v>20</v>
      </c>
      <c r="B6988" t="s">
        <v>21</v>
      </c>
      <c r="C6988" t="s">
        <v>22</v>
      </c>
      <c r="D6988" t="s">
        <v>23</v>
      </c>
      <c r="E6988" t="s">
        <v>5</v>
      </c>
      <c r="G6988" t="s">
        <v>24</v>
      </c>
      <c r="H6988">
        <v>42935</v>
      </c>
      <c r="I6988">
        <v>44089</v>
      </c>
      <c r="J6988" t="s">
        <v>25</v>
      </c>
      <c r="Q6988" t="s">
        <v>140</v>
      </c>
      <c r="R6988">
        <v>1155</v>
      </c>
    </row>
    <row r="6989" spans="1:20" x14ac:dyDescent="0.3">
      <c r="A6989" t="s">
        <v>20</v>
      </c>
      <c r="B6989" t="s">
        <v>75</v>
      </c>
      <c r="C6989" t="s">
        <v>22</v>
      </c>
      <c r="D6989" t="s">
        <v>23</v>
      </c>
      <c r="E6989" t="s">
        <v>5</v>
      </c>
      <c r="G6989" t="s">
        <v>24</v>
      </c>
      <c r="H6989">
        <v>44108</v>
      </c>
      <c r="I6989">
        <v>44233</v>
      </c>
      <c r="J6989" t="s">
        <v>25</v>
      </c>
      <c r="Q6989" t="s">
        <v>143</v>
      </c>
      <c r="R6989">
        <v>126</v>
      </c>
      <c r="T6989" t="s">
        <v>77</v>
      </c>
    </row>
    <row r="6990" spans="1:20" x14ac:dyDescent="0.3">
      <c r="A6990" t="s">
        <v>20</v>
      </c>
      <c r="B6990" t="s">
        <v>21</v>
      </c>
      <c r="C6990" t="s">
        <v>22</v>
      </c>
      <c r="D6990" t="s">
        <v>23</v>
      </c>
      <c r="E6990" t="s">
        <v>5</v>
      </c>
      <c r="G6990" t="s">
        <v>24</v>
      </c>
      <c r="H6990">
        <v>44211</v>
      </c>
      <c r="I6990">
        <v>45212</v>
      </c>
      <c r="J6990" t="s">
        <v>46</v>
      </c>
      <c r="Q6990" t="s">
        <v>144</v>
      </c>
      <c r="R6990">
        <v>1002</v>
      </c>
    </row>
    <row r="6991" spans="1:20" x14ac:dyDescent="0.3">
      <c r="A6991" t="s">
        <v>20</v>
      </c>
      <c r="B6991" t="s">
        <v>21</v>
      </c>
      <c r="C6991" t="s">
        <v>22</v>
      </c>
      <c r="D6991" t="s">
        <v>23</v>
      </c>
      <c r="E6991" t="s">
        <v>5</v>
      </c>
      <c r="G6991" t="s">
        <v>24</v>
      </c>
      <c r="H6991">
        <v>45355</v>
      </c>
      <c r="I6991">
        <v>46863</v>
      </c>
      <c r="J6991" t="s">
        <v>25</v>
      </c>
      <c r="Q6991" t="s">
        <v>147</v>
      </c>
      <c r="R6991">
        <v>1509</v>
      </c>
    </row>
    <row r="6992" spans="1:20" x14ac:dyDescent="0.3">
      <c r="A6992" t="s">
        <v>20</v>
      </c>
      <c r="B6992" t="s">
        <v>21</v>
      </c>
      <c r="C6992" t="s">
        <v>22</v>
      </c>
      <c r="D6992" t="s">
        <v>23</v>
      </c>
      <c r="E6992" t="s">
        <v>5</v>
      </c>
      <c r="G6992" t="s">
        <v>24</v>
      </c>
      <c r="H6992">
        <v>46860</v>
      </c>
      <c r="I6992">
        <v>48188</v>
      </c>
      <c r="J6992" t="s">
        <v>25</v>
      </c>
      <c r="Q6992" t="s">
        <v>150</v>
      </c>
      <c r="R6992">
        <v>1329</v>
      </c>
    </row>
    <row r="6993" spans="1:18" x14ac:dyDescent="0.3">
      <c r="A6993" t="s">
        <v>20</v>
      </c>
      <c r="B6993" t="s">
        <v>21</v>
      </c>
      <c r="C6993" t="s">
        <v>22</v>
      </c>
      <c r="D6993" t="s">
        <v>23</v>
      </c>
      <c r="E6993" t="s">
        <v>5</v>
      </c>
      <c r="G6993" t="s">
        <v>24</v>
      </c>
      <c r="H6993">
        <v>48191</v>
      </c>
      <c r="I6993">
        <v>49132</v>
      </c>
      <c r="J6993" t="s">
        <v>25</v>
      </c>
      <c r="Q6993" t="s">
        <v>153</v>
      </c>
      <c r="R6993">
        <v>942</v>
      </c>
    </row>
    <row r="6994" spans="1:18" x14ac:dyDescent="0.3">
      <c r="A6994" t="s">
        <v>20</v>
      </c>
      <c r="B6994" t="s">
        <v>21</v>
      </c>
      <c r="C6994" t="s">
        <v>22</v>
      </c>
      <c r="D6994" t="s">
        <v>23</v>
      </c>
      <c r="E6994" t="s">
        <v>5</v>
      </c>
      <c r="G6994" t="s">
        <v>24</v>
      </c>
      <c r="H6994">
        <v>49129</v>
      </c>
      <c r="I6994">
        <v>49956</v>
      </c>
      <c r="J6994" t="s">
        <v>25</v>
      </c>
      <c r="Q6994" t="s">
        <v>156</v>
      </c>
      <c r="R6994">
        <v>828</v>
      </c>
    </row>
    <row r="6995" spans="1:18" x14ac:dyDescent="0.3">
      <c r="A6995" t="s">
        <v>20</v>
      </c>
      <c r="B6995" t="s">
        <v>21</v>
      </c>
      <c r="C6995" t="s">
        <v>22</v>
      </c>
      <c r="D6995" t="s">
        <v>23</v>
      </c>
      <c r="E6995" t="s">
        <v>5</v>
      </c>
      <c r="G6995" t="s">
        <v>24</v>
      </c>
      <c r="H6995">
        <v>49994</v>
      </c>
      <c r="I6995">
        <v>52219</v>
      </c>
      <c r="J6995" t="s">
        <v>25</v>
      </c>
      <c r="Q6995" t="s">
        <v>158</v>
      </c>
      <c r="R6995">
        <v>2226</v>
      </c>
    </row>
    <row r="6996" spans="1:18" x14ac:dyDescent="0.3">
      <c r="A6996" t="s">
        <v>20</v>
      </c>
      <c r="B6996" t="s">
        <v>21</v>
      </c>
      <c r="C6996" t="s">
        <v>22</v>
      </c>
      <c r="D6996" t="s">
        <v>23</v>
      </c>
      <c r="E6996" t="s">
        <v>5</v>
      </c>
      <c r="G6996" t="s">
        <v>24</v>
      </c>
      <c r="H6996">
        <v>52219</v>
      </c>
      <c r="I6996">
        <v>53211</v>
      </c>
      <c r="J6996" t="s">
        <v>25</v>
      </c>
      <c r="Q6996" t="s">
        <v>161</v>
      </c>
      <c r="R6996">
        <v>993</v>
      </c>
    </row>
    <row r="6997" spans="1:18" x14ac:dyDescent="0.3">
      <c r="A6997" t="s">
        <v>20</v>
      </c>
      <c r="B6997" t="s">
        <v>21</v>
      </c>
      <c r="C6997" t="s">
        <v>22</v>
      </c>
      <c r="D6997" t="s">
        <v>23</v>
      </c>
      <c r="E6997" t="s">
        <v>5</v>
      </c>
      <c r="G6997" t="s">
        <v>24</v>
      </c>
      <c r="H6997">
        <v>53201</v>
      </c>
      <c r="I6997">
        <v>54658</v>
      </c>
      <c r="J6997" t="s">
        <v>46</v>
      </c>
      <c r="Q6997" t="s">
        <v>163</v>
      </c>
      <c r="R6997">
        <v>1458</v>
      </c>
    </row>
    <row r="6998" spans="1:18" x14ac:dyDescent="0.3">
      <c r="A6998" t="s">
        <v>20</v>
      </c>
      <c r="B6998" t="s">
        <v>21</v>
      </c>
      <c r="C6998" t="s">
        <v>22</v>
      </c>
      <c r="D6998" t="s">
        <v>23</v>
      </c>
      <c r="E6998" t="s">
        <v>5</v>
      </c>
      <c r="G6998" t="s">
        <v>24</v>
      </c>
      <c r="H6998">
        <v>54684</v>
      </c>
      <c r="I6998">
        <v>55418</v>
      </c>
      <c r="J6998" t="s">
        <v>25</v>
      </c>
      <c r="Q6998" t="s">
        <v>166</v>
      </c>
      <c r="R6998">
        <v>735</v>
      </c>
    </row>
    <row r="6999" spans="1:18" x14ac:dyDescent="0.3">
      <c r="A6999" t="s">
        <v>20</v>
      </c>
      <c r="B6999" t="s">
        <v>21</v>
      </c>
      <c r="C6999" t="s">
        <v>22</v>
      </c>
      <c r="D6999" t="s">
        <v>23</v>
      </c>
      <c r="E6999" t="s">
        <v>5</v>
      </c>
      <c r="G6999" t="s">
        <v>24</v>
      </c>
      <c r="H6999">
        <v>55468</v>
      </c>
      <c r="I6999">
        <v>56256</v>
      </c>
      <c r="J6999" t="s">
        <v>46</v>
      </c>
      <c r="Q6999" t="s">
        <v>169</v>
      </c>
      <c r="R6999">
        <v>789</v>
      </c>
    </row>
    <row r="7000" spans="1:18" x14ac:dyDescent="0.3">
      <c r="A7000" t="s">
        <v>20</v>
      </c>
      <c r="B7000" t="s">
        <v>21</v>
      </c>
      <c r="C7000" t="s">
        <v>22</v>
      </c>
      <c r="D7000" t="s">
        <v>23</v>
      </c>
      <c r="E7000" t="s">
        <v>5</v>
      </c>
      <c r="G7000" t="s">
        <v>24</v>
      </c>
      <c r="H7000">
        <v>56253</v>
      </c>
      <c r="I7000">
        <v>57218</v>
      </c>
      <c r="J7000" t="s">
        <v>46</v>
      </c>
      <c r="Q7000" t="s">
        <v>172</v>
      </c>
      <c r="R7000">
        <v>966</v>
      </c>
    </row>
    <row r="7001" spans="1:18" x14ac:dyDescent="0.3">
      <c r="A7001" t="s">
        <v>20</v>
      </c>
      <c r="B7001" t="s">
        <v>21</v>
      </c>
      <c r="C7001" t="s">
        <v>22</v>
      </c>
      <c r="D7001" t="s">
        <v>23</v>
      </c>
      <c r="E7001" t="s">
        <v>5</v>
      </c>
      <c r="G7001" t="s">
        <v>24</v>
      </c>
      <c r="H7001">
        <v>57399</v>
      </c>
      <c r="I7001">
        <v>57923</v>
      </c>
      <c r="J7001" t="s">
        <v>46</v>
      </c>
      <c r="Q7001" t="s">
        <v>175</v>
      </c>
      <c r="R7001">
        <v>525</v>
      </c>
    </row>
    <row r="7002" spans="1:18" x14ac:dyDescent="0.3">
      <c r="A7002" t="s">
        <v>20</v>
      </c>
      <c r="B7002" t="s">
        <v>21</v>
      </c>
      <c r="C7002" t="s">
        <v>22</v>
      </c>
      <c r="D7002" t="s">
        <v>23</v>
      </c>
      <c r="E7002" t="s">
        <v>5</v>
      </c>
      <c r="G7002" t="s">
        <v>24</v>
      </c>
      <c r="H7002">
        <v>58020</v>
      </c>
      <c r="I7002">
        <v>58928</v>
      </c>
      <c r="J7002" t="s">
        <v>25</v>
      </c>
      <c r="Q7002" t="s">
        <v>177</v>
      </c>
      <c r="R7002">
        <v>909</v>
      </c>
    </row>
    <row r="7003" spans="1:18" x14ac:dyDescent="0.3">
      <c r="A7003" t="s">
        <v>20</v>
      </c>
      <c r="B7003" t="s">
        <v>21</v>
      </c>
      <c r="C7003" t="s">
        <v>22</v>
      </c>
      <c r="D7003" t="s">
        <v>23</v>
      </c>
      <c r="E7003" t="s">
        <v>5</v>
      </c>
      <c r="G7003" t="s">
        <v>24</v>
      </c>
      <c r="H7003">
        <v>59149</v>
      </c>
      <c r="I7003">
        <v>59412</v>
      </c>
      <c r="J7003" t="s">
        <v>46</v>
      </c>
      <c r="Q7003" t="s">
        <v>180</v>
      </c>
      <c r="R7003">
        <v>264</v>
      </c>
    </row>
    <row r="7004" spans="1:18" x14ac:dyDescent="0.3">
      <c r="A7004" t="s">
        <v>20</v>
      </c>
      <c r="B7004" t="s">
        <v>21</v>
      </c>
      <c r="C7004" t="s">
        <v>22</v>
      </c>
      <c r="D7004" t="s">
        <v>23</v>
      </c>
      <c r="E7004" t="s">
        <v>5</v>
      </c>
      <c r="G7004" t="s">
        <v>24</v>
      </c>
      <c r="H7004">
        <v>59538</v>
      </c>
      <c r="I7004">
        <v>60308</v>
      </c>
      <c r="J7004" t="s">
        <v>25</v>
      </c>
      <c r="Q7004" t="s">
        <v>183</v>
      </c>
      <c r="R7004">
        <v>771</v>
      </c>
    </row>
    <row r="7005" spans="1:18" x14ac:dyDescent="0.3">
      <c r="A7005" t="s">
        <v>20</v>
      </c>
      <c r="B7005" t="s">
        <v>21</v>
      </c>
      <c r="C7005" t="s">
        <v>22</v>
      </c>
      <c r="D7005" t="s">
        <v>23</v>
      </c>
      <c r="E7005" t="s">
        <v>5</v>
      </c>
      <c r="G7005" t="s">
        <v>24</v>
      </c>
      <c r="H7005">
        <v>60352</v>
      </c>
      <c r="I7005">
        <v>60969</v>
      </c>
      <c r="J7005" t="s">
        <v>25</v>
      </c>
      <c r="Q7005" t="s">
        <v>186</v>
      </c>
      <c r="R7005">
        <v>618</v>
      </c>
    </row>
    <row r="7006" spans="1:18" x14ac:dyDescent="0.3">
      <c r="A7006" t="s">
        <v>20</v>
      </c>
      <c r="B7006" t="s">
        <v>21</v>
      </c>
      <c r="C7006" t="s">
        <v>22</v>
      </c>
      <c r="D7006" t="s">
        <v>23</v>
      </c>
      <c r="E7006" t="s">
        <v>5</v>
      </c>
      <c r="G7006" t="s">
        <v>24</v>
      </c>
      <c r="H7006">
        <v>61043</v>
      </c>
      <c r="I7006">
        <v>62932</v>
      </c>
      <c r="J7006" t="s">
        <v>46</v>
      </c>
      <c r="Q7006" t="s">
        <v>189</v>
      </c>
      <c r="R7006">
        <v>1890</v>
      </c>
    </row>
    <row r="7007" spans="1:18" x14ac:dyDescent="0.3">
      <c r="A7007" t="s">
        <v>20</v>
      </c>
      <c r="B7007" t="s">
        <v>21</v>
      </c>
      <c r="C7007" t="s">
        <v>22</v>
      </c>
      <c r="D7007" t="s">
        <v>23</v>
      </c>
      <c r="E7007" t="s">
        <v>5</v>
      </c>
      <c r="G7007" t="s">
        <v>24</v>
      </c>
      <c r="H7007">
        <v>62997</v>
      </c>
      <c r="I7007">
        <v>64448</v>
      </c>
      <c r="J7007" t="s">
        <v>46</v>
      </c>
      <c r="Q7007" t="s">
        <v>192</v>
      </c>
      <c r="R7007">
        <v>1452</v>
      </c>
    </row>
    <row r="7008" spans="1:18" x14ac:dyDescent="0.3">
      <c r="A7008" t="s">
        <v>20</v>
      </c>
      <c r="B7008" t="s">
        <v>21</v>
      </c>
      <c r="C7008" t="s">
        <v>22</v>
      </c>
      <c r="D7008" t="s">
        <v>23</v>
      </c>
      <c r="E7008" t="s">
        <v>5</v>
      </c>
      <c r="G7008" t="s">
        <v>24</v>
      </c>
      <c r="H7008">
        <v>64445</v>
      </c>
      <c r="I7008">
        <v>65845</v>
      </c>
      <c r="J7008" t="s">
        <v>46</v>
      </c>
      <c r="Q7008" t="s">
        <v>195</v>
      </c>
      <c r="R7008">
        <v>1401</v>
      </c>
    </row>
    <row r="7009" spans="1:18" x14ac:dyDescent="0.3">
      <c r="A7009" t="s">
        <v>20</v>
      </c>
      <c r="B7009" t="s">
        <v>21</v>
      </c>
      <c r="C7009" t="s">
        <v>22</v>
      </c>
      <c r="D7009" t="s">
        <v>23</v>
      </c>
      <c r="E7009" t="s">
        <v>5</v>
      </c>
      <c r="G7009" t="s">
        <v>24</v>
      </c>
      <c r="H7009">
        <v>65842</v>
      </c>
      <c r="I7009">
        <v>67239</v>
      </c>
      <c r="J7009" t="s">
        <v>46</v>
      </c>
      <c r="Q7009" t="s">
        <v>198</v>
      </c>
      <c r="R7009">
        <v>1398</v>
      </c>
    </row>
    <row r="7010" spans="1:18" x14ac:dyDescent="0.3">
      <c r="A7010" t="s">
        <v>20</v>
      </c>
      <c r="B7010" t="s">
        <v>21</v>
      </c>
      <c r="C7010" t="s">
        <v>22</v>
      </c>
      <c r="D7010" t="s">
        <v>23</v>
      </c>
      <c r="E7010" t="s">
        <v>5</v>
      </c>
      <c r="G7010" t="s">
        <v>24</v>
      </c>
      <c r="H7010">
        <v>67250</v>
      </c>
      <c r="I7010">
        <v>67732</v>
      </c>
      <c r="J7010" t="s">
        <v>46</v>
      </c>
      <c r="Q7010" t="s">
        <v>201</v>
      </c>
      <c r="R7010">
        <v>483</v>
      </c>
    </row>
    <row r="7011" spans="1:18" x14ac:dyDescent="0.3">
      <c r="A7011" t="s">
        <v>20</v>
      </c>
      <c r="B7011" t="s">
        <v>21</v>
      </c>
      <c r="C7011" t="s">
        <v>22</v>
      </c>
      <c r="D7011" t="s">
        <v>23</v>
      </c>
      <c r="E7011" t="s">
        <v>5</v>
      </c>
      <c r="G7011" t="s">
        <v>24</v>
      </c>
      <c r="H7011">
        <v>67743</v>
      </c>
      <c r="I7011">
        <v>68561</v>
      </c>
      <c r="J7011" t="s">
        <v>46</v>
      </c>
      <c r="Q7011" t="s">
        <v>204</v>
      </c>
      <c r="R7011">
        <v>819</v>
      </c>
    </row>
    <row r="7012" spans="1:18" x14ac:dyDescent="0.3">
      <c r="A7012" t="s">
        <v>20</v>
      </c>
      <c r="B7012" t="s">
        <v>61</v>
      </c>
      <c r="C7012" t="s">
        <v>22</v>
      </c>
      <c r="D7012" t="s">
        <v>23</v>
      </c>
      <c r="E7012" t="s">
        <v>5</v>
      </c>
      <c r="G7012" t="s">
        <v>24</v>
      </c>
      <c r="H7012">
        <v>68805</v>
      </c>
      <c r="I7012">
        <v>68888</v>
      </c>
      <c r="J7012" t="s">
        <v>25</v>
      </c>
      <c r="Q7012" t="s">
        <v>206</v>
      </c>
      <c r="R7012">
        <v>84</v>
      </c>
    </row>
    <row r="7013" spans="1:18" x14ac:dyDescent="0.3">
      <c r="A7013" t="s">
        <v>20</v>
      </c>
      <c r="B7013" t="s">
        <v>21</v>
      </c>
      <c r="C7013" t="s">
        <v>22</v>
      </c>
      <c r="D7013" t="s">
        <v>23</v>
      </c>
      <c r="E7013" t="s">
        <v>5</v>
      </c>
      <c r="G7013" t="s">
        <v>24</v>
      </c>
      <c r="H7013">
        <v>68956</v>
      </c>
      <c r="I7013">
        <v>69144</v>
      </c>
      <c r="J7013" t="s">
        <v>46</v>
      </c>
      <c r="Q7013" t="s">
        <v>208</v>
      </c>
      <c r="R7013">
        <v>189</v>
      </c>
    </row>
    <row r="7014" spans="1:18" x14ac:dyDescent="0.3">
      <c r="A7014" t="s">
        <v>20</v>
      </c>
      <c r="B7014" t="s">
        <v>21</v>
      </c>
      <c r="C7014" t="s">
        <v>22</v>
      </c>
      <c r="D7014" t="s">
        <v>23</v>
      </c>
      <c r="E7014" t="s">
        <v>5</v>
      </c>
      <c r="G7014" t="s">
        <v>24</v>
      </c>
      <c r="H7014">
        <v>69348</v>
      </c>
      <c r="I7014">
        <v>70325</v>
      </c>
      <c r="J7014" t="s">
        <v>25</v>
      </c>
      <c r="Q7014" t="s">
        <v>210</v>
      </c>
      <c r="R7014">
        <v>978</v>
      </c>
    </row>
    <row r="7015" spans="1:18" x14ac:dyDescent="0.3">
      <c r="A7015" t="s">
        <v>20</v>
      </c>
      <c r="B7015" t="s">
        <v>21</v>
      </c>
      <c r="C7015" t="s">
        <v>22</v>
      </c>
      <c r="D7015" t="s">
        <v>23</v>
      </c>
      <c r="E7015" t="s">
        <v>5</v>
      </c>
      <c r="G7015" t="s">
        <v>24</v>
      </c>
      <c r="H7015">
        <v>70378</v>
      </c>
      <c r="I7015">
        <v>74064</v>
      </c>
      <c r="J7015" t="s">
        <v>46</v>
      </c>
      <c r="Q7015" t="s">
        <v>213</v>
      </c>
      <c r="R7015">
        <v>3687</v>
      </c>
    </row>
    <row r="7016" spans="1:18" x14ac:dyDescent="0.3">
      <c r="A7016" t="s">
        <v>20</v>
      </c>
      <c r="B7016" t="s">
        <v>21</v>
      </c>
      <c r="C7016" t="s">
        <v>22</v>
      </c>
      <c r="D7016" t="s">
        <v>23</v>
      </c>
      <c r="E7016" t="s">
        <v>5</v>
      </c>
      <c r="G7016" t="s">
        <v>24</v>
      </c>
      <c r="H7016">
        <v>74384</v>
      </c>
      <c r="I7016">
        <v>74845</v>
      </c>
      <c r="J7016" t="s">
        <v>25</v>
      </c>
      <c r="Q7016" t="s">
        <v>216</v>
      </c>
      <c r="R7016">
        <v>462</v>
      </c>
    </row>
    <row r="7017" spans="1:18" x14ac:dyDescent="0.3">
      <c r="A7017" t="s">
        <v>20</v>
      </c>
      <c r="B7017" t="s">
        <v>21</v>
      </c>
      <c r="C7017" t="s">
        <v>22</v>
      </c>
      <c r="D7017" t="s">
        <v>23</v>
      </c>
      <c r="E7017" t="s">
        <v>5</v>
      </c>
      <c r="G7017" t="s">
        <v>24</v>
      </c>
      <c r="H7017">
        <v>74851</v>
      </c>
      <c r="I7017">
        <v>75990</v>
      </c>
      <c r="J7017" t="s">
        <v>25</v>
      </c>
      <c r="Q7017" t="s">
        <v>219</v>
      </c>
      <c r="R7017">
        <v>1140</v>
      </c>
    </row>
    <row r="7018" spans="1:18" x14ac:dyDescent="0.3">
      <c r="A7018" t="s">
        <v>20</v>
      </c>
      <c r="B7018" t="s">
        <v>21</v>
      </c>
      <c r="C7018" t="s">
        <v>22</v>
      </c>
      <c r="D7018" t="s">
        <v>23</v>
      </c>
      <c r="E7018" t="s">
        <v>5</v>
      </c>
      <c r="G7018" t="s">
        <v>24</v>
      </c>
      <c r="H7018">
        <v>76250</v>
      </c>
      <c r="I7018">
        <v>77509</v>
      </c>
      <c r="J7018" t="s">
        <v>25</v>
      </c>
      <c r="Q7018" t="s">
        <v>222</v>
      </c>
      <c r="R7018">
        <v>1260</v>
      </c>
    </row>
    <row r="7019" spans="1:18" x14ac:dyDescent="0.3">
      <c r="A7019" t="s">
        <v>20</v>
      </c>
      <c r="B7019" t="s">
        <v>21</v>
      </c>
      <c r="C7019" t="s">
        <v>22</v>
      </c>
      <c r="D7019" t="s">
        <v>23</v>
      </c>
      <c r="E7019" t="s">
        <v>5</v>
      </c>
      <c r="G7019" t="s">
        <v>24</v>
      </c>
      <c r="H7019">
        <v>77514</v>
      </c>
      <c r="I7019">
        <v>78488</v>
      </c>
      <c r="J7019" t="s">
        <v>25</v>
      </c>
      <c r="Q7019" t="s">
        <v>224</v>
      </c>
      <c r="R7019">
        <v>975</v>
      </c>
    </row>
    <row r="7020" spans="1:18" x14ac:dyDescent="0.3">
      <c r="A7020" t="s">
        <v>20</v>
      </c>
      <c r="B7020" t="s">
        <v>21</v>
      </c>
      <c r="C7020" t="s">
        <v>22</v>
      </c>
      <c r="D7020" t="s">
        <v>23</v>
      </c>
      <c r="E7020" t="s">
        <v>5</v>
      </c>
      <c r="G7020" t="s">
        <v>24</v>
      </c>
      <c r="H7020">
        <v>78485</v>
      </c>
      <c r="I7020">
        <v>79318</v>
      </c>
      <c r="J7020" t="s">
        <v>25</v>
      </c>
      <c r="Q7020" t="s">
        <v>226</v>
      </c>
      <c r="R7020">
        <v>834</v>
      </c>
    </row>
    <row r="7021" spans="1:18" x14ac:dyDescent="0.3">
      <c r="A7021" t="s">
        <v>20</v>
      </c>
      <c r="B7021" t="s">
        <v>21</v>
      </c>
      <c r="C7021" t="s">
        <v>22</v>
      </c>
      <c r="D7021" t="s">
        <v>23</v>
      </c>
      <c r="E7021" t="s">
        <v>5</v>
      </c>
      <c r="G7021" t="s">
        <v>24</v>
      </c>
      <c r="H7021">
        <v>79319</v>
      </c>
      <c r="I7021">
        <v>80023</v>
      </c>
      <c r="J7021" t="s">
        <v>46</v>
      </c>
      <c r="Q7021" t="s">
        <v>228</v>
      </c>
      <c r="R7021">
        <v>705</v>
      </c>
    </row>
    <row r="7022" spans="1:18" x14ac:dyDescent="0.3">
      <c r="A7022" t="s">
        <v>20</v>
      </c>
      <c r="B7022" t="s">
        <v>21</v>
      </c>
      <c r="C7022" t="s">
        <v>22</v>
      </c>
      <c r="D7022" t="s">
        <v>23</v>
      </c>
      <c r="E7022" t="s">
        <v>5</v>
      </c>
      <c r="G7022" t="s">
        <v>24</v>
      </c>
      <c r="H7022">
        <v>80165</v>
      </c>
      <c r="I7022">
        <v>81115</v>
      </c>
      <c r="J7022" t="s">
        <v>25</v>
      </c>
      <c r="Q7022" t="s">
        <v>231</v>
      </c>
      <c r="R7022">
        <v>951</v>
      </c>
    </row>
    <row r="7023" spans="1:18" x14ac:dyDescent="0.3">
      <c r="A7023" t="s">
        <v>20</v>
      </c>
      <c r="B7023" t="s">
        <v>21</v>
      </c>
      <c r="C7023" t="s">
        <v>22</v>
      </c>
      <c r="D7023" t="s">
        <v>23</v>
      </c>
      <c r="E7023" t="s">
        <v>5</v>
      </c>
      <c r="G7023" t="s">
        <v>24</v>
      </c>
      <c r="H7023">
        <v>81478</v>
      </c>
      <c r="I7023">
        <v>81972</v>
      </c>
      <c r="J7023" t="s">
        <v>25</v>
      </c>
      <c r="Q7023" t="s">
        <v>233</v>
      </c>
      <c r="R7023">
        <v>495</v>
      </c>
    </row>
    <row r="7024" spans="1:18" x14ac:dyDescent="0.3">
      <c r="A7024" t="s">
        <v>20</v>
      </c>
      <c r="B7024" t="s">
        <v>21</v>
      </c>
      <c r="C7024" t="s">
        <v>22</v>
      </c>
      <c r="D7024" t="s">
        <v>23</v>
      </c>
      <c r="E7024" t="s">
        <v>5</v>
      </c>
      <c r="G7024" t="s">
        <v>24</v>
      </c>
      <c r="H7024">
        <v>81969</v>
      </c>
      <c r="I7024">
        <v>82658</v>
      </c>
      <c r="J7024" t="s">
        <v>25</v>
      </c>
      <c r="Q7024" t="s">
        <v>236</v>
      </c>
      <c r="R7024">
        <v>690</v>
      </c>
    </row>
    <row r="7025" spans="1:18" x14ac:dyDescent="0.3">
      <c r="A7025" t="s">
        <v>20</v>
      </c>
      <c r="B7025" t="s">
        <v>21</v>
      </c>
      <c r="C7025" t="s">
        <v>22</v>
      </c>
      <c r="D7025" t="s">
        <v>23</v>
      </c>
      <c r="E7025" t="s">
        <v>5</v>
      </c>
      <c r="G7025" t="s">
        <v>24</v>
      </c>
      <c r="H7025">
        <v>82662</v>
      </c>
      <c r="I7025">
        <v>83852</v>
      </c>
      <c r="J7025" t="s">
        <v>46</v>
      </c>
      <c r="Q7025" t="s">
        <v>238</v>
      </c>
      <c r="R7025">
        <v>1191</v>
      </c>
    </row>
    <row r="7026" spans="1:18" x14ac:dyDescent="0.3">
      <c r="A7026" t="s">
        <v>20</v>
      </c>
      <c r="B7026" t="s">
        <v>21</v>
      </c>
      <c r="C7026" t="s">
        <v>22</v>
      </c>
      <c r="D7026" t="s">
        <v>23</v>
      </c>
      <c r="E7026" t="s">
        <v>5</v>
      </c>
      <c r="G7026" t="s">
        <v>24</v>
      </c>
      <c r="H7026">
        <v>84056</v>
      </c>
      <c r="I7026">
        <v>85213</v>
      </c>
      <c r="J7026" t="s">
        <v>25</v>
      </c>
      <c r="Q7026" t="s">
        <v>240</v>
      </c>
      <c r="R7026">
        <v>1158</v>
      </c>
    </row>
    <row r="7027" spans="1:18" x14ac:dyDescent="0.3">
      <c r="A7027" t="s">
        <v>20</v>
      </c>
      <c r="B7027" t="s">
        <v>21</v>
      </c>
      <c r="C7027" t="s">
        <v>22</v>
      </c>
      <c r="D7027" t="s">
        <v>23</v>
      </c>
      <c r="E7027" t="s">
        <v>5</v>
      </c>
      <c r="G7027" t="s">
        <v>24</v>
      </c>
      <c r="H7027">
        <v>85230</v>
      </c>
      <c r="I7027">
        <v>85652</v>
      </c>
      <c r="J7027" t="s">
        <v>25</v>
      </c>
      <c r="Q7027" t="s">
        <v>243</v>
      </c>
      <c r="R7027">
        <v>423</v>
      </c>
    </row>
    <row r="7028" spans="1:18" x14ac:dyDescent="0.3">
      <c r="A7028" t="s">
        <v>20</v>
      </c>
      <c r="B7028" t="s">
        <v>21</v>
      </c>
      <c r="C7028" t="s">
        <v>22</v>
      </c>
      <c r="D7028" t="s">
        <v>23</v>
      </c>
      <c r="E7028" t="s">
        <v>5</v>
      </c>
      <c r="G7028" t="s">
        <v>24</v>
      </c>
      <c r="H7028">
        <v>85697</v>
      </c>
      <c r="I7028">
        <v>86026</v>
      </c>
      <c r="J7028" t="s">
        <v>25</v>
      </c>
      <c r="Q7028" t="s">
        <v>246</v>
      </c>
      <c r="R7028">
        <v>330</v>
      </c>
    </row>
    <row r="7029" spans="1:18" x14ac:dyDescent="0.3">
      <c r="A7029" t="s">
        <v>20</v>
      </c>
      <c r="B7029" t="s">
        <v>21</v>
      </c>
      <c r="C7029" t="s">
        <v>22</v>
      </c>
      <c r="D7029" t="s">
        <v>23</v>
      </c>
      <c r="E7029" t="s">
        <v>5</v>
      </c>
      <c r="G7029" t="s">
        <v>24</v>
      </c>
      <c r="H7029">
        <v>86023</v>
      </c>
      <c r="I7029">
        <v>86694</v>
      </c>
      <c r="J7029" t="s">
        <v>25</v>
      </c>
      <c r="Q7029" t="s">
        <v>248</v>
      </c>
      <c r="R7029">
        <v>672</v>
      </c>
    </row>
    <row r="7030" spans="1:18" x14ac:dyDescent="0.3">
      <c r="A7030" t="s">
        <v>20</v>
      </c>
      <c r="B7030" t="s">
        <v>21</v>
      </c>
      <c r="C7030" t="s">
        <v>22</v>
      </c>
      <c r="D7030" t="s">
        <v>23</v>
      </c>
      <c r="E7030" t="s">
        <v>5</v>
      </c>
      <c r="G7030" t="s">
        <v>24</v>
      </c>
      <c r="H7030">
        <v>86699</v>
      </c>
      <c r="I7030">
        <v>88030</v>
      </c>
      <c r="J7030" t="s">
        <v>46</v>
      </c>
      <c r="Q7030" t="s">
        <v>250</v>
      </c>
      <c r="R7030">
        <v>1332</v>
      </c>
    </row>
    <row r="7031" spans="1:18" x14ac:dyDescent="0.3">
      <c r="A7031" t="s">
        <v>20</v>
      </c>
      <c r="B7031" t="s">
        <v>21</v>
      </c>
      <c r="C7031" t="s">
        <v>22</v>
      </c>
      <c r="D7031" t="s">
        <v>23</v>
      </c>
      <c r="E7031" t="s">
        <v>5</v>
      </c>
      <c r="G7031" t="s">
        <v>24</v>
      </c>
      <c r="H7031">
        <v>88257</v>
      </c>
      <c r="I7031">
        <v>89087</v>
      </c>
      <c r="J7031" t="s">
        <v>25</v>
      </c>
      <c r="Q7031" t="s">
        <v>252</v>
      </c>
      <c r="R7031">
        <v>831</v>
      </c>
    </row>
    <row r="7032" spans="1:18" x14ac:dyDescent="0.3">
      <c r="A7032" t="s">
        <v>20</v>
      </c>
      <c r="B7032" t="s">
        <v>21</v>
      </c>
      <c r="C7032" t="s">
        <v>22</v>
      </c>
      <c r="D7032" t="s">
        <v>23</v>
      </c>
      <c r="E7032" t="s">
        <v>5</v>
      </c>
      <c r="G7032" t="s">
        <v>24</v>
      </c>
      <c r="H7032">
        <v>89158</v>
      </c>
      <c r="I7032">
        <v>89817</v>
      </c>
      <c r="J7032" t="s">
        <v>25</v>
      </c>
      <c r="Q7032" t="s">
        <v>255</v>
      </c>
      <c r="R7032">
        <v>660</v>
      </c>
    </row>
    <row r="7033" spans="1:18" x14ac:dyDescent="0.3">
      <c r="A7033" t="s">
        <v>20</v>
      </c>
      <c r="B7033" t="s">
        <v>21</v>
      </c>
      <c r="C7033" t="s">
        <v>22</v>
      </c>
      <c r="D7033" t="s">
        <v>23</v>
      </c>
      <c r="E7033" t="s">
        <v>5</v>
      </c>
      <c r="G7033" t="s">
        <v>24</v>
      </c>
      <c r="H7033">
        <v>89818</v>
      </c>
      <c r="I7033">
        <v>90588</v>
      </c>
      <c r="J7033" t="s">
        <v>46</v>
      </c>
      <c r="Q7033" t="s">
        <v>258</v>
      </c>
      <c r="R7033">
        <v>771</v>
      </c>
    </row>
    <row r="7034" spans="1:18" x14ac:dyDescent="0.3">
      <c r="A7034" t="s">
        <v>20</v>
      </c>
      <c r="B7034" t="s">
        <v>21</v>
      </c>
      <c r="C7034" t="s">
        <v>22</v>
      </c>
      <c r="D7034" t="s">
        <v>23</v>
      </c>
      <c r="E7034" t="s">
        <v>5</v>
      </c>
      <c r="G7034" t="s">
        <v>24</v>
      </c>
      <c r="H7034">
        <v>90618</v>
      </c>
      <c r="I7034">
        <v>91529</v>
      </c>
      <c r="J7034" t="s">
        <v>25</v>
      </c>
      <c r="Q7034" t="s">
        <v>260</v>
      </c>
      <c r="R7034">
        <v>912</v>
      </c>
    </row>
    <row r="7035" spans="1:18" x14ac:dyDescent="0.3">
      <c r="A7035" t="s">
        <v>20</v>
      </c>
      <c r="B7035" t="s">
        <v>21</v>
      </c>
      <c r="C7035" t="s">
        <v>22</v>
      </c>
      <c r="D7035" t="s">
        <v>23</v>
      </c>
      <c r="E7035" t="s">
        <v>5</v>
      </c>
      <c r="G7035" t="s">
        <v>24</v>
      </c>
      <c r="H7035">
        <v>91562</v>
      </c>
      <c r="I7035">
        <v>92023</v>
      </c>
      <c r="J7035" t="s">
        <v>25</v>
      </c>
      <c r="Q7035" t="s">
        <v>263</v>
      </c>
      <c r="R7035">
        <v>462</v>
      </c>
    </row>
    <row r="7036" spans="1:18" x14ac:dyDescent="0.3">
      <c r="A7036" t="s">
        <v>20</v>
      </c>
      <c r="B7036" t="s">
        <v>21</v>
      </c>
      <c r="C7036" t="s">
        <v>22</v>
      </c>
      <c r="D7036" t="s">
        <v>23</v>
      </c>
      <c r="E7036" t="s">
        <v>5</v>
      </c>
      <c r="G7036" t="s">
        <v>24</v>
      </c>
      <c r="H7036">
        <v>92176</v>
      </c>
      <c r="I7036">
        <v>93231</v>
      </c>
      <c r="J7036" t="s">
        <v>25</v>
      </c>
      <c r="Q7036" t="s">
        <v>266</v>
      </c>
      <c r="R7036">
        <v>1056</v>
      </c>
    </row>
    <row r="7037" spans="1:18" x14ac:dyDescent="0.3">
      <c r="A7037" t="s">
        <v>20</v>
      </c>
      <c r="B7037" t="s">
        <v>21</v>
      </c>
      <c r="C7037" t="s">
        <v>22</v>
      </c>
      <c r="D7037" t="s">
        <v>23</v>
      </c>
      <c r="E7037" t="s">
        <v>5</v>
      </c>
      <c r="G7037" t="s">
        <v>24</v>
      </c>
      <c r="H7037">
        <v>93235</v>
      </c>
      <c r="I7037">
        <v>95196</v>
      </c>
      <c r="J7037" t="s">
        <v>25</v>
      </c>
      <c r="Q7037" t="s">
        <v>269</v>
      </c>
      <c r="R7037">
        <v>1962</v>
      </c>
    </row>
    <row r="7038" spans="1:18" x14ac:dyDescent="0.3">
      <c r="A7038" t="s">
        <v>20</v>
      </c>
      <c r="B7038" t="s">
        <v>21</v>
      </c>
      <c r="C7038" t="s">
        <v>22</v>
      </c>
      <c r="D7038" t="s">
        <v>23</v>
      </c>
      <c r="E7038" t="s">
        <v>5</v>
      </c>
      <c r="G7038" t="s">
        <v>24</v>
      </c>
      <c r="H7038">
        <v>95193</v>
      </c>
      <c r="I7038">
        <v>96152</v>
      </c>
      <c r="J7038" t="s">
        <v>25</v>
      </c>
      <c r="Q7038" t="s">
        <v>271</v>
      </c>
      <c r="R7038">
        <v>960</v>
      </c>
    </row>
    <row r="7039" spans="1:18" x14ac:dyDescent="0.3">
      <c r="A7039" t="s">
        <v>20</v>
      </c>
      <c r="B7039" t="s">
        <v>21</v>
      </c>
      <c r="C7039" t="s">
        <v>22</v>
      </c>
      <c r="D7039" t="s">
        <v>23</v>
      </c>
      <c r="E7039" t="s">
        <v>5</v>
      </c>
      <c r="G7039" t="s">
        <v>24</v>
      </c>
      <c r="H7039">
        <v>96346</v>
      </c>
      <c r="I7039">
        <v>96942</v>
      </c>
      <c r="J7039" t="s">
        <v>25</v>
      </c>
      <c r="Q7039" t="s">
        <v>274</v>
      </c>
      <c r="R7039">
        <v>597</v>
      </c>
    </row>
    <row r="7040" spans="1:18" x14ac:dyDescent="0.3">
      <c r="A7040" t="s">
        <v>20</v>
      </c>
      <c r="B7040" t="s">
        <v>21</v>
      </c>
      <c r="C7040" t="s">
        <v>22</v>
      </c>
      <c r="D7040" t="s">
        <v>23</v>
      </c>
      <c r="E7040" t="s">
        <v>5</v>
      </c>
      <c r="G7040" t="s">
        <v>24</v>
      </c>
      <c r="H7040">
        <v>96987</v>
      </c>
      <c r="I7040">
        <v>98195</v>
      </c>
      <c r="J7040" t="s">
        <v>46</v>
      </c>
      <c r="Q7040" t="s">
        <v>277</v>
      </c>
      <c r="R7040">
        <v>1209</v>
      </c>
    </row>
    <row r="7041" spans="1:18" x14ac:dyDescent="0.3">
      <c r="A7041" t="s">
        <v>20</v>
      </c>
      <c r="B7041" t="s">
        <v>21</v>
      </c>
      <c r="C7041" t="s">
        <v>22</v>
      </c>
      <c r="D7041" t="s">
        <v>23</v>
      </c>
      <c r="E7041" t="s">
        <v>5</v>
      </c>
      <c r="G7041" t="s">
        <v>24</v>
      </c>
      <c r="H7041">
        <v>98275</v>
      </c>
      <c r="I7041">
        <v>99174</v>
      </c>
      <c r="J7041" t="s">
        <v>46</v>
      </c>
      <c r="Q7041" t="s">
        <v>280</v>
      </c>
      <c r="R7041">
        <v>900</v>
      </c>
    </row>
    <row r="7042" spans="1:18" x14ac:dyDescent="0.3">
      <c r="A7042" t="s">
        <v>20</v>
      </c>
      <c r="B7042" t="s">
        <v>21</v>
      </c>
      <c r="C7042" t="s">
        <v>22</v>
      </c>
      <c r="D7042" t="s">
        <v>23</v>
      </c>
      <c r="E7042" t="s">
        <v>5</v>
      </c>
      <c r="G7042" t="s">
        <v>24</v>
      </c>
      <c r="H7042">
        <v>99214</v>
      </c>
      <c r="I7042">
        <v>100875</v>
      </c>
      <c r="J7042" t="s">
        <v>46</v>
      </c>
      <c r="Q7042" t="s">
        <v>282</v>
      </c>
      <c r="R7042">
        <v>1662</v>
      </c>
    </row>
    <row r="7043" spans="1:18" x14ac:dyDescent="0.3">
      <c r="A7043" t="s">
        <v>20</v>
      </c>
      <c r="B7043" t="s">
        <v>21</v>
      </c>
      <c r="C7043" t="s">
        <v>22</v>
      </c>
      <c r="D7043" t="s">
        <v>23</v>
      </c>
      <c r="E7043" t="s">
        <v>5</v>
      </c>
      <c r="G7043" t="s">
        <v>24</v>
      </c>
      <c r="H7043">
        <v>101005</v>
      </c>
      <c r="I7043">
        <v>101343</v>
      </c>
      <c r="J7043" t="s">
        <v>25</v>
      </c>
      <c r="Q7043" t="s">
        <v>285</v>
      </c>
      <c r="R7043">
        <v>339</v>
      </c>
    </row>
    <row r="7044" spans="1:18" x14ac:dyDescent="0.3">
      <c r="A7044" t="s">
        <v>20</v>
      </c>
      <c r="B7044" t="s">
        <v>21</v>
      </c>
      <c r="C7044" t="s">
        <v>22</v>
      </c>
      <c r="D7044" t="s">
        <v>23</v>
      </c>
      <c r="E7044" t="s">
        <v>5</v>
      </c>
      <c r="G7044" t="s">
        <v>24</v>
      </c>
      <c r="H7044">
        <v>101554</v>
      </c>
      <c r="I7044">
        <v>102102</v>
      </c>
      <c r="J7044" t="s">
        <v>46</v>
      </c>
      <c r="Q7044" t="s">
        <v>288</v>
      </c>
      <c r="R7044">
        <v>549</v>
      </c>
    </row>
    <row r="7045" spans="1:18" x14ac:dyDescent="0.3">
      <c r="A7045" t="s">
        <v>20</v>
      </c>
      <c r="B7045" t="s">
        <v>21</v>
      </c>
      <c r="C7045" t="s">
        <v>22</v>
      </c>
      <c r="D7045" t="s">
        <v>23</v>
      </c>
      <c r="E7045" t="s">
        <v>5</v>
      </c>
      <c r="G7045" t="s">
        <v>24</v>
      </c>
      <c r="H7045">
        <v>102102</v>
      </c>
      <c r="I7045">
        <v>103397</v>
      </c>
      <c r="J7045" t="s">
        <v>46</v>
      </c>
      <c r="Q7045" t="s">
        <v>290</v>
      </c>
      <c r="R7045">
        <v>1296</v>
      </c>
    </row>
    <row r="7046" spans="1:18" x14ac:dyDescent="0.3">
      <c r="A7046" t="s">
        <v>20</v>
      </c>
      <c r="B7046" t="s">
        <v>21</v>
      </c>
      <c r="C7046" t="s">
        <v>22</v>
      </c>
      <c r="D7046" t="s">
        <v>23</v>
      </c>
      <c r="E7046" t="s">
        <v>5</v>
      </c>
      <c r="G7046" t="s">
        <v>24</v>
      </c>
      <c r="H7046">
        <v>103628</v>
      </c>
      <c r="I7046">
        <v>103804</v>
      </c>
      <c r="J7046" t="s">
        <v>25</v>
      </c>
      <c r="Q7046" t="s">
        <v>292</v>
      </c>
      <c r="R7046">
        <v>177</v>
      </c>
    </row>
    <row r="7047" spans="1:18" x14ac:dyDescent="0.3">
      <c r="A7047" t="s">
        <v>20</v>
      </c>
      <c r="B7047" t="s">
        <v>21</v>
      </c>
      <c r="C7047" t="s">
        <v>22</v>
      </c>
      <c r="D7047" t="s">
        <v>23</v>
      </c>
      <c r="E7047" t="s">
        <v>5</v>
      </c>
      <c r="G7047" t="s">
        <v>24</v>
      </c>
      <c r="H7047">
        <v>104195</v>
      </c>
      <c r="I7047">
        <v>104590</v>
      </c>
      <c r="J7047" t="s">
        <v>46</v>
      </c>
      <c r="Q7047" t="s">
        <v>294</v>
      </c>
      <c r="R7047">
        <v>396</v>
      </c>
    </row>
    <row r="7048" spans="1:18" x14ac:dyDescent="0.3">
      <c r="A7048" t="s">
        <v>20</v>
      </c>
      <c r="B7048" t="s">
        <v>21</v>
      </c>
      <c r="C7048" t="s">
        <v>22</v>
      </c>
      <c r="D7048" t="s">
        <v>23</v>
      </c>
      <c r="E7048" t="s">
        <v>5</v>
      </c>
      <c r="G7048" t="s">
        <v>24</v>
      </c>
      <c r="H7048">
        <v>104620</v>
      </c>
      <c r="I7048">
        <v>105075</v>
      </c>
      <c r="J7048" t="s">
        <v>25</v>
      </c>
      <c r="Q7048" t="s">
        <v>296</v>
      </c>
      <c r="R7048">
        <v>456</v>
      </c>
    </row>
    <row r="7049" spans="1:18" x14ac:dyDescent="0.3">
      <c r="A7049" t="s">
        <v>20</v>
      </c>
      <c r="B7049" t="s">
        <v>21</v>
      </c>
      <c r="C7049" t="s">
        <v>22</v>
      </c>
      <c r="D7049" t="s">
        <v>23</v>
      </c>
      <c r="E7049" t="s">
        <v>5</v>
      </c>
      <c r="G7049" t="s">
        <v>24</v>
      </c>
      <c r="H7049">
        <v>105205</v>
      </c>
      <c r="I7049">
        <v>106218</v>
      </c>
      <c r="J7049" t="s">
        <v>46</v>
      </c>
      <c r="Q7049" t="s">
        <v>299</v>
      </c>
      <c r="R7049">
        <v>1014</v>
      </c>
    </row>
    <row r="7050" spans="1:18" x14ac:dyDescent="0.3">
      <c r="A7050" t="s">
        <v>20</v>
      </c>
      <c r="B7050" t="s">
        <v>21</v>
      </c>
      <c r="C7050" t="s">
        <v>22</v>
      </c>
      <c r="D7050" t="s">
        <v>23</v>
      </c>
      <c r="E7050" t="s">
        <v>5</v>
      </c>
      <c r="G7050" t="s">
        <v>24</v>
      </c>
      <c r="H7050">
        <v>106298</v>
      </c>
      <c r="I7050">
        <v>107200</v>
      </c>
      <c r="J7050" t="s">
        <v>46</v>
      </c>
      <c r="Q7050" t="s">
        <v>302</v>
      </c>
      <c r="R7050">
        <v>903</v>
      </c>
    </row>
    <row r="7051" spans="1:18" x14ac:dyDescent="0.3">
      <c r="A7051" t="s">
        <v>20</v>
      </c>
      <c r="B7051" t="s">
        <v>21</v>
      </c>
      <c r="C7051" t="s">
        <v>22</v>
      </c>
      <c r="D7051" t="s">
        <v>23</v>
      </c>
      <c r="E7051" t="s">
        <v>5</v>
      </c>
      <c r="G7051" t="s">
        <v>24</v>
      </c>
      <c r="H7051">
        <v>107294</v>
      </c>
      <c r="I7051">
        <v>107905</v>
      </c>
      <c r="J7051" t="s">
        <v>25</v>
      </c>
      <c r="Q7051" t="s">
        <v>305</v>
      </c>
      <c r="R7051">
        <v>612</v>
      </c>
    </row>
    <row r="7052" spans="1:18" x14ac:dyDescent="0.3">
      <c r="A7052" t="s">
        <v>20</v>
      </c>
      <c r="B7052" t="s">
        <v>21</v>
      </c>
      <c r="C7052" t="s">
        <v>22</v>
      </c>
      <c r="D7052" t="s">
        <v>23</v>
      </c>
      <c r="E7052" t="s">
        <v>5</v>
      </c>
      <c r="G7052" t="s">
        <v>24</v>
      </c>
      <c r="H7052">
        <v>107874</v>
      </c>
      <c r="I7052">
        <v>108551</v>
      </c>
      <c r="J7052" t="s">
        <v>25</v>
      </c>
      <c r="Q7052" t="s">
        <v>307</v>
      </c>
      <c r="R7052">
        <v>678</v>
      </c>
    </row>
    <row r="7053" spans="1:18" x14ac:dyDescent="0.3">
      <c r="A7053" t="s">
        <v>20</v>
      </c>
      <c r="B7053" t="s">
        <v>21</v>
      </c>
      <c r="C7053" t="s">
        <v>22</v>
      </c>
      <c r="D7053" t="s">
        <v>23</v>
      </c>
      <c r="E7053" t="s">
        <v>5</v>
      </c>
      <c r="G7053" t="s">
        <v>24</v>
      </c>
      <c r="H7053">
        <v>108572</v>
      </c>
      <c r="I7053">
        <v>109546</v>
      </c>
      <c r="J7053" t="s">
        <v>25</v>
      </c>
      <c r="Q7053" t="s">
        <v>309</v>
      </c>
      <c r="R7053">
        <v>975</v>
      </c>
    </row>
    <row r="7054" spans="1:18" x14ac:dyDescent="0.3">
      <c r="A7054" t="s">
        <v>20</v>
      </c>
      <c r="B7054" t="s">
        <v>21</v>
      </c>
      <c r="C7054" t="s">
        <v>22</v>
      </c>
      <c r="D7054" t="s">
        <v>23</v>
      </c>
      <c r="E7054" t="s">
        <v>5</v>
      </c>
      <c r="G7054" t="s">
        <v>24</v>
      </c>
      <c r="H7054">
        <v>109578</v>
      </c>
      <c r="I7054">
        <v>111032</v>
      </c>
      <c r="J7054" t="s">
        <v>46</v>
      </c>
      <c r="Q7054" t="s">
        <v>312</v>
      </c>
      <c r="R7054">
        <v>1455</v>
      </c>
    </row>
    <row r="7055" spans="1:18" x14ac:dyDescent="0.3">
      <c r="A7055" t="s">
        <v>20</v>
      </c>
      <c r="B7055" t="s">
        <v>21</v>
      </c>
      <c r="C7055" t="s">
        <v>22</v>
      </c>
      <c r="D7055" t="s">
        <v>23</v>
      </c>
      <c r="E7055" t="s">
        <v>5</v>
      </c>
      <c r="G7055" t="s">
        <v>24</v>
      </c>
      <c r="H7055">
        <v>111240</v>
      </c>
      <c r="I7055">
        <v>113483</v>
      </c>
      <c r="J7055" t="s">
        <v>25</v>
      </c>
      <c r="Q7055" t="s">
        <v>315</v>
      </c>
      <c r="R7055">
        <v>2244</v>
      </c>
    </row>
    <row r="7056" spans="1:18" x14ac:dyDescent="0.3">
      <c r="A7056" t="s">
        <v>20</v>
      </c>
      <c r="B7056" t="s">
        <v>21</v>
      </c>
      <c r="C7056" t="s">
        <v>22</v>
      </c>
      <c r="D7056" t="s">
        <v>23</v>
      </c>
      <c r="E7056" t="s">
        <v>5</v>
      </c>
      <c r="G7056" t="s">
        <v>24</v>
      </c>
      <c r="H7056">
        <v>113492</v>
      </c>
      <c r="I7056">
        <v>114124</v>
      </c>
      <c r="J7056" t="s">
        <v>46</v>
      </c>
      <c r="Q7056" t="s">
        <v>318</v>
      </c>
      <c r="R7056">
        <v>633</v>
      </c>
    </row>
    <row r="7057" spans="1:18" x14ac:dyDescent="0.3">
      <c r="A7057" t="s">
        <v>20</v>
      </c>
      <c r="B7057" t="s">
        <v>21</v>
      </c>
      <c r="C7057" t="s">
        <v>22</v>
      </c>
      <c r="D7057" t="s">
        <v>23</v>
      </c>
      <c r="E7057" t="s">
        <v>5</v>
      </c>
      <c r="G7057" t="s">
        <v>24</v>
      </c>
      <c r="H7057">
        <v>114161</v>
      </c>
      <c r="I7057">
        <v>115723</v>
      </c>
      <c r="J7057" t="s">
        <v>46</v>
      </c>
      <c r="Q7057" t="s">
        <v>320</v>
      </c>
      <c r="R7057">
        <v>1563</v>
      </c>
    </row>
    <row r="7058" spans="1:18" x14ac:dyDescent="0.3">
      <c r="A7058" t="s">
        <v>20</v>
      </c>
      <c r="B7058" t="s">
        <v>21</v>
      </c>
      <c r="C7058" t="s">
        <v>22</v>
      </c>
      <c r="D7058" t="s">
        <v>23</v>
      </c>
      <c r="E7058" t="s">
        <v>5</v>
      </c>
      <c r="G7058" t="s">
        <v>24</v>
      </c>
      <c r="H7058">
        <v>115766</v>
      </c>
      <c r="I7058">
        <v>116923</v>
      </c>
      <c r="J7058" t="s">
        <v>46</v>
      </c>
      <c r="Q7058" t="s">
        <v>323</v>
      </c>
      <c r="R7058">
        <v>1158</v>
      </c>
    </row>
    <row r="7059" spans="1:18" x14ac:dyDescent="0.3">
      <c r="A7059" t="s">
        <v>20</v>
      </c>
      <c r="B7059" t="s">
        <v>21</v>
      </c>
      <c r="C7059" t="s">
        <v>22</v>
      </c>
      <c r="D7059" t="s">
        <v>23</v>
      </c>
      <c r="E7059" t="s">
        <v>5</v>
      </c>
      <c r="G7059" t="s">
        <v>24</v>
      </c>
      <c r="H7059">
        <v>116920</v>
      </c>
      <c r="I7059">
        <v>118917</v>
      </c>
      <c r="J7059" t="s">
        <v>46</v>
      </c>
      <c r="Q7059" t="s">
        <v>326</v>
      </c>
      <c r="R7059">
        <v>1998</v>
      </c>
    </row>
    <row r="7060" spans="1:18" x14ac:dyDescent="0.3">
      <c r="A7060" t="s">
        <v>20</v>
      </c>
      <c r="B7060" t="s">
        <v>21</v>
      </c>
      <c r="C7060" t="s">
        <v>22</v>
      </c>
      <c r="D7060" t="s">
        <v>23</v>
      </c>
      <c r="E7060" t="s">
        <v>5</v>
      </c>
      <c r="G7060" t="s">
        <v>24</v>
      </c>
      <c r="H7060">
        <v>118968</v>
      </c>
      <c r="I7060">
        <v>120173</v>
      </c>
      <c r="J7060" t="s">
        <v>25</v>
      </c>
      <c r="Q7060" t="s">
        <v>329</v>
      </c>
      <c r="R7060">
        <v>1206</v>
      </c>
    </row>
    <row r="7061" spans="1:18" x14ac:dyDescent="0.3">
      <c r="A7061" t="s">
        <v>20</v>
      </c>
      <c r="B7061" t="s">
        <v>21</v>
      </c>
      <c r="C7061" t="s">
        <v>22</v>
      </c>
      <c r="D7061" t="s">
        <v>23</v>
      </c>
      <c r="E7061" t="s">
        <v>5</v>
      </c>
      <c r="G7061" t="s">
        <v>24</v>
      </c>
      <c r="H7061">
        <v>120182</v>
      </c>
      <c r="I7061">
        <v>121747</v>
      </c>
      <c r="J7061" t="s">
        <v>46</v>
      </c>
      <c r="Q7061" t="s">
        <v>332</v>
      </c>
      <c r="R7061">
        <v>1566</v>
      </c>
    </row>
    <row r="7062" spans="1:18" x14ac:dyDescent="0.3">
      <c r="A7062" t="s">
        <v>20</v>
      </c>
      <c r="B7062" t="s">
        <v>21</v>
      </c>
      <c r="C7062" t="s">
        <v>22</v>
      </c>
      <c r="D7062" t="s">
        <v>23</v>
      </c>
      <c r="E7062" t="s">
        <v>5</v>
      </c>
      <c r="G7062" t="s">
        <v>24</v>
      </c>
      <c r="H7062">
        <v>121744</v>
      </c>
      <c r="I7062">
        <v>122865</v>
      </c>
      <c r="J7062" t="s">
        <v>46</v>
      </c>
      <c r="Q7062" t="s">
        <v>335</v>
      </c>
      <c r="R7062">
        <v>1122</v>
      </c>
    </row>
    <row r="7063" spans="1:18" x14ac:dyDescent="0.3">
      <c r="A7063" t="s">
        <v>20</v>
      </c>
      <c r="B7063" t="s">
        <v>21</v>
      </c>
      <c r="C7063" t="s">
        <v>22</v>
      </c>
      <c r="D7063" t="s">
        <v>23</v>
      </c>
      <c r="E7063" t="s">
        <v>5</v>
      </c>
      <c r="G7063" t="s">
        <v>24</v>
      </c>
      <c r="H7063">
        <v>122862</v>
      </c>
      <c r="I7063">
        <v>124583</v>
      </c>
      <c r="J7063" t="s">
        <v>46</v>
      </c>
      <c r="Q7063" t="s">
        <v>337</v>
      </c>
      <c r="R7063">
        <v>1722</v>
      </c>
    </row>
    <row r="7064" spans="1:18" x14ac:dyDescent="0.3">
      <c r="A7064" t="s">
        <v>20</v>
      </c>
      <c r="B7064" t="s">
        <v>21</v>
      </c>
      <c r="C7064" t="s">
        <v>22</v>
      </c>
      <c r="D7064" t="s">
        <v>23</v>
      </c>
      <c r="E7064" t="s">
        <v>5</v>
      </c>
      <c r="G7064" t="s">
        <v>24</v>
      </c>
      <c r="H7064">
        <v>124618</v>
      </c>
      <c r="I7064">
        <v>125406</v>
      </c>
      <c r="J7064" t="s">
        <v>46</v>
      </c>
      <c r="Q7064" t="s">
        <v>340</v>
      </c>
      <c r="R7064">
        <v>789</v>
      </c>
    </row>
    <row r="7065" spans="1:18" x14ac:dyDescent="0.3">
      <c r="A7065" t="s">
        <v>20</v>
      </c>
      <c r="B7065" t="s">
        <v>21</v>
      </c>
      <c r="C7065" t="s">
        <v>22</v>
      </c>
      <c r="D7065" t="s">
        <v>23</v>
      </c>
      <c r="E7065" t="s">
        <v>5</v>
      </c>
      <c r="G7065" t="s">
        <v>24</v>
      </c>
      <c r="H7065">
        <v>125536</v>
      </c>
      <c r="I7065">
        <v>126126</v>
      </c>
      <c r="J7065" t="s">
        <v>25</v>
      </c>
      <c r="Q7065" t="s">
        <v>343</v>
      </c>
      <c r="R7065">
        <v>591</v>
      </c>
    </row>
    <row r="7066" spans="1:18" x14ac:dyDescent="0.3">
      <c r="A7066" t="s">
        <v>20</v>
      </c>
      <c r="B7066" t="s">
        <v>21</v>
      </c>
      <c r="C7066" t="s">
        <v>22</v>
      </c>
      <c r="D7066" t="s">
        <v>23</v>
      </c>
      <c r="E7066" t="s">
        <v>5</v>
      </c>
      <c r="G7066" t="s">
        <v>24</v>
      </c>
      <c r="H7066">
        <v>126133</v>
      </c>
      <c r="I7066">
        <v>126600</v>
      </c>
      <c r="J7066" t="s">
        <v>25</v>
      </c>
      <c r="Q7066" t="s">
        <v>346</v>
      </c>
      <c r="R7066">
        <v>468</v>
      </c>
    </row>
    <row r="7067" spans="1:18" x14ac:dyDescent="0.3">
      <c r="A7067" t="s">
        <v>20</v>
      </c>
      <c r="B7067" t="s">
        <v>21</v>
      </c>
      <c r="C7067" t="s">
        <v>22</v>
      </c>
      <c r="D7067" t="s">
        <v>23</v>
      </c>
      <c r="E7067" t="s">
        <v>5</v>
      </c>
      <c r="G7067" t="s">
        <v>24</v>
      </c>
      <c r="H7067">
        <v>126648</v>
      </c>
      <c r="I7067">
        <v>127331</v>
      </c>
      <c r="J7067" t="s">
        <v>25</v>
      </c>
      <c r="Q7067" t="s">
        <v>348</v>
      </c>
      <c r="R7067">
        <v>684</v>
      </c>
    </row>
    <row r="7068" spans="1:18" x14ac:dyDescent="0.3">
      <c r="A7068" t="s">
        <v>20</v>
      </c>
      <c r="B7068" t="s">
        <v>21</v>
      </c>
      <c r="C7068" t="s">
        <v>22</v>
      </c>
      <c r="D7068" t="s">
        <v>23</v>
      </c>
      <c r="E7068" t="s">
        <v>5</v>
      </c>
      <c r="G7068" t="s">
        <v>24</v>
      </c>
      <c r="H7068">
        <v>127732</v>
      </c>
      <c r="I7068">
        <v>133251</v>
      </c>
      <c r="J7068" t="s">
        <v>25</v>
      </c>
      <c r="Q7068" t="s">
        <v>350</v>
      </c>
      <c r="R7068">
        <v>5520</v>
      </c>
    </row>
    <row r="7069" spans="1:18" x14ac:dyDescent="0.3">
      <c r="A7069" t="s">
        <v>20</v>
      </c>
      <c r="B7069" t="s">
        <v>21</v>
      </c>
      <c r="C7069" t="s">
        <v>22</v>
      </c>
      <c r="D7069" t="s">
        <v>23</v>
      </c>
      <c r="E7069" t="s">
        <v>5</v>
      </c>
      <c r="G7069" t="s">
        <v>24</v>
      </c>
      <c r="H7069">
        <v>133383</v>
      </c>
      <c r="I7069">
        <v>134618</v>
      </c>
      <c r="J7069" t="s">
        <v>25</v>
      </c>
      <c r="Q7069" t="s">
        <v>353</v>
      </c>
      <c r="R7069">
        <v>1236</v>
      </c>
    </row>
    <row r="7070" spans="1:18" x14ac:dyDescent="0.3">
      <c r="A7070" t="s">
        <v>20</v>
      </c>
      <c r="B7070" t="s">
        <v>21</v>
      </c>
      <c r="C7070" t="s">
        <v>22</v>
      </c>
      <c r="D7070" t="s">
        <v>23</v>
      </c>
      <c r="E7070" t="s">
        <v>5</v>
      </c>
      <c r="G7070" t="s">
        <v>24</v>
      </c>
      <c r="H7070">
        <v>134618</v>
      </c>
      <c r="I7070">
        <v>135529</v>
      </c>
      <c r="J7070" t="s">
        <v>25</v>
      </c>
      <c r="Q7070" t="s">
        <v>355</v>
      </c>
      <c r="R7070">
        <v>912</v>
      </c>
    </row>
    <row r="7071" spans="1:18" x14ac:dyDescent="0.3">
      <c r="A7071" t="s">
        <v>20</v>
      </c>
      <c r="B7071" t="s">
        <v>21</v>
      </c>
      <c r="C7071" t="s">
        <v>22</v>
      </c>
      <c r="D7071" t="s">
        <v>23</v>
      </c>
      <c r="E7071" t="s">
        <v>5</v>
      </c>
      <c r="G7071" t="s">
        <v>24</v>
      </c>
      <c r="H7071">
        <v>135526</v>
      </c>
      <c r="I7071">
        <v>136347</v>
      </c>
      <c r="J7071" t="s">
        <v>25</v>
      </c>
      <c r="Q7071" t="s">
        <v>357</v>
      </c>
      <c r="R7071">
        <v>822</v>
      </c>
    </row>
    <row r="7072" spans="1:18" x14ac:dyDescent="0.3">
      <c r="A7072" t="s">
        <v>20</v>
      </c>
      <c r="B7072" t="s">
        <v>21</v>
      </c>
      <c r="C7072" t="s">
        <v>22</v>
      </c>
      <c r="D7072" t="s">
        <v>23</v>
      </c>
      <c r="E7072" t="s">
        <v>5</v>
      </c>
      <c r="G7072" t="s">
        <v>24</v>
      </c>
      <c r="H7072">
        <v>136344</v>
      </c>
      <c r="I7072">
        <v>137246</v>
      </c>
      <c r="J7072" t="s">
        <v>25</v>
      </c>
      <c r="Q7072" t="s">
        <v>359</v>
      </c>
      <c r="R7072">
        <v>903</v>
      </c>
    </row>
    <row r="7073" spans="1:18" x14ac:dyDescent="0.3">
      <c r="A7073" t="s">
        <v>20</v>
      </c>
      <c r="B7073" t="s">
        <v>21</v>
      </c>
      <c r="C7073" t="s">
        <v>22</v>
      </c>
      <c r="D7073" t="s">
        <v>23</v>
      </c>
      <c r="E7073" t="s">
        <v>5</v>
      </c>
      <c r="G7073" t="s">
        <v>24</v>
      </c>
      <c r="H7073">
        <v>137250</v>
      </c>
      <c r="I7073">
        <v>137927</v>
      </c>
      <c r="J7073" t="s">
        <v>25</v>
      </c>
      <c r="Q7073" t="s">
        <v>362</v>
      </c>
      <c r="R7073">
        <v>678</v>
      </c>
    </row>
    <row r="7074" spans="1:18" x14ac:dyDescent="0.3">
      <c r="A7074" t="s">
        <v>20</v>
      </c>
      <c r="B7074" t="s">
        <v>21</v>
      </c>
      <c r="C7074" t="s">
        <v>22</v>
      </c>
      <c r="D7074" t="s">
        <v>23</v>
      </c>
      <c r="E7074" t="s">
        <v>5</v>
      </c>
      <c r="G7074" t="s">
        <v>24</v>
      </c>
      <c r="H7074">
        <v>138032</v>
      </c>
      <c r="I7074">
        <v>139210</v>
      </c>
      <c r="J7074" t="s">
        <v>25</v>
      </c>
      <c r="Q7074" t="s">
        <v>365</v>
      </c>
      <c r="R7074">
        <v>1179</v>
      </c>
    </row>
    <row r="7075" spans="1:18" x14ac:dyDescent="0.3">
      <c r="A7075" t="s">
        <v>20</v>
      </c>
      <c r="B7075" t="s">
        <v>21</v>
      </c>
      <c r="C7075" t="s">
        <v>22</v>
      </c>
      <c r="D7075" t="s">
        <v>23</v>
      </c>
      <c r="E7075" t="s">
        <v>5</v>
      </c>
      <c r="G7075" t="s">
        <v>24</v>
      </c>
      <c r="H7075">
        <v>139207</v>
      </c>
      <c r="I7075">
        <v>140469</v>
      </c>
      <c r="J7075" t="s">
        <v>25</v>
      </c>
      <c r="Q7075" t="s">
        <v>368</v>
      </c>
      <c r="R7075">
        <v>1263</v>
      </c>
    </row>
    <row r="7076" spans="1:18" x14ac:dyDescent="0.3">
      <c r="A7076" t="s">
        <v>20</v>
      </c>
      <c r="B7076" t="s">
        <v>21</v>
      </c>
      <c r="C7076" t="s">
        <v>22</v>
      </c>
      <c r="D7076" t="s">
        <v>23</v>
      </c>
      <c r="E7076" t="s">
        <v>5</v>
      </c>
      <c r="G7076" t="s">
        <v>24</v>
      </c>
      <c r="H7076">
        <v>140495</v>
      </c>
      <c r="I7076">
        <v>140881</v>
      </c>
      <c r="J7076" t="s">
        <v>46</v>
      </c>
      <c r="Q7076" t="s">
        <v>371</v>
      </c>
      <c r="R7076">
        <v>387</v>
      </c>
    </row>
    <row r="7077" spans="1:18" x14ac:dyDescent="0.3">
      <c r="A7077" t="s">
        <v>20</v>
      </c>
      <c r="B7077" t="s">
        <v>21</v>
      </c>
      <c r="C7077" t="s">
        <v>22</v>
      </c>
      <c r="D7077" t="s">
        <v>23</v>
      </c>
      <c r="E7077" t="s">
        <v>5</v>
      </c>
      <c r="G7077" t="s">
        <v>24</v>
      </c>
      <c r="H7077">
        <v>140975</v>
      </c>
      <c r="I7077">
        <v>142213</v>
      </c>
      <c r="J7077" t="s">
        <v>46</v>
      </c>
      <c r="Q7077" t="s">
        <v>373</v>
      </c>
      <c r="R7077">
        <v>1239</v>
      </c>
    </row>
    <row r="7078" spans="1:18" x14ac:dyDescent="0.3">
      <c r="A7078" t="s">
        <v>20</v>
      </c>
      <c r="B7078" t="s">
        <v>21</v>
      </c>
      <c r="C7078" t="s">
        <v>22</v>
      </c>
      <c r="D7078" t="s">
        <v>23</v>
      </c>
      <c r="E7078" t="s">
        <v>5</v>
      </c>
      <c r="G7078" t="s">
        <v>24</v>
      </c>
      <c r="H7078">
        <v>142287</v>
      </c>
      <c r="I7078">
        <v>144350</v>
      </c>
      <c r="J7078" t="s">
        <v>46</v>
      </c>
      <c r="Q7078" t="s">
        <v>376</v>
      </c>
      <c r="R7078">
        <v>2064</v>
      </c>
    </row>
    <row r="7079" spans="1:18" x14ac:dyDescent="0.3">
      <c r="A7079" t="s">
        <v>20</v>
      </c>
      <c r="B7079" t="s">
        <v>21</v>
      </c>
      <c r="C7079" t="s">
        <v>22</v>
      </c>
      <c r="D7079" t="s">
        <v>23</v>
      </c>
      <c r="E7079" t="s">
        <v>5</v>
      </c>
      <c r="G7079" t="s">
        <v>24</v>
      </c>
      <c r="H7079">
        <v>144347</v>
      </c>
      <c r="I7079">
        <v>145039</v>
      </c>
      <c r="J7079" t="s">
        <v>46</v>
      </c>
      <c r="Q7079" t="s">
        <v>379</v>
      </c>
      <c r="R7079">
        <v>693</v>
      </c>
    </row>
    <row r="7080" spans="1:18" x14ac:dyDescent="0.3">
      <c r="A7080" t="s">
        <v>20</v>
      </c>
      <c r="B7080" t="s">
        <v>21</v>
      </c>
      <c r="C7080" t="s">
        <v>22</v>
      </c>
      <c r="D7080" t="s">
        <v>23</v>
      </c>
      <c r="E7080" t="s">
        <v>5</v>
      </c>
      <c r="G7080" t="s">
        <v>24</v>
      </c>
      <c r="H7080">
        <v>145135</v>
      </c>
      <c r="I7080">
        <v>145740</v>
      </c>
      <c r="J7080" t="s">
        <v>25</v>
      </c>
      <c r="Q7080" t="s">
        <v>381</v>
      </c>
      <c r="R7080">
        <v>606</v>
      </c>
    </row>
    <row r="7081" spans="1:18" x14ac:dyDescent="0.3">
      <c r="A7081" t="s">
        <v>20</v>
      </c>
      <c r="B7081" t="s">
        <v>21</v>
      </c>
      <c r="C7081" t="s">
        <v>22</v>
      </c>
      <c r="D7081" t="s">
        <v>23</v>
      </c>
      <c r="E7081" t="s">
        <v>5</v>
      </c>
      <c r="G7081" t="s">
        <v>24</v>
      </c>
      <c r="H7081">
        <v>145727</v>
      </c>
      <c r="I7081">
        <v>147307</v>
      </c>
      <c r="J7081" t="s">
        <v>46</v>
      </c>
      <c r="Q7081" t="s">
        <v>383</v>
      </c>
      <c r="R7081">
        <v>1581</v>
      </c>
    </row>
    <row r="7082" spans="1:18" x14ac:dyDescent="0.3">
      <c r="A7082" t="s">
        <v>20</v>
      </c>
      <c r="B7082" t="s">
        <v>21</v>
      </c>
      <c r="C7082" t="s">
        <v>22</v>
      </c>
      <c r="D7082" t="s">
        <v>23</v>
      </c>
      <c r="E7082" t="s">
        <v>5</v>
      </c>
      <c r="G7082" t="s">
        <v>24</v>
      </c>
      <c r="H7082">
        <v>147425</v>
      </c>
      <c r="I7082">
        <v>147976</v>
      </c>
      <c r="J7082" t="s">
        <v>46</v>
      </c>
      <c r="Q7082" t="s">
        <v>386</v>
      </c>
      <c r="R7082">
        <v>552</v>
      </c>
    </row>
    <row r="7083" spans="1:18" x14ac:dyDescent="0.3">
      <c r="A7083" t="s">
        <v>20</v>
      </c>
      <c r="B7083" t="s">
        <v>21</v>
      </c>
      <c r="C7083" t="s">
        <v>22</v>
      </c>
      <c r="D7083" t="s">
        <v>23</v>
      </c>
      <c r="E7083" t="s">
        <v>5</v>
      </c>
      <c r="G7083" t="s">
        <v>24</v>
      </c>
      <c r="H7083">
        <v>148180</v>
      </c>
      <c r="I7083">
        <v>149091</v>
      </c>
      <c r="J7083" t="s">
        <v>25</v>
      </c>
      <c r="Q7083" t="s">
        <v>388</v>
      </c>
      <c r="R7083">
        <v>912</v>
      </c>
    </row>
    <row r="7084" spans="1:18" x14ac:dyDescent="0.3">
      <c r="A7084" t="s">
        <v>20</v>
      </c>
      <c r="B7084" t="s">
        <v>21</v>
      </c>
      <c r="C7084" t="s">
        <v>22</v>
      </c>
      <c r="D7084" t="s">
        <v>23</v>
      </c>
      <c r="E7084" t="s">
        <v>5</v>
      </c>
      <c r="G7084" t="s">
        <v>24</v>
      </c>
      <c r="H7084">
        <v>149091</v>
      </c>
      <c r="I7084">
        <v>150374</v>
      </c>
      <c r="J7084" t="s">
        <v>25</v>
      </c>
      <c r="Q7084" t="s">
        <v>390</v>
      </c>
      <c r="R7084">
        <v>1284</v>
      </c>
    </row>
    <row r="7085" spans="1:18" x14ac:dyDescent="0.3">
      <c r="A7085" t="s">
        <v>20</v>
      </c>
      <c r="B7085" t="s">
        <v>21</v>
      </c>
      <c r="C7085" t="s">
        <v>22</v>
      </c>
      <c r="D7085" t="s">
        <v>23</v>
      </c>
      <c r="E7085" t="s">
        <v>5</v>
      </c>
      <c r="G7085" t="s">
        <v>24</v>
      </c>
      <c r="H7085">
        <v>150606</v>
      </c>
      <c r="I7085">
        <v>151406</v>
      </c>
      <c r="J7085" t="s">
        <v>25</v>
      </c>
      <c r="Q7085" t="s">
        <v>392</v>
      </c>
      <c r="R7085">
        <v>801</v>
      </c>
    </row>
    <row r="7086" spans="1:18" x14ac:dyDescent="0.3">
      <c r="A7086" t="s">
        <v>20</v>
      </c>
      <c r="B7086" t="s">
        <v>21</v>
      </c>
      <c r="C7086" t="s">
        <v>22</v>
      </c>
      <c r="D7086" t="s">
        <v>23</v>
      </c>
      <c r="E7086" t="s">
        <v>5</v>
      </c>
      <c r="G7086" t="s">
        <v>24</v>
      </c>
      <c r="H7086">
        <v>151604</v>
      </c>
      <c r="I7086">
        <v>152680</v>
      </c>
      <c r="J7086" t="s">
        <v>46</v>
      </c>
      <c r="Q7086" t="s">
        <v>395</v>
      </c>
      <c r="R7086">
        <v>1077</v>
      </c>
    </row>
    <row r="7087" spans="1:18" x14ac:dyDescent="0.3">
      <c r="A7087" t="s">
        <v>20</v>
      </c>
      <c r="B7087" t="s">
        <v>21</v>
      </c>
      <c r="C7087" t="s">
        <v>22</v>
      </c>
      <c r="D7087" t="s">
        <v>23</v>
      </c>
      <c r="E7087" t="s">
        <v>5</v>
      </c>
      <c r="G7087" t="s">
        <v>24</v>
      </c>
      <c r="H7087">
        <v>153154</v>
      </c>
      <c r="I7087">
        <v>153798</v>
      </c>
      <c r="J7087" t="s">
        <v>46</v>
      </c>
      <c r="Q7087" t="s">
        <v>397</v>
      </c>
      <c r="R7087">
        <v>645</v>
      </c>
    </row>
    <row r="7088" spans="1:18" x14ac:dyDescent="0.3">
      <c r="A7088" t="s">
        <v>20</v>
      </c>
      <c r="B7088" t="s">
        <v>21</v>
      </c>
      <c r="C7088" t="s">
        <v>22</v>
      </c>
      <c r="D7088" t="s">
        <v>23</v>
      </c>
      <c r="E7088" t="s">
        <v>5</v>
      </c>
      <c r="G7088" t="s">
        <v>24</v>
      </c>
      <c r="H7088">
        <v>153959</v>
      </c>
      <c r="I7088">
        <v>154885</v>
      </c>
      <c r="J7088" t="s">
        <v>25</v>
      </c>
      <c r="Q7088" t="s">
        <v>399</v>
      </c>
      <c r="R7088">
        <v>927</v>
      </c>
    </row>
    <row r="7089" spans="1:18" x14ac:dyDescent="0.3">
      <c r="A7089" t="s">
        <v>20</v>
      </c>
      <c r="B7089" t="s">
        <v>21</v>
      </c>
      <c r="C7089" t="s">
        <v>22</v>
      </c>
      <c r="D7089" t="s">
        <v>23</v>
      </c>
      <c r="E7089" t="s">
        <v>5</v>
      </c>
      <c r="G7089" t="s">
        <v>24</v>
      </c>
      <c r="H7089">
        <v>154996</v>
      </c>
      <c r="I7089">
        <v>155256</v>
      </c>
      <c r="J7089" t="s">
        <v>46</v>
      </c>
      <c r="Q7089" t="s">
        <v>402</v>
      </c>
      <c r="R7089">
        <v>261</v>
      </c>
    </row>
    <row r="7090" spans="1:18" x14ac:dyDescent="0.3">
      <c r="A7090" t="s">
        <v>20</v>
      </c>
      <c r="B7090" t="s">
        <v>21</v>
      </c>
      <c r="C7090" t="s">
        <v>22</v>
      </c>
      <c r="D7090" t="s">
        <v>23</v>
      </c>
      <c r="E7090" t="s">
        <v>5</v>
      </c>
      <c r="G7090" t="s">
        <v>24</v>
      </c>
      <c r="H7090">
        <v>155333</v>
      </c>
      <c r="I7090">
        <v>155557</v>
      </c>
      <c r="J7090" t="s">
        <v>25</v>
      </c>
      <c r="Q7090" t="s">
        <v>404</v>
      </c>
      <c r="R7090">
        <v>225</v>
      </c>
    </row>
    <row r="7091" spans="1:18" x14ac:dyDescent="0.3">
      <c r="A7091" t="s">
        <v>20</v>
      </c>
      <c r="B7091" t="s">
        <v>21</v>
      </c>
      <c r="C7091" t="s">
        <v>22</v>
      </c>
      <c r="D7091" t="s">
        <v>23</v>
      </c>
      <c r="E7091" t="s">
        <v>5</v>
      </c>
      <c r="G7091" t="s">
        <v>24</v>
      </c>
      <c r="H7091">
        <v>155612</v>
      </c>
      <c r="I7091">
        <v>155998</v>
      </c>
      <c r="J7091" t="s">
        <v>46</v>
      </c>
      <c r="Q7091" t="s">
        <v>406</v>
      </c>
      <c r="R7091">
        <v>387</v>
      </c>
    </row>
    <row r="7092" spans="1:18" x14ac:dyDescent="0.3">
      <c r="A7092" t="s">
        <v>20</v>
      </c>
      <c r="B7092" t="s">
        <v>21</v>
      </c>
      <c r="C7092" t="s">
        <v>22</v>
      </c>
      <c r="D7092" t="s">
        <v>23</v>
      </c>
      <c r="E7092" t="s">
        <v>5</v>
      </c>
      <c r="G7092" t="s">
        <v>24</v>
      </c>
      <c r="H7092">
        <v>156005</v>
      </c>
      <c r="I7092">
        <v>156700</v>
      </c>
      <c r="J7092" t="s">
        <v>46</v>
      </c>
      <c r="Q7092" t="s">
        <v>408</v>
      </c>
      <c r="R7092">
        <v>696</v>
      </c>
    </row>
    <row r="7093" spans="1:18" x14ac:dyDescent="0.3">
      <c r="A7093" t="s">
        <v>20</v>
      </c>
      <c r="B7093" t="s">
        <v>21</v>
      </c>
      <c r="C7093" t="s">
        <v>22</v>
      </c>
      <c r="D7093" t="s">
        <v>23</v>
      </c>
      <c r="E7093" t="s">
        <v>5</v>
      </c>
      <c r="G7093" t="s">
        <v>24</v>
      </c>
      <c r="H7093">
        <v>156862</v>
      </c>
      <c r="I7093">
        <v>157572</v>
      </c>
      <c r="J7093" t="s">
        <v>25</v>
      </c>
      <c r="Q7093" t="s">
        <v>410</v>
      </c>
      <c r="R7093">
        <v>711</v>
      </c>
    </row>
    <row r="7094" spans="1:18" x14ac:dyDescent="0.3">
      <c r="A7094" t="s">
        <v>20</v>
      </c>
      <c r="B7094" t="s">
        <v>21</v>
      </c>
      <c r="C7094" t="s">
        <v>22</v>
      </c>
      <c r="D7094" t="s">
        <v>23</v>
      </c>
      <c r="E7094" t="s">
        <v>5</v>
      </c>
      <c r="G7094" t="s">
        <v>24</v>
      </c>
      <c r="H7094">
        <v>157622</v>
      </c>
      <c r="I7094">
        <v>158287</v>
      </c>
      <c r="J7094" t="s">
        <v>25</v>
      </c>
      <c r="Q7094" t="s">
        <v>413</v>
      </c>
      <c r="R7094">
        <v>666</v>
      </c>
    </row>
    <row r="7095" spans="1:18" x14ac:dyDescent="0.3">
      <c r="A7095" t="s">
        <v>20</v>
      </c>
      <c r="B7095" t="s">
        <v>21</v>
      </c>
      <c r="C7095" t="s">
        <v>22</v>
      </c>
      <c r="D7095" t="s">
        <v>23</v>
      </c>
      <c r="E7095" t="s">
        <v>5</v>
      </c>
      <c r="G7095" t="s">
        <v>24</v>
      </c>
      <c r="H7095">
        <v>158267</v>
      </c>
      <c r="I7095">
        <v>158968</v>
      </c>
      <c r="J7095" t="s">
        <v>46</v>
      </c>
      <c r="Q7095" t="s">
        <v>416</v>
      </c>
      <c r="R7095">
        <v>702</v>
      </c>
    </row>
    <row r="7096" spans="1:18" x14ac:dyDescent="0.3">
      <c r="A7096" t="s">
        <v>20</v>
      </c>
      <c r="B7096" t="s">
        <v>21</v>
      </c>
      <c r="C7096" t="s">
        <v>22</v>
      </c>
      <c r="D7096" t="s">
        <v>23</v>
      </c>
      <c r="E7096" t="s">
        <v>5</v>
      </c>
      <c r="G7096" t="s">
        <v>24</v>
      </c>
      <c r="H7096">
        <v>159086</v>
      </c>
      <c r="I7096">
        <v>159547</v>
      </c>
      <c r="J7096" t="s">
        <v>25</v>
      </c>
      <c r="Q7096" t="s">
        <v>418</v>
      </c>
      <c r="R7096">
        <v>462</v>
      </c>
    </row>
    <row r="7097" spans="1:18" x14ac:dyDescent="0.3">
      <c r="A7097" t="s">
        <v>20</v>
      </c>
      <c r="B7097" t="s">
        <v>21</v>
      </c>
      <c r="C7097" t="s">
        <v>22</v>
      </c>
      <c r="D7097" t="s">
        <v>23</v>
      </c>
      <c r="E7097" t="s">
        <v>5</v>
      </c>
      <c r="G7097" t="s">
        <v>24</v>
      </c>
      <c r="H7097">
        <v>159638</v>
      </c>
      <c r="I7097">
        <v>160714</v>
      </c>
      <c r="J7097" t="s">
        <v>25</v>
      </c>
      <c r="Q7097" t="s">
        <v>420</v>
      </c>
      <c r="R7097">
        <v>1077</v>
      </c>
    </row>
    <row r="7098" spans="1:18" x14ac:dyDescent="0.3">
      <c r="A7098" t="s">
        <v>20</v>
      </c>
      <c r="B7098" t="s">
        <v>21</v>
      </c>
      <c r="C7098" t="s">
        <v>22</v>
      </c>
      <c r="D7098" t="s">
        <v>23</v>
      </c>
      <c r="E7098" t="s">
        <v>5</v>
      </c>
      <c r="G7098" t="s">
        <v>24</v>
      </c>
      <c r="H7098">
        <v>160754</v>
      </c>
      <c r="I7098">
        <v>161308</v>
      </c>
      <c r="J7098" t="s">
        <v>25</v>
      </c>
      <c r="Q7098" t="s">
        <v>423</v>
      </c>
      <c r="R7098">
        <v>555</v>
      </c>
    </row>
    <row r="7099" spans="1:18" x14ac:dyDescent="0.3">
      <c r="A7099" t="s">
        <v>20</v>
      </c>
      <c r="B7099" t="s">
        <v>21</v>
      </c>
      <c r="C7099" t="s">
        <v>22</v>
      </c>
      <c r="D7099" t="s">
        <v>23</v>
      </c>
      <c r="E7099" t="s">
        <v>5</v>
      </c>
      <c r="G7099" t="s">
        <v>24</v>
      </c>
      <c r="H7099">
        <v>161305</v>
      </c>
      <c r="I7099">
        <v>161991</v>
      </c>
      <c r="J7099" t="s">
        <v>25</v>
      </c>
      <c r="Q7099" t="s">
        <v>426</v>
      </c>
      <c r="R7099">
        <v>687</v>
      </c>
    </row>
    <row r="7100" spans="1:18" x14ac:dyDescent="0.3">
      <c r="A7100" t="s">
        <v>20</v>
      </c>
      <c r="B7100" t="s">
        <v>21</v>
      </c>
      <c r="C7100" t="s">
        <v>22</v>
      </c>
      <c r="D7100" t="s">
        <v>23</v>
      </c>
      <c r="E7100" t="s">
        <v>5</v>
      </c>
      <c r="G7100" t="s">
        <v>24</v>
      </c>
      <c r="H7100">
        <v>162024</v>
      </c>
      <c r="I7100">
        <v>162977</v>
      </c>
      <c r="J7100" t="s">
        <v>46</v>
      </c>
      <c r="Q7100" t="s">
        <v>428</v>
      </c>
      <c r="R7100">
        <v>954</v>
      </c>
    </row>
    <row r="7101" spans="1:18" x14ac:dyDescent="0.3">
      <c r="A7101" t="s">
        <v>20</v>
      </c>
      <c r="B7101" t="s">
        <v>21</v>
      </c>
      <c r="C7101" t="s">
        <v>22</v>
      </c>
      <c r="D7101" t="s">
        <v>23</v>
      </c>
      <c r="E7101" t="s">
        <v>5</v>
      </c>
      <c r="G7101" t="s">
        <v>24</v>
      </c>
      <c r="H7101">
        <v>163049</v>
      </c>
      <c r="I7101">
        <v>163330</v>
      </c>
      <c r="J7101" t="s">
        <v>25</v>
      </c>
      <c r="Q7101" t="s">
        <v>431</v>
      </c>
      <c r="R7101">
        <v>282</v>
      </c>
    </row>
    <row r="7102" spans="1:18" x14ac:dyDescent="0.3">
      <c r="A7102" t="s">
        <v>20</v>
      </c>
      <c r="B7102" t="s">
        <v>21</v>
      </c>
      <c r="C7102" t="s">
        <v>22</v>
      </c>
      <c r="D7102" t="s">
        <v>23</v>
      </c>
      <c r="E7102" t="s">
        <v>5</v>
      </c>
      <c r="G7102" t="s">
        <v>24</v>
      </c>
      <c r="H7102">
        <v>163398</v>
      </c>
      <c r="I7102">
        <v>164225</v>
      </c>
      <c r="J7102" t="s">
        <v>25</v>
      </c>
      <c r="Q7102" t="s">
        <v>433</v>
      </c>
      <c r="R7102">
        <v>828</v>
      </c>
    </row>
    <row r="7103" spans="1:18" x14ac:dyDescent="0.3">
      <c r="A7103" t="s">
        <v>20</v>
      </c>
      <c r="B7103" t="s">
        <v>21</v>
      </c>
      <c r="C7103" t="s">
        <v>22</v>
      </c>
      <c r="D7103" t="s">
        <v>23</v>
      </c>
      <c r="E7103" t="s">
        <v>5</v>
      </c>
      <c r="G7103" t="s">
        <v>24</v>
      </c>
      <c r="H7103">
        <v>164290</v>
      </c>
      <c r="I7103">
        <v>164433</v>
      </c>
      <c r="J7103" t="s">
        <v>46</v>
      </c>
      <c r="Q7103" t="s">
        <v>436</v>
      </c>
      <c r="R7103">
        <v>144</v>
      </c>
    </row>
    <row r="7104" spans="1:18" x14ac:dyDescent="0.3">
      <c r="A7104" t="s">
        <v>20</v>
      </c>
      <c r="B7104" t="s">
        <v>21</v>
      </c>
      <c r="C7104" t="s">
        <v>22</v>
      </c>
      <c r="D7104" t="s">
        <v>23</v>
      </c>
      <c r="E7104" t="s">
        <v>5</v>
      </c>
      <c r="G7104" t="s">
        <v>24</v>
      </c>
      <c r="H7104">
        <v>164601</v>
      </c>
      <c r="I7104">
        <v>165464</v>
      </c>
      <c r="J7104" t="s">
        <v>25</v>
      </c>
      <c r="Q7104" t="s">
        <v>438</v>
      </c>
      <c r="R7104">
        <v>864</v>
      </c>
    </row>
    <row r="7105" spans="1:18" x14ac:dyDescent="0.3">
      <c r="A7105" t="s">
        <v>20</v>
      </c>
      <c r="B7105" t="s">
        <v>21</v>
      </c>
      <c r="C7105" t="s">
        <v>22</v>
      </c>
      <c r="D7105" t="s">
        <v>23</v>
      </c>
      <c r="E7105" t="s">
        <v>5</v>
      </c>
      <c r="G7105" t="s">
        <v>24</v>
      </c>
      <c r="H7105">
        <v>165538</v>
      </c>
      <c r="I7105">
        <v>165870</v>
      </c>
      <c r="J7105" t="s">
        <v>25</v>
      </c>
      <c r="Q7105" t="s">
        <v>441</v>
      </c>
      <c r="R7105">
        <v>333</v>
      </c>
    </row>
    <row r="7106" spans="1:18" x14ac:dyDescent="0.3">
      <c r="A7106" t="s">
        <v>20</v>
      </c>
      <c r="B7106" t="s">
        <v>21</v>
      </c>
      <c r="C7106" t="s">
        <v>22</v>
      </c>
      <c r="D7106" t="s">
        <v>23</v>
      </c>
      <c r="E7106" t="s">
        <v>5</v>
      </c>
      <c r="G7106" t="s">
        <v>24</v>
      </c>
      <c r="H7106">
        <v>166030</v>
      </c>
      <c r="I7106">
        <v>169521</v>
      </c>
      <c r="J7106" t="s">
        <v>25</v>
      </c>
      <c r="Q7106" t="s">
        <v>444</v>
      </c>
      <c r="R7106">
        <v>3492</v>
      </c>
    </row>
    <row r="7107" spans="1:18" x14ac:dyDescent="0.3">
      <c r="A7107" t="s">
        <v>20</v>
      </c>
      <c r="B7107" t="s">
        <v>21</v>
      </c>
      <c r="C7107" t="s">
        <v>22</v>
      </c>
      <c r="D7107" t="s">
        <v>23</v>
      </c>
      <c r="E7107" t="s">
        <v>5</v>
      </c>
      <c r="G7107" t="s">
        <v>24</v>
      </c>
      <c r="H7107">
        <v>169531</v>
      </c>
      <c r="I7107">
        <v>170055</v>
      </c>
      <c r="J7107" t="s">
        <v>25</v>
      </c>
      <c r="Q7107" t="s">
        <v>446</v>
      </c>
      <c r="R7107">
        <v>525</v>
      </c>
    </row>
    <row r="7108" spans="1:18" x14ac:dyDescent="0.3">
      <c r="A7108" t="s">
        <v>20</v>
      </c>
      <c r="B7108" t="s">
        <v>21</v>
      </c>
      <c r="C7108" t="s">
        <v>22</v>
      </c>
      <c r="D7108" t="s">
        <v>23</v>
      </c>
      <c r="E7108" t="s">
        <v>5</v>
      </c>
      <c r="G7108" t="s">
        <v>24</v>
      </c>
      <c r="H7108">
        <v>170120</v>
      </c>
      <c r="I7108">
        <v>171037</v>
      </c>
      <c r="J7108" t="s">
        <v>25</v>
      </c>
      <c r="Q7108" t="s">
        <v>449</v>
      </c>
      <c r="R7108">
        <v>918</v>
      </c>
    </row>
    <row r="7109" spans="1:18" x14ac:dyDescent="0.3">
      <c r="A7109" t="s">
        <v>20</v>
      </c>
      <c r="B7109" t="s">
        <v>21</v>
      </c>
      <c r="C7109" t="s">
        <v>22</v>
      </c>
      <c r="D7109" t="s">
        <v>23</v>
      </c>
      <c r="E7109" t="s">
        <v>5</v>
      </c>
      <c r="G7109" t="s">
        <v>24</v>
      </c>
      <c r="H7109">
        <v>171039</v>
      </c>
      <c r="I7109">
        <v>171977</v>
      </c>
      <c r="J7109" t="s">
        <v>46</v>
      </c>
      <c r="Q7109" t="s">
        <v>452</v>
      </c>
      <c r="R7109">
        <v>939</v>
      </c>
    </row>
    <row r="7110" spans="1:18" x14ac:dyDescent="0.3">
      <c r="A7110" t="s">
        <v>20</v>
      </c>
      <c r="B7110" t="s">
        <v>21</v>
      </c>
      <c r="C7110" t="s">
        <v>22</v>
      </c>
      <c r="D7110" t="s">
        <v>23</v>
      </c>
      <c r="E7110" t="s">
        <v>5</v>
      </c>
      <c r="G7110" t="s">
        <v>24</v>
      </c>
      <c r="H7110">
        <v>172039</v>
      </c>
      <c r="I7110">
        <v>172437</v>
      </c>
      <c r="J7110" t="s">
        <v>25</v>
      </c>
      <c r="Q7110" t="s">
        <v>455</v>
      </c>
      <c r="R7110">
        <v>399</v>
      </c>
    </row>
    <row r="7111" spans="1:18" x14ac:dyDescent="0.3">
      <c r="A7111" t="s">
        <v>20</v>
      </c>
      <c r="B7111" t="s">
        <v>21</v>
      </c>
      <c r="C7111" t="s">
        <v>22</v>
      </c>
      <c r="D7111" t="s">
        <v>23</v>
      </c>
      <c r="E7111" t="s">
        <v>5</v>
      </c>
      <c r="G7111" t="s">
        <v>24</v>
      </c>
      <c r="H7111">
        <v>172434</v>
      </c>
      <c r="I7111">
        <v>172877</v>
      </c>
      <c r="J7111" t="s">
        <v>25</v>
      </c>
      <c r="Q7111" t="s">
        <v>458</v>
      </c>
      <c r="R7111">
        <v>444</v>
      </c>
    </row>
    <row r="7112" spans="1:18" x14ac:dyDescent="0.3">
      <c r="A7112" t="s">
        <v>20</v>
      </c>
      <c r="B7112" t="s">
        <v>21</v>
      </c>
      <c r="C7112" t="s">
        <v>22</v>
      </c>
      <c r="D7112" t="s">
        <v>23</v>
      </c>
      <c r="E7112" t="s">
        <v>5</v>
      </c>
      <c r="G7112" t="s">
        <v>24</v>
      </c>
      <c r="H7112">
        <v>172899</v>
      </c>
      <c r="I7112">
        <v>174689</v>
      </c>
      <c r="J7112" t="s">
        <v>46</v>
      </c>
      <c r="Q7112" t="s">
        <v>460</v>
      </c>
      <c r="R7112">
        <v>1791</v>
      </c>
    </row>
    <row r="7113" spans="1:18" x14ac:dyDescent="0.3">
      <c r="A7113" t="s">
        <v>20</v>
      </c>
      <c r="B7113" t="s">
        <v>21</v>
      </c>
      <c r="C7113" t="s">
        <v>22</v>
      </c>
      <c r="D7113" t="s">
        <v>23</v>
      </c>
      <c r="E7113" t="s">
        <v>5</v>
      </c>
      <c r="G7113" t="s">
        <v>24</v>
      </c>
      <c r="H7113">
        <v>174716</v>
      </c>
      <c r="I7113">
        <v>176494</v>
      </c>
      <c r="J7113" t="s">
        <v>46</v>
      </c>
      <c r="Q7113" t="s">
        <v>463</v>
      </c>
      <c r="R7113">
        <v>1779</v>
      </c>
    </row>
    <row r="7114" spans="1:18" x14ac:dyDescent="0.3">
      <c r="A7114" t="s">
        <v>20</v>
      </c>
      <c r="B7114" t="s">
        <v>21</v>
      </c>
      <c r="C7114" t="s">
        <v>22</v>
      </c>
      <c r="D7114" t="s">
        <v>23</v>
      </c>
      <c r="E7114" t="s">
        <v>5</v>
      </c>
      <c r="G7114" t="s">
        <v>24</v>
      </c>
      <c r="H7114">
        <v>176491</v>
      </c>
      <c r="I7114">
        <v>178272</v>
      </c>
      <c r="J7114" t="s">
        <v>46</v>
      </c>
      <c r="Q7114" t="s">
        <v>466</v>
      </c>
      <c r="R7114">
        <v>1782</v>
      </c>
    </row>
    <row r="7115" spans="1:18" x14ac:dyDescent="0.3">
      <c r="A7115" t="s">
        <v>20</v>
      </c>
      <c r="B7115" t="s">
        <v>21</v>
      </c>
      <c r="C7115" t="s">
        <v>22</v>
      </c>
      <c r="D7115" t="s">
        <v>23</v>
      </c>
      <c r="E7115" t="s">
        <v>5</v>
      </c>
      <c r="G7115" t="s">
        <v>24</v>
      </c>
      <c r="H7115">
        <v>178472</v>
      </c>
      <c r="I7115">
        <v>179890</v>
      </c>
      <c r="J7115" t="s">
        <v>25</v>
      </c>
      <c r="Q7115" t="s">
        <v>468</v>
      </c>
      <c r="R7115">
        <v>1419</v>
      </c>
    </row>
    <row r="7116" spans="1:18" x14ac:dyDescent="0.3">
      <c r="A7116" t="s">
        <v>20</v>
      </c>
      <c r="B7116" t="s">
        <v>21</v>
      </c>
      <c r="C7116" t="s">
        <v>22</v>
      </c>
      <c r="D7116" t="s">
        <v>23</v>
      </c>
      <c r="E7116" t="s">
        <v>5</v>
      </c>
      <c r="G7116" t="s">
        <v>24</v>
      </c>
      <c r="H7116">
        <v>179952</v>
      </c>
      <c r="I7116">
        <v>180980</v>
      </c>
      <c r="J7116" t="s">
        <v>46</v>
      </c>
      <c r="Q7116" t="s">
        <v>471</v>
      </c>
      <c r="R7116">
        <v>1029</v>
      </c>
    </row>
    <row r="7117" spans="1:18" x14ac:dyDescent="0.3">
      <c r="A7117" t="s">
        <v>20</v>
      </c>
      <c r="B7117" t="s">
        <v>21</v>
      </c>
      <c r="C7117" t="s">
        <v>22</v>
      </c>
      <c r="D7117" t="s">
        <v>23</v>
      </c>
      <c r="E7117" t="s">
        <v>5</v>
      </c>
      <c r="G7117" t="s">
        <v>24</v>
      </c>
      <c r="H7117">
        <v>181142</v>
      </c>
      <c r="I7117">
        <v>181495</v>
      </c>
      <c r="J7117" t="s">
        <v>25</v>
      </c>
      <c r="Q7117" t="s">
        <v>474</v>
      </c>
      <c r="R7117">
        <v>354</v>
      </c>
    </row>
    <row r="7118" spans="1:18" x14ac:dyDescent="0.3">
      <c r="A7118" t="s">
        <v>20</v>
      </c>
      <c r="B7118" t="s">
        <v>21</v>
      </c>
      <c r="C7118" t="s">
        <v>22</v>
      </c>
      <c r="D7118" t="s">
        <v>23</v>
      </c>
      <c r="E7118" t="s">
        <v>5</v>
      </c>
      <c r="G7118" t="s">
        <v>24</v>
      </c>
      <c r="H7118">
        <v>181546</v>
      </c>
      <c r="I7118">
        <v>182865</v>
      </c>
      <c r="J7118" t="s">
        <v>25</v>
      </c>
      <c r="Q7118" t="s">
        <v>476</v>
      </c>
      <c r="R7118">
        <v>1320</v>
      </c>
    </row>
    <row r="7119" spans="1:18" x14ac:dyDescent="0.3">
      <c r="A7119" t="s">
        <v>20</v>
      </c>
      <c r="B7119" t="s">
        <v>21</v>
      </c>
      <c r="C7119" t="s">
        <v>22</v>
      </c>
      <c r="D7119" t="s">
        <v>23</v>
      </c>
      <c r="E7119" t="s">
        <v>5</v>
      </c>
      <c r="G7119" t="s">
        <v>24</v>
      </c>
      <c r="H7119">
        <v>183169</v>
      </c>
      <c r="I7119">
        <v>183447</v>
      </c>
      <c r="J7119" t="s">
        <v>25</v>
      </c>
      <c r="Q7119" t="s">
        <v>479</v>
      </c>
      <c r="R7119">
        <v>279</v>
      </c>
    </row>
    <row r="7120" spans="1:18" x14ac:dyDescent="0.3">
      <c r="A7120" t="s">
        <v>20</v>
      </c>
      <c r="B7120" t="s">
        <v>21</v>
      </c>
      <c r="C7120" t="s">
        <v>22</v>
      </c>
      <c r="D7120" t="s">
        <v>23</v>
      </c>
      <c r="E7120" t="s">
        <v>5</v>
      </c>
      <c r="G7120" t="s">
        <v>24</v>
      </c>
      <c r="H7120">
        <v>183514</v>
      </c>
      <c r="I7120">
        <v>184707</v>
      </c>
      <c r="J7120" t="s">
        <v>25</v>
      </c>
      <c r="Q7120" t="s">
        <v>481</v>
      </c>
      <c r="R7120">
        <v>1194</v>
      </c>
    </row>
    <row r="7121" spans="1:20" x14ac:dyDescent="0.3">
      <c r="A7121" t="s">
        <v>20</v>
      </c>
      <c r="B7121" t="s">
        <v>21</v>
      </c>
      <c r="C7121" t="s">
        <v>22</v>
      </c>
      <c r="D7121" t="s">
        <v>23</v>
      </c>
      <c r="E7121" t="s">
        <v>5</v>
      </c>
      <c r="G7121" t="s">
        <v>24</v>
      </c>
      <c r="H7121">
        <v>184717</v>
      </c>
      <c r="I7121">
        <v>185775</v>
      </c>
      <c r="J7121" t="s">
        <v>46</v>
      </c>
      <c r="Q7121" t="s">
        <v>484</v>
      </c>
      <c r="R7121">
        <v>1059</v>
      </c>
    </row>
    <row r="7122" spans="1:20" x14ac:dyDescent="0.3">
      <c r="A7122" t="s">
        <v>20</v>
      </c>
      <c r="B7122" t="s">
        <v>75</v>
      </c>
      <c r="C7122" t="s">
        <v>22</v>
      </c>
      <c r="D7122" t="s">
        <v>23</v>
      </c>
      <c r="E7122" t="s">
        <v>5</v>
      </c>
      <c r="G7122" t="s">
        <v>24</v>
      </c>
      <c r="H7122">
        <v>185808</v>
      </c>
      <c r="I7122">
        <v>186446</v>
      </c>
      <c r="J7122" t="s">
        <v>46</v>
      </c>
      <c r="Q7122" t="s">
        <v>487</v>
      </c>
      <c r="R7122">
        <v>639</v>
      </c>
      <c r="T7122" t="s">
        <v>77</v>
      </c>
    </row>
    <row r="7123" spans="1:20" x14ac:dyDescent="0.3">
      <c r="A7123" t="s">
        <v>20</v>
      </c>
      <c r="B7123" t="s">
        <v>21</v>
      </c>
      <c r="C7123" t="s">
        <v>22</v>
      </c>
      <c r="D7123" t="s">
        <v>23</v>
      </c>
      <c r="E7123" t="s">
        <v>5</v>
      </c>
      <c r="G7123" t="s">
        <v>24</v>
      </c>
      <c r="H7123">
        <v>186594</v>
      </c>
      <c r="I7123">
        <v>187451</v>
      </c>
      <c r="J7123" t="s">
        <v>25</v>
      </c>
      <c r="Q7123" t="s">
        <v>488</v>
      </c>
      <c r="R7123">
        <v>858</v>
      </c>
    </row>
    <row r="7124" spans="1:20" x14ac:dyDescent="0.3">
      <c r="A7124" t="s">
        <v>20</v>
      </c>
      <c r="B7124" t="s">
        <v>21</v>
      </c>
      <c r="C7124" t="s">
        <v>22</v>
      </c>
      <c r="D7124" t="s">
        <v>23</v>
      </c>
      <c r="E7124" t="s">
        <v>5</v>
      </c>
      <c r="G7124" t="s">
        <v>24</v>
      </c>
      <c r="H7124">
        <v>187517</v>
      </c>
      <c r="I7124">
        <v>188368</v>
      </c>
      <c r="J7124" t="s">
        <v>25</v>
      </c>
      <c r="Q7124" t="s">
        <v>490</v>
      </c>
      <c r="R7124">
        <v>852</v>
      </c>
    </row>
    <row r="7125" spans="1:20" x14ac:dyDescent="0.3">
      <c r="A7125" t="s">
        <v>20</v>
      </c>
      <c r="B7125" t="s">
        <v>21</v>
      </c>
      <c r="C7125" t="s">
        <v>22</v>
      </c>
      <c r="D7125" t="s">
        <v>23</v>
      </c>
      <c r="E7125" t="s">
        <v>5</v>
      </c>
      <c r="G7125" t="s">
        <v>24</v>
      </c>
      <c r="H7125">
        <v>188359</v>
      </c>
      <c r="I7125">
        <v>189042</v>
      </c>
      <c r="J7125" t="s">
        <v>25</v>
      </c>
      <c r="Q7125" t="s">
        <v>492</v>
      </c>
      <c r="R7125">
        <v>684</v>
      </c>
    </row>
    <row r="7126" spans="1:20" x14ac:dyDescent="0.3">
      <c r="A7126" t="s">
        <v>20</v>
      </c>
      <c r="B7126" t="s">
        <v>21</v>
      </c>
      <c r="C7126" t="s">
        <v>22</v>
      </c>
      <c r="D7126" t="s">
        <v>23</v>
      </c>
      <c r="E7126" t="s">
        <v>5</v>
      </c>
      <c r="G7126" t="s">
        <v>24</v>
      </c>
      <c r="H7126">
        <v>189187</v>
      </c>
      <c r="I7126">
        <v>190518</v>
      </c>
      <c r="J7126" t="s">
        <v>25</v>
      </c>
      <c r="Q7126" t="s">
        <v>494</v>
      </c>
      <c r="R7126">
        <v>1332</v>
      </c>
    </row>
    <row r="7127" spans="1:20" x14ac:dyDescent="0.3">
      <c r="A7127" t="s">
        <v>20</v>
      </c>
      <c r="B7127" t="s">
        <v>21</v>
      </c>
      <c r="C7127" t="s">
        <v>22</v>
      </c>
      <c r="D7127" t="s">
        <v>23</v>
      </c>
      <c r="E7127" t="s">
        <v>5</v>
      </c>
      <c r="G7127" t="s">
        <v>24</v>
      </c>
      <c r="H7127">
        <v>190610</v>
      </c>
      <c r="I7127">
        <v>191290</v>
      </c>
      <c r="J7127" t="s">
        <v>25</v>
      </c>
      <c r="Q7127" t="s">
        <v>497</v>
      </c>
      <c r="R7127">
        <v>681</v>
      </c>
    </row>
    <row r="7128" spans="1:20" x14ac:dyDescent="0.3">
      <c r="A7128" t="s">
        <v>20</v>
      </c>
      <c r="B7128" t="s">
        <v>21</v>
      </c>
      <c r="C7128" t="s">
        <v>22</v>
      </c>
      <c r="D7128" t="s">
        <v>23</v>
      </c>
      <c r="E7128" t="s">
        <v>5</v>
      </c>
      <c r="G7128" t="s">
        <v>24</v>
      </c>
      <c r="H7128">
        <v>191436</v>
      </c>
      <c r="I7128">
        <v>192005</v>
      </c>
      <c r="J7128" t="s">
        <v>46</v>
      </c>
      <c r="Q7128" t="s">
        <v>500</v>
      </c>
      <c r="R7128">
        <v>570</v>
      </c>
    </row>
    <row r="7129" spans="1:20" x14ac:dyDescent="0.3">
      <c r="A7129" t="s">
        <v>20</v>
      </c>
      <c r="B7129" t="s">
        <v>21</v>
      </c>
      <c r="C7129" t="s">
        <v>22</v>
      </c>
      <c r="D7129" t="s">
        <v>23</v>
      </c>
      <c r="E7129" t="s">
        <v>5</v>
      </c>
      <c r="G7129" t="s">
        <v>24</v>
      </c>
      <c r="H7129">
        <v>191998</v>
      </c>
      <c r="I7129">
        <v>192492</v>
      </c>
      <c r="J7129" t="s">
        <v>46</v>
      </c>
      <c r="Q7129" t="s">
        <v>502</v>
      </c>
      <c r="R7129">
        <v>495</v>
      </c>
    </row>
    <row r="7130" spans="1:20" x14ac:dyDescent="0.3">
      <c r="A7130" t="s">
        <v>20</v>
      </c>
      <c r="B7130" t="s">
        <v>21</v>
      </c>
      <c r="C7130" t="s">
        <v>22</v>
      </c>
      <c r="D7130" t="s">
        <v>23</v>
      </c>
      <c r="E7130" t="s">
        <v>5</v>
      </c>
      <c r="G7130" t="s">
        <v>24</v>
      </c>
      <c r="H7130">
        <v>192569</v>
      </c>
      <c r="I7130">
        <v>192745</v>
      </c>
      <c r="J7130" t="s">
        <v>25</v>
      </c>
      <c r="Q7130" t="s">
        <v>504</v>
      </c>
      <c r="R7130">
        <v>177</v>
      </c>
    </row>
    <row r="7131" spans="1:20" x14ac:dyDescent="0.3">
      <c r="A7131" t="s">
        <v>20</v>
      </c>
      <c r="B7131" t="s">
        <v>21</v>
      </c>
      <c r="C7131" t="s">
        <v>22</v>
      </c>
      <c r="D7131" t="s">
        <v>23</v>
      </c>
      <c r="E7131" t="s">
        <v>5</v>
      </c>
      <c r="G7131" t="s">
        <v>24</v>
      </c>
      <c r="H7131">
        <v>192884</v>
      </c>
      <c r="I7131">
        <v>193435</v>
      </c>
      <c r="J7131" t="s">
        <v>25</v>
      </c>
      <c r="Q7131" t="s">
        <v>506</v>
      </c>
      <c r="R7131">
        <v>552</v>
      </c>
    </row>
    <row r="7132" spans="1:20" x14ac:dyDescent="0.3">
      <c r="A7132" t="s">
        <v>20</v>
      </c>
      <c r="B7132" t="s">
        <v>21</v>
      </c>
      <c r="C7132" t="s">
        <v>22</v>
      </c>
      <c r="D7132" t="s">
        <v>23</v>
      </c>
      <c r="E7132" t="s">
        <v>5</v>
      </c>
      <c r="G7132" t="s">
        <v>24</v>
      </c>
      <c r="H7132">
        <v>193464</v>
      </c>
      <c r="I7132">
        <v>194519</v>
      </c>
      <c r="J7132" t="s">
        <v>25</v>
      </c>
      <c r="Q7132" t="s">
        <v>509</v>
      </c>
      <c r="R7132">
        <v>1056</v>
      </c>
    </row>
    <row r="7133" spans="1:20" x14ac:dyDescent="0.3">
      <c r="A7133" t="s">
        <v>20</v>
      </c>
      <c r="B7133" t="s">
        <v>21</v>
      </c>
      <c r="C7133" t="s">
        <v>22</v>
      </c>
      <c r="D7133" t="s">
        <v>23</v>
      </c>
      <c r="E7133" t="s">
        <v>5</v>
      </c>
      <c r="G7133" t="s">
        <v>24</v>
      </c>
      <c r="H7133">
        <v>194516</v>
      </c>
      <c r="I7133">
        <v>195373</v>
      </c>
      <c r="J7133" t="s">
        <v>25</v>
      </c>
      <c r="Q7133" t="s">
        <v>511</v>
      </c>
      <c r="R7133">
        <v>858</v>
      </c>
    </row>
    <row r="7134" spans="1:20" x14ac:dyDescent="0.3">
      <c r="A7134" t="s">
        <v>20</v>
      </c>
      <c r="B7134" t="s">
        <v>21</v>
      </c>
      <c r="C7134" t="s">
        <v>22</v>
      </c>
      <c r="D7134" t="s">
        <v>23</v>
      </c>
      <c r="E7134" t="s">
        <v>5</v>
      </c>
      <c r="G7134" t="s">
        <v>24</v>
      </c>
      <c r="H7134">
        <v>195349</v>
      </c>
      <c r="I7134">
        <v>196077</v>
      </c>
      <c r="J7134" t="s">
        <v>25</v>
      </c>
      <c r="Q7134" t="s">
        <v>513</v>
      </c>
      <c r="R7134">
        <v>729</v>
      </c>
    </row>
    <row r="7135" spans="1:20" x14ac:dyDescent="0.3">
      <c r="A7135" t="s">
        <v>20</v>
      </c>
      <c r="B7135" t="s">
        <v>21</v>
      </c>
      <c r="C7135" t="s">
        <v>22</v>
      </c>
      <c r="D7135" t="s">
        <v>23</v>
      </c>
      <c r="E7135" t="s">
        <v>5</v>
      </c>
      <c r="G7135" t="s">
        <v>24</v>
      </c>
      <c r="H7135">
        <v>196074</v>
      </c>
      <c r="I7135">
        <v>197426</v>
      </c>
      <c r="J7135" t="s">
        <v>25</v>
      </c>
      <c r="Q7135" t="s">
        <v>515</v>
      </c>
      <c r="R7135">
        <v>1353</v>
      </c>
    </row>
    <row r="7136" spans="1:20" x14ac:dyDescent="0.3">
      <c r="A7136" t="s">
        <v>20</v>
      </c>
      <c r="B7136" t="s">
        <v>21</v>
      </c>
      <c r="C7136" t="s">
        <v>22</v>
      </c>
      <c r="D7136" t="s">
        <v>23</v>
      </c>
      <c r="E7136" t="s">
        <v>5</v>
      </c>
      <c r="G7136" t="s">
        <v>24</v>
      </c>
      <c r="H7136">
        <v>197436</v>
      </c>
      <c r="I7136">
        <v>197618</v>
      </c>
      <c r="J7136" t="s">
        <v>46</v>
      </c>
      <c r="Q7136" t="s">
        <v>518</v>
      </c>
      <c r="R7136">
        <v>183</v>
      </c>
    </row>
    <row r="7137" spans="1:18" x14ac:dyDescent="0.3">
      <c r="A7137" t="s">
        <v>20</v>
      </c>
      <c r="B7137" t="s">
        <v>21</v>
      </c>
      <c r="C7137" t="s">
        <v>22</v>
      </c>
      <c r="D7137" t="s">
        <v>23</v>
      </c>
      <c r="E7137" t="s">
        <v>5</v>
      </c>
      <c r="G7137" t="s">
        <v>24</v>
      </c>
      <c r="H7137">
        <v>197615</v>
      </c>
      <c r="I7137">
        <v>197779</v>
      </c>
      <c r="J7137" t="s">
        <v>46</v>
      </c>
      <c r="Q7137" t="s">
        <v>520</v>
      </c>
      <c r="R7137">
        <v>165</v>
      </c>
    </row>
    <row r="7138" spans="1:18" x14ac:dyDescent="0.3">
      <c r="A7138" t="s">
        <v>20</v>
      </c>
      <c r="B7138" t="s">
        <v>21</v>
      </c>
      <c r="C7138" t="s">
        <v>22</v>
      </c>
      <c r="D7138" t="s">
        <v>23</v>
      </c>
      <c r="E7138" t="s">
        <v>5</v>
      </c>
      <c r="G7138" t="s">
        <v>24</v>
      </c>
      <c r="H7138">
        <v>197886</v>
      </c>
      <c r="I7138">
        <v>198743</v>
      </c>
      <c r="J7138" t="s">
        <v>25</v>
      </c>
      <c r="Q7138" t="s">
        <v>522</v>
      </c>
      <c r="R7138">
        <v>858</v>
      </c>
    </row>
    <row r="7139" spans="1:18" x14ac:dyDescent="0.3">
      <c r="A7139" t="s">
        <v>20</v>
      </c>
      <c r="B7139" t="s">
        <v>21</v>
      </c>
      <c r="C7139" t="s">
        <v>22</v>
      </c>
      <c r="D7139" t="s">
        <v>23</v>
      </c>
      <c r="E7139" t="s">
        <v>5</v>
      </c>
      <c r="G7139" t="s">
        <v>24</v>
      </c>
      <c r="H7139">
        <v>198927</v>
      </c>
      <c r="I7139">
        <v>199343</v>
      </c>
      <c r="J7139" t="s">
        <v>25</v>
      </c>
      <c r="Q7139" t="s">
        <v>525</v>
      </c>
      <c r="R7139">
        <v>417</v>
      </c>
    </row>
    <row r="7140" spans="1:18" x14ac:dyDescent="0.3">
      <c r="A7140" t="s">
        <v>20</v>
      </c>
      <c r="B7140" t="s">
        <v>21</v>
      </c>
      <c r="C7140" t="s">
        <v>22</v>
      </c>
      <c r="D7140" t="s">
        <v>23</v>
      </c>
      <c r="E7140" t="s">
        <v>5</v>
      </c>
      <c r="G7140" t="s">
        <v>24</v>
      </c>
      <c r="H7140">
        <v>199394</v>
      </c>
      <c r="I7140">
        <v>200362</v>
      </c>
      <c r="J7140" t="s">
        <v>25</v>
      </c>
      <c r="Q7140" t="s">
        <v>528</v>
      </c>
      <c r="R7140">
        <v>969</v>
      </c>
    </row>
    <row r="7141" spans="1:18" x14ac:dyDescent="0.3">
      <c r="A7141" t="s">
        <v>20</v>
      </c>
      <c r="B7141" t="s">
        <v>21</v>
      </c>
      <c r="C7141" t="s">
        <v>22</v>
      </c>
      <c r="D7141" t="s">
        <v>23</v>
      </c>
      <c r="E7141" t="s">
        <v>5</v>
      </c>
      <c r="G7141" t="s">
        <v>24</v>
      </c>
      <c r="H7141">
        <v>200718</v>
      </c>
      <c r="I7141">
        <v>201914</v>
      </c>
      <c r="J7141" t="s">
        <v>46</v>
      </c>
      <c r="Q7141" t="s">
        <v>531</v>
      </c>
      <c r="R7141">
        <v>1197</v>
      </c>
    </row>
    <row r="7142" spans="1:18" x14ac:dyDescent="0.3">
      <c r="A7142" t="s">
        <v>20</v>
      </c>
      <c r="B7142" t="s">
        <v>21</v>
      </c>
      <c r="C7142" t="s">
        <v>22</v>
      </c>
      <c r="D7142" t="s">
        <v>23</v>
      </c>
      <c r="E7142" t="s">
        <v>5</v>
      </c>
      <c r="G7142" t="s">
        <v>24</v>
      </c>
      <c r="H7142">
        <v>202116</v>
      </c>
      <c r="I7142">
        <v>202868</v>
      </c>
      <c r="J7142" t="s">
        <v>25</v>
      </c>
      <c r="Q7142" t="s">
        <v>534</v>
      </c>
      <c r="R7142">
        <v>753</v>
      </c>
    </row>
    <row r="7143" spans="1:18" x14ac:dyDescent="0.3">
      <c r="A7143" t="s">
        <v>20</v>
      </c>
      <c r="B7143" t="s">
        <v>21</v>
      </c>
      <c r="C7143" t="s">
        <v>22</v>
      </c>
      <c r="D7143" t="s">
        <v>23</v>
      </c>
      <c r="E7143" t="s">
        <v>5</v>
      </c>
      <c r="G7143" t="s">
        <v>24</v>
      </c>
      <c r="H7143">
        <v>202865</v>
      </c>
      <c r="I7143">
        <v>204427</v>
      </c>
      <c r="J7143" t="s">
        <v>25</v>
      </c>
      <c r="Q7143" t="s">
        <v>537</v>
      </c>
      <c r="R7143">
        <v>1563</v>
      </c>
    </row>
    <row r="7144" spans="1:18" x14ac:dyDescent="0.3">
      <c r="A7144" t="s">
        <v>20</v>
      </c>
      <c r="B7144" t="s">
        <v>21</v>
      </c>
      <c r="C7144" t="s">
        <v>22</v>
      </c>
      <c r="D7144" t="s">
        <v>23</v>
      </c>
      <c r="E7144" t="s">
        <v>5</v>
      </c>
      <c r="G7144" t="s">
        <v>24</v>
      </c>
      <c r="H7144">
        <v>204461</v>
      </c>
      <c r="I7144">
        <v>204778</v>
      </c>
      <c r="J7144" t="s">
        <v>25</v>
      </c>
      <c r="Q7144" t="s">
        <v>539</v>
      </c>
      <c r="R7144">
        <v>318</v>
      </c>
    </row>
    <row r="7145" spans="1:18" x14ac:dyDescent="0.3">
      <c r="A7145" t="s">
        <v>20</v>
      </c>
      <c r="B7145" t="s">
        <v>21</v>
      </c>
      <c r="C7145" t="s">
        <v>22</v>
      </c>
      <c r="D7145" t="s">
        <v>23</v>
      </c>
      <c r="E7145" t="s">
        <v>5</v>
      </c>
      <c r="G7145" t="s">
        <v>24</v>
      </c>
      <c r="H7145">
        <v>204843</v>
      </c>
      <c r="I7145">
        <v>206138</v>
      </c>
      <c r="J7145" t="s">
        <v>46</v>
      </c>
      <c r="Q7145" t="s">
        <v>542</v>
      </c>
      <c r="R7145">
        <v>1296</v>
      </c>
    </row>
    <row r="7146" spans="1:18" x14ac:dyDescent="0.3">
      <c r="A7146" t="s">
        <v>20</v>
      </c>
      <c r="B7146" t="s">
        <v>21</v>
      </c>
      <c r="C7146" t="s">
        <v>22</v>
      </c>
      <c r="D7146" t="s">
        <v>23</v>
      </c>
      <c r="E7146" t="s">
        <v>5</v>
      </c>
      <c r="G7146" t="s">
        <v>24</v>
      </c>
      <c r="H7146">
        <v>206135</v>
      </c>
      <c r="I7146">
        <v>206851</v>
      </c>
      <c r="J7146" t="s">
        <v>46</v>
      </c>
      <c r="Q7146" t="s">
        <v>545</v>
      </c>
      <c r="R7146">
        <v>717</v>
      </c>
    </row>
    <row r="7147" spans="1:18" x14ac:dyDescent="0.3">
      <c r="A7147" t="s">
        <v>20</v>
      </c>
      <c r="B7147" t="s">
        <v>21</v>
      </c>
      <c r="C7147" t="s">
        <v>22</v>
      </c>
      <c r="D7147" t="s">
        <v>23</v>
      </c>
      <c r="E7147" t="s">
        <v>5</v>
      </c>
      <c r="G7147" t="s">
        <v>24</v>
      </c>
      <c r="H7147">
        <v>206959</v>
      </c>
      <c r="I7147">
        <v>207732</v>
      </c>
      <c r="J7147" t="s">
        <v>25</v>
      </c>
      <c r="Q7147" t="s">
        <v>548</v>
      </c>
      <c r="R7147">
        <v>774</v>
      </c>
    </row>
    <row r="7148" spans="1:18" x14ac:dyDescent="0.3">
      <c r="A7148" t="s">
        <v>20</v>
      </c>
      <c r="B7148" t="s">
        <v>21</v>
      </c>
      <c r="C7148" t="s">
        <v>22</v>
      </c>
      <c r="D7148" t="s">
        <v>23</v>
      </c>
      <c r="E7148" t="s">
        <v>5</v>
      </c>
      <c r="G7148" t="s">
        <v>24</v>
      </c>
      <c r="H7148">
        <v>207743</v>
      </c>
      <c r="I7148">
        <v>209332</v>
      </c>
      <c r="J7148" t="s">
        <v>46</v>
      </c>
      <c r="Q7148" t="s">
        <v>550</v>
      </c>
      <c r="R7148">
        <v>1590</v>
      </c>
    </row>
    <row r="7149" spans="1:18" x14ac:dyDescent="0.3">
      <c r="A7149" t="s">
        <v>20</v>
      </c>
      <c r="B7149" t="s">
        <v>21</v>
      </c>
      <c r="C7149" t="s">
        <v>22</v>
      </c>
      <c r="D7149" t="s">
        <v>23</v>
      </c>
      <c r="E7149" t="s">
        <v>5</v>
      </c>
      <c r="G7149" t="s">
        <v>24</v>
      </c>
      <c r="H7149">
        <v>209438</v>
      </c>
      <c r="I7149">
        <v>210712</v>
      </c>
      <c r="J7149" t="s">
        <v>25</v>
      </c>
      <c r="Q7149" t="s">
        <v>553</v>
      </c>
      <c r="R7149">
        <v>1275</v>
      </c>
    </row>
    <row r="7150" spans="1:18" x14ac:dyDescent="0.3">
      <c r="A7150" t="s">
        <v>20</v>
      </c>
      <c r="B7150" t="s">
        <v>21</v>
      </c>
      <c r="C7150" t="s">
        <v>22</v>
      </c>
      <c r="D7150" t="s">
        <v>23</v>
      </c>
      <c r="E7150" t="s">
        <v>5</v>
      </c>
      <c r="G7150" t="s">
        <v>24</v>
      </c>
      <c r="H7150">
        <v>210709</v>
      </c>
      <c r="I7150">
        <v>211500</v>
      </c>
      <c r="J7150" t="s">
        <v>25</v>
      </c>
      <c r="Q7150" t="s">
        <v>556</v>
      </c>
      <c r="R7150">
        <v>792</v>
      </c>
    </row>
    <row r="7151" spans="1:18" x14ac:dyDescent="0.3">
      <c r="A7151" t="s">
        <v>20</v>
      </c>
      <c r="B7151" t="s">
        <v>21</v>
      </c>
      <c r="C7151" t="s">
        <v>22</v>
      </c>
      <c r="D7151" t="s">
        <v>23</v>
      </c>
      <c r="E7151" t="s">
        <v>5</v>
      </c>
      <c r="G7151" t="s">
        <v>24</v>
      </c>
      <c r="H7151">
        <v>211644</v>
      </c>
      <c r="I7151">
        <v>212279</v>
      </c>
      <c r="J7151" t="s">
        <v>46</v>
      </c>
      <c r="Q7151" t="s">
        <v>559</v>
      </c>
      <c r="R7151">
        <v>636</v>
      </c>
    </row>
    <row r="7152" spans="1:18" x14ac:dyDescent="0.3">
      <c r="A7152" t="s">
        <v>20</v>
      </c>
      <c r="B7152" t="s">
        <v>21</v>
      </c>
      <c r="C7152" t="s">
        <v>22</v>
      </c>
      <c r="D7152" t="s">
        <v>23</v>
      </c>
      <c r="E7152" t="s">
        <v>5</v>
      </c>
      <c r="G7152" t="s">
        <v>24</v>
      </c>
      <c r="H7152">
        <v>212695</v>
      </c>
      <c r="I7152">
        <v>213549</v>
      </c>
      <c r="J7152" t="s">
        <v>25</v>
      </c>
      <c r="Q7152" t="s">
        <v>562</v>
      </c>
      <c r="R7152">
        <v>855</v>
      </c>
    </row>
    <row r="7153" spans="1:20" x14ac:dyDescent="0.3">
      <c r="A7153" t="s">
        <v>20</v>
      </c>
      <c r="B7153" t="s">
        <v>21</v>
      </c>
      <c r="C7153" t="s">
        <v>22</v>
      </c>
      <c r="D7153" t="s">
        <v>23</v>
      </c>
      <c r="E7153" t="s">
        <v>5</v>
      </c>
      <c r="G7153" t="s">
        <v>24</v>
      </c>
      <c r="H7153">
        <v>213553</v>
      </c>
      <c r="I7153">
        <v>214161</v>
      </c>
      <c r="J7153" t="s">
        <v>46</v>
      </c>
      <c r="Q7153" t="s">
        <v>565</v>
      </c>
      <c r="R7153">
        <v>609</v>
      </c>
    </row>
    <row r="7154" spans="1:20" x14ac:dyDescent="0.3">
      <c r="A7154" t="s">
        <v>20</v>
      </c>
      <c r="B7154" t="s">
        <v>21</v>
      </c>
      <c r="C7154" t="s">
        <v>22</v>
      </c>
      <c r="D7154" t="s">
        <v>23</v>
      </c>
      <c r="E7154" t="s">
        <v>5</v>
      </c>
      <c r="G7154" t="s">
        <v>24</v>
      </c>
      <c r="H7154">
        <v>214236</v>
      </c>
      <c r="I7154">
        <v>214772</v>
      </c>
      <c r="J7154" t="s">
        <v>46</v>
      </c>
      <c r="Q7154" t="s">
        <v>567</v>
      </c>
      <c r="R7154">
        <v>537</v>
      </c>
    </row>
    <row r="7155" spans="1:20" x14ac:dyDescent="0.3">
      <c r="A7155" t="s">
        <v>20</v>
      </c>
      <c r="B7155" t="s">
        <v>21</v>
      </c>
      <c r="C7155" t="s">
        <v>22</v>
      </c>
      <c r="D7155" t="s">
        <v>23</v>
      </c>
      <c r="E7155" t="s">
        <v>5</v>
      </c>
      <c r="G7155" t="s">
        <v>24</v>
      </c>
      <c r="H7155">
        <v>215017</v>
      </c>
      <c r="I7155">
        <v>217665</v>
      </c>
      <c r="J7155" t="s">
        <v>46</v>
      </c>
      <c r="Q7155" t="s">
        <v>570</v>
      </c>
      <c r="R7155">
        <v>2649</v>
      </c>
    </row>
    <row r="7156" spans="1:20" x14ac:dyDescent="0.3">
      <c r="A7156" t="s">
        <v>20</v>
      </c>
      <c r="B7156" t="s">
        <v>21</v>
      </c>
      <c r="C7156" t="s">
        <v>22</v>
      </c>
      <c r="D7156" t="s">
        <v>23</v>
      </c>
      <c r="E7156" t="s">
        <v>5</v>
      </c>
      <c r="G7156" t="s">
        <v>24</v>
      </c>
      <c r="H7156">
        <v>217665</v>
      </c>
      <c r="I7156">
        <v>218381</v>
      </c>
      <c r="J7156" t="s">
        <v>46</v>
      </c>
      <c r="Q7156" t="s">
        <v>573</v>
      </c>
      <c r="R7156">
        <v>717</v>
      </c>
    </row>
    <row r="7157" spans="1:20" x14ac:dyDescent="0.3">
      <c r="A7157" t="s">
        <v>20</v>
      </c>
      <c r="B7157" t="s">
        <v>21</v>
      </c>
      <c r="C7157" t="s">
        <v>22</v>
      </c>
      <c r="D7157" t="s">
        <v>23</v>
      </c>
      <c r="E7157" t="s">
        <v>5</v>
      </c>
      <c r="G7157" t="s">
        <v>24</v>
      </c>
      <c r="H7157">
        <v>218378</v>
      </c>
      <c r="I7157">
        <v>218965</v>
      </c>
      <c r="J7157" t="s">
        <v>46</v>
      </c>
      <c r="Q7157" t="s">
        <v>575</v>
      </c>
      <c r="R7157">
        <v>588</v>
      </c>
    </row>
    <row r="7158" spans="1:20" x14ac:dyDescent="0.3">
      <c r="A7158" t="s">
        <v>20</v>
      </c>
      <c r="B7158" t="s">
        <v>75</v>
      </c>
      <c r="C7158" t="s">
        <v>22</v>
      </c>
      <c r="D7158" t="s">
        <v>23</v>
      </c>
      <c r="E7158" t="s">
        <v>5</v>
      </c>
      <c r="G7158" t="s">
        <v>24</v>
      </c>
      <c r="H7158">
        <v>219020</v>
      </c>
      <c r="I7158">
        <v>219365</v>
      </c>
      <c r="J7158" t="s">
        <v>46</v>
      </c>
      <c r="Q7158" t="s">
        <v>577</v>
      </c>
      <c r="R7158">
        <v>346</v>
      </c>
      <c r="T7158" t="s">
        <v>77</v>
      </c>
    </row>
    <row r="7159" spans="1:20" x14ac:dyDescent="0.3">
      <c r="A7159" t="s">
        <v>20</v>
      </c>
      <c r="B7159" t="s">
        <v>21</v>
      </c>
      <c r="C7159" t="s">
        <v>22</v>
      </c>
      <c r="D7159" t="s">
        <v>23</v>
      </c>
      <c r="E7159" t="s">
        <v>5</v>
      </c>
      <c r="G7159" t="s">
        <v>24</v>
      </c>
      <c r="H7159">
        <v>219421</v>
      </c>
      <c r="I7159">
        <v>219993</v>
      </c>
      <c r="J7159" t="s">
        <v>46</v>
      </c>
      <c r="Q7159" t="s">
        <v>578</v>
      </c>
      <c r="R7159">
        <v>573</v>
      </c>
    </row>
    <row r="7160" spans="1:20" x14ac:dyDescent="0.3">
      <c r="A7160" t="s">
        <v>20</v>
      </c>
      <c r="B7160" t="s">
        <v>21</v>
      </c>
      <c r="C7160" t="s">
        <v>22</v>
      </c>
      <c r="D7160" t="s">
        <v>23</v>
      </c>
      <c r="E7160" t="s">
        <v>5</v>
      </c>
      <c r="G7160" t="s">
        <v>24</v>
      </c>
      <c r="H7160">
        <v>220069</v>
      </c>
      <c r="I7160">
        <v>220482</v>
      </c>
      <c r="J7160" t="s">
        <v>25</v>
      </c>
      <c r="Q7160" t="s">
        <v>580</v>
      </c>
      <c r="R7160">
        <v>414</v>
      </c>
    </row>
    <row r="7161" spans="1:20" x14ac:dyDescent="0.3">
      <c r="A7161" t="s">
        <v>20</v>
      </c>
      <c r="B7161" t="s">
        <v>21</v>
      </c>
      <c r="C7161" t="s">
        <v>22</v>
      </c>
      <c r="D7161" t="s">
        <v>23</v>
      </c>
      <c r="E7161" t="s">
        <v>5</v>
      </c>
      <c r="G7161" t="s">
        <v>24</v>
      </c>
      <c r="H7161">
        <v>220543</v>
      </c>
      <c r="I7161">
        <v>221520</v>
      </c>
      <c r="J7161" t="s">
        <v>46</v>
      </c>
      <c r="Q7161" t="s">
        <v>582</v>
      </c>
      <c r="R7161">
        <v>978</v>
      </c>
    </row>
    <row r="7162" spans="1:20" x14ac:dyDescent="0.3">
      <c r="A7162" t="s">
        <v>20</v>
      </c>
      <c r="B7162" t="s">
        <v>21</v>
      </c>
      <c r="C7162" t="s">
        <v>22</v>
      </c>
      <c r="D7162" t="s">
        <v>23</v>
      </c>
      <c r="E7162" t="s">
        <v>5</v>
      </c>
      <c r="G7162" t="s">
        <v>24</v>
      </c>
      <c r="H7162">
        <v>221526</v>
      </c>
      <c r="I7162">
        <v>222455</v>
      </c>
      <c r="J7162" t="s">
        <v>46</v>
      </c>
      <c r="Q7162" t="s">
        <v>585</v>
      </c>
      <c r="R7162">
        <v>930</v>
      </c>
    </row>
    <row r="7163" spans="1:20" x14ac:dyDescent="0.3">
      <c r="A7163" t="s">
        <v>20</v>
      </c>
      <c r="B7163" t="s">
        <v>21</v>
      </c>
      <c r="C7163" t="s">
        <v>22</v>
      </c>
      <c r="D7163" t="s">
        <v>23</v>
      </c>
      <c r="E7163" t="s">
        <v>5</v>
      </c>
      <c r="G7163" t="s">
        <v>24</v>
      </c>
      <c r="H7163">
        <v>222495</v>
      </c>
      <c r="I7163">
        <v>223106</v>
      </c>
      <c r="J7163" t="s">
        <v>46</v>
      </c>
      <c r="Q7163" t="s">
        <v>588</v>
      </c>
      <c r="R7163">
        <v>612</v>
      </c>
    </row>
    <row r="7164" spans="1:20" x14ac:dyDescent="0.3">
      <c r="A7164" t="s">
        <v>20</v>
      </c>
      <c r="B7164" t="s">
        <v>21</v>
      </c>
      <c r="C7164" t="s">
        <v>22</v>
      </c>
      <c r="D7164" t="s">
        <v>23</v>
      </c>
      <c r="E7164" t="s">
        <v>5</v>
      </c>
      <c r="G7164" t="s">
        <v>24</v>
      </c>
      <c r="H7164">
        <v>223106</v>
      </c>
      <c r="I7164">
        <v>223915</v>
      </c>
      <c r="J7164" t="s">
        <v>46</v>
      </c>
      <c r="Q7164" t="s">
        <v>591</v>
      </c>
      <c r="R7164">
        <v>810</v>
      </c>
    </row>
    <row r="7165" spans="1:20" x14ac:dyDescent="0.3">
      <c r="A7165" t="s">
        <v>20</v>
      </c>
      <c r="B7165" t="s">
        <v>21</v>
      </c>
      <c r="C7165" t="s">
        <v>22</v>
      </c>
      <c r="D7165" t="s">
        <v>23</v>
      </c>
      <c r="E7165" t="s">
        <v>5</v>
      </c>
      <c r="G7165" t="s">
        <v>24</v>
      </c>
      <c r="H7165">
        <v>223992</v>
      </c>
      <c r="I7165">
        <v>225110</v>
      </c>
      <c r="J7165" t="s">
        <v>25</v>
      </c>
      <c r="Q7165" t="s">
        <v>594</v>
      </c>
      <c r="R7165">
        <v>1119</v>
      </c>
    </row>
    <row r="7166" spans="1:20" x14ac:dyDescent="0.3">
      <c r="A7166" t="s">
        <v>20</v>
      </c>
      <c r="B7166" t="s">
        <v>21</v>
      </c>
      <c r="C7166" t="s">
        <v>22</v>
      </c>
      <c r="D7166" t="s">
        <v>23</v>
      </c>
      <c r="E7166" t="s">
        <v>5</v>
      </c>
      <c r="G7166" t="s">
        <v>24</v>
      </c>
      <c r="H7166">
        <v>225222</v>
      </c>
      <c r="I7166">
        <v>225701</v>
      </c>
      <c r="J7166" t="s">
        <v>25</v>
      </c>
      <c r="Q7166" t="s">
        <v>596</v>
      </c>
      <c r="R7166">
        <v>480</v>
      </c>
    </row>
    <row r="7167" spans="1:20" x14ac:dyDescent="0.3">
      <c r="A7167" t="s">
        <v>20</v>
      </c>
      <c r="B7167" t="s">
        <v>21</v>
      </c>
      <c r="C7167" t="s">
        <v>22</v>
      </c>
      <c r="D7167" t="s">
        <v>23</v>
      </c>
      <c r="E7167" t="s">
        <v>5</v>
      </c>
      <c r="G7167" t="s">
        <v>24</v>
      </c>
      <c r="H7167">
        <v>225698</v>
      </c>
      <c r="I7167">
        <v>226975</v>
      </c>
      <c r="J7167" t="s">
        <v>25</v>
      </c>
      <c r="Q7167" t="s">
        <v>599</v>
      </c>
      <c r="R7167">
        <v>1278</v>
      </c>
    </row>
    <row r="7168" spans="1:20" x14ac:dyDescent="0.3">
      <c r="A7168" t="s">
        <v>20</v>
      </c>
      <c r="B7168" t="s">
        <v>21</v>
      </c>
      <c r="C7168" t="s">
        <v>22</v>
      </c>
      <c r="D7168" t="s">
        <v>23</v>
      </c>
      <c r="E7168" t="s">
        <v>5</v>
      </c>
      <c r="G7168" t="s">
        <v>24</v>
      </c>
      <c r="H7168">
        <v>227287</v>
      </c>
      <c r="I7168">
        <v>228735</v>
      </c>
      <c r="J7168" t="s">
        <v>25</v>
      </c>
      <c r="Q7168" t="s">
        <v>602</v>
      </c>
      <c r="R7168">
        <v>1449</v>
      </c>
    </row>
    <row r="7169" spans="1:20" x14ac:dyDescent="0.3">
      <c r="A7169" t="s">
        <v>20</v>
      </c>
      <c r="B7169" t="s">
        <v>21</v>
      </c>
      <c r="C7169" t="s">
        <v>22</v>
      </c>
      <c r="D7169" t="s">
        <v>23</v>
      </c>
      <c r="E7169" t="s">
        <v>5</v>
      </c>
      <c r="G7169" t="s">
        <v>24</v>
      </c>
      <c r="H7169">
        <v>229625</v>
      </c>
      <c r="I7169">
        <v>230233</v>
      </c>
      <c r="J7169" t="s">
        <v>46</v>
      </c>
      <c r="Q7169" t="s">
        <v>605</v>
      </c>
      <c r="R7169">
        <v>609</v>
      </c>
    </row>
    <row r="7170" spans="1:20" x14ac:dyDescent="0.3">
      <c r="A7170" t="s">
        <v>20</v>
      </c>
      <c r="B7170" t="s">
        <v>21</v>
      </c>
      <c r="C7170" t="s">
        <v>22</v>
      </c>
      <c r="D7170" t="s">
        <v>23</v>
      </c>
      <c r="E7170" t="s">
        <v>5</v>
      </c>
      <c r="G7170" t="s">
        <v>24</v>
      </c>
      <c r="H7170">
        <v>230486</v>
      </c>
      <c r="I7170">
        <v>231703</v>
      </c>
      <c r="J7170" t="s">
        <v>46</v>
      </c>
      <c r="Q7170" t="s">
        <v>607</v>
      </c>
      <c r="R7170">
        <v>1218</v>
      </c>
    </row>
    <row r="7171" spans="1:20" x14ac:dyDescent="0.3">
      <c r="A7171" t="s">
        <v>20</v>
      </c>
      <c r="B7171" t="s">
        <v>61</v>
      </c>
      <c r="C7171" t="s">
        <v>22</v>
      </c>
      <c r="D7171" t="s">
        <v>23</v>
      </c>
      <c r="E7171" t="s">
        <v>5</v>
      </c>
      <c r="G7171" t="s">
        <v>24</v>
      </c>
      <c r="H7171">
        <v>231878</v>
      </c>
      <c r="I7171">
        <v>231966</v>
      </c>
      <c r="J7171" t="s">
        <v>25</v>
      </c>
      <c r="Q7171" t="s">
        <v>609</v>
      </c>
      <c r="R7171">
        <v>89</v>
      </c>
    </row>
    <row r="7172" spans="1:20" x14ac:dyDescent="0.3">
      <c r="A7172" t="s">
        <v>20</v>
      </c>
      <c r="B7172" t="s">
        <v>21</v>
      </c>
      <c r="C7172" t="s">
        <v>22</v>
      </c>
      <c r="D7172" t="s">
        <v>23</v>
      </c>
      <c r="E7172" t="s">
        <v>5</v>
      </c>
      <c r="G7172" t="s">
        <v>24</v>
      </c>
      <c r="H7172">
        <v>232076</v>
      </c>
      <c r="I7172">
        <v>232558</v>
      </c>
      <c r="J7172" t="s">
        <v>46</v>
      </c>
      <c r="Q7172" t="s">
        <v>611</v>
      </c>
      <c r="R7172">
        <v>483</v>
      </c>
    </row>
    <row r="7173" spans="1:20" x14ac:dyDescent="0.3">
      <c r="A7173" t="s">
        <v>20</v>
      </c>
      <c r="B7173" t="s">
        <v>21</v>
      </c>
      <c r="C7173" t="s">
        <v>22</v>
      </c>
      <c r="D7173" t="s">
        <v>23</v>
      </c>
      <c r="E7173" t="s">
        <v>5</v>
      </c>
      <c r="G7173" t="s">
        <v>24</v>
      </c>
      <c r="H7173">
        <v>232642</v>
      </c>
      <c r="I7173">
        <v>233538</v>
      </c>
      <c r="J7173" t="s">
        <v>25</v>
      </c>
      <c r="Q7173" t="s">
        <v>613</v>
      </c>
      <c r="R7173">
        <v>897</v>
      </c>
    </row>
    <row r="7174" spans="1:20" x14ac:dyDescent="0.3">
      <c r="A7174" t="s">
        <v>20</v>
      </c>
      <c r="B7174" t="s">
        <v>21</v>
      </c>
      <c r="C7174" t="s">
        <v>22</v>
      </c>
      <c r="D7174" t="s">
        <v>23</v>
      </c>
      <c r="E7174" t="s">
        <v>5</v>
      </c>
      <c r="G7174" t="s">
        <v>24</v>
      </c>
      <c r="H7174">
        <v>233735</v>
      </c>
      <c r="I7174">
        <v>234298</v>
      </c>
      <c r="J7174" t="s">
        <v>25</v>
      </c>
      <c r="Q7174" t="s">
        <v>616</v>
      </c>
      <c r="R7174">
        <v>564</v>
      </c>
    </row>
    <row r="7175" spans="1:20" x14ac:dyDescent="0.3">
      <c r="A7175" t="s">
        <v>20</v>
      </c>
      <c r="B7175" t="s">
        <v>21</v>
      </c>
      <c r="C7175" t="s">
        <v>22</v>
      </c>
      <c r="D7175" t="s">
        <v>23</v>
      </c>
      <c r="E7175" t="s">
        <v>5</v>
      </c>
      <c r="G7175" t="s">
        <v>24</v>
      </c>
      <c r="H7175">
        <v>234424</v>
      </c>
      <c r="I7175">
        <v>235047</v>
      </c>
      <c r="J7175" t="s">
        <v>25</v>
      </c>
      <c r="Q7175" t="s">
        <v>619</v>
      </c>
      <c r="R7175">
        <v>624</v>
      </c>
    </row>
    <row r="7176" spans="1:20" x14ac:dyDescent="0.3">
      <c r="A7176" t="s">
        <v>20</v>
      </c>
      <c r="B7176" t="s">
        <v>21</v>
      </c>
      <c r="C7176" t="s">
        <v>22</v>
      </c>
      <c r="D7176" t="s">
        <v>23</v>
      </c>
      <c r="E7176" t="s">
        <v>5</v>
      </c>
      <c r="G7176" t="s">
        <v>24</v>
      </c>
      <c r="H7176">
        <v>235339</v>
      </c>
      <c r="I7176">
        <v>235872</v>
      </c>
      <c r="J7176" t="s">
        <v>25</v>
      </c>
      <c r="Q7176" t="s">
        <v>621</v>
      </c>
      <c r="R7176">
        <v>534</v>
      </c>
    </row>
    <row r="7177" spans="1:20" x14ac:dyDescent="0.3">
      <c r="A7177" t="s">
        <v>20</v>
      </c>
      <c r="B7177" t="s">
        <v>75</v>
      </c>
      <c r="C7177" t="s">
        <v>22</v>
      </c>
      <c r="D7177" t="s">
        <v>23</v>
      </c>
      <c r="E7177" t="s">
        <v>5</v>
      </c>
      <c r="G7177" t="s">
        <v>24</v>
      </c>
      <c r="H7177">
        <v>235874</v>
      </c>
      <c r="I7177">
        <v>235972</v>
      </c>
      <c r="J7177" t="s">
        <v>25</v>
      </c>
      <c r="Q7177" t="s">
        <v>623</v>
      </c>
      <c r="R7177">
        <v>99</v>
      </c>
      <c r="T7177" t="s">
        <v>77</v>
      </c>
    </row>
    <row r="7178" spans="1:20" x14ac:dyDescent="0.3">
      <c r="A7178" t="s">
        <v>20</v>
      </c>
      <c r="B7178" t="s">
        <v>21</v>
      </c>
      <c r="C7178" t="s">
        <v>22</v>
      </c>
      <c r="D7178" t="s">
        <v>23</v>
      </c>
      <c r="E7178" t="s">
        <v>5</v>
      </c>
      <c r="G7178" t="s">
        <v>24</v>
      </c>
      <c r="H7178">
        <v>235966</v>
      </c>
      <c r="I7178">
        <v>236322</v>
      </c>
      <c r="J7178" t="s">
        <v>46</v>
      </c>
      <c r="Q7178" t="s">
        <v>624</v>
      </c>
      <c r="R7178">
        <v>357</v>
      </c>
    </row>
    <row r="7179" spans="1:20" x14ac:dyDescent="0.3">
      <c r="A7179" t="s">
        <v>20</v>
      </c>
      <c r="B7179" t="s">
        <v>21</v>
      </c>
      <c r="C7179" t="s">
        <v>22</v>
      </c>
      <c r="D7179" t="s">
        <v>23</v>
      </c>
      <c r="E7179" t="s">
        <v>5</v>
      </c>
      <c r="G7179" t="s">
        <v>24</v>
      </c>
      <c r="H7179">
        <v>236395</v>
      </c>
      <c r="I7179">
        <v>237111</v>
      </c>
      <c r="J7179" t="s">
        <v>46</v>
      </c>
      <c r="Q7179" t="s">
        <v>626</v>
      </c>
      <c r="R7179">
        <v>717</v>
      </c>
    </row>
    <row r="7180" spans="1:20" x14ac:dyDescent="0.3">
      <c r="A7180" t="s">
        <v>20</v>
      </c>
      <c r="B7180" t="s">
        <v>21</v>
      </c>
      <c r="C7180" t="s">
        <v>22</v>
      </c>
      <c r="D7180" t="s">
        <v>23</v>
      </c>
      <c r="E7180" t="s">
        <v>5</v>
      </c>
      <c r="G7180" t="s">
        <v>24</v>
      </c>
      <c r="H7180">
        <v>237207</v>
      </c>
      <c r="I7180">
        <v>238085</v>
      </c>
      <c r="J7180" t="s">
        <v>25</v>
      </c>
      <c r="Q7180" t="s">
        <v>628</v>
      </c>
      <c r="R7180">
        <v>879</v>
      </c>
    </row>
    <row r="7181" spans="1:20" x14ac:dyDescent="0.3">
      <c r="A7181" t="s">
        <v>20</v>
      </c>
      <c r="B7181" t="s">
        <v>21</v>
      </c>
      <c r="C7181" t="s">
        <v>22</v>
      </c>
      <c r="D7181" t="s">
        <v>23</v>
      </c>
      <c r="E7181" t="s">
        <v>5</v>
      </c>
      <c r="G7181" t="s">
        <v>24</v>
      </c>
      <c r="H7181">
        <v>238135</v>
      </c>
      <c r="I7181">
        <v>239130</v>
      </c>
      <c r="J7181" t="s">
        <v>25</v>
      </c>
      <c r="Q7181" t="s">
        <v>631</v>
      </c>
      <c r="R7181">
        <v>996</v>
      </c>
    </row>
    <row r="7182" spans="1:20" x14ac:dyDescent="0.3">
      <c r="A7182" t="s">
        <v>20</v>
      </c>
      <c r="B7182" t="s">
        <v>21</v>
      </c>
      <c r="C7182" t="s">
        <v>22</v>
      </c>
      <c r="D7182" t="s">
        <v>23</v>
      </c>
      <c r="E7182" t="s">
        <v>5</v>
      </c>
      <c r="G7182" t="s">
        <v>24</v>
      </c>
      <c r="H7182">
        <v>239159</v>
      </c>
      <c r="I7182">
        <v>239785</v>
      </c>
      <c r="J7182" t="s">
        <v>25</v>
      </c>
      <c r="Q7182" t="s">
        <v>633</v>
      </c>
      <c r="R7182">
        <v>627</v>
      </c>
    </row>
    <row r="7183" spans="1:20" x14ac:dyDescent="0.3">
      <c r="A7183" t="s">
        <v>20</v>
      </c>
      <c r="B7183" t="s">
        <v>21</v>
      </c>
      <c r="C7183" t="s">
        <v>22</v>
      </c>
      <c r="D7183" t="s">
        <v>23</v>
      </c>
      <c r="E7183" t="s">
        <v>5</v>
      </c>
      <c r="G7183" t="s">
        <v>24</v>
      </c>
      <c r="H7183">
        <v>239796</v>
      </c>
      <c r="I7183">
        <v>240146</v>
      </c>
      <c r="J7183" t="s">
        <v>25</v>
      </c>
      <c r="Q7183" t="s">
        <v>635</v>
      </c>
      <c r="R7183">
        <v>351</v>
      </c>
    </row>
    <row r="7184" spans="1:20" x14ac:dyDescent="0.3">
      <c r="A7184" t="s">
        <v>20</v>
      </c>
      <c r="B7184" t="s">
        <v>21</v>
      </c>
      <c r="C7184" t="s">
        <v>22</v>
      </c>
      <c r="D7184" t="s">
        <v>23</v>
      </c>
      <c r="E7184" t="s">
        <v>5</v>
      </c>
      <c r="G7184" t="s">
        <v>24</v>
      </c>
      <c r="H7184">
        <v>240785</v>
      </c>
      <c r="I7184">
        <v>241135</v>
      </c>
      <c r="J7184" t="s">
        <v>25</v>
      </c>
      <c r="Q7184" t="s">
        <v>637</v>
      </c>
      <c r="R7184">
        <v>351</v>
      </c>
    </row>
    <row r="7185" spans="1:20" x14ac:dyDescent="0.3">
      <c r="A7185" t="s">
        <v>20</v>
      </c>
      <c r="B7185" t="s">
        <v>21</v>
      </c>
      <c r="C7185" t="s">
        <v>22</v>
      </c>
      <c r="D7185" t="s">
        <v>23</v>
      </c>
      <c r="E7185" t="s">
        <v>5</v>
      </c>
      <c r="G7185" t="s">
        <v>24</v>
      </c>
      <c r="H7185">
        <v>241253</v>
      </c>
      <c r="I7185">
        <v>242023</v>
      </c>
      <c r="J7185" t="s">
        <v>46</v>
      </c>
      <c r="Q7185" t="s">
        <v>640</v>
      </c>
      <c r="R7185">
        <v>771</v>
      </c>
    </row>
    <row r="7186" spans="1:20" x14ac:dyDescent="0.3">
      <c r="A7186" t="s">
        <v>20</v>
      </c>
      <c r="B7186" t="s">
        <v>21</v>
      </c>
      <c r="C7186" t="s">
        <v>22</v>
      </c>
      <c r="D7186" t="s">
        <v>23</v>
      </c>
      <c r="E7186" t="s">
        <v>5</v>
      </c>
      <c r="G7186" t="s">
        <v>24</v>
      </c>
      <c r="H7186">
        <v>242092</v>
      </c>
      <c r="I7186">
        <v>243015</v>
      </c>
      <c r="J7186" t="s">
        <v>46</v>
      </c>
      <c r="Q7186" t="s">
        <v>643</v>
      </c>
      <c r="R7186">
        <v>924</v>
      </c>
    </row>
    <row r="7187" spans="1:20" x14ac:dyDescent="0.3">
      <c r="A7187" t="s">
        <v>20</v>
      </c>
      <c r="B7187" t="s">
        <v>21</v>
      </c>
      <c r="C7187" t="s">
        <v>22</v>
      </c>
      <c r="D7187" t="s">
        <v>23</v>
      </c>
      <c r="E7187" t="s">
        <v>5</v>
      </c>
      <c r="G7187" t="s">
        <v>24</v>
      </c>
      <c r="H7187">
        <v>243048</v>
      </c>
      <c r="I7187">
        <v>243803</v>
      </c>
      <c r="J7187" t="s">
        <v>46</v>
      </c>
      <c r="Q7187" t="s">
        <v>645</v>
      </c>
      <c r="R7187">
        <v>756</v>
      </c>
    </row>
    <row r="7188" spans="1:20" x14ac:dyDescent="0.3">
      <c r="A7188" t="s">
        <v>20</v>
      </c>
      <c r="B7188" t="s">
        <v>21</v>
      </c>
      <c r="C7188" t="s">
        <v>22</v>
      </c>
      <c r="D7188" t="s">
        <v>23</v>
      </c>
      <c r="E7188" t="s">
        <v>5</v>
      </c>
      <c r="G7188" t="s">
        <v>24</v>
      </c>
      <c r="H7188">
        <v>243886</v>
      </c>
      <c r="I7188">
        <v>244755</v>
      </c>
      <c r="J7188" t="s">
        <v>25</v>
      </c>
      <c r="Q7188" t="s">
        <v>648</v>
      </c>
      <c r="R7188">
        <v>870</v>
      </c>
    </row>
    <row r="7189" spans="1:20" x14ac:dyDescent="0.3">
      <c r="A7189" t="s">
        <v>20</v>
      </c>
      <c r="B7189" t="s">
        <v>21</v>
      </c>
      <c r="C7189" t="s">
        <v>22</v>
      </c>
      <c r="D7189" t="s">
        <v>23</v>
      </c>
      <c r="E7189" t="s">
        <v>5</v>
      </c>
      <c r="G7189" t="s">
        <v>24</v>
      </c>
      <c r="H7189">
        <v>244703</v>
      </c>
      <c r="I7189">
        <v>245581</v>
      </c>
      <c r="J7189" t="s">
        <v>46</v>
      </c>
      <c r="Q7189" t="s">
        <v>650</v>
      </c>
      <c r="R7189">
        <v>879</v>
      </c>
    </row>
    <row r="7190" spans="1:20" x14ac:dyDescent="0.3">
      <c r="A7190" t="s">
        <v>20</v>
      </c>
      <c r="B7190" t="s">
        <v>21</v>
      </c>
      <c r="C7190" t="s">
        <v>22</v>
      </c>
      <c r="D7190" t="s">
        <v>23</v>
      </c>
      <c r="E7190" t="s">
        <v>5</v>
      </c>
      <c r="G7190" t="s">
        <v>24</v>
      </c>
      <c r="H7190">
        <v>245674</v>
      </c>
      <c r="I7190">
        <v>246960</v>
      </c>
      <c r="J7190" t="s">
        <v>25</v>
      </c>
      <c r="Q7190" t="s">
        <v>652</v>
      </c>
      <c r="R7190">
        <v>1287</v>
      </c>
    </row>
    <row r="7191" spans="1:20" x14ac:dyDescent="0.3">
      <c r="A7191" t="s">
        <v>20</v>
      </c>
      <c r="B7191" t="s">
        <v>21</v>
      </c>
      <c r="C7191" t="s">
        <v>22</v>
      </c>
      <c r="D7191" t="s">
        <v>23</v>
      </c>
      <c r="E7191" t="s">
        <v>5</v>
      </c>
      <c r="G7191" t="s">
        <v>24</v>
      </c>
      <c r="H7191">
        <v>247040</v>
      </c>
      <c r="I7191">
        <v>247999</v>
      </c>
      <c r="J7191" t="s">
        <v>46</v>
      </c>
      <c r="Q7191" t="s">
        <v>655</v>
      </c>
      <c r="R7191">
        <v>960</v>
      </c>
    </row>
    <row r="7192" spans="1:20" x14ac:dyDescent="0.3">
      <c r="A7192" t="s">
        <v>20</v>
      </c>
      <c r="B7192" t="s">
        <v>21</v>
      </c>
      <c r="C7192" t="s">
        <v>22</v>
      </c>
      <c r="D7192" t="s">
        <v>23</v>
      </c>
      <c r="E7192" t="s">
        <v>5</v>
      </c>
      <c r="G7192" t="s">
        <v>24</v>
      </c>
      <c r="H7192">
        <v>248345</v>
      </c>
      <c r="I7192">
        <v>248500</v>
      </c>
      <c r="J7192" t="s">
        <v>25</v>
      </c>
      <c r="Q7192" t="s">
        <v>658</v>
      </c>
      <c r="R7192">
        <v>156</v>
      </c>
    </row>
    <row r="7193" spans="1:20" x14ac:dyDescent="0.3">
      <c r="A7193" t="s">
        <v>20</v>
      </c>
      <c r="B7193" t="s">
        <v>21</v>
      </c>
      <c r="C7193" t="s">
        <v>22</v>
      </c>
      <c r="D7193" t="s">
        <v>23</v>
      </c>
      <c r="E7193" t="s">
        <v>5</v>
      </c>
      <c r="G7193" t="s">
        <v>24</v>
      </c>
      <c r="H7193">
        <v>248629</v>
      </c>
      <c r="I7193">
        <v>248976</v>
      </c>
      <c r="J7193" t="s">
        <v>25</v>
      </c>
      <c r="Q7193" t="s">
        <v>660</v>
      </c>
      <c r="R7193">
        <v>348</v>
      </c>
    </row>
    <row r="7194" spans="1:20" x14ac:dyDescent="0.3">
      <c r="A7194" t="s">
        <v>20</v>
      </c>
      <c r="B7194" t="s">
        <v>21</v>
      </c>
      <c r="C7194" t="s">
        <v>22</v>
      </c>
      <c r="D7194" t="s">
        <v>23</v>
      </c>
      <c r="E7194" t="s">
        <v>5</v>
      </c>
      <c r="G7194" t="s">
        <v>24</v>
      </c>
      <c r="H7194">
        <v>248987</v>
      </c>
      <c r="I7194">
        <v>250396</v>
      </c>
      <c r="J7194" t="s">
        <v>46</v>
      </c>
      <c r="Q7194" t="s">
        <v>663</v>
      </c>
      <c r="R7194">
        <v>1410</v>
      </c>
    </row>
    <row r="7195" spans="1:20" x14ac:dyDescent="0.3">
      <c r="A7195" t="s">
        <v>20</v>
      </c>
      <c r="B7195" t="s">
        <v>75</v>
      </c>
      <c r="C7195" t="s">
        <v>22</v>
      </c>
      <c r="D7195" t="s">
        <v>23</v>
      </c>
      <c r="E7195" t="s">
        <v>5</v>
      </c>
      <c r="G7195" t="s">
        <v>24</v>
      </c>
      <c r="H7195">
        <v>250400</v>
      </c>
      <c r="I7195">
        <v>250527</v>
      </c>
      <c r="J7195" t="s">
        <v>46</v>
      </c>
      <c r="Q7195" t="s">
        <v>665</v>
      </c>
      <c r="R7195">
        <v>128</v>
      </c>
      <c r="T7195" t="s">
        <v>77</v>
      </c>
    </row>
    <row r="7196" spans="1:20" x14ac:dyDescent="0.3">
      <c r="A7196" t="s">
        <v>20</v>
      </c>
      <c r="B7196" t="s">
        <v>21</v>
      </c>
      <c r="C7196" t="s">
        <v>22</v>
      </c>
      <c r="D7196" t="s">
        <v>23</v>
      </c>
      <c r="E7196" t="s">
        <v>5</v>
      </c>
      <c r="G7196" t="s">
        <v>24</v>
      </c>
      <c r="H7196">
        <v>250567</v>
      </c>
      <c r="I7196">
        <v>250932</v>
      </c>
      <c r="J7196" t="s">
        <v>25</v>
      </c>
      <c r="Q7196" t="s">
        <v>666</v>
      </c>
      <c r="R7196">
        <v>366</v>
      </c>
    </row>
    <row r="7197" spans="1:20" x14ac:dyDescent="0.3">
      <c r="A7197" t="s">
        <v>20</v>
      </c>
      <c r="B7197" t="s">
        <v>21</v>
      </c>
      <c r="C7197" t="s">
        <v>22</v>
      </c>
      <c r="D7197" t="s">
        <v>23</v>
      </c>
      <c r="E7197" t="s">
        <v>5</v>
      </c>
      <c r="G7197" t="s">
        <v>24</v>
      </c>
      <c r="H7197">
        <v>250929</v>
      </c>
      <c r="I7197">
        <v>252164</v>
      </c>
      <c r="J7197" t="s">
        <v>25</v>
      </c>
      <c r="Q7197" t="s">
        <v>668</v>
      </c>
      <c r="R7197">
        <v>1236</v>
      </c>
    </row>
    <row r="7198" spans="1:20" x14ac:dyDescent="0.3">
      <c r="A7198" t="s">
        <v>20</v>
      </c>
      <c r="B7198" t="s">
        <v>21</v>
      </c>
      <c r="C7198" t="s">
        <v>22</v>
      </c>
      <c r="D7198" t="s">
        <v>23</v>
      </c>
      <c r="E7198" t="s">
        <v>5</v>
      </c>
      <c r="G7198" t="s">
        <v>24</v>
      </c>
      <c r="H7198">
        <v>252219</v>
      </c>
      <c r="I7198">
        <v>252914</v>
      </c>
      <c r="J7198" t="s">
        <v>25</v>
      </c>
      <c r="Q7198" t="s">
        <v>671</v>
      </c>
      <c r="R7198">
        <v>696</v>
      </c>
    </row>
    <row r="7199" spans="1:20" x14ac:dyDescent="0.3">
      <c r="A7199" t="s">
        <v>20</v>
      </c>
      <c r="B7199" t="s">
        <v>75</v>
      </c>
      <c r="C7199" t="s">
        <v>22</v>
      </c>
      <c r="D7199" t="s">
        <v>23</v>
      </c>
      <c r="E7199" t="s">
        <v>5</v>
      </c>
      <c r="G7199" t="s">
        <v>24</v>
      </c>
      <c r="H7199">
        <v>252883</v>
      </c>
      <c r="I7199">
        <v>253280</v>
      </c>
      <c r="J7199" t="s">
        <v>46</v>
      </c>
      <c r="Q7199" t="s">
        <v>673</v>
      </c>
      <c r="R7199">
        <v>398</v>
      </c>
      <c r="T7199" t="s">
        <v>77</v>
      </c>
    </row>
    <row r="7200" spans="1:20" x14ac:dyDescent="0.3">
      <c r="A7200" t="s">
        <v>20</v>
      </c>
      <c r="B7200" t="s">
        <v>21</v>
      </c>
      <c r="C7200" t="s">
        <v>22</v>
      </c>
      <c r="D7200" t="s">
        <v>23</v>
      </c>
      <c r="E7200" t="s">
        <v>5</v>
      </c>
      <c r="G7200" t="s">
        <v>24</v>
      </c>
      <c r="H7200">
        <v>253368</v>
      </c>
      <c r="I7200">
        <v>254063</v>
      </c>
      <c r="J7200" t="s">
        <v>25</v>
      </c>
      <c r="Q7200" t="s">
        <v>674</v>
      </c>
      <c r="R7200">
        <v>696</v>
      </c>
    </row>
    <row r="7201" spans="1:18" x14ac:dyDescent="0.3">
      <c r="A7201" t="s">
        <v>20</v>
      </c>
      <c r="B7201" t="s">
        <v>21</v>
      </c>
      <c r="C7201" t="s">
        <v>22</v>
      </c>
      <c r="D7201" t="s">
        <v>23</v>
      </c>
      <c r="E7201" t="s">
        <v>5</v>
      </c>
      <c r="G7201" t="s">
        <v>24</v>
      </c>
      <c r="H7201">
        <v>254048</v>
      </c>
      <c r="I7201">
        <v>254599</v>
      </c>
      <c r="J7201" t="s">
        <v>46</v>
      </c>
      <c r="Q7201" t="s">
        <v>676</v>
      </c>
      <c r="R7201">
        <v>552</v>
      </c>
    </row>
    <row r="7202" spans="1:18" x14ac:dyDescent="0.3">
      <c r="A7202" t="s">
        <v>20</v>
      </c>
      <c r="B7202" t="s">
        <v>21</v>
      </c>
      <c r="C7202" t="s">
        <v>22</v>
      </c>
      <c r="D7202" t="s">
        <v>23</v>
      </c>
      <c r="E7202" t="s">
        <v>5</v>
      </c>
      <c r="G7202" t="s">
        <v>24</v>
      </c>
      <c r="H7202">
        <v>254657</v>
      </c>
      <c r="I7202">
        <v>255604</v>
      </c>
      <c r="J7202" t="s">
        <v>46</v>
      </c>
      <c r="Q7202" t="s">
        <v>678</v>
      </c>
      <c r="R7202">
        <v>948</v>
      </c>
    </row>
    <row r="7203" spans="1:18" x14ac:dyDescent="0.3">
      <c r="A7203" t="s">
        <v>20</v>
      </c>
      <c r="B7203" t="s">
        <v>21</v>
      </c>
      <c r="C7203" t="s">
        <v>22</v>
      </c>
      <c r="D7203" t="s">
        <v>23</v>
      </c>
      <c r="E7203" t="s">
        <v>5</v>
      </c>
      <c r="G7203" t="s">
        <v>24</v>
      </c>
      <c r="H7203">
        <v>255761</v>
      </c>
      <c r="I7203">
        <v>256888</v>
      </c>
      <c r="J7203" t="s">
        <v>46</v>
      </c>
      <c r="Q7203" t="s">
        <v>681</v>
      </c>
      <c r="R7203">
        <v>1128</v>
      </c>
    </row>
    <row r="7204" spans="1:18" x14ac:dyDescent="0.3">
      <c r="A7204" t="s">
        <v>20</v>
      </c>
      <c r="B7204" t="s">
        <v>21</v>
      </c>
      <c r="C7204" t="s">
        <v>22</v>
      </c>
      <c r="D7204" t="s">
        <v>23</v>
      </c>
      <c r="E7204" t="s">
        <v>5</v>
      </c>
      <c r="G7204" t="s">
        <v>24</v>
      </c>
      <c r="H7204">
        <v>257305</v>
      </c>
      <c r="I7204">
        <v>258810</v>
      </c>
      <c r="J7204" t="s">
        <v>25</v>
      </c>
      <c r="Q7204" t="s">
        <v>683</v>
      </c>
      <c r="R7204">
        <v>1506</v>
      </c>
    </row>
    <row r="7205" spans="1:18" x14ac:dyDescent="0.3">
      <c r="A7205" t="s">
        <v>20</v>
      </c>
      <c r="B7205" t="s">
        <v>21</v>
      </c>
      <c r="C7205" t="s">
        <v>22</v>
      </c>
      <c r="D7205" t="s">
        <v>23</v>
      </c>
      <c r="E7205" t="s">
        <v>5</v>
      </c>
      <c r="G7205" t="s">
        <v>24</v>
      </c>
      <c r="H7205">
        <v>258807</v>
      </c>
      <c r="I7205">
        <v>259832</v>
      </c>
      <c r="J7205" t="s">
        <v>25</v>
      </c>
      <c r="Q7205" t="s">
        <v>685</v>
      </c>
      <c r="R7205">
        <v>1026</v>
      </c>
    </row>
    <row r="7206" spans="1:18" x14ac:dyDescent="0.3">
      <c r="A7206" t="s">
        <v>20</v>
      </c>
      <c r="B7206" t="s">
        <v>21</v>
      </c>
      <c r="C7206" t="s">
        <v>22</v>
      </c>
      <c r="D7206" t="s">
        <v>23</v>
      </c>
      <c r="E7206" t="s">
        <v>5</v>
      </c>
      <c r="G7206" t="s">
        <v>24</v>
      </c>
      <c r="H7206">
        <v>259822</v>
      </c>
      <c r="I7206">
        <v>260841</v>
      </c>
      <c r="J7206" t="s">
        <v>25</v>
      </c>
      <c r="Q7206" t="s">
        <v>688</v>
      </c>
      <c r="R7206">
        <v>1020</v>
      </c>
    </row>
    <row r="7207" spans="1:18" x14ac:dyDescent="0.3">
      <c r="A7207" t="s">
        <v>20</v>
      </c>
      <c r="B7207" t="s">
        <v>21</v>
      </c>
      <c r="C7207" t="s">
        <v>22</v>
      </c>
      <c r="D7207" t="s">
        <v>23</v>
      </c>
      <c r="E7207" t="s">
        <v>5</v>
      </c>
      <c r="G7207" t="s">
        <v>24</v>
      </c>
      <c r="H7207">
        <v>260868</v>
      </c>
      <c r="I7207">
        <v>261959</v>
      </c>
      <c r="J7207" t="s">
        <v>25</v>
      </c>
      <c r="Q7207" t="s">
        <v>690</v>
      </c>
      <c r="R7207">
        <v>1092</v>
      </c>
    </row>
    <row r="7208" spans="1:18" x14ac:dyDescent="0.3">
      <c r="A7208" t="s">
        <v>20</v>
      </c>
      <c r="B7208" t="s">
        <v>21</v>
      </c>
      <c r="C7208" t="s">
        <v>22</v>
      </c>
      <c r="D7208" t="s">
        <v>23</v>
      </c>
      <c r="E7208" t="s">
        <v>5</v>
      </c>
      <c r="G7208" t="s">
        <v>24</v>
      </c>
      <c r="H7208">
        <v>261978</v>
      </c>
      <c r="I7208">
        <v>262313</v>
      </c>
      <c r="J7208" t="s">
        <v>25</v>
      </c>
      <c r="Q7208" t="s">
        <v>693</v>
      </c>
      <c r="R7208">
        <v>336</v>
      </c>
    </row>
    <row r="7209" spans="1:18" x14ac:dyDescent="0.3">
      <c r="A7209" t="s">
        <v>20</v>
      </c>
      <c r="B7209" t="s">
        <v>21</v>
      </c>
      <c r="C7209" t="s">
        <v>22</v>
      </c>
      <c r="D7209" t="s">
        <v>23</v>
      </c>
      <c r="E7209" t="s">
        <v>5</v>
      </c>
      <c r="G7209" t="s">
        <v>24</v>
      </c>
      <c r="H7209">
        <v>262318</v>
      </c>
      <c r="I7209">
        <v>263481</v>
      </c>
      <c r="J7209" t="s">
        <v>25</v>
      </c>
      <c r="Q7209" t="s">
        <v>696</v>
      </c>
      <c r="R7209">
        <v>1164</v>
      </c>
    </row>
    <row r="7210" spans="1:18" x14ac:dyDescent="0.3">
      <c r="A7210" t="s">
        <v>20</v>
      </c>
      <c r="B7210" t="s">
        <v>21</v>
      </c>
      <c r="C7210" t="s">
        <v>22</v>
      </c>
      <c r="D7210" t="s">
        <v>23</v>
      </c>
      <c r="E7210" t="s">
        <v>5</v>
      </c>
      <c r="G7210" t="s">
        <v>24</v>
      </c>
      <c r="H7210">
        <v>263478</v>
      </c>
      <c r="I7210">
        <v>265517</v>
      </c>
      <c r="J7210" t="s">
        <v>25</v>
      </c>
      <c r="Q7210" t="s">
        <v>699</v>
      </c>
      <c r="R7210">
        <v>2040</v>
      </c>
    </row>
    <row r="7211" spans="1:18" x14ac:dyDescent="0.3">
      <c r="A7211" t="s">
        <v>20</v>
      </c>
      <c r="B7211" t="s">
        <v>21</v>
      </c>
      <c r="C7211" t="s">
        <v>22</v>
      </c>
      <c r="D7211" t="s">
        <v>23</v>
      </c>
      <c r="E7211" t="s">
        <v>5</v>
      </c>
      <c r="G7211" t="s">
        <v>24</v>
      </c>
      <c r="H7211">
        <v>265548</v>
      </c>
      <c r="I7211">
        <v>267011</v>
      </c>
      <c r="J7211" t="s">
        <v>25</v>
      </c>
      <c r="Q7211" t="s">
        <v>702</v>
      </c>
      <c r="R7211">
        <v>1464</v>
      </c>
    </row>
    <row r="7212" spans="1:18" x14ac:dyDescent="0.3">
      <c r="A7212" t="s">
        <v>20</v>
      </c>
      <c r="B7212" t="s">
        <v>21</v>
      </c>
      <c r="C7212" t="s">
        <v>22</v>
      </c>
      <c r="D7212" t="s">
        <v>23</v>
      </c>
      <c r="E7212" t="s">
        <v>5</v>
      </c>
      <c r="G7212" t="s">
        <v>24</v>
      </c>
      <c r="H7212">
        <v>267072</v>
      </c>
      <c r="I7212">
        <v>268520</v>
      </c>
      <c r="J7212" t="s">
        <v>25</v>
      </c>
      <c r="Q7212" t="s">
        <v>705</v>
      </c>
      <c r="R7212">
        <v>1449</v>
      </c>
    </row>
    <row r="7213" spans="1:18" x14ac:dyDescent="0.3">
      <c r="A7213" t="s">
        <v>20</v>
      </c>
      <c r="B7213" t="s">
        <v>21</v>
      </c>
      <c r="C7213" t="s">
        <v>22</v>
      </c>
      <c r="D7213" t="s">
        <v>23</v>
      </c>
      <c r="E7213" t="s">
        <v>5</v>
      </c>
      <c r="G7213" t="s">
        <v>24</v>
      </c>
      <c r="H7213">
        <v>268525</v>
      </c>
      <c r="I7213">
        <v>268851</v>
      </c>
      <c r="J7213" t="s">
        <v>25</v>
      </c>
      <c r="Q7213" t="s">
        <v>708</v>
      </c>
      <c r="R7213">
        <v>327</v>
      </c>
    </row>
    <row r="7214" spans="1:18" x14ac:dyDescent="0.3">
      <c r="A7214" t="s">
        <v>20</v>
      </c>
      <c r="B7214" t="s">
        <v>21</v>
      </c>
      <c r="C7214" t="s">
        <v>22</v>
      </c>
      <c r="D7214" t="s">
        <v>23</v>
      </c>
      <c r="E7214" t="s">
        <v>5</v>
      </c>
      <c r="G7214" t="s">
        <v>24</v>
      </c>
      <c r="H7214">
        <v>269044</v>
      </c>
      <c r="I7214">
        <v>272241</v>
      </c>
      <c r="J7214" t="s">
        <v>25</v>
      </c>
      <c r="Q7214" t="s">
        <v>710</v>
      </c>
      <c r="R7214">
        <v>3198</v>
      </c>
    </row>
    <row r="7215" spans="1:18" x14ac:dyDescent="0.3">
      <c r="A7215" t="s">
        <v>20</v>
      </c>
      <c r="B7215" t="s">
        <v>21</v>
      </c>
      <c r="C7215" t="s">
        <v>22</v>
      </c>
      <c r="D7215" t="s">
        <v>23</v>
      </c>
      <c r="E7215" t="s">
        <v>5</v>
      </c>
      <c r="G7215" t="s">
        <v>24</v>
      </c>
      <c r="H7215">
        <v>272388</v>
      </c>
      <c r="I7215">
        <v>273161</v>
      </c>
      <c r="J7215" t="s">
        <v>25</v>
      </c>
      <c r="Q7215" t="s">
        <v>713</v>
      </c>
      <c r="R7215">
        <v>774</v>
      </c>
    </row>
    <row r="7216" spans="1:18" x14ac:dyDescent="0.3">
      <c r="A7216" t="s">
        <v>20</v>
      </c>
      <c r="B7216" t="s">
        <v>21</v>
      </c>
      <c r="C7216" t="s">
        <v>22</v>
      </c>
      <c r="D7216" t="s">
        <v>23</v>
      </c>
      <c r="E7216" t="s">
        <v>5</v>
      </c>
      <c r="G7216" t="s">
        <v>24</v>
      </c>
      <c r="H7216">
        <v>273476</v>
      </c>
      <c r="I7216">
        <v>274144</v>
      </c>
      <c r="J7216" t="s">
        <v>46</v>
      </c>
      <c r="Q7216" t="s">
        <v>715</v>
      </c>
      <c r="R7216">
        <v>669</v>
      </c>
    </row>
    <row r="7217" spans="1:18" x14ac:dyDescent="0.3">
      <c r="A7217" t="s">
        <v>20</v>
      </c>
      <c r="B7217" t="s">
        <v>21</v>
      </c>
      <c r="C7217" t="s">
        <v>22</v>
      </c>
      <c r="D7217" t="s">
        <v>23</v>
      </c>
      <c r="E7217" t="s">
        <v>5</v>
      </c>
      <c r="G7217" t="s">
        <v>24</v>
      </c>
      <c r="H7217">
        <v>274141</v>
      </c>
      <c r="I7217">
        <v>275559</v>
      </c>
      <c r="J7217" t="s">
        <v>46</v>
      </c>
      <c r="Q7217" t="s">
        <v>718</v>
      </c>
      <c r="R7217">
        <v>1419</v>
      </c>
    </row>
    <row r="7218" spans="1:18" x14ac:dyDescent="0.3">
      <c r="A7218" t="s">
        <v>20</v>
      </c>
      <c r="B7218" t="s">
        <v>21</v>
      </c>
      <c r="C7218" t="s">
        <v>22</v>
      </c>
      <c r="D7218" t="s">
        <v>23</v>
      </c>
      <c r="E7218" t="s">
        <v>5</v>
      </c>
      <c r="G7218" t="s">
        <v>24</v>
      </c>
      <c r="H7218">
        <v>275698</v>
      </c>
      <c r="I7218">
        <v>276027</v>
      </c>
      <c r="J7218" t="s">
        <v>46</v>
      </c>
      <c r="Q7218" t="s">
        <v>721</v>
      </c>
      <c r="R7218">
        <v>330</v>
      </c>
    </row>
    <row r="7219" spans="1:18" x14ac:dyDescent="0.3">
      <c r="A7219" t="s">
        <v>20</v>
      </c>
      <c r="B7219" t="s">
        <v>21</v>
      </c>
      <c r="C7219" t="s">
        <v>22</v>
      </c>
      <c r="D7219" t="s">
        <v>23</v>
      </c>
      <c r="E7219" t="s">
        <v>5</v>
      </c>
      <c r="G7219" t="s">
        <v>24</v>
      </c>
      <c r="H7219">
        <v>276093</v>
      </c>
      <c r="I7219">
        <v>277364</v>
      </c>
      <c r="J7219" t="s">
        <v>46</v>
      </c>
      <c r="Q7219" t="s">
        <v>723</v>
      </c>
      <c r="R7219">
        <v>1272</v>
      </c>
    </row>
    <row r="7220" spans="1:18" x14ac:dyDescent="0.3">
      <c r="A7220" t="s">
        <v>20</v>
      </c>
      <c r="B7220" t="s">
        <v>21</v>
      </c>
      <c r="C7220" t="s">
        <v>22</v>
      </c>
      <c r="D7220" t="s">
        <v>23</v>
      </c>
      <c r="E7220" t="s">
        <v>5</v>
      </c>
      <c r="G7220" t="s">
        <v>24</v>
      </c>
      <c r="H7220">
        <v>277599</v>
      </c>
      <c r="I7220">
        <v>278465</v>
      </c>
      <c r="J7220" t="s">
        <v>25</v>
      </c>
      <c r="Q7220" t="s">
        <v>726</v>
      </c>
      <c r="R7220">
        <v>867</v>
      </c>
    </row>
    <row r="7221" spans="1:18" x14ac:dyDescent="0.3">
      <c r="A7221" t="s">
        <v>20</v>
      </c>
      <c r="B7221" t="s">
        <v>21</v>
      </c>
      <c r="C7221" t="s">
        <v>22</v>
      </c>
      <c r="D7221" t="s">
        <v>23</v>
      </c>
      <c r="E7221" t="s">
        <v>5</v>
      </c>
      <c r="G7221" t="s">
        <v>24</v>
      </c>
      <c r="H7221">
        <v>278587</v>
      </c>
      <c r="I7221">
        <v>279330</v>
      </c>
      <c r="J7221" t="s">
        <v>46</v>
      </c>
      <c r="Q7221" t="s">
        <v>728</v>
      </c>
      <c r="R7221">
        <v>744</v>
      </c>
    </row>
    <row r="7222" spans="1:18" x14ac:dyDescent="0.3">
      <c r="A7222" t="s">
        <v>20</v>
      </c>
      <c r="B7222" t="s">
        <v>21</v>
      </c>
      <c r="C7222" t="s">
        <v>22</v>
      </c>
      <c r="D7222" t="s">
        <v>23</v>
      </c>
      <c r="E7222" t="s">
        <v>5</v>
      </c>
      <c r="G7222" t="s">
        <v>24</v>
      </c>
      <c r="H7222">
        <v>279327</v>
      </c>
      <c r="I7222">
        <v>280286</v>
      </c>
      <c r="J7222" t="s">
        <v>46</v>
      </c>
      <c r="Q7222" t="s">
        <v>730</v>
      </c>
      <c r="R7222">
        <v>960</v>
      </c>
    </row>
    <row r="7223" spans="1:18" x14ac:dyDescent="0.3">
      <c r="A7223" t="s">
        <v>20</v>
      </c>
      <c r="B7223" t="s">
        <v>21</v>
      </c>
      <c r="C7223" t="s">
        <v>22</v>
      </c>
      <c r="D7223" t="s">
        <v>23</v>
      </c>
      <c r="E7223" t="s">
        <v>5</v>
      </c>
      <c r="G7223" t="s">
        <v>24</v>
      </c>
      <c r="H7223">
        <v>280333</v>
      </c>
      <c r="I7223">
        <v>280791</v>
      </c>
      <c r="J7223" t="s">
        <v>46</v>
      </c>
      <c r="Q7223" t="s">
        <v>733</v>
      </c>
      <c r="R7223">
        <v>459</v>
      </c>
    </row>
    <row r="7224" spans="1:18" x14ac:dyDescent="0.3">
      <c r="A7224" t="s">
        <v>20</v>
      </c>
      <c r="B7224" t="s">
        <v>21</v>
      </c>
      <c r="C7224" t="s">
        <v>22</v>
      </c>
      <c r="D7224" t="s">
        <v>23</v>
      </c>
      <c r="E7224" t="s">
        <v>5</v>
      </c>
      <c r="G7224" t="s">
        <v>24</v>
      </c>
      <c r="H7224">
        <v>280847</v>
      </c>
      <c r="I7224">
        <v>282406</v>
      </c>
      <c r="J7224" t="s">
        <v>46</v>
      </c>
      <c r="Q7224" t="s">
        <v>735</v>
      </c>
      <c r="R7224">
        <v>1560</v>
      </c>
    </row>
    <row r="7225" spans="1:18" x14ac:dyDescent="0.3">
      <c r="A7225" t="s">
        <v>20</v>
      </c>
      <c r="B7225" t="s">
        <v>61</v>
      </c>
      <c r="C7225" t="s">
        <v>22</v>
      </c>
      <c r="D7225" t="s">
        <v>23</v>
      </c>
      <c r="E7225" t="s">
        <v>5</v>
      </c>
      <c r="G7225" t="s">
        <v>24</v>
      </c>
      <c r="H7225">
        <v>282673</v>
      </c>
      <c r="I7225">
        <v>282762</v>
      </c>
      <c r="J7225" t="s">
        <v>25</v>
      </c>
      <c r="Q7225" t="s">
        <v>738</v>
      </c>
      <c r="R7225">
        <v>90</v>
      </c>
    </row>
    <row r="7226" spans="1:18" x14ac:dyDescent="0.3">
      <c r="A7226" t="s">
        <v>20</v>
      </c>
      <c r="B7226" t="s">
        <v>21</v>
      </c>
      <c r="C7226" t="s">
        <v>22</v>
      </c>
      <c r="D7226" t="s">
        <v>23</v>
      </c>
      <c r="E7226" t="s">
        <v>5</v>
      </c>
      <c r="G7226" t="s">
        <v>24</v>
      </c>
      <c r="H7226">
        <v>282932</v>
      </c>
      <c r="I7226">
        <v>283825</v>
      </c>
      <c r="J7226" t="s">
        <v>46</v>
      </c>
      <c r="Q7226" t="s">
        <v>739</v>
      </c>
      <c r="R7226">
        <v>894</v>
      </c>
    </row>
    <row r="7227" spans="1:18" x14ac:dyDescent="0.3">
      <c r="A7227" t="s">
        <v>20</v>
      </c>
      <c r="B7227" t="s">
        <v>21</v>
      </c>
      <c r="C7227" t="s">
        <v>22</v>
      </c>
      <c r="D7227" t="s">
        <v>23</v>
      </c>
      <c r="E7227" t="s">
        <v>5</v>
      </c>
      <c r="G7227" t="s">
        <v>24</v>
      </c>
      <c r="H7227">
        <v>284053</v>
      </c>
      <c r="I7227">
        <v>284286</v>
      </c>
      <c r="J7227" t="s">
        <v>25</v>
      </c>
      <c r="Q7227" t="s">
        <v>742</v>
      </c>
      <c r="R7227">
        <v>234</v>
      </c>
    </row>
    <row r="7228" spans="1:18" x14ac:dyDescent="0.3">
      <c r="A7228" t="s">
        <v>20</v>
      </c>
      <c r="B7228" t="s">
        <v>21</v>
      </c>
      <c r="C7228" t="s">
        <v>22</v>
      </c>
      <c r="D7228" t="s">
        <v>23</v>
      </c>
      <c r="E7228" t="s">
        <v>5</v>
      </c>
      <c r="G7228" t="s">
        <v>24</v>
      </c>
      <c r="H7228">
        <v>284447</v>
      </c>
      <c r="I7228">
        <v>286324</v>
      </c>
      <c r="J7228" t="s">
        <v>46</v>
      </c>
      <c r="Q7228" t="s">
        <v>744</v>
      </c>
      <c r="R7228">
        <v>1878</v>
      </c>
    </row>
    <row r="7229" spans="1:18" x14ac:dyDescent="0.3">
      <c r="A7229" t="s">
        <v>20</v>
      </c>
      <c r="B7229" t="s">
        <v>21</v>
      </c>
      <c r="C7229" t="s">
        <v>22</v>
      </c>
      <c r="D7229" t="s">
        <v>23</v>
      </c>
      <c r="E7229" t="s">
        <v>5</v>
      </c>
      <c r="G7229" t="s">
        <v>24</v>
      </c>
      <c r="H7229">
        <v>287672</v>
      </c>
      <c r="I7229">
        <v>288220</v>
      </c>
      <c r="J7229" t="s">
        <v>46</v>
      </c>
      <c r="Q7229" t="s">
        <v>747</v>
      </c>
      <c r="R7229">
        <v>549</v>
      </c>
    </row>
    <row r="7230" spans="1:18" x14ac:dyDescent="0.3">
      <c r="A7230" t="s">
        <v>20</v>
      </c>
      <c r="B7230" t="s">
        <v>21</v>
      </c>
      <c r="C7230" t="s">
        <v>22</v>
      </c>
      <c r="D7230" t="s">
        <v>23</v>
      </c>
      <c r="E7230" t="s">
        <v>5</v>
      </c>
      <c r="G7230" t="s">
        <v>24</v>
      </c>
      <c r="H7230">
        <v>288232</v>
      </c>
      <c r="I7230">
        <v>288492</v>
      </c>
      <c r="J7230" t="s">
        <v>25</v>
      </c>
      <c r="Q7230" t="s">
        <v>749</v>
      </c>
      <c r="R7230">
        <v>261</v>
      </c>
    </row>
    <row r="7231" spans="1:18" x14ac:dyDescent="0.3">
      <c r="A7231" t="s">
        <v>20</v>
      </c>
      <c r="B7231" t="s">
        <v>21</v>
      </c>
      <c r="C7231" t="s">
        <v>22</v>
      </c>
      <c r="D7231" t="s">
        <v>23</v>
      </c>
      <c r="E7231" t="s">
        <v>5</v>
      </c>
      <c r="G7231" t="s">
        <v>24</v>
      </c>
      <c r="H7231">
        <v>288596</v>
      </c>
      <c r="I7231">
        <v>288979</v>
      </c>
      <c r="J7231" t="s">
        <v>46</v>
      </c>
      <c r="Q7231" t="s">
        <v>751</v>
      </c>
      <c r="R7231">
        <v>384</v>
      </c>
    </row>
    <row r="7232" spans="1:18" x14ac:dyDescent="0.3">
      <c r="A7232" t="s">
        <v>20</v>
      </c>
      <c r="B7232" t="s">
        <v>21</v>
      </c>
      <c r="C7232" t="s">
        <v>22</v>
      </c>
      <c r="D7232" t="s">
        <v>23</v>
      </c>
      <c r="E7232" t="s">
        <v>5</v>
      </c>
      <c r="G7232" t="s">
        <v>24</v>
      </c>
      <c r="H7232">
        <v>289029</v>
      </c>
      <c r="I7232">
        <v>289382</v>
      </c>
      <c r="J7232" t="s">
        <v>46</v>
      </c>
      <c r="Q7232" t="s">
        <v>753</v>
      </c>
      <c r="R7232">
        <v>354</v>
      </c>
    </row>
    <row r="7233" spans="1:18" x14ac:dyDescent="0.3">
      <c r="A7233" t="s">
        <v>20</v>
      </c>
      <c r="B7233" t="s">
        <v>21</v>
      </c>
      <c r="C7233" t="s">
        <v>22</v>
      </c>
      <c r="D7233" t="s">
        <v>23</v>
      </c>
      <c r="E7233" t="s">
        <v>5</v>
      </c>
      <c r="G7233" t="s">
        <v>24</v>
      </c>
      <c r="H7233">
        <v>289472</v>
      </c>
      <c r="I7233">
        <v>290260</v>
      </c>
      <c r="J7233" t="s">
        <v>46</v>
      </c>
      <c r="Q7233" t="s">
        <v>755</v>
      </c>
      <c r="R7233">
        <v>789</v>
      </c>
    </row>
    <row r="7234" spans="1:18" x14ac:dyDescent="0.3">
      <c r="A7234" t="s">
        <v>20</v>
      </c>
      <c r="B7234" t="s">
        <v>21</v>
      </c>
      <c r="C7234" t="s">
        <v>22</v>
      </c>
      <c r="D7234" t="s">
        <v>23</v>
      </c>
      <c r="E7234" t="s">
        <v>5</v>
      </c>
      <c r="G7234" t="s">
        <v>24</v>
      </c>
      <c r="H7234">
        <v>290401</v>
      </c>
      <c r="I7234">
        <v>290808</v>
      </c>
      <c r="J7234" t="s">
        <v>25</v>
      </c>
      <c r="Q7234" t="s">
        <v>757</v>
      </c>
      <c r="R7234">
        <v>408</v>
      </c>
    </row>
    <row r="7235" spans="1:18" x14ac:dyDescent="0.3">
      <c r="A7235" t="s">
        <v>20</v>
      </c>
      <c r="B7235" t="s">
        <v>61</v>
      </c>
      <c r="C7235" t="s">
        <v>22</v>
      </c>
      <c r="D7235" t="s">
        <v>23</v>
      </c>
      <c r="E7235" t="s">
        <v>5</v>
      </c>
      <c r="G7235" t="s">
        <v>24</v>
      </c>
      <c r="H7235">
        <v>291108</v>
      </c>
      <c r="I7235">
        <v>291183</v>
      </c>
      <c r="J7235" t="s">
        <v>46</v>
      </c>
      <c r="Q7235" t="s">
        <v>759</v>
      </c>
      <c r="R7235">
        <v>76</v>
      </c>
    </row>
    <row r="7236" spans="1:18" x14ac:dyDescent="0.3">
      <c r="A7236" t="s">
        <v>20</v>
      </c>
      <c r="B7236" t="s">
        <v>21</v>
      </c>
      <c r="C7236" t="s">
        <v>22</v>
      </c>
      <c r="D7236" t="s">
        <v>23</v>
      </c>
      <c r="E7236" t="s">
        <v>5</v>
      </c>
      <c r="G7236" t="s">
        <v>24</v>
      </c>
      <c r="H7236">
        <v>291344</v>
      </c>
      <c r="I7236">
        <v>291898</v>
      </c>
      <c r="J7236" t="s">
        <v>25</v>
      </c>
      <c r="Q7236" t="s">
        <v>761</v>
      </c>
      <c r="R7236">
        <v>555</v>
      </c>
    </row>
    <row r="7237" spans="1:18" x14ac:dyDescent="0.3">
      <c r="A7237" t="s">
        <v>20</v>
      </c>
      <c r="B7237" t="s">
        <v>21</v>
      </c>
      <c r="C7237" t="s">
        <v>22</v>
      </c>
      <c r="D7237" t="s">
        <v>23</v>
      </c>
      <c r="E7237" t="s">
        <v>5</v>
      </c>
      <c r="G7237" t="s">
        <v>24</v>
      </c>
      <c r="H7237">
        <v>292289</v>
      </c>
      <c r="I7237">
        <v>292888</v>
      </c>
      <c r="J7237" t="s">
        <v>25</v>
      </c>
      <c r="Q7237" t="s">
        <v>763</v>
      </c>
      <c r="R7237">
        <v>600</v>
      </c>
    </row>
    <row r="7238" spans="1:18" x14ac:dyDescent="0.3">
      <c r="A7238" t="s">
        <v>20</v>
      </c>
      <c r="B7238" t="s">
        <v>21</v>
      </c>
      <c r="C7238" t="s">
        <v>22</v>
      </c>
      <c r="D7238" t="s">
        <v>23</v>
      </c>
      <c r="E7238" t="s">
        <v>5</v>
      </c>
      <c r="G7238" t="s">
        <v>24</v>
      </c>
      <c r="H7238">
        <v>292885</v>
      </c>
      <c r="I7238">
        <v>294312</v>
      </c>
      <c r="J7238" t="s">
        <v>25</v>
      </c>
      <c r="Q7238" t="s">
        <v>765</v>
      </c>
      <c r="R7238">
        <v>1428</v>
      </c>
    </row>
    <row r="7239" spans="1:18" x14ac:dyDescent="0.3">
      <c r="A7239" t="s">
        <v>20</v>
      </c>
      <c r="B7239" t="s">
        <v>21</v>
      </c>
      <c r="C7239" t="s">
        <v>22</v>
      </c>
      <c r="D7239" t="s">
        <v>23</v>
      </c>
      <c r="E7239" t="s">
        <v>5</v>
      </c>
      <c r="G7239" t="s">
        <v>24</v>
      </c>
      <c r="H7239">
        <v>294365</v>
      </c>
      <c r="I7239">
        <v>295357</v>
      </c>
      <c r="J7239" t="s">
        <v>46</v>
      </c>
      <c r="Q7239" t="s">
        <v>767</v>
      </c>
      <c r="R7239">
        <v>993</v>
      </c>
    </row>
    <row r="7240" spans="1:18" x14ac:dyDescent="0.3">
      <c r="A7240" t="s">
        <v>20</v>
      </c>
      <c r="B7240" t="s">
        <v>21</v>
      </c>
      <c r="C7240" t="s">
        <v>22</v>
      </c>
      <c r="D7240" t="s">
        <v>23</v>
      </c>
      <c r="E7240" t="s">
        <v>5</v>
      </c>
      <c r="G7240" t="s">
        <v>24</v>
      </c>
      <c r="H7240">
        <v>295649</v>
      </c>
      <c r="I7240">
        <v>296653</v>
      </c>
      <c r="J7240" t="s">
        <v>25</v>
      </c>
      <c r="Q7240" t="s">
        <v>769</v>
      </c>
      <c r="R7240">
        <v>1005</v>
      </c>
    </row>
    <row r="7241" spans="1:18" x14ac:dyDescent="0.3">
      <c r="A7241" t="s">
        <v>20</v>
      </c>
      <c r="B7241" t="s">
        <v>21</v>
      </c>
      <c r="C7241" t="s">
        <v>22</v>
      </c>
      <c r="D7241" t="s">
        <v>23</v>
      </c>
      <c r="E7241" t="s">
        <v>5</v>
      </c>
      <c r="G7241" t="s">
        <v>24</v>
      </c>
      <c r="H7241">
        <v>296691</v>
      </c>
      <c r="I7241">
        <v>297578</v>
      </c>
      <c r="J7241" t="s">
        <v>25</v>
      </c>
      <c r="Q7241" t="s">
        <v>771</v>
      </c>
      <c r="R7241">
        <v>888</v>
      </c>
    </row>
    <row r="7242" spans="1:18" x14ac:dyDescent="0.3">
      <c r="A7242" t="s">
        <v>20</v>
      </c>
      <c r="B7242" t="s">
        <v>21</v>
      </c>
      <c r="C7242" t="s">
        <v>22</v>
      </c>
      <c r="D7242" t="s">
        <v>23</v>
      </c>
      <c r="E7242" t="s">
        <v>5</v>
      </c>
      <c r="G7242" t="s">
        <v>24</v>
      </c>
      <c r="H7242">
        <v>297611</v>
      </c>
      <c r="I7242">
        <v>298192</v>
      </c>
      <c r="J7242" t="s">
        <v>25</v>
      </c>
      <c r="Q7242" t="s">
        <v>774</v>
      </c>
      <c r="R7242">
        <v>582</v>
      </c>
    </row>
    <row r="7243" spans="1:18" x14ac:dyDescent="0.3">
      <c r="A7243" t="s">
        <v>20</v>
      </c>
      <c r="B7243" t="s">
        <v>21</v>
      </c>
      <c r="C7243" t="s">
        <v>22</v>
      </c>
      <c r="D7243" t="s">
        <v>23</v>
      </c>
      <c r="E7243" t="s">
        <v>5</v>
      </c>
      <c r="G7243" t="s">
        <v>24</v>
      </c>
      <c r="H7243">
        <v>298203</v>
      </c>
      <c r="I7243">
        <v>298577</v>
      </c>
      <c r="J7243" t="s">
        <v>46</v>
      </c>
      <c r="Q7243" t="s">
        <v>776</v>
      </c>
      <c r="R7243">
        <v>375</v>
      </c>
    </row>
    <row r="7244" spans="1:18" x14ac:dyDescent="0.3">
      <c r="A7244" t="s">
        <v>20</v>
      </c>
      <c r="B7244" t="s">
        <v>21</v>
      </c>
      <c r="C7244" t="s">
        <v>22</v>
      </c>
      <c r="D7244" t="s">
        <v>23</v>
      </c>
      <c r="E7244" t="s">
        <v>5</v>
      </c>
      <c r="G7244" t="s">
        <v>24</v>
      </c>
      <c r="H7244">
        <v>298647</v>
      </c>
      <c r="I7244">
        <v>299186</v>
      </c>
      <c r="J7244" t="s">
        <v>46</v>
      </c>
      <c r="Q7244" t="s">
        <v>778</v>
      </c>
      <c r="R7244">
        <v>540</v>
      </c>
    </row>
    <row r="7245" spans="1:18" x14ac:dyDescent="0.3">
      <c r="A7245" t="s">
        <v>20</v>
      </c>
      <c r="B7245" t="s">
        <v>21</v>
      </c>
      <c r="C7245" t="s">
        <v>22</v>
      </c>
      <c r="D7245" t="s">
        <v>23</v>
      </c>
      <c r="E7245" t="s">
        <v>5</v>
      </c>
      <c r="G7245" t="s">
        <v>24</v>
      </c>
      <c r="H7245">
        <v>299351</v>
      </c>
      <c r="I7245">
        <v>300118</v>
      </c>
      <c r="J7245" t="s">
        <v>25</v>
      </c>
      <c r="Q7245" t="s">
        <v>780</v>
      </c>
      <c r="R7245">
        <v>768</v>
      </c>
    </row>
    <row r="7246" spans="1:18" x14ac:dyDescent="0.3">
      <c r="A7246" t="s">
        <v>20</v>
      </c>
      <c r="B7246" t="s">
        <v>21</v>
      </c>
      <c r="C7246" t="s">
        <v>22</v>
      </c>
      <c r="D7246" t="s">
        <v>23</v>
      </c>
      <c r="E7246" t="s">
        <v>5</v>
      </c>
      <c r="G7246" t="s">
        <v>24</v>
      </c>
      <c r="H7246">
        <v>300084</v>
      </c>
      <c r="I7246">
        <v>301058</v>
      </c>
      <c r="J7246" t="s">
        <v>46</v>
      </c>
      <c r="Q7246" t="s">
        <v>782</v>
      </c>
      <c r="R7246">
        <v>975</v>
      </c>
    </row>
    <row r="7247" spans="1:18" x14ac:dyDescent="0.3">
      <c r="A7247" t="s">
        <v>20</v>
      </c>
      <c r="B7247" t="s">
        <v>21</v>
      </c>
      <c r="C7247" t="s">
        <v>22</v>
      </c>
      <c r="D7247" t="s">
        <v>23</v>
      </c>
      <c r="E7247" t="s">
        <v>5</v>
      </c>
      <c r="G7247" t="s">
        <v>24</v>
      </c>
      <c r="H7247">
        <v>301076</v>
      </c>
      <c r="I7247">
        <v>301645</v>
      </c>
      <c r="J7247" t="s">
        <v>46</v>
      </c>
      <c r="Q7247" t="s">
        <v>785</v>
      </c>
      <c r="R7247">
        <v>570</v>
      </c>
    </row>
    <row r="7248" spans="1:18" x14ac:dyDescent="0.3">
      <c r="A7248" t="s">
        <v>20</v>
      </c>
      <c r="B7248" t="s">
        <v>21</v>
      </c>
      <c r="C7248" t="s">
        <v>22</v>
      </c>
      <c r="D7248" t="s">
        <v>23</v>
      </c>
      <c r="E7248" t="s">
        <v>5</v>
      </c>
      <c r="G7248" t="s">
        <v>24</v>
      </c>
      <c r="H7248">
        <v>301689</v>
      </c>
      <c r="I7248">
        <v>302306</v>
      </c>
      <c r="J7248" t="s">
        <v>46</v>
      </c>
      <c r="Q7248" t="s">
        <v>787</v>
      </c>
      <c r="R7248">
        <v>618</v>
      </c>
    </row>
    <row r="7249" spans="1:18" x14ac:dyDescent="0.3">
      <c r="A7249" t="s">
        <v>20</v>
      </c>
      <c r="B7249" t="s">
        <v>21</v>
      </c>
      <c r="C7249" t="s">
        <v>22</v>
      </c>
      <c r="D7249" t="s">
        <v>23</v>
      </c>
      <c r="E7249" t="s">
        <v>5</v>
      </c>
      <c r="G7249" t="s">
        <v>24</v>
      </c>
      <c r="H7249">
        <v>302303</v>
      </c>
      <c r="I7249">
        <v>303442</v>
      </c>
      <c r="J7249" t="s">
        <v>46</v>
      </c>
      <c r="Q7249" t="s">
        <v>790</v>
      </c>
      <c r="R7249">
        <v>1140</v>
      </c>
    </row>
    <row r="7250" spans="1:18" x14ac:dyDescent="0.3">
      <c r="A7250" t="s">
        <v>20</v>
      </c>
      <c r="B7250" t="s">
        <v>21</v>
      </c>
      <c r="C7250" t="s">
        <v>22</v>
      </c>
      <c r="D7250" t="s">
        <v>23</v>
      </c>
      <c r="E7250" t="s">
        <v>5</v>
      </c>
      <c r="G7250" t="s">
        <v>24</v>
      </c>
      <c r="H7250">
        <v>303636</v>
      </c>
      <c r="I7250">
        <v>303980</v>
      </c>
      <c r="J7250" t="s">
        <v>46</v>
      </c>
      <c r="Q7250" t="s">
        <v>792</v>
      </c>
      <c r="R7250">
        <v>345</v>
      </c>
    </row>
    <row r="7251" spans="1:18" x14ac:dyDescent="0.3">
      <c r="A7251" t="s">
        <v>20</v>
      </c>
      <c r="B7251" t="s">
        <v>21</v>
      </c>
      <c r="C7251" t="s">
        <v>22</v>
      </c>
      <c r="D7251" t="s">
        <v>23</v>
      </c>
      <c r="E7251" t="s">
        <v>5</v>
      </c>
      <c r="G7251" t="s">
        <v>24</v>
      </c>
      <c r="H7251">
        <v>304057</v>
      </c>
      <c r="I7251">
        <v>304926</v>
      </c>
      <c r="J7251" t="s">
        <v>46</v>
      </c>
      <c r="Q7251" t="s">
        <v>795</v>
      </c>
      <c r="R7251">
        <v>870</v>
      </c>
    </row>
    <row r="7252" spans="1:18" x14ac:dyDescent="0.3">
      <c r="A7252" t="s">
        <v>20</v>
      </c>
      <c r="B7252" t="s">
        <v>21</v>
      </c>
      <c r="C7252" t="s">
        <v>22</v>
      </c>
      <c r="D7252" t="s">
        <v>23</v>
      </c>
      <c r="E7252" t="s">
        <v>5</v>
      </c>
      <c r="G7252" t="s">
        <v>24</v>
      </c>
      <c r="H7252">
        <v>305031</v>
      </c>
      <c r="I7252">
        <v>306611</v>
      </c>
      <c r="J7252" t="s">
        <v>46</v>
      </c>
      <c r="Q7252" t="s">
        <v>797</v>
      </c>
      <c r="R7252">
        <v>1581</v>
      </c>
    </row>
    <row r="7253" spans="1:18" x14ac:dyDescent="0.3">
      <c r="A7253" t="s">
        <v>20</v>
      </c>
      <c r="B7253" t="s">
        <v>21</v>
      </c>
      <c r="C7253" t="s">
        <v>22</v>
      </c>
      <c r="D7253" t="s">
        <v>23</v>
      </c>
      <c r="E7253" t="s">
        <v>5</v>
      </c>
      <c r="G7253" t="s">
        <v>24</v>
      </c>
      <c r="H7253">
        <v>306871</v>
      </c>
      <c r="I7253">
        <v>307353</v>
      </c>
      <c r="J7253" t="s">
        <v>25</v>
      </c>
      <c r="Q7253" t="s">
        <v>800</v>
      </c>
      <c r="R7253">
        <v>483</v>
      </c>
    </row>
    <row r="7254" spans="1:18" x14ac:dyDescent="0.3">
      <c r="A7254" t="s">
        <v>20</v>
      </c>
      <c r="B7254" t="s">
        <v>21</v>
      </c>
      <c r="C7254" t="s">
        <v>22</v>
      </c>
      <c r="D7254" t="s">
        <v>23</v>
      </c>
      <c r="E7254" t="s">
        <v>5</v>
      </c>
      <c r="G7254" t="s">
        <v>24</v>
      </c>
      <c r="H7254">
        <v>307386</v>
      </c>
      <c r="I7254">
        <v>307826</v>
      </c>
      <c r="J7254" t="s">
        <v>25</v>
      </c>
      <c r="Q7254" t="s">
        <v>802</v>
      </c>
      <c r="R7254">
        <v>441</v>
      </c>
    </row>
    <row r="7255" spans="1:18" x14ac:dyDescent="0.3">
      <c r="A7255" t="s">
        <v>20</v>
      </c>
      <c r="B7255" t="s">
        <v>21</v>
      </c>
      <c r="C7255" t="s">
        <v>22</v>
      </c>
      <c r="D7255" t="s">
        <v>23</v>
      </c>
      <c r="E7255" t="s">
        <v>5</v>
      </c>
      <c r="G7255" t="s">
        <v>24</v>
      </c>
      <c r="H7255">
        <v>307858</v>
      </c>
      <c r="I7255">
        <v>309300</v>
      </c>
      <c r="J7255" t="s">
        <v>46</v>
      </c>
      <c r="Q7255" t="s">
        <v>804</v>
      </c>
      <c r="R7255">
        <v>1443</v>
      </c>
    </row>
    <row r="7256" spans="1:18" x14ac:dyDescent="0.3">
      <c r="A7256" t="s">
        <v>20</v>
      </c>
      <c r="B7256" t="s">
        <v>21</v>
      </c>
      <c r="C7256" t="s">
        <v>22</v>
      </c>
      <c r="D7256" t="s">
        <v>23</v>
      </c>
      <c r="E7256" t="s">
        <v>5</v>
      </c>
      <c r="G7256" t="s">
        <v>24</v>
      </c>
      <c r="H7256">
        <v>309496</v>
      </c>
      <c r="I7256">
        <v>310254</v>
      </c>
      <c r="J7256" t="s">
        <v>46</v>
      </c>
      <c r="Q7256" t="s">
        <v>807</v>
      </c>
      <c r="R7256">
        <v>759</v>
      </c>
    </row>
    <row r="7257" spans="1:18" x14ac:dyDescent="0.3">
      <c r="A7257" t="s">
        <v>20</v>
      </c>
      <c r="B7257" t="s">
        <v>21</v>
      </c>
      <c r="C7257" t="s">
        <v>22</v>
      </c>
      <c r="D7257" t="s">
        <v>23</v>
      </c>
      <c r="E7257" t="s">
        <v>5</v>
      </c>
      <c r="G7257" t="s">
        <v>24</v>
      </c>
      <c r="H7257">
        <v>310297</v>
      </c>
      <c r="I7257">
        <v>311112</v>
      </c>
      <c r="J7257" t="s">
        <v>46</v>
      </c>
      <c r="Q7257" t="s">
        <v>809</v>
      </c>
      <c r="R7257">
        <v>816</v>
      </c>
    </row>
    <row r="7258" spans="1:18" x14ac:dyDescent="0.3">
      <c r="A7258" t="s">
        <v>20</v>
      </c>
      <c r="B7258" t="s">
        <v>21</v>
      </c>
      <c r="C7258" t="s">
        <v>22</v>
      </c>
      <c r="D7258" t="s">
        <v>23</v>
      </c>
      <c r="E7258" t="s">
        <v>5</v>
      </c>
      <c r="G7258" t="s">
        <v>24</v>
      </c>
      <c r="H7258">
        <v>311109</v>
      </c>
      <c r="I7258">
        <v>312326</v>
      </c>
      <c r="J7258" t="s">
        <v>46</v>
      </c>
      <c r="Q7258" t="s">
        <v>811</v>
      </c>
      <c r="R7258">
        <v>1218</v>
      </c>
    </row>
    <row r="7259" spans="1:18" x14ac:dyDescent="0.3">
      <c r="A7259" t="s">
        <v>20</v>
      </c>
      <c r="B7259" t="s">
        <v>21</v>
      </c>
      <c r="C7259" t="s">
        <v>22</v>
      </c>
      <c r="D7259" t="s">
        <v>23</v>
      </c>
      <c r="E7259" t="s">
        <v>5</v>
      </c>
      <c r="G7259" t="s">
        <v>24</v>
      </c>
      <c r="H7259">
        <v>312323</v>
      </c>
      <c r="I7259">
        <v>313486</v>
      </c>
      <c r="J7259" t="s">
        <v>46</v>
      </c>
      <c r="Q7259" t="s">
        <v>814</v>
      </c>
      <c r="R7259">
        <v>1164</v>
      </c>
    </row>
    <row r="7260" spans="1:18" x14ac:dyDescent="0.3">
      <c r="A7260" t="s">
        <v>20</v>
      </c>
      <c r="B7260" t="s">
        <v>21</v>
      </c>
      <c r="C7260" t="s">
        <v>22</v>
      </c>
      <c r="D7260" t="s">
        <v>23</v>
      </c>
      <c r="E7260" t="s">
        <v>5</v>
      </c>
      <c r="G7260" t="s">
        <v>24</v>
      </c>
      <c r="H7260">
        <v>313553</v>
      </c>
      <c r="I7260">
        <v>314338</v>
      </c>
      <c r="J7260" t="s">
        <v>46</v>
      </c>
      <c r="Q7260" t="s">
        <v>817</v>
      </c>
      <c r="R7260">
        <v>786</v>
      </c>
    </row>
    <row r="7261" spans="1:18" x14ac:dyDescent="0.3">
      <c r="A7261" t="s">
        <v>20</v>
      </c>
      <c r="B7261" t="s">
        <v>21</v>
      </c>
      <c r="C7261" t="s">
        <v>22</v>
      </c>
      <c r="D7261" t="s">
        <v>23</v>
      </c>
      <c r="E7261" t="s">
        <v>5</v>
      </c>
      <c r="G7261" t="s">
        <v>24</v>
      </c>
      <c r="H7261">
        <v>314571</v>
      </c>
      <c r="I7261">
        <v>316097</v>
      </c>
      <c r="J7261" t="s">
        <v>25</v>
      </c>
      <c r="Q7261" t="s">
        <v>819</v>
      </c>
      <c r="R7261">
        <v>1527</v>
      </c>
    </row>
    <row r="7262" spans="1:18" x14ac:dyDescent="0.3">
      <c r="A7262" t="s">
        <v>20</v>
      </c>
      <c r="B7262" t="s">
        <v>21</v>
      </c>
      <c r="C7262" t="s">
        <v>22</v>
      </c>
      <c r="D7262" t="s">
        <v>23</v>
      </c>
      <c r="E7262" t="s">
        <v>5</v>
      </c>
      <c r="G7262" t="s">
        <v>24</v>
      </c>
      <c r="H7262">
        <v>316108</v>
      </c>
      <c r="I7262">
        <v>317634</v>
      </c>
      <c r="J7262" t="s">
        <v>46</v>
      </c>
      <c r="Q7262" t="s">
        <v>822</v>
      </c>
      <c r="R7262">
        <v>1527</v>
      </c>
    </row>
    <row r="7263" spans="1:18" x14ac:dyDescent="0.3">
      <c r="A7263" t="s">
        <v>20</v>
      </c>
      <c r="B7263" t="s">
        <v>21</v>
      </c>
      <c r="C7263" t="s">
        <v>22</v>
      </c>
      <c r="D7263" t="s">
        <v>23</v>
      </c>
      <c r="E7263" t="s">
        <v>5</v>
      </c>
      <c r="G7263" t="s">
        <v>24</v>
      </c>
      <c r="H7263">
        <v>317739</v>
      </c>
      <c r="I7263">
        <v>318977</v>
      </c>
      <c r="J7263" t="s">
        <v>46</v>
      </c>
      <c r="Q7263" t="s">
        <v>825</v>
      </c>
      <c r="R7263">
        <v>1239</v>
      </c>
    </row>
    <row r="7264" spans="1:18" x14ac:dyDescent="0.3">
      <c r="A7264" t="s">
        <v>20</v>
      </c>
      <c r="B7264" t="s">
        <v>21</v>
      </c>
      <c r="C7264" t="s">
        <v>22</v>
      </c>
      <c r="D7264" t="s">
        <v>23</v>
      </c>
      <c r="E7264" t="s">
        <v>5</v>
      </c>
      <c r="G7264" t="s">
        <v>24</v>
      </c>
      <c r="H7264">
        <v>319287</v>
      </c>
      <c r="I7264">
        <v>320498</v>
      </c>
      <c r="J7264" t="s">
        <v>25</v>
      </c>
      <c r="Q7264" t="s">
        <v>828</v>
      </c>
      <c r="R7264">
        <v>1212</v>
      </c>
    </row>
    <row r="7265" spans="1:18" x14ac:dyDescent="0.3">
      <c r="A7265" t="s">
        <v>20</v>
      </c>
      <c r="B7265" t="s">
        <v>21</v>
      </c>
      <c r="C7265" t="s">
        <v>22</v>
      </c>
      <c r="D7265" t="s">
        <v>23</v>
      </c>
      <c r="E7265" t="s">
        <v>5</v>
      </c>
      <c r="G7265" t="s">
        <v>24</v>
      </c>
      <c r="H7265">
        <v>320495</v>
      </c>
      <c r="I7265">
        <v>321187</v>
      </c>
      <c r="J7265" t="s">
        <v>25</v>
      </c>
      <c r="Q7265" t="s">
        <v>831</v>
      </c>
      <c r="R7265">
        <v>693</v>
      </c>
    </row>
    <row r="7266" spans="1:18" x14ac:dyDescent="0.3">
      <c r="A7266" t="s">
        <v>20</v>
      </c>
      <c r="B7266" t="s">
        <v>21</v>
      </c>
      <c r="C7266" t="s">
        <v>22</v>
      </c>
      <c r="D7266" t="s">
        <v>23</v>
      </c>
      <c r="E7266" t="s">
        <v>5</v>
      </c>
      <c r="G7266" t="s">
        <v>24</v>
      </c>
      <c r="H7266">
        <v>321483</v>
      </c>
      <c r="I7266">
        <v>321890</v>
      </c>
      <c r="J7266" t="s">
        <v>25</v>
      </c>
      <c r="Q7266" t="s">
        <v>833</v>
      </c>
      <c r="R7266">
        <v>408</v>
      </c>
    </row>
    <row r="7267" spans="1:18" x14ac:dyDescent="0.3">
      <c r="A7267" t="s">
        <v>20</v>
      </c>
      <c r="B7267" t="s">
        <v>21</v>
      </c>
      <c r="C7267" t="s">
        <v>22</v>
      </c>
      <c r="D7267" t="s">
        <v>23</v>
      </c>
      <c r="E7267" t="s">
        <v>5</v>
      </c>
      <c r="G7267" t="s">
        <v>24</v>
      </c>
      <c r="H7267">
        <v>321868</v>
      </c>
      <c r="I7267">
        <v>322971</v>
      </c>
      <c r="J7267" t="s">
        <v>25</v>
      </c>
      <c r="Q7267" t="s">
        <v>836</v>
      </c>
      <c r="R7267">
        <v>1104</v>
      </c>
    </row>
    <row r="7268" spans="1:18" x14ac:dyDescent="0.3">
      <c r="A7268" t="s">
        <v>20</v>
      </c>
      <c r="B7268" t="s">
        <v>21</v>
      </c>
      <c r="C7268" t="s">
        <v>22</v>
      </c>
      <c r="D7268" t="s">
        <v>23</v>
      </c>
      <c r="E7268" t="s">
        <v>5</v>
      </c>
      <c r="G7268" t="s">
        <v>24</v>
      </c>
      <c r="H7268">
        <v>323014</v>
      </c>
      <c r="I7268">
        <v>323736</v>
      </c>
      <c r="J7268" t="s">
        <v>25</v>
      </c>
      <c r="Q7268" t="s">
        <v>839</v>
      </c>
      <c r="R7268">
        <v>723</v>
      </c>
    </row>
    <row r="7269" spans="1:18" x14ac:dyDescent="0.3">
      <c r="A7269" t="s">
        <v>20</v>
      </c>
      <c r="B7269" t="s">
        <v>21</v>
      </c>
      <c r="C7269" t="s">
        <v>22</v>
      </c>
      <c r="D7269" t="s">
        <v>23</v>
      </c>
      <c r="E7269" t="s">
        <v>5</v>
      </c>
      <c r="G7269" t="s">
        <v>24</v>
      </c>
      <c r="H7269">
        <v>323743</v>
      </c>
      <c r="I7269">
        <v>325080</v>
      </c>
      <c r="J7269" t="s">
        <v>46</v>
      </c>
      <c r="Q7269" t="s">
        <v>841</v>
      </c>
      <c r="R7269">
        <v>1338</v>
      </c>
    </row>
    <row r="7270" spans="1:18" x14ac:dyDescent="0.3">
      <c r="A7270" t="s">
        <v>20</v>
      </c>
      <c r="B7270" t="s">
        <v>21</v>
      </c>
      <c r="C7270" t="s">
        <v>22</v>
      </c>
      <c r="D7270" t="s">
        <v>23</v>
      </c>
      <c r="E7270" t="s">
        <v>5</v>
      </c>
      <c r="G7270" t="s">
        <v>24</v>
      </c>
      <c r="H7270">
        <v>325077</v>
      </c>
      <c r="I7270">
        <v>325409</v>
      </c>
      <c r="J7270" t="s">
        <v>46</v>
      </c>
      <c r="Q7270" t="s">
        <v>843</v>
      </c>
      <c r="R7270">
        <v>333</v>
      </c>
    </row>
    <row r="7271" spans="1:18" x14ac:dyDescent="0.3">
      <c r="A7271" t="s">
        <v>20</v>
      </c>
      <c r="B7271" t="s">
        <v>21</v>
      </c>
      <c r="C7271" t="s">
        <v>22</v>
      </c>
      <c r="D7271" t="s">
        <v>23</v>
      </c>
      <c r="E7271" t="s">
        <v>5</v>
      </c>
      <c r="G7271" t="s">
        <v>24</v>
      </c>
      <c r="H7271">
        <v>325589</v>
      </c>
      <c r="I7271">
        <v>326518</v>
      </c>
      <c r="J7271" t="s">
        <v>25</v>
      </c>
      <c r="Q7271" t="s">
        <v>845</v>
      </c>
      <c r="R7271">
        <v>930</v>
      </c>
    </row>
    <row r="7272" spans="1:18" x14ac:dyDescent="0.3">
      <c r="A7272" t="s">
        <v>20</v>
      </c>
      <c r="B7272" t="s">
        <v>21</v>
      </c>
      <c r="C7272" t="s">
        <v>22</v>
      </c>
      <c r="D7272" t="s">
        <v>23</v>
      </c>
      <c r="E7272" t="s">
        <v>5</v>
      </c>
      <c r="G7272" t="s">
        <v>24</v>
      </c>
      <c r="H7272">
        <v>326677</v>
      </c>
      <c r="I7272">
        <v>328635</v>
      </c>
      <c r="J7272" t="s">
        <v>46</v>
      </c>
      <c r="Q7272" t="s">
        <v>847</v>
      </c>
      <c r="R7272">
        <v>1959</v>
      </c>
    </row>
    <row r="7273" spans="1:18" x14ac:dyDescent="0.3">
      <c r="A7273" t="s">
        <v>20</v>
      </c>
      <c r="B7273" t="s">
        <v>21</v>
      </c>
      <c r="C7273" t="s">
        <v>22</v>
      </c>
      <c r="D7273" t="s">
        <v>23</v>
      </c>
      <c r="E7273" t="s">
        <v>5</v>
      </c>
      <c r="G7273" t="s">
        <v>24</v>
      </c>
      <c r="H7273">
        <v>328777</v>
      </c>
      <c r="I7273">
        <v>329790</v>
      </c>
      <c r="J7273" t="s">
        <v>25</v>
      </c>
      <c r="Q7273" t="s">
        <v>850</v>
      </c>
      <c r="R7273">
        <v>1014</v>
      </c>
    </row>
    <row r="7274" spans="1:18" x14ac:dyDescent="0.3">
      <c r="A7274" t="s">
        <v>20</v>
      </c>
      <c r="B7274" t="s">
        <v>21</v>
      </c>
      <c r="C7274" t="s">
        <v>22</v>
      </c>
      <c r="D7274" t="s">
        <v>23</v>
      </c>
      <c r="E7274" t="s">
        <v>5</v>
      </c>
      <c r="G7274" t="s">
        <v>24</v>
      </c>
      <c r="H7274">
        <v>329805</v>
      </c>
      <c r="I7274">
        <v>330719</v>
      </c>
      <c r="J7274" t="s">
        <v>25</v>
      </c>
      <c r="Q7274" t="s">
        <v>852</v>
      </c>
      <c r="R7274">
        <v>915</v>
      </c>
    </row>
    <row r="7275" spans="1:18" x14ac:dyDescent="0.3">
      <c r="A7275" t="s">
        <v>20</v>
      </c>
      <c r="B7275" t="s">
        <v>21</v>
      </c>
      <c r="C7275" t="s">
        <v>22</v>
      </c>
      <c r="D7275" t="s">
        <v>23</v>
      </c>
      <c r="E7275" t="s">
        <v>5</v>
      </c>
      <c r="G7275" t="s">
        <v>24</v>
      </c>
      <c r="H7275">
        <v>330743</v>
      </c>
      <c r="I7275">
        <v>331384</v>
      </c>
      <c r="J7275" t="s">
        <v>46</v>
      </c>
      <c r="Q7275" t="s">
        <v>855</v>
      </c>
      <c r="R7275">
        <v>642</v>
      </c>
    </row>
    <row r="7276" spans="1:18" x14ac:dyDescent="0.3">
      <c r="A7276" t="s">
        <v>20</v>
      </c>
      <c r="B7276" t="s">
        <v>21</v>
      </c>
      <c r="C7276" t="s">
        <v>22</v>
      </c>
      <c r="D7276" t="s">
        <v>23</v>
      </c>
      <c r="E7276" t="s">
        <v>5</v>
      </c>
      <c r="G7276" t="s">
        <v>24</v>
      </c>
      <c r="H7276">
        <v>331547</v>
      </c>
      <c r="I7276">
        <v>331717</v>
      </c>
      <c r="J7276" t="s">
        <v>25</v>
      </c>
      <c r="Q7276" t="s">
        <v>858</v>
      </c>
      <c r="R7276">
        <v>171</v>
      </c>
    </row>
    <row r="7277" spans="1:18" x14ac:dyDescent="0.3">
      <c r="A7277" t="s">
        <v>20</v>
      </c>
      <c r="B7277" t="s">
        <v>21</v>
      </c>
      <c r="C7277" t="s">
        <v>22</v>
      </c>
      <c r="D7277" t="s">
        <v>23</v>
      </c>
      <c r="E7277" t="s">
        <v>5</v>
      </c>
      <c r="G7277" t="s">
        <v>24</v>
      </c>
      <c r="H7277">
        <v>331885</v>
      </c>
      <c r="I7277">
        <v>332361</v>
      </c>
      <c r="J7277" t="s">
        <v>25</v>
      </c>
      <c r="Q7277" t="s">
        <v>860</v>
      </c>
      <c r="R7277">
        <v>477</v>
      </c>
    </row>
    <row r="7278" spans="1:18" x14ac:dyDescent="0.3">
      <c r="A7278" t="s">
        <v>20</v>
      </c>
      <c r="B7278" t="s">
        <v>21</v>
      </c>
      <c r="C7278" t="s">
        <v>22</v>
      </c>
      <c r="D7278" t="s">
        <v>23</v>
      </c>
      <c r="E7278" t="s">
        <v>5</v>
      </c>
      <c r="G7278" t="s">
        <v>24</v>
      </c>
      <c r="H7278">
        <v>332390</v>
      </c>
      <c r="I7278">
        <v>332824</v>
      </c>
      <c r="J7278" t="s">
        <v>25</v>
      </c>
      <c r="Q7278" t="s">
        <v>862</v>
      </c>
      <c r="R7278">
        <v>435</v>
      </c>
    </row>
    <row r="7279" spans="1:18" x14ac:dyDescent="0.3">
      <c r="A7279" t="s">
        <v>20</v>
      </c>
      <c r="B7279" t="s">
        <v>61</v>
      </c>
      <c r="C7279" t="s">
        <v>22</v>
      </c>
      <c r="D7279" t="s">
        <v>23</v>
      </c>
      <c r="E7279" t="s">
        <v>5</v>
      </c>
      <c r="G7279" t="s">
        <v>24</v>
      </c>
      <c r="H7279">
        <v>332838</v>
      </c>
      <c r="I7279">
        <v>332928</v>
      </c>
      <c r="J7279" t="s">
        <v>25</v>
      </c>
      <c r="Q7279" t="s">
        <v>865</v>
      </c>
      <c r="R7279">
        <v>91</v>
      </c>
    </row>
    <row r="7280" spans="1:18" x14ac:dyDescent="0.3">
      <c r="A7280" t="s">
        <v>20</v>
      </c>
      <c r="B7280" t="s">
        <v>21</v>
      </c>
      <c r="C7280" t="s">
        <v>22</v>
      </c>
      <c r="D7280" t="s">
        <v>23</v>
      </c>
      <c r="E7280" t="s">
        <v>5</v>
      </c>
      <c r="G7280" t="s">
        <v>24</v>
      </c>
      <c r="H7280">
        <v>333122</v>
      </c>
      <c r="I7280">
        <v>334630</v>
      </c>
      <c r="J7280" t="s">
        <v>25</v>
      </c>
      <c r="Q7280" t="s">
        <v>866</v>
      </c>
      <c r="R7280">
        <v>1509</v>
      </c>
    </row>
    <row r="7281" spans="1:18" x14ac:dyDescent="0.3">
      <c r="A7281" t="s">
        <v>20</v>
      </c>
      <c r="B7281" t="s">
        <v>21</v>
      </c>
      <c r="C7281" t="s">
        <v>22</v>
      </c>
      <c r="D7281" t="s">
        <v>23</v>
      </c>
      <c r="E7281" t="s">
        <v>5</v>
      </c>
      <c r="G7281" t="s">
        <v>24</v>
      </c>
      <c r="H7281">
        <v>334819</v>
      </c>
      <c r="I7281">
        <v>335382</v>
      </c>
      <c r="J7281" t="s">
        <v>46</v>
      </c>
      <c r="Q7281" t="s">
        <v>869</v>
      </c>
      <c r="R7281">
        <v>564</v>
      </c>
    </row>
    <row r="7282" spans="1:18" x14ac:dyDescent="0.3">
      <c r="A7282" t="s">
        <v>20</v>
      </c>
      <c r="B7282" t="s">
        <v>21</v>
      </c>
      <c r="C7282" t="s">
        <v>22</v>
      </c>
      <c r="D7282" t="s">
        <v>23</v>
      </c>
      <c r="E7282" t="s">
        <v>5</v>
      </c>
      <c r="G7282" t="s">
        <v>24</v>
      </c>
      <c r="H7282">
        <v>335408</v>
      </c>
      <c r="I7282">
        <v>335701</v>
      </c>
      <c r="J7282" t="s">
        <v>46</v>
      </c>
      <c r="Q7282" t="s">
        <v>871</v>
      </c>
      <c r="R7282">
        <v>294</v>
      </c>
    </row>
    <row r="7283" spans="1:18" x14ac:dyDescent="0.3">
      <c r="A7283" t="s">
        <v>20</v>
      </c>
      <c r="B7283" t="s">
        <v>21</v>
      </c>
      <c r="C7283" t="s">
        <v>22</v>
      </c>
      <c r="D7283" t="s">
        <v>23</v>
      </c>
      <c r="E7283" t="s">
        <v>5</v>
      </c>
      <c r="G7283" t="s">
        <v>24</v>
      </c>
      <c r="H7283">
        <v>335832</v>
      </c>
      <c r="I7283">
        <v>336533</v>
      </c>
      <c r="J7283" t="s">
        <v>25</v>
      </c>
      <c r="Q7283" t="s">
        <v>873</v>
      </c>
      <c r="R7283">
        <v>702</v>
      </c>
    </row>
    <row r="7284" spans="1:18" x14ac:dyDescent="0.3">
      <c r="A7284" t="s">
        <v>20</v>
      </c>
      <c r="B7284" t="s">
        <v>21</v>
      </c>
      <c r="C7284" t="s">
        <v>22</v>
      </c>
      <c r="D7284" t="s">
        <v>23</v>
      </c>
      <c r="E7284" t="s">
        <v>5</v>
      </c>
      <c r="G7284" t="s">
        <v>24</v>
      </c>
      <c r="H7284">
        <v>336636</v>
      </c>
      <c r="I7284">
        <v>338168</v>
      </c>
      <c r="J7284" t="s">
        <v>25</v>
      </c>
      <c r="Q7284" t="s">
        <v>876</v>
      </c>
      <c r="R7284">
        <v>1533</v>
      </c>
    </row>
    <row r="7285" spans="1:18" x14ac:dyDescent="0.3">
      <c r="A7285" t="s">
        <v>20</v>
      </c>
      <c r="B7285" t="s">
        <v>21</v>
      </c>
      <c r="C7285" t="s">
        <v>22</v>
      </c>
      <c r="D7285" t="s">
        <v>23</v>
      </c>
      <c r="E7285" t="s">
        <v>5</v>
      </c>
      <c r="G7285" t="s">
        <v>24</v>
      </c>
      <c r="H7285">
        <v>338415</v>
      </c>
      <c r="I7285">
        <v>339815</v>
      </c>
      <c r="J7285" t="s">
        <v>25</v>
      </c>
      <c r="Q7285" t="s">
        <v>879</v>
      </c>
      <c r="R7285">
        <v>1401</v>
      </c>
    </row>
    <row r="7286" spans="1:18" x14ac:dyDescent="0.3">
      <c r="A7286" t="s">
        <v>20</v>
      </c>
      <c r="B7286" t="s">
        <v>21</v>
      </c>
      <c r="C7286" t="s">
        <v>22</v>
      </c>
      <c r="D7286" t="s">
        <v>23</v>
      </c>
      <c r="E7286" t="s">
        <v>5</v>
      </c>
      <c r="G7286" t="s">
        <v>24</v>
      </c>
      <c r="H7286">
        <v>339888</v>
      </c>
      <c r="I7286">
        <v>340433</v>
      </c>
      <c r="J7286" t="s">
        <v>25</v>
      </c>
      <c r="Q7286" t="s">
        <v>882</v>
      </c>
      <c r="R7286">
        <v>546</v>
      </c>
    </row>
    <row r="7287" spans="1:18" x14ac:dyDescent="0.3">
      <c r="A7287" t="s">
        <v>20</v>
      </c>
      <c r="B7287" t="s">
        <v>21</v>
      </c>
      <c r="C7287" t="s">
        <v>22</v>
      </c>
      <c r="D7287" t="s">
        <v>23</v>
      </c>
      <c r="E7287" t="s">
        <v>5</v>
      </c>
      <c r="G7287" t="s">
        <v>24</v>
      </c>
      <c r="H7287">
        <v>340430</v>
      </c>
      <c r="I7287">
        <v>341140</v>
      </c>
      <c r="J7287" t="s">
        <v>25</v>
      </c>
      <c r="Q7287" t="s">
        <v>884</v>
      </c>
      <c r="R7287">
        <v>711</v>
      </c>
    </row>
    <row r="7288" spans="1:18" x14ac:dyDescent="0.3">
      <c r="A7288" t="s">
        <v>20</v>
      </c>
      <c r="B7288" t="s">
        <v>21</v>
      </c>
      <c r="C7288" t="s">
        <v>22</v>
      </c>
      <c r="D7288" t="s">
        <v>23</v>
      </c>
      <c r="E7288" t="s">
        <v>5</v>
      </c>
      <c r="G7288" t="s">
        <v>24</v>
      </c>
      <c r="H7288">
        <v>341209</v>
      </c>
      <c r="I7288">
        <v>341877</v>
      </c>
      <c r="J7288" t="s">
        <v>25</v>
      </c>
      <c r="Q7288" t="s">
        <v>886</v>
      </c>
      <c r="R7288">
        <v>669</v>
      </c>
    </row>
    <row r="7289" spans="1:18" x14ac:dyDescent="0.3">
      <c r="A7289" t="s">
        <v>20</v>
      </c>
      <c r="B7289" t="s">
        <v>21</v>
      </c>
      <c r="C7289" t="s">
        <v>22</v>
      </c>
      <c r="D7289" t="s">
        <v>23</v>
      </c>
      <c r="E7289" t="s">
        <v>5</v>
      </c>
      <c r="G7289" t="s">
        <v>24</v>
      </c>
      <c r="H7289">
        <v>341930</v>
      </c>
      <c r="I7289">
        <v>343147</v>
      </c>
      <c r="J7289" t="s">
        <v>46</v>
      </c>
      <c r="Q7289" t="s">
        <v>888</v>
      </c>
      <c r="R7289">
        <v>1218</v>
      </c>
    </row>
    <row r="7290" spans="1:18" x14ac:dyDescent="0.3">
      <c r="A7290" t="s">
        <v>20</v>
      </c>
      <c r="B7290" t="s">
        <v>21</v>
      </c>
      <c r="C7290" t="s">
        <v>22</v>
      </c>
      <c r="D7290" t="s">
        <v>23</v>
      </c>
      <c r="E7290" t="s">
        <v>5</v>
      </c>
      <c r="G7290" t="s">
        <v>24</v>
      </c>
      <c r="H7290">
        <v>343334</v>
      </c>
      <c r="I7290">
        <v>343852</v>
      </c>
      <c r="J7290" t="s">
        <v>25</v>
      </c>
      <c r="Q7290" t="s">
        <v>890</v>
      </c>
      <c r="R7290">
        <v>519</v>
      </c>
    </row>
    <row r="7291" spans="1:18" x14ac:dyDescent="0.3">
      <c r="A7291" t="s">
        <v>20</v>
      </c>
      <c r="B7291" t="s">
        <v>21</v>
      </c>
      <c r="C7291" t="s">
        <v>22</v>
      </c>
      <c r="D7291" t="s">
        <v>23</v>
      </c>
      <c r="E7291" t="s">
        <v>5</v>
      </c>
      <c r="G7291" t="s">
        <v>24</v>
      </c>
      <c r="H7291">
        <v>343849</v>
      </c>
      <c r="I7291">
        <v>344583</v>
      </c>
      <c r="J7291" t="s">
        <v>25</v>
      </c>
      <c r="Q7291" t="s">
        <v>892</v>
      </c>
      <c r="R7291">
        <v>735</v>
      </c>
    </row>
    <row r="7292" spans="1:18" x14ac:dyDescent="0.3">
      <c r="A7292" t="s">
        <v>20</v>
      </c>
      <c r="B7292" t="s">
        <v>21</v>
      </c>
      <c r="C7292" t="s">
        <v>22</v>
      </c>
      <c r="D7292" t="s">
        <v>23</v>
      </c>
      <c r="E7292" t="s">
        <v>5</v>
      </c>
      <c r="G7292" t="s">
        <v>24</v>
      </c>
      <c r="H7292">
        <v>344677</v>
      </c>
      <c r="I7292">
        <v>345198</v>
      </c>
      <c r="J7292" t="s">
        <v>46</v>
      </c>
      <c r="Q7292" t="s">
        <v>894</v>
      </c>
      <c r="R7292">
        <v>522</v>
      </c>
    </row>
    <row r="7293" spans="1:18" x14ac:dyDescent="0.3">
      <c r="A7293" t="s">
        <v>20</v>
      </c>
      <c r="B7293" t="s">
        <v>21</v>
      </c>
      <c r="C7293" t="s">
        <v>22</v>
      </c>
      <c r="D7293" t="s">
        <v>23</v>
      </c>
      <c r="E7293" t="s">
        <v>5</v>
      </c>
      <c r="G7293" t="s">
        <v>24</v>
      </c>
      <c r="H7293">
        <v>345199</v>
      </c>
      <c r="I7293">
        <v>345987</v>
      </c>
      <c r="J7293" t="s">
        <v>46</v>
      </c>
      <c r="Q7293" t="s">
        <v>897</v>
      </c>
      <c r="R7293">
        <v>789</v>
      </c>
    </row>
    <row r="7294" spans="1:18" x14ac:dyDescent="0.3">
      <c r="A7294" t="s">
        <v>20</v>
      </c>
      <c r="B7294" t="s">
        <v>21</v>
      </c>
      <c r="C7294" t="s">
        <v>22</v>
      </c>
      <c r="D7294" t="s">
        <v>23</v>
      </c>
      <c r="E7294" t="s">
        <v>5</v>
      </c>
      <c r="G7294" t="s">
        <v>24</v>
      </c>
      <c r="H7294">
        <v>346106</v>
      </c>
      <c r="I7294">
        <v>346528</v>
      </c>
      <c r="J7294" t="s">
        <v>25</v>
      </c>
      <c r="Q7294" t="s">
        <v>900</v>
      </c>
      <c r="R7294">
        <v>423</v>
      </c>
    </row>
    <row r="7295" spans="1:18" x14ac:dyDescent="0.3">
      <c r="A7295" t="s">
        <v>20</v>
      </c>
      <c r="B7295" t="s">
        <v>21</v>
      </c>
      <c r="C7295" t="s">
        <v>22</v>
      </c>
      <c r="D7295" t="s">
        <v>23</v>
      </c>
      <c r="E7295" t="s">
        <v>5</v>
      </c>
      <c r="G7295" t="s">
        <v>24</v>
      </c>
      <c r="H7295">
        <v>346663</v>
      </c>
      <c r="I7295">
        <v>347565</v>
      </c>
      <c r="J7295" t="s">
        <v>46</v>
      </c>
      <c r="Q7295" t="s">
        <v>902</v>
      </c>
      <c r="R7295">
        <v>903</v>
      </c>
    </row>
    <row r="7296" spans="1:18" x14ac:dyDescent="0.3">
      <c r="A7296" t="s">
        <v>20</v>
      </c>
      <c r="B7296" t="s">
        <v>21</v>
      </c>
      <c r="C7296" t="s">
        <v>22</v>
      </c>
      <c r="D7296" t="s">
        <v>23</v>
      </c>
      <c r="E7296" t="s">
        <v>5</v>
      </c>
      <c r="G7296" t="s">
        <v>24</v>
      </c>
      <c r="H7296">
        <v>347710</v>
      </c>
      <c r="I7296">
        <v>348492</v>
      </c>
      <c r="J7296" t="s">
        <v>25</v>
      </c>
      <c r="Q7296" t="s">
        <v>904</v>
      </c>
      <c r="R7296">
        <v>783</v>
      </c>
    </row>
    <row r="7297" spans="1:18" x14ac:dyDescent="0.3">
      <c r="A7297" t="s">
        <v>20</v>
      </c>
      <c r="B7297" t="s">
        <v>21</v>
      </c>
      <c r="C7297" t="s">
        <v>22</v>
      </c>
      <c r="D7297" t="s">
        <v>23</v>
      </c>
      <c r="E7297" t="s">
        <v>5</v>
      </c>
      <c r="G7297" t="s">
        <v>24</v>
      </c>
      <c r="H7297">
        <v>348481</v>
      </c>
      <c r="I7297">
        <v>348969</v>
      </c>
      <c r="J7297" t="s">
        <v>46</v>
      </c>
      <c r="Q7297" t="s">
        <v>906</v>
      </c>
      <c r="R7297">
        <v>489</v>
      </c>
    </row>
    <row r="7298" spans="1:18" x14ac:dyDescent="0.3">
      <c r="A7298" t="s">
        <v>20</v>
      </c>
      <c r="B7298" t="s">
        <v>21</v>
      </c>
      <c r="C7298" t="s">
        <v>22</v>
      </c>
      <c r="D7298" t="s">
        <v>23</v>
      </c>
      <c r="E7298" t="s">
        <v>5</v>
      </c>
      <c r="G7298" t="s">
        <v>24</v>
      </c>
      <c r="H7298">
        <v>349310</v>
      </c>
      <c r="I7298">
        <v>349441</v>
      </c>
      <c r="J7298" t="s">
        <v>25</v>
      </c>
      <c r="Q7298" t="s">
        <v>908</v>
      </c>
      <c r="R7298">
        <v>132</v>
      </c>
    </row>
    <row r="7299" spans="1:18" x14ac:dyDescent="0.3">
      <c r="A7299" t="s">
        <v>20</v>
      </c>
      <c r="B7299" t="s">
        <v>21</v>
      </c>
      <c r="C7299" t="s">
        <v>22</v>
      </c>
      <c r="D7299" t="s">
        <v>23</v>
      </c>
      <c r="E7299" t="s">
        <v>5</v>
      </c>
      <c r="G7299" t="s">
        <v>24</v>
      </c>
      <c r="H7299">
        <v>349434</v>
      </c>
      <c r="I7299">
        <v>350198</v>
      </c>
      <c r="J7299" t="s">
        <v>25</v>
      </c>
      <c r="Q7299" t="s">
        <v>910</v>
      </c>
      <c r="R7299">
        <v>765</v>
      </c>
    </row>
    <row r="7300" spans="1:18" x14ac:dyDescent="0.3">
      <c r="A7300" t="s">
        <v>20</v>
      </c>
      <c r="B7300" t="s">
        <v>21</v>
      </c>
      <c r="C7300" t="s">
        <v>22</v>
      </c>
      <c r="D7300" t="s">
        <v>23</v>
      </c>
      <c r="E7300" t="s">
        <v>5</v>
      </c>
      <c r="G7300" t="s">
        <v>24</v>
      </c>
      <c r="H7300">
        <v>350392</v>
      </c>
      <c r="I7300">
        <v>350703</v>
      </c>
      <c r="J7300" t="s">
        <v>46</v>
      </c>
      <c r="Q7300" t="s">
        <v>912</v>
      </c>
      <c r="R7300">
        <v>312</v>
      </c>
    </row>
    <row r="7301" spans="1:18" x14ac:dyDescent="0.3">
      <c r="A7301" t="s">
        <v>20</v>
      </c>
      <c r="B7301" t="s">
        <v>21</v>
      </c>
      <c r="C7301" t="s">
        <v>22</v>
      </c>
      <c r="D7301" t="s">
        <v>23</v>
      </c>
      <c r="E7301" t="s">
        <v>5</v>
      </c>
      <c r="G7301" t="s">
        <v>24</v>
      </c>
      <c r="H7301">
        <v>350700</v>
      </c>
      <c r="I7301">
        <v>350888</v>
      </c>
      <c r="J7301" t="s">
        <v>46</v>
      </c>
      <c r="Q7301" t="s">
        <v>914</v>
      </c>
      <c r="R7301">
        <v>189</v>
      </c>
    </row>
    <row r="7302" spans="1:18" x14ac:dyDescent="0.3">
      <c r="A7302" t="s">
        <v>20</v>
      </c>
      <c r="B7302" t="s">
        <v>21</v>
      </c>
      <c r="C7302" t="s">
        <v>22</v>
      </c>
      <c r="D7302" t="s">
        <v>23</v>
      </c>
      <c r="E7302" t="s">
        <v>5</v>
      </c>
      <c r="G7302" t="s">
        <v>24</v>
      </c>
      <c r="H7302">
        <v>351355</v>
      </c>
      <c r="I7302">
        <v>352752</v>
      </c>
      <c r="J7302" t="s">
        <v>46</v>
      </c>
      <c r="Q7302" t="s">
        <v>916</v>
      </c>
      <c r="R7302">
        <v>1398</v>
      </c>
    </row>
    <row r="7303" spans="1:18" x14ac:dyDescent="0.3">
      <c r="A7303" t="s">
        <v>20</v>
      </c>
      <c r="B7303" t="s">
        <v>21</v>
      </c>
      <c r="C7303" t="s">
        <v>22</v>
      </c>
      <c r="D7303" t="s">
        <v>23</v>
      </c>
      <c r="E7303" t="s">
        <v>5</v>
      </c>
      <c r="G7303" t="s">
        <v>24</v>
      </c>
      <c r="H7303">
        <v>352822</v>
      </c>
      <c r="I7303">
        <v>353241</v>
      </c>
      <c r="J7303" t="s">
        <v>25</v>
      </c>
      <c r="Q7303" t="s">
        <v>918</v>
      </c>
      <c r="R7303">
        <v>420</v>
      </c>
    </row>
    <row r="7304" spans="1:18" x14ac:dyDescent="0.3">
      <c r="A7304" t="s">
        <v>20</v>
      </c>
      <c r="B7304" t="s">
        <v>21</v>
      </c>
      <c r="C7304" t="s">
        <v>22</v>
      </c>
      <c r="D7304" t="s">
        <v>23</v>
      </c>
      <c r="E7304" t="s">
        <v>5</v>
      </c>
      <c r="G7304" t="s">
        <v>24</v>
      </c>
      <c r="H7304">
        <v>353263</v>
      </c>
      <c r="I7304">
        <v>354372</v>
      </c>
      <c r="J7304" t="s">
        <v>46</v>
      </c>
      <c r="Q7304" t="s">
        <v>921</v>
      </c>
      <c r="R7304">
        <v>1110</v>
      </c>
    </row>
    <row r="7305" spans="1:18" x14ac:dyDescent="0.3">
      <c r="A7305" t="s">
        <v>20</v>
      </c>
      <c r="B7305" t="s">
        <v>21</v>
      </c>
      <c r="C7305" t="s">
        <v>22</v>
      </c>
      <c r="D7305" t="s">
        <v>23</v>
      </c>
      <c r="E7305" t="s">
        <v>5</v>
      </c>
      <c r="G7305" t="s">
        <v>24</v>
      </c>
      <c r="H7305">
        <v>354531</v>
      </c>
      <c r="I7305">
        <v>355499</v>
      </c>
      <c r="J7305" t="s">
        <v>46</v>
      </c>
      <c r="Q7305" t="s">
        <v>924</v>
      </c>
      <c r="R7305">
        <v>969</v>
      </c>
    </row>
    <row r="7306" spans="1:18" x14ac:dyDescent="0.3">
      <c r="A7306" t="s">
        <v>20</v>
      </c>
      <c r="B7306" t="s">
        <v>21</v>
      </c>
      <c r="C7306" t="s">
        <v>22</v>
      </c>
      <c r="D7306" t="s">
        <v>23</v>
      </c>
      <c r="E7306" t="s">
        <v>5</v>
      </c>
      <c r="G7306" t="s">
        <v>24</v>
      </c>
      <c r="H7306">
        <v>355656</v>
      </c>
      <c r="I7306">
        <v>356897</v>
      </c>
      <c r="J7306" t="s">
        <v>25</v>
      </c>
      <c r="Q7306" t="s">
        <v>927</v>
      </c>
      <c r="R7306">
        <v>1242</v>
      </c>
    </row>
    <row r="7307" spans="1:18" x14ac:dyDescent="0.3">
      <c r="A7307" t="s">
        <v>20</v>
      </c>
      <c r="B7307" t="s">
        <v>21</v>
      </c>
      <c r="C7307" t="s">
        <v>22</v>
      </c>
      <c r="D7307" t="s">
        <v>23</v>
      </c>
      <c r="E7307" t="s">
        <v>5</v>
      </c>
      <c r="G7307" t="s">
        <v>24</v>
      </c>
      <c r="H7307">
        <v>356894</v>
      </c>
      <c r="I7307">
        <v>357526</v>
      </c>
      <c r="J7307" t="s">
        <v>25</v>
      </c>
      <c r="Q7307" t="s">
        <v>929</v>
      </c>
      <c r="R7307">
        <v>633</v>
      </c>
    </row>
    <row r="7308" spans="1:18" x14ac:dyDescent="0.3">
      <c r="A7308" t="s">
        <v>20</v>
      </c>
      <c r="B7308" t="s">
        <v>21</v>
      </c>
      <c r="C7308" t="s">
        <v>22</v>
      </c>
      <c r="D7308" t="s">
        <v>23</v>
      </c>
      <c r="E7308" t="s">
        <v>5</v>
      </c>
      <c r="G7308" t="s">
        <v>24</v>
      </c>
      <c r="H7308">
        <v>357621</v>
      </c>
      <c r="I7308">
        <v>358835</v>
      </c>
      <c r="J7308" t="s">
        <v>46</v>
      </c>
      <c r="Q7308" t="s">
        <v>932</v>
      </c>
      <c r="R7308">
        <v>1215</v>
      </c>
    </row>
    <row r="7309" spans="1:18" x14ac:dyDescent="0.3">
      <c r="A7309" t="s">
        <v>20</v>
      </c>
      <c r="B7309" t="s">
        <v>21</v>
      </c>
      <c r="C7309" t="s">
        <v>22</v>
      </c>
      <c r="D7309" t="s">
        <v>23</v>
      </c>
      <c r="E7309" t="s">
        <v>5</v>
      </c>
      <c r="G7309" t="s">
        <v>24</v>
      </c>
      <c r="H7309">
        <v>358902</v>
      </c>
      <c r="I7309">
        <v>359600</v>
      </c>
      <c r="J7309" t="s">
        <v>25</v>
      </c>
      <c r="Q7309" t="s">
        <v>934</v>
      </c>
      <c r="R7309">
        <v>699</v>
      </c>
    </row>
    <row r="7310" spans="1:18" x14ac:dyDescent="0.3">
      <c r="A7310" t="s">
        <v>20</v>
      </c>
      <c r="B7310" t="s">
        <v>21</v>
      </c>
      <c r="C7310" t="s">
        <v>22</v>
      </c>
      <c r="D7310" t="s">
        <v>23</v>
      </c>
      <c r="E7310" t="s">
        <v>5</v>
      </c>
      <c r="G7310" t="s">
        <v>24</v>
      </c>
      <c r="H7310">
        <v>360064</v>
      </c>
      <c r="I7310">
        <v>360840</v>
      </c>
      <c r="J7310" t="s">
        <v>25</v>
      </c>
      <c r="Q7310" t="s">
        <v>936</v>
      </c>
      <c r="R7310">
        <v>777</v>
      </c>
    </row>
    <row r="7311" spans="1:18" x14ac:dyDescent="0.3">
      <c r="A7311" t="s">
        <v>20</v>
      </c>
      <c r="B7311" t="s">
        <v>21</v>
      </c>
      <c r="C7311" t="s">
        <v>22</v>
      </c>
      <c r="D7311" t="s">
        <v>23</v>
      </c>
      <c r="E7311" t="s">
        <v>5</v>
      </c>
      <c r="G7311" t="s">
        <v>24</v>
      </c>
      <c r="H7311">
        <v>361175</v>
      </c>
      <c r="I7311">
        <v>361756</v>
      </c>
      <c r="J7311" t="s">
        <v>46</v>
      </c>
      <c r="Q7311" t="s">
        <v>938</v>
      </c>
      <c r="R7311">
        <v>582</v>
      </c>
    </row>
    <row r="7312" spans="1:18" x14ac:dyDescent="0.3">
      <c r="A7312" t="s">
        <v>20</v>
      </c>
      <c r="B7312" t="s">
        <v>21</v>
      </c>
      <c r="C7312" t="s">
        <v>22</v>
      </c>
      <c r="D7312" t="s">
        <v>23</v>
      </c>
      <c r="E7312" t="s">
        <v>5</v>
      </c>
      <c r="G7312" t="s">
        <v>24</v>
      </c>
      <c r="H7312">
        <v>361950</v>
      </c>
      <c r="I7312">
        <v>364397</v>
      </c>
      <c r="J7312" t="s">
        <v>46</v>
      </c>
      <c r="Q7312" t="s">
        <v>940</v>
      </c>
      <c r="R7312">
        <v>2448</v>
      </c>
    </row>
    <row r="7313" spans="1:18" x14ac:dyDescent="0.3">
      <c r="A7313" t="s">
        <v>20</v>
      </c>
      <c r="B7313" t="s">
        <v>21</v>
      </c>
      <c r="C7313" t="s">
        <v>22</v>
      </c>
      <c r="D7313" t="s">
        <v>23</v>
      </c>
      <c r="E7313" t="s">
        <v>5</v>
      </c>
      <c r="G7313" t="s">
        <v>24</v>
      </c>
      <c r="H7313">
        <v>364663</v>
      </c>
      <c r="I7313">
        <v>366144</v>
      </c>
      <c r="J7313" t="s">
        <v>46</v>
      </c>
      <c r="Q7313" t="s">
        <v>943</v>
      </c>
      <c r="R7313">
        <v>1482</v>
      </c>
    </row>
    <row r="7314" spans="1:18" x14ac:dyDescent="0.3">
      <c r="A7314" t="s">
        <v>20</v>
      </c>
      <c r="B7314" t="s">
        <v>21</v>
      </c>
      <c r="C7314" t="s">
        <v>22</v>
      </c>
      <c r="D7314" t="s">
        <v>23</v>
      </c>
      <c r="E7314" t="s">
        <v>5</v>
      </c>
      <c r="G7314" t="s">
        <v>24</v>
      </c>
      <c r="H7314">
        <v>366202</v>
      </c>
      <c r="I7314">
        <v>366831</v>
      </c>
      <c r="J7314" t="s">
        <v>46</v>
      </c>
      <c r="Q7314" t="s">
        <v>945</v>
      </c>
      <c r="R7314">
        <v>630</v>
      </c>
    </row>
    <row r="7315" spans="1:18" x14ac:dyDescent="0.3">
      <c r="A7315" t="s">
        <v>20</v>
      </c>
      <c r="B7315" t="s">
        <v>21</v>
      </c>
      <c r="C7315" t="s">
        <v>22</v>
      </c>
      <c r="D7315" t="s">
        <v>23</v>
      </c>
      <c r="E7315" t="s">
        <v>5</v>
      </c>
      <c r="G7315" t="s">
        <v>24</v>
      </c>
      <c r="H7315">
        <v>366923</v>
      </c>
      <c r="I7315">
        <v>367996</v>
      </c>
      <c r="J7315" t="s">
        <v>25</v>
      </c>
      <c r="Q7315" t="s">
        <v>948</v>
      </c>
      <c r="R7315">
        <v>1074</v>
      </c>
    </row>
    <row r="7316" spans="1:18" x14ac:dyDescent="0.3">
      <c r="A7316" t="s">
        <v>20</v>
      </c>
      <c r="B7316" t="s">
        <v>21</v>
      </c>
      <c r="C7316" t="s">
        <v>22</v>
      </c>
      <c r="D7316" t="s">
        <v>23</v>
      </c>
      <c r="E7316" t="s">
        <v>5</v>
      </c>
      <c r="G7316" t="s">
        <v>24</v>
      </c>
      <c r="H7316">
        <v>368107</v>
      </c>
      <c r="I7316">
        <v>369384</v>
      </c>
      <c r="J7316" t="s">
        <v>25</v>
      </c>
      <c r="Q7316" t="s">
        <v>951</v>
      </c>
      <c r="R7316">
        <v>1278</v>
      </c>
    </row>
    <row r="7317" spans="1:18" x14ac:dyDescent="0.3">
      <c r="A7317" t="s">
        <v>20</v>
      </c>
      <c r="B7317" t="s">
        <v>21</v>
      </c>
      <c r="C7317" t="s">
        <v>22</v>
      </c>
      <c r="D7317" t="s">
        <v>23</v>
      </c>
      <c r="E7317" t="s">
        <v>5</v>
      </c>
      <c r="G7317" t="s">
        <v>24</v>
      </c>
      <c r="H7317">
        <v>369381</v>
      </c>
      <c r="I7317">
        <v>370322</v>
      </c>
      <c r="J7317" t="s">
        <v>25</v>
      </c>
      <c r="Q7317" t="s">
        <v>953</v>
      </c>
      <c r="R7317">
        <v>942</v>
      </c>
    </row>
    <row r="7318" spans="1:18" x14ac:dyDescent="0.3">
      <c r="A7318" t="s">
        <v>20</v>
      </c>
      <c r="B7318" t="s">
        <v>21</v>
      </c>
      <c r="C7318" t="s">
        <v>22</v>
      </c>
      <c r="D7318" t="s">
        <v>23</v>
      </c>
      <c r="E7318" t="s">
        <v>5</v>
      </c>
      <c r="G7318" t="s">
        <v>24</v>
      </c>
      <c r="H7318">
        <v>370315</v>
      </c>
      <c r="I7318">
        <v>371217</v>
      </c>
      <c r="J7318" t="s">
        <v>25</v>
      </c>
      <c r="Q7318" t="s">
        <v>955</v>
      </c>
      <c r="R7318">
        <v>903</v>
      </c>
    </row>
    <row r="7319" spans="1:18" x14ac:dyDescent="0.3">
      <c r="A7319" t="s">
        <v>20</v>
      </c>
      <c r="B7319" t="s">
        <v>21</v>
      </c>
      <c r="C7319" t="s">
        <v>22</v>
      </c>
      <c r="D7319" t="s">
        <v>23</v>
      </c>
      <c r="E7319" t="s">
        <v>5</v>
      </c>
      <c r="G7319" t="s">
        <v>24</v>
      </c>
      <c r="H7319">
        <v>371692</v>
      </c>
      <c r="I7319">
        <v>372513</v>
      </c>
      <c r="J7319" t="s">
        <v>25</v>
      </c>
      <c r="Q7319" t="s">
        <v>957</v>
      </c>
      <c r="R7319">
        <v>822</v>
      </c>
    </row>
    <row r="7320" spans="1:18" x14ac:dyDescent="0.3">
      <c r="A7320" t="s">
        <v>20</v>
      </c>
      <c r="B7320" t="s">
        <v>21</v>
      </c>
      <c r="C7320" t="s">
        <v>22</v>
      </c>
      <c r="D7320" t="s">
        <v>23</v>
      </c>
      <c r="E7320" t="s">
        <v>5</v>
      </c>
      <c r="G7320" t="s">
        <v>24</v>
      </c>
      <c r="H7320">
        <v>372611</v>
      </c>
      <c r="I7320">
        <v>373267</v>
      </c>
      <c r="J7320" t="s">
        <v>25</v>
      </c>
      <c r="Q7320" t="s">
        <v>960</v>
      </c>
      <c r="R7320">
        <v>657</v>
      </c>
    </row>
    <row r="7321" spans="1:18" x14ac:dyDescent="0.3">
      <c r="A7321" t="s">
        <v>20</v>
      </c>
      <c r="B7321" t="s">
        <v>21</v>
      </c>
      <c r="C7321" t="s">
        <v>22</v>
      </c>
      <c r="D7321" t="s">
        <v>23</v>
      </c>
      <c r="E7321" t="s">
        <v>5</v>
      </c>
      <c r="G7321" t="s">
        <v>24</v>
      </c>
      <c r="H7321">
        <v>373268</v>
      </c>
      <c r="I7321">
        <v>376117</v>
      </c>
      <c r="J7321" t="s">
        <v>25</v>
      </c>
      <c r="Q7321" t="s">
        <v>962</v>
      </c>
      <c r="R7321">
        <v>2850</v>
      </c>
    </row>
    <row r="7322" spans="1:18" x14ac:dyDescent="0.3">
      <c r="A7322" t="s">
        <v>20</v>
      </c>
      <c r="B7322" t="s">
        <v>21</v>
      </c>
      <c r="C7322" t="s">
        <v>22</v>
      </c>
      <c r="D7322" t="s">
        <v>23</v>
      </c>
      <c r="E7322" t="s">
        <v>5</v>
      </c>
      <c r="G7322" t="s">
        <v>24</v>
      </c>
      <c r="H7322">
        <v>376195</v>
      </c>
      <c r="I7322">
        <v>377115</v>
      </c>
      <c r="J7322" t="s">
        <v>46</v>
      </c>
      <c r="Q7322" t="s">
        <v>964</v>
      </c>
      <c r="R7322">
        <v>921</v>
      </c>
    </row>
    <row r="7323" spans="1:18" x14ac:dyDescent="0.3">
      <c r="A7323" t="s">
        <v>20</v>
      </c>
      <c r="B7323" t="s">
        <v>21</v>
      </c>
      <c r="C7323" t="s">
        <v>22</v>
      </c>
      <c r="D7323" t="s">
        <v>23</v>
      </c>
      <c r="E7323" t="s">
        <v>5</v>
      </c>
      <c r="G7323" t="s">
        <v>24</v>
      </c>
      <c r="H7323">
        <v>377424</v>
      </c>
      <c r="I7323">
        <v>378251</v>
      </c>
      <c r="J7323" t="s">
        <v>25</v>
      </c>
      <c r="Q7323" t="s">
        <v>966</v>
      </c>
      <c r="R7323">
        <v>828</v>
      </c>
    </row>
    <row r="7324" spans="1:18" x14ac:dyDescent="0.3">
      <c r="A7324" t="s">
        <v>20</v>
      </c>
      <c r="B7324" t="s">
        <v>21</v>
      </c>
      <c r="C7324" t="s">
        <v>22</v>
      </c>
      <c r="D7324" t="s">
        <v>23</v>
      </c>
      <c r="E7324" t="s">
        <v>5</v>
      </c>
      <c r="G7324" t="s">
        <v>24</v>
      </c>
      <c r="H7324">
        <v>378378</v>
      </c>
      <c r="I7324">
        <v>378893</v>
      </c>
      <c r="J7324" t="s">
        <v>25</v>
      </c>
      <c r="Q7324" t="s">
        <v>969</v>
      </c>
      <c r="R7324">
        <v>516</v>
      </c>
    </row>
    <row r="7325" spans="1:18" x14ac:dyDescent="0.3">
      <c r="A7325" t="s">
        <v>20</v>
      </c>
      <c r="B7325" t="s">
        <v>21</v>
      </c>
      <c r="C7325" t="s">
        <v>22</v>
      </c>
      <c r="D7325" t="s">
        <v>23</v>
      </c>
      <c r="E7325" t="s">
        <v>5</v>
      </c>
      <c r="G7325" t="s">
        <v>24</v>
      </c>
      <c r="H7325">
        <v>379054</v>
      </c>
      <c r="I7325">
        <v>380310</v>
      </c>
      <c r="J7325" t="s">
        <v>25</v>
      </c>
      <c r="Q7325" t="s">
        <v>971</v>
      </c>
      <c r="R7325">
        <v>1257</v>
      </c>
    </row>
    <row r="7326" spans="1:18" x14ac:dyDescent="0.3">
      <c r="A7326" t="s">
        <v>20</v>
      </c>
      <c r="B7326" t="s">
        <v>21</v>
      </c>
      <c r="C7326" t="s">
        <v>22</v>
      </c>
      <c r="D7326" t="s">
        <v>23</v>
      </c>
      <c r="E7326" t="s">
        <v>5</v>
      </c>
      <c r="G7326" t="s">
        <v>24</v>
      </c>
      <c r="H7326">
        <v>380312</v>
      </c>
      <c r="I7326">
        <v>382480</v>
      </c>
      <c r="J7326" t="s">
        <v>25</v>
      </c>
      <c r="Q7326" t="s">
        <v>973</v>
      </c>
      <c r="R7326">
        <v>2169</v>
      </c>
    </row>
    <row r="7327" spans="1:18" x14ac:dyDescent="0.3">
      <c r="A7327" t="s">
        <v>20</v>
      </c>
      <c r="B7327" t="s">
        <v>21</v>
      </c>
      <c r="C7327" t="s">
        <v>22</v>
      </c>
      <c r="D7327" t="s">
        <v>23</v>
      </c>
      <c r="E7327" t="s">
        <v>5</v>
      </c>
      <c r="G7327" t="s">
        <v>24</v>
      </c>
      <c r="H7327">
        <v>382542</v>
      </c>
      <c r="I7327">
        <v>383225</v>
      </c>
      <c r="J7327" t="s">
        <v>46</v>
      </c>
      <c r="Q7327" t="s">
        <v>976</v>
      </c>
      <c r="R7327">
        <v>684</v>
      </c>
    </row>
    <row r="7328" spans="1:18" x14ac:dyDescent="0.3">
      <c r="A7328" t="s">
        <v>20</v>
      </c>
      <c r="B7328" t="s">
        <v>21</v>
      </c>
      <c r="C7328" t="s">
        <v>22</v>
      </c>
      <c r="D7328" t="s">
        <v>23</v>
      </c>
      <c r="E7328" t="s">
        <v>5</v>
      </c>
      <c r="G7328" t="s">
        <v>24</v>
      </c>
      <c r="H7328">
        <v>383369</v>
      </c>
      <c r="I7328">
        <v>384583</v>
      </c>
      <c r="J7328" t="s">
        <v>25</v>
      </c>
      <c r="Q7328" t="s">
        <v>978</v>
      </c>
      <c r="R7328">
        <v>1215</v>
      </c>
    </row>
    <row r="7329" spans="1:18" x14ac:dyDescent="0.3">
      <c r="A7329" t="s">
        <v>20</v>
      </c>
      <c r="B7329" t="s">
        <v>21</v>
      </c>
      <c r="C7329" t="s">
        <v>22</v>
      </c>
      <c r="D7329" t="s">
        <v>23</v>
      </c>
      <c r="E7329" t="s">
        <v>5</v>
      </c>
      <c r="G7329" t="s">
        <v>24</v>
      </c>
      <c r="H7329">
        <v>384608</v>
      </c>
      <c r="I7329">
        <v>385417</v>
      </c>
      <c r="J7329" t="s">
        <v>25</v>
      </c>
      <c r="Q7329" t="s">
        <v>980</v>
      </c>
      <c r="R7329">
        <v>810</v>
      </c>
    </row>
    <row r="7330" spans="1:18" x14ac:dyDescent="0.3">
      <c r="A7330" t="s">
        <v>20</v>
      </c>
      <c r="B7330" t="s">
        <v>21</v>
      </c>
      <c r="C7330" t="s">
        <v>22</v>
      </c>
      <c r="D7330" t="s">
        <v>23</v>
      </c>
      <c r="E7330" t="s">
        <v>5</v>
      </c>
      <c r="G7330" t="s">
        <v>24</v>
      </c>
      <c r="H7330">
        <v>385524</v>
      </c>
      <c r="I7330">
        <v>385883</v>
      </c>
      <c r="J7330" t="s">
        <v>25</v>
      </c>
      <c r="Q7330" t="s">
        <v>982</v>
      </c>
      <c r="R7330">
        <v>360</v>
      </c>
    </row>
    <row r="7331" spans="1:18" x14ac:dyDescent="0.3">
      <c r="A7331" t="s">
        <v>20</v>
      </c>
      <c r="B7331" t="s">
        <v>21</v>
      </c>
      <c r="C7331" t="s">
        <v>22</v>
      </c>
      <c r="D7331" t="s">
        <v>23</v>
      </c>
      <c r="E7331" t="s">
        <v>5</v>
      </c>
      <c r="G7331" t="s">
        <v>24</v>
      </c>
      <c r="H7331">
        <v>385895</v>
      </c>
      <c r="I7331">
        <v>387826</v>
      </c>
      <c r="J7331" t="s">
        <v>46</v>
      </c>
      <c r="Q7331" t="s">
        <v>984</v>
      </c>
      <c r="R7331">
        <v>1932</v>
      </c>
    </row>
    <row r="7332" spans="1:18" x14ac:dyDescent="0.3">
      <c r="A7332" t="s">
        <v>20</v>
      </c>
      <c r="B7332" t="s">
        <v>21</v>
      </c>
      <c r="C7332" t="s">
        <v>22</v>
      </c>
      <c r="D7332" t="s">
        <v>23</v>
      </c>
      <c r="E7332" t="s">
        <v>5</v>
      </c>
      <c r="G7332" t="s">
        <v>24</v>
      </c>
      <c r="H7332">
        <v>388374</v>
      </c>
      <c r="I7332">
        <v>389849</v>
      </c>
      <c r="J7332" t="s">
        <v>25</v>
      </c>
      <c r="Q7332" t="s">
        <v>987</v>
      </c>
      <c r="R7332">
        <v>1476</v>
      </c>
    </row>
    <row r="7333" spans="1:18" x14ac:dyDescent="0.3">
      <c r="A7333" t="s">
        <v>20</v>
      </c>
      <c r="B7333" t="s">
        <v>21</v>
      </c>
      <c r="C7333" t="s">
        <v>22</v>
      </c>
      <c r="D7333" t="s">
        <v>23</v>
      </c>
      <c r="E7333" t="s">
        <v>5</v>
      </c>
      <c r="G7333" t="s">
        <v>24</v>
      </c>
      <c r="H7333">
        <v>389824</v>
      </c>
      <c r="I7333">
        <v>390726</v>
      </c>
      <c r="J7333" t="s">
        <v>46</v>
      </c>
      <c r="Q7333" t="s">
        <v>989</v>
      </c>
      <c r="R7333">
        <v>903</v>
      </c>
    </row>
    <row r="7334" spans="1:18" x14ac:dyDescent="0.3">
      <c r="A7334" t="s">
        <v>20</v>
      </c>
      <c r="B7334" t="s">
        <v>21</v>
      </c>
      <c r="C7334" t="s">
        <v>22</v>
      </c>
      <c r="D7334" t="s">
        <v>23</v>
      </c>
      <c r="E7334" t="s">
        <v>5</v>
      </c>
      <c r="G7334" t="s">
        <v>24</v>
      </c>
      <c r="H7334">
        <v>390836</v>
      </c>
      <c r="I7334">
        <v>391513</v>
      </c>
      <c r="J7334" t="s">
        <v>46</v>
      </c>
      <c r="Q7334" t="s">
        <v>992</v>
      </c>
      <c r="R7334">
        <v>678</v>
      </c>
    </row>
    <row r="7335" spans="1:18" x14ac:dyDescent="0.3">
      <c r="A7335" t="s">
        <v>20</v>
      </c>
      <c r="B7335" t="s">
        <v>21</v>
      </c>
      <c r="C7335" t="s">
        <v>22</v>
      </c>
      <c r="D7335" t="s">
        <v>23</v>
      </c>
      <c r="E7335" t="s">
        <v>5</v>
      </c>
      <c r="G7335" t="s">
        <v>24</v>
      </c>
      <c r="H7335">
        <v>391510</v>
      </c>
      <c r="I7335">
        <v>392364</v>
      </c>
      <c r="J7335" t="s">
        <v>46</v>
      </c>
      <c r="Q7335" t="s">
        <v>995</v>
      </c>
      <c r="R7335">
        <v>855</v>
      </c>
    </row>
    <row r="7336" spans="1:18" x14ac:dyDescent="0.3">
      <c r="A7336" t="s">
        <v>20</v>
      </c>
      <c r="B7336" t="s">
        <v>21</v>
      </c>
      <c r="C7336" t="s">
        <v>22</v>
      </c>
      <c r="D7336" t="s">
        <v>23</v>
      </c>
      <c r="E7336" t="s">
        <v>5</v>
      </c>
      <c r="G7336" t="s">
        <v>24</v>
      </c>
      <c r="H7336">
        <v>392561</v>
      </c>
      <c r="I7336">
        <v>392809</v>
      </c>
      <c r="J7336" t="s">
        <v>25</v>
      </c>
      <c r="Q7336" t="s">
        <v>997</v>
      </c>
      <c r="R7336">
        <v>249</v>
      </c>
    </row>
    <row r="7337" spans="1:18" x14ac:dyDescent="0.3">
      <c r="A7337" t="s">
        <v>20</v>
      </c>
      <c r="B7337" t="s">
        <v>21</v>
      </c>
      <c r="C7337" t="s">
        <v>22</v>
      </c>
      <c r="D7337" t="s">
        <v>23</v>
      </c>
      <c r="E7337" t="s">
        <v>5</v>
      </c>
      <c r="G7337" t="s">
        <v>24</v>
      </c>
      <c r="H7337">
        <v>392806</v>
      </c>
      <c r="I7337">
        <v>393027</v>
      </c>
      <c r="J7337" t="s">
        <v>25</v>
      </c>
      <c r="Q7337" t="s">
        <v>999</v>
      </c>
      <c r="R7337">
        <v>222</v>
      </c>
    </row>
    <row r="7338" spans="1:18" x14ac:dyDescent="0.3">
      <c r="A7338" t="s">
        <v>20</v>
      </c>
      <c r="B7338" t="s">
        <v>21</v>
      </c>
      <c r="C7338" t="s">
        <v>22</v>
      </c>
      <c r="D7338" t="s">
        <v>23</v>
      </c>
      <c r="E7338" t="s">
        <v>5</v>
      </c>
      <c r="G7338" t="s">
        <v>24</v>
      </c>
      <c r="H7338">
        <v>393024</v>
      </c>
      <c r="I7338">
        <v>393920</v>
      </c>
      <c r="J7338" t="s">
        <v>25</v>
      </c>
      <c r="Q7338" t="s">
        <v>1001</v>
      </c>
      <c r="R7338">
        <v>897</v>
      </c>
    </row>
    <row r="7339" spans="1:18" x14ac:dyDescent="0.3">
      <c r="A7339" t="s">
        <v>20</v>
      </c>
      <c r="B7339" t="s">
        <v>21</v>
      </c>
      <c r="C7339" t="s">
        <v>22</v>
      </c>
      <c r="D7339" t="s">
        <v>23</v>
      </c>
      <c r="E7339" t="s">
        <v>5</v>
      </c>
      <c r="G7339" t="s">
        <v>24</v>
      </c>
      <c r="H7339">
        <v>393940</v>
      </c>
      <c r="I7339">
        <v>396204</v>
      </c>
      <c r="J7339" t="s">
        <v>25</v>
      </c>
      <c r="Q7339" t="s">
        <v>1003</v>
      </c>
      <c r="R7339">
        <v>2265</v>
      </c>
    </row>
    <row r="7340" spans="1:18" x14ac:dyDescent="0.3">
      <c r="A7340" t="s">
        <v>20</v>
      </c>
      <c r="B7340" t="s">
        <v>21</v>
      </c>
      <c r="C7340" t="s">
        <v>22</v>
      </c>
      <c r="D7340" t="s">
        <v>23</v>
      </c>
      <c r="E7340" t="s">
        <v>5</v>
      </c>
      <c r="G7340" t="s">
        <v>24</v>
      </c>
      <c r="H7340">
        <v>396450</v>
      </c>
      <c r="I7340">
        <v>396767</v>
      </c>
      <c r="J7340" t="s">
        <v>25</v>
      </c>
      <c r="Q7340" t="s">
        <v>1006</v>
      </c>
      <c r="R7340">
        <v>318</v>
      </c>
    </row>
    <row r="7341" spans="1:18" x14ac:dyDescent="0.3">
      <c r="A7341" t="s">
        <v>20</v>
      </c>
      <c r="B7341" t="s">
        <v>21</v>
      </c>
      <c r="C7341" t="s">
        <v>22</v>
      </c>
      <c r="D7341" t="s">
        <v>23</v>
      </c>
      <c r="E7341" t="s">
        <v>5</v>
      </c>
      <c r="G7341" t="s">
        <v>24</v>
      </c>
      <c r="H7341">
        <v>396767</v>
      </c>
      <c r="I7341">
        <v>397189</v>
      </c>
      <c r="J7341" t="s">
        <v>25</v>
      </c>
      <c r="Q7341" t="s">
        <v>1008</v>
      </c>
      <c r="R7341">
        <v>423</v>
      </c>
    </row>
    <row r="7342" spans="1:18" x14ac:dyDescent="0.3">
      <c r="A7342" t="s">
        <v>20</v>
      </c>
      <c r="B7342" t="s">
        <v>21</v>
      </c>
      <c r="C7342" t="s">
        <v>22</v>
      </c>
      <c r="D7342" t="s">
        <v>23</v>
      </c>
      <c r="E7342" t="s">
        <v>5</v>
      </c>
      <c r="G7342" t="s">
        <v>24</v>
      </c>
      <c r="H7342">
        <v>397209</v>
      </c>
      <c r="I7342">
        <v>398081</v>
      </c>
      <c r="J7342" t="s">
        <v>25</v>
      </c>
      <c r="Q7342" t="s">
        <v>1010</v>
      </c>
      <c r="R7342">
        <v>873</v>
      </c>
    </row>
    <row r="7343" spans="1:18" x14ac:dyDescent="0.3">
      <c r="A7343" t="s">
        <v>20</v>
      </c>
      <c r="B7343" t="s">
        <v>21</v>
      </c>
      <c r="C7343" t="s">
        <v>22</v>
      </c>
      <c r="D7343" t="s">
        <v>23</v>
      </c>
      <c r="E7343" t="s">
        <v>5</v>
      </c>
      <c r="G7343" t="s">
        <v>24</v>
      </c>
      <c r="H7343">
        <v>398078</v>
      </c>
      <c r="I7343">
        <v>399430</v>
      </c>
      <c r="J7343" t="s">
        <v>25</v>
      </c>
      <c r="Q7343" t="s">
        <v>1013</v>
      </c>
      <c r="R7343">
        <v>1353</v>
      </c>
    </row>
    <row r="7344" spans="1:18" x14ac:dyDescent="0.3">
      <c r="A7344" t="s">
        <v>20</v>
      </c>
      <c r="B7344" t="s">
        <v>21</v>
      </c>
      <c r="C7344" t="s">
        <v>22</v>
      </c>
      <c r="D7344" t="s">
        <v>23</v>
      </c>
      <c r="E7344" t="s">
        <v>5</v>
      </c>
      <c r="G7344" t="s">
        <v>24</v>
      </c>
      <c r="H7344">
        <v>399427</v>
      </c>
      <c r="I7344">
        <v>399696</v>
      </c>
      <c r="J7344" t="s">
        <v>25</v>
      </c>
      <c r="Q7344" t="s">
        <v>1015</v>
      </c>
      <c r="R7344">
        <v>270</v>
      </c>
    </row>
    <row r="7345" spans="1:18" x14ac:dyDescent="0.3">
      <c r="A7345" t="s">
        <v>20</v>
      </c>
      <c r="B7345" t="s">
        <v>21</v>
      </c>
      <c r="C7345" t="s">
        <v>22</v>
      </c>
      <c r="D7345" t="s">
        <v>23</v>
      </c>
      <c r="E7345" t="s">
        <v>5</v>
      </c>
      <c r="G7345" t="s">
        <v>24</v>
      </c>
      <c r="H7345">
        <v>399709</v>
      </c>
      <c r="I7345">
        <v>401004</v>
      </c>
      <c r="J7345" t="s">
        <v>25</v>
      </c>
      <c r="Q7345" t="s">
        <v>1018</v>
      </c>
      <c r="R7345">
        <v>1296</v>
      </c>
    </row>
    <row r="7346" spans="1:18" x14ac:dyDescent="0.3">
      <c r="A7346" t="s">
        <v>20</v>
      </c>
      <c r="B7346" t="s">
        <v>21</v>
      </c>
      <c r="C7346" t="s">
        <v>22</v>
      </c>
      <c r="D7346" t="s">
        <v>23</v>
      </c>
      <c r="E7346" t="s">
        <v>5</v>
      </c>
      <c r="G7346" t="s">
        <v>24</v>
      </c>
      <c r="H7346">
        <v>401154</v>
      </c>
      <c r="I7346">
        <v>402416</v>
      </c>
      <c r="J7346" t="s">
        <v>46</v>
      </c>
      <c r="Q7346" t="s">
        <v>1021</v>
      </c>
      <c r="R7346">
        <v>1263</v>
      </c>
    </row>
    <row r="7347" spans="1:18" x14ac:dyDescent="0.3">
      <c r="A7347" t="s">
        <v>20</v>
      </c>
      <c r="B7347" t="s">
        <v>61</v>
      </c>
      <c r="C7347" t="s">
        <v>22</v>
      </c>
      <c r="D7347" t="s">
        <v>23</v>
      </c>
      <c r="E7347" t="s">
        <v>5</v>
      </c>
      <c r="G7347" t="s">
        <v>24</v>
      </c>
      <c r="H7347">
        <v>402843</v>
      </c>
      <c r="I7347">
        <v>402930</v>
      </c>
      <c r="J7347" t="s">
        <v>46</v>
      </c>
      <c r="Q7347" t="s">
        <v>1023</v>
      </c>
      <c r="R7347">
        <v>88</v>
      </c>
    </row>
    <row r="7348" spans="1:18" x14ac:dyDescent="0.3">
      <c r="A7348" t="s">
        <v>20</v>
      </c>
      <c r="B7348" t="s">
        <v>21</v>
      </c>
      <c r="C7348" t="s">
        <v>22</v>
      </c>
      <c r="D7348" t="s">
        <v>23</v>
      </c>
      <c r="E7348" t="s">
        <v>5</v>
      </c>
      <c r="G7348" t="s">
        <v>24</v>
      </c>
      <c r="H7348">
        <v>403006</v>
      </c>
      <c r="I7348">
        <v>404217</v>
      </c>
      <c r="J7348" t="s">
        <v>46</v>
      </c>
      <c r="Q7348" t="s">
        <v>1024</v>
      </c>
      <c r="R7348">
        <v>1212</v>
      </c>
    </row>
    <row r="7349" spans="1:18" x14ac:dyDescent="0.3">
      <c r="A7349" t="s">
        <v>20</v>
      </c>
      <c r="B7349" t="s">
        <v>21</v>
      </c>
      <c r="C7349" t="s">
        <v>22</v>
      </c>
      <c r="D7349" t="s">
        <v>23</v>
      </c>
      <c r="E7349" t="s">
        <v>5</v>
      </c>
      <c r="G7349" t="s">
        <v>24</v>
      </c>
      <c r="H7349">
        <v>404459</v>
      </c>
      <c r="I7349">
        <v>405451</v>
      </c>
      <c r="J7349" t="s">
        <v>25</v>
      </c>
      <c r="Q7349" t="s">
        <v>1027</v>
      </c>
      <c r="R7349">
        <v>993</v>
      </c>
    </row>
    <row r="7350" spans="1:18" x14ac:dyDescent="0.3">
      <c r="A7350" t="s">
        <v>20</v>
      </c>
      <c r="B7350" t="s">
        <v>21</v>
      </c>
      <c r="C7350" t="s">
        <v>22</v>
      </c>
      <c r="D7350" t="s">
        <v>23</v>
      </c>
      <c r="E7350" t="s">
        <v>5</v>
      </c>
      <c r="G7350" t="s">
        <v>24</v>
      </c>
      <c r="H7350">
        <v>405461</v>
      </c>
      <c r="I7350">
        <v>406279</v>
      </c>
      <c r="J7350" t="s">
        <v>46</v>
      </c>
      <c r="Q7350" t="s">
        <v>1030</v>
      </c>
      <c r="R7350">
        <v>819</v>
      </c>
    </row>
    <row r="7351" spans="1:18" x14ac:dyDescent="0.3">
      <c r="A7351" t="s">
        <v>20</v>
      </c>
      <c r="B7351" t="s">
        <v>1033</v>
      </c>
      <c r="C7351" t="s">
        <v>22</v>
      </c>
      <c r="D7351" t="s">
        <v>23</v>
      </c>
      <c r="E7351" t="s">
        <v>5</v>
      </c>
      <c r="G7351" t="s">
        <v>24</v>
      </c>
      <c r="H7351">
        <v>406543</v>
      </c>
      <c r="I7351">
        <v>406634</v>
      </c>
      <c r="J7351" t="s">
        <v>25</v>
      </c>
      <c r="O7351" t="s">
        <v>1034</v>
      </c>
      <c r="Q7351" t="s">
        <v>1035</v>
      </c>
      <c r="R7351">
        <v>92</v>
      </c>
    </row>
    <row r="7352" spans="1:18" x14ac:dyDescent="0.3">
      <c r="A7352" t="s">
        <v>20</v>
      </c>
      <c r="B7352" t="s">
        <v>21</v>
      </c>
      <c r="C7352" t="s">
        <v>22</v>
      </c>
      <c r="D7352" t="s">
        <v>23</v>
      </c>
      <c r="E7352" t="s">
        <v>5</v>
      </c>
      <c r="G7352" t="s">
        <v>24</v>
      </c>
      <c r="H7352">
        <v>406727</v>
      </c>
      <c r="I7352">
        <v>407542</v>
      </c>
      <c r="J7352" t="s">
        <v>25</v>
      </c>
      <c r="Q7352" t="s">
        <v>1038</v>
      </c>
      <c r="R7352">
        <v>816</v>
      </c>
    </row>
    <row r="7353" spans="1:18" x14ac:dyDescent="0.3">
      <c r="A7353" t="s">
        <v>20</v>
      </c>
      <c r="B7353" t="s">
        <v>21</v>
      </c>
      <c r="C7353" t="s">
        <v>22</v>
      </c>
      <c r="D7353" t="s">
        <v>23</v>
      </c>
      <c r="E7353" t="s">
        <v>5</v>
      </c>
      <c r="G7353" t="s">
        <v>24</v>
      </c>
      <c r="H7353">
        <v>407603</v>
      </c>
      <c r="I7353">
        <v>408505</v>
      </c>
      <c r="J7353" t="s">
        <v>46</v>
      </c>
      <c r="Q7353" t="s">
        <v>1041</v>
      </c>
      <c r="R7353">
        <v>903</v>
      </c>
    </row>
    <row r="7354" spans="1:18" x14ac:dyDescent="0.3">
      <c r="A7354" t="s">
        <v>20</v>
      </c>
      <c r="B7354" t="s">
        <v>21</v>
      </c>
      <c r="C7354" t="s">
        <v>22</v>
      </c>
      <c r="D7354" t="s">
        <v>23</v>
      </c>
      <c r="E7354" t="s">
        <v>5</v>
      </c>
      <c r="G7354" t="s">
        <v>24</v>
      </c>
      <c r="H7354">
        <v>408607</v>
      </c>
      <c r="I7354">
        <v>409779</v>
      </c>
      <c r="J7354" t="s">
        <v>25</v>
      </c>
      <c r="Q7354" t="s">
        <v>1043</v>
      </c>
      <c r="R7354">
        <v>1173</v>
      </c>
    </row>
    <row r="7355" spans="1:18" x14ac:dyDescent="0.3">
      <c r="A7355" t="s">
        <v>20</v>
      </c>
      <c r="B7355" t="s">
        <v>21</v>
      </c>
      <c r="C7355" t="s">
        <v>22</v>
      </c>
      <c r="D7355" t="s">
        <v>23</v>
      </c>
      <c r="E7355" t="s">
        <v>5</v>
      </c>
      <c r="G7355" t="s">
        <v>24</v>
      </c>
      <c r="H7355">
        <v>409832</v>
      </c>
      <c r="I7355">
        <v>410230</v>
      </c>
      <c r="J7355" t="s">
        <v>46</v>
      </c>
      <c r="Q7355" t="s">
        <v>1045</v>
      </c>
      <c r="R7355">
        <v>399</v>
      </c>
    </row>
    <row r="7356" spans="1:18" x14ac:dyDescent="0.3">
      <c r="A7356" t="s">
        <v>20</v>
      </c>
      <c r="B7356" t="s">
        <v>21</v>
      </c>
      <c r="C7356" t="s">
        <v>22</v>
      </c>
      <c r="D7356" t="s">
        <v>23</v>
      </c>
      <c r="E7356" t="s">
        <v>5</v>
      </c>
      <c r="G7356" t="s">
        <v>24</v>
      </c>
      <c r="H7356">
        <v>410233</v>
      </c>
      <c r="I7356">
        <v>410700</v>
      </c>
      <c r="J7356" t="s">
        <v>46</v>
      </c>
      <c r="Q7356" t="s">
        <v>1047</v>
      </c>
      <c r="R7356">
        <v>468</v>
      </c>
    </row>
    <row r="7357" spans="1:18" x14ac:dyDescent="0.3">
      <c r="A7357" t="s">
        <v>20</v>
      </c>
      <c r="B7357" t="s">
        <v>21</v>
      </c>
      <c r="C7357" t="s">
        <v>22</v>
      </c>
      <c r="D7357" t="s">
        <v>23</v>
      </c>
      <c r="E7357" t="s">
        <v>5</v>
      </c>
      <c r="G7357" t="s">
        <v>24</v>
      </c>
      <c r="H7357">
        <v>410839</v>
      </c>
      <c r="I7357">
        <v>412452</v>
      </c>
      <c r="J7357" t="s">
        <v>25</v>
      </c>
      <c r="Q7357" t="s">
        <v>1049</v>
      </c>
      <c r="R7357">
        <v>1614</v>
      </c>
    </row>
    <row r="7358" spans="1:18" x14ac:dyDescent="0.3">
      <c r="A7358" t="s">
        <v>20</v>
      </c>
      <c r="B7358" t="s">
        <v>21</v>
      </c>
      <c r="C7358" t="s">
        <v>22</v>
      </c>
      <c r="D7358" t="s">
        <v>23</v>
      </c>
      <c r="E7358" t="s">
        <v>5</v>
      </c>
      <c r="G7358" t="s">
        <v>24</v>
      </c>
      <c r="H7358">
        <v>412527</v>
      </c>
      <c r="I7358">
        <v>413402</v>
      </c>
      <c r="J7358" t="s">
        <v>25</v>
      </c>
      <c r="Q7358" t="s">
        <v>1051</v>
      </c>
      <c r="R7358">
        <v>876</v>
      </c>
    </row>
    <row r="7359" spans="1:18" x14ac:dyDescent="0.3">
      <c r="A7359" t="s">
        <v>20</v>
      </c>
      <c r="B7359" t="s">
        <v>21</v>
      </c>
      <c r="C7359" t="s">
        <v>22</v>
      </c>
      <c r="D7359" t="s">
        <v>23</v>
      </c>
      <c r="E7359" t="s">
        <v>5</v>
      </c>
      <c r="G7359" t="s">
        <v>24</v>
      </c>
      <c r="H7359">
        <v>413937</v>
      </c>
      <c r="I7359">
        <v>415346</v>
      </c>
      <c r="J7359" t="s">
        <v>25</v>
      </c>
      <c r="Q7359" t="s">
        <v>1054</v>
      </c>
      <c r="R7359">
        <v>1410</v>
      </c>
    </row>
    <row r="7360" spans="1:18" x14ac:dyDescent="0.3">
      <c r="A7360" t="s">
        <v>20</v>
      </c>
      <c r="B7360" t="s">
        <v>21</v>
      </c>
      <c r="C7360" t="s">
        <v>22</v>
      </c>
      <c r="D7360" t="s">
        <v>23</v>
      </c>
      <c r="E7360" t="s">
        <v>5</v>
      </c>
      <c r="G7360" t="s">
        <v>24</v>
      </c>
      <c r="H7360">
        <v>415518</v>
      </c>
      <c r="I7360">
        <v>418859</v>
      </c>
      <c r="J7360" t="s">
        <v>25</v>
      </c>
      <c r="Q7360" t="s">
        <v>1057</v>
      </c>
      <c r="R7360">
        <v>3342</v>
      </c>
    </row>
    <row r="7361" spans="1:18" x14ac:dyDescent="0.3">
      <c r="A7361" t="s">
        <v>20</v>
      </c>
      <c r="B7361" t="s">
        <v>21</v>
      </c>
      <c r="C7361" t="s">
        <v>22</v>
      </c>
      <c r="D7361" t="s">
        <v>23</v>
      </c>
      <c r="E7361" t="s">
        <v>5</v>
      </c>
      <c r="G7361" t="s">
        <v>24</v>
      </c>
      <c r="H7361">
        <v>419484</v>
      </c>
      <c r="I7361">
        <v>419948</v>
      </c>
      <c r="J7361" t="s">
        <v>25</v>
      </c>
      <c r="Q7361" t="s">
        <v>1060</v>
      </c>
      <c r="R7361">
        <v>465</v>
      </c>
    </row>
    <row r="7362" spans="1:18" x14ac:dyDescent="0.3">
      <c r="A7362" t="s">
        <v>20</v>
      </c>
      <c r="B7362" t="s">
        <v>21</v>
      </c>
      <c r="C7362" t="s">
        <v>22</v>
      </c>
      <c r="D7362" t="s">
        <v>23</v>
      </c>
      <c r="E7362" t="s">
        <v>5</v>
      </c>
      <c r="G7362" t="s">
        <v>24</v>
      </c>
      <c r="H7362">
        <v>419950</v>
      </c>
      <c r="I7362">
        <v>420549</v>
      </c>
      <c r="J7362" t="s">
        <v>25</v>
      </c>
      <c r="Q7362" t="s">
        <v>1062</v>
      </c>
      <c r="R7362">
        <v>600</v>
      </c>
    </row>
    <row r="7363" spans="1:18" x14ac:dyDescent="0.3">
      <c r="A7363" t="s">
        <v>20</v>
      </c>
      <c r="B7363" t="s">
        <v>21</v>
      </c>
      <c r="C7363" t="s">
        <v>22</v>
      </c>
      <c r="D7363" t="s">
        <v>23</v>
      </c>
      <c r="E7363" t="s">
        <v>5</v>
      </c>
      <c r="G7363" t="s">
        <v>24</v>
      </c>
      <c r="H7363">
        <v>420542</v>
      </c>
      <c r="I7363">
        <v>421186</v>
      </c>
      <c r="J7363" t="s">
        <v>25</v>
      </c>
      <c r="Q7363" t="s">
        <v>1065</v>
      </c>
      <c r="R7363">
        <v>645</v>
      </c>
    </row>
    <row r="7364" spans="1:18" x14ac:dyDescent="0.3">
      <c r="A7364" t="s">
        <v>20</v>
      </c>
      <c r="B7364" t="s">
        <v>21</v>
      </c>
      <c r="C7364" t="s">
        <v>22</v>
      </c>
      <c r="D7364" t="s">
        <v>23</v>
      </c>
      <c r="E7364" t="s">
        <v>5</v>
      </c>
      <c r="G7364" t="s">
        <v>24</v>
      </c>
      <c r="H7364">
        <v>421338</v>
      </c>
      <c r="I7364">
        <v>421733</v>
      </c>
      <c r="J7364" t="s">
        <v>46</v>
      </c>
      <c r="Q7364" t="s">
        <v>1067</v>
      </c>
      <c r="R7364">
        <v>396</v>
      </c>
    </row>
    <row r="7365" spans="1:18" x14ac:dyDescent="0.3">
      <c r="A7365" t="s">
        <v>20</v>
      </c>
      <c r="B7365" t="s">
        <v>21</v>
      </c>
      <c r="C7365" t="s">
        <v>22</v>
      </c>
      <c r="D7365" t="s">
        <v>23</v>
      </c>
      <c r="E7365" t="s">
        <v>5</v>
      </c>
      <c r="G7365" t="s">
        <v>24</v>
      </c>
      <c r="H7365">
        <v>421823</v>
      </c>
      <c r="I7365">
        <v>422275</v>
      </c>
      <c r="J7365" t="s">
        <v>25</v>
      </c>
      <c r="Q7365" t="s">
        <v>1069</v>
      </c>
      <c r="R7365">
        <v>453</v>
      </c>
    </row>
    <row r="7366" spans="1:18" x14ac:dyDescent="0.3">
      <c r="A7366" t="s">
        <v>20</v>
      </c>
      <c r="B7366" t="s">
        <v>21</v>
      </c>
      <c r="C7366" t="s">
        <v>22</v>
      </c>
      <c r="D7366" t="s">
        <v>23</v>
      </c>
      <c r="E7366" t="s">
        <v>5</v>
      </c>
      <c r="G7366" t="s">
        <v>24</v>
      </c>
      <c r="H7366">
        <v>422272</v>
      </c>
      <c r="I7366">
        <v>423933</v>
      </c>
      <c r="J7366" t="s">
        <v>25</v>
      </c>
      <c r="Q7366" t="s">
        <v>1072</v>
      </c>
      <c r="R7366">
        <v>1662</v>
      </c>
    </row>
    <row r="7367" spans="1:18" x14ac:dyDescent="0.3">
      <c r="A7367" t="s">
        <v>20</v>
      </c>
      <c r="B7367" t="s">
        <v>21</v>
      </c>
      <c r="C7367" t="s">
        <v>22</v>
      </c>
      <c r="D7367" t="s">
        <v>23</v>
      </c>
      <c r="E7367" t="s">
        <v>5</v>
      </c>
      <c r="G7367" t="s">
        <v>24</v>
      </c>
      <c r="H7367">
        <v>424045</v>
      </c>
      <c r="I7367">
        <v>424698</v>
      </c>
      <c r="J7367" t="s">
        <v>25</v>
      </c>
      <c r="Q7367" t="s">
        <v>1075</v>
      </c>
      <c r="R7367">
        <v>654</v>
      </c>
    </row>
    <row r="7368" spans="1:18" x14ac:dyDescent="0.3">
      <c r="A7368" t="s">
        <v>20</v>
      </c>
      <c r="B7368" t="s">
        <v>21</v>
      </c>
      <c r="C7368" t="s">
        <v>22</v>
      </c>
      <c r="D7368" t="s">
        <v>23</v>
      </c>
      <c r="E7368" t="s">
        <v>5</v>
      </c>
      <c r="G7368" t="s">
        <v>24</v>
      </c>
      <c r="H7368">
        <v>424745</v>
      </c>
      <c r="I7368">
        <v>425317</v>
      </c>
      <c r="J7368" t="s">
        <v>25</v>
      </c>
      <c r="Q7368" t="s">
        <v>1077</v>
      </c>
      <c r="R7368">
        <v>573</v>
      </c>
    </row>
    <row r="7369" spans="1:18" x14ac:dyDescent="0.3">
      <c r="A7369" t="s">
        <v>20</v>
      </c>
      <c r="B7369" t="s">
        <v>21</v>
      </c>
      <c r="C7369" t="s">
        <v>22</v>
      </c>
      <c r="D7369" t="s">
        <v>23</v>
      </c>
      <c r="E7369" t="s">
        <v>5</v>
      </c>
      <c r="G7369" t="s">
        <v>24</v>
      </c>
      <c r="H7369">
        <v>425350</v>
      </c>
      <c r="I7369">
        <v>426690</v>
      </c>
      <c r="J7369" t="s">
        <v>25</v>
      </c>
      <c r="Q7369" t="s">
        <v>1079</v>
      </c>
      <c r="R7369">
        <v>1341</v>
      </c>
    </row>
    <row r="7370" spans="1:18" x14ac:dyDescent="0.3">
      <c r="A7370" t="s">
        <v>20</v>
      </c>
      <c r="B7370" t="s">
        <v>21</v>
      </c>
      <c r="C7370" t="s">
        <v>22</v>
      </c>
      <c r="D7370" t="s">
        <v>23</v>
      </c>
      <c r="E7370" t="s">
        <v>5</v>
      </c>
      <c r="G7370" t="s">
        <v>24</v>
      </c>
      <c r="H7370">
        <v>426665</v>
      </c>
      <c r="I7370">
        <v>427867</v>
      </c>
      <c r="J7370" t="s">
        <v>46</v>
      </c>
      <c r="Q7370" t="s">
        <v>1081</v>
      </c>
      <c r="R7370">
        <v>1203</v>
      </c>
    </row>
    <row r="7371" spans="1:18" x14ac:dyDescent="0.3">
      <c r="A7371" t="s">
        <v>20</v>
      </c>
      <c r="B7371" t="s">
        <v>21</v>
      </c>
      <c r="C7371" t="s">
        <v>22</v>
      </c>
      <c r="D7371" t="s">
        <v>23</v>
      </c>
      <c r="E7371" t="s">
        <v>5</v>
      </c>
      <c r="G7371" t="s">
        <v>24</v>
      </c>
      <c r="H7371">
        <v>427960</v>
      </c>
      <c r="I7371">
        <v>429174</v>
      </c>
      <c r="J7371" t="s">
        <v>25</v>
      </c>
      <c r="Q7371" t="s">
        <v>1084</v>
      </c>
      <c r="R7371">
        <v>1215</v>
      </c>
    </row>
    <row r="7372" spans="1:18" x14ac:dyDescent="0.3">
      <c r="A7372" t="s">
        <v>20</v>
      </c>
      <c r="B7372" t="s">
        <v>21</v>
      </c>
      <c r="C7372" t="s">
        <v>22</v>
      </c>
      <c r="D7372" t="s">
        <v>23</v>
      </c>
      <c r="E7372" t="s">
        <v>5</v>
      </c>
      <c r="G7372" t="s">
        <v>24</v>
      </c>
      <c r="H7372">
        <v>429248</v>
      </c>
      <c r="I7372">
        <v>429658</v>
      </c>
      <c r="J7372" t="s">
        <v>46</v>
      </c>
      <c r="Q7372" t="s">
        <v>1086</v>
      </c>
      <c r="R7372">
        <v>411</v>
      </c>
    </row>
    <row r="7373" spans="1:18" x14ac:dyDescent="0.3">
      <c r="A7373" t="s">
        <v>20</v>
      </c>
      <c r="B7373" t="s">
        <v>21</v>
      </c>
      <c r="C7373" t="s">
        <v>22</v>
      </c>
      <c r="D7373" t="s">
        <v>23</v>
      </c>
      <c r="E7373" t="s">
        <v>5</v>
      </c>
      <c r="G7373" t="s">
        <v>24</v>
      </c>
      <c r="H7373">
        <v>429692</v>
      </c>
      <c r="I7373">
        <v>430231</v>
      </c>
      <c r="J7373" t="s">
        <v>46</v>
      </c>
      <c r="Q7373" t="s">
        <v>1088</v>
      </c>
      <c r="R7373">
        <v>540</v>
      </c>
    </row>
    <row r="7374" spans="1:18" x14ac:dyDescent="0.3">
      <c r="A7374" t="s">
        <v>20</v>
      </c>
      <c r="B7374" t="s">
        <v>21</v>
      </c>
      <c r="C7374" t="s">
        <v>22</v>
      </c>
      <c r="D7374" t="s">
        <v>23</v>
      </c>
      <c r="E7374" t="s">
        <v>5</v>
      </c>
      <c r="G7374" t="s">
        <v>24</v>
      </c>
      <c r="H7374">
        <v>430224</v>
      </c>
      <c r="I7374">
        <v>430574</v>
      </c>
      <c r="J7374" t="s">
        <v>46</v>
      </c>
      <c r="Q7374" t="s">
        <v>1090</v>
      </c>
      <c r="R7374">
        <v>351</v>
      </c>
    </row>
    <row r="7375" spans="1:18" x14ac:dyDescent="0.3">
      <c r="A7375" t="s">
        <v>20</v>
      </c>
      <c r="B7375" t="s">
        <v>21</v>
      </c>
      <c r="C7375" t="s">
        <v>22</v>
      </c>
      <c r="D7375" t="s">
        <v>23</v>
      </c>
      <c r="E7375" t="s">
        <v>5</v>
      </c>
      <c r="G7375" t="s">
        <v>24</v>
      </c>
      <c r="H7375">
        <v>430846</v>
      </c>
      <c r="I7375">
        <v>432114</v>
      </c>
      <c r="J7375" t="s">
        <v>25</v>
      </c>
      <c r="Q7375" t="s">
        <v>1093</v>
      </c>
      <c r="R7375">
        <v>1269</v>
      </c>
    </row>
    <row r="7376" spans="1:18" x14ac:dyDescent="0.3">
      <c r="A7376" t="s">
        <v>20</v>
      </c>
      <c r="B7376" t="s">
        <v>21</v>
      </c>
      <c r="C7376" t="s">
        <v>22</v>
      </c>
      <c r="D7376" t="s">
        <v>23</v>
      </c>
      <c r="E7376" t="s">
        <v>5</v>
      </c>
      <c r="G7376" t="s">
        <v>24</v>
      </c>
      <c r="H7376">
        <v>432111</v>
      </c>
      <c r="I7376">
        <v>433217</v>
      </c>
      <c r="J7376" t="s">
        <v>25</v>
      </c>
      <c r="Q7376" t="s">
        <v>1096</v>
      </c>
      <c r="R7376">
        <v>1107</v>
      </c>
    </row>
    <row r="7377" spans="1:20" x14ac:dyDescent="0.3">
      <c r="A7377" t="s">
        <v>20</v>
      </c>
      <c r="B7377" t="s">
        <v>21</v>
      </c>
      <c r="C7377" t="s">
        <v>22</v>
      </c>
      <c r="D7377" t="s">
        <v>23</v>
      </c>
      <c r="E7377" t="s">
        <v>5</v>
      </c>
      <c r="G7377" t="s">
        <v>24</v>
      </c>
      <c r="H7377">
        <v>433293</v>
      </c>
      <c r="I7377">
        <v>434285</v>
      </c>
      <c r="J7377" t="s">
        <v>46</v>
      </c>
      <c r="Q7377" t="s">
        <v>1099</v>
      </c>
      <c r="R7377">
        <v>993</v>
      </c>
    </row>
    <row r="7378" spans="1:20" x14ac:dyDescent="0.3">
      <c r="A7378" t="s">
        <v>20</v>
      </c>
      <c r="B7378" t="s">
        <v>21</v>
      </c>
      <c r="C7378" t="s">
        <v>22</v>
      </c>
      <c r="D7378" t="s">
        <v>23</v>
      </c>
      <c r="E7378" t="s">
        <v>5</v>
      </c>
      <c r="G7378" t="s">
        <v>24</v>
      </c>
      <c r="H7378">
        <v>434684</v>
      </c>
      <c r="I7378">
        <v>435853</v>
      </c>
      <c r="J7378" t="s">
        <v>25</v>
      </c>
      <c r="Q7378" t="s">
        <v>1101</v>
      </c>
      <c r="R7378">
        <v>1170</v>
      </c>
    </row>
    <row r="7379" spans="1:20" x14ac:dyDescent="0.3">
      <c r="A7379" t="s">
        <v>20</v>
      </c>
      <c r="B7379" t="s">
        <v>21</v>
      </c>
      <c r="C7379" t="s">
        <v>22</v>
      </c>
      <c r="D7379" t="s">
        <v>23</v>
      </c>
      <c r="E7379" t="s">
        <v>5</v>
      </c>
      <c r="G7379" t="s">
        <v>24</v>
      </c>
      <c r="H7379">
        <v>435945</v>
      </c>
      <c r="I7379">
        <v>437885</v>
      </c>
      <c r="J7379" t="s">
        <v>46</v>
      </c>
      <c r="Q7379" t="s">
        <v>1104</v>
      </c>
      <c r="R7379">
        <v>1941</v>
      </c>
    </row>
    <row r="7380" spans="1:20" x14ac:dyDescent="0.3">
      <c r="A7380" t="s">
        <v>20</v>
      </c>
      <c r="B7380" t="s">
        <v>21</v>
      </c>
      <c r="C7380" t="s">
        <v>22</v>
      </c>
      <c r="D7380" t="s">
        <v>23</v>
      </c>
      <c r="E7380" t="s">
        <v>5</v>
      </c>
      <c r="G7380" t="s">
        <v>24</v>
      </c>
      <c r="H7380">
        <v>438140</v>
      </c>
      <c r="I7380">
        <v>439015</v>
      </c>
      <c r="J7380" t="s">
        <v>46</v>
      </c>
      <c r="Q7380" t="s">
        <v>1106</v>
      </c>
      <c r="R7380">
        <v>876</v>
      </c>
    </row>
    <row r="7381" spans="1:20" x14ac:dyDescent="0.3">
      <c r="A7381" t="s">
        <v>20</v>
      </c>
      <c r="B7381" t="s">
        <v>21</v>
      </c>
      <c r="C7381" t="s">
        <v>22</v>
      </c>
      <c r="D7381" t="s">
        <v>23</v>
      </c>
      <c r="E7381" t="s">
        <v>5</v>
      </c>
      <c r="G7381" t="s">
        <v>24</v>
      </c>
      <c r="H7381">
        <v>439012</v>
      </c>
      <c r="I7381">
        <v>440007</v>
      </c>
      <c r="J7381" t="s">
        <v>46</v>
      </c>
      <c r="Q7381" t="s">
        <v>1108</v>
      </c>
      <c r="R7381">
        <v>996</v>
      </c>
    </row>
    <row r="7382" spans="1:20" x14ac:dyDescent="0.3">
      <c r="A7382" t="s">
        <v>20</v>
      </c>
      <c r="B7382" t="s">
        <v>21</v>
      </c>
      <c r="C7382" t="s">
        <v>22</v>
      </c>
      <c r="D7382" t="s">
        <v>23</v>
      </c>
      <c r="E7382" t="s">
        <v>5</v>
      </c>
      <c r="G7382" t="s">
        <v>24</v>
      </c>
      <c r="H7382">
        <v>440134</v>
      </c>
      <c r="I7382">
        <v>440802</v>
      </c>
      <c r="J7382" t="s">
        <v>25</v>
      </c>
      <c r="Q7382" t="s">
        <v>1111</v>
      </c>
      <c r="R7382">
        <v>669</v>
      </c>
    </row>
    <row r="7383" spans="1:20" x14ac:dyDescent="0.3">
      <c r="A7383" t="s">
        <v>20</v>
      </c>
      <c r="B7383" t="s">
        <v>21</v>
      </c>
      <c r="C7383" t="s">
        <v>22</v>
      </c>
      <c r="D7383" t="s">
        <v>23</v>
      </c>
      <c r="E7383" t="s">
        <v>5</v>
      </c>
      <c r="G7383" t="s">
        <v>24</v>
      </c>
      <c r="H7383">
        <v>440837</v>
      </c>
      <c r="I7383">
        <v>441529</v>
      </c>
      <c r="J7383" t="s">
        <v>25</v>
      </c>
      <c r="Q7383" t="s">
        <v>1113</v>
      </c>
      <c r="R7383">
        <v>693</v>
      </c>
    </row>
    <row r="7384" spans="1:20" x14ac:dyDescent="0.3">
      <c r="A7384" t="s">
        <v>20</v>
      </c>
      <c r="B7384" t="s">
        <v>21</v>
      </c>
      <c r="C7384" t="s">
        <v>22</v>
      </c>
      <c r="D7384" t="s">
        <v>23</v>
      </c>
      <c r="E7384" t="s">
        <v>5</v>
      </c>
      <c r="G7384" t="s">
        <v>24</v>
      </c>
      <c r="H7384">
        <v>441569</v>
      </c>
      <c r="I7384">
        <v>442453</v>
      </c>
      <c r="J7384" t="s">
        <v>25</v>
      </c>
      <c r="Q7384" t="s">
        <v>1115</v>
      </c>
      <c r="R7384">
        <v>885</v>
      </c>
    </row>
    <row r="7385" spans="1:20" x14ac:dyDescent="0.3">
      <c r="A7385" t="s">
        <v>20</v>
      </c>
      <c r="B7385" t="s">
        <v>21</v>
      </c>
      <c r="C7385" t="s">
        <v>22</v>
      </c>
      <c r="D7385" t="s">
        <v>23</v>
      </c>
      <c r="E7385" t="s">
        <v>5</v>
      </c>
      <c r="G7385" t="s">
        <v>24</v>
      </c>
      <c r="H7385">
        <v>442460</v>
      </c>
      <c r="I7385">
        <v>443449</v>
      </c>
      <c r="J7385" t="s">
        <v>25</v>
      </c>
      <c r="Q7385" t="s">
        <v>1118</v>
      </c>
      <c r="R7385">
        <v>990</v>
      </c>
    </row>
    <row r="7386" spans="1:20" x14ac:dyDescent="0.3">
      <c r="A7386" t="s">
        <v>20</v>
      </c>
      <c r="B7386" t="s">
        <v>75</v>
      </c>
      <c r="C7386" t="s">
        <v>22</v>
      </c>
      <c r="D7386" t="s">
        <v>23</v>
      </c>
      <c r="E7386" t="s">
        <v>5</v>
      </c>
      <c r="G7386" t="s">
        <v>24</v>
      </c>
      <c r="H7386">
        <v>443457</v>
      </c>
      <c r="I7386">
        <v>444202</v>
      </c>
      <c r="J7386" t="s">
        <v>46</v>
      </c>
      <c r="Q7386" t="s">
        <v>1120</v>
      </c>
      <c r="R7386">
        <v>746</v>
      </c>
      <c r="T7386" t="s">
        <v>77</v>
      </c>
    </row>
    <row r="7387" spans="1:20" x14ac:dyDescent="0.3">
      <c r="A7387" t="s">
        <v>20</v>
      </c>
      <c r="B7387" t="s">
        <v>21</v>
      </c>
      <c r="C7387" t="s">
        <v>22</v>
      </c>
      <c r="D7387" t="s">
        <v>23</v>
      </c>
      <c r="E7387" t="s">
        <v>5</v>
      </c>
      <c r="G7387" t="s">
        <v>24</v>
      </c>
      <c r="H7387">
        <v>444301</v>
      </c>
      <c r="I7387">
        <v>444990</v>
      </c>
      <c r="J7387" t="s">
        <v>25</v>
      </c>
      <c r="Q7387" t="s">
        <v>1121</v>
      </c>
      <c r="R7387">
        <v>690</v>
      </c>
    </row>
    <row r="7388" spans="1:20" x14ac:dyDescent="0.3">
      <c r="A7388" t="s">
        <v>20</v>
      </c>
      <c r="B7388" t="s">
        <v>21</v>
      </c>
      <c r="C7388" t="s">
        <v>22</v>
      </c>
      <c r="D7388" t="s">
        <v>23</v>
      </c>
      <c r="E7388" t="s">
        <v>5</v>
      </c>
      <c r="G7388" t="s">
        <v>24</v>
      </c>
      <c r="H7388">
        <v>445085</v>
      </c>
      <c r="I7388">
        <v>446338</v>
      </c>
      <c r="J7388" t="s">
        <v>25</v>
      </c>
      <c r="Q7388" t="s">
        <v>1123</v>
      </c>
      <c r="R7388">
        <v>1254</v>
      </c>
    </row>
    <row r="7389" spans="1:20" x14ac:dyDescent="0.3">
      <c r="A7389" t="s">
        <v>20</v>
      </c>
      <c r="B7389" t="s">
        <v>21</v>
      </c>
      <c r="C7389" t="s">
        <v>22</v>
      </c>
      <c r="D7389" t="s">
        <v>23</v>
      </c>
      <c r="E7389" t="s">
        <v>5</v>
      </c>
      <c r="G7389" t="s">
        <v>24</v>
      </c>
      <c r="H7389">
        <v>446328</v>
      </c>
      <c r="I7389">
        <v>446957</v>
      </c>
      <c r="J7389" t="s">
        <v>46</v>
      </c>
      <c r="Q7389" t="s">
        <v>1126</v>
      </c>
      <c r="R7389">
        <v>630</v>
      </c>
    </row>
    <row r="7390" spans="1:20" x14ac:dyDescent="0.3">
      <c r="A7390" t="s">
        <v>20</v>
      </c>
      <c r="B7390" t="s">
        <v>21</v>
      </c>
      <c r="C7390" t="s">
        <v>22</v>
      </c>
      <c r="D7390" t="s">
        <v>23</v>
      </c>
      <c r="E7390" t="s">
        <v>5</v>
      </c>
      <c r="G7390" t="s">
        <v>24</v>
      </c>
      <c r="H7390">
        <v>446959</v>
      </c>
      <c r="I7390">
        <v>447747</v>
      </c>
      <c r="J7390" t="s">
        <v>46</v>
      </c>
      <c r="Q7390" t="s">
        <v>1129</v>
      </c>
      <c r="R7390">
        <v>789</v>
      </c>
    </row>
    <row r="7391" spans="1:20" x14ac:dyDescent="0.3">
      <c r="A7391" t="s">
        <v>20</v>
      </c>
      <c r="B7391" t="s">
        <v>21</v>
      </c>
      <c r="C7391" t="s">
        <v>22</v>
      </c>
      <c r="D7391" t="s">
        <v>23</v>
      </c>
      <c r="E7391" t="s">
        <v>5</v>
      </c>
      <c r="G7391" t="s">
        <v>24</v>
      </c>
      <c r="H7391">
        <v>447860</v>
      </c>
      <c r="I7391">
        <v>448924</v>
      </c>
      <c r="J7391" t="s">
        <v>46</v>
      </c>
      <c r="Q7391" t="s">
        <v>1132</v>
      </c>
      <c r="R7391">
        <v>1065</v>
      </c>
    </row>
    <row r="7392" spans="1:20" x14ac:dyDescent="0.3">
      <c r="A7392" t="s">
        <v>20</v>
      </c>
      <c r="B7392" t="s">
        <v>21</v>
      </c>
      <c r="C7392" t="s">
        <v>22</v>
      </c>
      <c r="D7392" t="s">
        <v>23</v>
      </c>
      <c r="E7392" t="s">
        <v>5</v>
      </c>
      <c r="G7392" t="s">
        <v>24</v>
      </c>
      <c r="H7392">
        <v>448959</v>
      </c>
      <c r="I7392">
        <v>449657</v>
      </c>
      <c r="J7392" t="s">
        <v>46</v>
      </c>
      <c r="Q7392" t="s">
        <v>1134</v>
      </c>
      <c r="R7392">
        <v>699</v>
      </c>
    </row>
    <row r="7393" spans="1:18" x14ac:dyDescent="0.3">
      <c r="A7393" t="s">
        <v>20</v>
      </c>
      <c r="B7393" t="s">
        <v>21</v>
      </c>
      <c r="C7393" t="s">
        <v>22</v>
      </c>
      <c r="D7393" t="s">
        <v>23</v>
      </c>
      <c r="E7393" t="s">
        <v>5</v>
      </c>
      <c r="G7393" t="s">
        <v>24</v>
      </c>
      <c r="H7393">
        <v>449650</v>
      </c>
      <c r="I7393">
        <v>450144</v>
      </c>
      <c r="J7393" t="s">
        <v>46</v>
      </c>
      <c r="Q7393" t="s">
        <v>1136</v>
      </c>
      <c r="R7393">
        <v>495</v>
      </c>
    </row>
    <row r="7394" spans="1:18" x14ac:dyDescent="0.3">
      <c r="A7394" t="s">
        <v>20</v>
      </c>
      <c r="B7394" t="s">
        <v>21</v>
      </c>
      <c r="C7394" t="s">
        <v>22</v>
      </c>
      <c r="D7394" t="s">
        <v>23</v>
      </c>
      <c r="E7394" t="s">
        <v>5</v>
      </c>
      <c r="G7394" t="s">
        <v>24</v>
      </c>
      <c r="H7394">
        <v>450166</v>
      </c>
      <c r="I7394">
        <v>450804</v>
      </c>
      <c r="J7394" t="s">
        <v>46</v>
      </c>
      <c r="Q7394" t="s">
        <v>1138</v>
      </c>
      <c r="R7394">
        <v>639</v>
      </c>
    </row>
    <row r="7395" spans="1:18" x14ac:dyDescent="0.3">
      <c r="A7395" t="s">
        <v>20</v>
      </c>
      <c r="B7395" t="s">
        <v>61</v>
      </c>
      <c r="C7395" t="s">
        <v>22</v>
      </c>
      <c r="D7395" t="s">
        <v>23</v>
      </c>
      <c r="E7395" t="s">
        <v>5</v>
      </c>
      <c r="G7395" t="s">
        <v>24</v>
      </c>
      <c r="H7395">
        <v>450883</v>
      </c>
      <c r="I7395">
        <v>450956</v>
      </c>
      <c r="J7395" t="s">
        <v>46</v>
      </c>
      <c r="Q7395" t="s">
        <v>1141</v>
      </c>
      <c r="R7395">
        <v>74</v>
      </c>
    </row>
    <row r="7396" spans="1:18" x14ac:dyDescent="0.3">
      <c r="A7396" t="s">
        <v>20</v>
      </c>
      <c r="B7396" t="s">
        <v>21</v>
      </c>
      <c r="C7396" t="s">
        <v>22</v>
      </c>
      <c r="D7396" t="s">
        <v>23</v>
      </c>
      <c r="E7396" t="s">
        <v>5</v>
      </c>
      <c r="G7396" t="s">
        <v>24</v>
      </c>
      <c r="H7396">
        <v>451003</v>
      </c>
      <c r="I7396">
        <v>451938</v>
      </c>
      <c r="J7396" t="s">
        <v>46</v>
      </c>
      <c r="Q7396" t="s">
        <v>1143</v>
      </c>
      <c r="R7396">
        <v>936</v>
      </c>
    </row>
    <row r="7397" spans="1:18" x14ac:dyDescent="0.3">
      <c r="A7397" t="s">
        <v>20</v>
      </c>
      <c r="B7397" t="s">
        <v>21</v>
      </c>
      <c r="C7397" t="s">
        <v>22</v>
      </c>
      <c r="D7397" t="s">
        <v>23</v>
      </c>
      <c r="E7397" t="s">
        <v>5</v>
      </c>
      <c r="G7397" t="s">
        <v>24</v>
      </c>
      <c r="H7397">
        <v>451965</v>
      </c>
      <c r="I7397">
        <v>452432</v>
      </c>
      <c r="J7397" t="s">
        <v>25</v>
      </c>
      <c r="Q7397" t="s">
        <v>1145</v>
      </c>
      <c r="R7397">
        <v>468</v>
      </c>
    </row>
    <row r="7398" spans="1:18" x14ac:dyDescent="0.3">
      <c r="A7398" t="s">
        <v>20</v>
      </c>
      <c r="B7398" t="s">
        <v>21</v>
      </c>
      <c r="C7398" t="s">
        <v>22</v>
      </c>
      <c r="D7398" t="s">
        <v>23</v>
      </c>
      <c r="E7398" t="s">
        <v>5</v>
      </c>
      <c r="G7398" t="s">
        <v>24</v>
      </c>
      <c r="H7398">
        <v>452541</v>
      </c>
      <c r="I7398">
        <v>454949</v>
      </c>
      <c r="J7398" t="s">
        <v>46</v>
      </c>
      <c r="Q7398" t="s">
        <v>1148</v>
      </c>
      <c r="R7398">
        <v>2409</v>
      </c>
    </row>
    <row r="7399" spans="1:18" x14ac:dyDescent="0.3">
      <c r="A7399" t="s">
        <v>20</v>
      </c>
      <c r="B7399" t="s">
        <v>21</v>
      </c>
      <c r="C7399" t="s">
        <v>22</v>
      </c>
      <c r="D7399" t="s">
        <v>23</v>
      </c>
      <c r="E7399" t="s">
        <v>5</v>
      </c>
      <c r="G7399" t="s">
        <v>24</v>
      </c>
      <c r="H7399">
        <v>455230</v>
      </c>
      <c r="I7399">
        <v>457584</v>
      </c>
      <c r="J7399" t="s">
        <v>46</v>
      </c>
      <c r="Q7399" t="s">
        <v>1151</v>
      </c>
      <c r="R7399">
        <v>2355</v>
      </c>
    </row>
    <row r="7400" spans="1:18" x14ac:dyDescent="0.3">
      <c r="A7400" t="s">
        <v>20</v>
      </c>
      <c r="B7400" t="s">
        <v>21</v>
      </c>
      <c r="C7400" t="s">
        <v>22</v>
      </c>
      <c r="D7400" t="s">
        <v>23</v>
      </c>
      <c r="E7400" t="s">
        <v>5</v>
      </c>
      <c r="G7400" t="s">
        <v>24</v>
      </c>
      <c r="H7400">
        <v>457670</v>
      </c>
      <c r="I7400">
        <v>458674</v>
      </c>
      <c r="J7400" t="s">
        <v>46</v>
      </c>
      <c r="Q7400" t="s">
        <v>1154</v>
      </c>
      <c r="R7400">
        <v>1005</v>
      </c>
    </row>
    <row r="7401" spans="1:18" x14ac:dyDescent="0.3">
      <c r="A7401" t="s">
        <v>20</v>
      </c>
      <c r="B7401" t="s">
        <v>21</v>
      </c>
      <c r="C7401" t="s">
        <v>22</v>
      </c>
      <c r="D7401" t="s">
        <v>23</v>
      </c>
      <c r="E7401" t="s">
        <v>5</v>
      </c>
      <c r="G7401" t="s">
        <v>24</v>
      </c>
      <c r="H7401">
        <v>458679</v>
      </c>
      <c r="I7401">
        <v>459800</v>
      </c>
      <c r="J7401" t="s">
        <v>46</v>
      </c>
      <c r="Q7401" t="s">
        <v>1156</v>
      </c>
      <c r="R7401">
        <v>1122</v>
      </c>
    </row>
    <row r="7402" spans="1:18" x14ac:dyDescent="0.3">
      <c r="A7402" t="s">
        <v>20</v>
      </c>
      <c r="B7402" t="s">
        <v>21</v>
      </c>
      <c r="C7402" t="s">
        <v>22</v>
      </c>
      <c r="D7402" t="s">
        <v>23</v>
      </c>
      <c r="E7402" t="s">
        <v>5</v>
      </c>
      <c r="G7402" t="s">
        <v>24</v>
      </c>
      <c r="H7402">
        <v>459797</v>
      </c>
      <c r="I7402">
        <v>460732</v>
      </c>
      <c r="J7402" t="s">
        <v>46</v>
      </c>
      <c r="Q7402" t="s">
        <v>1159</v>
      </c>
      <c r="R7402">
        <v>936</v>
      </c>
    </row>
    <row r="7403" spans="1:18" x14ac:dyDescent="0.3">
      <c r="A7403" t="s">
        <v>20</v>
      </c>
      <c r="B7403" t="s">
        <v>21</v>
      </c>
      <c r="C7403" t="s">
        <v>22</v>
      </c>
      <c r="D7403" t="s">
        <v>23</v>
      </c>
      <c r="E7403" t="s">
        <v>5</v>
      </c>
      <c r="G7403" t="s">
        <v>24</v>
      </c>
      <c r="H7403">
        <v>460842</v>
      </c>
      <c r="I7403">
        <v>461003</v>
      </c>
      <c r="J7403" t="s">
        <v>25</v>
      </c>
      <c r="Q7403" t="s">
        <v>1161</v>
      </c>
      <c r="R7403">
        <v>162</v>
      </c>
    </row>
    <row r="7404" spans="1:18" x14ac:dyDescent="0.3">
      <c r="A7404" t="s">
        <v>20</v>
      </c>
      <c r="B7404" t="s">
        <v>21</v>
      </c>
      <c r="C7404" t="s">
        <v>22</v>
      </c>
      <c r="D7404" t="s">
        <v>23</v>
      </c>
      <c r="E7404" t="s">
        <v>5</v>
      </c>
      <c r="G7404" t="s">
        <v>24</v>
      </c>
      <c r="H7404">
        <v>461000</v>
      </c>
      <c r="I7404">
        <v>461461</v>
      </c>
      <c r="J7404" t="s">
        <v>25</v>
      </c>
      <c r="Q7404" t="s">
        <v>1163</v>
      </c>
      <c r="R7404">
        <v>462</v>
      </c>
    </row>
    <row r="7405" spans="1:18" x14ac:dyDescent="0.3">
      <c r="A7405" t="s">
        <v>20</v>
      </c>
      <c r="B7405" t="s">
        <v>21</v>
      </c>
      <c r="C7405" t="s">
        <v>22</v>
      </c>
      <c r="D7405" t="s">
        <v>23</v>
      </c>
      <c r="E7405" t="s">
        <v>5</v>
      </c>
      <c r="G7405" t="s">
        <v>24</v>
      </c>
      <c r="H7405">
        <v>461801</v>
      </c>
      <c r="I7405">
        <v>462619</v>
      </c>
      <c r="J7405" t="s">
        <v>25</v>
      </c>
      <c r="Q7405" t="s">
        <v>1165</v>
      </c>
      <c r="R7405">
        <v>819</v>
      </c>
    </row>
    <row r="7406" spans="1:18" x14ac:dyDescent="0.3">
      <c r="A7406" t="s">
        <v>20</v>
      </c>
      <c r="B7406" t="s">
        <v>21</v>
      </c>
      <c r="C7406" t="s">
        <v>22</v>
      </c>
      <c r="D7406" t="s">
        <v>23</v>
      </c>
      <c r="E7406" t="s">
        <v>5</v>
      </c>
      <c r="G7406" t="s">
        <v>24</v>
      </c>
      <c r="H7406">
        <v>462616</v>
      </c>
      <c r="I7406">
        <v>463404</v>
      </c>
      <c r="J7406" t="s">
        <v>25</v>
      </c>
      <c r="Q7406" t="s">
        <v>1167</v>
      </c>
      <c r="R7406">
        <v>789</v>
      </c>
    </row>
    <row r="7407" spans="1:18" x14ac:dyDescent="0.3">
      <c r="A7407" t="s">
        <v>20</v>
      </c>
      <c r="B7407" t="s">
        <v>21</v>
      </c>
      <c r="C7407" t="s">
        <v>22</v>
      </c>
      <c r="D7407" t="s">
        <v>23</v>
      </c>
      <c r="E7407" t="s">
        <v>5</v>
      </c>
      <c r="G7407" t="s">
        <v>24</v>
      </c>
      <c r="H7407">
        <v>463711</v>
      </c>
      <c r="I7407">
        <v>464637</v>
      </c>
      <c r="J7407" t="s">
        <v>25</v>
      </c>
      <c r="Q7407" t="s">
        <v>1169</v>
      </c>
      <c r="R7407">
        <v>927</v>
      </c>
    </row>
    <row r="7408" spans="1:18" x14ac:dyDescent="0.3">
      <c r="A7408" t="s">
        <v>20</v>
      </c>
      <c r="B7408" t="s">
        <v>21</v>
      </c>
      <c r="C7408" t="s">
        <v>22</v>
      </c>
      <c r="D7408" t="s">
        <v>23</v>
      </c>
      <c r="E7408" t="s">
        <v>5</v>
      </c>
      <c r="G7408" t="s">
        <v>24</v>
      </c>
      <c r="H7408">
        <v>464952</v>
      </c>
      <c r="I7408">
        <v>465629</v>
      </c>
      <c r="J7408" t="s">
        <v>46</v>
      </c>
      <c r="Q7408" t="s">
        <v>1171</v>
      </c>
      <c r="R7408">
        <v>678</v>
      </c>
    </row>
    <row r="7409" spans="1:18" x14ac:dyDescent="0.3">
      <c r="A7409" t="s">
        <v>20</v>
      </c>
      <c r="B7409" t="s">
        <v>21</v>
      </c>
      <c r="C7409" t="s">
        <v>22</v>
      </c>
      <c r="D7409" t="s">
        <v>23</v>
      </c>
      <c r="E7409" t="s">
        <v>5</v>
      </c>
      <c r="G7409" t="s">
        <v>24</v>
      </c>
      <c r="H7409">
        <v>466250</v>
      </c>
      <c r="I7409">
        <v>467038</v>
      </c>
      <c r="J7409" t="s">
        <v>25</v>
      </c>
      <c r="Q7409" t="s">
        <v>1174</v>
      </c>
      <c r="R7409">
        <v>789</v>
      </c>
    </row>
    <row r="7410" spans="1:18" x14ac:dyDescent="0.3">
      <c r="A7410" t="s">
        <v>20</v>
      </c>
      <c r="B7410" t="s">
        <v>21</v>
      </c>
      <c r="C7410" t="s">
        <v>22</v>
      </c>
      <c r="D7410" t="s">
        <v>23</v>
      </c>
      <c r="E7410" t="s">
        <v>5</v>
      </c>
      <c r="G7410" t="s">
        <v>24</v>
      </c>
      <c r="H7410">
        <v>467113</v>
      </c>
      <c r="I7410">
        <v>467667</v>
      </c>
      <c r="J7410" t="s">
        <v>25</v>
      </c>
      <c r="Q7410" t="s">
        <v>1177</v>
      </c>
      <c r="R7410">
        <v>555</v>
      </c>
    </row>
    <row r="7411" spans="1:18" x14ac:dyDescent="0.3">
      <c r="A7411" t="s">
        <v>20</v>
      </c>
      <c r="B7411" t="s">
        <v>21</v>
      </c>
      <c r="C7411" t="s">
        <v>22</v>
      </c>
      <c r="D7411" t="s">
        <v>23</v>
      </c>
      <c r="E7411" t="s">
        <v>5</v>
      </c>
      <c r="G7411" t="s">
        <v>24</v>
      </c>
      <c r="H7411">
        <v>467664</v>
      </c>
      <c r="I7411">
        <v>468431</v>
      </c>
      <c r="J7411" t="s">
        <v>25</v>
      </c>
      <c r="Q7411" t="s">
        <v>1180</v>
      </c>
      <c r="R7411">
        <v>768</v>
      </c>
    </row>
    <row r="7412" spans="1:18" x14ac:dyDescent="0.3">
      <c r="A7412" t="s">
        <v>20</v>
      </c>
      <c r="B7412" t="s">
        <v>21</v>
      </c>
      <c r="C7412" t="s">
        <v>22</v>
      </c>
      <c r="D7412" t="s">
        <v>23</v>
      </c>
      <c r="E7412" t="s">
        <v>5</v>
      </c>
      <c r="G7412" t="s">
        <v>24</v>
      </c>
      <c r="H7412">
        <v>468428</v>
      </c>
      <c r="I7412">
        <v>469600</v>
      </c>
      <c r="J7412" t="s">
        <v>25</v>
      </c>
      <c r="Q7412" t="s">
        <v>1182</v>
      </c>
      <c r="R7412">
        <v>1173</v>
      </c>
    </row>
    <row r="7413" spans="1:18" x14ac:dyDescent="0.3">
      <c r="A7413" t="s">
        <v>20</v>
      </c>
      <c r="B7413" t="s">
        <v>21</v>
      </c>
      <c r="C7413" t="s">
        <v>22</v>
      </c>
      <c r="D7413" t="s">
        <v>23</v>
      </c>
      <c r="E7413" t="s">
        <v>5</v>
      </c>
      <c r="G7413" t="s">
        <v>24</v>
      </c>
      <c r="H7413">
        <v>469683</v>
      </c>
      <c r="I7413">
        <v>470183</v>
      </c>
      <c r="J7413" t="s">
        <v>25</v>
      </c>
      <c r="Q7413" t="s">
        <v>1185</v>
      </c>
      <c r="R7413">
        <v>501</v>
      </c>
    </row>
    <row r="7414" spans="1:18" x14ac:dyDescent="0.3">
      <c r="A7414" t="s">
        <v>20</v>
      </c>
      <c r="B7414" t="s">
        <v>21</v>
      </c>
      <c r="C7414" t="s">
        <v>22</v>
      </c>
      <c r="D7414" t="s">
        <v>23</v>
      </c>
      <c r="E7414" t="s">
        <v>5</v>
      </c>
      <c r="G7414" t="s">
        <v>24</v>
      </c>
      <c r="H7414">
        <v>470185</v>
      </c>
      <c r="I7414">
        <v>470931</v>
      </c>
      <c r="J7414" t="s">
        <v>25</v>
      </c>
      <c r="Q7414" t="s">
        <v>1187</v>
      </c>
      <c r="R7414">
        <v>747</v>
      </c>
    </row>
    <row r="7415" spans="1:18" x14ac:dyDescent="0.3">
      <c r="A7415" t="s">
        <v>20</v>
      </c>
      <c r="B7415" t="s">
        <v>21</v>
      </c>
      <c r="C7415" t="s">
        <v>22</v>
      </c>
      <c r="D7415" t="s">
        <v>23</v>
      </c>
      <c r="E7415" t="s">
        <v>5</v>
      </c>
      <c r="G7415" t="s">
        <v>24</v>
      </c>
      <c r="H7415">
        <v>470928</v>
      </c>
      <c r="I7415">
        <v>471872</v>
      </c>
      <c r="J7415" t="s">
        <v>46</v>
      </c>
      <c r="Q7415" t="s">
        <v>1189</v>
      </c>
      <c r="R7415">
        <v>945</v>
      </c>
    </row>
    <row r="7416" spans="1:18" x14ac:dyDescent="0.3">
      <c r="A7416" t="s">
        <v>20</v>
      </c>
      <c r="B7416" t="s">
        <v>21</v>
      </c>
      <c r="C7416" t="s">
        <v>22</v>
      </c>
      <c r="D7416" t="s">
        <v>23</v>
      </c>
      <c r="E7416" t="s">
        <v>5</v>
      </c>
      <c r="G7416" t="s">
        <v>24</v>
      </c>
      <c r="H7416">
        <v>471869</v>
      </c>
      <c r="I7416">
        <v>472276</v>
      </c>
      <c r="J7416" t="s">
        <v>46</v>
      </c>
      <c r="Q7416" t="s">
        <v>1191</v>
      </c>
      <c r="R7416">
        <v>408</v>
      </c>
    </row>
    <row r="7417" spans="1:18" x14ac:dyDescent="0.3">
      <c r="A7417" t="s">
        <v>20</v>
      </c>
      <c r="B7417" t="s">
        <v>21</v>
      </c>
      <c r="C7417" t="s">
        <v>22</v>
      </c>
      <c r="D7417" t="s">
        <v>23</v>
      </c>
      <c r="E7417" t="s">
        <v>5</v>
      </c>
      <c r="G7417" t="s">
        <v>24</v>
      </c>
      <c r="H7417">
        <v>472408</v>
      </c>
      <c r="I7417">
        <v>473622</v>
      </c>
      <c r="J7417" t="s">
        <v>46</v>
      </c>
      <c r="Q7417" t="s">
        <v>1194</v>
      </c>
      <c r="R7417">
        <v>1215</v>
      </c>
    </row>
    <row r="7418" spans="1:18" x14ac:dyDescent="0.3">
      <c r="A7418" t="s">
        <v>20</v>
      </c>
      <c r="B7418" t="s">
        <v>21</v>
      </c>
      <c r="C7418" t="s">
        <v>22</v>
      </c>
      <c r="D7418" t="s">
        <v>23</v>
      </c>
      <c r="E7418" t="s">
        <v>5</v>
      </c>
      <c r="G7418" t="s">
        <v>24</v>
      </c>
      <c r="H7418">
        <v>473927</v>
      </c>
      <c r="I7418">
        <v>474373</v>
      </c>
      <c r="J7418" t="s">
        <v>25</v>
      </c>
      <c r="Q7418" t="s">
        <v>1197</v>
      </c>
      <c r="R7418">
        <v>447</v>
      </c>
    </row>
    <row r="7419" spans="1:18" x14ac:dyDescent="0.3">
      <c r="A7419" t="s">
        <v>20</v>
      </c>
      <c r="B7419" t="s">
        <v>21</v>
      </c>
      <c r="C7419" t="s">
        <v>22</v>
      </c>
      <c r="D7419" t="s">
        <v>23</v>
      </c>
      <c r="E7419" t="s">
        <v>5</v>
      </c>
      <c r="G7419" t="s">
        <v>24</v>
      </c>
      <c r="H7419">
        <v>474462</v>
      </c>
      <c r="I7419">
        <v>475751</v>
      </c>
      <c r="J7419" t="s">
        <v>25</v>
      </c>
      <c r="Q7419" t="s">
        <v>1200</v>
      </c>
      <c r="R7419">
        <v>1290</v>
      </c>
    </row>
    <row r="7420" spans="1:18" x14ac:dyDescent="0.3">
      <c r="A7420" t="s">
        <v>20</v>
      </c>
      <c r="B7420" t="s">
        <v>21</v>
      </c>
      <c r="C7420" t="s">
        <v>22</v>
      </c>
      <c r="D7420" t="s">
        <v>23</v>
      </c>
      <c r="E7420" t="s">
        <v>5</v>
      </c>
      <c r="G7420" t="s">
        <v>24</v>
      </c>
      <c r="H7420">
        <v>475813</v>
      </c>
      <c r="I7420">
        <v>476484</v>
      </c>
      <c r="J7420" t="s">
        <v>25</v>
      </c>
      <c r="Q7420" t="s">
        <v>1203</v>
      </c>
      <c r="R7420">
        <v>672</v>
      </c>
    </row>
    <row r="7421" spans="1:18" x14ac:dyDescent="0.3">
      <c r="A7421" t="s">
        <v>20</v>
      </c>
      <c r="B7421" t="s">
        <v>21</v>
      </c>
      <c r="C7421" t="s">
        <v>22</v>
      </c>
      <c r="D7421" t="s">
        <v>23</v>
      </c>
      <c r="E7421" t="s">
        <v>5</v>
      </c>
      <c r="G7421" t="s">
        <v>24</v>
      </c>
      <c r="H7421">
        <v>476567</v>
      </c>
      <c r="I7421">
        <v>477475</v>
      </c>
      <c r="J7421" t="s">
        <v>25</v>
      </c>
      <c r="Q7421" t="s">
        <v>1205</v>
      </c>
      <c r="R7421">
        <v>909</v>
      </c>
    </row>
    <row r="7422" spans="1:18" x14ac:dyDescent="0.3">
      <c r="A7422" t="s">
        <v>20</v>
      </c>
      <c r="B7422" t="s">
        <v>21</v>
      </c>
      <c r="C7422" t="s">
        <v>22</v>
      </c>
      <c r="D7422" t="s">
        <v>23</v>
      </c>
      <c r="E7422" t="s">
        <v>5</v>
      </c>
      <c r="G7422" t="s">
        <v>24</v>
      </c>
      <c r="H7422">
        <v>477472</v>
      </c>
      <c r="I7422">
        <v>479082</v>
      </c>
      <c r="J7422" t="s">
        <v>25</v>
      </c>
      <c r="Q7422" t="s">
        <v>1207</v>
      </c>
      <c r="R7422">
        <v>1611</v>
      </c>
    </row>
    <row r="7423" spans="1:18" x14ac:dyDescent="0.3">
      <c r="A7423" t="s">
        <v>20</v>
      </c>
      <c r="B7423" t="s">
        <v>21</v>
      </c>
      <c r="C7423" t="s">
        <v>22</v>
      </c>
      <c r="D7423" t="s">
        <v>23</v>
      </c>
      <c r="E7423" t="s">
        <v>5</v>
      </c>
      <c r="G7423" t="s">
        <v>24</v>
      </c>
      <c r="H7423">
        <v>479115</v>
      </c>
      <c r="I7423">
        <v>480062</v>
      </c>
      <c r="J7423" t="s">
        <v>46</v>
      </c>
      <c r="Q7423" t="s">
        <v>1210</v>
      </c>
      <c r="R7423">
        <v>948</v>
      </c>
    </row>
    <row r="7424" spans="1:18" x14ac:dyDescent="0.3">
      <c r="A7424" t="s">
        <v>20</v>
      </c>
      <c r="B7424" t="s">
        <v>21</v>
      </c>
      <c r="C7424" t="s">
        <v>22</v>
      </c>
      <c r="D7424" t="s">
        <v>23</v>
      </c>
      <c r="E7424" t="s">
        <v>5</v>
      </c>
      <c r="G7424" t="s">
        <v>24</v>
      </c>
      <c r="H7424">
        <v>480211</v>
      </c>
      <c r="I7424">
        <v>480972</v>
      </c>
      <c r="J7424" t="s">
        <v>25</v>
      </c>
      <c r="Q7424" t="s">
        <v>1213</v>
      </c>
      <c r="R7424">
        <v>762</v>
      </c>
    </row>
    <row r="7425" spans="1:20" x14ac:dyDescent="0.3">
      <c r="A7425" t="s">
        <v>20</v>
      </c>
      <c r="B7425" t="s">
        <v>21</v>
      </c>
      <c r="C7425" t="s">
        <v>22</v>
      </c>
      <c r="D7425" t="s">
        <v>23</v>
      </c>
      <c r="E7425" t="s">
        <v>5</v>
      </c>
      <c r="G7425" t="s">
        <v>24</v>
      </c>
      <c r="H7425">
        <v>480993</v>
      </c>
      <c r="I7425">
        <v>481436</v>
      </c>
      <c r="J7425" t="s">
        <v>46</v>
      </c>
      <c r="Q7425" t="s">
        <v>1215</v>
      </c>
      <c r="R7425">
        <v>444</v>
      </c>
    </row>
    <row r="7426" spans="1:20" x14ac:dyDescent="0.3">
      <c r="A7426" t="s">
        <v>20</v>
      </c>
      <c r="B7426" t="s">
        <v>21</v>
      </c>
      <c r="C7426" t="s">
        <v>22</v>
      </c>
      <c r="D7426" t="s">
        <v>23</v>
      </c>
      <c r="E7426" t="s">
        <v>5</v>
      </c>
      <c r="G7426" t="s">
        <v>24</v>
      </c>
      <c r="H7426">
        <v>481495</v>
      </c>
      <c r="I7426">
        <v>483474</v>
      </c>
      <c r="J7426" t="s">
        <v>46</v>
      </c>
      <c r="Q7426" t="s">
        <v>1217</v>
      </c>
      <c r="R7426">
        <v>1980</v>
      </c>
    </row>
    <row r="7427" spans="1:20" x14ac:dyDescent="0.3">
      <c r="A7427" t="s">
        <v>20</v>
      </c>
      <c r="B7427" t="s">
        <v>21</v>
      </c>
      <c r="C7427" t="s">
        <v>22</v>
      </c>
      <c r="D7427" t="s">
        <v>23</v>
      </c>
      <c r="E7427" t="s">
        <v>5</v>
      </c>
      <c r="G7427" t="s">
        <v>24</v>
      </c>
      <c r="H7427">
        <v>483690</v>
      </c>
      <c r="I7427">
        <v>483989</v>
      </c>
      <c r="J7427" t="s">
        <v>25</v>
      </c>
      <c r="Q7427" t="s">
        <v>1220</v>
      </c>
      <c r="R7427">
        <v>300</v>
      </c>
    </row>
    <row r="7428" spans="1:20" x14ac:dyDescent="0.3">
      <c r="A7428" t="s">
        <v>20</v>
      </c>
      <c r="B7428" t="s">
        <v>21</v>
      </c>
      <c r="C7428" t="s">
        <v>22</v>
      </c>
      <c r="D7428" t="s">
        <v>23</v>
      </c>
      <c r="E7428" t="s">
        <v>5</v>
      </c>
      <c r="G7428" t="s">
        <v>24</v>
      </c>
      <c r="H7428">
        <v>484208</v>
      </c>
      <c r="I7428">
        <v>484570</v>
      </c>
      <c r="J7428" t="s">
        <v>46</v>
      </c>
      <c r="Q7428" t="s">
        <v>1222</v>
      </c>
      <c r="R7428">
        <v>363</v>
      </c>
    </row>
    <row r="7429" spans="1:20" x14ac:dyDescent="0.3">
      <c r="A7429" t="s">
        <v>20</v>
      </c>
      <c r="B7429" t="s">
        <v>21</v>
      </c>
      <c r="C7429" t="s">
        <v>22</v>
      </c>
      <c r="D7429" t="s">
        <v>23</v>
      </c>
      <c r="E7429" t="s">
        <v>5</v>
      </c>
      <c r="G7429" t="s">
        <v>24</v>
      </c>
      <c r="H7429">
        <v>484653</v>
      </c>
      <c r="I7429">
        <v>485267</v>
      </c>
      <c r="J7429" t="s">
        <v>25</v>
      </c>
      <c r="Q7429" t="s">
        <v>1224</v>
      </c>
      <c r="R7429">
        <v>615</v>
      </c>
    </row>
    <row r="7430" spans="1:20" x14ac:dyDescent="0.3">
      <c r="A7430" t="s">
        <v>20</v>
      </c>
      <c r="B7430" t="s">
        <v>21</v>
      </c>
      <c r="C7430" t="s">
        <v>22</v>
      </c>
      <c r="D7430" t="s">
        <v>23</v>
      </c>
      <c r="E7430" t="s">
        <v>5</v>
      </c>
      <c r="G7430" t="s">
        <v>24</v>
      </c>
      <c r="H7430">
        <v>485324</v>
      </c>
      <c r="I7430">
        <v>485806</v>
      </c>
      <c r="J7430" t="s">
        <v>25</v>
      </c>
      <c r="Q7430" t="s">
        <v>1226</v>
      </c>
      <c r="R7430">
        <v>483</v>
      </c>
    </row>
    <row r="7431" spans="1:20" x14ac:dyDescent="0.3">
      <c r="A7431" t="s">
        <v>20</v>
      </c>
      <c r="B7431" t="s">
        <v>21</v>
      </c>
      <c r="C7431" t="s">
        <v>22</v>
      </c>
      <c r="D7431" t="s">
        <v>23</v>
      </c>
      <c r="E7431" t="s">
        <v>5</v>
      </c>
      <c r="G7431" t="s">
        <v>24</v>
      </c>
      <c r="H7431">
        <v>485808</v>
      </c>
      <c r="I7431">
        <v>486740</v>
      </c>
      <c r="J7431" t="s">
        <v>46</v>
      </c>
      <c r="Q7431" t="s">
        <v>1228</v>
      </c>
      <c r="R7431">
        <v>933</v>
      </c>
    </row>
    <row r="7432" spans="1:20" x14ac:dyDescent="0.3">
      <c r="A7432" t="s">
        <v>20</v>
      </c>
      <c r="B7432" t="s">
        <v>21</v>
      </c>
      <c r="C7432" t="s">
        <v>22</v>
      </c>
      <c r="D7432" t="s">
        <v>23</v>
      </c>
      <c r="E7432" t="s">
        <v>5</v>
      </c>
      <c r="G7432" t="s">
        <v>24</v>
      </c>
      <c r="H7432">
        <v>486839</v>
      </c>
      <c r="I7432">
        <v>487825</v>
      </c>
      <c r="J7432" t="s">
        <v>25</v>
      </c>
      <c r="Q7432" t="s">
        <v>1231</v>
      </c>
      <c r="R7432">
        <v>987</v>
      </c>
    </row>
    <row r="7433" spans="1:20" x14ac:dyDescent="0.3">
      <c r="A7433" t="s">
        <v>20</v>
      </c>
      <c r="B7433" t="s">
        <v>21</v>
      </c>
      <c r="C7433" t="s">
        <v>22</v>
      </c>
      <c r="D7433" t="s">
        <v>23</v>
      </c>
      <c r="E7433" t="s">
        <v>5</v>
      </c>
      <c r="G7433" t="s">
        <v>24</v>
      </c>
      <c r="H7433">
        <v>488155</v>
      </c>
      <c r="I7433">
        <v>488622</v>
      </c>
      <c r="J7433" t="s">
        <v>25</v>
      </c>
      <c r="Q7433" t="s">
        <v>1234</v>
      </c>
      <c r="R7433">
        <v>468</v>
      </c>
    </row>
    <row r="7434" spans="1:20" x14ac:dyDescent="0.3">
      <c r="A7434" t="s">
        <v>20</v>
      </c>
      <c r="B7434" t="s">
        <v>75</v>
      </c>
      <c r="C7434" t="s">
        <v>22</v>
      </c>
      <c r="D7434" t="s">
        <v>23</v>
      </c>
      <c r="E7434" t="s">
        <v>5</v>
      </c>
      <c r="G7434" t="s">
        <v>24</v>
      </c>
      <c r="H7434">
        <v>488636</v>
      </c>
      <c r="I7434">
        <v>489076</v>
      </c>
      <c r="J7434" t="s">
        <v>25</v>
      </c>
      <c r="Q7434" t="s">
        <v>1236</v>
      </c>
      <c r="R7434">
        <v>441</v>
      </c>
      <c r="T7434" t="s">
        <v>77</v>
      </c>
    </row>
    <row r="7435" spans="1:20" x14ac:dyDescent="0.3">
      <c r="A7435" t="s">
        <v>20</v>
      </c>
      <c r="B7435" t="s">
        <v>21</v>
      </c>
      <c r="C7435" t="s">
        <v>22</v>
      </c>
      <c r="D7435" t="s">
        <v>23</v>
      </c>
      <c r="E7435" t="s">
        <v>5</v>
      </c>
      <c r="G7435" t="s">
        <v>24</v>
      </c>
      <c r="H7435">
        <v>489260</v>
      </c>
      <c r="I7435">
        <v>489772</v>
      </c>
      <c r="J7435" t="s">
        <v>46</v>
      </c>
      <c r="Q7435" t="s">
        <v>1237</v>
      </c>
      <c r="R7435">
        <v>513</v>
      </c>
    </row>
    <row r="7436" spans="1:20" x14ac:dyDescent="0.3">
      <c r="A7436" t="s">
        <v>20</v>
      </c>
      <c r="B7436" t="s">
        <v>21</v>
      </c>
      <c r="C7436" t="s">
        <v>22</v>
      </c>
      <c r="D7436" t="s">
        <v>23</v>
      </c>
      <c r="E7436" t="s">
        <v>5</v>
      </c>
      <c r="G7436" t="s">
        <v>24</v>
      </c>
      <c r="H7436">
        <v>489918</v>
      </c>
      <c r="I7436">
        <v>493529</v>
      </c>
      <c r="J7436" t="s">
        <v>46</v>
      </c>
      <c r="Q7436" t="s">
        <v>1239</v>
      </c>
      <c r="R7436">
        <v>3612</v>
      </c>
    </row>
    <row r="7437" spans="1:20" x14ac:dyDescent="0.3">
      <c r="A7437" t="s">
        <v>20</v>
      </c>
      <c r="B7437" t="s">
        <v>21</v>
      </c>
      <c r="C7437" t="s">
        <v>22</v>
      </c>
      <c r="D7437" t="s">
        <v>23</v>
      </c>
      <c r="E7437" t="s">
        <v>5</v>
      </c>
      <c r="G7437" t="s">
        <v>24</v>
      </c>
      <c r="H7437">
        <v>493727</v>
      </c>
      <c r="I7437">
        <v>495391</v>
      </c>
      <c r="J7437" t="s">
        <v>46</v>
      </c>
      <c r="Q7437" t="s">
        <v>1242</v>
      </c>
      <c r="R7437">
        <v>1665</v>
      </c>
    </row>
    <row r="7438" spans="1:20" x14ac:dyDescent="0.3">
      <c r="A7438" t="s">
        <v>20</v>
      </c>
      <c r="B7438" t="s">
        <v>21</v>
      </c>
      <c r="C7438" t="s">
        <v>22</v>
      </c>
      <c r="D7438" t="s">
        <v>23</v>
      </c>
      <c r="E7438" t="s">
        <v>5</v>
      </c>
      <c r="G7438" t="s">
        <v>24</v>
      </c>
      <c r="H7438">
        <v>495388</v>
      </c>
      <c r="I7438">
        <v>495729</v>
      </c>
      <c r="J7438" t="s">
        <v>46</v>
      </c>
      <c r="Q7438" t="s">
        <v>1245</v>
      </c>
      <c r="R7438">
        <v>342</v>
      </c>
    </row>
    <row r="7439" spans="1:20" x14ac:dyDescent="0.3">
      <c r="A7439" t="s">
        <v>20</v>
      </c>
      <c r="B7439" t="s">
        <v>21</v>
      </c>
      <c r="C7439" t="s">
        <v>22</v>
      </c>
      <c r="D7439" t="s">
        <v>23</v>
      </c>
      <c r="E7439" t="s">
        <v>5</v>
      </c>
      <c r="G7439" t="s">
        <v>24</v>
      </c>
      <c r="H7439">
        <v>495821</v>
      </c>
      <c r="I7439">
        <v>496621</v>
      </c>
      <c r="J7439" t="s">
        <v>46</v>
      </c>
      <c r="Q7439" t="s">
        <v>1248</v>
      </c>
      <c r="R7439">
        <v>801</v>
      </c>
    </row>
    <row r="7440" spans="1:20" x14ac:dyDescent="0.3">
      <c r="A7440" t="s">
        <v>20</v>
      </c>
      <c r="B7440" t="s">
        <v>21</v>
      </c>
      <c r="C7440" t="s">
        <v>22</v>
      </c>
      <c r="D7440" t="s">
        <v>23</v>
      </c>
      <c r="E7440" t="s">
        <v>5</v>
      </c>
      <c r="G7440" t="s">
        <v>24</v>
      </c>
      <c r="H7440">
        <v>496672</v>
      </c>
      <c r="I7440">
        <v>497403</v>
      </c>
      <c r="J7440" t="s">
        <v>46</v>
      </c>
      <c r="Q7440" t="s">
        <v>1250</v>
      </c>
      <c r="R7440">
        <v>732</v>
      </c>
    </row>
    <row r="7441" spans="1:18" x14ac:dyDescent="0.3">
      <c r="A7441" t="s">
        <v>20</v>
      </c>
      <c r="B7441" t="s">
        <v>21</v>
      </c>
      <c r="C7441" t="s">
        <v>22</v>
      </c>
      <c r="D7441" t="s">
        <v>23</v>
      </c>
      <c r="E7441" t="s">
        <v>5</v>
      </c>
      <c r="G7441" t="s">
        <v>24</v>
      </c>
      <c r="H7441">
        <v>497400</v>
      </c>
      <c r="I7441">
        <v>498236</v>
      </c>
      <c r="J7441" t="s">
        <v>46</v>
      </c>
      <c r="Q7441" t="s">
        <v>1253</v>
      </c>
      <c r="R7441">
        <v>837</v>
      </c>
    </row>
    <row r="7442" spans="1:18" x14ac:dyDescent="0.3">
      <c r="A7442" t="s">
        <v>20</v>
      </c>
      <c r="B7442" t="s">
        <v>21</v>
      </c>
      <c r="C7442" t="s">
        <v>22</v>
      </c>
      <c r="D7442" t="s">
        <v>23</v>
      </c>
      <c r="E7442" t="s">
        <v>5</v>
      </c>
      <c r="G7442" t="s">
        <v>24</v>
      </c>
      <c r="H7442">
        <v>498236</v>
      </c>
      <c r="I7442">
        <v>499657</v>
      </c>
      <c r="J7442" t="s">
        <v>46</v>
      </c>
      <c r="Q7442" t="s">
        <v>1255</v>
      </c>
      <c r="R7442">
        <v>1422</v>
      </c>
    </row>
    <row r="7443" spans="1:18" x14ac:dyDescent="0.3">
      <c r="A7443" t="s">
        <v>20</v>
      </c>
      <c r="B7443" t="s">
        <v>21</v>
      </c>
      <c r="C7443" t="s">
        <v>22</v>
      </c>
      <c r="D7443" t="s">
        <v>23</v>
      </c>
      <c r="E7443" t="s">
        <v>5</v>
      </c>
      <c r="G7443" t="s">
        <v>24</v>
      </c>
      <c r="H7443">
        <v>499869</v>
      </c>
      <c r="I7443">
        <v>500852</v>
      </c>
      <c r="J7443" t="s">
        <v>46</v>
      </c>
      <c r="Q7443" t="s">
        <v>1257</v>
      </c>
      <c r="R7443">
        <v>984</v>
      </c>
    </row>
    <row r="7444" spans="1:18" x14ac:dyDescent="0.3">
      <c r="A7444" t="s">
        <v>20</v>
      </c>
      <c r="B7444" t="s">
        <v>21</v>
      </c>
      <c r="C7444" t="s">
        <v>22</v>
      </c>
      <c r="D7444" t="s">
        <v>23</v>
      </c>
      <c r="E7444" t="s">
        <v>5</v>
      </c>
      <c r="G7444" t="s">
        <v>24</v>
      </c>
      <c r="H7444">
        <v>500966</v>
      </c>
      <c r="I7444">
        <v>501688</v>
      </c>
      <c r="J7444" t="s">
        <v>46</v>
      </c>
      <c r="Q7444" t="s">
        <v>1260</v>
      </c>
      <c r="R7444">
        <v>723</v>
      </c>
    </row>
    <row r="7445" spans="1:18" x14ac:dyDescent="0.3">
      <c r="A7445" t="s">
        <v>20</v>
      </c>
      <c r="B7445" t="s">
        <v>21</v>
      </c>
      <c r="C7445" t="s">
        <v>22</v>
      </c>
      <c r="D7445" t="s">
        <v>23</v>
      </c>
      <c r="E7445" t="s">
        <v>5</v>
      </c>
      <c r="G7445" t="s">
        <v>24</v>
      </c>
      <c r="H7445">
        <v>501768</v>
      </c>
      <c r="I7445">
        <v>504035</v>
      </c>
      <c r="J7445" t="s">
        <v>46</v>
      </c>
      <c r="Q7445" t="s">
        <v>1262</v>
      </c>
      <c r="R7445">
        <v>2268</v>
      </c>
    </row>
    <row r="7446" spans="1:18" x14ac:dyDescent="0.3">
      <c r="A7446" t="s">
        <v>20</v>
      </c>
      <c r="B7446" t="s">
        <v>21</v>
      </c>
      <c r="C7446" t="s">
        <v>22</v>
      </c>
      <c r="D7446" t="s">
        <v>23</v>
      </c>
      <c r="E7446" t="s">
        <v>5</v>
      </c>
      <c r="G7446" t="s">
        <v>24</v>
      </c>
      <c r="H7446">
        <v>504219</v>
      </c>
      <c r="I7446">
        <v>506492</v>
      </c>
      <c r="J7446" t="s">
        <v>25</v>
      </c>
      <c r="Q7446" t="s">
        <v>1264</v>
      </c>
      <c r="R7446">
        <v>2274</v>
      </c>
    </row>
    <row r="7447" spans="1:18" x14ac:dyDescent="0.3">
      <c r="A7447" t="s">
        <v>20</v>
      </c>
      <c r="B7447" t="s">
        <v>21</v>
      </c>
      <c r="C7447" t="s">
        <v>22</v>
      </c>
      <c r="D7447" t="s">
        <v>23</v>
      </c>
      <c r="E7447" t="s">
        <v>5</v>
      </c>
      <c r="G7447" t="s">
        <v>24</v>
      </c>
      <c r="H7447">
        <v>506529</v>
      </c>
      <c r="I7447">
        <v>508247</v>
      </c>
      <c r="J7447" t="s">
        <v>25</v>
      </c>
      <c r="Q7447" t="s">
        <v>1266</v>
      </c>
      <c r="R7447">
        <v>1719</v>
      </c>
    </row>
    <row r="7448" spans="1:18" x14ac:dyDescent="0.3">
      <c r="A7448" t="s">
        <v>20</v>
      </c>
      <c r="B7448" t="s">
        <v>21</v>
      </c>
      <c r="C7448" t="s">
        <v>22</v>
      </c>
      <c r="D7448" t="s">
        <v>23</v>
      </c>
      <c r="E7448" t="s">
        <v>5</v>
      </c>
      <c r="G7448" t="s">
        <v>24</v>
      </c>
      <c r="H7448">
        <v>508244</v>
      </c>
      <c r="I7448">
        <v>509554</v>
      </c>
      <c r="J7448" t="s">
        <v>25</v>
      </c>
      <c r="Q7448" t="s">
        <v>1268</v>
      </c>
      <c r="R7448">
        <v>1311</v>
      </c>
    </row>
    <row r="7449" spans="1:18" x14ac:dyDescent="0.3">
      <c r="A7449" t="s">
        <v>20</v>
      </c>
      <c r="B7449" t="s">
        <v>21</v>
      </c>
      <c r="C7449" t="s">
        <v>22</v>
      </c>
      <c r="D7449" t="s">
        <v>23</v>
      </c>
      <c r="E7449" t="s">
        <v>5</v>
      </c>
      <c r="G7449" t="s">
        <v>24</v>
      </c>
      <c r="H7449">
        <v>509554</v>
      </c>
      <c r="I7449">
        <v>510540</v>
      </c>
      <c r="J7449" t="s">
        <v>25</v>
      </c>
      <c r="Q7449" t="s">
        <v>1270</v>
      </c>
      <c r="R7449">
        <v>987</v>
      </c>
    </row>
    <row r="7450" spans="1:18" x14ac:dyDescent="0.3">
      <c r="A7450" t="s">
        <v>20</v>
      </c>
      <c r="B7450" t="s">
        <v>21</v>
      </c>
      <c r="C7450" t="s">
        <v>22</v>
      </c>
      <c r="D7450" t="s">
        <v>23</v>
      </c>
      <c r="E7450" t="s">
        <v>5</v>
      </c>
      <c r="G7450" t="s">
        <v>24</v>
      </c>
      <c r="H7450">
        <v>510623</v>
      </c>
      <c r="I7450">
        <v>511747</v>
      </c>
      <c r="J7450" t="s">
        <v>46</v>
      </c>
      <c r="Q7450" t="s">
        <v>1272</v>
      </c>
      <c r="R7450">
        <v>1125</v>
      </c>
    </row>
    <row r="7451" spans="1:18" x14ac:dyDescent="0.3">
      <c r="A7451" t="s">
        <v>20</v>
      </c>
      <c r="B7451" t="s">
        <v>21</v>
      </c>
      <c r="C7451" t="s">
        <v>22</v>
      </c>
      <c r="D7451" t="s">
        <v>23</v>
      </c>
      <c r="E7451" t="s">
        <v>5</v>
      </c>
      <c r="G7451" t="s">
        <v>24</v>
      </c>
      <c r="H7451">
        <v>511747</v>
      </c>
      <c r="I7451">
        <v>512730</v>
      </c>
      <c r="J7451" t="s">
        <v>46</v>
      </c>
      <c r="Q7451" t="s">
        <v>1275</v>
      </c>
      <c r="R7451">
        <v>984</v>
      </c>
    </row>
    <row r="7452" spans="1:18" x14ac:dyDescent="0.3">
      <c r="A7452" t="s">
        <v>20</v>
      </c>
      <c r="B7452" t="s">
        <v>21</v>
      </c>
      <c r="C7452" t="s">
        <v>22</v>
      </c>
      <c r="D7452" t="s">
        <v>23</v>
      </c>
      <c r="E7452" t="s">
        <v>5</v>
      </c>
      <c r="G7452" t="s">
        <v>24</v>
      </c>
      <c r="H7452">
        <v>512859</v>
      </c>
      <c r="I7452">
        <v>513299</v>
      </c>
      <c r="J7452" t="s">
        <v>46</v>
      </c>
      <c r="Q7452" t="s">
        <v>1277</v>
      </c>
      <c r="R7452">
        <v>441</v>
      </c>
    </row>
    <row r="7453" spans="1:18" x14ac:dyDescent="0.3">
      <c r="A7453" t="s">
        <v>20</v>
      </c>
      <c r="B7453" t="s">
        <v>21</v>
      </c>
      <c r="C7453" t="s">
        <v>22</v>
      </c>
      <c r="D7453" t="s">
        <v>23</v>
      </c>
      <c r="E7453" t="s">
        <v>5</v>
      </c>
      <c r="G7453" t="s">
        <v>24</v>
      </c>
      <c r="H7453">
        <v>513289</v>
      </c>
      <c r="I7453">
        <v>513516</v>
      </c>
      <c r="J7453" t="s">
        <v>46</v>
      </c>
      <c r="Q7453" t="s">
        <v>1280</v>
      </c>
      <c r="R7453">
        <v>228</v>
      </c>
    </row>
    <row r="7454" spans="1:18" x14ac:dyDescent="0.3">
      <c r="A7454" t="s">
        <v>20</v>
      </c>
      <c r="B7454" t="s">
        <v>21</v>
      </c>
      <c r="C7454" t="s">
        <v>22</v>
      </c>
      <c r="D7454" t="s">
        <v>23</v>
      </c>
      <c r="E7454" t="s">
        <v>5</v>
      </c>
      <c r="G7454" t="s">
        <v>24</v>
      </c>
      <c r="H7454">
        <v>513574</v>
      </c>
      <c r="I7454">
        <v>514602</v>
      </c>
      <c r="J7454" t="s">
        <v>25</v>
      </c>
      <c r="Q7454" t="s">
        <v>1283</v>
      </c>
      <c r="R7454">
        <v>1029</v>
      </c>
    </row>
    <row r="7455" spans="1:18" x14ac:dyDescent="0.3">
      <c r="A7455" t="s">
        <v>20</v>
      </c>
      <c r="B7455" t="s">
        <v>21</v>
      </c>
      <c r="C7455" t="s">
        <v>22</v>
      </c>
      <c r="D7455" t="s">
        <v>23</v>
      </c>
      <c r="E7455" t="s">
        <v>5</v>
      </c>
      <c r="G7455" t="s">
        <v>24</v>
      </c>
      <c r="H7455">
        <v>514587</v>
      </c>
      <c r="I7455">
        <v>516839</v>
      </c>
      <c r="J7455" t="s">
        <v>46</v>
      </c>
      <c r="Q7455" t="s">
        <v>1286</v>
      </c>
      <c r="R7455">
        <v>2253</v>
      </c>
    </row>
    <row r="7456" spans="1:18" x14ac:dyDescent="0.3">
      <c r="A7456" t="s">
        <v>20</v>
      </c>
      <c r="B7456" t="s">
        <v>21</v>
      </c>
      <c r="C7456" t="s">
        <v>22</v>
      </c>
      <c r="D7456" t="s">
        <v>23</v>
      </c>
      <c r="E7456" t="s">
        <v>5</v>
      </c>
      <c r="G7456" t="s">
        <v>24</v>
      </c>
      <c r="H7456">
        <v>516898</v>
      </c>
      <c r="I7456">
        <v>519198</v>
      </c>
      <c r="J7456" t="s">
        <v>46</v>
      </c>
      <c r="Q7456" t="s">
        <v>1288</v>
      </c>
      <c r="R7456">
        <v>2301</v>
      </c>
    </row>
    <row r="7457" spans="1:18" x14ac:dyDescent="0.3">
      <c r="A7457" t="s">
        <v>20</v>
      </c>
      <c r="B7457" t="s">
        <v>21</v>
      </c>
      <c r="C7457" t="s">
        <v>22</v>
      </c>
      <c r="D7457" t="s">
        <v>23</v>
      </c>
      <c r="E7457" t="s">
        <v>5</v>
      </c>
      <c r="G7457" t="s">
        <v>24</v>
      </c>
      <c r="H7457">
        <v>519294</v>
      </c>
      <c r="I7457">
        <v>520289</v>
      </c>
      <c r="J7457" t="s">
        <v>25</v>
      </c>
      <c r="Q7457" t="s">
        <v>1290</v>
      </c>
      <c r="R7457">
        <v>996</v>
      </c>
    </row>
    <row r="7458" spans="1:18" x14ac:dyDescent="0.3">
      <c r="A7458" t="s">
        <v>20</v>
      </c>
      <c r="B7458" t="s">
        <v>21</v>
      </c>
      <c r="C7458" t="s">
        <v>22</v>
      </c>
      <c r="D7458" t="s">
        <v>23</v>
      </c>
      <c r="E7458" t="s">
        <v>5</v>
      </c>
      <c r="G7458" t="s">
        <v>24</v>
      </c>
      <c r="H7458">
        <v>520301</v>
      </c>
      <c r="I7458">
        <v>521440</v>
      </c>
      <c r="J7458" t="s">
        <v>25</v>
      </c>
      <c r="Q7458" t="s">
        <v>1292</v>
      </c>
      <c r="R7458">
        <v>1140</v>
      </c>
    </row>
    <row r="7459" spans="1:18" x14ac:dyDescent="0.3">
      <c r="A7459" t="s">
        <v>20</v>
      </c>
      <c r="B7459" t="s">
        <v>21</v>
      </c>
      <c r="C7459" t="s">
        <v>22</v>
      </c>
      <c r="D7459" t="s">
        <v>23</v>
      </c>
      <c r="E7459" t="s">
        <v>5</v>
      </c>
      <c r="G7459" t="s">
        <v>24</v>
      </c>
      <c r="H7459">
        <v>521457</v>
      </c>
      <c r="I7459">
        <v>522260</v>
      </c>
      <c r="J7459" t="s">
        <v>25</v>
      </c>
      <c r="Q7459" t="s">
        <v>1295</v>
      </c>
      <c r="R7459">
        <v>804</v>
      </c>
    </row>
    <row r="7460" spans="1:18" x14ac:dyDescent="0.3">
      <c r="A7460" t="s">
        <v>20</v>
      </c>
      <c r="B7460" t="s">
        <v>21</v>
      </c>
      <c r="C7460" t="s">
        <v>22</v>
      </c>
      <c r="D7460" t="s">
        <v>23</v>
      </c>
      <c r="E7460" t="s">
        <v>5</v>
      </c>
      <c r="G7460" t="s">
        <v>24</v>
      </c>
      <c r="H7460">
        <v>522434</v>
      </c>
      <c r="I7460">
        <v>524764</v>
      </c>
      <c r="J7460" t="s">
        <v>25</v>
      </c>
      <c r="Q7460" t="s">
        <v>1297</v>
      </c>
      <c r="R7460">
        <v>2331</v>
      </c>
    </row>
    <row r="7461" spans="1:18" x14ac:dyDescent="0.3">
      <c r="A7461" t="s">
        <v>20</v>
      </c>
      <c r="B7461" t="s">
        <v>21</v>
      </c>
      <c r="C7461" t="s">
        <v>22</v>
      </c>
      <c r="D7461" t="s">
        <v>23</v>
      </c>
      <c r="E7461" t="s">
        <v>5</v>
      </c>
      <c r="G7461" t="s">
        <v>24</v>
      </c>
      <c r="H7461">
        <v>524764</v>
      </c>
      <c r="I7461">
        <v>525594</v>
      </c>
      <c r="J7461" t="s">
        <v>25</v>
      </c>
      <c r="Q7461" t="s">
        <v>1299</v>
      </c>
      <c r="R7461">
        <v>831</v>
      </c>
    </row>
    <row r="7462" spans="1:18" x14ac:dyDescent="0.3">
      <c r="A7462" t="s">
        <v>20</v>
      </c>
      <c r="B7462" t="s">
        <v>21</v>
      </c>
      <c r="C7462" t="s">
        <v>22</v>
      </c>
      <c r="D7462" t="s">
        <v>23</v>
      </c>
      <c r="E7462" t="s">
        <v>5</v>
      </c>
      <c r="G7462" t="s">
        <v>24</v>
      </c>
      <c r="H7462">
        <v>525587</v>
      </c>
      <c r="I7462">
        <v>527368</v>
      </c>
      <c r="J7462" t="s">
        <v>25</v>
      </c>
      <c r="Q7462" t="s">
        <v>1301</v>
      </c>
      <c r="R7462">
        <v>1782</v>
      </c>
    </row>
    <row r="7463" spans="1:18" x14ac:dyDescent="0.3">
      <c r="A7463" t="s">
        <v>20</v>
      </c>
      <c r="B7463" t="s">
        <v>21</v>
      </c>
      <c r="C7463" t="s">
        <v>22</v>
      </c>
      <c r="D7463" t="s">
        <v>23</v>
      </c>
      <c r="E7463" t="s">
        <v>5</v>
      </c>
      <c r="G7463" t="s">
        <v>24</v>
      </c>
      <c r="H7463">
        <v>527473</v>
      </c>
      <c r="I7463">
        <v>528969</v>
      </c>
      <c r="J7463" t="s">
        <v>46</v>
      </c>
      <c r="Q7463" t="s">
        <v>1303</v>
      </c>
      <c r="R7463">
        <v>1497</v>
      </c>
    </row>
    <row r="7464" spans="1:18" x14ac:dyDescent="0.3">
      <c r="A7464" t="s">
        <v>20</v>
      </c>
      <c r="B7464" t="s">
        <v>21</v>
      </c>
      <c r="C7464" t="s">
        <v>22</v>
      </c>
      <c r="D7464" t="s">
        <v>23</v>
      </c>
      <c r="E7464" t="s">
        <v>5</v>
      </c>
      <c r="G7464" t="s">
        <v>24</v>
      </c>
      <c r="H7464">
        <v>528971</v>
      </c>
      <c r="I7464">
        <v>529924</v>
      </c>
      <c r="J7464" t="s">
        <v>46</v>
      </c>
      <c r="Q7464" t="s">
        <v>1305</v>
      </c>
      <c r="R7464">
        <v>954</v>
      </c>
    </row>
    <row r="7465" spans="1:18" x14ac:dyDescent="0.3">
      <c r="A7465" t="s">
        <v>20</v>
      </c>
      <c r="B7465" t="s">
        <v>21</v>
      </c>
      <c r="C7465" t="s">
        <v>22</v>
      </c>
      <c r="D7465" t="s">
        <v>23</v>
      </c>
      <c r="E7465" t="s">
        <v>5</v>
      </c>
      <c r="G7465" t="s">
        <v>24</v>
      </c>
      <c r="H7465">
        <v>530039</v>
      </c>
      <c r="I7465">
        <v>530443</v>
      </c>
      <c r="J7465" t="s">
        <v>25</v>
      </c>
      <c r="Q7465" t="s">
        <v>1307</v>
      </c>
      <c r="R7465">
        <v>405</v>
      </c>
    </row>
    <row r="7466" spans="1:18" x14ac:dyDescent="0.3">
      <c r="A7466" t="s">
        <v>20</v>
      </c>
      <c r="B7466" t="s">
        <v>21</v>
      </c>
      <c r="C7466" t="s">
        <v>22</v>
      </c>
      <c r="D7466" t="s">
        <v>23</v>
      </c>
      <c r="E7466" t="s">
        <v>5</v>
      </c>
      <c r="G7466" t="s">
        <v>24</v>
      </c>
      <c r="H7466">
        <v>530469</v>
      </c>
      <c r="I7466">
        <v>530846</v>
      </c>
      <c r="J7466" t="s">
        <v>46</v>
      </c>
      <c r="Q7466" t="s">
        <v>1310</v>
      </c>
      <c r="R7466">
        <v>378</v>
      </c>
    </row>
    <row r="7467" spans="1:18" x14ac:dyDescent="0.3">
      <c r="A7467" t="s">
        <v>20</v>
      </c>
      <c r="B7467" t="s">
        <v>21</v>
      </c>
      <c r="C7467" t="s">
        <v>22</v>
      </c>
      <c r="D7467" t="s">
        <v>23</v>
      </c>
      <c r="E7467" t="s">
        <v>5</v>
      </c>
      <c r="G7467" t="s">
        <v>24</v>
      </c>
      <c r="H7467">
        <v>530955</v>
      </c>
      <c r="I7467">
        <v>532010</v>
      </c>
      <c r="J7467" t="s">
        <v>46</v>
      </c>
      <c r="Q7467" t="s">
        <v>1312</v>
      </c>
      <c r="R7467">
        <v>1056</v>
      </c>
    </row>
    <row r="7468" spans="1:18" x14ac:dyDescent="0.3">
      <c r="A7468" t="s">
        <v>20</v>
      </c>
      <c r="B7468" t="s">
        <v>21</v>
      </c>
      <c r="C7468" t="s">
        <v>22</v>
      </c>
      <c r="D7468" t="s">
        <v>23</v>
      </c>
      <c r="E7468" t="s">
        <v>5</v>
      </c>
      <c r="G7468" t="s">
        <v>24</v>
      </c>
      <c r="H7468">
        <v>532015</v>
      </c>
      <c r="I7468">
        <v>532536</v>
      </c>
      <c r="J7468" t="s">
        <v>46</v>
      </c>
      <c r="Q7468" t="s">
        <v>1315</v>
      </c>
      <c r="R7468">
        <v>522</v>
      </c>
    </row>
    <row r="7469" spans="1:18" x14ac:dyDescent="0.3">
      <c r="A7469" t="s">
        <v>20</v>
      </c>
      <c r="B7469" t="s">
        <v>21</v>
      </c>
      <c r="C7469" t="s">
        <v>22</v>
      </c>
      <c r="D7469" t="s">
        <v>23</v>
      </c>
      <c r="E7469" t="s">
        <v>5</v>
      </c>
      <c r="G7469" t="s">
        <v>24</v>
      </c>
      <c r="H7469">
        <v>532735</v>
      </c>
      <c r="I7469">
        <v>534318</v>
      </c>
      <c r="J7469" t="s">
        <v>25</v>
      </c>
      <c r="Q7469" t="s">
        <v>1317</v>
      </c>
      <c r="R7469">
        <v>1584</v>
      </c>
    </row>
    <row r="7470" spans="1:18" x14ac:dyDescent="0.3">
      <c r="A7470" t="s">
        <v>20</v>
      </c>
      <c r="B7470" t="s">
        <v>21</v>
      </c>
      <c r="C7470" t="s">
        <v>22</v>
      </c>
      <c r="D7470" t="s">
        <v>23</v>
      </c>
      <c r="E7470" t="s">
        <v>5</v>
      </c>
      <c r="G7470" t="s">
        <v>24</v>
      </c>
      <c r="H7470">
        <v>534326</v>
      </c>
      <c r="I7470">
        <v>536572</v>
      </c>
      <c r="J7470" t="s">
        <v>46</v>
      </c>
      <c r="Q7470" t="s">
        <v>1320</v>
      </c>
      <c r="R7470">
        <v>2247</v>
      </c>
    </row>
    <row r="7471" spans="1:18" x14ac:dyDescent="0.3">
      <c r="A7471" t="s">
        <v>20</v>
      </c>
      <c r="B7471" t="s">
        <v>21</v>
      </c>
      <c r="C7471" t="s">
        <v>22</v>
      </c>
      <c r="D7471" t="s">
        <v>23</v>
      </c>
      <c r="E7471" t="s">
        <v>5</v>
      </c>
      <c r="G7471" t="s">
        <v>24</v>
      </c>
      <c r="H7471">
        <v>536772</v>
      </c>
      <c r="I7471">
        <v>537461</v>
      </c>
      <c r="J7471" t="s">
        <v>25</v>
      </c>
      <c r="Q7471" t="s">
        <v>1322</v>
      </c>
      <c r="R7471">
        <v>690</v>
      </c>
    </row>
    <row r="7472" spans="1:18" x14ac:dyDescent="0.3">
      <c r="A7472" t="s">
        <v>20</v>
      </c>
      <c r="B7472" t="s">
        <v>21</v>
      </c>
      <c r="C7472" t="s">
        <v>22</v>
      </c>
      <c r="D7472" t="s">
        <v>23</v>
      </c>
      <c r="E7472" t="s">
        <v>5</v>
      </c>
      <c r="G7472" t="s">
        <v>24</v>
      </c>
      <c r="H7472">
        <v>537526</v>
      </c>
      <c r="I7472">
        <v>537777</v>
      </c>
      <c r="J7472" t="s">
        <v>25</v>
      </c>
      <c r="Q7472" t="s">
        <v>1324</v>
      </c>
      <c r="R7472">
        <v>252</v>
      </c>
    </row>
    <row r="7473" spans="1:18" x14ac:dyDescent="0.3">
      <c r="A7473" t="s">
        <v>20</v>
      </c>
      <c r="B7473" t="s">
        <v>21</v>
      </c>
      <c r="C7473" t="s">
        <v>22</v>
      </c>
      <c r="D7473" t="s">
        <v>23</v>
      </c>
      <c r="E7473" t="s">
        <v>5</v>
      </c>
      <c r="G7473" t="s">
        <v>24</v>
      </c>
      <c r="H7473">
        <v>537774</v>
      </c>
      <c r="I7473">
        <v>539030</v>
      </c>
      <c r="J7473" t="s">
        <v>25</v>
      </c>
      <c r="Q7473" t="s">
        <v>1326</v>
      </c>
      <c r="R7473">
        <v>1257</v>
      </c>
    </row>
    <row r="7474" spans="1:18" x14ac:dyDescent="0.3">
      <c r="A7474" t="s">
        <v>20</v>
      </c>
      <c r="B7474" t="s">
        <v>21</v>
      </c>
      <c r="C7474" t="s">
        <v>22</v>
      </c>
      <c r="D7474" t="s">
        <v>23</v>
      </c>
      <c r="E7474" t="s">
        <v>5</v>
      </c>
      <c r="G7474" t="s">
        <v>24</v>
      </c>
      <c r="H7474">
        <v>539023</v>
      </c>
      <c r="I7474">
        <v>539769</v>
      </c>
      <c r="J7474" t="s">
        <v>25</v>
      </c>
      <c r="Q7474" t="s">
        <v>1329</v>
      </c>
      <c r="R7474">
        <v>747</v>
      </c>
    </row>
    <row r="7475" spans="1:18" x14ac:dyDescent="0.3">
      <c r="A7475" t="s">
        <v>20</v>
      </c>
      <c r="B7475" t="s">
        <v>21</v>
      </c>
      <c r="C7475" t="s">
        <v>22</v>
      </c>
      <c r="D7475" t="s">
        <v>23</v>
      </c>
      <c r="E7475" t="s">
        <v>5</v>
      </c>
      <c r="G7475" t="s">
        <v>24</v>
      </c>
      <c r="H7475">
        <v>539750</v>
      </c>
      <c r="I7475">
        <v>540166</v>
      </c>
      <c r="J7475" t="s">
        <v>25</v>
      </c>
      <c r="Q7475" t="s">
        <v>1331</v>
      </c>
      <c r="R7475">
        <v>417</v>
      </c>
    </row>
    <row r="7476" spans="1:18" x14ac:dyDescent="0.3">
      <c r="A7476" t="s">
        <v>20</v>
      </c>
      <c r="B7476" t="s">
        <v>21</v>
      </c>
      <c r="C7476" t="s">
        <v>22</v>
      </c>
      <c r="D7476" t="s">
        <v>23</v>
      </c>
      <c r="E7476" t="s">
        <v>5</v>
      </c>
      <c r="G7476" t="s">
        <v>24</v>
      </c>
      <c r="H7476">
        <v>540153</v>
      </c>
      <c r="I7476">
        <v>541547</v>
      </c>
      <c r="J7476" t="s">
        <v>46</v>
      </c>
      <c r="Q7476" t="s">
        <v>1333</v>
      </c>
      <c r="R7476">
        <v>1395</v>
      </c>
    </row>
    <row r="7477" spans="1:18" x14ac:dyDescent="0.3">
      <c r="A7477" t="s">
        <v>20</v>
      </c>
      <c r="B7477" t="s">
        <v>21</v>
      </c>
      <c r="C7477" t="s">
        <v>22</v>
      </c>
      <c r="D7477" t="s">
        <v>23</v>
      </c>
      <c r="E7477" t="s">
        <v>5</v>
      </c>
      <c r="G7477" t="s">
        <v>24</v>
      </c>
      <c r="H7477">
        <v>541682</v>
      </c>
      <c r="I7477">
        <v>542494</v>
      </c>
      <c r="J7477" t="s">
        <v>25</v>
      </c>
      <c r="Q7477" t="s">
        <v>1335</v>
      </c>
      <c r="R7477">
        <v>813</v>
      </c>
    </row>
    <row r="7478" spans="1:18" x14ac:dyDescent="0.3">
      <c r="A7478" t="s">
        <v>20</v>
      </c>
      <c r="B7478" t="s">
        <v>21</v>
      </c>
      <c r="C7478" t="s">
        <v>22</v>
      </c>
      <c r="D7478" t="s">
        <v>23</v>
      </c>
      <c r="E7478" t="s">
        <v>5</v>
      </c>
      <c r="G7478" t="s">
        <v>24</v>
      </c>
      <c r="H7478">
        <v>542548</v>
      </c>
      <c r="I7478">
        <v>542835</v>
      </c>
      <c r="J7478" t="s">
        <v>46</v>
      </c>
      <c r="Q7478" t="s">
        <v>1337</v>
      </c>
      <c r="R7478">
        <v>288</v>
      </c>
    </row>
    <row r="7479" spans="1:18" x14ac:dyDescent="0.3">
      <c r="A7479" t="s">
        <v>20</v>
      </c>
      <c r="B7479" t="s">
        <v>21</v>
      </c>
      <c r="C7479" t="s">
        <v>22</v>
      </c>
      <c r="D7479" t="s">
        <v>23</v>
      </c>
      <c r="E7479" t="s">
        <v>5</v>
      </c>
      <c r="G7479" t="s">
        <v>24</v>
      </c>
      <c r="H7479">
        <v>542963</v>
      </c>
      <c r="I7479">
        <v>544336</v>
      </c>
      <c r="J7479" t="s">
        <v>25</v>
      </c>
      <c r="Q7479" t="s">
        <v>1339</v>
      </c>
      <c r="R7479">
        <v>1374</v>
      </c>
    </row>
    <row r="7480" spans="1:18" x14ac:dyDescent="0.3">
      <c r="A7480" t="s">
        <v>20</v>
      </c>
      <c r="B7480" t="s">
        <v>21</v>
      </c>
      <c r="C7480" t="s">
        <v>22</v>
      </c>
      <c r="D7480" t="s">
        <v>23</v>
      </c>
      <c r="E7480" t="s">
        <v>5</v>
      </c>
      <c r="G7480" t="s">
        <v>24</v>
      </c>
      <c r="H7480">
        <v>544370</v>
      </c>
      <c r="I7480">
        <v>545314</v>
      </c>
      <c r="J7480" t="s">
        <v>25</v>
      </c>
      <c r="Q7480" t="s">
        <v>1341</v>
      </c>
      <c r="R7480">
        <v>945</v>
      </c>
    </row>
    <row r="7481" spans="1:18" x14ac:dyDescent="0.3">
      <c r="A7481" t="s">
        <v>20</v>
      </c>
      <c r="B7481" t="s">
        <v>21</v>
      </c>
      <c r="C7481" t="s">
        <v>22</v>
      </c>
      <c r="D7481" t="s">
        <v>23</v>
      </c>
      <c r="E7481" t="s">
        <v>5</v>
      </c>
      <c r="G7481" t="s">
        <v>24</v>
      </c>
      <c r="H7481">
        <v>545343</v>
      </c>
      <c r="I7481">
        <v>546548</v>
      </c>
      <c r="J7481" t="s">
        <v>25</v>
      </c>
      <c r="Q7481" t="s">
        <v>1343</v>
      </c>
      <c r="R7481">
        <v>1206</v>
      </c>
    </row>
    <row r="7482" spans="1:18" x14ac:dyDescent="0.3">
      <c r="A7482" t="s">
        <v>20</v>
      </c>
      <c r="B7482" t="s">
        <v>21</v>
      </c>
      <c r="C7482" t="s">
        <v>22</v>
      </c>
      <c r="D7482" t="s">
        <v>23</v>
      </c>
      <c r="E7482" t="s">
        <v>5</v>
      </c>
      <c r="G7482" t="s">
        <v>24</v>
      </c>
      <c r="H7482">
        <v>546621</v>
      </c>
      <c r="I7482">
        <v>547592</v>
      </c>
      <c r="J7482" t="s">
        <v>25</v>
      </c>
      <c r="Q7482" t="s">
        <v>1345</v>
      </c>
      <c r="R7482">
        <v>972</v>
      </c>
    </row>
    <row r="7483" spans="1:18" x14ac:dyDescent="0.3">
      <c r="A7483" t="s">
        <v>20</v>
      </c>
      <c r="B7483" t="s">
        <v>21</v>
      </c>
      <c r="C7483" t="s">
        <v>22</v>
      </c>
      <c r="D7483" t="s">
        <v>23</v>
      </c>
      <c r="E7483" t="s">
        <v>5</v>
      </c>
      <c r="G7483" t="s">
        <v>24</v>
      </c>
      <c r="H7483">
        <v>547657</v>
      </c>
      <c r="I7483">
        <v>548409</v>
      </c>
      <c r="J7483" t="s">
        <v>46</v>
      </c>
      <c r="Q7483" t="s">
        <v>1347</v>
      </c>
      <c r="R7483">
        <v>753</v>
      </c>
    </row>
    <row r="7484" spans="1:18" x14ac:dyDescent="0.3">
      <c r="A7484" t="s">
        <v>20</v>
      </c>
      <c r="B7484" t="s">
        <v>21</v>
      </c>
      <c r="C7484" t="s">
        <v>22</v>
      </c>
      <c r="D7484" t="s">
        <v>23</v>
      </c>
      <c r="E7484" t="s">
        <v>5</v>
      </c>
      <c r="G7484" t="s">
        <v>24</v>
      </c>
      <c r="H7484">
        <v>548441</v>
      </c>
      <c r="I7484">
        <v>549124</v>
      </c>
      <c r="J7484" t="s">
        <v>46</v>
      </c>
      <c r="Q7484" t="s">
        <v>1349</v>
      </c>
      <c r="R7484">
        <v>684</v>
      </c>
    </row>
    <row r="7485" spans="1:18" x14ac:dyDescent="0.3">
      <c r="A7485" t="s">
        <v>20</v>
      </c>
      <c r="B7485" t="s">
        <v>21</v>
      </c>
      <c r="C7485" t="s">
        <v>22</v>
      </c>
      <c r="D7485" t="s">
        <v>23</v>
      </c>
      <c r="E7485" t="s">
        <v>5</v>
      </c>
      <c r="G7485" t="s">
        <v>24</v>
      </c>
      <c r="H7485">
        <v>549300</v>
      </c>
      <c r="I7485">
        <v>551594</v>
      </c>
      <c r="J7485" t="s">
        <v>25</v>
      </c>
      <c r="Q7485" t="s">
        <v>1351</v>
      </c>
      <c r="R7485">
        <v>2295</v>
      </c>
    </row>
    <row r="7486" spans="1:18" x14ac:dyDescent="0.3">
      <c r="A7486" t="s">
        <v>20</v>
      </c>
      <c r="B7486" t="s">
        <v>21</v>
      </c>
      <c r="C7486" t="s">
        <v>22</v>
      </c>
      <c r="D7486" t="s">
        <v>23</v>
      </c>
      <c r="E7486" t="s">
        <v>5</v>
      </c>
      <c r="G7486" t="s">
        <v>24</v>
      </c>
      <c r="H7486">
        <v>551591</v>
      </c>
      <c r="I7486">
        <v>552151</v>
      </c>
      <c r="J7486" t="s">
        <v>25</v>
      </c>
      <c r="Q7486" t="s">
        <v>1353</v>
      </c>
      <c r="R7486">
        <v>561</v>
      </c>
    </row>
    <row r="7487" spans="1:18" x14ac:dyDescent="0.3">
      <c r="A7487" t="s">
        <v>20</v>
      </c>
      <c r="B7487" t="s">
        <v>21</v>
      </c>
      <c r="C7487" t="s">
        <v>22</v>
      </c>
      <c r="D7487" t="s">
        <v>23</v>
      </c>
      <c r="E7487" t="s">
        <v>5</v>
      </c>
      <c r="G7487" t="s">
        <v>24</v>
      </c>
      <c r="H7487">
        <v>552151</v>
      </c>
      <c r="I7487">
        <v>552981</v>
      </c>
      <c r="J7487" t="s">
        <v>25</v>
      </c>
      <c r="Q7487" t="s">
        <v>1356</v>
      </c>
      <c r="R7487">
        <v>831</v>
      </c>
    </row>
    <row r="7488" spans="1:18" x14ac:dyDescent="0.3">
      <c r="A7488" t="s">
        <v>20</v>
      </c>
      <c r="B7488" t="s">
        <v>21</v>
      </c>
      <c r="C7488" t="s">
        <v>22</v>
      </c>
      <c r="D7488" t="s">
        <v>23</v>
      </c>
      <c r="E7488" t="s">
        <v>5</v>
      </c>
      <c r="G7488" t="s">
        <v>24</v>
      </c>
      <c r="H7488">
        <v>553001</v>
      </c>
      <c r="I7488">
        <v>553591</v>
      </c>
      <c r="J7488" t="s">
        <v>46</v>
      </c>
      <c r="Q7488" t="s">
        <v>1359</v>
      </c>
      <c r="R7488">
        <v>591</v>
      </c>
    </row>
    <row r="7489" spans="1:18" x14ac:dyDescent="0.3">
      <c r="A7489" t="s">
        <v>20</v>
      </c>
      <c r="B7489" t="s">
        <v>21</v>
      </c>
      <c r="C7489" t="s">
        <v>22</v>
      </c>
      <c r="D7489" t="s">
        <v>23</v>
      </c>
      <c r="E7489" t="s">
        <v>5</v>
      </c>
      <c r="G7489" t="s">
        <v>24</v>
      </c>
      <c r="H7489">
        <v>553725</v>
      </c>
      <c r="I7489">
        <v>555269</v>
      </c>
      <c r="J7489" t="s">
        <v>25</v>
      </c>
      <c r="Q7489" t="s">
        <v>1361</v>
      </c>
      <c r="R7489">
        <v>1545</v>
      </c>
    </row>
    <row r="7490" spans="1:18" x14ac:dyDescent="0.3">
      <c r="A7490" t="s">
        <v>20</v>
      </c>
      <c r="B7490" t="s">
        <v>21</v>
      </c>
      <c r="C7490" t="s">
        <v>22</v>
      </c>
      <c r="D7490" t="s">
        <v>23</v>
      </c>
      <c r="E7490" t="s">
        <v>5</v>
      </c>
      <c r="G7490" t="s">
        <v>24</v>
      </c>
      <c r="H7490">
        <v>555316</v>
      </c>
      <c r="I7490">
        <v>556515</v>
      </c>
      <c r="J7490" t="s">
        <v>46</v>
      </c>
      <c r="Q7490" t="s">
        <v>1363</v>
      </c>
      <c r="R7490">
        <v>1200</v>
      </c>
    </row>
    <row r="7491" spans="1:18" x14ac:dyDescent="0.3">
      <c r="A7491" t="s">
        <v>20</v>
      </c>
      <c r="B7491" t="s">
        <v>21</v>
      </c>
      <c r="C7491" t="s">
        <v>22</v>
      </c>
      <c r="D7491" t="s">
        <v>23</v>
      </c>
      <c r="E7491" t="s">
        <v>5</v>
      </c>
      <c r="G7491" t="s">
        <v>24</v>
      </c>
      <c r="H7491">
        <v>556512</v>
      </c>
      <c r="I7491">
        <v>557195</v>
      </c>
      <c r="J7491" t="s">
        <v>46</v>
      </c>
      <c r="Q7491" t="s">
        <v>1365</v>
      </c>
      <c r="R7491">
        <v>684</v>
      </c>
    </row>
    <row r="7492" spans="1:18" x14ac:dyDescent="0.3">
      <c r="A7492" t="s">
        <v>20</v>
      </c>
      <c r="B7492" t="s">
        <v>21</v>
      </c>
      <c r="C7492" t="s">
        <v>22</v>
      </c>
      <c r="D7492" t="s">
        <v>23</v>
      </c>
      <c r="E7492" t="s">
        <v>5</v>
      </c>
      <c r="G7492" t="s">
        <v>24</v>
      </c>
      <c r="H7492">
        <v>557192</v>
      </c>
      <c r="I7492">
        <v>558271</v>
      </c>
      <c r="J7492" t="s">
        <v>46</v>
      </c>
      <c r="Q7492" t="s">
        <v>1367</v>
      </c>
      <c r="R7492">
        <v>1080</v>
      </c>
    </row>
    <row r="7493" spans="1:18" x14ac:dyDescent="0.3">
      <c r="A7493" t="s">
        <v>20</v>
      </c>
      <c r="B7493" t="s">
        <v>21</v>
      </c>
      <c r="C7493" t="s">
        <v>22</v>
      </c>
      <c r="D7493" t="s">
        <v>23</v>
      </c>
      <c r="E7493" t="s">
        <v>5</v>
      </c>
      <c r="G7493" t="s">
        <v>24</v>
      </c>
      <c r="H7493">
        <v>558268</v>
      </c>
      <c r="I7493">
        <v>558777</v>
      </c>
      <c r="J7493" t="s">
        <v>46</v>
      </c>
      <c r="Q7493" t="s">
        <v>1370</v>
      </c>
      <c r="R7493">
        <v>510</v>
      </c>
    </row>
    <row r="7494" spans="1:18" x14ac:dyDescent="0.3">
      <c r="A7494" t="s">
        <v>20</v>
      </c>
      <c r="B7494" t="s">
        <v>21</v>
      </c>
      <c r="C7494" t="s">
        <v>22</v>
      </c>
      <c r="D7494" t="s">
        <v>23</v>
      </c>
      <c r="E7494" t="s">
        <v>5</v>
      </c>
      <c r="G7494" t="s">
        <v>24</v>
      </c>
      <c r="H7494">
        <v>558934</v>
      </c>
      <c r="I7494">
        <v>559590</v>
      </c>
      <c r="J7494" t="s">
        <v>25</v>
      </c>
      <c r="Q7494" t="s">
        <v>1372</v>
      </c>
      <c r="R7494">
        <v>657</v>
      </c>
    </row>
    <row r="7495" spans="1:18" x14ac:dyDescent="0.3">
      <c r="A7495" t="s">
        <v>20</v>
      </c>
      <c r="B7495" t="s">
        <v>21</v>
      </c>
      <c r="C7495" t="s">
        <v>22</v>
      </c>
      <c r="D7495" t="s">
        <v>23</v>
      </c>
      <c r="E7495" t="s">
        <v>5</v>
      </c>
      <c r="G7495" t="s">
        <v>24</v>
      </c>
      <c r="H7495">
        <v>559587</v>
      </c>
      <c r="I7495">
        <v>560756</v>
      </c>
      <c r="J7495" t="s">
        <v>25</v>
      </c>
      <c r="Q7495" t="s">
        <v>1374</v>
      </c>
      <c r="R7495">
        <v>1170</v>
      </c>
    </row>
    <row r="7496" spans="1:18" x14ac:dyDescent="0.3">
      <c r="A7496" t="s">
        <v>20</v>
      </c>
      <c r="B7496" t="s">
        <v>21</v>
      </c>
      <c r="C7496" t="s">
        <v>22</v>
      </c>
      <c r="D7496" t="s">
        <v>23</v>
      </c>
      <c r="E7496" t="s">
        <v>5</v>
      </c>
      <c r="G7496" t="s">
        <v>24</v>
      </c>
      <c r="H7496">
        <v>560725</v>
      </c>
      <c r="I7496">
        <v>561747</v>
      </c>
      <c r="J7496" t="s">
        <v>46</v>
      </c>
      <c r="Q7496" t="s">
        <v>1376</v>
      </c>
      <c r="R7496">
        <v>1023</v>
      </c>
    </row>
    <row r="7497" spans="1:18" x14ac:dyDescent="0.3">
      <c r="A7497" t="s">
        <v>20</v>
      </c>
      <c r="B7497" t="s">
        <v>21</v>
      </c>
      <c r="C7497" t="s">
        <v>22</v>
      </c>
      <c r="D7497" t="s">
        <v>23</v>
      </c>
      <c r="E7497" t="s">
        <v>5</v>
      </c>
      <c r="G7497" t="s">
        <v>24</v>
      </c>
      <c r="H7497">
        <v>561753</v>
      </c>
      <c r="I7497">
        <v>562775</v>
      </c>
      <c r="J7497" t="s">
        <v>46</v>
      </c>
      <c r="Q7497" t="s">
        <v>1378</v>
      </c>
      <c r="R7497">
        <v>1023</v>
      </c>
    </row>
    <row r="7498" spans="1:18" x14ac:dyDescent="0.3">
      <c r="A7498" t="s">
        <v>20</v>
      </c>
      <c r="B7498" t="s">
        <v>21</v>
      </c>
      <c r="C7498" t="s">
        <v>22</v>
      </c>
      <c r="D7498" t="s">
        <v>23</v>
      </c>
      <c r="E7498" t="s">
        <v>5</v>
      </c>
      <c r="G7498" t="s">
        <v>24</v>
      </c>
      <c r="H7498">
        <v>562800</v>
      </c>
      <c r="I7498">
        <v>564488</v>
      </c>
      <c r="J7498" t="s">
        <v>46</v>
      </c>
      <c r="Q7498" t="s">
        <v>1381</v>
      </c>
      <c r="R7498">
        <v>1689</v>
      </c>
    </row>
    <row r="7499" spans="1:18" x14ac:dyDescent="0.3">
      <c r="A7499" t="s">
        <v>20</v>
      </c>
      <c r="B7499" t="s">
        <v>21</v>
      </c>
      <c r="C7499" t="s">
        <v>22</v>
      </c>
      <c r="D7499" t="s">
        <v>23</v>
      </c>
      <c r="E7499" t="s">
        <v>5</v>
      </c>
      <c r="G7499" t="s">
        <v>24</v>
      </c>
      <c r="H7499">
        <v>564647</v>
      </c>
      <c r="I7499">
        <v>566869</v>
      </c>
      <c r="J7499" t="s">
        <v>46</v>
      </c>
      <c r="Q7499" t="s">
        <v>1384</v>
      </c>
      <c r="R7499">
        <v>2223</v>
      </c>
    </row>
    <row r="7500" spans="1:18" x14ac:dyDescent="0.3">
      <c r="A7500" t="s">
        <v>20</v>
      </c>
      <c r="B7500" t="s">
        <v>21</v>
      </c>
      <c r="C7500" t="s">
        <v>22</v>
      </c>
      <c r="D7500" t="s">
        <v>23</v>
      </c>
      <c r="E7500" t="s">
        <v>5</v>
      </c>
      <c r="G7500" t="s">
        <v>24</v>
      </c>
      <c r="H7500">
        <v>566895</v>
      </c>
      <c r="I7500">
        <v>567680</v>
      </c>
      <c r="J7500" t="s">
        <v>25</v>
      </c>
      <c r="Q7500" t="s">
        <v>1387</v>
      </c>
      <c r="R7500">
        <v>786</v>
      </c>
    </row>
    <row r="7501" spans="1:18" x14ac:dyDescent="0.3">
      <c r="A7501" t="s">
        <v>20</v>
      </c>
      <c r="B7501" t="s">
        <v>21</v>
      </c>
      <c r="C7501" t="s">
        <v>22</v>
      </c>
      <c r="D7501" t="s">
        <v>23</v>
      </c>
      <c r="E7501" t="s">
        <v>5</v>
      </c>
      <c r="G7501" t="s">
        <v>24</v>
      </c>
      <c r="H7501">
        <v>567951</v>
      </c>
      <c r="I7501">
        <v>568781</v>
      </c>
      <c r="J7501" t="s">
        <v>46</v>
      </c>
      <c r="Q7501" t="s">
        <v>1390</v>
      </c>
      <c r="R7501">
        <v>831</v>
      </c>
    </row>
    <row r="7502" spans="1:18" x14ac:dyDescent="0.3">
      <c r="A7502" t="s">
        <v>20</v>
      </c>
      <c r="B7502" t="s">
        <v>21</v>
      </c>
      <c r="C7502" t="s">
        <v>22</v>
      </c>
      <c r="D7502" t="s">
        <v>23</v>
      </c>
      <c r="E7502" t="s">
        <v>5</v>
      </c>
      <c r="G7502" t="s">
        <v>24</v>
      </c>
      <c r="H7502">
        <v>569246</v>
      </c>
      <c r="I7502">
        <v>570949</v>
      </c>
      <c r="J7502" t="s">
        <v>25</v>
      </c>
      <c r="Q7502" t="s">
        <v>1393</v>
      </c>
      <c r="R7502">
        <v>1704</v>
      </c>
    </row>
    <row r="7503" spans="1:18" x14ac:dyDescent="0.3">
      <c r="A7503" t="s">
        <v>20</v>
      </c>
      <c r="B7503" t="s">
        <v>21</v>
      </c>
      <c r="C7503" t="s">
        <v>22</v>
      </c>
      <c r="D7503" t="s">
        <v>23</v>
      </c>
      <c r="E7503" t="s">
        <v>5</v>
      </c>
      <c r="G7503" t="s">
        <v>24</v>
      </c>
      <c r="H7503">
        <v>570949</v>
      </c>
      <c r="I7503">
        <v>571881</v>
      </c>
      <c r="J7503" t="s">
        <v>25</v>
      </c>
      <c r="Q7503" t="s">
        <v>1396</v>
      </c>
      <c r="R7503">
        <v>933</v>
      </c>
    </row>
    <row r="7504" spans="1:18" x14ac:dyDescent="0.3">
      <c r="A7504" t="s">
        <v>20</v>
      </c>
      <c r="B7504" t="s">
        <v>21</v>
      </c>
      <c r="C7504" t="s">
        <v>22</v>
      </c>
      <c r="D7504" t="s">
        <v>23</v>
      </c>
      <c r="E7504" t="s">
        <v>5</v>
      </c>
      <c r="G7504" t="s">
        <v>24</v>
      </c>
      <c r="H7504">
        <v>571871</v>
      </c>
      <c r="I7504">
        <v>572407</v>
      </c>
      <c r="J7504" t="s">
        <v>46</v>
      </c>
      <c r="Q7504" t="s">
        <v>1398</v>
      </c>
      <c r="R7504">
        <v>537</v>
      </c>
    </row>
    <row r="7505" spans="1:20" x14ac:dyDescent="0.3">
      <c r="A7505" t="s">
        <v>20</v>
      </c>
      <c r="B7505" t="s">
        <v>75</v>
      </c>
      <c r="C7505" t="s">
        <v>22</v>
      </c>
      <c r="D7505" t="s">
        <v>23</v>
      </c>
      <c r="E7505" t="s">
        <v>5</v>
      </c>
      <c r="G7505" t="s">
        <v>24</v>
      </c>
      <c r="H7505">
        <v>572421</v>
      </c>
      <c r="I7505">
        <v>572549</v>
      </c>
      <c r="J7505" t="s">
        <v>46</v>
      </c>
      <c r="Q7505" t="s">
        <v>1401</v>
      </c>
      <c r="R7505">
        <v>129</v>
      </c>
      <c r="T7505" t="s">
        <v>77</v>
      </c>
    </row>
    <row r="7506" spans="1:20" x14ac:dyDescent="0.3">
      <c r="A7506" t="s">
        <v>20</v>
      </c>
      <c r="B7506" t="s">
        <v>21</v>
      </c>
      <c r="C7506" t="s">
        <v>22</v>
      </c>
      <c r="D7506" t="s">
        <v>23</v>
      </c>
      <c r="E7506" t="s">
        <v>5</v>
      </c>
      <c r="G7506" t="s">
        <v>24</v>
      </c>
      <c r="H7506">
        <v>572557</v>
      </c>
      <c r="I7506">
        <v>574101</v>
      </c>
      <c r="J7506" t="s">
        <v>46</v>
      </c>
      <c r="Q7506" t="s">
        <v>1402</v>
      </c>
      <c r="R7506">
        <v>1545</v>
      </c>
    </row>
    <row r="7507" spans="1:20" x14ac:dyDescent="0.3">
      <c r="A7507" t="s">
        <v>20</v>
      </c>
      <c r="B7507" t="s">
        <v>21</v>
      </c>
      <c r="C7507" t="s">
        <v>22</v>
      </c>
      <c r="D7507" t="s">
        <v>23</v>
      </c>
      <c r="E7507" t="s">
        <v>5</v>
      </c>
      <c r="G7507" t="s">
        <v>24</v>
      </c>
      <c r="H7507">
        <v>574130</v>
      </c>
      <c r="I7507">
        <v>575878</v>
      </c>
      <c r="J7507" t="s">
        <v>46</v>
      </c>
      <c r="Q7507" t="s">
        <v>1405</v>
      </c>
      <c r="R7507">
        <v>1749</v>
      </c>
    </row>
    <row r="7508" spans="1:20" x14ac:dyDescent="0.3">
      <c r="A7508" t="s">
        <v>20</v>
      </c>
      <c r="B7508" t="s">
        <v>21</v>
      </c>
      <c r="C7508" t="s">
        <v>22</v>
      </c>
      <c r="D7508" t="s">
        <v>23</v>
      </c>
      <c r="E7508" t="s">
        <v>5</v>
      </c>
      <c r="G7508" t="s">
        <v>24</v>
      </c>
      <c r="H7508">
        <v>576092</v>
      </c>
      <c r="I7508">
        <v>577171</v>
      </c>
      <c r="J7508" t="s">
        <v>25</v>
      </c>
      <c r="Q7508" t="s">
        <v>1408</v>
      </c>
      <c r="R7508">
        <v>1080</v>
      </c>
    </row>
    <row r="7509" spans="1:20" x14ac:dyDescent="0.3">
      <c r="A7509" t="s">
        <v>20</v>
      </c>
      <c r="B7509" t="s">
        <v>21</v>
      </c>
      <c r="C7509" t="s">
        <v>22</v>
      </c>
      <c r="D7509" t="s">
        <v>23</v>
      </c>
      <c r="E7509" t="s">
        <v>5</v>
      </c>
      <c r="G7509" t="s">
        <v>24</v>
      </c>
      <c r="H7509">
        <v>577168</v>
      </c>
      <c r="I7509">
        <v>578325</v>
      </c>
      <c r="J7509" t="s">
        <v>25</v>
      </c>
      <c r="Q7509" t="s">
        <v>1410</v>
      </c>
      <c r="R7509">
        <v>1158</v>
      </c>
    </row>
    <row r="7510" spans="1:20" x14ac:dyDescent="0.3">
      <c r="A7510" t="s">
        <v>20</v>
      </c>
      <c r="B7510" t="s">
        <v>21</v>
      </c>
      <c r="C7510" t="s">
        <v>22</v>
      </c>
      <c r="D7510" t="s">
        <v>23</v>
      </c>
      <c r="E7510" t="s">
        <v>5</v>
      </c>
      <c r="G7510" t="s">
        <v>24</v>
      </c>
      <c r="H7510">
        <v>578322</v>
      </c>
      <c r="I7510">
        <v>579140</v>
      </c>
      <c r="J7510" t="s">
        <v>25</v>
      </c>
      <c r="Q7510" t="s">
        <v>1413</v>
      </c>
      <c r="R7510">
        <v>819</v>
      </c>
    </row>
    <row r="7511" spans="1:20" x14ac:dyDescent="0.3">
      <c r="A7511" t="s">
        <v>20</v>
      </c>
      <c r="B7511" t="s">
        <v>21</v>
      </c>
      <c r="C7511" t="s">
        <v>22</v>
      </c>
      <c r="D7511" t="s">
        <v>23</v>
      </c>
      <c r="E7511" t="s">
        <v>5</v>
      </c>
      <c r="G7511" t="s">
        <v>24</v>
      </c>
      <c r="H7511">
        <v>579382</v>
      </c>
      <c r="I7511">
        <v>579951</v>
      </c>
      <c r="J7511" t="s">
        <v>25</v>
      </c>
      <c r="Q7511" t="s">
        <v>1416</v>
      </c>
      <c r="R7511">
        <v>570</v>
      </c>
    </row>
    <row r="7512" spans="1:20" x14ac:dyDescent="0.3">
      <c r="A7512" t="s">
        <v>20</v>
      </c>
      <c r="B7512" t="s">
        <v>21</v>
      </c>
      <c r="C7512" t="s">
        <v>22</v>
      </c>
      <c r="D7512" t="s">
        <v>23</v>
      </c>
      <c r="E7512" t="s">
        <v>5</v>
      </c>
      <c r="G7512" t="s">
        <v>24</v>
      </c>
      <c r="H7512">
        <v>580077</v>
      </c>
      <c r="I7512">
        <v>580334</v>
      </c>
      <c r="J7512" t="s">
        <v>25</v>
      </c>
      <c r="Q7512" t="s">
        <v>1418</v>
      </c>
      <c r="R7512">
        <v>258</v>
      </c>
    </row>
    <row r="7513" spans="1:20" x14ac:dyDescent="0.3">
      <c r="A7513" t="s">
        <v>20</v>
      </c>
      <c r="B7513" t="s">
        <v>21</v>
      </c>
      <c r="C7513" t="s">
        <v>22</v>
      </c>
      <c r="D7513" t="s">
        <v>23</v>
      </c>
      <c r="E7513" t="s">
        <v>5</v>
      </c>
      <c r="G7513" t="s">
        <v>24</v>
      </c>
      <c r="H7513">
        <v>580412</v>
      </c>
      <c r="I7513">
        <v>580795</v>
      </c>
      <c r="J7513" t="s">
        <v>25</v>
      </c>
      <c r="Q7513" t="s">
        <v>1420</v>
      </c>
      <c r="R7513">
        <v>384</v>
      </c>
    </row>
    <row r="7514" spans="1:20" x14ac:dyDescent="0.3">
      <c r="A7514" t="s">
        <v>20</v>
      </c>
      <c r="B7514" t="s">
        <v>21</v>
      </c>
      <c r="C7514" t="s">
        <v>22</v>
      </c>
      <c r="D7514" t="s">
        <v>23</v>
      </c>
      <c r="E7514" t="s">
        <v>5</v>
      </c>
      <c r="G7514" t="s">
        <v>24</v>
      </c>
      <c r="H7514">
        <v>580792</v>
      </c>
      <c r="I7514">
        <v>581154</v>
      </c>
      <c r="J7514" t="s">
        <v>25</v>
      </c>
      <c r="Q7514" t="s">
        <v>1423</v>
      </c>
      <c r="R7514">
        <v>363</v>
      </c>
    </row>
    <row r="7515" spans="1:20" x14ac:dyDescent="0.3">
      <c r="A7515" t="s">
        <v>20</v>
      </c>
      <c r="B7515" t="s">
        <v>21</v>
      </c>
      <c r="C7515" t="s">
        <v>22</v>
      </c>
      <c r="D7515" t="s">
        <v>23</v>
      </c>
      <c r="E7515" t="s">
        <v>5</v>
      </c>
      <c r="G7515" t="s">
        <v>24</v>
      </c>
      <c r="H7515">
        <v>581151</v>
      </c>
      <c r="I7515">
        <v>581675</v>
      </c>
      <c r="J7515" t="s">
        <v>25</v>
      </c>
      <c r="Q7515" t="s">
        <v>1425</v>
      </c>
      <c r="R7515">
        <v>525</v>
      </c>
    </row>
    <row r="7516" spans="1:20" x14ac:dyDescent="0.3">
      <c r="A7516" t="s">
        <v>20</v>
      </c>
      <c r="B7516" t="s">
        <v>21</v>
      </c>
      <c r="C7516" t="s">
        <v>22</v>
      </c>
      <c r="D7516" t="s">
        <v>23</v>
      </c>
      <c r="E7516" t="s">
        <v>5</v>
      </c>
      <c r="G7516" t="s">
        <v>24</v>
      </c>
      <c r="H7516">
        <v>581830</v>
      </c>
      <c r="I7516">
        <v>582450</v>
      </c>
      <c r="J7516" t="s">
        <v>46</v>
      </c>
      <c r="Q7516" t="s">
        <v>1427</v>
      </c>
      <c r="R7516">
        <v>621</v>
      </c>
    </row>
    <row r="7517" spans="1:20" x14ac:dyDescent="0.3">
      <c r="A7517" t="s">
        <v>20</v>
      </c>
      <c r="B7517" t="s">
        <v>21</v>
      </c>
      <c r="C7517" t="s">
        <v>22</v>
      </c>
      <c r="D7517" t="s">
        <v>23</v>
      </c>
      <c r="E7517" t="s">
        <v>5</v>
      </c>
      <c r="G7517" t="s">
        <v>24</v>
      </c>
      <c r="H7517">
        <v>582698</v>
      </c>
      <c r="I7517">
        <v>583951</v>
      </c>
      <c r="J7517" t="s">
        <v>46</v>
      </c>
      <c r="Q7517" t="s">
        <v>1429</v>
      </c>
      <c r="R7517">
        <v>1254</v>
      </c>
    </row>
    <row r="7518" spans="1:20" x14ac:dyDescent="0.3">
      <c r="A7518" t="s">
        <v>20</v>
      </c>
      <c r="B7518" t="s">
        <v>21</v>
      </c>
      <c r="C7518" t="s">
        <v>22</v>
      </c>
      <c r="D7518" t="s">
        <v>23</v>
      </c>
      <c r="E7518" t="s">
        <v>5</v>
      </c>
      <c r="G7518" t="s">
        <v>24</v>
      </c>
      <c r="H7518">
        <v>583951</v>
      </c>
      <c r="I7518">
        <v>585057</v>
      </c>
      <c r="J7518" t="s">
        <v>46</v>
      </c>
      <c r="Q7518" t="s">
        <v>1431</v>
      </c>
      <c r="R7518">
        <v>1107</v>
      </c>
    </row>
    <row r="7519" spans="1:20" x14ac:dyDescent="0.3">
      <c r="A7519" t="s">
        <v>20</v>
      </c>
      <c r="B7519" t="s">
        <v>21</v>
      </c>
      <c r="C7519" t="s">
        <v>22</v>
      </c>
      <c r="D7519" t="s">
        <v>23</v>
      </c>
      <c r="E7519" t="s">
        <v>5</v>
      </c>
      <c r="G7519" t="s">
        <v>24</v>
      </c>
      <c r="H7519">
        <v>585057</v>
      </c>
      <c r="I7519">
        <v>585878</v>
      </c>
      <c r="J7519" t="s">
        <v>46</v>
      </c>
      <c r="Q7519" t="s">
        <v>1433</v>
      </c>
      <c r="R7519">
        <v>822</v>
      </c>
    </row>
    <row r="7520" spans="1:20" x14ac:dyDescent="0.3">
      <c r="A7520" t="s">
        <v>20</v>
      </c>
      <c r="B7520" t="s">
        <v>21</v>
      </c>
      <c r="C7520" t="s">
        <v>22</v>
      </c>
      <c r="D7520" t="s">
        <v>23</v>
      </c>
      <c r="E7520" t="s">
        <v>5</v>
      </c>
      <c r="G7520" t="s">
        <v>24</v>
      </c>
      <c r="H7520">
        <v>585875</v>
      </c>
      <c r="I7520">
        <v>586777</v>
      </c>
      <c r="J7520" t="s">
        <v>46</v>
      </c>
      <c r="Q7520" t="s">
        <v>1435</v>
      </c>
      <c r="R7520">
        <v>903</v>
      </c>
    </row>
    <row r="7521" spans="1:18" x14ac:dyDescent="0.3">
      <c r="A7521" t="s">
        <v>20</v>
      </c>
      <c r="B7521" t="s">
        <v>21</v>
      </c>
      <c r="C7521" t="s">
        <v>22</v>
      </c>
      <c r="D7521" t="s">
        <v>23</v>
      </c>
      <c r="E7521" t="s">
        <v>5</v>
      </c>
      <c r="G7521" t="s">
        <v>24</v>
      </c>
      <c r="H7521">
        <v>586798</v>
      </c>
      <c r="I7521">
        <v>588225</v>
      </c>
      <c r="J7521" t="s">
        <v>46</v>
      </c>
      <c r="Q7521" t="s">
        <v>1437</v>
      </c>
      <c r="R7521">
        <v>1428</v>
      </c>
    </row>
    <row r="7522" spans="1:18" x14ac:dyDescent="0.3">
      <c r="A7522" t="s">
        <v>20</v>
      </c>
      <c r="B7522" t="s">
        <v>21</v>
      </c>
      <c r="C7522" t="s">
        <v>22</v>
      </c>
      <c r="D7522" t="s">
        <v>23</v>
      </c>
      <c r="E7522" t="s">
        <v>5</v>
      </c>
      <c r="G7522" t="s">
        <v>24</v>
      </c>
      <c r="H7522">
        <v>588581</v>
      </c>
      <c r="I7522">
        <v>588679</v>
      </c>
      <c r="J7522" t="s">
        <v>25</v>
      </c>
      <c r="Q7522" t="s">
        <v>1439</v>
      </c>
      <c r="R7522">
        <v>99</v>
      </c>
    </row>
    <row r="7523" spans="1:18" x14ac:dyDescent="0.3">
      <c r="A7523" t="s">
        <v>20</v>
      </c>
      <c r="B7523" t="s">
        <v>21</v>
      </c>
      <c r="C7523" t="s">
        <v>22</v>
      </c>
      <c r="D7523" t="s">
        <v>23</v>
      </c>
      <c r="E7523" t="s">
        <v>5</v>
      </c>
      <c r="G7523" t="s">
        <v>24</v>
      </c>
      <c r="H7523">
        <v>588867</v>
      </c>
      <c r="I7523">
        <v>589337</v>
      </c>
      <c r="J7523" t="s">
        <v>46</v>
      </c>
      <c r="Q7523" t="s">
        <v>1441</v>
      </c>
      <c r="R7523">
        <v>471</v>
      </c>
    </row>
    <row r="7524" spans="1:18" x14ac:dyDescent="0.3">
      <c r="A7524" t="s">
        <v>20</v>
      </c>
      <c r="B7524" t="s">
        <v>21</v>
      </c>
      <c r="C7524" t="s">
        <v>22</v>
      </c>
      <c r="D7524" t="s">
        <v>23</v>
      </c>
      <c r="E7524" t="s">
        <v>5</v>
      </c>
      <c r="G7524" t="s">
        <v>24</v>
      </c>
      <c r="H7524">
        <v>589377</v>
      </c>
      <c r="I7524">
        <v>591716</v>
      </c>
      <c r="J7524" t="s">
        <v>46</v>
      </c>
      <c r="Q7524" t="s">
        <v>1443</v>
      </c>
      <c r="R7524">
        <v>2340</v>
      </c>
    </row>
    <row r="7525" spans="1:18" x14ac:dyDescent="0.3">
      <c r="A7525" t="s">
        <v>20</v>
      </c>
      <c r="B7525" t="s">
        <v>21</v>
      </c>
      <c r="C7525" t="s">
        <v>22</v>
      </c>
      <c r="D7525" t="s">
        <v>23</v>
      </c>
      <c r="E7525" t="s">
        <v>5</v>
      </c>
      <c r="G7525" t="s">
        <v>24</v>
      </c>
      <c r="H7525">
        <v>591902</v>
      </c>
      <c r="I7525">
        <v>592231</v>
      </c>
      <c r="J7525" t="s">
        <v>25</v>
      </c>
      <c r="Q7525" t="s">
        <v>1446</v>
      </c>
      <c r="R7525">
        <v>330</v>
      </c>
    </row>
    <row r="7526" spans="1:18" x14ac:dyDescent="0.3">
      <c r="A7526" t="s">
        <v>20</v>
      </c>
      <c r="B7526" t="s">
        <v>21</v>
      </c>
      <c r="C7526" t="s">
        <v>22</v>
      </c>
      <c r="D7526" t="s">
        <v>23</v>
      </c>
      <c r="E7526" t="s">
        <v>5</v>
      </c>
      <c r="G7526" t="s">
        <v>24</v>
      </c>
      <c r="H7526">
        <v>592445</v>
      </c>
      <c r="I7526">
        <v>594751</v>
      </c>
      <c r="J7526" t="s">
        <v>25</v>
      </c>
      <c r="Q7526" t="s">
        <v>1449</v>
      </c>
      <c r="R7526">
        <v>2307</v>
      </c>
    </row>
    <row r="7527" spans="1:18" x14ac:dyDescent="0.3">
      <c r="A7527" t="s">
        <v>20</v>
      </c>
      <c r="B7527" t="s">
        <v>21</v>
      </c>
      <c r="C7527" t="s">
        <v>22</v>
      </c>
      <c r="D7527" t="s">
        <v>23</v>
      </c>
      <c r="E7527" t="s">
        <v>5</v>
      </c>
      <c r="G7527" t="s">
        <v>24</v>
      </c>
      <c r="H7527">
        <v>595127</v>
      </c>
      <c r="I7527">
        <v>596107</v>
      </c>
      <c r="J7527" t="s">
        <v>25</v>
      </c>
      <c r="Q7527" t="s">
        <v>1452</v>
      </c>
      <c r="R7527">
        <v>981</v>
      </c>
    </row>
    <row r="7528" spans="1:18" x14ac:dyDescent="0.3">
      <c r="A7528" t="s">
        <v>20</v>
      </c>
      <c r="B7528" t="s">
        <v>21</v>
      </c>
      <c r="C7528" t="s">
        <v>22</v>
      </c>
      <c r="D7528" t="s">
        <v>23</v>
      </c>
      <c r="E7528" t="s">
        <v>5</v>
      </c>
      <c r="G7528" t="s">
        <v>24</v>
      </c>
      <c r="H7528">
        <v>596110</v>
      </c>
      <c r="I7528">
        <v>596862</v>
      </c>
      <c r="J7528" t="s">
        <v>25</v>
      </c>
      <c r="Q7528" t="s">
        <v>1454</v>
      </c>
      <c r="R7528">
        <v>753</v>
      </c>
    </row>
    <row r="7529" spans="1:18" x14ac:dyDescent="0.3">
      <c r="A7529" t="s">
        <v>20</v>
      </c>
      <c r="B7529" t="s">
        <v>21</v>
      </c>
      <c r="C7529" t="s">
        <v>22</v>
      </c>
      <c r="D7529" t="s">
        <v>23</v>
      </c>
      <c r="E7529" t="s">
        <v>5</v>
      </c>
      <c r="G7529" t="s">
        <v>24</v>
      </c>
      <c r="H7529">
        <v>596988</v>
      </c>
      <c r="I7529">
        <v>597905</v>
      </c>
      <c r="J7529" t="s">
        <v>46</v>
      </c>
      <c r="Q7529" t="s">
        <v>1456</v>
      </c>
      <c r="R7529">
        <v>918</v>
      </c>
    </row>
    <row r="7530" spans="1:18" x14ac:dyDescent="0.3">
      <c r="A7530" t="s">
        <v>20</v>
      </c>
      <c r="B7530" t="s">
        <v>21</v>
      </c>
      <c r="C7530" t="s">
        <v>22</v>
      </c>
      <c r="D7530" t="s">
        <v>23</v>
      </c>
      <c r="E7530" t="s">
        <v>5</v>
      </c>
      <c r="G7530" t="s">
        <v>24</v>
      </c>
      <c r="H7530">
        <v>598155</v>
      </c>
      <c r="I7530">
        <v>598943</v>
      </c>
      <c r="J7530" t="s">
        <v>25</v>
      </c>
      <c r="Q7530" t="s">
        <v>1458</v>
      </c>
      <c r="R7530">
        <v>789</v>
      </c>
    </row>
    <row r="7531" spans="1:18" x14ac:dyDescent="0.3">
      <c r="A7531" t="s">
        <v>20</v>
      </c>
      <c r="B7531" t="s">
        <v>21</v>
      </c>
      <c r="C7531" t="s">
        <v>22</v>
      </c>
      <c r="D7531" t="s">
        <v>23</v>
      </c>
      <c r="E7531" t="s">
        <v>5</v>
      </c>
      <c r="G7531" t="s">
        <v>24</v>
      </c>
      <c r="H7531">
        <v>599066</v>
      </c>
      <c r="I7531">
        <v>600511</v>
      </c>
      <c r="J7531" t="s">
        <v>25</v>
      </c>
      <c r="Q7531" t="s">
        <v>1460</v>
      </c>
      <c r="R7531">
        <v>1446</v>
      </c>
    </row>
    <row r="7532" spans="1:18" x14ac:dyDescent="0.3">
      <c r="A7532" t="s">
        <v>20</v>
      </c>
      <c r="B7532" t="s">
        <v>21</v>
      </c>
      <c r="C7532" t="s">
        <v>22</v>
      </c>
      <c r="D7532" t="s">
        <v>23</v>
      </c>
      <c r="E7532" t="s">
        <v>5</v>
      </c>
      <c r="G7532" t="s">
        <v>24</v>
      </c>
      <c r="H7532">
        <v>600527</v>
      </c>
      <c r="I7532">
        <v>602095</v>
      </c>
      <c r="J7532" t="s">
        <v>46</v>
      </c>
      <c r="Q7532" t="s">
        <v>1463</v>
      </c>
      <c r="R7532">
        <v>1569</v>
      </c>
    </row>
    <row r="7533" spans="1:18" x14ac:dyDescent="0.3">
      <c r="A7533" t="s">
        <v>20</v>
      </c>
      <c r="B7533" t="s">
        <v>21</v>
      </c>
      <c r="C7533" t="s">
        <v>22</v>
      </c>
      <c r="D7533" t="s">
        <v>23</v>
      </c>
      <c r="E7533" t="s">
        <v>5</v>
      </c>
      <c r="G7533" t="s">
        <v>24</v>
      </c>
      <c r="H7533">
        <v>602164</v>
      </c>
      <c r="I7533">
        <v>603726</v>
      </c>
      <c r="J7533" t="s">
        <v>46</v>
      </c>
      <c r="Q7533" t="s">
        <v>1465</v>
      </c>
      <c r="R7533">
        <v>1563</v>
      </c>
    </row>
    <row r="7534" spans="1:18" x14ac:dyDescent="0.3">
      <c r="A7534" t="s">
        <v>20</v>
      </c>
      <c r="B7534" t="s">
        <v>21</v>
      </c>
      <c r="C7534" t="s">
        <v>22</v>
      </c>
      <c r="D7534" t="s">
        <v>23</v>
      </c>
      <c r="E7534" t="s">
        <v>5</v>
      </c>
      <c r="G7534" t="s">
        <v>24</v>
      </c>
      <c r="H7534">
        <v>603868</v>
      </c>
      <c r="I7534">
        <v>605181</v>
      </c>
      <c r="J7534" t="s">
        <v>46</v>
      </c>
      <c r="Q7534" t="s">
        <v>1467</v>
      </c>
      <c r="R7534">
        <v>1314</v>
      </c>
    </row>
    <row r="7535" spans="1:18" x14ac:dyDescent="0.3">
      <c r="A7535" t="s">
        <v>20</v>
      </c>
      <c r="B7535" t="s">
        <v>21</v>
      </c>
      <c r="C7535" t="s">
        <v>22</v>
      </c>
      <c r="D7535" t="s">
        <v>23</v>
      </c>
      <c r="E7535" t="s">
        <v>5</v>
      </c>
      <c r="G7535" t="s">
        <v>24</v>
      </c>
      <c r="H7535">
        <v>605825</v>
      </c>
      <c r="I7535">
        <v>608596</v>
      </c>
      <c r="J7535" t="s">
        <v>25</v>
      </c>
      <c r="Q7535" t="s">
        <v>1470</v>
      </c>
      <c r="R7535">
        <v>2772</v>
      </c>
    </row>
    <row r="7536" spans="1:18" x14ac:dyDescent="0.3">
      <c r="A7536" t="s">
        <v>20</v>
      </c>
      <c r="B7536" t="s">
        <v>21</v>
      </c>
      <c r="C7536" t="s">
        <v>22</v>
      </c>
      <c r="D7536" t="s">
        <v>23</v>
      </c>
      <c r="E7536" t="s">
        <v>5</v>
      </c>
      <c r="G7536" t="s">
        <v>24</v>
      </c>
      <c r="H7536">
        <v>608615</v>
      </c>
      <c r="I7536">
        <v>609058</v>
      </c>
      <c r="J7536" t="s">
        <v>25</v>
      </c>
      <c r="Q7536" t="s">
        <v>1473</v>
      </c>
      <c r="R7536">
        <v>444</v>
      </c>
    </row>
    <row r="7537" spans="1:18" x14ac:dyDescent="0.3">
      <c r="A7537" t="s">
        <v>20</v>
      </c>
      <c r="B7537" t="s">
        <v>21</v>
      </c>
      <c r="C7537" t="s">
        <v>22</v>
      </c>
      <c r="D7537" t="s">
        <v>23</v>
      </c>
      <c r="E7537" t="s">
        <v>5</v>
      </c>
      <c r="G7537" t="s">
        <v>24</v>
      </c>
      <c r="H7537">
        <v>609141</v>
      </c>
      <c r="I7537">
        <v>612059</v>
      </c>
      <c r="J7537" t="s">
        <v>25</v>
      </c>
      <c r="Q7537" t="s">
        <v>1475</v>
      </c>
      <c r="R7537">
        <v>2919</v>
      </c>
    </row>
    <row r="7538" spans="1:18" x14ac:dyDescent="0.3">
      <c r="A7538" t="s">
        <v>20</v>
      </c>
      <c r="B7538" t="s">
        <v>21</v>
      </c>
      <c r="C7538" t="s">
        <v>22</v>
      </c>
      <c r="D7538" t="s">
        <v>23</v>
      </c>
      <c r="E7538" t="s">
        <v>5</v>
      </c>
      <c r="G7538" t="s">
        <v>24</v>
      </c>
      <c r="H7538">
        <v>612121</v>
      </c>
      <c r="I7538">
        <v>612411</v>
      </c>
      <c r="J7538" t="s">
        <v>25</v>
      </c>
      <c r="Q7538" t="s">
        <v>1478</v>
      </c>
      <c r="R7538">
        <v>291</v>
      </c>
    </row>
    <row r="7539" spans="1:18" x14ac:dyDescent="0.3">
      <c r="A7539" t="s">
        <v>20</v>
      </c>
      <c r="B7539" t="s">
        <v>21</v>
      </c>
      <c r="C7539" t="s">
        <v>22</v>
      </c>
      <c r="D7539" t="s">
        <v>23</v>
      </c>
      <c r="E7539" t="s">
        <v>5</v>
      </c>
      <c r="G7539" t="s">
        <v>24</v>
      </c>
      <c r="H7539">
        <v>612420</v>
      </c>
      <c r="I7539">
        <v>613388</v>
      </c>
      <c r="J7539" t="s">
        <v>46</v>
      </c>
      <c r="Q7539" t="s">
        <v>1481</v>
      </c>
      <c r="R7539">
        <v>969</v>
      </c>
    </row>
    <row r="7540" spans="1:18" x14ac:dyDescent="0.3">
      <c r="A7540" t="s">
        <v>20</v>
      </c>
      <c r="B7540" t="s">
        <v>21</v>
      </c>
      <c r="C7540" t="s">
        <v>22</v>
      </c>
      <c r="D7540" t="s">
        <v>23</v>
      </c>
      <c r="E7540" t="s">
        <v>5</v>
      </c>
      <c r="G7540" t="s">
        <v>24</v>
      </c>
      <c r="H7540">
        <v>613503</v>
      </c>
      <c r="I7540">
        <v>614102</v>
      </c>
      <c r="J7540" t="s">
        <v>46</v>
      </c>
      <c r="Q7540" t="s">
        <v>1484</v>
      </c>
      <c r="R7540">
        <v>600</v>
      </c>
    </row>
    <row r="7541" spans="1:18" x14ac:dyDescent="0.3">
      <c r="A7541" t="s">
        <v>20</v>
      </c>
      <c r="B7541" t="s">
        <v>21</v>
      </c>
      <c r="C7541" t="s">
        <v>22</v>
      </c>
      <c r="D7541" t="s">
        <v>23</v>
      </c>
      <c r="E7541" t="s">
        <v>5</v>
      </c>
      <c r="G7541" t="s">
        <v>24</v>
      </c>
      <c r="H7541">
        <v>614287</v>
      </c>
      <c r="I7541">
        <v>616272</v>
      </c>
      <c r="J7541" t="s">
        <v>25</v>
      </c>
      <c r="Q7541" t="s">
        <v>1487</v>
      </c>
      <c r="R7541">
        <v>1986</v>
      </c>
    </row>
    <row r="7542" spans="1:18" x14ac:dyDescent="0.3">
      <c r="A7542" t="s">
        <v>20</v>
      </c>
      <c r="B7542" t="s">
        <v>21</v>
      </c>
      <c r="C7542" t="s">
        <v>22</v>
      </c>
      <c r="D7542" t="s">
        <v>23</v>
      </c>
      <c r="E7542" t="s">
        <v>5</v>
      </c>
      <c r="G7542" t="s">
        <v>24</v>
      </c>
      <c r="H7542">
        <v>616280</v>
      </c>
      <c r="I7542">
        <v>617449</v>
      </c>
      <c r="J7542" t="s">
        <v>25</v>
      </c>
      <c r="Q7542" t="s">
        <v>1490</v>
      </c>
      <c r="R7542">
        <v>1170</v>
      </c>
    </row>
    <row r="7543" spans="1:18" x14ac:dyDescent="0.3">
      <c r="A7543" t="s">
        <v>20</v>
      </c>
      <c r="B7543" t="s">
        <v>21</v>
      </c>
      <c r="C7543" t="s">
        <v>22</v>
      </c>
      <c r="D7543" t="s">
        <v>23</v>
      </c>
      <c r="E7543" t="s">
        <v>5</v>
      </c>
      <c r="G7543" t="s">
        <v>24</v>
      </c>
      <c r="H7543">
        <v>617626</v>
      </c>
      <c r="I7543">
        <v>618285</v>
      </c>
      <c r="J7543" t="s">
        <v>25</v>
      </c>
      <c r="Q7543" t="s">
        <v>1492</v>
      </c>
      <c r="R7543">
        <v>660</v>
      </c>
    </row>
    <row r="7544" spans="1:18" x14ac:dyDescent="0.3">
      <c r="A7544" t="s">
        <v>20</v>
      </c>
      <c r="B7544" t="s">
        <v>21</v>
      </c>
      <c r="C7544" t="s">
        <v>22</v>
      </c>
      <c r="D7544" t="s">
        <v>23</v>
      </c>
      <c r="E7544" t="s">
        <v>5</v>
      </c>
      <c r="G7544" t="s">
        <v>24</v>
      </c>
      <c r="H7544">
        <v>618315</v>
      </c>
      <c r="I7544">
        <v>619247</v>
      </c>
      <c r="J7544" t="s">
        <v>25</v>
      </c>
      <c r="Q7544" t="s">
        <v>1494</v>
      </c>
      <c r="R7544">
        <v>933</v>
      </c>
    </row>
    <row r="7545" spans="1:18" x14ac:dyDescent="0.3">
      <c r="A7545" t="s">
        <v>20</v>
      </c>
      <c r="B7545" t="s">
        <v>21</v>
      </c>
      <c r="C7545" t="s">
        <v>22</v>
      </c>
      <c r="D7545" t="s">
        <v>23</v>
      </c>
      <c r="E7545" t="s">
        <v>5</v>
      </c>
      <c r="G7545" t="s">
        <v>24</v>
      </c>
      <c r="H7545">
        <v>619305</v>
      </c>
      <c r="I7545">
        <v>620570</v>
      </c>
      <c r="J7545" t="s">
        <v>25</v>
      </c>
      <c r="Q7545" t="s">
        <v>1496</v>
      </c>
      <c r="R7545">
        <v>1266</v>
      </c>
    </row>
    <row r="7546" spans="1:18" x14ac:dyDescent="0.3">
      <c r="A7546" t="s">
        <v>20</v>
      </c>
      <c r="B7546" t="s">
        <v>21</v>
      </c>
      <c r="C7546" t="s">
        <v>22</v>
      </c>
      <c r="D7546" t="s">
        <v>23</v>
      </c>
      <c r="E7546" t="s">
        <v>5</v>
      </c>
      <c r="G7546" t="s">
        <v>24</v>
      </c>
      <c r="H7546">
        <v>620570</v>
      </c>
      <c r="I7546">
        <v>622105</v>
      </c>
      <c r="J7546" t="s">
        <v>25</v>
      </c>
      <c r="Q7546" t="s">
        <v>1499</v>
      </c>
      <c r="R7546">
        <v>1536</v>
      </c>
    </row>
    <row r="7547" spans="1:18" x14ac:dyDescent="0.3">
      <c r="A7547" t="s">
        <v>20</v>
      </c>
      <c r="B7547" t="s">
        <v>21</v>
      </c>
      <c r="C7547" t="s">
        <v>22</v>
      </c>
      <c r="D7547" t="s">
        <v>23</v>
      </c>
      <c r="E7547" t="s">
        <v>5</v>
      </c>
      <c r="G7547" t="s">
        <v>24</v>
      </c>
      <c r="H7547">
        <v>622127</v>
      </c>
      <c r="I7547">
        <v>622753</v>
      </c>
      <c r="J7547" t="s">
        <v>46</v>
      </c>
      <c r="Q7547" t="s">
        <v>1502</v>
      </c>
      <c r="R7547">
        <v>627</v>
      </c>
    </row>
    <row r="7548" spans="1:18" x14ac:dyDescent="0.3">
      <c r="A7548" t="s">
        <v>20</v>
      </c>
      <c r="B7548" t="s">
        <v>21</v>
      </c>
      <c r="C7548" t="s">
        <v>22</v>
      </c>
      <c r="D7548" t="s">
        <v>23</v>
      </c>
      <c r="E7548" t="s">
        <v>5</v>
      </c>
      <c r="G7548" t="s">
        <v>24</v>
      </c>
      <c r="H7548">
        <v>622840</v>
      </c>
      <c r="I7548">
        <v>623187</v>
      </c>
      <c r="J7548" t="s">
        <v>25</v>
      </c>
      <c r="Q7548" t="s">
        <v>1504</v>
      </c>
      <c r="R7548">
        <v>348</v>
      </c>
    </row>
    <row r="7549" spans="1:18" x14ac:dyDescent="0.3">
      <c r="A7549" t="s">
        <v>20</v>
      </c>
      <c r="B7549" t="s">
        <v>21</v>
      </c>
      <c r="C7549" t="s">
        <v>22</v>
      </c>
      <c r="D7549" t="s">
        <v>23</v>
      </c>
      <c r="E7549" t="s">
        <v>5</v>
      </c>
      <c r="G7549" t="s">
        <v>24</v>
      </c>
      <c r="H7549">
        <v>623223</v>
      </c>
      <c r="I7549">
        <v>624554</v>
      </c>
      <c r="J7549" t="s">
        <v>25</v>
      </c>
      <c r="Q7549" t="s">
        <v>1506</v>
      </c>
      <c r="R7549">
        <v>1332</v>
      </c>
    </row>
    <row r="7550" spans="1:18" x14ac:dyDescent="0.3">
      <c r="A7550" t="s">
        <v>20</v>
      </c>
      <c r="B7550" t="s">
        <v>21</v>
      </c>
      <c r="C7550" t="s">
        <v>22</v>
      </c>
      <c r="D7550" t="s">
        <v>23</v>
      </c>
      <c r="E7550" t="s">
        <v>5</v>
      </c>
      <c r="G7550" t="s">
        <v>24</v>
      </c>
      <c r="H7550">
        <v>624666</v>
      </c>
      <c r="I7550">
        <v>626030</v>
      </c>
      <c r="J7550" t="s">
        <v>25</v>
      </c>
      <c r="Q7550" t="s">
        <v>1508</v>
      </c>
      <c r="R7550">
        <v>1365</v>
      </c>
    </row>
    <row r="7551" spans="1:18" x14ac:dyDescent="0.3">
      <c r="A7551" t="s">
        <v>20</v>
      </c>
      <c r="B7551" t="s">
        <v>21</v>
      </c>
      <c r="C7551" t="s">
        <v>22</v>
      </c>
      <c r="D7551" t="s">
        <v>23</v>
      </c>
      <c r="E7551" t="s">
        <v>5</v>
      </c>
      <c r="G7551" t="s">
        <v>24</v>
      </c>
      <c r="H7551">
        <v>626116</v>
      </c>
      <c r="I7551">
        <v>627087</v>
      </c>
      <c r="J7551" t="s">
        <v>25</v>
      </c>
      <c r="Q7551" t="s">
        <v>1511</v>
      </c>
      <c r="R7551">
        <v>972</v>
      </c>
    </row>
    <row r="7552" spans="1:18" x14ac:dyDescent="0.3">
      <c r="A7552" t="s">
        <v>20</v>
      </c>
      <c r="B7552" t="s">
        <v>21</v>
      </c>
      <c r="C7552" t="s">
        <v>22</v>
      </c>
      <c r="D7552" t="s">
        <v>23</v>
      </c>
      <c r="E7552" t="s">
        <v>5</v>
      </c>
      <c r="G7552" t="s">
        <v>24</v>
      </c>
      <c r="H7552">
        <v>627360</v>
      </c>
      <c r="I7552">
        <v>628385</v>
      </c>
      <c r="J7552" t="s">
        <v>25</v>
      </c>
      <c r="Q7552" t="s">
        <v>1513</v>
      </c>
      <c r="R7552">
        <v>1026</v>
      </c>
    </row>
    <row r="7553" spans="1:18" x14ac:dyDescent="0.3">
      <c r="A7553" t="s">
        <v>20</v>
      </c>
      <c r="B7553" t="s">
        <v>21</v>
      </c>
      <c r="C7553" t="s">
        <v>22</v>
      </c>
      <c r="D7553" t="s">
        <v>23</v>
      </c>
      <c r="E7553" t="s">
        <v>5</v>
      </c>
      <c r="G7553" t="s">
        <v>24</v>
      </c>
      <c r="H7553">
        <v>628439</v>
      </c>
      <c r="I7553">
        <v>629428</v>
      </c>
      <c r="J7553" t="s">
        <v>25</v>
      </c>
      <c r="Q7553" t="s">
        <v>1516</v>
      </c>
      <c r="R7553">
        <v>990</v>
      </c>
    </row>
    <row r="7554" spans="1:18" x14ac:dyDescent="0.3">
      <c r="A7554" t="s">
        <v>20</v>
      </c>
      <c r="B7554" t="s">
        <v>21</v>
      </c>
      <c r="C7554" t="s">
        <v>22</v>
      </c>
      <c r="D7554" t="s">
        <v>23</v>
      </c>
      <c r="E7554" t="s">
        <v>5</v>
      </c>
      <c r="G7554" t="s">
        <v>24</v>
      </c>
      <c r="H7554">
        <v>629425</v>
      </c>
      <c r="I7554">
        <v>630486</v>
      </c>
      <c r="J7554" t="s">
        <v>25</v>
      </c>
      <c r="Q7554" t="s">
        <v>1519</v>
      </c>
      <c r="R7554">
        <v>1062</v>
      </c>
    </row>
    <row r="7555" spans="1:18" x14ac:dyDescent="0.3">
      <c r="A7555" t="s">
        <v>20</v>
      </c>
      <c r="B7555" t="s">
        <v>21</v>
      </c>
      <c r="C7555" t="s">
        <v>22</v>
      </c>
      <c r="D7555" t="s">
        <v>23</v>
      </c>
      <c r="E7555" t="s">
        <v>5</v>
      </c>
      <c r="G7555" t="s">
        <v>24</v>
      </c>
      <c r="H7555">
        <v>630489</v>
      </c>
      <c r="I7555">
        <v>631301</v>
      </c>
      <c r="J7555" t="s">
        <v>25</v>
      </c>
      <c r="Q7555" t="s">
        <v>1521</v>
      </c>
      <c r="R7555">
        <v>813</v>
      </c>
    </row>
    <row r="7556" spans="1:18" x14ac:dyDescent="0.3">
      <c r="A7556" t="s">
        <v>20</v>
      </c>
      <c r="B7556" t="s">
        <v>21</v>
      </c>
      <c r="C7556" t="s">
        <v>22</v>
      </c>
      <c r="D7556" t="s">
        <v>23</v>
      </c>
      <c r="E7556" t="s">
        <v>5</v>
      </c>
      <c r="G7556" t="s">
        <v>24</v>
      </c>
      <c r="H7556">
        <v>631329</v>
      </c>
      <c r="I7556">
        <v>632930</v>
      </c>
      <c r="J7556" t="s">
        <v>46</v>
      </c>
      <c r="Q7556" t="s">
        <v>1523</v>
      </c>
      <c r="R7556">
        <v>1602</v>
      </c>
    </row>
    <row r="7557" spans="1:18" x14ac:dyDescent="0.3">
      <c r="A7557" t="s">
        <v>20</v>
      </c>
      <c r="B7557" t="s">
        <v>21</v>
      </c>
      <c r="C7557" t="s">
        <v>22</v>
      </c>
      <c r="D7557" t="s">
        <v>23</v>
      </c>
      <c r="E7557" t="s">
        <v>5</v>
      </c>
      <c r="G7557" t="s">
        <v>24</v>
      </c>
      <c r="H7557">
        <v>633019</v>
      </c>
      <c r="I7557">
        <v>633825</v>
      </c>
      <c r="J7557" t="s">
        <v>25</v>
      </c>
      <c r="Q7557" t="s">
        <v>1525</v>
      </c>
      <c r="R7557">
        <v>807</v>
      </c>
    </row>
    <row r="7558" spans="1:18" x14ac:dyDescent="0.3">
      <c r="A7558" t="s">
        <v>20</v>
      </c>
      <c r="B7558" t="s">
        <v>21</v>
      </c>
      <c r="C7558" t="s">
        <v>22</v>
      </c>
      <c r="D7558" t="s">
        <v>23</v>
      </c>
      <c r="E7558" t="s">
        <v>5</v>
      </c>
      <c r="G7558" t="s">
        <v>24</v>
      </c>
      <c r="H7558">
        <v>633822</v>
      </c>
      <c r="I7558">
        <v>633998</v>
      </c>
      <c r="J7558" t="s">
        <v>25</v>
      </c>
      <c r="Q7558" t="s">
        <v>1527</v>
      </c>
      <c r="R7558">
        <v>177</v>
      </c>
    </row>
    <row r="7559" spans="1:18" x14ac:dyDescent="0.3">
      <c r="A7559" t="s">
        <v>20</v>
      </c>
      <c r="B7559" t="s">
        <v>21</v>
      </c>
      <c r="C7559" t="s">
        <v>22</v>
      </c>
      <c r="D7559" t="s">
        <v>23</v>
      </c>
      <c r="E7559" t="s">
        <v>5</v>
      </c>
      <c r="G7559" t="s">
        <v>24</v>
      </c>
      <c r="H7559">
        <v>634009</v>
      </c>
      <c r="I7559">
        <v>635496</v>
      </c>
      <c r="J7559" t="s">
        <v>25</v>
      </c>
      <c r="Q7559" t="s">
        <v>1529</v>
      </c>
      <c r="R7559">
        <v>1488</v>
      </c>
    </row>
    <row r="7560" spans="1:18" x14ac:dyDescent="0.3">
      <c r="A7560" t="s">
        <v>20</v>
      </c>
      <c r="B7560" t="s">
        <v>21</v>
      </c>
      <c r="C7560" t="s">
        <v>22</v>
      </c>
      <c r="D7560" t="s">
        <v>23</v>
      </c>
      <c r="E7560" t="s">
        <v>5</v>
      </c>
      <c r="G7560" t="s">
        <v>24</v>
      </c>
      <c r="H7560">
        <v>635489</v>
      </c>
      <c r="I7560">
        <v>635842</v>
      </c>
      <c r="J7560" t="s">
        <v>46</v>
      </c>
      <c r="Q7560" t="s">
        <v>1532</v>
      </c>
      <c r="R7560">
        <v>354</v>
      </c>
    </row>
    <row r="7561" spans="1:18" x14ac:dyDescent="0.3">
      <c r="A7561" t="s">
        <v>20</v>
      </c>
      <c r="B7561" t="s">
        <v>21</v>
      </c>
      <c r="C7561" t="s">
        <v>22</v>
      </c>
      <c r="D7561" t="s">
        <v>23</v>
      </c>
      <c r="E7561" t="s">
        <v>5</v>
      </c>
      <c r="G7561" t="s">
        <v>24</v>
      </c>
      <c r="H7561">
        <v>635931</v>
      </c>
      <c r="I7561">
        <v>636395</v>
      </c>
      <c r="J7561" t="s">
        <v>25</v>
      </c>
      <c r="Q7561" t="s">
        <v>1534</v>
      </c>
      <c r="R7561">
        <v>465</v>
      </c>
    </row>
    <row r="7562" spans="1:18" x14ac:dyDescent="0.3">
      <c r="A7562" t="s">
        <v>20</v>
      </c>
      <c r="B7562" t="s">
        <v>21</v>
      </c>
      <c r="C7562" t="s">
        <v>22</v>
      </c>
      <c r="D7562" t="s">
        <v>23</v>
      </c>
      <c r="E7562" t="s">
        <v>5</v>
      </c>
      <c r="G7562" t="s">
        <v>24</v>
      </c>
      <c r="H7562">
        <v>636673</v>
      </c>
      <c r="I7562">
        <v>638316</v>
      </c>
      <c r="J7562" t="s">
        <v>46</v>
      </c>
      <c r="Q7562" t="s">
        <v>1536</v>
      </c>
      <c r="R7562">
        <v>1644</v>
      </c>
    </row>
    <row r="7563" spans="1:18" x14ac:dyDescent="0.3">
      <c r="A7563" t="s">
        <v>20</v>
      </c>
      <c r="B7563" t="s">
        <v>21</v>
      </c>
      <c r="C7563" t="s">
        <v>22</v>
      </c>
      <c r="D7563" t="s">
        <v>23</v>
      </c>
      <c r="E7563" t="s">
        <v>5</v>
      </c>
      <c r="G7563" t="s">
        <v>24</v>
      </c>
      <c r="H7563">
        <v>638313</v>
      </c>
      <c r="I7563">
        <v>638654</v>
      </c>
      <c r="J7563" t="s">
        <v>46</v>
      </c>
      <c r="Q7563" t="s">
        <v>1538</v>
      </c>
      <c r="R7563">
        <v>342</v>
      </c>
    </row>
    <row r="7564" spans="1:18" x14ac:dyDescent="0.3">
      <c r="A7564" t="s">
        <v>20</v>
      </c>
      <c r="B7564" t="s">
        <v>21</v>
      </c>
      <c r="C7564" t="s">
        <v>22</v>
      </c>
      <c r="D7564" t="s">
        <v>23</v>
      </c>
      <c r="E7564" t="s">
        <v>5</v>
      </c>
      <c r="G7564" t="s">
        <v>24</v>
      </c>
      <c r="H7564">
        <v>638908</v>
      </c>
      <c r="I7564">
        <v>640476</v>
      </c>
      <c r="J7564" t="s">
        <v>46</v>
      </c>
      <c r="Q7564" t="s">
        <v>1540</v>
      </c>
      <c r="R7564">
        <v>1569</v>
      </c>
    </row>
    <row r="7565" spans="1:18" x14ac:dyDescent="0.3">
      <c r="A7565" t="s">
        <v>20</v>
      </c>
      <c r="B7565" t="s">
        <v>21</v>
      </c>
      <c r="C7565" t="s">
        <v>22</v>
      </c>
      <c r="D7565" t="s">
        <v>23</v>
      </c>
      <c r="E7565" t="s">
        <v>5</v>
      </c>
      <c r="G7565" t="s">
        <v>24</v>
      </c>
      <c r="H7565">
        <v>640505</v>
      </c>
      <c r="I7565">
        <v>640885</v>
      </c>
      <c r="J7565" t="s">
        <v>46</v>
      </c>
      <c r="Q7565" t="s">
        <v>1543</v>
      </c>
      <c r="R7565">
        <v>381</v>
      </c>
    </row>
    <row r="7566" spans="1:18" x14ac:dyDescent="0.3">
      <c r="A7566" t="s">
        <v>20</v>
      </c>
      <c r="B7566" t="s">
        <v>21</v>
      </c>
      <c r="C7566" t="s">
        <v>22</v>
      </c>
      <c r="D7566" t="s">
        <v>23</v>
      </c>
      <c r="E7566" t="s">
        <v>5</v>
      </c>
      <c r="G7566" t="s">
        <v>24</v>
      </c>
      <c r="H7566">
        <v>640887</v>
      </c>
      <c r="I7566">
        <v>641633</v>
      </c>
      <c r="J7566" t="s">
        <v>46</v>
      </c>
      <c r="Q7566" t="s">
        <v>1545</v>
      </c>
      <c r="R7566">
        <v>747</v>
      </c>
    </row>
    <row r="7567" spans="1:18" x14ac:dyDescent="0.3">
      <c r="A7567" t="s">
        <v>20</v>
      </c>
      <c r="B7567" t="s">
        <v>21</v>
      </c>
      <c r="C7567" t="s">
        <v>22</v>
      </c>
      <c r="D7567" t="s">
        <v>23</v>
      </c>
      <c r="E7567" t="s">
        <v>5</v>
      </c>
      <c r="G7567" t="s">
        <v>24</v>
      </c>
      <c r="H7567">
        <v>641679</v>
      </c>
      <c r="I7567">
        <v>642809</v>
      </c>
      <c r="J7567" t="s">
        <v>46</v>
      </c>
      <c r="Q7567" t="s">
        <v>1548</v>
      </c>
      <c r="R7567">
        <v>1131</v>
      </c>
    </row>
    <row r="7568" spans="1:18" x14ac:dyDescent="0.3">
      <c r="A7568" t="s">
        <v>20</v>
      </c>
      <c r="B7568" t="s">
        <v>21</v>
      </c>
      <c r="C7568" t="s">
        <v>22</v>
      </c>
      <c r="D7568" t="s">
        <v>23</v>
      </c>
      <c r="E7568" t="s">
        <v>5</v>
      </c>
      <c r="G7568" t="s">
        <v>24</v>
      </c>
      <c r="H7568">
        <v>642827</v>
      </c>
      <c r="I7568">
        <v>643561</v>
      </c>
      <c r="J7568" t="s">
        <v>46</v>
      </c>
      <c r="Q7568" t="s">
        <v>1551</v>
      </c>
      <c r="R7568">
        <v>735</v>
      </c>
    </row>
    <row r="7569" spans="1:18" x14ac:dyDescent="0.3">
      <c r="A7569" t="s">
        <v>20</v>
      </c>
      <c r="B7569" t="s">
        <v>21</v>
      </c>
      <c r="C7569" t="s">
        <v>22</v>
      </c>
      <c r="D7569" t="s">
        <v>23</v>
      </c>
      <c r="E7569" t="s">
        <v>5</v>
      </c>
      <c r="G7569" t="s">
        <v>24</v>
      </c>
      <c r="H7569">
        <v>643634</v>
      </c>
      <c r="I7569">
        <v>644764</v>
      </c>
      <c r="J7569" t="s">
        <v>46</v>
      </c>
      <c r="Q7569" t="s">
        <v>1554</v>
      </c>
      <c r="R7569">
        <v>1131</v>
      </c>
    </row>
    <row r="7570" spans="1:18" x14ac:dyDescent="0.3">
      <c r="A7570" t="s">
        <v>20</v>
      </c>
      <c r="B7570" t="s">
        <v>21</v>
      </c>
      <c r="C7570" t="s">
        <v>22</v>
      </c>
      <c r="D7570" t="s">
        <v>23</v>
      </c>
      <c r="E7570" t="s">
        <v>5</v>
      </c>
      <c r="G7570" t="s">
        <v>24</v>
      </c>
      <c r="H7570">
        <v>644778</v>
      </c>
      <c r="I7570">
        <v>646001</v>
      </c>
      <c r="J7570" t="s">
        <v>46</v>
      </c>
      <c r="Q7570" t="s">
        <v>1556</v>
      </c>
      <c r="R7570">
        <v>1224</v>
      </c>
    </row>
    <row r="7571" spans="1:18" x14ac:dyDescent="0.3">
      <c r="A7571" t="s">
        <v>20</v>
      </c>
      <c r="B7571" t="s">
        <v>21</v>
      </c>
      <c r="C7571" t="s">
        <v>22</v>
      </c>
      <c r="D7571" t="s">
        <v>23</v>
      </c>
      <c r="E7571" t="s">
        <v>5</v>
      </c>
      <c r="G7571" t="s">
        <v>24</v>
      </c>
      <c r="H7571">
        <v>646170</v>
      </c>
      <c r="I7571">
        <v>647606</v>
      </c>
      <c r="J7571" t="s">
        <v>25</v>
      </c>
      <c r="Q7571" t="s">
        <v>1558</v>
      </c>
      <c r="R7571">
        <v>1437</v>
      </c>
    </row>
    <row r="7572" spans="1:18" x14ac:dyDescent="0.3">
      <c r="A7572" t="s">
        <v>20</v>
      </c>
      <c r="B7572" t="s">
        <v>21</v>
      </c>
      <c r="C7572" t="s">
        <v>22</v>
      </c>
      <c r="D7572" t="s">
        <v>23</v>
      </c>
      <c r="E7572" t="s">
        <v>5</v>
      </c>
      <c r="G7572" t="s">
        <v>24</v>
      </c>
      <c r="H7572">
        <v>647603</v>
      </c>
      <c r="I7572">
        <v>648550</v>
      </c>
      <c r="J7572" t="s">
        <v>46</v>
      </c>
      <c r="Q7572" t="s">
        <v>1561</v>
      </c>
      <c r="R7572">
        <v>948</v>
      </c>
    </row>
    <row r="7573" spans="1:18" x14ac:dyDescent="0.3">
      <c r="A7573" t="s">
        <v>20</v>
      </c>
      <c r="B7573" t="s">
        <v>21</v>
      </c>
      <c r="C7573" t="s">
        <v>22</v>
      </c>
      <c r="D7573" t="s">
        <v>23</v>
      </c>
      <c r="E7573" t="s">
        <v>5</v>
      </c>
      <c r="G7573" t="s">
        <v>24</v>
      </c>
      <c r="H7573">
        <v>648671</v>
      </c>
      <c r="I7573">
        <v>650005</v>
      </c>
      <c r="J7573" t="s">
        <v>25</v>
      </c>
      <c r="Q7573" t="s">
        <v>1563</v>
      </c>
      <c r="R7573">
        <v>1335</v>
      </c>
    </row>
    <row r="7574" spans="1:18" x14ac:dyDescent="0.3">
      <c r="A7574" t="s">
        <v>20</v>
      </c>
      <c r="B7574" t="s">
        <v>21</v>
      </c>
      <c r="C7574" t="s">
        <v>22</v>
      </c>
      <c r="D7574" t="s">
        <v>23</v>
      </c>
      <c r="E7574" t="s">
        <v>5</v>
      </c>
      <c r="G7574" t="s">
        <v>24</v>
      </c>
      <c r="H7574">
        <v>650049</v>
      </c>
      <c r="I7574">
        <v>651170</v>
      </c>
      <c r="J7574" t="s">
        <v>25</v>
      </c>
      <c r="Q7574" t="s">
        <v>1566</v>
      </c>
      <c r="R7574">
        <v>1122</v>
      </c>
    </row>
    <row r="7575" spans="1:18" x14ac:dyDescent="0.3">
      <c r="A7575" t="s">
        <v>20</v>
      </c>
      <c r="B7575" t="s">
        <v>21</v>
      </c>
      <c r="C7575" t="s">
        <v>22</v>
      </c>
      <c r="D7575" t="s">
        <v>23</v>
      </c>
      <c r="E7575" t="s">
        <v>5</v>
      </c>
      <c r="G7575" t="s">
        <v>24</v>
      </c>
      <c r="H7575">
        <v>651444</v>
      </c>
      <c r="I7575">
        <v>651749</v>
      </c>
      <c r="J7575" t="s">
        <v>25</v>
      </c>
      <c r="Q7575" t="s">
        <v>1569</v>
      </c>
      <c r="R7575">
        <v>306</v>
      </c>
    </row>
    <row r="7576" spans="1:18" x14ac:dyDescent="0.3">
      <c r="A7576" t="s">
        <v>20</v>
      </c>
      <c r="B7576" t="s">
        <v>21</v>
      </c>
      <c r="C7576" t="s">
        <v>22</v>
      </c>
      <c r="D7576" t="s">
        <v>23</v>
      </c>
      <c r="E7576" t="s">
        <v>5</v>
      </c>
      <c r="G7576" t="s">
        <v>24</v>
      </c>
      <c r="H7576">
        <v>651746</v>
      </c>
      <c r="I7576">
        <v>653116</v>
      </c>
      <c r="J7576" t="s">
        <v>25</v>
      </c>
      <c r="Q7576" t="s">
        <v>1572</v>
      </c>
      <c r="R7576">
        <v>1371</v>
      </c>
    </row>
    <row r="7577" spans="1:18" x14ac:dyDescent="0.3">
      <c r="A7577" t="s">
        <v>20</v>
      </c>
      <c r="B7577" t="s">
        <v>21</v>
      </c>
      <c r="C7577" t="s">
        <v>22</v>
      </c>
      <c r="D7577" t="s">
        <v>23</v>
      </c>
      <c r="E7577" t="s">
        <v>5</v>
      </c>
      <c r="G7577" t="s">
        <v>24</v>
      </c>
      <c r="H7577">
        <v>654009</v>
      </c>
      <c r="I7577">
        <v>654995</v>
      </c>
      <c r="J7577" t="s">
        <v>46</v>
      </c>
      <c r="Q7577" t="s">
        <v>1574</v>
      </c>
      <c r="R7577">
        <v>987</v>
      </c>
    </row>
    <row r="7578" spans="1:18" x14ac:dyDescent="0.3">
      <c r="A7578" t="s">
        <v>20</v>
      </c>
      <c r="B7578" t="s">
        <v>21</v>
      </c>
      <c r="C7578" t="s">
        <v>22</v>
      </c>
      <c r="D7578" t="s">
        <v>23</v>
      </c>
      <c r="E7578" t="s">
        <v>5</v>
      </c>
      <c r="G7578" t="s">
        <v>24</v>
      </c>
      <c r="H7578">
        <v>655318</v>
      </c>
      <c r="I7578">
        <v>656880</v>
      </c>
      <c r="J7578" t="s">
        <v>25</v>
      </c>
      <c r="Q7578" t="s">
        <v>1576</v>
      </c>
      <c r="R7578">
        <v>1563</v>
      </c>
    </row>
    <row r="7579" spans="1:18" x14ac:dyDescent="0.3">
      <c r="A7579" t="s">
        <v>20</v>
      </c>
      <c r="B7579" t="s">
        <v>21</v>
      </c>
      <c r="C7579" t="s">
        <v>22</v>
      </c>
      <c r="D7579" t="s">
        <v>23</v>
      </c>
      <c r="E7579" t="s">
        <v>5</v>
      </c>
      <c r="G7579" t="s">
        <v>24</v>
      </c>
      <c r="H7579">
        <v>657000</v>
      </c>
      <c r="I7579">
        <v>658076</v>
      </c>
      <c r="J7579" t="s">
        <v>25</v>
      </c>
      <c r="Q7579" t="s">
        <v>1579</v>
      </c>
      <c r="R7579">
        <v>1077</v>
      </c>
    </row>
    <row r="7580" spans="1:18" x14ac:dyDescent="0.3">
      <c r="A7580" t="s">
        <v>20</v>
      </c>
      <c r="B7580" t="s">
        <v>21</v>
      </c>
      <c r="C7580" t="s">
        <v>22</v>
      </c>
      <c r="D7580" t="s">
        <v>23</v>
      </c>
      <c r="E7580" t="s">
        <v>5</v>
      </c>
      <c r="G7580" t="s">
        <v>24</v>
      </c>
      <c r="H7580">
        <v>658403</v>
      </c>
      <c r="I7580">
        <v>658594</v>
      </c>
      <c r="J7580" t="s">
        <v>46</v>
      </c>
      <c r="Q7580" t="s">
        <v>1582</v>
      </c>
      <c r="R7580">
        <v>192</v>
      </c>
    </row>
    <row r="7581" spans="1:18" x14ac:dyDescent="0.3">
      <c r="A7581" t="s">
        <v>20</v>
      </c>
      <c r="B7581" t="s">
        <v>21</v>
      </c>
      <c r="C7581" t="s">
        <v>22</v>
      </c>
      <c r="D7581" t="s">
        <v>23</v>
      </c>
      <c r="E7581" t="s">
        <v>5</v>
      </c>
      <c r="G7581" t="s">
        <v>24</v>
      </c>
      <c r="H7581">
        <v>658811</v>
      </c>
      <c r="I7581">
        <v>659623</v>
      </c>
      <c r="J7581" t="s">
        <v>46</v>
      </c>
      <c r="Q7581" t="s">
        <v>1584</v>
      </c>
      <c r="R7581">
        <v>813</v>
      </c>
    </row>
    <row r="7582" spans="1:18" x14ac:dyDescent="0.3">
      <c r="A7582" t="s">
        <v>20</v>
      </c>
      <c r="B7582" t="s">
        <v>21</v>
      </c>
      <c r="C7582" t="s">
        <v>22</v>
      </c>
      <c r="D7582" t="s">
        <v>23</v>
      </c>
      <c r="E7582" t="s">
        <v>5</v>
      </c>
      <c r="G7582" t="s">
        <v>24</v>
      </c>
      <c r="H7582">
        <v>659651</v>
      </c>
      <c r="I7582">
        <v>660538</v>
      </c>
      <c r="J7582" t="s">
        <v>46</v>
      </c>
      <c r="Q7582" t="s">
        <v>1586</v>
      </c>
      <c r="R7582">
        <v>888</v>
      </c>
    </row>
    <row r="7583" spans="1:18" x14ac:dyDescent="0.3">
      <c r="A7583" t="s">
        <v>20</v>
      </c>
      <c r="B7583" t="s">
        <v>21</v>
      </c>
      <c r="C7583" t="s">
        <v>22</v>
      </c>
      <c r="D7583" t="s">
        <v>23</v>
      </c>
      <c r="E7583" t="s">
        <v>5</v>
      </c>
      <c r="G7583" t="s">
        <v>24</v>
      </c>
      <c r="H7583">
        <v>660682</v>
      </c>
      <c r="I7583">
        <v>661851</v>
      </c>
      <c r="J7583" t="s">
        <v>25</v>
      </c>
      <c r="Q7583" t="s">
        <v>1588</v>
      </c>
      <c r="R7583">
        <v>1170</v>
      </c>
    </row>
    <row r="7584" spans="1:18" x14ac:dyDescent="0.3">
      <c r="A7584" t="s">
        <v>20</v>
      </c>
      <c r="B7584" t="s">
        <v>21</v>
      </c>
      <c r="C7584" t="s">
        <v>22</v>
      </c>
      <c r="D7584" t="s">
        <v>23</v>
      </c>
      <c r="E7584" t="s">
        <v>5</v>
      </c>
      <c r="G7584" t="s">
        <v>24</v>
      </c>
      <c r="H7584">
        <v>661848</v>
      </c>
      <c r="I7584">
        <v>662504</v>
      </c>
      <c r="J7584" t="s">
        <v>25</v>
      </c>
      <c r="Q7584" t="s">
        <v>1590</v>
      </c>
      <c r="R7584">
        <v>657</v>
      </c>
    </row>
    <row r="7585" spans="1:18" x14ac:dyDescent="0.3">
      <c r="A7585" t="s">
        <v>20</v>
      </c>
      <c r="B7585" t="s">
        <v>21</v>
      </c>
      <c r="C7585" t="s">
        <v>22</v>
      </c>
      <c r="D7585" t="s">
        <v>23</v>
      </c>
      <c r="E7585" t="s">
        <v>5</v>
      </c>
      <c r="G7585" t="s">
        <v>24</v>
      </c>
      <c r="H7585">
        <v>662648</v>
      </c>
      <c r="I7585">
        <v>663493</v>
      </c>
      <c r="J7585" t="s">
        <v>46</v>
      </c>
      <c r="Q7585" t="s">
        <v>1592</v>
      </c>
      <c r="R7585">
        <v>846</v>
      </c>
    </row>
    <row r="7586" spans="1:18" x14ac:dyDescent="0.3">
      <c r="A7586" t="s">
        <v>20</v>
      </c>
      <c r="B7586" t="s">
        <v>21</v>
      </c>
      <c r="C7586" t="s">
        <v>22</v>
      </c>
      <c r="D7586" t="s">
        <v>23</v>
      </c>
      <c r="E7586" t="s">
        <v>5</v>
      </c>
      <c r="G7586" t="s">
        <v>24</v>
      </c>
      <c r="H7586">
        <v>663922</v>
      </c>
      <c r="I7586">
        <v>664890</v>
      </c>
      <c r="J7586" t="s">
        <v>46</v>
      </c>
      <c r="Q7586" t="s">
        <v>1595</v>
      </c>
      <c r="R7586">
        <v>969</v>
      </c>
    </row>
    <row r="7587" spans="1:18" x14ac:dyDescent="0.3">
      <c r="A7587" t="s">
        <v>20</v>
      </c>
      <c r="B7587" t="s">
        <v>21</v>
      </c>
      <c r="C7587" t="s">
        <v>22</v>
      </c>
      <c r="D7587" t="s">
        <v>23</v>
      </c>
      <c r="E7587" t="s">
        <v>5</v>
      </c>
      <c r="G7587" t="s">
        <v>24</v>
      </c>
      <c r="H7587">
        <v>665073</v>
      </c>
      <c r="I7587">
        <v>665435</v>
      </c>
      <c r="J7587" t="s">
        <v>25</v>
      </c>
      <c r="Q7587" t="s">
        <v>1598</v>
      </c>
      <c r="R7587">
        <v>363</v>
      </c>
    </row>
    <row r="7588" spans="1:18" x14ac:dyDescent="0.3">
      <c r="A7588" t="s">
        <v>20</v>
      </c>
      <c r="B7588" t="s">
        <v>21</v>
      </c>
      <c r="C7588" t="s">
        <v>22</v>
      </c>
      <c r="D7588" t="s">
        <v>23</v>
      </c>
      <c r="E7588" t="s">
        <v>5</v>
      </c>
      <c r="G7588" t="s">
        <v>24</v>
      </c>
      <c r="H7588">
        <v>665541</v>
      </c>
      <c r="I7588">
        <v>665723</v>
      </c>
      <c r="J7588" t="s">
        <v>46</v>
      </c>
      <c r="Q7588" t="s">
        <v>1600</v>
      </c>
      <c r="R7588">
        <v>183</v>
      </c>
    </row>
    <row r="7589" spans="1:18" x14ac:dyDescent="0.3">
      <c r="A7589" t="s">
        <v>20</v>
      </c>
      <c r="B7589" t="s">
        <v>21</v>
      </c>
      <c r="C7589" t="s">
        <v>22</v>
      </c>
      <c r="D7589" t="s">
        <v>23</v>
      </c>
      <c r="E7589" t="s">
        <v>5</v>
      </c>
      <c r="G7589" t="s">
        <v>24</v>
      </c>
      <c r="H7589">
        <v>665828</v>
      </c>
      <c r="I7589">
        <v>666409</v>
      </c>
      <c r="J7589" t="s">
        <v>46</v>
      </c>
      <c r="Q7589" t="s">
        <v>1603</v>
      </c>
      <c r="R7589">
        <v>582</v>
      </c>
    </row>
    <row r="7590" spans="1:18" x14ac:dyDescent="0.3">
      <c r="A7590" t="s">
        <v>20</v>
      </c>
      <c r="B7590" t="s">
        <v>21</v>
      </c>
      <c r="C7590" t="s">
        <v>22</v>
      </c>
      <c r="D7590" t="s">
        <v>23</v>
      </c>
      <c r="E7590" t="s">
        <v>5</v>
      </c>
      <c r="G7590" t="s">
        <v>24</v>
      </c>
      <c r="H7590">
        <v>666406</v>
      </c>
      <c r="I7590">
        <v>667086</v>
      </c>
      <c r="J7590" t="s">
        <v>46</v>
      </c>
      <c r="Q7590" t="s">
        <v>1605</v>
      </c>
      <c r="R7590">
        <v>681</v>
      </c>
    </row>
    <row r="7591" spans="1:18" x14ac:dyDescent="0.3">
      <c r="A7591" t="s">
        <v>20</v>
      </c>
      <c r="B7591" t="s">
        <v>21</v>
      </c>
      <c r="C7591" t="s">
        <v>22</v>
      </c>
      <c r="D7591" t="s">
        <v>23</v>
      </c>
      <c r="E7591" t="s">
        <v>5</v>
      </c>
      <c r="G7591" t="s">
        <v>24</v>
      </c>
      <c r="H7591">
        <v>667172</v>
      </c>
      <c r="I7591">
        <v>668599</v>
      </c>
      <c r="J7591" t="s">
        <v>25</v>
      </c>
      <c r="Q7591" t="s">
        <v>1607</v>
      </c>
      <c r="R7591">
        <v>1428</v>
      </c>
    </row>
    <row r="7592" spans="1:18" x14ac:dyDescent="0.3">
      <c r="A7592" t="s">
        <v>20</v>
      </c>
      <c r="B7592" t="s">
        <v>21</v>
      </c>
      <c r="C7592" t="s">
        <v>22</v>
      </c>
      <c r="D7592" t="s">
        <v>23</v>
      </c>
      <c r="E7592" t="s">
        <v>5</v>
      </c>
      <c r="G7592" t="s">
        <v>24</v>
      </c>
      <c r="H7592">
        <v>668732</v>
      </c>
      <c r="I7592">
        <v>669316</v>
      </c>
      <c r="J7592" t="s">
        <v>46</v>
      </c>
      <c r="Q7592" t="s">
        <v>1609</v>
      </c>
      <c r="R7592">
        <v>585</v>
      </c>
    </row>
    <row r="7593" spans="1:18" x14ac:dyDescent="0.3">
      <c r="A7593" t="s">
        <v>20</v>
      </c>
      <c r="B7593" t="s">
        <v>21</v>
      </c>
      <c r="C7593" t="s">
        <v>22</v>
      </c>
      <c r="D7593" t="s">
        <v>23</v>
      </c>
      <c r="E7593" t="s">
        <v>5</v>
      </c>
      <c r="G7593" t="s">
        <v>24</v>
      </c>
      <c r="H7593">
        <v>669352</v>
      </c>
      <c r="I7593">
        <v>669585</v>
      </c>
      <c r="J7593" t="s">
        <v>46</v>
      </c>
      <c r="Q7593" t="s">
        <v>1611</v>
      </c>
      <c r="R7593">
        <v>234</v>
      </c>
    </row>
    <row r="7594" spans="1:18" x14ac:dyDescent="0.3">
      <c r="A7594" t="s">
        <v>20</v>
      </c>
      <c r="B7594" t="s">
        <v>21</v>
      </c>
      <c r="C7594" t="s">
        <v>22</v>
      </c>
      <c r="D7594" t="s">
        <v>23</v>
      </c>
      <c r="E7594" t="s">
        <v>5</v>
      </c>
      <c r="G7594" t="s">
        <v>24</v>
      </c>
      <c r="H7594">
        <v>669594</v>
      </c>
      <c r="I7594">
        <v>669884</v>
      </c>
      <c r="J7594" t="s">
        <v>46</v>
      </c>
      <c r="Q7594" t="s">
        <v>1613</v>
      </c>
      <c r="R7594">
        <v>291</v>
      </c>
    </row>
    <row r="7595" spans="1:18" x14ac:dyDescent="0.3">
      <c r="A7595" t="s">
        <v>20</v>
      </c>
      <c r="B7595" t="s">
        <v>21</v>
      </c>
      <c r="C7595" t="s">
        <v>22</v>
      </c>
      <c r="D7595" t="s">
        <v>23</v>
      </c>
      <c r="E7595" t="s">
        <v>5</v>
      </c>
      <c r="G7595" t="s">
        <v>24</v>
      </c>
      <c r="H7595">
        <v>669894</v>
      </c>
      <c r="I7595">
        <v>670412</v>
      </c>
      <c r="J7595" t="s">
        <v>46</v>
      </c>
      <c r="Q7595" t="s">
        <v>1615</v>
      </c>
      <c r="R7595">
        <v>519</v>
      </c>
    </row>
    <row r="7596" spans="1:18" x14ac:dyDescent="0.3">
      <c r="A7596" t="s">
        <v>20</v>
      </c>
      <c r="B7596" t="s">
        <v>21</v>
      </c>
      <c r="C7596" t="s">
        <v>22</v>
      </c>
      <c r="D7596" t="s">
        <v>23</v>
      </c>
      <c r="E7596" t="s">
        <v>5</v>
      </c>
      <c r="G7596" t="s">
        <v>24</v>
      </c>
      <c r="H7596">
        <v>670422</v>
      </c>
      <c r="I7596">
        <v>671279</v>
      </c>
      <c r="J7596" t="s">
        <v>46</v>
      </c>
      <c r="Q7596" t="s">
        <v>1617</v>
      </c>
      <c r="R7596">
        <v>858</v>
      </c>
    </row>
    <row r="7597" spans="1:18" x14ac:dyDescent="0.3">
      <c r="A7597" t="s">
        <v>20</v>
      </c>
      <c r="B7597" t="s">
        <v>21</v>
      </c>
      <c r="C7597" t="s">
        <v>22</v>
      </c>
      <c r="D7597" t="s">
        <v>23</v>
      </c>
      <c r="E7597" t="s">
        <v>5</v>
      </c>
      <c r="G7597" t="s">
        <v>24</v>
      </c>
      <c r="H7597">
        <v>671402</v>
      </c>
      <c r="I7597">
        <v>671944</v>
      </c>
      <c r="J7597" t="s">
        <v>25</v>
      </c>
      <c r="Q7597" t="s">
        <v>1619</v>
      </c>
      <c r="R7597">
        <v>543</v>
      </c>
    </row>
    <row r="7598" spans="1:18" x14ac:dyDescent="0.3">
      <c r="A7598" t="s">
        <v>20</v>
      </c>
      <c r="B7598" t="s">
        <v>21</v>
      </c>
      <c r="C7598" t="s">
        <v>22</v>
      </c>
      <c r="D7598" t="s">
        <v>23</v>
      </c>
      <c r="E7598" t="s">
        <v>5</v>
      </c>
      <c r="G7598" t="s">
        <v>24</v>
      </c>
      <c r="H7598">
        <v>671848</v>
      </c>
      <c r="I7598">
        <v>673089</v>
      </c>
      <c r="J7598" t="s">
        <v>46</v>
      </c>
      <c r="Q7598" t="s">
        <v>1621</v>
      </c>
      <c r="R7598">
        <v>1242</v>
      </c>
    </row>
    <row r="7599" spans="1:18" x14ac:dyDescent="0.3">
      <c r="A7599" t="s">
        <v>20</v>
      </c>
      <c r="B7599" t="s">
        <v>21</v>
      </c>
      <c r="C7599" t="s">
        <v>22</v>
      </c>
      <c r="D7599" t="s">
        <v>23</v>
      </c>
      <c r="E7599" t="s">
        <v>5</v>
      </c>
      <c r="G7599" t="s">
        <v>24</v>
      </c>
      <c r="H7599">
        <v>673086</v>
      </c>
      <c r="I7599">
        <v>674165</v>
      </c>
      <c r="J7599" t="s">
        <v>46</v>
      </c>
      <c r="Q7599" t="s">
        <v>1623</v>
      </c>
      <c r="R7599">
        <v>1080</v>
      </c>
    </row>
    <row r="7600" spans="1:18" x14ac:dyDescent="0.3">
      <c r="A7600" t="s">
        <v>20</v>
      </c>
      <c r="B7600" t="s">
        <v>21</v>
      </c>
      <c r="C7600" t="s">
        <v>22</v>
      </c>
      <c r="D7600" t="s">
        <v>23</v>
      </c>
      <c r="E7600" t="s">
        <v>5</v>
      </c>
      <c r="G7600" t="s">
        <v>24</v>
      </c>
      <c r="H7600">
        <v>674695</v>
      </c>
      <c r="I7600">
        <v>675078</v>
      </c>
      <c r="J7600" t="s">
        <v>25</v>
      </c>
      <c r="Q7600" t="s">
        <v>1625</v>
      </c>
      <c r="R7600">
        <v>384</v>
      </c>
    </row>
    <row r="7601" spans="1:18" x14ac:dyDescent="0.3">
      <c r="A7601" t="s">
        <v>20</v>
      </c>
      <c r="B7601" t="s">
        <v>21</v>
      </c>
      <c r="C7601" t="s">
        <v>22</v>
      </c>
      <c r="D7601" t="s">
        <v>23</v>
      </c>
      <c r="E7601" t="s">
        <v>5</v>
      </c>
      <c r="G7601" t="s">
        <v>24</v>
      </c>
      <c r="H7601">
        <v>675126</v>
      </c>
      <c r="I7601">
        <v>675779</v>
      </c>
      <c r="J7601" t="s">
        <v>25</v>
      </c>
      <c r="Q7601" t="s">
        <v>1627</v>
      </c>
      <c r="R7601">
        <v>654</v>
      </c>
    </row>
    <row r="7602" spans="1:18" x14ac:dyDescent="0.3">
      <c r="A7602" t="s">
        <v>20</v>
      </c>
      <c r="B7602" t="s">
        <v>21</v>
      </c>
      <c r="C7602" t="s">
        <v>22</v>
      </c>
      <c r="D7602" t="s">
        <v>23</v>
      </c>
      <c r="E7602" t="s">
        <v>5</v>
      </c>
      <c r="G7602" t="s">
        <v>24</v>
      </c>
      <c r="H7602">
        <v>675879</v>
      </c>
      <c r="I7602">
        <v>676523</v>
      </c>
      <c r="J7602" t="s">
        <v>25</v>
      </c>
      <c r="Q7602" t="s">
        <v>1630</v>
      </c>
      <c r="R7602">
        <v>645</v>
      </c>
    </row>
    <row r="7603" spans="1:18" x14ac:dyDescent="0.3">
      <c r="A7603" t="s">
        <v>20</v>
      </c>
      <c r="B7603" t="s">
        <v>21</v>
      </c>
      <c r="C7603" t="s">
        <v>22</v>
      </c>
      <c r="D7603" t="s">
        <v>23</v>
      </c>
      <c r="E7603" t="s">
        <v>5</v>
      </c>
      <c r="G7603" t="s">
        <v>24</v>
      </c>
      <c r="H7603">
        <v>676735</v>
      </c>
      <c r="I7603">
        <v>677190</v>
      </c>
      <c r="J7603" t="s">
        <v>46</v>
      </c>
      <c r="Q7603" t="s">
        <v>1632</v>
      </c>
      <c r="R7603">
        <v>456</v>
      </c>
    </row>
    <row r="7604" spans="1:18" x14ac:dyDescent="0.3">
      <c r="A7604" t="s">
        <v>20</v>
      </c>
      <c r="B7604" t="s">
        <v>21</v>
      </c>
      <c r="C7604" t="s">
        <v>22</v>
      </c>
      <c r="D7604" t="s">
        <v>23</v>
      </c>
      <c r="E7604" t="s">
        <v>5</v>
      </c>
      <c r="G7604" t="s">
        <v>24</v>
      </c>
      <c r="H7604">
        <v>677293</v>
      </c>
      <c r="I7604">
        <v>677829</v>
      </c>
      <c r="J7604" t="s">
        <v>25</v>
      </c>
      <c r="Q7604" t="s">
        <v>1634</v>
      </c>
      <c r="R7604">
        <v>537</v>
      </c>
    </row>
    <row r="7605" spans="1:18" x14ac:dyDescent="0.3">
      <c r="A7605" t="s">
        <v>20</v>
      </c>
      <c r="B7605" t="s">
        <v>21</v>
      </c>
      <c r="C7605" t="s">
        <v>22</v>
      </c>
      <c r="D7605" t="s">
        <v>23</v>
      </c>
      <c r="E7605" t="s">
        <v>5</v>
      </c>
      <c r="G7605" t="s">
        <v>24</v>
      </c>
      <c r="H7605">
        <v>677938</v>
      </c>
      <c r="I7605">
        <v>678351</v>
      </c>
      <c r="J7605" t="s">
        <v>25</v>
      </c>
      <c r="Q7605" t="s">
        <v>1637</v>
      </c>
      <c r="R7605">
        <v>414</v>
      </c>
    </row>
    <row r="7606" spans="1:18" x14ac:dyDescent="0.3">
      <c r="A7606" t="s">
        <v>20</v>
      </c>
      <c r="B7606" t="s">
        <v>21</v>
      </c>
      <c r="C7606" t="s">
        <v>22</v>
      </c>
      <c r="D7606" t="s">
        <v>23</v>
      </c>
      <c r="E7606" t="s">
        <v>5</v>
      </c>
      <c r="G7606" t="s">
        <v>24</v>
      </c>
      <c r="H7606">
        <v>678405</v>
      </c>
      <c r="I7606">
        <v>678575</v>
      </c>
      <c r="J7606" t="s">
        <v>25</v>
      </c>
      <c r="Q7606" t="s">
        <v>1639</v>
      </c>
      <c r="R7606">
        <v>171</v>
      </c>
    </row>
    <row r="7607" spans="1:18" x14ac:dyDescent="0.3">
      <c r="A7607" t="s">
        <v>20</v>
      </c>
      <c r="B7607" t="s">
        <v>21</v>
      </c>
      <c r="C7607" t="s">
        <v>22</v>
      </c>
      <c r="D7607" t="s">
        <v>23</v>
      </c>
      <c r="E7607" t="s">
        <v>5</v>
      </c>
      <c r="G7607" t="s">
        <v>24</v>
      </c>
      <c r="H7607">
        <v>678572</v>
      </c>
      <c r="I7607">
        <v>679675</v>
      </c>
      <c r="J7607" t="s">
        <v>25</v>
      </c>
      <c r="Q7607" t="s">
        <v>1641</v>
      </c>
      <c r="R7607">
        <v>1104</v>
      </c>
    </row>
    <row r="7608" spans="1:18" x14ac:dyDescent="0.3">
      <c r="A7608" t="s">
        <v>20</v>
      </c>
      <c r="B7608" t="s">
        <v>21</v>
      </c>
      <c r="C7608" t="s">
        <v>22</v>
      </c>
      <c r="D7608" t="s">
        <v>23</v>
      </c>
      <c r="E7608" t="s">
        <v>5</v>
      </c>
      <c r="G7608" t="s">
        <v>24</v>
      </c>
      <c r="H7608">
        <v>680082</v>
      </c>
      <c r="I7608">
        <v>680543</v>
      </c>
      <c r="J7608" t="s">
        <v>25</v>
      </c>
      <c r="Q7608" t="s">
        <v>1644</v>
      </c>
      <c r="R7608">
        <v>462</v>
      </c>
    </row>
    <row r="7609" spans="1:18" x14ac:dyDescent="0.3">
      <c r="A7609" t="s">
        <v>20</v>
      </c>
      <c r="B7609" t="s">
        <v>61</v>
      </c>
      <c r="C7609" t="s">
        <v>22</v>
      </c>
      <c r="D7609" t="s">
        <v>23</v>
      </c>
      <c r="E7609" t="s">
        <v>5</v>
      </c>
      <c r="G7609" t="s">
        <v>24</v>
      </c>
      <c r="H7609">
        <v>681003</v>
      </c>
      <c r="I7609">
        <v>681075</v>
      </c>
      <c r="J7609" t="s">
        <v>46</v>
      </c>
      <c r="Q7609" t="s">
        <v>1646</v>
      </c>
      <c r="R7609">
        <v>73</v>
      </c>
    </row>
    <row r="7610" spans="1:18" x14ac:dyDescent="0.3">
      <c r="A7610" t="s">
        <v>20</v>
      </c>
      <c r="B7610" t="s">
        <v>61</v>
      </c>
      <c r="C7610" t="s">
        <v>22</v>
      </c>
      <c r="D7610" t="s">
        <v>23</v>
      </c>
      <c r="E7610" t="s">
        <v>5</v>
      </c>
      <c r="G7610" t="s">
        <v>24</v>
      </c>
      <c r="H7610">
        <v>681118</v>
      </c>
      <c r="I7610">
        <v>681194</v>
      </c>
      <c r="J7610" t="s">
        <v>46</v>
      </c>
      <c r="Q7610" t="s">
        <v>1648</v>
      </c>
      <c r="R7610">
        <v>77</v>
      </c>
    </row>
    <row r="7611" spans="1:18" x14ac:dyDescent="0.3">
      <c r="A7611" t="s">
        <v>20</v>
      </c>
      <c r="B7611" t="s">
        <v>61</v>
      </c>
      <c r="C7611" t="s">
        <v>22</v>
      </c>
      <c r="D7611" t="s">
        <v>23</v>
      </c>
      <c r="E7611" t="s">
        <v>5</v>
      </c>
      <c r="G7611" t="s">
        <v>24</v>
      </c>
      <c r="H7611">
        <v>681255</v>
      </c>
      <c r="I7611">
        <v>681327</v>
      </c>
      <c r="J7611" t="s">
        <v>46</v>
      </c>
      <c r="Q7611" t="s">
        <v>1650</v>
      </c>
      <c r="R7611">
        <v>73</v>
      </c>
    </row>
    <row r="7612" spans="1:18" x14ac:dyDescent="0.3">
      <c r="A7612" t="s">
        <v>20</v>
      </c>
      <c r="B7612" t="s">
        <v>21</v>
      </c>
      <c r="C7612" t="s">
        <v>22</v>
      </c>
      <c r="D7612" t="s">
        <v>23</v>
      </c>
      <c r="E7612" t="s">
        <v>5</v>
      </c>
      <c r="G7612" t="s">
        <v>24</v>
      </c>
      <c r="H7612">
        <v>681473</v>
      </c>
      <c r="I7612">
        <v>681919</v>
      </c>
      <c r="J7612" t="s">
        <v>25</v>
      </c>
      <c r="Q7612" t="s">
        <v>1652</v>
      </c>
      <c r="R7612">
        <v>447</v>
      </c>
    </row>
    <row r="7613" spans="1:18" x14ac:dyDescent="0.3">
      <c r="A7613" t="s">
        <v>20</v>
      </c>
      <c r="B7613" t="s">
        <v>21</v>
      </c>
      <c r="C7613" t="s">
        <v>22</v>
      </c>
      <c r="D7613" t="s">
        <v>23</v>
      </c>
      <c r="E7613" t="s">
        <v>5</v>
      </c>
      <c r="G7613" t="s">
        <v>24</v>
      </c>
      <c r="H7613">
        <v>681990</v>
      </c>
      <c r="I7613">
        <v>682721</v>
      </c>
      <c r="J7613" t="s">
        <v>46</v>
      </c>
      <c r="Q7613" t="s">
        <v>1655</v>
      </c>
      <c r="R7613">
        <v>732</v>
      </c>
    </row>
    <row r="7614" spans="1:18" x14ac:dyDescent="0.3">
      <c r="A7614" t="s">
        <v>20</v>
      </c>
      <c r="B7614" t="s">
        <v>21</v>
      </c>
      <c r="C7614" t="s">
        <v>22</v>
      </c>
      <c r="D7614" t="s">
        <v>23</v>
      </c>
      <c r="E7614" t="s">
        <v>5</v>
      </c>
      <c r="G7614" t="s">
        <v>24</v>
      </c>
      <c r="H7614">
        <v>682783</v>
      </c>
      <c r="I7614">
        <v>684147</v>
      </c>
      <c r="J7614" t="s">
        <v>25</v>
      </c>
      <c r="Q7614" t="s">
        <v>1657</v>
      </c>
      <c r="R7614">
        <v>1365</v>
      </c>
    </row>
    <row r="7615" spans="1:18" x14ac:dyDescent="0.3">
      <c r="A7615" t="s">
        <v>20</v>
      </c>
      <c r="B7615" t="s">
        <v>21</v>
      </c>
      <c r="C7615" t="s">
        <v>22</v>
      </c>
      <c r="D7615" t="s">
        <v>23</v>
      </c>
      <c r="E7615" t="s">
        <v>5</v>
      </c>
      <c r="G7615" t="s">
        <v>24</v>
      </c>
      <c r="H7615">
        <v>684178</v>
      </c>
      <c r="I7615">
        <v>685047</v>
      </c>
      <c r="J7615" t="s">
        <v>25</v>
      </c>
      <c r="Q7615" t="s">
        <v>1659</v>
      </c>
      <c r="R7615">
        <v>870</v>
      </c>
    </row>
    <row r="7616" spans="1:18" x14ac:dyDescent="0.3">
      <c r="A7616" t="s">
        <v>20</v>
      </c>
      <c r="B7616" t="s">
        <v>21</v>
      </c>
      <c r="C7616" t="s">
        <v>22</v>
      </c>
      <c r="D7616" t="s">
        <v>23</v>
      </c>
      <c r="E7616" t="s">
        <v>5</v>
      </c>
      <c r="G7616" t="s">
        <v>24</v>
      </c>
      <c r="H7616">
        <v>685279</v>
      </c>
      <c r="I7616">
        <v>687756</v>
      </c>
      <c r="J7616" t="s">
        <v>46</v>
      </c>
      <c r="Q7616" t="s">
        <v>1662</v>
      </c>
      <c r="R7616">
        <v>2478</v>
      </c>
    </row>
    <row r="7617" spans="1:18" x14ac:dyDescent="0.3">
      <c r="A7617" t="s">
        <v>20</v>
      </c>
      <c r="B7617" t="s">
        <v>21</v>
      </c>
      <c r="C7617" t="s">
        <v>22</v>
      </c>
      <c r="D7617" t="s">
        <v>23</v>
      </c>
      <c r="E7617" t="s">
        <v>5</v>
      </c>
      <c r="G7617" t="s">
        <v>24</v>
      </c>
      <c r="H7617">
        <v>687753</v>
      </c>
      <c r="I7617">
        <v>688364</v>
      </c>
      <c r="J7617" t="s">
        <v>46</v>
      </c>
      <c r="Q7617" t="s">
        <v>1665</v>
      </c>
      <c r="R7617">
        <v>612</v>
      </c>
    </row>
    <row r="7618" spans="1:18" x14ac:dyDescent="0.3">
      <c r="A7618" t="s">
        <v>20</v>
      </c>
      <c r="B7618" t="s">
        <v>21</v>
      </c>
      <c r="C7618" t="s">
        <v>22</v>
      </c>
      <c r="D7618" t="s">
        <v>23</v>
      </c>
      <c r="E7618" t="s">
        <v>5</v>
      </c>
      <c r="G7618" t="s">
        <v>24</v>
      </c>
      <c r="H7618">
        <v>688361</v>
      </c>
      <c r="I7618">
        <v>689335</v>
      </c>
      <c r="J7618" t="s">
        <v>46</v>
      </c>
      <c r="Q7618" t="s">
        <v>1668</v>
      </c>
      <c r="R7618">
        <v>975</v>
      </c>
    </row>
    <row r="7619" spans="1:18" x14ac:dyDescent="0.3">
      <c r="A7619" t="s">
        <v>20</v>
      </c>
      <c r="B7619" t="s">
        <v>21</v>
      </c>
      <c r="C7619" t="s">
        <v>22</v>
      </c>
      <c r="D7619" t="s">
        <v>23</v>
      </c>
      <c r="E7619" t="s">
        <v>5</v>
      </c>
      <c r="G7619" t="s">
        <v>24</v>
      </c>
      <c r="H7619">
        <v>689346</v>
      </c>
      <c r="I7619">
        <v>690176</v>
      </c>
      <c r="J7619" t="s">
        <v>46</v>
      </c>
      <c r="Q7619" t="s">
        <v>1670</v>
      </c>
      <c r="R7619">
        <v>831</v>
      </c>
    </row>
    <row r="7620" spans="1:18" x14ac:dyDescent="0.3">
      <c r="A7620" t="s">
        <v>20</v>
      </c>
      <c r="B7620" t="s">
        <v>21</v>
      </c>
      <c r="C7620" t="s">
        <v>22</v>
      </c>
      <c r="D7620" t="s">
        <v>23</v>
      </c>
      <c r="E7620" t="s">
        <v>5</v>
      </c>
      <c r="G7620" t="s">
        <v>24</v>
      </c>
      <c r="H7620">
        <v>690176</v>
      </c>
      <c r="I7620">
        <v>691144</v>
      </c>
      <c r="J7620" t="s">
        <v>46</v>
      </c>
      <c r="Q7620" t="s">
        <v>1672</v>
      </c>
      <c r="R7620">
        <v>969</v>
      </c>
    </row>
    <row r="7621" spans="1:18" x14ac:dyDescent="0.3">
      <c r="A7621" t="s">
        <v>20</v>
      </c>
      <c r="B7621" t="s">
        <v>21</v>
      </c>
      <c r="C7621" t="s">
        <v>22</v>
      </c>
      <c r="D7621" t="s">
        <v>23</v>
      </c>
      <c r="E7621" t="s">
        <v>5</v>
      </c>
      <c r="G7621" t="s">
        <v>24</v>
      </c>
      <c r="H7621">
        <v>691149</v>
      </c>
      <c r="I7621">
        <v>692516</v>
      </c>
      <c r="J7621" t="s">
        <v>46</v>
      </c>
      <c r="Q7621" t="s">
        <v>1674</v>
      </c>
      <c r="R7621">
        <v>1368</v>
      </c>
    </row>
    <row r="7622" spans="1:18" x14ac:dyDescent="0.3">
      <c r="A7622" t="s">
        <v>20</v>
      </c>
      <c r="B7622" t="s">
        <v>21</v>
      </c>
      <c r="C7622" t="s">
        <v>22</v>
      </c>
      <c r="D7622" t="s">
        <v>23</v>
      </c>
      <c r="E7622" t="s">
        <v>5</v>
      </c>
      <c r="G7622" t="s">
        <v>24</v>
      </c>
      <c r="H7622">
        <v>692701</v>
      </c>
      <c r="I7622">
        <v>693756</v>
      </c>
      <c r="J7622" t="s">
        <v>46</v>
      </c>
      <c r="Q7622" t="s">
        <v>1676</v>
      </c>
      <c r="R7622">
        <v>1056</v>
      </c>
    </row>
    <row r="7623" spans="1:18" x14ac:dyDescent="0.3">
      <c r="A7623" t="s">
        <v>20</v>
      </c>
      <c r="B7623" t="s">
        <v>21</v>
      </c>
      <c r="C7623" t="s">
        <v>22</v>
      </c>
      <c r="D7623" t="s">
        <v>23</v>
      </c>
      <c r="E7623" t="s">
        <v>5</v>
      </c>
      <c r="G7623" t="s">
        <v>24</v>
      </c>
      <c r="H7623">
        <v>693766</v>
      </c>
      <c r="I7623">
        <v>695475</v>
      </c>
      <c r="J7623" t="s">
        <v>46</v>
      </c>
      <c r="Q7623" t="s">
        <v>1678</v>
      </c>
      <c r="R7623">
        <v>1710</v>
      </c>
    </row>
    <row r="7624" spans="1:18" x14ac:dyDescent="0.3">
      <c r="A7624" t="s">
        <v>20</v>
      </c>
      <c r="B7624" t="s">
        <v>21</v>
      </c>
      <c r="C7624" t="s">
        <v>22</v>
      </c>
      <c r="D7624" t="s">
        <v>23</v>
      </c>
      <c r="E7624" t="s">
        <v>5</v>
      </c>
      <c r="G7624" t="s">
        <v>24</v>
      </c>
      <c r="H7624">
        <v>695518</v>
      </c>
      <c r="I7624">
        <v>697281</v>
      </c>
      <c r="J7624" t="s">
        <v>46</v>
      </c>
      <c r="Q7624" t="s">
        <v>1680</v>
      </c>
      <c r="R7624">
        <v>1764</v>
      </c>
    </row>
    <row r="7625" spans="1:18" x14ac:dyDescent="0.3">
      <c r="A7625" t="s">
        <v>20</v>
      </c>
      <c r="B7625" t="s">
        <v>21</v>
      </c>
      <c r="C7625" t="s">
        <v>22</v>
      </c>
      <c r="D7625" t="s">
        <v>23</v>
      </c>
      <c r="E7625" t="s">
        <v>5</v>
      </c>
      <c r="G7625" t="s">
        <v>24</v>
      </c>
      <c r="H7625">
        <v>697468</v>
      </c>
      <c r="I7625">
        <v>698394</v>
      </c>
      <c r="J7625" t="s">
        <v>25</v>
      </c>
      <c r="Q7625" t="s">
        <v>1682</v>
      </c>
      <c r="R7625">
        <v>927</v>
      </c>
    </row>
    <row r="7626" spans="1:18" x14ac:dyDescent="0.3">
      <c r="A7626" t="s">
        <v>20</v>
      </c>
      <c r="B7626" t="s">
        <v>21</v>
      </c>
      <c r="C7626" t="s">
        <v>22</v>
      </c>
      <c r="D7626" t="s">
        <v>23</v>
      </c>
      <c r="E7626" t="s">
        <v>5</v>
      </c>
      <c r="G7626" t="s">
        <v>24</v>
      </c>
      <c r="H7626">
        <v>698391</v>
      </c>
      <c r="I7626">
        <v>699455</v>
      </c>
      <c r="J7626" t="s">
        <v>25</v>
      </c>
      <c r="Q7626" t="s">
        <v>1684</v>
      </c>
      <c r="R7626">
        <v>1065</v>
      </c>
    </row>
    <row r="7627" spans="1:18" x14ac:dyDescent="0.3">
      <c r="A7627" t="s">
        <v>20</v>
      </c>
      <c r="B7627" t="s">
        <v>21</v>
      </c>
      <c r="C7627" t="s">
        <v>22</v>
      </c>
      <c r="D7627" t="s">
        <v>23</v>
      </c>
      <c r="E7627" t="s">
        <v>5</v>
      </c>
      <c r="G7627" t="s">
        <v>24</v>
      </c>
      <c r="H7627">
        <v>699584</v>
      </c>
      <c r="I7627">
        <v>701218</v>
      </c>
      <c r="J7627" t="s">
        <v>25</v>
      </c>
      <c r="Q7627" t="s">
        <v>1687</v>
      </c>
      <c r="R7627">
        <v>1635</v>
      </c>
    </row>
    <row r="7628" spans="1:18" x14ac:dyDescent="0.3">
      <c r="A7628" t="s">
        <v>20</v>
      </c>
      <c r="B7628" t="s">
        <v>21</v>
      </c>
      <c r="C7628" t="s">
        <v>22</v>
      </c>
      <c r="D7628" t="s">
        <v>23</v>
      </c>
      <c r="E7628" t="s">
        <v>5</v>
      </c>
      <c r="G7628" t="s">
        <v>24</v>
      </c>
      <c r="H7628">
        <v>701215</v>
      </c>
      <c r="I7628">
        <v>702693</v>
      </c>
      <c r="J7628" t="s">
        <v>25</v>
      </c>
      <c r="Q7628" t="s">
        <v>1690</v>
      </c>
      <c r="R7628">
        <v>1479</v>
      </c>
    </row>
    <row r="7629" spans="1:18" x14ac:dyDescent="0.3">
      <c r="A7629" t="s">
        <v>20</v>
      </c>
      <c r="B7629" t="s">
        <v>21</v>
      </c>
      <c r="C7629" t="s">
        <v>22</v>
      </c>
      <c r="D7629" t="s">
        <v>23</v>
      </c>
      <c r="E7629" t="s">
        <v>5</v>
      </c>
      <c r="G7629" t="s">
        <v>24</v>
      </c>
      <c r="H7629">
        <v>702693</v>
      </c>
      <c r="I7629">
        <v>703697</v>
      </c>
      <c r="J7629" t="s">
        <v>25</v>
      </c>
      <c r="Q7629" t="s">
        <v>1693</v>
      </c>
      <c r="R7629">
        <v>1005</v>
      </c>
    </row>
    <row r="7630" spans="1:18" x14ac:dyDescent="0.3">
      <c r="A7630" t="s">
        <v>20</v>
      </c>
      <c r="B7630" t="s">
        <v>21</v>
      </c>
      <c r="C7630" t="s">
        <v>22</v>
      </c>
      <c r="D7630" t="s">
        <v>23</v>
      </c>
      <c r="E7630" t="s">
        <v>5</v>
      </c>
      <c r="G7630" t="s">
        <v>24</v>
      </c>
      <c r="H7630">
        <v>703694</v>
      </c>
      <c r="I7630">
        <v>704653</v>
      </c>
      <c r="J7630" t="s">
        <v>25</v>
      </c>
      <c r="Q7630" t="s">
        <v>1695</v>
      </c>
      <c r="R7630">
        <v>960</v>
      </c>
    </row>
    <row r="7631" spans="1:18" x14ac:dyDescent="0.3">
      <c r="A7631" t="s">
        <v>20</v>
      </c>
      <c r="B7631" t="s">
        <v>21</v>
      </c>
      <c r="C7631" t="s">
        <v>22</v>
      </c>
      <c r="D7631" t="s">
        <v>23</v>
      </c>
      <c r="E7631" t="s">
        <v>5</v>
      </c>
      <c r="G7631" t="s">
        <v>24</v>
      </c>
      <c r="H7631">
        <v>704650</v>
      </c>
      <c r="I7631">
        <v>705876</v>
      </c>
      <c r="J7631" t="s">
        <v>25</v>
      </c>
      <c r="Q7631" t="s">
        <v>1698</v>
      </c>
      <c r="R7631">
        <v>1227</v>
      </c>
    </row>
    <row r="7632" spans="1:18" x14ac:dyDescent="0.3">
      <c r="A7632" t="s">
        <v>20</v>
      </c>
      <c r="B7632" t="s">
        <v>21</v>
      </c>
      <c r="C7632" t="s">
        <v>22</v>
      </c>
      <c r="D7632" t="s">
        <v>23</v>
      </c>
      <c r="E7632" t="s">
        <v>5</v>
      </c>
      <c r="G7632" t="s">
        <v>24</v>
      </c>
      <c r="H7632">
        <v>705873</v>
      </c>
      <c r="I7632">
        <v>706481</v>
      </c>
      <c r="J7632" t="s">
        <v>25</v>
      </c>
      <c r="Q7632" t="s">
        <v>1701</v>
      </c>
      <c r="R7632">
        <v>609</v>
      </c>
    </row>
    <row r="7633" spans="1:18" x14ac:dyDescent="0.3">
      <c r="A7633" t="s">
        <v>20</v>
      </c>
      <c r="B7633" t="s">
        <v>21</v>
      </c>
      <c r="C7633" t="s">
        <v>22</v>
      </c>
      <c r="D7633" t="s">
        <v>23</v>
      </c>
      <c r="E7633" t="s">
        <v>5</v>
      </c>
      <c r="G7633" t="s">
        <v>24</v>
      </c>
      <c r="H7633">
        <v>706478</v>
      </c>
      <c r="I7633">
        <v>707860</v>
      </c>
      <c r="J7633" t="s">
        <v>25</v>
      </c>
      <c r="Q7633" t="s">
        <v>1703</v>
      </c>
      <c r="R7633">
        <v>1383</v>
      </c>
    </row>
    <row r="7634" spans="1:18" x14ac:dyDescent="0.3">
      <c r="A7634" t="s">
        <v>20</v>
      </c>
      <c r="B7634" t="s">
        <v>21</v>
      </c>
      <c r="C7634" t="s">
        <v>22</v>
      </c>
      <c r="D7634" t="s">
        <v>23</v>
      </c>
      <c r="E7634" t="s">
        <v>5</v>
      </c>
      <c r="G7634" t="s">
        <v>24</v>
      </c>
      <c r="H7634">
        <v>707860</v>
      </c>
      <c r="I7634">
        <v>708561</v>
      </c>
      <c r="J7634" t="s">
        <v>25</v>
      </c>
      <c r="Q7634" t="s">
        <v>1706</v>
      </c>
      <c r="R7634">
        <v>702</v>
      </c>
    </row>
    <row r="7635" spans="1:18" x14ac:dyDescent="0.3">
      <c r="A7635" t="s">
        <v>20</v>
      </c>
      <c r="B7635" t="s">
        <v>21</v>
      </c>
      <c r="C7635" t="s">
        <v>22</v>
      </c>
      <c r="D7635" t="s">
        <v>23</v>
      </c>
      <c r="E7635" t="s">
        <v>5</v>
      </c>
      <c r="G7635" t="s">
        <v>24</v>
      </c>
      <c r="H7635">
        <v>708558</v>
      </c>
      <c r="I7635">
        <v>709463</v>
      </c>
      <c r="J7635" t="s">
        <v>25</v>
      </c>
      <c r="Q7635" t="s">
        <v>1708</v>
      </c>
      <c r="R7635">
        <v>906</v>
      </c>
    </row>
    <row r="7636" spans="1:18" x14ac:dyDescent="0.3">
      <c r="A7636" t="s">
        <v>20</v>
      </c>
      <c r="B7636" t="s">
        <v>21</v>
      </c>
      <c r="C7636" t="s">
        <v>22</v>
      </c>
      <c r="D7636" t="s">
        <v>23</v>
      </c>
      <c r="E7636" t="s">
        <v>5</v>
      </c>
      <c r="G7636" t="s">
        <v>24</v>
      </c>
      <c r="H7636">
        <v>709447</v>
      </c>
      <c r="I7636">
        <v>710400</v>
      </c>
      <c r="J7636" t="s">
        <v>46</v>
      </c>
      <c r="Q7636" t="s">
        <v>1710</v>
      </c>
      <c r="R7636">
        <v>954</v>
      </c>
    </row>
    <row r="7637" spans="1:18" x14ac:dyDescent="0.3">
      <c r="A7637" t="s">
        <v>20</v>
      </c>
      <c r="B7637" t="s">
        <v>21</v>
      </c>
      <c r="C7637" t="s">
        <v>22</v>
      </c>
      <c r="D7637" t="s">
        <v>23</v>
      </c>
      <c r="E7637" t="s">
        <v>5</v>
      </c>
      <c r="G7637" t="s">
        <v>24</v>
      </c>
      <c r="H7637">
        <v>710447</v>
      </c>
      <c r="I7637">
        <v>710830</v>
      </c>
      <c r="J7637" t="s">
        <v>46</v>
      </c>
      <c r="Q7637" t="s">
        <v>1712</v>
      </c>
      <c r="R7637">
        <v>384</v>
      </c>
    </row>
    <row r="7638" spans="1:18" x14ac:dyDescent="0.3">
      <c r="A7638" t="s">
        <v>20</v>
      </c>
      <c r="B7638" t="s">
        <v>21</v>
      </c>
      <c r="C7638" t="s">
        <v>22</v>
      </c>
      <c r="D7638" t="s">
        <v>23</v>
      </c>
      <c r="E7638" t="s">
        <v>5</v>
      </c>
      <c r="G7638" t="s">
        <v>24</v>
      </c>
      <c r="H7638">
        <v>710998</v>
      </c>
      <c r="I7638">
        <v>712377</v>
      </c>
      <c r="J7638" t="s">
        <v>46</v>
      </c>
      <c r="Q7638" t="s">
        <v>1714</v>
      </c>
      <c r="R7638">
        <v>1380</v>
      </c>
    </row>
    <row r="7639" spans="1:18" x14ac:dyDescent="0.3">
      <c r="A7639" t="s">
        <v>20</v>
      </c>
      <c r="B7639" t="s">
        <v>21</v>
      </c>
      <c r="C7639" t="s">
        <v>22</v>
      </c>
      <c r="D7639" t="s">
        <v>23</v>
      </c>
      <c r="E7639" t="s">
        <v>5</v>
      </c>
      <c r="G7639" t="s">
        <v>24</v>
      </c>
      <c r="H7639">
        <v>712474</v>
      </c>
      <c r="I7639">
        <v>713121</v>
      </c>
      <c r="J7639" t="s">
        <v>25</v>
      </c>
      <c r="Q7639" t="s">
        <v>1717</v>
      </c>
      <c r="R7639">
        <v>648</v>
      </c>
    </row>
    <row r="7640" spans="1:18" x14ac:dyDescent="0.3">
      <c r="A7640" t="s">
        <v>20</v>
      </c>
      <c r="B7640" t="s">
        <v>21</v>
      </c>
      <c r="C7640" t="s">
        <v>22</v>
      </c>
      <c r="D7640" t="s">
        <v>23</v>
      </c>
      <c r="E7640" t="s">
        <v>5</v>
      </c>
      <c r="G7640" t="s">
        <v>24</v>
      </c>
      <c r="H7640">
        <v>713121</v>
      </c>
      <c r="I7640">
        <v>713864</v>
      </c>
      <c r="J7640" t="s">
        <v>25</v>
      </c>
      <c r="Q7640" t="s">
        <v>1720</v>
      </c>
      <c r="R7640">
        <v>744</v>
      </c>
    </row>
    <row r="7641" spans="1:18" x14ac:dyDescent="0.3">
      <c r="A7641" t="s">
        <v>20</v>
      </c>
      <c r="B7641" t="s">
        <v>21</v>
      </c>
      <c r="C7641" t="s">
        <v>22</v>
      </c>
      <c r="D7641" t="s">
        <v>23</v>
      </c>
      <c r="E7641" t="s">
        <v>5</v>
      </c>
      <c r="G7641" t="s">
        <v>24</v>
      </c>
      <c r="H7641">
        <v>713861</v>
      </c>
      <c r="I7641">
        <v>714592</v>
      </c>
      <c r="J7641" t="s">
        <v>25</v>
      </c>
      <c r="Q7641" t="s">
        <v>1722</v>
      </c>
      <c r="R7641">
        <v>732</v>
      </c>
    </row>
    <row r="7642" spans="1:18" x14ac:dyDescent="0.3">
      <c r="A7642" t="s">
        <v>20</v>
      </c>
      <c r="B7642" t="s">
        <v>21</v>
      </c>
      <c r="C7642" t="s">
        <v>22</v>
      </c>
      <c r="D7642" t="s">
        <v>23</v>
      </c>
      <c r="E7642" t="s">
        <v>5</v>
      </c>
      <c r="G7642" t="s">
        <v>24</v>
      </c>
      <c r="H7642">
        <v>714675</v>
      </c>
      <c r="I7642">
        <v>716177</v>
      </c>
      <c r="J7642" t="s">
        <v>46</v>
      </c>
      <c r="Q7642" t="s">
        <v>1725</v>
      </c>
      <c r="R7642">
        <v>1503</v>
      </c>
    </row>
    <row r="7643" spans="1:18" x14ac:dyDescent="0.3">
      <c r="A7643" t="s">
        <v>20</v>
      </c>
      <c r="B7643" t="s">
        <v>21</v>
      </c>
      <c r="C7643" t="s">
        <v>22</v>
      </c>
      <c r="D7643" t="s">
        <v>23</v>
      </c>
      <c r="E7643" t="s">
        <v>5</v>
      </c>
      <c r="G7643" t="s">
        <v>24</v>
      </c>
      <c r="H7643">
        <v>716214</v>
      </c>
      <c r="I7643">
        <v>716948</v>
      </c>
      <c r="J7643" t="s">
        <v>46</v>
      </c>
      <c r="Q7643" t="s">
        <v>1727</v>
      </c>
      <c r="R7643">
        <v>735</v>
      </c>
    </row>
    <row r="7644" spans="1:18" x14ac:dyDescent="0.3">
      <c r="A7644" t="s">
        <v>20</v>
      </c>
      <c r="B7644" t="s">
        <v>21</v>
      </c>
      <c r="C7644" t="s">
        <v>22</v>
      </c>
      <c r="D7644" t="s">
        <v>23</v>
      </c>
      <c r="E7644" t="s">
        <v>5</v>
      </c>
      <c r="G7644" t="s">
        <v>24</v>
      </c>
      <c r="H7644">
        <v>717072</v>
      </c>
      <c r="I7644">
        <v>717980</v>
      </c>
      <c r="J7644" t="s">
        <v>25</v>
      </c>
      <c r="Q7644" t="s">
        <v>1729</v>
      </c>
      <c r="R7644">
        <v>909</v>
      </c>
    </row>
    <row r="7645" spans="1:18" x14ac:dyDescent="0.3">
      <c r="A7645" t="s">
        <v>20</v>
      </c>
      <c r="B7645" t="s">
        <v>21</v>
      </c>
      <c r="C7645" t="s">
        <v>22</v>
      </c>
      <c r="D7645" t="s">
        <v>23</v>
      </c>
      <c r="E7645" t="s">
        <v>5</v>
      </c>
      <c r="G7645" t="s">
        <v>24</v>
      </c>
      <c r="H7645">
        <v>718016</v>
      </c>
      <c r="I7645">
        <v>718624</v>
      </c>
      <c r="J7645" t="s">
        <v>25</v>
      </c>
      <c r="Q7645" t="s">
        <v>1731</v>
      </c>
      <c r="R7645">
        <v>609</v>
      </c>
    </row>
    <row r="7646" spans="1:18" x14ac:dyDescent="0.3">
      <c r="A7646" t="s">
        <v>20</v>
      </c>
      <c r="B7646" t="s">
        <v>21</v>
      </c>
      <c r="C7646" t="s">
        <v>22</v>
      </c>
      <c r="D7646" t="s">
        <v>23</v>
      </c>
      <c r="E7646" t="s">
        <v>5</v>
      </c>
      <c r="G7646" t="s">
        <v>24</v>
      </c>
      <c r="H7646">
        <v>718703</v>
      </c>
      <c r="I7646">
        <v>720088</v>
      </c>
      <c r="J7646" t="s">
        <v>25</v>
      </c>
      <c r="Q7646" t="s">
        <v>1734</v>
      </c>
      <c r="R7646">
        <v>1386</v>
      </c>
    </row>
    <row r="7647" spans="1:18" x14ac:dyDescent="0.3">
      <c r="A7647" t="s">
        <v>20</v>
      </c>
      <c r="B7647" t="s">
        <v>21</v>
      </c>
      <c r="C7647" t="s">
        <v>22</v>
      </c>
      <c r="D7647" t="s">
        <v>23</v>
      </c>
      <c r="E7647" t="s">
        <v>5</v>
      </c>
      <c r="G7647" t="s">
        <v>24</v>
      </c>
      <c r="H7647">
        <v>720370</v>
      </c>
      <c r="I7647">
        <v>720990</v>
      </c>
      <c r="J7647" t="s">
        <v>25</v>
      </c>
      <c r="Q7647" t="s">
        <v>1737</v>
      </c>
      <c r="R7647">
        <v>621</v>
      </c>
    </row>
    <row r="7648" spans="1:18" x14ac:dyDescent="0.3">
      <c r="A7648" t="s">
        <v>20</v>
      </c>
      <c r="B7648" t="s">
        <v>21</v>
      </c>
      <c r="C7648" t="s">
        <v>22</v>
      </c>
      <c r="D7648" t="s">
        <v>23</v>
      </c>
      <c r="E7648" t="s">
        <v>5</v>
      </c>
      <c r="G7648" t="s">
        <v>24</v>
      </c>
      <c r="H7648">
        <v>721078</v>
      </c>
      <c r="I7648">
        <v>721623</v>
      </c>
      <c r="J7648" t="s">
        <v>25</v>
      </c>
      <c r="Q7648" t="s">
        <v>1740</v>
      </c>
      <c r="R7648">
        <v>546</v>
      </c>
    </row>
    <row r="7649" spans="1:18" x14ac:dyDescent="0.3">
      <c r="A7649" t="s">
        <v>20</v>
      </c>
      <c r="B7649" t="s">
        <v>21</v>
      </c>
      <c r="C7649" t="s">
        <v>22</v>
      </c>
      <c r="D7649" t="s">
        <v>23</v>
      </c>
      <c r="E7649" t="s">
        <v>5</v>
      </c>
      <c r="G7649" t="s">
        <v>24</v>
      </c>
      <c r="H7649">
        <v>721620</v>
      </c>
      <c r="I7649">
        <v>722288</v>
      </c>
      <c r="J7649" t="s">
        <v>25</v>
      </c>
      <c r="Q7649" t="s">
        <v>1742</v>
      </c>
      <c r="R7649">
        <v>669</v>
      </c>
    </row>
    <row r="7650" spans="1:18" x14ac:dyDescent="0.3">
      <c r="A7650" t="s">
        <v>20</v>
      </c>
      <c r="B7650" t="s">
        <v>21</v>
      </c>
      <c r="C7650" t="s">
        <v>22</v>
      </c>
      <c r="D7650" t="s">
        <v>23</v>
      </c>
      <c r="E7650" t="s">
        <v>5</v>
      </c>
      <c r="G7650" t="s">
        <v>24</v>
      </c>
      <c r="H7650">
        <v>722285</v>
      </c>
      <c r="I7650">
        <v>722584</v>
      </c>
      <c r="J7650" t="s">
        <v>25</v>
      </c>
      <c r="Q7650" t="s">
        <v>1745</v>
      </c>
      <c r="R7650">
        <v>300</v>
      </c>
    </row>
    <row r="7651" spans="1:18" x14ac:dyDescent="0.3">
      <c r="A7651" t="s">
        <v>20</v>
      </c>
      <c r="B7651" t="s">
        <v>21</v>
      </c>
      <c r="C7651" t="s">
        <v>22</v>
      </c>
      <c r="D7651" t="s">
        <v>23</v>
      </c>
      <c r="E7651" t="s">
        <v>5</v>
      </c>
      <c r="G7651" t="s">
        <v>24</v>
      </c>
      <c r="H7651">
        <v>722565</v>
      </c>
      <c r="I7651">
        <v>723101</v>
      </c>
      <c r="J7651" t="s">
        <v>46</v>
      </c>
      <c r="Q7651" t="s">
        <v>1748</v>
      </c>
      <c r="R7651">
        <v>537</v>
      </c>
    </row>
    <row r="7652" spans="1:18" x14ac:dyDescent="0.3">
      <c r="A7652" t="s">
        <v>20</v>
      </c>
      <c r="B7652" t="s">
        <v>21</v>
      </c>
      <c r="C7652" t="s">
        <v>22</v>
      </c>
      <c r="D7652" t="s">
        <v>23</v>
      </c>
      <c r="E7652" t="s">
        <v>5</v>
      </c>
      <c r="G7652" t="s">
        <v>24</v>
      </c>
      <c r="H7652">
        <v>723167</v>
      </c>
      <c r="I7652">
        <v>723994</v>
      </c>
      <c r="J7652" t="s">
        <v>46</v>
      </c>
      <c r="Q7652" t="s">
        <v>1751</v>
      </c>
      <c r="R7652">
        <v>828</v>
      </c>
    </row>
    <row r="7653" spans="1:18" x14ac:dyDescent="0.3">
      <c r="A7653" t="s">
        <v>20</v>
      </c>
      <c r="B7653" t="s">
        <v>21</v>
      </c>
      <c r="C7653" t="s">
        <v>22</v>
      </c>
      <c r="D7653" t="s">
        <v>23</v>
      </c>
      <c r="E7653" t="s">
        <v>5</v>
      </c>
      <c r="G7653" t="s">
        <v>24</v>
      </c>
      <c r="H7653">
        <v>724174</v>
      </c>
      <c r="I7653">
        <v>725046</v>
      </c>
      <c r="J7653" t="s">
        <v>46</v>
      </c>
      <c r="Q7653" t="s">
        <v>1754</v>
      </c>
      <c r="R7653">
        <v>873</v>
      </c>
    </row>
    <row r="7654" spans="1:18" x14ac:dyDescent="0.3">
      <c r="A7654" t="s">
        <v>20</v>
      </c>
      <c r="B7654" t="s">
        <v>21</v>
      </c>
      <c r="C7654" t="s">
        <v>22</v>
      </c>
      <c r="D7654" t="s">
        <v>23</v>
      </c>
      <c r="E7654" t="s">
        <v>5</v>
      </c>
      <c r="G7654" t="s">
        <v>24</v>
      </c>
      <c r="H7654">
        <v>725139</v>
      </c>
      <c r="I7654">
        <v>725918</v>
      </c>
      <c r="J7654" t="s">
        <v>25</v>
      </c>
      <c r="Q7654" t="s">
        <v>1756</v>
      </c>
      <c r="R7654">
        <v>780</v>
      </c>
    </row>
    <row r="7655" spans="1:18" x14ac:dyDescent="0.3">
      <c r="A7655" t="s">
        <v>20</v>
      </c>
      <c r="B7655" t="s">
        <v>21</v>
      </c>
      <c r="C7655" t="s">
        <v>22</v>
      </c>
      <c r="D7655" t="s">
        <v>23</v>
      </c>
      <c r="E7655" t="s">
        <v>5</v>
      </c>
      <c r="G7655" t="s">
        <v>24</v>
      </c>
      <c r="H7655">
        <v>725989</v>
      </c>
      <c r="I7655">
        <v>726171</v>
      </c>
      <c r="J7655" t="s">
        <v>25</v>
      </c>
      <c r="Q7655" t="s">
        <v>1758</v>
      </c>
      <c r="R7655">
        <v>183</v>
      </c>
    </row>
    <row r="7656" spans="1:18" x14ac:dyDescent="0.3">
      <c r="A7656" t="s">
        <v>20</v>
      </c>
      <c r="B7656" t="s">
        <v>21</v>
      </c>
      <c r="C7656" t="s">
        <v>22</v>
      </c>
      <c r="D7656" t="s">
        <v>23</v>
      </c>
      <c r="E7656" t="s">
        <v>5</v>
      </c>
      <c r="G7656" t="s">
        <v>24</v>
      </c>
      <c r="H7656">
        <v>726384</v>
      </c>
      <c r="I7656">
        <v>727340</v>
      </c>
      <c r="J7656" t="s">
        <v>25</v>
      </c>
      <c r="Q7656" t="s">
        <v>1760</v>
      </c>
      <c r="R7656">
        <v>957</v>
      </c>
    </row>
    <row r="7657" spans="1:18" x14ac:dyDescent="0.3">
      <c r="A7657" t="s">
        <v>20</v>
      </c>
      <c r="B7657" t="s">
        <v>21</v>
      </c>
      <c r="C7657" t="s">
        <v>22</v>
      </c>
      <c r="D7657" t="s">
        <v>23</v>
      </c>
      <c r="E7657" t="s">
        <v>5</v>
      </c>
      <c r="G7657" t="s">
        <v>24</v>
      </c>
      <c r="H7657">
        <v>727400</v>
      </c>
      <c r="I7657">
        <v>727678</v>
      </c>
      <c r="J7657" t="s">
        <v>46</v>
      </c>
      <c r="Q7657" t="s">
        <v>1762</v>
      </c>
      <c r="R7657">
        <v>279</v>
      </c>
    </row>
    <row r="7658" spans="1:18" x14ac:dyDescent="0.3">
      <c r="A7658" t="s">
        <v>20</v>
      </c>
      <c r="B7658" t="s">
        <v>21</v>
      </c>
      <c r="C7658" t="s">
        <v>22</v>
      </c>
      <c r="D7658" t="s">
        <v>23</v>
      </c>
      <c r="E7658" t="s">
        <v>5</v>
      </c>
      <c r="G7658" t="s">
        <v>24</v>
      </c>
      <c r="H7658">
        <v>727675</v>
      </c>
      <c r="I7658">
        <v>728220</v>
      </c>
      <c r="J7658" t="s">
        <v>46</v>
      </c>
      <c r="Q7658" t="s">
        <v>1764</v>
      </c>
      <c r="R7658">
        <v>546</v>
      </c>
    </row>
    <row r="7659" spans="1:18" x14ac:dyDescent="0.3">
      <c r="A7659" t="s">
        <v>20</v>
      </c>
      <c r="B7659" t="s">
        <v>21</v>
      </c>
      <c r="C7659" t="s">
        <v>22</v>
      </c>
      <c r="D7659" t="s">
        <v>23</v>
      </c>
      <c r="E7659" t="s">
        <v>5</v>
      </c>
      <c r="G7659" t="s">
        <v>24</v>
      </c>
      <c r="H7659">
        <v>728217</v>
      </c>
      <c r="I7659">
        <v>728660</v>
      </c>
      <c r="J7659" t="s">
        <v>46</v>
      </c>
      <c r="Q7659" t="s">
        <v>1766</v>
      </c>
      <c r="R7659">
        <v>444</v>
      </c>
    </row>
    <row r="7660" spans="1:18" x14ac:dyDescent="0.3">
      <c r="A7660" t="s">
        <v>20</v>
      </c>
      <c r="B7660" t="s">
        <v>21</v>
      </c>
      <c r="C7660" t="s">
        <v>22</v>
      </c>
      <c r="D7660" t="s">
        <v>23</v>
      </c>
      <c r="E7660" t="s">
        <v>5</v>
      </c>
      <c r="G7660" t="s">
        <v>24</v>
      </c>
      <c r="H7660">
        <v>728793</v>
      </c>
      <c r="I7660">
        <v>729164</v>
      </c>
      <c r="J7660" t="s">
        <v>25</v>
      </c>
      <c r="Q7660" t="s">
        <v>1768</v>
      </c>
      <c r="R7660">
        <v>372</v>
      </c>
    </row>
    <row r="7661" spans="1:18" x14ac:dyDescent="0.3">
      <c r="A7661" t="s">
        <v>20</v>
      </c>
      <c r="B7661" t="s">
        <v>21</v>
      </c>
      <c r="C7661" t="s">
        <v>22</v>
      </c>
      <c r="D7661" t="s">
        <v>23</v>
      </c>
      <c r="E7661" t="s">
        <v>5</v>
      </c>
      <c r="G7661" t="s">
        <v>24</v>
      </c>
      <c r="H7661">
        <v>729225</v>
      </c>
      <c r="I7661">
        <v>729422</v>
      </c>
      <c r="J7661" t="s">
        <v>46</v>
      </c>
      <c r="Q7661" t="s">
        <v>1770</v>
      </c>
      <c r="R7661">
        <v>198</v>
      </c>
    </row>
    <row r="7662" spans="1:18" x14ac:dyDescent="0.3">
      <c r="A7662" t="s">
        <v>20</v>
      </c>
      <c r="B7662" t="s">
        <v>21</v>
      </c>
      <c r="C7662" t="s">
        <v>22</v>
      </c>
      <c r="D7662" t="s">
        <v>23</v>
      </c>
      <c r="E7662" t="s">
        <v>5</v>
      </c>
      <c r="G7662" t="s">
        <v>24</v>
      </c>
      <c r="H7662">
        <v>729612</v>
      </c>
      <c r="I7662">
        <v>729881</v>
      </c>
      <c r="J7662" t="s">
        <v>25</v>
      </c>
      <c r="Q7662" t="s">
        <v>1772</v>
      </c>
      <c r="R7662">
        <v>270</v>
      </c>
    </row>
    <row r="7663" spans="1:18" x14ac:dyDescent="0.3">
      <c r="A7663" t="s">
        <v>20</v>
      </c>
      <c r="B7663" t="s">
        <v>21</v>
      </c>
      <c r="C7663" t="s">
        <v>22</v>
      </c>
      <c r="D7663" t="s">
        <v>23</v>
      </c>
      <c r="E7663" t="s">
        <v>5</v>
      </c>
      <c r="G7663" t="s">
        <v>24</v>
      </c>
      <c r="H7663">
        <v>729901</v>
      </c>
      <c r="I7663">
        <v>730584</v>
      </c>
      <c r="J7663" t="s">
        <v>25</v>
      </c>
      <c r="Q7663" t="s">
        <v>1774</v>
      </c>
      <c r="R7663">
        <v>684</v>
      </c>
    </row>
    <row r="7664" spans="1:18" x14ac:dyDescent="0.3">
      <c r="A7664" t="s">
        <v>20</v>
      </c>
      <c r="B7664" t="s">
        <v>21</v>
      </c>
      <c r="C7664" t="s">
        <v>22</v>
      </c>
      <c r="D7664" t="s">
        <v>23</v>
      </c>
      <c r="E7664" t="s">
        <v>5</v>
      </c>
      <c r="G7664" t="s">
        <v>24</v>
      </c>
      <c r="H7664">
        <v>730653</v>
      </c>
      <c r="I7664">
        <v>730859</v>
      </c>
      <c r="J7664" t="s">
        <v>25</v>
      </c>
      <c r="Q7664" t="s">
        <v>1777</v>
      </c>
      <c r="R7664">
        <v>207</v>
      </c>
    </row>
    <row r="7665" spans="1:20" x14ac:dyDescent="0.3">
      <c r="A7665" t="s">
        <v>20</v>
      </c>
      <c r="B7665" t="s">
        <v>21</v>
      </c>
      <c r="C7665" t="s">
        <v>22</v>
      </c>
      <c r="D7665" t="s">
        <v>23</v>
      </c>
      <c r="E7665" t="s">
        <v>5</v>
      </c>
      <c r="G7665" t="s">
        <v>24</v>
      </c>
      <c r="H7665">
        <v>731151</v>
      </c>
      <c r="I7665">
        <v>732461</v>
      </c>
      <c r="J7665" t="s">
        <v>25</v>
      </c>
      <c r="Q7665" t="s">
        <v>1779</v>
      </c>
      <c r="R7665">
        <v>1311</v>
      </c>
    </row>
    <row r="7666" spans="1:20" x14ac:dyDescent="0.3">
      <c r="A7666" t="s">
        <v>20</v>
      </c>
      <c r="B7666" t="s">
        <v>21</v>
      </c>
      <c r="C7666" t="s">
        <v>22</v>
      </c>
      <c r="D7666" t="s">
        <v>23</v>
      </c>
      <c r="E7666" t="s">
        <v>5</v>
      </c>
      <c r="G7666" t="s">
        <v>24</v>
      </c>
      <c r="H7666">
        <v>732461</v>
      </c>
      <c r="I7666">
        <v>733852</v>
      </c>
      <c r="J7666" t="s">
        <v>25</v>
      </c>
      <c r="Q7666" t="s">
        <v>1782</v>
      </c>
      <c r="R7666">
        <v>1392</v>
      </c>
    </row>
    <row r="7667" spans="1:20" x14ac:dyDescent="0.3">
      <c r="A7667" t="s">
        <v>20</v>
      </c>
      <c r="B7667" t="s">
        <v>21</v>
      </c>
      <c r="C7667" t="s">
        <v>22</v>
      </c>
      <c r="D7667" t="s">
        <v>23</v>
      </c>
      <c r="E7667" t="s">
        <v>5</v>
      </c>
      <c r="G7667" t="s">
        <v>24</v>
      </c>
      <c r="H7667">
        <v>733849</v>
      </c>
      <c r="I7667">
        <v>734931</v>
      </c>
      <c r="J7667" t="s">
        <v>25</v>
      </c>
      <c r="Q7667" t="s">
        <v>1784</v>
      </c>
      <c r="R7667">
        <v>1083</v>
      </c>
    </row>
    <row r="7668" spans="1:20" x14ac:dyDescent="0.3">
      <c r="A7668" t="s">
        <v>20</v>
      </c>
      <c r="B7668" t="s">
        <v>21</v>
      </c>
      <c r="C7668" t="s">
        <v>22</v>
      </c>
      <c r="D7668" t="s">
        <v>23</v>
      </c>
      <c r="E7668" t="s">
        <v>5</v>
      </c>
      <c r="G7668" t="s">
        <v>24</v>
      </c>
      <c r="H7668">
        <v>734931</v>
      </c>
      <c r="I7668">
        <v>737099</v>
      </c>
      <c r="J7668" t="s">
        <v>25</v>
      </c>
      <c r="Q7668" t="s">
        <v>1787</v>
      </c>
      <c r="R7668">
        <v>2169</v>
      </c>
    </row>
    <row r="7669" spans="1:20" x14ac:dyDescent="0.3">
      <c r="A7669" t="s">
        <v>20</v>
      </c>
      <c r="B7669" t="s">
        <v>21</v>
      </c>
      <c r="C7669" t="s">
        <v>22</v>
      </c>
      <c r="D7669" t="s">
        <v>23</v>
      </c>
      <c r="E7669" t="s">
        <v>5</v>
      </c>
      <c r="G7669" t="s">
        <v>24</v>
      </c>
      <c r="H7669">
        <v>737099</v>
      </c>
      <c r="I7669">
        <v>738259</v>
      </c>
      <c r="J7669" t="s">
        <v>25</v>
      </c>
      <c r="Q7669" t="s">
        <v>1789</v>
      </c>
      <c r="R7669">
        <v>1161</v>
      </c>
    </row>
    <row r="7670" spans="1:20" x14ac:dyDescent="0.3">
      <c r="A7670" t="s">
        <v>20</v>
      </c>
      <c r="B7670" t="s">
        <v>21</v>
      </c>
      <c r="C7670" t="s">
        <v>22</v>
      </c>
      <c r="D7670" t="s">
        <v>23</v>
      </c>
      <c r="E7670" t="s">
        <v>5</v>
      </c>
      <c r="G7670" t="s">
        <v>24</v>
      </c>
      <c r="H7670">
        <v>738268</v>
      </c>
      <c r="I7670">
        <v>738708</v>
      </c>
      <c r="J7670" t="s">
        <v>25</v>
      </c>
      <c r="Q7670" t="s">
        <v>1792</v>
      </c>
      <c r="R7670">
        <v>441</v>
      </c>
    </row>
    <row r="7671" spans="1:20" x14ac:dyDescent="0.3">
      <c r="A7671" t="s">
        <v>20</v>
      </c>
      <c r="B7671" t="s">
        <v>21</v>
      </c>
      <c r="C7671" t="s">
        <v>22</v>
      </c>
      <c r="D7671" t="s">
        <v>23</v>
      </c>
      <c r="E7671" t="s">
        <v>5</v>
      </c>
      <c r="G7671" t="s">
        <v>24</v>
      </c>
      <c r="H7671">
        <v>738736</v>
      </c>
      <c r="I7671">
        <v>739077</v>
      </c>
      <c r="J7671" t="s">
        <v>46</v>
      </c>
      <c r="Q7671" t="s">
        <v>1794</v>
      </c>
      <c r="R7671">
        <v>342</v>
      </c>
    </row>
    <row r="7672" spans="1:20" x14ac:dyDescent="0.3">
      <c r="A7672" t="s">
        <v>20</v>
      </c>
      <c r="B7672" t="s">
        <v>75</v>
      </c>
      <c r="C7672" t="s">
        <v>22</v>
      </c>
      <c r="D7672" t="s">
        <v>23</v>
      </c>
      <c r="E7672" t="s">
        <v>5</v>
      </c>
      <c r="G7672" t="s">
        <v>24</v>
      </c>
      <c r="H7672">
        <v>739088</v>
      </c>
      <c r="I7672">
        <v>740052</v>
      </c>
      <c r="J7672" t="s">
        <v>46</v>
      </c>
      <c r="Q7672" t="s">
        <v>1796</v>
      </c>
      <c r="R7672">
        <v>965</v>
      </c>
      <c r="T7672" t="s">
        <v>77</v>
      </c>
    </row>
    <row r="7673" spans="1:20" x14ac:dyDescent="0.3">
      <c r="A7673" t="s">
        <v>20</v>
      </c>
      <c r="B7673" t="s">
        <v>21</v>
      </c>
      <c r="C7673" t="s">
        <v>22</v>
      </c>
      <c r="D7673" t="s">
        <v>23</v>
      </c>
      <c r="E7673" t="s">
        <v>5</v>
      </c>
      <c r="G7673" t="s">
        <v>24</v>
      </c>
      <c r="H7673">
        <v>740130</v>
      </c>
      <c r="I7673">
        <v>740582</v>
      </c>
      <c r="J7673" t="s">
        <v>46</v>
      </c>
      <c r="Q7673" t="s">
        <v>1797</v>
      </c>
      <c r="R7673">
        <v>453</v>
      </c>
    </row>
    <row r="7674" spans="1:20" x14ac:dyDescent="0.3">
      <c r="A7674" t="s">
        <v>20</v>
      </c>
      <c r="B7674" t="s">
        <v>21</v>
      </c>
      <c r="C7674" t="s">
        <v>22</v>
      </c>
      <c r="D7674" t="s">
        <v>23</v>
      </c>
      <c r="E7674" t="s">
        <v>5</v>
      </c>
      <c r="G7674" t="s">
        <v>24</v>
      </c>
      <c r="H7674">
        <v>740734</v>
      </c>
      <c r="I7674">
        <v>741315</v>
      </c>
      <c r="J7674" t="s">
        <v>25</v>
      </c>
      <c r="Q7674" t="s">
        <v>1799</v>
      </c>
      <c r="R7674">
        <v>582</v>
      </c>
    </row>
    <row r="7675" spans="1:20" x14ac:dyDescent="0.3">
      <c r="A7675" t="s">
        <v>20</v>
      </c>
      <c r="B7675" t="s">
        <v>21</v>
      </c>
      <c r="C7675" t="s">
        <v>22</v>
      </c>
      <c r="D7675" t="s">
        <v>23</v>
      </c>
      <c r="E7675" t="s">
        <v>5</v>
      </c>
      <c r="G7675" t="s">
        <v>24</v>
      </c>
      <c r="H7675">
        <v>741284</v>
      </c>
      <c r="I7675">
        <v>742492</v>
      </c>
      <c r="J7675" t="s">
        <v>46</v>
      </c>
      <c r="Q7675" t="s">
        <v>1801</v>
      </c>
      <c r="R7675">
        <v>1209</v>
      </c>
    </row>
    <row r="7676" spans="1:20" x14ac:dyDescent="0.3">
      <c r="A7676" t="s">
        <v>20</v>
      </c>
      <c r="B7676" t="s">
        <v>21</v>
      </c>
      <c r="C7676" t="s">
        <v>22</v>
      </c>
      <c r="D7676" t="s">
        <v>23</v>
      </c>
      <c r="E7676" t="s">
        <v>5</v>
      </c>
      <c r="G7676" t="s">
        <v>24</v>
      </c>
      <c r="H7676">
        <v>742476</v>
      </c>
      <c r="I7676">
        <v>743525</v>
      </c>
      <c r="J7676" t="s">
        <v>46</v>
      </c>
      <c r="Q7676" t="s">
        <v>1803</v>
      </c>
      <c r="R7676">
        <v>1050</v>
      </c>
    </row>
    <row r="7677" spans="1:20" x14ac:dyDescent="0.3">
      <c r="A7677" t="s">
        <v>20</v>
      </c>
      <c r="B7677" t="s">
        <v>21</v>
      </c>
      <c r="C7677" t="s">
        <v>22</v>
      </c>
      <c r="D7677" t="s">
        <v>23</v>
      </c>
      <c r="E7677" t="s">
        <v>5</v>
      </c>
      <c r="G7677" t="s">
        <v>24</v>
      </c>
      <c r="H7677">
        <v>743570</v>
      </c>
      <c r="I7677">
        <v>744151</v>
      </c>
      <c r="J7677" t="s">
        <v>25</v>
      </c>
      <c r="Q7677" t="s">
        <v>1805</v>
      </c>
      <c r="R7677">
        <v>582</v>
      </c>
    </row>
    <row r="7678" spans="1:20" x14ac:dyDescent="0.3">
      <c r="A7678" t="s">
        <v>20</v>
      </c>
      <c r="B7678" t="s">
        <v>21</v>
      </c>
      <c r="C7678" t="s">
        <v>22</v>
      </c>
      <c r="D7678" t="s">
        <v>23</v>
      </c>
      <c r="E7678" t="s">
        <v>5</v>
      </c>
      <c r="G7678" t="s">
        <v>24</v>
      </c>
      <c r="H7678">
        <v>744148</v>
      </c>
      <c r="I7678">
        <v>745011</v>
      </c>
      <c r="J7678" t="s">
        <v>25</v>
      </c>
      <c r="Q7678" t="s">
        <v>1807</v>
      </c>
      <c r="R7678">
        <v>864</v>
      </c>
    </row>
    <row r="7679" spans="1:20" x14ac:dyDescent="0.3">
      <c r="A7679" t="s">
        <v>20</v>
      </c>
      <c r="B7679" t="s">
        <v>21</v>
      </c>
      <c r="C7679" t="s">
        <v>22</v>
      </c>
      <c r="D7679" t="s">
        <v>23</v>
      </c>
      <c r="E7679" t="s">
        <v>5</v>
      </c>
      <c r="G7679" t="s">
        <v>24</v>
      </c>
      <c r="H7679">
        <v>745048</v>
      </c>
      <c r="I7679">
        <v>746619</v>
      </c>
      <c r="J7679" t="s">
        <v>25</v>
      </c>
      <c r="Q7679" t="s">
        <v>1809</v>
      </c>
      <c r="R7679">
        <v>1572</v>
      </c>
    </row>
    <row r="7680" spans="1:20" x14ac:dyDescent="0.3">
      <c r="A7680" t="s">
        <v>20</v>
      </c>
      <c r="B7680" t="s">
        <v>21</v>
      </c>
      <c r="C7680" t="s">
        <v>22</v>
      </c>
      <c r="D7680" t="s">
        <v>23</v>
      </c>
      <c r="E7680" t="s">
        <v>5</v>
      </c>
      <c r="G7680" t="s">
        <v>24</v>
      </c>
      <c r="H7680">
        <v>746630</v>
      </c>
      <c r="I7680">
        <v>747442</v>
      </c>
      <c r="J7680" t="s">
        <v>46</v>
      </c>
      <c r="Q7680" t="s">
        <v>1812</v>
      </c>
      <c r="R7680">
        <v>813</v>
      </c>
    </row>
    <row r="7681" spans="1:18" x14ac:dyDescent="0.3">
      <c r="A7681" t="s">
        <v>20</v>
      </c>
      <c r="B7681" t="s">
        <v>21</v>
      </c>
      <c r="C7681" t="s">
        <v>22</v>
      </c>
      <c r="D7681" t="s">
        <v>23</v>
      </c>
      <c r="E7681" t="s">
        <v>5</v>
      </c>
      <c r="G7681" t="s">
        <v>24</v>
      </c>
      <c r="H7681">
        <v>747491</v>
      </c>
      <c r="I7681">
        <v>748465</v>
      </c>
      <c r="J7681" t="s">
        <v>46</v>
      </c>
      <c r="Q7681" t="s">
        <v>1814</v>
      </c>
      <c r="R7681">
        <v>975</v>
      </c>
    </row>
    <row r="7682" spans="1:18" x14ac:dyDescent="0.3">
      <c r="A7682" t="s">
        <v>20</v>
      </c>
      <c r="B7682" t="s">
        <v>21</v>
      </c>
      <c r="C7682" t="s">
        <v>22</v>
      </c>
      <c r="D7682" t="s">
        <v>23</v>
      </c>
      <c r="E7682" t="s">
        <v>5</v>
      </c>
      <c r="G7682" t="s">
        <v>24</v>
      </c>
      <c r="H7682">
        <v>748533</v>
      </c>
      <c r="I7682">
        <v>748739</v>
      </c>
      <c r="J7682" t="s">
        <v>25</v>
      </c>
      <c r="Q7682" t="s">
        <v>1816</v>
      </c>
      <c r="R7682">
        <v>207</v>
      </c>
    </row>
    <row r="7683" spans="1:18" x14ac:dyDescent="0.3">
      <c r="A7683" t="s">
        <v>20</v>
      </c>
      <c r="B7683" t="s">
        <v>21</v>
      </c>
      <c r="C7683" t="s">
        <v>22</v>
      </c>
      <c r="D7683" t="s">
        <v>23</v>
      </c>
      <c r="E7683" t="s">
        <v>5</v>
      </c>
      <c r="G7683" t="s">
        <v>24</v>
      </c>
      <c r="H7683">
        <v>748800</v>
      </c>
      <c r="I7683">
        <v>749558</v>
      </c>
      <c r="J7683" t="s">
        <v>25</v>
      </c>
      <c r="Q7683" t="s">
        <v>1819</v>
      </c>
      <c r="R7683">
        <v>759</v>
      </c>
    </row>
    <row r="7684" spans="1:18" x14ac:dyDescent="0.3">
      <c r="A7684" t="s">
        <v>20</v>
      </c>
      <c r="B7684" t="s">
        <v>21</v>
      </c>
      <c r="C7684" t="s">
        <v>22</v>
      </c>
      <c r="D7684" t="s">
        <v>23</v>
      </c>
      <c r="E7684" t="s">
        <v>5</v>
      </c>
      <c r="G7684" t="s">
        <v>24</v>
      </c>
      <c r="H7684">
        <v>749652</v>
      </c>
      <c r="I7684">
        <v>750620</v>
      </c>
      <c r="J7684" t="s">
        <v>25</v>
      </c>
      <c r="Q7684" t="s">
        <v>1821</v>
      </c>
      <c r="R7684">
        <v>969</v>
      </c>
    </row>
    <row r="7685" spans="1:18" x14ac:dyDescent="0.3">
      <c r="A7685" t="s">
        <v>20</v>
      </c>
      <c r="B7685" t="s">
        <v>21</v>
      </c>
      <c r="C7685" t="s">
        <v>22</v>
      </c>
      <c r="D7685" t="s">
        <v>23</v>
      </c>
      <c r="E7685" t="s">
        <v>5</v>
      </c>
      <c r="G7685" t="s">
        <v>24</v>
      </c>
      <c r="H7685">
        <v>750617</v>
      </c>
      <c r="I7685">
        <v>752290</v>
      </c>
      <c r="J7685" t="s">
        <v>25</v>
      </c>
      <c r="Q7685" t="s">
        <v>1823</v>
      </c>
      <c r="R7685">
        <v>1674</v>
      </c>
    </row>
    <row r="7686" spans="1:18" x14ac:dyDescent="0.3">
      <c r="A7686" t="s">
        <v>20</v>
      </c>
      <c r="B7686" t="s">
        <v>21</v>
      </c>
      <c r="C7686" t="s">
        <v>22</v>
      </c>
      <c r="D7686" t="s">
        <v>23</v>
      </c>
      <c r="E7686" t="s">
        <v>5</v>
      </c>
      <c r="G7686" t="s">
        <v>24</v>
      </c>
      <c r="H7686">
        <v>752384</v>
      </c>
      <c r="I7686">
        <v>753322</v>
      </c>
      <c r="J7686" t="s">
        <v>46</v>
      </c>
      <c r="Q7686" t="s">
        <v>1826</v>
      </c>
      <c r="R7686">
        <v>939</v>
      </c>
    </row>
    <row r="7687" spans="1:18" x14ac:dyDescent="0.3">
      <c r="A7687" t="s">
        <v>20</v>
      </c>
      <c r="B7687" t="s">
        <v>21</v>
      </c>
      <c r="C7687" t="s">
        <v>22</v>
      </c>
      <c r="D7687" t="s">
        <v>23</v>
      </c>
      <c r="E7687" t="s">
        <v>5</v>
      </c>
      <c r="G7687" t="s">
        <v>24</v>
      </c>
      <c r="H7687">
        <v>753545</v>
      </c>
      <c r="I7687">
        <v>755563</v>
      </c>
      <c r="J7687" t="s">
        <v>25</v>
      </c>
      <c r="Q7687" t="s">
        <v>1828</v>
      </c>
      <c r="R7687">
        <v>2019</v>
      </c>
    </row>
    <row r="7688" spans="1:18" x14ac:dyDescent="0.3">
      <c r="A7688" t="s">
        <v>20</v>
      </c>
      <c r="B7688" t="s">
        <v>21</v>
      </c>
      <c r="C7688" t="s">
        <v>22</v>
      </c>
      <c r="D7688" t="s">
        <v>23</v>
      </c>
      <c r="E7688" t="s">
        <v>5</v>
      </c>
      <c r="G7688" t="s">
        <v>24</v>
      </c>
      <c r="H7688">
        <v>755583</v>
      </c>
      <c r="I7688">
        <v>757679</v>
      </c>
      <c r="J7688" t="s">
        <v>46</v>
      </c>
      <c r="Q7688" t="s">
        <v>1830</v>
      </c>
      <c r="R7688">
        <v>2097</v>
      </c>
    </row>
    <row r="7689" spans="1:18" x14ac:dyDescent="0.3">
      <c r="A7689" t="s">
        <v>20</v>
      </c>
      <c r="B7689" t="s">
        <v>21</v>
      </c>
      <c r="C7689" t="s">
        <v>22</v>
      </c>
      <c r="D7689" t="s">
        <v>23</v>
      </c>
      <c r="E7689" t="s">
        <v>5</v>
      </c>
      <c r="G7689" t="s">
        <v>24</v>
      </c>
      <c r="H7689">
        <v>757803</v>
      </c>
      <c r="I7689">
        <v>757994</v>
      </c>
      <c r="J7689" t="s">
        <v>25</v>
      </c>
      <c r="Q7689" t="s">
        <v>1833</v>
      </c>
      <c r="R7689">
        <v>192</v>
      </c>
    </row>
    <row r="7690" spans="1:18" x14ac:dyDescent="0.3">
      <c r="A7690" t="s">
        <v>20</v>
      </c>
      <c r="B7690" t="s">
        <v>21</v>
      </c>
      <c r="C7690" t="s">
        <v>22</v>
      </c>
      <c r="D7690" t="s">
        <v>23</v>
      </c>
      <c r="E7690" t="s">
        <v>5</v>
      </c>
      <c r="G7690" t="s">
        <v>24</v>
      </c>
      <c r="H7690">
        <v>758621</v>
      </c>
      <c r="I7690">
        <v>767191</v>
      </c>
      <c r="J7690" t="s">
        <v>25</v>
      </c>
      <c r="Q7690" t="s">
        <v>1836</v>
      </c>
      <c r="R7690">
        <v>8571</v>
      </c>
    </row>
    <row r="7691" spans="1:18" x14ac:dyDescent="0.3">
      <c r="A7691" t="s">
        <v>20</v>
      </c>
      <c r="B7691" t="s">
        <v>21</v>
      </c>
      <c r="C7691" t="s">
        <v>22</v>
      </c>
      <c r="D7691" t="s">
        <v>23</v>
      </c>
      <c r="E7691" t="s">
        <v>5</v>
      </c>
      <c r="G7691" t="s">
        <v>24</v>
      </c>
      <c r="H7691">
        <v>768194</v>
      </c>
      <c r="I7691">
        <v>768682</v>
      </c>
      <c r="J7691" t="s">
        <v>46</v>
      </c>
      <c r="Q7691" t="s">
        <v>1839</v>
      </c>
      <c r="R7691">
        <v>489</v>
      </c>
    </row>
    <row r="7692" spans="1:18" x14ac:dyDescent="0.3">
      <c r="A7692" t="s">
        <v>20</v>
      </c>
      <c r="B7692" t="s">
        <v>21</v>
      </c>
      <c r="C7692" t="s">
        <v>22</v>
      </c>
      <c r="D7692" t="s">
        <v>23</v>
      </c>
      <c r="E7692" t="s">
        <v>5</v>
      </c>
      <c r="G7692" t="s">
        <v>24</v>
      </c>
      <c r="H7692">
        <v>768883</v>
      </c>
      <c r="I7692">
        <v>779421</v>
      </c>
      <c r="J7692" t="s">
        <v>25</v>
      </c>
      <c r="Q7692" t="s">
        <v>1841</v>
      </c>
      <c r="R7692">
        <v>10539</v>
      </c>
    </row>
    <row r="7693" spans="1:18" x14ac:dyDescent="0.3">
      <c r="A7693" t="s">
        <v>20</v>
      </c>
      <c r="B7693" t="s">
        <v>21</v>
      </c>
      <c r="C7693" t="s">
        <v>22</v>
      </c>
      <c r="D7693" t="s">
        <v>23</v>
      </c>
      <c r="E7693" t="s">
        <v>5</v>
      </c>
      <c r="G7693" t="s">
        <v>24</v>
      </c>
      <c r="H7693">
        <v>779542</v>
      </c>
      <c r="I7693">
        <v>781656</v>
      </c>
      <c r="J7693" t="s">
        <v>25</v>
      </c>
      <c r="Q7693" t="s">
        <v>1844</v>
      </c>
      <c r="R7693">
        <v>2115</v>
      </c>
    </row>
    <row r="7694" spans="1:18" x14ac:dyDescent="0.3">
      <c r="A7694" t="s">
        <v>20</v>
      </c>
      <c r="B7694" t="s">
        <v>21</v>
      </c>
      <c r="C7694" t="s">
        <v>22</v>
      </c>
      <c r="D7694" t="s">
        <v>23</v>
      </c>
      <c r="E7694" t="s">
        <v>5</v>
      </c>
      <c r="G7694" t="s">
        <v>24</v>
      </c>
      <c r="H7694">
        <v>781697</v>
      </c>
      <c r="I7694">
        <v>784114</v>
      </c>
      <c r="J7694" t="s">
        <v>25</v>
      </c>
      <c r="Q7694" t="s">
        <v>1847</v>
      </c>
      <c r="R7694">
        <v>2418</v>
      </c>
    </row>
    <row r="7695" spans="1:18" x14ac:dyDescent="0.3">
      <c r="A7695" t="s">
        <v>20</v>
      </c>
      <c r="B7695" t="s">
        <v>21</v>
      </c>
      <c r="C7695" t="s">
        <v>22</v>
      </c>
      <c r="D7695" t="s">
        <v>23</v>
      </c>
      <c r="E7695" t="s">
        <v>5</v>
      </c>
      <c r="G7695" t="s">
        <v>24</v>
      </c>
      <c r="H7695">
        <v>784116</v>
      </c>
      <c r="I7695">
        <v>785843</v>
      </c>
      <c r="J7695" t="s">
        <v>25</v>
      </c>
      <c r="Q7695" t="s">
        <v>1850</v>
      </c>
      <c r="R7695">
        <v>1728</v>
      </c>
    </row>
    <row r="7696" spans="1:18" x14ac:dyDescent="0.3">
      <c r="A7696" t="s">
        <v>20</v>
      </c>
      <c r="B7696" t="s">
        <v>21</v>
      </c>
      <c r="C7696" t="s">
        <v>22</v>
      </c>
      <c r="D7696" t="s">
        <v>23</v>
      </c>
      <c r="E7696" t="s">
        <v>5</v>
      </c>
      <c r="G7696" t="s">
        <v>24</v>
      </c>
      <c r="H7696">
        <v>786022</v>
      </c>
      <c r="I7696">
        <v>786216</v>
      </c>
      <c r="J7696" t="s">
        <v>25</v>
      </c>
      <c r="Q7696" t="s">
        <v>1853</v>
      </c>
      <c r="R7696">
        <v>195</v>
      </c>
    </row>
    <row r="7697" spans="1:20" x14ac:dyDescent="0.3">
      <c r="A7697" t="s">
        <v>20</v>
      </c>
      <c r="B7697" t="s">
        <v>21</v>
      </c>
      <c r="C7697" t="s">
        <v>22</v>
      </c>
      <c r="D7697" t="s">
        <v>23</v>
      </c>
      <c r="E7697" t="s">
        <v>5</v>
      </c>
      <c r="G7697" t="s">
        <v>24</v>
      </c>
      <c r="H7697">
        <v>786400</v>
      </c>
      <c r="I7697">
        <v>786840</v>
      </c>
      <c r="J7697" t="s">
        <v>25</v>
      </c>
      <c r="Q7697" t="s">
        <v>1855</v>
      </c>
      <c r="R7697">
        <v>441</v>
      </c>
    </row>
    <row r="7698" spans="1:20" x14ac:dyDescent="0.3">
      <c r="A7698" t="s">
        <v>20</v>
      </c>
      <c r="B7698" t="s">
        <v>21</v>
      </c>
      <c r="C7698" t="s">
        <v>22</v>
      </c>
      <c r="D7698" t="s">
        <v>23</v>
      </c>
      <c r="E7698" t="s">
        <v>5</v>
      </c>
      <c r="G7698" t="s">
        <v>24</v>
      </c>
      <c r="H7698">
        <v>787046</v>
      </c>
      <c r="I7698">
        <v>787201</v>
      </c>
      <c r="J7698" t="s">
        <v>25</v>
      </c>
      <c r="Q7698" t="s">
        <v>1858</v>
      </c>
      <c r="R7698">
        <v>156</v>
      </c>
    </row>
    <row r="7699" spans="1:20" x14ac:dyDescent="0.3">
      <c r="A7699" t="s">
        <v>20</v>
      </c>
      <c r="B7699" t="s">
        <v>21</v>
      </c>
      <c r="C7699" t="s">
        <v>22</v>
      </c>
      <c r="D7699" t="s">
        <v>23</v>
      </c>
      <c r="E7699" t="s">
        <v>5</v>
      </c>
      <c r="G7699" t="s">
        <v>24</v>
      </c>
      <c r="H7699">
        <v>787212</v>
      </c>
      <c r="I7699">
        <v>787706</v>
      </c>
      <c r="J7699" t="s">
        <v>25</v>
      </c>
      <c r="Q7699" t="s">
        <v>1860</v>
      </c>
      <c r="R7699">
        <v>495</v>
      </c>
    </row>
    <row r="7700" spans="1:20" x14ac:dyDescent="0.3">
      <c r="A7700" t="s">
        <v>20</v>
      </c>
      <c r="B7700" t="s">
        <v>21</v>
      </c>
      <c r="C7700" t="s">
        <v>22</v>
      </c>
      <c r="D7700" t="s">
        <v>23</v>
      </c>
      <c r="E7700" t="s">
        <v>5</v>
      </c>
      <c r="G7700" t="s">
        <v>24</v>
      </c>
      <c r="H7700">
        <v>787863</v>
      </c>
      <c r="I7700">
        <v>789500</v>
      </c>
      <c r="J7700" t="s">
        <v>46</v>
      </c>
      <c r="Q7700" t="s">
        <v>1862</v>
      </c>
      <c r="R7700">
        <v>1638</v>
      </c>
    </row>
    <row r="7701" spans="1:20" x14ac:dyDescent="0.3">
      <c r="A7701" t="s">
        <v>20</v>
      </c>
      <c r="B7701" t="s">
        <v>75</v>
      </c>
      <c r="C7701" t="s">
        <v>22</v>
      </c>
      <c r="D7701" t="s">
        <v>23</v>
      </c>
      <c r="E7701" t="s">
        <v>5</v>
      </c>
      <c r="G7701" t="s">
        <v>24</v>
      </c>
      <c r="H7701">
        <v>789500</v>
      </c>
      <c r="I7701">
        <v>790147</v>
      </c>
      <c r="J7701" t="s">
        <v>46</v>
      </c>
      <c r="Q7701" t="s">
        <v>1865</v>
      </c>
      <c r="R7701">
        <v>648</v>
      </c>
      <c r="T7701" t="s">
        <v>77</v>
      </c>
    </row>
    <row r="7702" spans="1:20" x14ac:dyDescent="0.3">
      <c r="A7702" t="s">
        <v>20</v>
      </c>
      <c r="B7702" t="s">
        <v>21</v>
      </c>
      <c r="C7702" t="s">
        <v>22</v>
      </c>
      <c r="D7702" t="s">
        <v>23</v>
      </c>
      <c r="E7702" t="s">
        <v>5</v>
      </c>
      <c r="G7702" t="s">
        <v>24</v>
      </c>
      <c r="H7702">
        <v>790144</v>
      </c>
      <c r="I7702">
        <v>791421</v>
      </c>
      <c r="J7702" t="s">
        <v>46</v>
      </c>
      <c r="Q7702" t="s">
        <v>1866</v>
      </c>
      <c r="R7702">
        <v>1278</v>
      </c>
    </row>
    <row r="7703" spans="1:20" x14ac:dyDescent="0.3">
      <c r="A7703" t="s">
        <v>20</v>
      </c>
      <c r="B7703" t="s">
        <v>21</v>
      </c>
      <c r="C7703" t="s">
        <v>22</v>
      </c>
      <c r="D7703" t="s">
        <v>23</v>
      </c>
      <c r="E7703" t="s">
        <v>5</v>
      </c>
      <c r="G7703" t="s">
        <v>24</v>
      </c>
      <c r="H7703">
        <v>791418</v>
      </c>
      <c r="I7703">
        <v>793259</v>
      </c>
      <c r="J7703" t="s">
        <v>46</v>
      </c>
      <c r="Q7703" t="s">
        <v>1868</v>
      </c>
      <c r="R7703">
        <v>1842</v>
      </c>
    </row>
    <row r="7704" spans="1:20" x14ac:dyDescent="0.3">
      <c r="A7704" t="s">
        <v>20</v>
      </c>
      <c r="B7704" t="s">
        <v>21</v>
      </c>
      <c r="C7704" t="s">
        <v>22</v>
      </c>
      <c r="D7704" t="s">
        <v>23</v>
      </c>
      <c r="E7704" t="s">
        <v>5</v>
      </c>
      <c r="G7704" t="s">
        <v>24</v>
      </c>
      <c r="H7704">
        <v>793313</v>
      </c>
      <c r="I7704">
        <v>793981</v>
      </c>
      <c r="J7704" t="s">
        <v>25</v>
      </c>
      <c r="Q7704" t="s">
        <v>1870</v>
      </c>
      <c r="R7704">
        <v>669</v>
      </c>
    </row>
    <row r="7705" spans="1:20" x14ac:dyDescent="0.3">
      <c r="A7705" t="s">
        <v>20</v>
      </c>
      <c r="B7705" t="s">
        <v>21</v>
      </c>
      <c r="C7705" t="s">
        <v>22</v>
      </c>
      <c r="D7705" t="s">
        <v>23</v>
      </c>
      <c r="E7705" t="s">
        <v>5</v>
      </c>
      <c r="G7705" t="s">
        <v>24</v>
      </c>
      <c r="H7705">
        <v>793978</v>
      </c>
      <c r="I7705">
        <v>795246</v>
      </c>
      <c r="J7705" t="s">
        <v>25</v>
      </c>
      <c r="Q7705" t="s">
        <v>1872</v>
      </c>
      <c r="R7705">
        <v>1269</v>
      </c>
    </row>
    <row r="7706" spans="1:20" x14ac:dyDescent="0.3">
      <c r="A7706" t="s">
        <v>20</v>
      </c>
      <c r="B7706" t="s">
        <v>21</v>
      </c>
      <c r="C7706" t="s">
        <v>22</v>
      </c>
      <c r="D7706" t="s">
        <v>23</v>
      </c>
      <c r="E7706" t="s">
        <v>5</v>
      </c>
      <c r="G7706" t="s">
        <v>24</v>
      </c>
      <c r="H7706">
        <v>795301</v>
      </c>
      <c r="I7706">
        <v>797655</v>
      </c>
      <c r="J7706" t="s">
        <v>25</v>
      </c>
      <c r="Q7706" t="s">
        <v>1874</v>
      </c>
      <c r="R7706">
        <v>2355</v>
      </c>
    </row>
    <row r="7707" spans="1:20" x14ac:dyDescent="0.3">
      <c r="A7707" t="s">
        <v>20</v>
      </c>
      <c r="B7707" t="s">
        <v>21</v>
      </c>
      <c r="C7707" t="s">
        <v>22</v>
      </c>
      <c r="D7707" t="s">
        <v>23</v>
      </c>
      <c r="E7707" t="s">
        <v>5</v>
      </c>
      <c r="G7707" t="s">
        <v>24</v>
      </c>
      <c r="H7707">
        <v>797652</v>
      </c>
      <c r="I7707">
        <v>798614</v>
      </c>
      <c r="J7707" t="s">
        <v>25</v>
      </c>
      <c r="Q7707" t="s">
        <v>1877</v>
      </c>
      <c r="R7707">
        <v>963</v>
      </c>
    </row>
    <row r="7708" spans="1:20" x14ac:dyDescent="0.3">
      <c r="A7708" t="s">
        <v>20</v>
      </c>
      <c r="B7708" t="s">
        <v>21</v>
      </c>
      <c r="C7708" t="s">
        <v>22</v>
      </c>
      <c r="D7708" t="s">
        <v>23</v>
      </c>
      <c r="E7708" t="s">
        <v>5</v>
      </c>
      <c r="G7708" t="s">
        <v>24</v>
      </c>
      <c r="H7708">
        <v>798663</v>
      </c>
      <c r="I7708">
        <v>799799</v>
      </c>
      <c r="J7708" t="s">
        <v>25</v>
      </c>
      <c r="Q7708" t="s">
        <v>1880</v>
      </c>
      <c r="R7708">
        <v>1137</v>
      </c>
    </row>
    <row r="7709" spans="1:20" x14ac:dyDescent="0.3">
      <c r="A7709" t="s">
        <v>20</v>
      </c>
      <c r="B7709" t="s">
        <v>21</v>
      </c>
      <c r="C7709" t="s">
        <v>22</v>
      </c>
      <c r="D7709" t="s">
        <v>23</v>
      </c>
      <c r="E7709" t="s">
        <v>5</v>
      </c>
      <c r="G7709" t="s">
        <v>24</v>
      </c>
      <c r="H7709">
        <v>799823</v>
      </c>
      <c r="I7709">
        <v>801901</v>
      </c>
      <c r="J7709" t="s">
        <v>25</v>
      </c>
      <c r="Q7709" t="s">
        <v>1883</v>
      </c>
      <c r="R7709">
        <v>2079</v>
      </c>
    </row>
    <row r="7710" spans="1:20" x14ac:dyDescent="0.3">
      <c r="A7710" t="s">
        <v>20</v>
      </c>
      <c r="B7710" t="s">
        <v>21</v>
      </c>
      <c r="C7710" t="s">
        <v>22</v>
      </c>
      <c r="D7710" t="s">
        <v>23</v>
      </c>
      <c r="E7710" t="s">
        <v>5</v>
      </c>
      <c r="G7710" t="s">
        <v>24</v>
      </c>
      <c r="H7710">
        <v>801984</v>
      </c>
      <c r="I7710">
        <v>803357</v>
      </c>
      <c r="J7710" t="s">
        <v>46</v>
      </c>
      <c r="Q7710" t="s">
        <v>1886</v>
      </c>
      <c r="R7710">
        <v>1374</v>
      </c>
    </row>
    <row r="7711" spans="1:20" x14ac:dyDescent="0.3">
      <c r="A7711" t="s">
        <v>20</v>
      </c>
      <c r="B7711" t="s">
        <v>21</v>
      </c>
      <c r="C7711" t="s">
        <v>22</v>
      </c>
      <c r="D7711" t="s">
        <v>23</v>
      </c>
      <c r="E7711" t="s">
        <v>5</v>
      </c>
      <c r="G7711" t="s">
        <v>24</v>
      </c>
      <c r="H7711">
        <v>803370</v>
      </c>
      <c r="I7711">
        <v>803957</v>
      </c>
      <c r="J7711" t="s">
        <v>46</v>
      </c>
      <c r="Q7711" t="s">
        <v>1888</v>
      </c>
      <c r="R7711">
        <v>588</v>
      </c>
    </row>
    <row r="7712" spans="1:20" x14ac:dyDescent="0.3">
      <c r="A7712" t="s">
        <v>20</v>
      </c>
      <c r="B7712" t="s">
        <v>21</v>
      </c>
      <c r="C7712" t="s">
        <v>22</v>
      </c>
      <c r="D7712" t="s">
        <v>23</v>
      </c>
      <c r="E7712" t="s">
        <v>5</v>
      </c>
      <c r="G7712" t="s">
        <v>24</v>
      </c>
      <c r="H7712">
        <v>803954</v>
      </c>
      <c r="I7712">
        <v>804580</v>
      </c>
      <c r="J7712" t="s">
        <v>46</v>
      </c>
      <c r="Q7712" t="s">
        <v>1890</v>
      </c>
      <c r="R7712">
        <v>627</v>
      </c>
    </row>
    <row r="7713" spans="1:18" x14ac:dyDescent="0.3">
      <c r="A7713" t="s">
        <v>20</v>
      </c>
      <c r="B7713" t="s">
        <v>21</v>
      </c>
      <c r="C7713" t="s">
        <v>22</v>
      </c>
      <c r="D7713" t="s">
        <v>23</v>
      </c>
      <c r="E7713" t="s">
        <v>5</v>
      </c>
      <c r="G7713" t="s">
        <v>24</v>
      </c>
      <c r="H7713">
        <v>804821</v>
      </c>
      <c r="I7713">
        <v>806203</v>
      </c>
      <c r="J7713" t="s">
        <v>25</v>
      </c>
      <c r="Q7713" t="s">
        <v>1892</v>
      </c>
      <c r="R7713">
        <v>1383</v>
      </c>
    </row>
    <row r="7714" spans="1:18" x14ac:dyDescent="0.3">
      <c r="A7714" t="s">
        <v>20</v>
      </c>
      <c r="B7714" t="s">
        <v>21</v>
      </c>
      <c r="C7714" t="s">
        <v>22</v>
      </c>
      <c r="D7714" t="s">
        <v>23</v>
      </c>
      <c r="E7714" t="s">
        <v>5</v>
      </c>
      <c r="G7714" t="s">
        <v>24</v>
      </c>
      <c r="H7714">
        <v>806205</v>
      </c>
      <c r="I7714">
        <v>807629</v>
      </c>
      <c r="J7714" t="s">
        <v>25</v>
      </c>
      <c r="Q7714" t="s">
        <v>1895</v>
      </c>
      <c r="R7714">
        <v>1425</v>
      </c>
    </row>
    <row r="7715" spans="1:18" x14ac:dyDescent="0.3">
      <c r="A7715" t="s">
        <v>20</v>
      </c>
      <c r="B7715" t="s">
        <v>21</v>
      </c>
      <c r="C7715" t="s">
        <v>22</v>
      </c>
      <c r="D7715" t="s">
        <v>23</v>
      </c>
      <c r="E7715" t="s">
        <v>5</v>
      </c>
      <c r="G7715" t="s">
        <v>24</v>
      </c>
      <c r="H7715">
        <v>807782</v>
      </c>
      <c r="I7715">
        <v>809512</v>
      </c>
      <c r="J7715" t="s">
        <v>46</v>
      </c>
      <c r="Q7715" t="s">
        <v>1898</v>
      </c>
      <c r="R7715">
        <v>1731</v>
      </c>
    </row>
    <row r="7716" spans="1:18" x14ac:dyDescent="0.3">
      <c r="A7716" t="s">
        <v>20</v>
      </c>
      <c r="B7716" t="s">
        <v>21</v>
      </c>
      <c r="C7716" t="s">
        <v>22</v>
      </c>
      <c r="D7716" t="s">
        <v>23</v>
      </c>
      <c r="E7716" t="s">
        <v>5</v>
      </c>
      <c r="G7716" t="s">
        <v>24</v>
      </c>
      <c r="H7716">
        <v>809512</v>
      </c>
      <c r="I7716">
        <v>809925</v>
      </c>
      <c r="J7716" t="s">
        <v>46</v>
      </c>
      <c r="Q7716" t="s">
        <v>1900</v>
      </c>
      <c r="R7716">
        <v>414</v>
      </c>
    </row>
    <row r="7717" spans="1:18" x14ac:dyDescent="0.3">
      <c r="A7717" t="s">
        <v>20</v>
      </c>
      <c r="B7717" t="s">
        <v>21</v>
      </c>
      <c r="C7717" t="s">
        <v>22</v>
      </c>
      <c r="D7717" t="s">
        <v>23</v>
      </c>
      <c r="E7717" t="s">
        <v>5</v>
      </c>
      <c r="G7717" t="s">
        <v>24</v>
      </c>
      <c r="H7717">
        <v>809968</v>
      </c>
      <c r="I7717">
        <v>813930</v>
      </c>
      <c r="J7717" t="s">
        <v>46</v>
      </c>
      <c r="Q7717" t="s">
        <v>1902</v>
      </c>
      <c r="R7717">
        <v>3963</v>
      </c>
    </row>
    <row r="7718" spans="1:18" x14ac:dyDescent="0.3">
      <c r="A7718" t="s">
        <v>20</v>
      </c>
      <c r="B7718" t="s">
        <v>21</v>
      </c>
      <c r="C7718" t="s">
        <v>22</v>
      </c>
      <c r="D7718" t="s">
        <v>23</v>
      </c>
      <c r="E7718" t="s">
        <v>5</v>
      </c>
      <c r="G7718" t="s">
        <v>24</v>
      </c>
      <c r="H7718">
        <v>814082</v>
      </c>
      <c r="I7718">
        <v>814399</v>
      </c>
      <c r="J7718" t="s">
        <v>25</v>
      </c>
      <c r="Q7718" t="s">
        <v>1905</v>
      </c>
      <c r="R7718">
        <v>318</v>
      </c>
    </row>
    <row r="7719" spans="1:18" x14ac:dyDescent="0.3">
      <c r="A7719" t="s">
        <v>20</v>
      </c>
      <c r="B7719" t="s">
        <v>21</v>
      </c>
      <c r="C7719" t="s">
        <v>22</v>
      </c>
      <c r="D7719" t="s">
        <v>23</v>
      </c>
      <c r="E7719" t="s">
        <v>5</v>
      </c>
      <c r="G7719" t="s">
        <v>24</v>
      </c>
      <c r="H7719">
        <v>814418</v>
      </c>
      <c r="I7719">
        <v>814723</v>
      </c>
      <c r="J7719" t="s">
        <v>25</v>
      </c>
      <c r="Q7719" t="s">
        <v>1907</v>
      </c>
      <c r="R7719">
        <v>306</v>
      </c>
    </row>
    <row r="7720" spans="1:18" x14ac:dyDescent="0.3">
      <c r="A7720" t="s">
        <v>20</v>
      </c>
      <c r="B7720" t="s">
        <v>21</v>
      </c>
      <c r="C7720" t="s">
        <v>22</v>
      </c>
      <c r="D7720" t="s">
        <v>23</v>
      </c>
      <c r="E7720" t="s">
        <v>5</v>
      </c>
      <c r="G7720" t="s">
        <v>24</v>
      </c>
      <c r="H7720">
        <v>814790</v>
      </c>
      <c r="I7720">
        <v>816079</v>
      </c>
      <c r="J7720" t="s">
        <v>46</v>
      </c>
      <c r="Q7720" t="s">
        <v>1909</v>
      </c>
      <c r="R7720">
        <v>1290</v>
      </c>
    </row>
    <row r="7721" spans="1:18" x14ac:dyDescent="0.3">
      <c r="A7721" t="s">
        <v>20</v>
      </c>
      <c r="B7721" t="s">
        <v>21</v>
      </c>
      <c r="C7721" t="s">
        <v>22</v>
      </c>
      <c r="D7721" t="s">
        <v>23</v>
      </c>
      <c r="E7721" t="s">
        <v>5</v>
      </c>
      <c r="G7721" t="s">
        <v>24</v>
      </c>
      <c r="H7721">
        <v>816209</v>
      </c>
      <c r="I7721">
        <v>816577</v>
      </c>
      <c r="J7721" t="s">
        <v>25</v>
      </c>
      <c r="Q7721" t="s">
        <v>1911</v>
      </c>
      <c r="R7721">
        <v>369</v>
      </c>
    </row>
    <row r="7722" spans="1:18" x14ac:dyDescent="0.3">
      <c r="A7722" t="s">
        <v>20</v>
      </c>
      <c r="B7722" t="s">
        <v>21</v>
      </c>
      <c r="C7722" t="s">
        <v>22</v>
      </c>
      <c r="D7722" t="s">
        <v>23</v>
      </c>
      <c r="E7722" t="s">
        <v>5</v>
      </c>
      <c r="G7722" t="s">
        <v>24</v>
      </c>
      <c r="H7722">
        <v>816574</v>
      </c>
      <c r="I7722">
        <v>816927</v>
      </c>
      <c r="J7722" t="s">
        <v>25</v>
      </c>
      <c r="Q7722" t="s">
        <v>1913</v>
      </c>
      <c r="R7722">
        <v>354</v>
      </c>
    </row>
    <row r="7723" spans="1:18" x14ac:dyDescent="0.3">
      <c r="A7723" t="s">
        <v>20</v>
      </c>
      <c r="B7723" t="s">
        <v>21</v>
      </c>
      <c r="C7723" t="s">
        <v>22</v>
      </c>
      <c r="D7723" t="s">
        <v>23</v>
      </c>
      <c r="E7723" t="s">
        <v>5</v>
      </c>
      <c r="G7723" t="s">
        <v>24</v>
      </c>
      <c r="H7723">
        <v>816924</v>
      </c>
      <c r="I7723">
        <v>831266</v>
      </c>
      <c r="J7723" t="s">
        <v>25</v>
      </c>
      <c r="Q7723" t="s">
        <v>1915</v>
      </c>
      <c r="R7723">
        <v>14343</v>
      </c>
    </row>
    <row r="7724" spans="1:18" x14ac:dyDescent="0.3">
      <c r="A7724" t="s">
        <v>20</v>
      </c>
      <c r="B7724" t="s">
        <v>21</v>
      </c>
      <c r="C7724" t="s">
        <v>22</v>
      </c>
      <c r="D7724" t="s">
        <v>23</v>
      </c>
      <c r="E7724" t="s">
        <v>5</v>
      </c>
      <c r="G7724" t="s">
        <v>24</v>
      </c>
      <c r="H7724">
        <v>831217</v>
      </c>
      <c r="I7724">
        <v>832071</v>
      </c>
      <c r="J7724" t="s">
        <v>25</v>
      </c>
      <c r="Q7724" t="s">
        <v>1917</v>
      </c>
      <c r="R7724">
        <v>855</v>
      </c>
    </row>
    <row r="7725" spans="1:18" x14ac:dyDescent="0.3">
      <c r="A7725" t="s">
        <v>20</v>
      </c>
      <c r="B7725" t="s">
        <v>21</v>
      </c>
      <c r="C7725" t="s">
        <v>22</v>
      </c>
      <c r="D7725" t="s">
        <v>23</v>
      </c>
      <c r="E7725" t="s">
        <v>5</v>
      </c>
      <c r="G7725" t="s">
        <v>24</v>
      </c>
      <c r="H7725">
        <v>832085</v>
      </c>
      <c r="I7725">
        <v>832624</v>
      </c>
      <c r="J7725" t="s">
        <v>25</v>
      </c>
      <c r="Q7725" t="s">
        <v>1919</v>
      </c>
      <c r="R7725">
        <v>540</v>
      </c>
    </row>
    <row r="7726" spans="1:18" x14ac:dyDescent="0.3">
      <c r="A7726" t="s">
        <v>20</v>
      </c>
      <c r="B7726" t="s">
        <v>21</v>
      </c>
      <c r="C7726" t="s">
        <v>22</v>
      </c>
      <c r="D7726" t="s">
        <v>23</v>
      </c>
      <c r="E7726" t="s">
        <v>5</v>
      </c>
      <c r="G7726" t="s">
        <v>24</v>
      </c>
      <c r="H7726">
        <v>832600</v>
      </c>
      <c r="I7726">
        <v>835218</v>
      </c>
      <c r="J7726" t="s">
        <v>46</v>
      </c>
      <c r="Q7726" t="s">
        <v>1921</v>
      </c>
      <c r="R7726">
        <v>2619</v>
      </c>
    </row>
    <row r="7727" spans="1:18" x14ac:dyDescent="0.3">
      <c r="A7727" t="s">
        <v>20</v>
      </c>
      <c r="B7727" t="s">
        <v>21</v>
      </c>
      <c r="C7727" t="s">
        <v>22</v>
      </c>
      <c r="D7727" t="s">
        <v>23</v>
      </c>
      <c r="E7727" t="s">
        <v>5</v>
      </c>
      <c r="G7727" t="s">
        <v>24</v>
      </c>
      <c r="H7727">
        <v>835310</v>
      </c>
      <c r="I7727">
        <v>836029</v>
      </c>
      <c r="J7727" t="s">
        <v>25</v>
      </c>
      <c r="Q7727" t="s">
        <v>1924</v>
      </c>
      <c r="R7727">
        <v>720</v>
      </c>
    </row>
    <row r="7728" spans="1:18" x14ac:dyDescent="0.3">
      <c r="A7728" t="s">
        <v>20</v>
      </c>
      <c r="B7728" t="s">
        <v>21</v>
      </c>
      <c r="C7728" t="s">
        <v>22</v>
      </c>
      <c r="D7728" t="s">
        <v>23</v>
      </c>
      <c r="E7728" t="s">
        <v>5</v>
      </c>
      <c r="G7728" t="s">
        <v>24</v>
      </c>
      <c r="H7728">
        <v>836080</v>
      </c>
      <c r="I7728">
        <v>836553</v>
      </c>
      <c r="J7728" t="s">
        <v>25</v>
      </c>
      <c r="Q7728" t="s">
        <v>1927</v>
      </c>
      <c r="R7728">
        <v>474</v>
      </c>
    </row>
    <row r="7729" spans="1:18" x14ac:dyDescent="0.3">
      <c r="A7729" t="s">
        <v>20</v>
      </c>
      <c r="B7729" t="s">
        <v>21</v>
      </c>
      <c r="C7729" t="s">
        <v>22</v>
      </c>
      <c r="D7729" t="s">
        <v>23</v>
      </c>
      <c r="E7729" t="s">
        <v>5</v>
      </c>
      <c r="G7729" t="s">
        <v>24</v>
      </c>
      <c r="H7729">
        <v>836540</v>
      </c>
      <c r="I7729">
        <v>838039</v>
      </c>
      <c r="J7729" t="s">
        <v>46</v>
      </c>
      <c r="Q7729" t="s">
        <v>1929</v>
      </c>
      <c r="R7729">
        <v>1500</v>
      </c>
    </row>
    <row r="7730" spans="1:18" x14ac:dyDescent="0.3">
      <c r="A7730" t="s">
        <v>20</v>
      </c>
      <c r="B7730" t="s">
        <v>21</v>
      </c>
      <c r="C7730" t="s">
        <v>22</v>
      </c>
      <c r="D7730" t="s">
        <v>23</v>
      </c>
      <c r="E7730" t="s">
        <v>5</v>
      </c>
      <c r="G7730" t="s">
        <v>24</v>
      </c>
      <c r="H7730">
        <v>838073</v>
      </c>
      <c r="I7730">
        <v>838942</v>
      </c>
      <c r="J7730" t="s">
        <v>46</v>
      </c>
      <c r="Q7730" t="s">
        <v>1932</v>
      </c>
      <c r="R7730">
        <v>870</v>
      </c>
    </row>
    <row r="7731" spans="1:18" x14ac:dyDescent="0.3">
      <c r="A7731" t="s">
        <v>20</v>
      </c>
      <c r="B7731" t="s">
        <v>21</v>
      </c>
      <c r="C7731" t="s">
        <v>22</v>
      </c>
      <c r="D7731" t="s">
        <v>23</v>
      </c>
      <c r="E7731" t="s">
        <v>5</v>
      </c>
      <c r="G7731" t="s">
        <v>24</v>
      </c>
      <c r="H7731">
        <v>838942</v>
      </c>
      <c r="I7731">
        <v>839886</v>
      </c>
      <c r="J7731" t="s">
        <v>46</v>
      </c>
      <c r="Q7731" t="s">
        <v>1934</v>
      </c>
      <c r="R7731">
        <v>945</v>
      </c>
    </row>
    <row r="7732" spans="1:18" x14ac:dyDescent="0.3">
      <c r="A7732" t="s">
        <v>20</v>
      </c>
      <c r="B7732" t="s">
        <v>21</v>
      </c>
      <c r="C7732" t="s">
        <v>22</v>
      </c>
      <c r="D7732" t="s">
        <v>23</v>
      </c>
      <c r="E7732" t="s">
        <v>5</v>
      </c>
      <c r="G7732" t="s">
        <v>24</v>
      </c>
      <c r="H7732">
        <v>839901</v>
      </c>
      <c r="I7732">
        <v>841232</v>
      </c>
      <c r="J7732" t="s">
        <v>46</v>
      </c>
      <c r="Q7732" t="s">
        <v>1936</v>
      </c>
      <c r="R7732">
        <v>1332</v>
      </c>
    </row>
    <row r="7733" spans="1:18" x14ac:dyDescent="0.3">
      <c r="A7733" t="s">
        <v>20</v>
      </c>
      <c r="B7733" t="s">
        <v>21</v>
      </c>
      <c r="C7733" t="s">
        <v>22</v>
      </c>
      <c r="D7733" t="s">
        <v>23</v>
      </c>
      <c r="E7733" t="s">
        <v>5</v>
      </c>
      <c r="G7733" t="s">
        <v>24</v>
      </c>
      <c r="H7733">
        <v>841391</v>
      </c>
      <c r="I7733">
        <v>842398</v>
      </c>
      <c r="J7733" t="s">
        <v>46</v>
      </c>
      <c r="Q7733" t="s">
        <v>1938</v>
      </c>
      <c r="R7733">
        <v>1008</v>
      </c>
    </row>
    <row r="7734" spans="1:18" x14ac:dyDescent="0.3">
      <c r="A7734" t="s">
        <v>20</v>
      </c>
      <c r="B7734" t="s">
        <v>21</v>
      </c>
      <c r="C7734" t="s">
        <v>22</v>
      </c>
      <c r="D7734" t="s">
        <v>23</v>
      </c>
      <c r="E7734" t="s">
        <v>5</v>
      </c>
      <c r="G7734" t="s">
        <v>24</v>
      </c>
      <c r="H7734">
        <v>842505</v>
      </c>
      <c r="I7734">
        <v>842696</v>
      </c>
      <c r="J7734" t="s">
        <v>46</v>
      </c>
      <c r="Q7734" t="s">
        <v>1940</v>
      </c>
      <c r="R7734">
        <v>192</v>
      </c>
    </row>
    <row r="7735" spans="1:18" x14ac:dyDescent="0.3">
      <c r="A7735" t="s">
        <v>20</v>
      </c>
      <c r="B7735" t="s">
        <v>21</v>
      </c>
      <c r="C7735" t="s">
        <v>22</v>
      </c>
      <c r="D7735" t="s">
        <v>23</v>
      </c>
      <c r="E7735" t="s">
        <v>5</v>
      </c>
      <c r="G7735" t="s">
        <v>24</v>
      </c>
      <c r="H7735">
        <v>842749</v>
      </c>
      <c r="I7735">
        <v>842952</v>
      </c>
      <c r="J7735" t="s">
        <v>46</v>
      </c>
      <c r="Q7735" t="s">
        <v>1942</v>
      </c>
      <c r="R7735">
        <v>204</v>
      </c>
    </row>
    <row r="7736" spans="1:18" x14ac:dyDescent="0.3">
      <c r="A7736" t="s">
        <v>20</v>
      </c>
      <c r="B7736" t="s">
        <v>21</v>
      </c>
      <c r="C7736" t="s">
        <v>22</v>
      </c>
      <c r="D7736" t="s">
        <v>23</v>
      </c>
      <c r="E7736" t="s">
        <v>5</v>
      </c>
      <c r="G7736" t="s">
        <v>24</v>
      </c>
      <c r="H7736">
        <v>843106</v>
      </c>
      <c r="I7736">
        <v>843558</v>
      </c>
      <c r="J7736" t="s">
        <v>25</v>
      </c>
      <c r="Q7736" t="s">
        <v>1944</v>
      </c>
      <c r="R7736">
        <v>453</v>
      </c>
    </row>
    <row r="7737" spans="1:18" x14ac:dyDescent="0.3">
      <c r="A7737" t="s">
        <v>20</v>
      </c>
      <c r="B7737" t="s">
        <v>21</v>
      </c>
      <c r="C7737" t="s">
        <v>22</v>
      </c>
      <c r="D7737" t="s">
        <v>23</v>
      </c>
      <c r="E7737" t="s">
        <v>5</v>
      </c>
      <c r="G7737" t="s">
        <v>24</v>
      </c>
      <c r="H7737">
        <v>843613</v>
      </c>
      <c r="I7737">
        <v>844632</v>
      </c>
      <c r="J7737" t="s">
        <v>46</v>
      </c>
      <c r="Q7737" t="s">
        <v>1946</v>
      </c>
      <c r="R7737">
        <v>1020</v>
      </c>
    </row>
    <row r="7738" spans="1:18" x14ac:dyDescent="0.3">
      <c r="A7738" t="s">
        <v>20</v>
      </c>
      <c r="B7738" t="s">
        <v>21</v>
      </c>
      <c r="C7738" t="s">
        <v>22</v>
      </c>
      <c r="D7738" t="s">
        <v>23</v>
      </c>
      <c r="E7738" t="s">
        <v>5</v>
      </c>
      <c r="G7738" t="s">
        <v>24</v>
      </c>
      <c r="H7738">
        <v>844771</v>
      </c>
      <c r="I7738">
        <v>845355</v>
      </c>
      <c r="J7738" t="s">
        <v>25</v>
      </c>
      <c r="Q7738" t="s">
        <v>1948</v>
      </c>
      <c r="R7738">
        <v>585</v>
      </c>
    </row>
    <row r="7739" spans="1:18" x14ac:dyDescent="0.3">
      <c r="A7739" t="s">
        <v>20</v>
      </c>
      <c r="B7739" t="s">
        <v>21</v>
      </c>
      <c r="C7739" t="s">
        <v>22</v>
      </c>
      <c r="D7739" t="s">
        <v>23</v>
      </c>
      <c r="E7739" t="s">
        <v>5</v>
      </c>
      <c r="G7739" t="s">
        <v>24</v>
      </c>
      <c r="H7739">
        <v>845425</v>
      </c>
      <c r="I7739">
        <v>846474</v>
      </c>
      <c r="J7739" t="s">
        <v>46</v>
      </c>
      <c r="Q7739" t="s">
        <v>1950</v>
      </c>
      <c r="R7739">
        <v>1050</v>
      </c>
    </row>
    <row r="7740" spans="1:18" x14ac:dyDescent="0.3">
      <c r="A7740" t="s">
        <v>20</v>
      </c>
      <c r="B7740" t="s">
        <v>21</v>
      </c>
      <c r="C7740" t="s">
        <v>22</v>
      </c>
      <c r="D7740" t="s">
        <v>23</v>
      </c>
      <c r="E7740" t="s">
        <v>5</v>
      </c>
      <c r="G7740" t="s">
        <v>24</v>
      </c>
      <c r="H7740">
        <v>846563</v>
      </c>
      <c r="I7740">
        <v>847000</v>
      </c>
      <c r="J7740" t="s">
        <v>46</v>
      </c>
      <c r="Q7740" t="s">
        <v>1952</v>
      </c>
      <c r="R7740">
        <v>438</v>
      </c>
    </row>
    <row r="7741" spans="1:18" x14ac:dyDescent="0.3">
      <c r="A7741" t="s">
        <v>20</v>
      </c>
      <c r="B7741" t="s">
        <v>21</v>
      </c>
      <c r="C7741" t="s">
        <v>22</v>
      </c>
      <c r="D7741" t="s">
        <v>23</v>
      </c>
      <c r="E7741" t="s">
        <v>5</v>
      </c>
      <c r="G7741" t="s">
        <v>24</v>
      </c>
      <c r="H7741">
        <v>847078</v>
      </c>
      <c r="I7741">
        <v>848049</v>
      </c>
      <c r="J7741" t="s">
        <v>46</v>
      </c>
      <c r="Q7741" t="s">
        <v>1954</v>
      </c>
      <c r="R7741">
        <v>972</v>
      </c>
    </row>
    <row r="7742" spans="1:18" x14ac:dyDescent="0.3">
      <c r="A7742" t="s">
        <v>20</v>
      </c>
      <c r="B7742" t="s">
        <v>21</v>
      </c>
      <c r="C7742" t="s">
        <v>22</v>
      </c>
      <c r="D7742" t="s">
        <v>23</v>
      </c>
      <c r="E7742" t="s">
        <v>5</v>
      </c>
      <c r="G7742" t="s">
        <v>24</v>
      </c>
      <c r="H7742">
        <v>848356</v>
      </c>
      <c r="I7742">
        <v>849498</v>
      </c>
      <c r="J7742" t="s">
        <v>46</v>
      </c>
      <c r="Q7742" t="s">
        <v>1957</v>
      </c>
      <c r="R7742">
        <v>1143</v>
      </c>
    </row>
    <row r="7743" spans="1:18" x14ac:dyDescent="0.3">
      <c r="A7743" t="s">
        <v>20</v>
      </c>
      <c r="B7743" t="s">
        <v>21</v>
      </c>
      <c r="C7743" t="s">
        <v>22</v>
      </c>
      <c r="D7743" t="s">
        <v>23</v>
      </c>
      <c r="E7743" t="s">
        <v>5</v>
      </c>
      <c r="G7743" t="s">
        <v>24</v>
      </c>
      <c r="H7743">
        <v>849590</v>
      </c>
      <c r="I7743">
        <v>850291</v>
      </c>
      <c r="J7743" t="s">
        <v>46</v>
      </c>
      <c r="Q7743" t="s">
        <v>1959</v>
      </c>
      <c r="R7743">
        <v>702</v>
      </c>
    </row>
    <row r="7744" spans="1:18" x14ac:dyDescent="0.3">
      <c r="A7744" t="s">
        <v>20</v>
      </c>
      <c r="B7744" t="s">
        <v>21</v>
      </c>
      <c r="C7744" t="s">
        <v>22</v>
      </c>
      <c r="D7744" t="s">
        <v>23</v>
      </c>
      <c r="E7744" t="s">
        <v>5</v>
      </c>
      <c r="G7744" t="s">
        <v>24</v>
      </c>
      <c r="H7744">
        <v>850442</v>
      </c>
      <c r="I7744">
        <v>850981</v>
      </c>
      <c r="J7744" t="s">
        <v>25</v>
      </c>
      <c r="Q7744" t="s">
        <v>1961</v>
      </c>
      <c r="R7744">
        <v>540</v>
      </c>
    </row>
    <row r="7745" spans="1:20" x14ac:dyDescent="0.3">
      <c r="A7745" t="s">
        <v>20</v>
      </c>
      <c r="B7745" t="s">
        <v>21</v>
      </c>
      <c r="C7745" t="s">
        <v>22</v>
      </c>
      <c r="D7745" t="s">
        <v>23</v>
      </c>
      <c r="E7745" t="s">
        <v>5</v>
      </c>
      <c r="G7745" t="s">
        <v>24</v>
      </c>
      <c r="H7745">
        <v>851078</v>
      </c>
      <c r="I7745">
        <v>851428</v>
      </c>
      <c r="J7745" t="s">
        <v>25</v>
      </c>
      <c r="Q7745" t="s">
        <v>1963</v>
      </c>
      <c r="R7745">
        <v>351</v>
      </c>
    </row>
    <row r="7746" spans="1:20" x14ac:dyDescent="0.3">
      <c r="A7746" t="s">
        <v>20</v>
      </c>
      <c r="B7746" t="s">
        <v>21</v>
      </c>
      <c r="C7746" t="s">
        <v>22</v>
      </c>
      <c r="D7746" t="s">
        <v>23</v>
      </c>
      <c r="E7746" t="s">
        <v>5</v>
      </c>
      <c r="G7746" t="s">
        <v>24</v>
      </c>
      <c r="H7746">
        <v>851421</v>
      </c>
      <c r="I7746">
        <v>852683</v>
      </c>
      <c r="J7746" t="s">
        <v>25</v>
      </c>
      <c r="Q7746" t="s">
        <v>1965</v>
      </c>
      <c r="R7746">
        <v>1263</v>
      </c>
    </row>
    <row r="7747" spans="1:20" x14ac:dyDescent="0.3">
      <c r="A7747" t="s">
        <v>20</v>
      </c>
      <c r="B7747" t="s">
        <v>21</v>
      </c>
      <c r="C7747" t="s">
        <v>22</v>
      </c>
      <c r="D7747" t="s">
        <v>23</v>
      </c>
      <c r="E7747" t="s">
        <v>5</v>
      </c>
      <c r="G7747" t="s">
        <v>24</v>
      </c>
      <c r="H7747">
        <v>852702</v>
      </c>
      <c r="I7747">
        <v>853214</v>
      </c>
      <c r="J7747" t="s">
        <v>46</v>
      </c>
      <c r="Q7747" t="s">
        <v>1968</v>
      </c>
      <c r="R7747">
        <v>513</v>
      </c>
    </row>
    <row r="7748" spans="1:20" x14ac:dyDescent="0.3">
      <c r="A7748" t="s">
        <v>20</v>
      </c>
      <c r="B7748" t="s">
        <v>21</v>
      </c>
      <c r="C7748" t="s">
        <v>22</v>
      </c>
      <c r="D7748" t="s">
        <v>23</v>
      </c>
      <c r="E7748" t="s">
        <v>5</v>
      </c>
      <c r="G7748" t="s">
        <v>24</v>
      </c>
      <c r="H7748">
        <v>853285</v>
      </c>
      <c r="I7748">
        <v>853584</v>
      </c>
      <c r="J7748" t="s">
        <v>46</v>
      </c>
      <c r="Q7748" t="s">
        <v>1970</v>
      </c>
      <c r="R7748">
        <v>300</v>
      </c>
    </row>
    <row r="7749" spans="1:20" x14ac:dyDescent="0.3">
      <c r="A7749" t="s">
        <v>20</v>
      </c>
      <c r="B7749" t="s">
        <v>21</v>
      </c>
      <c r="C7749" t="s">
        <v>22</v>
      </c>
      <c r="D7749" t="s">
        <v>23</v>
      </c>
      <c r="E7749" t="s">
        <v>5</v>
      </c>
      <c r="G7749" t="s">
        <v>24</v>
      </c>
      <c r="H7749">
        <v>853707</v>
      </c>
      <c r="I7749">
        <v>854105</v>
      </c>
      <c r="J7749" t="s">
        <v>25</v>
      </c>
      <c r="Q7749" t="s">
        <v>1972</v>
      </c>
      <c r="R7749">
        <v>399</v>
      </c>
    </row>
    <row r="7750" spans="1:20" x14ac:dyDescent="0.3">
      <c r="A7750" t="s">
        <v>20</v>
      </c>
      <c r="B7750" t="s">
        <v>21</v>
      </c>
      <c r="C7750" t="s">
        <v>22</v>
      </c>
      <c r="D7750" t="s">
        <v>23</v>
      </c>
      <c r="E7750" t="s">
        <v>5</v>
      </c>
      <c r="G7750" t="s">
        <v>24</v>
      </c>
      <c r="H7750">
        <v>854176</v>
      </c>
      <c r="I7750">
        <v>854364</v>
      </c>
      <c r="J7750" t="s">
        <v>25</v>
      </c>
      <c r="Q7750" t="s">
        <v>1974</v>
      </c>
      <c r="R7750">
        <v>189</v>
      </c>
    </row>
    <row r="7751" spans="1:20" x14ac:dyDescent="0.3">
      <c r="A7751" t="s">
        <v>20</v>
      </c>
      <c r="B7751" t="s">
        <v>75</v>
      </c>
      <c r="C7751" t="s">
        <v>22</v>
      </c>
      <c r="D7751" t="s">
        <v>23</v>
      </c>
      <c r="E7751" t="s">
        <v>5</v>
      </c>
      <c r="G7751" t="s">
        <v>24</v>
      </c>
      <c r="H7751">
        <v>854416</v>
      </c>
      <c r="I7751">
        <v>854976</v>
      </c>
      <c r="J7751" t="s">
        <v>46</v>
      </c>
      <c r="Q7751" t="s">
        <v>1976</v>
      </c>
      <c r="R7751">
        <v>561</v>
      </c>
      <c r="T7751" t="s">
        <v>77</v>
      </c>
    </row>
    <row r="7752" spans="1:20" x14ac:dyDescent="0.3">
      <c r="A7752" t="s">
        <v>20</v>
      </c>
      <c r="B7752" t="s">
        <v>21</v>
      </c>
      <c r="C7752" t="s">
        <v>22</v>
      </c>
      <c r="D7752" t="s">
        <v>23</v>
      </c>
      <c r="E7752" t="s">
        <v>5</v>
      </c>
      <c r="G7752" t="s">
        <v>24</v>
      </c>
      <c r="H7752">
        <v>855120</v>
      </c>
      <c r="I7752">
        <v>856151</v>
      </c>
      <c r="J7752" t="s">
        <v>25</v>
      </c>
      <c r="Q7752" t="s">
        <v>1977</v>
      </c>
      <c r="R7752">
        <v>1032</v>
      </c>
    </row>
    <row r="7753" spans="1:20" x14ac:dyDescent="0.3">
      <c r="A7753" t="s">
        <v>20</v>
      </c>
      <c r="B7753" t="s">
        <v>21</v>
      </c>
      <c r="C7753" t="s">
        <v>22</v>
      </c>
      <c r="D7753" t="s">
        <v>23</v>
      </c>
      <c r="E7753" t="s">
        <v>5</v>
      </c>
      <c r="G7753" t="s">
        <v>24</v>
      </c>
      <c r="H7753">
        <v>856244</v>
      </c>
      <c r="I7753">
        <v>857182</v>
      </c>
      <c r="J7753" t="s">
        <v>25</v>
      </c>
      <c r="Q7753" t="s">
        <v>1979</v>
      </c>
      <c r="R7753">
        <v>939</v>
      </c>
    </row>
    <row r="7754" spans="1:20" x14ac:dyDescent="0.3">
      <c r="A7754" t="s">
        <v>20</v>
      </c>
      <c r="B7754" t="s">
        <v>21</v>
      </c>
      <c r="C7754" t="s">
        <v>22</v>
      </c>
      <c r="D7754" t="s">
        <v>23</v>
      </c>
      <c r="E7754" t="s">
        <v>5</v>
      </c>
      <c r="G7754" t="s">
        <v>24</v>
      </c>
      <c r="H7754">
        <v>857179</v>
      </c>
      <c r="I7754">
        <v>858036</v>
      </c>
      <c r="J7754" t="s">
        <v>25</v>
      </c>
      <c r="Q7754" t="s">
        <v>1981</v>
      </c>
      <c r="R7754">
        <v>858</v>
      </c>
    </row>
    <row r="7755" spans="1:20" x14ac:dyDescent="0.3">
      <c r="A7755" t="s">
        <v>20</v>
      </c>
      <c r="B7755" t="s">
        <v>21</v>
      </c>
      <c r="C7755" t="s">
        <v>22</v>
      </c>
      <c r="D7755" t="s">
        <v>23</v>
      </c>
      <c r="E7755" t="s">
        <v>5</v>
      </c>
      <c r="G7755" t="s">
        <v>24</v>
      </c>
      <c r="H7755">
        <v>858214</v>
      </c>
      <c r="I7755">
        <v>859815</v>
      </c>
      <c r="J7755" t="s">
        <v>25</v>
      </c>
      <c r="Q7755" t="s">
        <v>1984</v>
      </c>
      <c r="R7755">
        <v>1602</v>
      </c>
    </row>
    <row r="7756" spans="1:20" x14ac:dyDescent="0.3">
      <c r="A7756" t="s">
        <v>20</v>
      </c>
      <c r="B7756" t="s">
        <v>21</v>
      </c>
      <c r="C7756" t="s">
        <v>22</v>
      </c>
      <c r="D7756" t="s">
        <v>23</v>
      </c>
      <c r="E7756" t="s">
        <v>5</v>
      </c>
      <c r="G7756" t="s">
        <v>24</v>
      </c>
      <c r="H7756">
        <v>859930</v>
      </c>
      <c r="I7756">
        <v>860478</v>
      </c>
      <c r="J7756" t="s">
        <v>46</v>
      </c>
      <c r="Q7756" t="s">
        <v>1986</v>
      </c>
      <c r="R7756">
        <v>549</v>
      </c>
    </row>
    <row r="7757" spans="1:20" x14ac:dyDescent="0.3">
      <c r="A7757" t="s">
        <v>20</v>
      </c>
      <c r="B7757" t="s">
        <v>21</v>
      </c>
      <c r="C7757" t="s">
        <v>22</v>
      </c>
      <c r="D7757" t="s">
        <v>23</v>
      </c>
      <c r="E7757" t="s">
        <v>5</v>
      </c>
      <c r="G7757" t="s">
        <v>24</v>
      </c>
      <c r="H7757">
        <v>860575</v>
      </c>
      <c r="I7757">
        <v>861324</v>
      </c>
      <c r="J7757" t="s">
        <v>46</v>
      </c>
      <c r="Q7757" t="s">
        <v>1988</v>
      </c>
      <c r="R7757">
        <v>750</v>
      </c>
    </row>
    <row r="7758" spans="1:20" x14ac:dyDescent="0.3">
      <c r="A7758" t="s">
        <v>20</v>
      </c>
      <c r="B7758" t="s">
        <v>21</v>
      </c>
      <c r="C7758" t="s">
        <v>22</v>
      </c>
      <c r="D7758" t="s">
        <v>23</v>
      </c>
      <c r="E7758" t="s">
        <v>5</v>
      </c>
      <c r="G7758" t="s">
        <v>24</v>
      </c>
      <c r="H7758">
        <v>861321</v>
      </c>
      <c r="I7758">
        <v>862526</v>
      </c>
      <c r="J7758" t="s">
        <v>46</v>
      </c>
      <c r="Q7758" t="s">
        <v>1990</v>
      </c>
      <c r="R7758">
        <v>1206</v>
      </c>
    </row>
    <row r="7759" spans="1:20" x14ac:dyDescent="0.3">
      <c r="A7759" t="s">
        <v>20</v>
      </c>
      <c r="B7759" t="s">
        <v>21</v>
      </c>
      <c r="C7759" t="s">
        <v>22</v>
      </c>
      <c r="D7759" t="s">
        <v>23</v>
      </c>
      <c r="E7759" t="s">
        <v>5</v>
      </c>
      <c r="G7759" t="s">
        <v>24</v>
      </c>
      <c r="H7759">
        <v>862531</v>
      </c>
      <c r="I7759">
        <v>863472</v>
      </c>
      <c r="J7759" t="s">
        <v>46</v>
      </c>
      <c r="Q7759" t="s">
        <v>1992</v>
      </c>
      <c r="R7759">
        <v>942</v>
      </c>
    </row>
    <row r="7760" spans="1:20" x14ac:dyDescent="0.3">
      <c r="A7760" t="s">
        <v>20</v>
      </c>
      <c r="B7760" t="s">
        <v>21</v>
      </c>
      <c r="C7760" t="s">
        <v>22</v>
      </c>
      <c r="D7760" t="s">
        <v>23</v>
      </c>
      <c r="E7760" t="s">
        <v>5</v>
      </c>
      <c r="G7760" t="s">
        <v>24</v>
      </c>
      <c r="H7760">
        <v>863743</v>
      </c>
      <c r="I7760">
        <v>864285</v>
      </c>
      <c r="J7760" t="s">
        <v>25</v>
      </c>
      <c r="Q7760" t="s">
        <v>1995</v>
      </c>
      <c r="R7760">
        <v>543</v>
      </c>
    </row>
    <row r="7761" spans="1:20" x14ac:dyDescent="0.3">
      <c r="A7761" t="s">
        <v>20</v>
      </c>
      <c r="B7761" t="s">
        <v>21</v>
      </c>
      <c r="C7761" t="s">
        <v>22</v>
      </c>
      <c r="D7761" t="s">
        <v>23</v>
      </c>
      <c r="E7761" t="s">
        <v>5</v>
      </c>
      <c r="G7761" t="s">
        <v>24</v>
      </c>
      <c r="H7761">
        <v>864298</v>
      </c>
      <c r="I7761">
        <v>865236</v>
      </c>
      <c r="J7761" t="s">
        <v>25</v>
      </c>
      <c r="Q7761" t="s">
        <v>1997</v>
      </c>
      <c r="R7761">
        <v>939</v>
      </c>
    </row>
    <row r="7762" spans="1:20" x14ac:dyDescent="0.3">
      <c r="A7762" t="s">
        <v>20</v>
      </c>
      <c r="B7762" t="s">
        <v>21</v>
      </c>
      <c r="C7762" t="s">
        <v>22</v>
      </c>
      <c r="D7762" t="s">
        <v>23</v>
      </c>
      <c r="E7762" t="s">
        <v>5</v>
      </c>
      <c r="G7762" t="s">
        <v>24</v>
      </c>
      <c r="H7762">
        <v>865347</v>
      </c>
      <c r="I7762">
        <v>866852</v>
      </c>
      <c r="J7762" t="s">
        <v>46</v>
      </c>
      <c r="Q7762" t="s">
        <v>1999</v>
      </c>
      <c r="R7762">
        <v>1506</v>
      </c>
    </row>
    <row r="7763" spans="1:20" x14ac:dyDescent="0.3">
      <c r="A7763" t="s">
        <v>20</v>
      </c>
      <c r="B7763" t="s">
        <v>21</v>
      </c>
      <c r="C7763" t="s">
        <v>22</v>
      </c>
      <c r="D7763" t="s">
        <v>23</v>
      </c>
      <c r="E7763" t="s">
        <v>5</v>
      </c>
      <c r="G7763" t="s">
        <v>24</v>
      </c>
      <c r="H7763">
        <v>866929</v>
      </c>
      <c r="I7763">
        <v>867606</v>
      </c>
      <c r="J7763" t="s">
        <v>46</v>
      </c>
      <c r="Q7763" t="s">
        <v>2001</v>
      </c>
      <c r="R7763">
        <v>678</v>
      </c>
    </row>
    <row r="7764" spans="1:20" x14ac:dyDescent="0.3">
      <c r="A7764" t="s">
        <v>20</v>
      </c>
      <c r="B7764" t="s">
        <v>21</v>
      </c>
      <c r="C7764" t="s">
        <v>22</v>
      </c>
      <c r="D7764" t="s">
        <v>23</v>
      </c>
      <c r="E7764" t="s">
        <v>5</v>
      </c>
      <c r="G7764" t="s">
        <v>24</v>
      </c>
      <c r="H7764">
        <v>867670</v>
      </c>
      <c r="I7764">
        <v>868386</v>
      </c>
      <c r="J7764" t="s">
        <v>46</v>
      </c>
      <c r="Q7764" t="s">
        <v>2003</v>
      </c>
      <c r="R7764">
        <v>717</v>
      </c>
    </row>
    <row r="7765" spans="1:20" x14ac:dyDescent="0.3">
      <c r="A7765" t="s">
        <v>20</v>
      </c>
      <c r="B7765" t="s">
        <v>21</v>
      </c>
      <c r="C7765" t="s">
        <v>22</v>
      </c>
      <c r="D7765" t="s">
        <v>23</v>
      </c>
      <c r="E7765" t="s">
        <v>5</v>
      </c>
      <c r="G7765" t="s">
        <v>24</v>
      </c>
      <c r="H7765">
        <v>868413</v>
      </c>
      <c r="I7765">
        <v>869297</v>
      </c>
      <c r="J7765" t="s">
        <v>46</v>
      </c>
      <c r="Q7765" t="s">
        <v>2005</v>
      </c>
      <c r="R7765">
        <v>885</v>
      </c>
    </row>
    <row r="7766" spans="1:20" x14ac:dyDescent="0.3">
      <c r="A7766" t="s">
        <v>20</v>
      </c>
      <c r="B7766" t="s">
        <v>21</v>
      </c>
      <c r="C7766" t="s">
        <v>22</v>
      </c>
      <c r="D7766" t="s">
        <v>23</v>
      </c>
      <c r="E7766" t="s">
        <v>5</v>
      </c>
      <c r="G7766" t="s">
        <v>24</v>
      </c>
      <c r="H7766">
        <v>869406</v>
      </c>
      <c r="I7766">
        <v>870008</v>
      </c>
      <c r="J7766" t="s">
        <v>46</v>
      </c>
      <c r="Q7766" t="s">
        <v>2007</v>
      </c>
      <c r="R7766">
        <v>603</v>
      </c>
    </row>
    <row r="7767" spans="1:20" x14ac:dyDescent="0.3">
      <c r="A7767" t="s">
        <v>20</v>
      </c>
      <c r="B7767" t="s">
        <v>21</v>
      </c>
      <c r="C7767" t="s">
        <v>22</v>
      </c>
      <c r="D7767" t="s">
        <v>23</v>
      </c>
      <c r="E7767" t="s">
        <v>5</v>
      </c>
      <c r="G7767" t="s">
        <v>24</v>
      </c>
      <c r="H7767">
        <v>870005</v>
      </c>
      <c r="I7767">
        <v>871096</v>
      </c>
      <c r="J7767" t="s">
        <v>46</v>
      </c>
      <c r="Q7767" t="s">
        <v>2009</v>
      </c>
      <c r="R7767">
        <v>1092</v>
      </c>
    </row>
    <row r="7768" spans="1:20" x14ac:dyDescent="0.3">
      <c r="A7768" t="s">
        <v>20</v>
      </c>
      <c r="B7768" t="s">
        <v>21</v>
      </c>
      <c r="C7768" t="s">
        <v>22</v>
      </c>
      <c r="D7768" t="s">
        <v>23</v>
      </c>
      <c r="E7768" t="s">
        <v>5</v>
      </c>
      <c r="G7768" t="s">
        <v>24</v>
      </c>
      <c r="H7768">
        <v>871416</v>
      </c>
      <c r="I7768">
        <v>872168</v>
      </c>
      <c r="J7768" t="s">
        <v>25</v>
      </c>
      <c r="Q7768" t="s">
        <v>2012</v>
      </c>
      <c r="R7768">
        <v>753</v>
      </c>
    </row>
    <row r="7769" spans="1:20" x14ac:dyDescent="0.3">
      <c r="A7769" t="s">
        <v>20</v>
      </c>
      <c r="B7769" t="s">
        <v>75</v>
      </c>
      <c r="C7769" t="s">
        <v>22</v>
      </c>
      <c r="D7769" t="s">
        <v>23</v>
      </c>
      <c r="E7769" t="s">
        <v>5</v>
      </c>
      <c r="G7769" t="s">
        <v>24</v>
      </c>
      <c r="H7769">
        <v>873327</v>
      </c>
      <c r="I7769">
        <v>873467</v>
      </c>
      <c r="J7769" t="s">
        <v>25</v>
      </c>
      <c r="Q7769" t="s">
        <v>2014</v>
      </c>
      <c r="R7769">
        <v>141</v>
      </c>
      <c r="T7769" t="s">
        <v>77</v>
      </c>
    </row>
    <row r="7770" spans="1:20" x14ac:dyDescent="0.3">
      <c r="A7770" t="s">
        <v>20</v>
      </c>
      <c r="B7770" t="s">
        <v>75</v>
      </c>
      <c r="C7770" t="s">
        <v>22</v>
      </c>
      <c r="D7770" t="s">
        <v>23</v>
      </c>
      <c r="E7770" t="s">
        <v>5</v>
      </c>
      <c r="G7770" t="s">
        <v>24</v>
      </c>
      <c r="H7770">
        <v>873984</v>
      </c>
      <c r="I7770">
        <v>874193</v>
      </c>
      <c r="J7770" t="s">
        <v>46</v>
      </c>
      <c r="Q7770" t="s">
        <v>2015</v>
      </c>
      <c r="R7770">
        <v>210</v>
      </c>
      <c r="T7770" t="s">
        <v>77</v>
      </c>
    </row>
    <row r="7771" spans="1:20" x14ac:dyDescent="0.3">
      <c r="A7771" t="s">
        <v>20</v>
      </c>
      <c r="B7771" t="s">
        <v>75</v>
      </c>
      <c r="C7771" t="s">
        <v>22</v>
      </c>
      <c r="D7771" t="s">
        <v>23</v>
      </c>
      <c r="E7771" t="s">
        <v>5</v>
      </c>
      <c r="G7771" t="s">
        <v>24</v>
      </c>
      <c r="H7771">
        <v>874356</v>
      </c>
      <c r="I7771">
        <v>874733</v>
      </c>
      <c r="J7771" t="s">
        <v>46</v>
      </c>
      <c r="Q7771" t="s">
        <v>2016</v>
      </c>
      <c r="R7771">
        <v>378</v>
      </c>
      <c r="T7771" t="s">
        <v>77</v>
      </c>
    </row>
    <row r="7772" spans="1:20" x14ac:dyDescent="0.3">
      <c r="A7772" t="s">
        <v>20</v>
      </c>
      <c r="B7772" t="s">
        <v>75</v>
      </c>
      <c r="C7772" t="s">
        <v>22</v>
      </c>
      <c r="D7772" t="s">
        <v>23</v>
      </c>
      <c r="E7772" t="s">
        <v>5</v>
      </c>
      <c r="G7772" t="s">
        <v>24</v>
      </c>
      <c r="H7772">
        <v>874920</v>
      </c>
      <c r="I7772">
        <v>877535</v>
      </c>
      <c r="J7772" t="s">
        <v>46</v>
      </c>
      <c r="Q7772" t="s">
        <v>2017</v>
      </c>
      <c r="R7772">
        <v>2616</v>
      </c>
      <c r="T7772" t="s">
        <v>77</v>
      </c>
    </row>
    <row r="7773" spans="1:20" x14ac:dyDescent="0.3">
      <c r="A7773" t="s">
        <v>20</v>
      </c>
      <c r="B7773" t="s">
        <v>75</v>
      </c>
      <c r="C7773" t="s">
        <v>22</v>
      </c>
      <c r="D7773" t="s">
        <v>23</v>
      </c>
      <c r="E7773" t="s">
        <v>5</v>
      </c>
      <c r="G7773" t="s">
        <v>24</v>
      </c>
      <c r="H7773">
        <v>875167</v>
      </c>
      <c r="I7773">
        <v>876200</v>
      </c>
      <c r="J7773" t="s">
        <v>46</v>
      </c>
      <c r="Q7773" t="s">
        <v>2018</v>
      </c>
      <c r="R7773">
        <v>1034</v>
      </c>
      <c r="T7773" t="s">
        <v>77</v>
      </c>
    </row>
    <row r="7774" spans="1:20" x14ac:dyDescent="0.3">
      <c r="A7774" t="s">
        <v>20</v>
      </c>
      <c r="B7774" t="s">
        <v>21</v>
      </c>
      <c r="C7774" t="s">
        <v>22</v>
      </c>
      <c r="D7774" t="s">
        <v>23</v>
      </c>
      <c r="E7774" t="s">
        <v>5</v>
      </c>
      <c r="G7774" t="s">
        <v>24</v>
      </c>
      <c r="H7774">
        <v>877933</v>
      </c>
      <c r="I7774">
        <v>881169</v>
      </c>
      <c r="J7774" t="s">
        <v>25</v>
      </c>
      <c r="Q7774" t="s">
        <v>2019</v>
      </c>
      <c r="R7774">
        <v>3237</v>
      </c>
    </row>
    <row r="7775" spans="1:20" x14ac:dyDescent="0.3">
      <c r="A7775" t="s">
        <v>20</v>
      </c>
      <c r="B7775" t="s">
        <v>21</v>
      </c>
      <c r="C7775" t="s">
        <v>22</v>
      </c>
      <c r="D7775" t="s">
        <v>23</v>
      </c>
      <c r="E7775" t="s">
        <v>5</v>
      </c>
      <c r="G7775" t="s">
        <v>24</v>
      </c>
      <c r="H7775">
        <v>881162</v>
      </c>
      <c r="I7775">
        <v>883738</v>
      </c>
      <c r="J7775" t="s">
        <v>25</v>
      </c>
      <c r="Q7775" t="s">
        <v>2022</v>
      </c>
      <c r="R7775">
        <v>2577</v>
      </c>
    </row>
    <row r="7776" spans="1:20" x14ac:dyDescent="0.3">
      <c r="A7776" t="s">
        <v>20</v>
      </c>
      <c r="B7776" t="s">
        <v>21</v>
      </c>
      <c r="C7776" t="s">
        <v>22</v>
      </c>
      <c r="D7776" t="s">
        <v>23</v>
      </c>
      <c r="E7776" t="s">
        <v>5</v>
      </c>
      <c r="G7776" t="s">
        <v>24</v>
      </c>
      <c r="H7776">
        <v>883740</v>
      </c>
      <c r="I7776">
        <v>884603</v>
      </c>
      <c r="J7776" t="s">
        <v>25</v>
      </c>
      <c r="Q7776" t="s">
        <v>2025</v>
      </c>
      <c r="R7776">
        <v>864</v>
      </c>
    </row>
    <row r="7777" spans="1:20" x14ac:dyDescent="0.3">
      <c r="A7777" t="s">
        <v>20</v>
      </c>
      <c r="B7777" t="s">
        <v>21</v>
      </c>
      <c r="C7777" t="s">
        <v>22</v>
      </c>
      <c r="D7777" t="s">
        <v>23</v>
      </c>
      <c r="E7777" t="s">
        <v>5</v>
      </c>
      <c r="G7777" t="s">
        <v>24</v>
      </c>
      <c r="H7777">
        <v>884609</v>
      </c>
      <c r="I7777">
        <v>887665</v>
      </c>
      <c r="J7777" t="s">
        <v>25</v>
      </c>
      <c r="Q7777" t="s">
        <v>2027</v>
      </c>
      <c r="R7777">
        <v>3057</v>
      </c>
    </row>
    <row r="7778" spans="1:20" x14ac:dyDescent="0.3">
      <c r="A7778" t="s">
        <v>20</v>
      </c>
      <c r="B7778" t="s">
        <v>21</v>
      </c>
      <c r="C7778" t="s">
        <v>22</v>
      </c>
      <c r="D7778" t="s">
        <v>23</v>
      </c>
      <c r="E7778" t="s">
        <v>5</v>
      </c>
      <c r="G7778" t="s">
        <v>24</v>
      </c>
      <c r="H7778">
        <v>887665</v>
      </c>
      <c r="I7778">
        <v>888348</v>
      </c>
      <c r="J7778" t="s">
        <v>25</v>
      </c>
      <c r="Q7778" t="s">
        <v>2029</v>
      </c>
      <c r="R7778">
        <v>684</v>
      </c>
    </row>
    <row r="7779" spans="1:20" x14ac:dyDescent="0.3">
      <c r="A7779" t="s">
        <v>20</v>
      </c>
      <c r="B7779" t="s">
        <v>21</v>
      </c>
      <c r="C7779" t="s">
        <v>22</v>
      </c>
      <c r="D7779" t="s">
        <v>23</v>
      </c>
      <c r="E7779" t="s">
        <v>5</v>
      </c>
      <c r="G7779" t="s">
        <v>24</v>
      </c>
      <c r="H7779">
        <v>888345</v>
      </c>
      <c r="I7779">
        <v>892754</v>
      </c>
      <c r="J7779" t="s">
        <v>25</v>
      </c>
      <c r="Q7779" t="s">
        <v>2031</v>
      </c>
      <c r="R7779">
        <v>4410</v>
      </c>
    </row>
    <row r="7780" spans="1:20" x14ac:dyDescent="0.3">
      <c r="A7780" t="s">
        <v>20</v>
      </c>
      <c r="B7780" t="s">
        <v>21</v>
      </c>
      <c r="C7780" t="s">
        <v>22</v>
      </c>
      <c r="D7780" t="s">
        <v>23</v>
      </c>
      <c r="E7780" t="s">
        <v>5</v>
      </c>
      <c r="G7780" t="s">
        <v>24</v>
      </c>
      <c r="H7780">
        <v>892751</v>
      </c>
      <c r="I7780">
        <v>893272</v>
      </c>
      <c r="J7780" t="s">
        <v>25</v>
      </c>
      <c r="Q7780" t="s">
        <v>2033</v>
      </c>
      <c r="R7780">
        <v>522</v>
      </c>
    </row>
    <row r="7781" spans="1:20" x14ac:dyDescent="0.3">
      <c r="A7781" t="s">
        <v>20</v>
      </c>
      <c r="B7781" t="s">
        <v>21</v>
      </c>
      <c r="C7781" t="s">
        <v>22</v>
      </c>
      <c r="D7781" t="s">
        <v>23</v>
      </c>
      <c r="E7781" t="s">
        <v>5</v>
      </c>
      <c r="G7781" t="s">
        <v>24</v>
      </c>
      <c r="H7781">
        <v>893269</v>
      </c>
      <c r="I7781">
        <v>895272</v>
      </c>
      <c r="J7781" t="s">
        <v>25</v>
      </c>
      <c r="Q7781" t="s">
        <v>2035</v>
      </c>
      <c r="R7781">
        <v>2004</v>
      </c>
    </row>
    <row r="7782" spans="1:20" x14ac:dyDescent="0.3">
      <c r="A7782" t="s">
        <v>20</v>
      </c>
      <c r="B7782" t="s">
        <v>21</v>
      </c>
      <c r="C7782" t="s">
        <v>22</v>
      </c>
      <c r="D7782" t="s">
        <v>23</v>
      </c>
      <c r="E7782" t="s">
        <v>5</v>
      </c>
      <c r="G7782" t="s">
        <v>24</v>
      </c>
      <c r="H7782">
        <v>895363</v>
      </c>
      <c r="I7782">
        <v>896175</v>
      </c>
      <c r="J7782" t="s">
        <v>46</v>
      </c>
      <c r="Q7782" t="s">
        <v>2037</v>
      </c>
      <c r="R7782">
        <v>813</v>
      </c>
    </row>
    <row r="7783" spans="1:20" x14ac:dyDescent="0.3">
      <c r="A7783" t="s">
        <v>20</v>
      </c>
      <c r="B7783" t="s">
        <v>75</v>
      </c>
      <c r="C7783" t="s">
        <v>22</v>
      </c>
      <c r="D7783" t="s">
        <v>23</v>
      </c>
      <c r="E7783" t="s">
        <v>5</v>
      </c>
      <c r="G7783" t="s">
        <v>24</v>
      </c>
      <c r="H7783">
        <v>896177</v>
      </c>
      <c r="I7783">
        <v>896494</v>
      </c>
      <c r="J7783" t="s">
        <v>46</v>
      </c>
      <c r="Q7783" t="s">
        <v>2040</v>
      </c>
      <c r="R7783">
        <v>318</v>
      </c>
      <c r="T7783" t="s">
        <v>77</v>
      </c>
    </row>
    <row r="7784" spans="1:20" x14ac:dyDescent="0.3">
      <c r="A7784" t="s">
        <v>20</v>
      </c>
      <c r="B7784" t="s">
        <v>21</v>
      </c>
      <c r="C7784" t="s">
        <v>22</v>
      </c>
      <c r="D7784" t="s">
        <v>23</v>
      </c>
      <c r="E7784" t="s">
        <v>5</v>
      </c>
      <c r="G7784" t="s">
        <v>24</v>
      </c>
      <c r="H7784">
        <v>896491</v>
      </c>
      <c r="I7784">
        <v>897126</v>
      </c>
      <c r="J7784" t="s">
        <v>46</v>
      </c>
      <c r="Q7784" t="s">
        <v>2041</v>
      </c>
      <c r="R7784">
        <v>636</v>
      </c>
    </row>
    <row r="7785" spans="1:20" x14ac:dyDescent="0.3">
      <c r="A7785" t="s">
        <v>20</v>
      </c>
      <c r="B7785" t="s">
        <v>21</v>
      </c>
      <c r="C7785" t="s">
        <v>22</v>
      </c>
      <c r="D7785" t="s">
        <v>23</v>
      </c>
      <c r="E7785" t="s">
        <v>5</v>
      </c>
      <c r="G7785" t="s">
        <v>24</v>
      </c>
      <c r="H7785">
        <v>897128</v>
      </c>
      <c r="I7785">
        <v>897835</v>
      </c>
      <c r="J7785" t="s">
        <v>46</v>
      </c>
      <c r="Q7785" t="s">
        <v>2043</v>
      </c>
      <c r="R7785">
        <v>708</v>
      </c>
    </row>
    <row r="7786" spans="1:20" x14ac:dyDescent="0.3">
      <c r="A7786" t="s">
        <v>20</v>
      </c>
      <c r="B7786" t="s">
        <v>21</v>
      </c>
      <c r="C7786" t="s">
        <v>22</v>
      </c>
      <c r="D7786" t="s">
        <v>23</v>
      </c>
      <c r="E7786" t="s">
        <v>5</v>
      </c>
      <c r="G7786" t="s">
        <v>24</v>
      </c>
      <c r="H7786">
        <v>897940</v>
      </c>
      <c r="I7786">
        <v>898833</v>
      </c>
      <c r="J7786" t="s">
        <v>25</v>
      </c>
      <c r="Q7786" t="s">
        <v>2046</v>
      </c>
      <c r="R7786">
        <v>894</v>
      </c>
    </row>
    <row r="7787" spans="1:20" x14ac:dyDescent="0.3">
      <c r="A7787" t="s">
        <v>20</v>
      </c>
      <c r="B7787" t="s">
        <v>21</v>
      </c>
      <c r="C7787" t="s">
        <v>22</v>
      </c>
      <c r="D7787" t="s">
        <v>23</v>
      </c>
      <c r="E7787" t="s">
        <v>5</v>
      </c>
      <c r="G7787" t="s">
        <v>24</v>
      </c>
      <c r="H7787">
        <v>898824</v>
      </c>
      <c r="I7787">
        <v>899957</v>
      </c>
      <c r="J7787" t="s">
        <v>25</v>
      </c>
      <c r="Q7787" t="s">
        <v>2048</v>
      </c>
      <c r="R7787">
        <v>1134</v>
      </c>
    </row>
    <row r="7788" spans="1:20" x14ac:dyDescent="0.3">
      <c r="A7788" t="s">
        <v>20</v>
      </c>
      <c r="B7788" t="s">
        <v>21</v>
      </c>
      <c r="C7788" t="s">
        <v>22</v>
      </c>
      <c r="D7788" t="s">
        <v>23</v>
      </c>
      <c r="E7788" t="s">
        <v>5</v>
      </c>
      <c r="G7788" t="s">
        <v>24</v>
      </c>
      <c r="H7788">
        <v>899954</v>
      </c>
      <c r="I7788">
        <v>901192</v>
      </c>
      <c r="J7788" t="s">
        <v>25</v>
      </c>
      <c r="Q7788" t="s">
        <v>2051</v>
      </c>
      <c r="R7788">
        <v>1239</v>
      </c>
    </row>
    <row r="7789" spans="1:20" x14ac:dyDescent="0.3">
      <c r="A7789" t="s">
        <v>20</v>
      </c>
      <c r="B7789" t="s">
        <v>21</v>
      </c>
      <c r="C7789" t="s">
        <v>22</v>
      </c>
      <c r="D7789" t="s">
        <v>23</v>
      </c>
      <c r="E7789" t="s">
        <v>5</v>
      </c>
      <c r="G7789" t="s">
        <v>24</v>
      </c>
      <c r="H7789">
        <v>901185</v>
      </c>
      <c r="I7789">
        <v>902297</v>
      </c>
      <c r="J7789" t="s">
        <v>25</v>
      </c>
      <c r="Q7789" t="s">
        <v>2054</v>
      </c>
      <c r="R7789">
        <v>1113</v>
      </c>
    </row>
    <row r="7790" spans="1:20" x14ac:dyDescent="0.3">
      <c r="A7790" t="s">
        <v>20</v>
      </c>
      <c r="B7790" t="s">
        <v>75</v>
      </c>
      <c r="C7790" t="s">
        <v>22</v>
      </c>
      <c r="D7790" t="s">
        <v>23</v>
      </c>
      <c r="E7790" t="s">
        <v>5</v>
      </c>
      <c r="G7790" t="s">
        <v>24</v>
      </c>
      <c r="H7790">
        <v>902831</v>
      </c>
      <c r="I7790">
        <v>903113</v>
      </c>
      <c r="J7790" t="s">
        <v>25</v>
      </c>
      <c r="Q7790" t="s">
        <v>2056</v>
      </c>
      <c r="R7790">
        <v>283</v>
      </c>
      <c r="T7790" t="s">
        <v>77</v>
      </c>
    </row>
    <row r="7791" spans="1:20" x14ac:dyDescent="0.3">
      <c r="A7791" t="s">
        <v>20</v>
      </c>
      <c r="B7791" t="s">
        <v>75</v>
      </c>
      <c r="C7791" t="s">
        <v>22</v>
      </c>
      <c r="D7791" t="s">
        <v>23</v>
      </c>
      <c r="E7791" t="s">
        <v>5</v>
      </c>
      <c r="G7791" t="s">
        <v>24</v>
      </c>
      <c r="H7791">
        <v>903801</v>
      </c>
      <c r="I7791">
        <v>904088</v>
      </c>
      <c r="J7791" t="s">
        <v>46</v>
      </c>
      <c r="Q7791" t="s">
        <v>2057</v>
      </c>
      <c r="R7791">
        <v>288</v>
      </c>
      <c r="T7791" t="s">
        <v>77</v>
      </c>
    </row>
    <row r="7792" spans="1:20" x14ac:dyDescent="0.3">
      <c r="A7792" t="s">
        <v>20</v>
      </c>
      <c r="B7792" t="s">
        <v>21</v>
      </c>
      <c r="C7792" t="s">
        <v>22</v>
      </c>
      <c r="D7792" t="s">
        <v>23</v>
      </c>
      <c r="E7792" t="s">
        <v>5</v>
      </c>
      <c r="G7792" t="s">
        <v>24</v>
      </c>
      <c r="H7792">
        <v>904235</v>
      </c>
      <c r="I7792">
        <v>904348</v>
      </c>
      <c r="J7792" t="s">
        <v>46</v>
      </c>
      <c r="Q7792" t="s">
        <v>2058</v>
      </c>
      <c r="R7792">
        <v>114</v>
      </c>
    </row>
    <row r="7793" spans="1:20" x14ac:dyDescent="0.3">
      <c r="A7793" t="s">
        <v>20</v>
      </c>
      <c r="B7793" t="s">
        <v>21</v>
      </c>
      <c r="C7793" t="s">
        <v>22</v>
      </c>
      <c r="D7793" t="s">
        <v>23</v>
      </c>
      <c r="E7793" t="s">
        <v>5</v>
      </c>
      <c r="G7793" t="s">
        <v>24</v>
      </c>
      <c r="H7793">
        <v>904435</v>
      </c>
      <c r="I7793">
        <v>905817</v>
      </c>
      <c r="J7793" t="s">
        <v>46</v>
      </c>
      <c r="Q7793" t="s">
        <v>2060</v>
      </c>
      <c r="R7793">
        <v>1383</v>
      </c>
    </row>
    <row r="7794" spans="1:20" x14ac:dyDescent="0.3">
      <c r="A7794" t="s">
        <v>20</v>
      </c>
      <c r="B7794" t="s">
        <v>75</v>
      </c>
      <c r="C7794" t="s">
        <v>22</v>
      </c>
      <c r="D7794" t="s">
        <v>23</v>
      </c>
      <c r="E7794" t="s">
        <v>5</v>
      </c>
      <c r="G7794" t="s">
        <v>24</v>
      </c>
      <c r="H7794">
        <v>906097</v>
      </c>
      <c r="I7794">
        <v>906393</v>
      </c>
      <c r="J7794" t="s">
        <v>25</v>
      </c>
      <c r="Q7794" t="s">
        <v>2062</v>
      </c>
      <c r="R7794">
        <v>297</v>
      </c>
      <c r="T7794" t="s">
        <v>77</v>
      </c>
    </row>
    <row r="7795" spans="1:20" x14ac:dyDescent="0.3">
      <c r="A7795" t="s">
        <v>20</v>
      </c>
      <c r="B7795" t="s">
        <v>21</v>
      </c>
      <c r="C7795" t="s">
        <v>22</v>
      </c>
      <c r="D7795" t="s">
        <v>23</v>
      </c>
      <c r="E7795" t="s">
        <v>5</v>
      </c>
      <c r="G7795" t="s">
        <v>24</v>
      </c>
      <c r="H7795">
        <v>906541</v>
      </c>
      <c r="I7795">
        <v>906927</v>
      </c>
      <c r="J7795" t="s">
        <v>46</v>
      </c>
      <c r="Q7795" t="s">
        <v>2063</v>
      </c>
      <c r="R7795">
        <v>387</v>
      </c>
    </row>
    <row r="7796" spans="1:20" x14ac:dyDescent="0.3">
      <c r="A7796" t="s">
        <v>20</v>
      </c>
      <c r="B7796" t="s">
        <v>21</v>
      </c>
      <c r="C7796" t="s">
        <v>22</v>
      </c>
      <c r="D7796" t="s">
        <v>23</v>
      </c>
      <c r="E7796" t="s">
        <v>5</v>
      </c>
      <c r="G7796" t="s">
        <v>24</v>
      </c>
      <c r="H7796">
        <v>906936</v>
      </c>
      <c r="I7796">
        <v>907085</v>
      </c>
      <c r="J7796" t="s">
        <v>46</v>
      </c>
      <c r="Q7796" t="s">
        <v>2065</v>
      </c>
      <c r="R7796">
        <v>150</v>
      </c>
    </row>
    <row r="7797" spans="1:20" x14ac:dyDescent="0.3">
      <c r="A7797" t="s">
        <v>20</v>
      </c>
      <c r="B7797" t="s">
        <v>21</v>
      </c>
      <c r="C7797" t="s">
        <v>22</v>
      </c>
      <c r="D7797" t="s">
        <v>23</v>
      </c>
      <c r="E7797" t="s">
        <v>5</v>
      </c>
      <c r="G7797" t="s">
        <v>24</v>
      </c>
      <c r="H7797">
        <v>907786</v>
      </c>
      <c r="I7797">
        <v>908670</v>
      </c>
      <c r="J7797" t="s">
        <v>46</v>
      </c>
      <c r="Q7797" t="s">
        <v>2067</v>
      </c>
      <c r="R7797">
        <v>885</v>
      </c>
    </row>
    <row r="7798" spans="1:20" x14ac:dyDescent="0.3">
      <c r="A7798" t="s">
        <v>20</v>
      </c>
      <c r="B7798" t="s">
        <v>21</v>
      </c>
      <c r="C7798" t="s">
        <v>22</v>
      </c>
      <c r="D7798" t="s">
        <v>23</v>
      </c>
      <c r="E7798" t="s">
        <v>5</v>
      </c>
      <c r="G7798" t="s">
        <v>24</v>
      </c>
      <c r="H7798">
        <v>908667</v>
      </c>
      <c r="I7798">
        <v>909284</v>
      </c>
      <c r="J7798" t="s">
        <v>46</v>
      </c>
      <c r="Q7798" t="s">
        <v>2069</v>
      </c>
      <c r="R7798">
        <v>618</v>
      </c>
    </row>
    <row r="7799" spans="1:20" x14ac:dyDescent="0.3">
      <c r="A7799" t="s">
        <v>20</v>
      </c>
      <c r="B7799" t="s">
        <v>75</v>
      </c>
      <c r="C7799" t="s">
        <v>22</v>
      </c>
      <c r="D7799" t="s">
        <v>23</v>
      </c>
      <c r="E7799" t="s">
        <v>5</v>
      </c>
      <c r="G7799" t="s">
        <v>24</v>
      </c>
      <c r="H7799">
        <v>909265</v>
      </c>
      <c r="I7799">
        <v>909783</v>
      </c>
      <c r="J7799" t="s">
        <v>46</v>
      </c>
      <c r="Q7799" t="s">
        <v>2072</v>
      </c>
      <c r="R7799">
        <v>519</v>
      </c>
      <c r="T7799" t="s">
        <v>77</v>
      </c>
    </row>
    <row r="7800" spans="1:20" x14ac:dyDescent="0.3">
      <c r="A7800" t="s">
        <v>20</v>
      </c>
      <c r="B7800" t="s">
        <v>21</v>
      </c>
      <c r="C7800" t="s">
        <v>22</v>
      </c>
      <c r="D7800" t="s">
        <v>23</v>
      </c>
      <c r="E7800" t="s">
        <v>5</v>
      </c>
      <c r="G7800" t="s">
        <v>24</v>
      </c>
      <c r="H7800">
        <v>909794</v>
      </c>
      <c r="I7800">
        <v>910012</v>
      </c>
      <c r="J7800" t="s">
        <v>46</v>
      </c>
      <c r="Q7800" t="s">
        <v>2073</v>
      </c>
      <c r="R7800">
        <v>219</v>
      </c>
    </row>
    <row r="7801" spans="1:20" x14ac:dyDescent="0.3">
      <c r="A7801" t="s">
        <v>20</v>
      </c>
      <c r="B7801" t="s">
        <v>21</v>
      </c>
      <c r="C7801" t="s">
        <v>22</v>
      </c>
      <c r="D7801" t="s">
        <v>23</v>
      </c>
      <c r="E7801" t="s">
        <v>5</v>
      </c>
      <c r="G7801" t="s">
        <v>24</v>
      </c>
      <c r="H7801">
        <v>910369</v>
      </c>
      <c r="I7801">
        <v>911337</v>
      </c>
      <c r="J7801" t="s">
        <v>46</v>
      </c>
      <c r="Q7801" t="s">
        <v>2075</v>
      </c>
      <c r="R7801">
        <v>969</v>
      </c>
    </row>
    <row r="7802" spans="1:20" x14ac:dyDescent="0.3">
      <c r="A7802" t="s">
        <v>20</v>
      </c>
      <c r="B7802" t="s">
        <v>21</v>
      </c>
      <c r="C7802" t="s">
        <v>22</v>
      </c>
      <c r="D7802" t="s">
        <v>23</v>
      </c>
      <c r="E7802" t="s">
        <v>5</v>
      </c>
      <c r="G7802" t="s">
        <v>24</v>
      </c>
      <c r="H7802">
        <v>911334</v>
      </c>
      <c r="I7802">
        <v>911741</v>
      </c>
      <c r="J7802" t="s">
        <v>46</v>
      </c>
      <c r="Q7802" t="s">
        <v>2078</v>
      </c>
      <c r="R7802">
        <v>408</v>
      </c>
    </row>
    <row r="7803" spans="1:20" x14ac:dyDescent="0.3">
      <c r="A7803" t="s">
        <v>20</v>
      </c>
      <c r="B7803" t="s">
        <v>75</v>
      </c>
      <c r="C7803" t="s">
        <v>22</v>
      </c>
      <c r="D7803" t="s">
        <v>23</v>
      </c>
      <c r="E7803" t="s">
        <v>5</v>
      </c>
      <c r="G7803" t="s">
        <v>24</v>
      </c>
      <c r="H7803">
        <v>912171</v>
      </c>
      <c r="I7803">
        <v>913079</v>
      </c>
      <c r="J7803" t="s">
        <v>25</v>
      </c>
      <c r="Q7803" t="s">
        <v>2080</v>
      </c>
      <c r="R7803">
        <v>909</v>
      </c>
      <c r="T7803" t="s">
        <v>77</v>
      </c>
    </row>
    <row r="7804" spans="1:20" x14ac:dyDescent="0.3">
      <c r="A7804" t="s">
        <v>20</v>
      </c>
      <c r="B7804" t="s">
        <v>75</v>
      </c>
      <c r="C7804" t="s">
        <v>22</v>
      </c>
      <c r="D7804" t="s">
        <v>23</v>
      </c>
      <c r="E7804" t="s">
        <v>5</v>
      </c>
      <c r="G7804" t="s">
        <v>24</v>
      </c>
      <c r="H7804">
        <v>913133</v>
      </c>
      <c r="I7804">
        <v>915362</v>
      </c>
      <c r="J7804" t="s">
        <v>25</v>
      </c>
      <c r="Q7804" t="s">
        <v>2081</v>
      </c>
      <c r="R7804">
        <v>2230</v>
      </c>
      <c r="T7804" t="s">
        <v>77</v>
      </c>
    </row>
    <row r="7805" spans="1:20" x14ac:dyDescent="0.3">
      <c r="A7805" t="s">
        <v>20</v>
      </c>
      <c r="B7805" t="s">
        <v>21</v>
      </c>
      <c r="C7805" t="s">
        <v>22</v>
      </c>
      <c r="D7805" t="s">
        <v>23</v>
      </c>
      <c r="E7805" t="s">
        <v>5</v>
      </c>
      <c r="G7805" t="s">
        <v>24</v>
      </c>
      <c r="H7805">
        <v>915467</v>
      </c>
      <c r="I7805">
        <v>915595</v>
      </c>
      <c r="J7805" t="s">
        <v>46</v>
      </c>
      <c r="Q7805" t="s">
        <v>2082</v>
      </c>
      <c r="R7805">
        <v>129</v>
      </c>
    </row>
    <row r="7806" spans="1:20" x14ac:dyDescent="0.3">
      <c r="A7806" t="s">
        <v>20</v>
      </c>
      <c r="B7806" t="s">
        <v>21</v>
      </c>
      <c r="C7806" t="s">
        <v>22</v>
      </c>
      <c r="D7806" t="s">
        <v>23</v>
      </c>
      <c r="E7806" t="s">
        <v>5</v>
      </c>
      <c r="G7806" t="s">
        <v>24</v>
      </c>
      <c r="H7806">
        <v>916371</v>
      </c>
      <c r="I7806">
        <v>916742</v>
      </c>
      <c r="J7806" t="s">
        <v>25</v>
      </c>
      <c r="Q7806" t="s">
        <v>2084</v>
      </c>
      <c r="R7806">
        <v>372</v>
      </c>
    </row>
    <row r="7807" spans="1:20" x14ac:dyDescent="0.3">
      <c r="A7807" t="s">
        <v>20</v>
      </c>
      <c r="B7807" t="s">
        <v>75</v>
      </c>
      <c r="C7807" t="s">
        <v>22</v>
      </c>
      <c r="D7807" t="s">
        <v>23</v>
      </c>
      <c r="E7807" t="s">
        <v>5</v>
      </c>
      <c r="G7807" t="s">
        <v>24</v>
      </c>
      <c r="H7807">
        <v>918112</v>
      </c>
      <c r="I7807">
        <v>919131</v>
      </c>
      <c r="J7807" t="s">
        <v>46</v>
      </c>
      <c r="Q7807" t="s">
        <v>2086</v>
      </c>
      <c r="R7807">
        <v>1020</v>
      </c>
      <c r="T7807" t="s">
        <v>77</v>
      </c>
    </row>
    <row r="7808" spans="1:20" x14ac:dyDescent="0.3">
      <c r="A7808" t="s">
        <v>20</v>
      </c>
      <c r="B7808" t="s">
        <v>21</v>
      </c>
      <c r="C7808" t="s">
        <v>22</v>
      </c>
      <c r="D7808" t="s">
        <v>23</v>
      </c>
      <c r="E7808" t="s">
        <v>5</v>
      </c>
      <c r="G7808" t="s">
        <v>24</v>
      </c>
      <c r="H7808">
        <v>919157</v>
      </c>
      <c r="I7808">
        <v>919570</v>
      </c>
      <c r="J7808" t="s">
        <v>46</v>
      </c>
      <c r="Q7808" t="s">
        <v>2087</v>
      </c>
      <c r="R7808">
        <v>414</v>
      </c>
    </row>
    <row r="7809" spans="1:18" x14ac:dyDescent="0.3">
      <c r="A7809" t="s">
        <v>20</v>
      </c>
      <c r="B7809" t="s">
        <v>61</v>
      </c>
      <c r="C7809" t="s">
        <v>22</v>
      </c>
      <c r="D7809" t="s">
        <v>23</v>
      </c>
      <c r="E7809" t="s">
        <v>5</v>
      </c>
      <c r="G7809" t="s">
        <v>24</v>
      </c>
      <c r="H7809">
        <v>919814</v>
      </c>
      <c r="I7809">
        <v>919889</v>
      </c>
      <c r="J7809" t="s">
        <v>46</v>
      </c>
      <c r="Q7809" t="s">
        <v>2089</v>
      </c>
      <c r="R7809">
        <v>76</v>
      </c>
    </row>
    <row r="7810" spans="1:18" x14ac:dyDescent="0.3">
      <c r="A7810" t="s">
        <v>20</v>
      </c>
      <c r="B7810" t="s">
        <v>21</v>
      </c>
      <c r="C7810" t="s">
        <v>22</v>
      </c>
      <c r="D7810" t="s">
        <v>23</v>
      </c>
      <c r="E7810" t="s">
        <v>5</v>
      </c>
      <c r="G7810" t="s">
        <v>24</v>
      </c>
      <c r="H7810">
        <v>920036</v>
      </c>
      <c r="I7810">
        <v>920545</v>
      </c>
      <c r="J7810" t="s">
        <v>25</v>
      </c>
      <c r="Q7810" t="s">
        <v>2091</v>
      </c>
      <c r="R7810">
        <v>510</v>
      </c>
    </row>
    <row r="7811" spans="1:18" x14ac:dyDescent="0.3">
      <c r="A7811" t="s">
        <v>20</v>
      </c>
      <c r="B7811" t="s">
        <v>21</v>
      </c>
      <c r="C7811" t="s">
        <v>22</v>
      </c>
      <c r="D7811" t="s">
        <v>23</v>
      </c>
      <c r="E7811" t="s">
        <v>5</v>
      </c>
      <c r="G7811" t="s">
        <v>24</v>
      </c>
      <c r="H7811">
        <v>920542</v>
      </c>
      <c r="I7811">
        <v>921204</v>
      </c>
      <c r="J7811" t="s">
        <v>25</v>
      </c>
      <c r="Q7811" t="s">
        <v>2093</v>
      </c>
      <c r="R7811">
        <v>663</v>
      </c>
    </row>
    <row r="7812" spans="1:18" x14ac:dyDescent="0.3">
      <c r="A7812" t="s">
        <v>20</v>
      </c>
      <c r="B7812" t="s">
        <v>21</v>
      </c>
      <c r="C7812" t="s">
        <v>22</v>
      </c>
      <c r="D7812" t="s">
        <v>23</v>
      </c>
      <c r="E7812" t="s">
        <v>5</v>
      </c>
      <c r="G7812" t="s">
        <v>24</v>
      </c>
      <c r="H7812">
        <v>921501</v>
      </c>
      <c r="I7812">
        <v>922223</v>
      </c>
      <c r="J7812" t="s">
        <v>25</v>
      </c>
      <c r="Q7812" t="s">
        <v>2096</v>
      </c>
      <c r="R7812">
        <v>723</v>
      </c>
    </row>
    <row r="7813" spans="1:18" x14ac:dyDescent="0.3">
      <c r="A7813" t="s">
        <v>20</v>
      </c>
      <c r="B7813" t="s">
        <v>21</v>
      </c>
      <c r="C7813" t="s">
        <v>22</v>
      </c>
      <c r="D7813" t="s">
        <v>23</v>
      </c>
      <c r="E7813" t="s">
        <v>5</v>
      </c>
      <c r="G7813" t="s">
        <v>24</v>
      </c>
      <c r="H7813">
        <v>922420</v>
      </c>
      <c r="I7813">
        <v>922659</v>
      </c>
      <c r="J7813" t="s">
        <v>46</v>
      </c>
      <c r="Q7813" t="s">
        <v>2098</v>
      </c>
      <c r="R7813">
        <v>240</v>
      </c>
    </row>
    <row r="7814" spans="1:18" x14ac:dyDescent="0.3">
      <c r="A7814" t="s">
        <v>20</v>
      </c>
      <c r="B7814" t="s">
        <v>21</v>
      </c>
      <c r="C7814" t="s">
        <v>22</v>
      </c>
      <c r="D7814" t="s">
        <v>23</v>
      </c>
      <c r="E7814" t="s">
        <v>5</v>
      </c>
      <c r="G7814" t="s">
        <v>24</v>
      </c>
      <c r="H7814">
        <v>922723</v>
      </c>
      <c r="I7814">
        <v>923430</v>
      </c>
      <c r="J7814" t="s">
        <v>46</v>
      </c>
      <c r="Q7814" t="s">
        <v>2100</v>
      </c>
      <c r="R7814">
        <v>708</v>
      </c>
    </row>
    <row r="7815" spans="1:18" x14ac:dyDescent="0.3">
      <c r="A7815" t="s">
        <v>20</v>
      </c>
      <c r="B7815" t="s">
        <v>21</v>
      </c>
      <c r="C7815" t="s">
        <v>22</v>
      </c>
      <c r="D7815" t="s">
        <v>23</v>
      </c>
      <c r="E7815" t="s">
        <v>5</v>
      </c>
      <c r="G7815" t="s">
        <v>24</v>
      </c>
      <c r="H7815">
        <v>923497</v>
      </c>
      <c r="I7815">
        <v>924105</v>
      </c>
      <c r="J7815" t="s">
        <v>25</v>
      </c>
      <c r="Q7815" t="s">
        <v>2102</v>
      </c>
      <c r="R7815">
        <v>609</v>
      </c>
    </row>
    <row r="7816" spans="1:18" x14ac:dyDescent="0.3">
      <c r="A7816" t="s">
        <v>20</v>
      </c>
      <c r="B7816" t="s">
        <v>21</v>
      </c>
      <c r="C7816" t="s">
        <v>22</v>
      </c>
      <c r="D7816" t="s">
        <v>23</v>
      </c>
      <c r="E7816" t="s">
        <v>5</v>
      </c>
      <c r="G7816" t="s">
        <v>24</v>
      </c>
      <c r="H7816">
        <v>924092</v>
      </c>
      <c r="I7816">
        <v>924898</v>
      </c>
      <c r="J7816" t="s">
        <v>46</v>
      </c>
      <c r="Q7816" t="s">
        <v>2104</v>
      </c>
      <c r="R7816">
        <v>807</v>
      </c>
    </row>
    <row r="7817" spans="1:18" x14ac:dyDescent="0.3">
      <c r="A7817" t="s">
        <v>20</v>
      </c>
      <c r="B7817" t="s">
        <v>21</v>
      </c>
      <c r="C7817" t="s">
        <v>22</v>
      </c>
      <c r="D7817" t="s">
        <v>23</v>
      </c>
      <c r="E7817" t="s">
        <v>5</v>
      </c>
      <c r="G7817" t="s">
        <v>24</v>
      </c>
      <c r="H7817">
        <v>924932</v>
      </c>
      <c r="I7817">
        <v>925972</v>
      </c>
      <c r="J7817" t="s">
        <v>46</v>
      </c>
      <c r="Q7817" t="s">
        <v>2107</v>
      </c>
      <c r="R7817">
        <v>1041</v>
      </c>
    </row>
    <row r="7818" spans="1:18" x14ac:dyDescent="0.3">
      <c r="A7818" t="s">
        <v>20</v>
      </c>
      <c r="B7818" t="s">
        <v>21</v>
      </c>
      <c r="C7818" t="s">
        <v>22</v>
      </c>
      <c r="D7818" t="s">
        <v>23</v>
      </c>
      <c r="E7818" t="s">
        <v>5</v>
      </c>
      <c r="G7818" t="s">
        <v>24</v>
      </c>
      <c r="H7818">
        <v>926081</v>
      </c>
      <c r="I7818">
        <v>926476</v>
      </c>
      <c r="J7818" t="s">
        <v>25</v>
      </c>
      <c r="Q7818" t="s">
        <v>2109</v>
      </c>
      <c r="R7818">
        <v>396</v>
      </c>
    </row>
    <row r="7819" spans="1:18" x14ac:dyDescent="0.3">
      <c r="A7819" t="s">
        <v>20</v>
      </c>
      <c r="B7819" t="s">
        <v>21</v>
      </c>
      <c r="C7819" t="s">
        <v>22</v>
      </c>
      <c r="D7819" t="s">
        <v>23</v>
      </c>
      <c r="E7819" t="s">
        <v>5</v>
      </c>
      <c r="G7819" t="s">
        <v>24</v>
      </c>
      <c r="H7819">
        <v>926494</v>
      </c>
      <c r="I7819">
        <v>927396</v>
      </c>
      <c r="J7819" t="s">
        <v>46</v>
      </c>
      <c r="Q7819" t="s">
        <v>2111</v>
      </c>
      <c r="R7819">
        <v>903</v>
      </c>
    </row>
    <row r="7820" spans="1:18" x14ac:dyDescent="0.3">
      <c r="A7820" t="s">
        <v>20</v>
      </c>
      <c r="B7820" t="s">
        <v>21</v>
      </c>
      <c r="C7820" t="s">
        <v>22</v>
      </c>
      <c r="D7820" t="s">
        <v>23</v>
      </c>
      <c r="E7820" t="s">
        <v>5</v>
      </c>
      <c r="G7820" t="s">
        <v>24</v>
      </c>
      <c r="H7820">
        <v>927393</v>
      </c>
      <c r="I7820">
        <v>928277</v>
      </c>
      <c r="J7820" t="s">
        <v>46</v>
      </c>
      <c r="Q7820" t="s">
        <v>2114</v>
      </c>
      <c r="R7820">
        <v>885</v>
      </c>
    </row>
    <row r="7821" spans="1:18" x14ac:dyDescent="0.3">
      <c r="A7821" t="s">
        <v>20</v>
      </c>
      <c r="B7821" t="s">
        <v>21</v>
      </c>
      <c r="C7821" t="s">
        <v>22</v>
      </c>
      <c r="D7821" t="s">
        <v>23</v>
      </c>
      <c r="E7821" t="s">
        <v>5</v>
      </c>
      <c r="G7821" t="s">
        <v>24</v>
      </c>
      <c r="H7821">
        <v>928393</v>
      </c>
      <c r="I7821">
        <v>929343</v>
      </c>
      <c r="J7821" t="s">
        <v>25</v>
      </c>
      <c r="Q7821" t="s">
        <v>2116</v>
      </c>
      <c r="R7821">
        <v>951</v>
      </c>
    </row>
    <row r="7822" spans="1:18" x14ac:dyDescent="0.3">
      <c r="A7822" t="s">
        <v>20</v>
      </c>
      <c r="B7822" t="s">
        <v>21</v>
      </c>
      <c r="C7822" t="s">
        <v>22</v>
      </c>
      <c r="D7822" t="s">
        <v>23</v>
      </c>
      <c r="E7822" t="s">
        <v>5</v>
      </c>
      <c r="G7822" t="s">
        <v>24</v>
      </c>
      <c r="H7822">
        <v>929416</v>
      </c>
      <c r="I7822">
        <v>930192</v>
      </c>
      <c r="J7822" t="s">
        <v>46</v>
      </c>
      <c r="Q7822" t="s">
        <v>2118</v>
      </c>
      <c r="R7822">
        <v>777</v>
      </c>
    </row>
    <row r="7823" spans="1:18" x14ac:dyDescent="0.3">
      <c r="A7823" t="s">
        <v>20</v>
      </c>
      <c r="B7823" t="s">
        <v>21</v>
      </c>
      <c r="C7823" t="s">
        <v>22</v>
      </c>
      <c r="D7823" t="s">
        <v>23</v>
      </c>
      <c r="E7823" t="s">
        <v>5</v>
      </c>
      <c r="G7823" t="s">
        <v>24</v>
      </c>
      <c r="H7823">
        <v>930364</v>
      </c>
      <c r="I7823">
        <v>931428</v>
      </c>
      <c r="J7823" t="s">
        <v>25</v>
      </c>
      <c r="Q7823" t="s">
        <v>2120</v>
      </c>
      <c r="R7823">
        <v>1065</v>
      </c>
    </row>
    <row r="7824" spans="1:18" x14ac:dyDescent="0.3">
      <c r="A7824" t="s">
        <v>20</v>
      </c>
      <c r="B7824" t="s">
        <v>21</v>
      </c>
      <c r="C7824" t="s">
        <v>22</v>
      </c>
      <c r="D7824" t="s">
        <v>23</v>
      </c>
      <c r="E7824" t="s">
        <v>5</v>
      </c>
      <c r="G7824" t="s">
        <v>24</v>
      </c>
      <c r="H7824">
        <v>931480</v>
      </c>
      <c r="I7824">
        <v>933297</v>
      </c>
      <c r="J7824" t="s">
        <v>46</v>
      </c>
      <c r="Q7824" t="s">
        <v>2122</v>
      </c>
      <c r="R7824">
        <v>1818</v>
      </c>
    </row>
    <row r="7825" spans="1:18" x14ac:dyDescent="0.3">
      <c r="A7825" t="s">
        <v>20</v>
      </c>
      <c r="B7825" t="s">
        <v>21</v>
      </c>
      <c r="C7825" t="s">
        <v>22</v>
      </c>
      <c r="D7825" t="s">
        <v>23</v>
      </c>
      <c r="E7825" t="s">
        <v>5</v>
      </c>
      <c r="G7825" t="s">
        <v>24</v>
      </c>
      <c r="H7825">
        <v>933595</v>
      </c>
      <c r="I7825">
        <v>934383</v>
      </c>
      <c r="J7825" t="s">
        <v>25</v>
      </c>
      <c r="Q7825" t="s">
        <v>2125</v>
      </c>
      <c r="R7825">
        <v>789</v>
      </c>
    </row>
    <row r="7826" spans="1:18" x14ac:dyDescent="0.3">
      <c r="A7826" t="s">
        <v>20</v>
      </c>
      <c r="B7826" t="s">
        <v>21</v>
      </c>
      <c r="C7826" t="s">
        <v>22</v>
      </c>
      <c r="D7826" t="s">
        <v>23</v>
      </c>
      <c r="E7826" t="s">
        <v>5</v>
      </c>
      <c r="G7826" t="s">
        <v>24</v>
      </c>
      <c r="H7826">
        <v>934405</v>
      </c>
      <c r="I7826">
        <v>935298</v>
      </c>
      <c r="J7826" t="s">
        <v>46</v>
      </c>
      <c r="Q7826" t="s">
        <v>2128</v>
      </c>
      <c r="R7826">
        <v>894</v>
      </c>
    </row>
    <row r="7827" spans="1:18" x14ac:dyDescent="0.3">
      <c r="A7827" t="s">
        <v>20</v>
      </c>
      <c r="B7827" t="s">
        <v>21</v>
      </c>
      <c r="C7827" t="s">
        <v>22</v>
      </c>
      <c r="D7827" t="s">
        <v>23</v>
      </c>
      <c r="E7827" t="s">
        <v>5</v>
      </c>
      <c r="G7827" t="s">
        <v>24</v>
      </c>
      <c r="H7827">
        <v>935346</v>
      </c>
      <c r="I7827">
        <v>935846</v>
      </c>
      <c r="J7827" t="s">
        <v>25</v>
      </c>
      <c r="Q7827" t="s">
        <v>2131</v>
      </c>
      <c r="R7827">
        <v>501</v>
      </c>
    </row>
    <row r="7828" spans="1:18" x14ac:dyDescent="0.3">
      <c r="A7828" t="s">
        <v>20</v>
      </c>
      <c r="B7828" t="s">
        <v>21</v>
      </c>
      <c r="C7828" t="s">
        <v>22</v>
      </c>
      <c r="D7828" t="s">
        <v>23</v>
      </c>
      <c r="E7828" t="s">
        <v>5</v>
      </c>
      <c r="G7828" t="s">
        <v>24</v>
      </c>
      <c r="H7828">
        <v>935849</v>
      </c>
      <c r="I7828">
        <v>936877</v>
      </c>
      <c r="J7828" t="s">
        <v>25</v>
      </c>
      <c r="Q7828" t="s">
        <v>2133</v>
      </c>
      <c r="R7828">
        <v>1029</v>
      </c>
    </row>
    <row r="7829" spans="1:18" x14ac:dyDescent="0.3">
      <c r="A7829" t="s">
        <v>20</v>
      </c>
      <c r="B7829" t="s">
        <v>21</v>
      </c>
      <c r="C7829" t="s">
        <v>22</v>
      </c>
      <c r="D7829" t="s">
        <v>23</v>
      </c>
      <c r="E7829" t="s">
        <v>5</v>
      </c>
      <c r="G7829" t="s">
        <v>24</v>
      </c>
      <c r="H7829">
        <v>936881</v>
      </c>
      <c r="I7829">
        <v>937216</v>
      </c>
      <c r="J7829" t="s">
        <v>25</v>
      </c>
      <c r="Q7829" t="s">
        <v>2135</v>
      </c>
      <c r="R7829">
        <v>336</v>
      </c>
    </row>
    <row r="7830" spans="1:18" x14ac:dyDescent="0.3">
      <c r="A7830" t="s">
        <v>20</v>
      </c>
      <c r="B7830" t="s">
        <v>21</v>
      </c>
      <c r="C7830" t="s">
        <v>22</v>
      </c>
      <c r="D7830" t="s">
        <v>23</v>
      </c>
      <c r="E7830" t="s">
        <v>5</v>
      </c>
      <c r="G7830" t="s">
        <v>24</v>
      </c>
      <c r="H7830">
        <v>937222</v>
      </c>
      <c r="I7830">
        <v>938007</v>
      </c>
      <c r="J7830" t="s">
        <v>25</v>
      </c>
      <c r="Q7830" t="s">
        <v>2137</v>
      </c>
      <c r="R7830">
        <v>786</v>
      </c>
    </row>
    <row r="7831" spans="1:18" x14ac:dyDescent="0.3">
      <c r="A7831" t="s">
        <v>20</v>
      </c>
      <c r="B7831" t="s">
        <v>21</v>
      </c>
      <c r="C7831" t="s">
        <v>22</v>
      </c>
      <c r="D7831" t="s">
        <v>23</v>
      </c>
      <c r="E7831" t="s">
        <v>5</v>
      </c>
      <c r="G7831" t="s">
        <v>24</v>
      </c>
      <c r="H7831">
        <v>937982</v>
      </c>
      <c r="I7831">
        <v>939226</v>
      </c>
      <c r="J7831" t="s">
        <v>46</v>
      </c>
      <c r="Q7831" t="s">
        <v>2139</v>
      </c>
      <c r="R7831">
        <v>1245</v>
      </c>
    </row>
    <row r="7832" spans="1:18" x14ac:dyDescent="0.3">
      <c r="A7832" t="s">
        <v>20</v>
      </c>
      <c r="B7832" t="s">
        <v>21</v>
      </c>
      <c r="C7832" t="s">
        <v>22</v>
      </c>
      <c r="D7832" t="s">
        <v>23</v>
      </c>
      <c r="E7832" t="s">
        <v>5</v>
      </c>
      <c r="G7832" t="s">
        <v>24</v>
      </c>
      <c r="H7832">
        <v>939275</v>
      </c>
      <c r="I7832">
        <v>940021</v>
      </c>
      <c r="J7832" t="s">
        <v>46</v>
      </c>
      <c r="Q7832" t="s">
        <v>2141</v>
      </c>
      <c r="R7832">
        <v>747</v>
      </c>
    </row>
    <row r="7833" spans="1:18" x14ac:dyDescent="0.3">
      <c r="A7833" t="s">
        <v>20</v>
      </c>
      <c r="B7833" t="s">
        <v>21</v>
      </c>
      <c r="C7833" t="s">
        <v>22</v>
      </c>
      <c r="D7833" t="s">
        <v>23</v>
      </c>
      <c r="E7833" t="s">
        <v>5</v>
      </c>
      <c r="G7833" t="s">
        <v>24</v>
      </c>
      <c r="H7833">
        <v>940148</v>
      </c>
      <c r="I7833">
        <v>941185</v>
      </c>
      <c r="J7833" t="s">
        <v>46</v>
      </c>
      <c r="Q7833" t="s">
        <v>2143</v>
      </c>
      <c r="R7833">
        <v>1038</v>
      </c>
    </row>
    <row r="7834" spans="1:18" x14ac:dyDescent="0.3">
      <c r="A7834" t="s">
        <v>20</v>
      </c>
      <c r="B7834" t="s">
        <v>21</v>
      </c>
      <c r="C7834" t="s">
        <v>22</v>
      </c>
      <c r="D7834" t="s">
        <v>23</v>
      </c>
      <c r="E7834" t="s">
        <v>5</v>
      </c>
      <c r="G7834" t="s">
        <v>24</v>
      </c>
      <c r="H7834">
        <v>941322</v>
      </c>
      <c r="I7834">
        <v>941675</v>
      </c>
      <c r="J7834" t="s">
        <v>25</v>
      </c>
      <c r="Q7834" t="s">
        <v>2145</v>
      </c>
      <c r="R7834">
        <v>354</v>
      </c>
    </row>
    <row r="7835" spans="1:18" x14ac:dyDescent="0.3">
      <c r="A7835" t="s">
        <v>20</v>
      </c>
      <c r="B7835" t="s">
        <v>21</v>
      </c>
      <c r="C7835" t="s">
        <v>22</v>
      </c>
      <c r="D7835" t="s">
        <v>23</v>
      </c>
      <c r="E7835" t="s">
        <v>5</v>
      </c>
      <c r="G7835" t="s">
        <v>24</v>
      </c>
      <c r="H7835">
        <v>941773</v>
      </c>
      <c r="I7835">
        <v>941925</v>
      </c>
      <c r="J7835" t="s">
        <v>25</v>
      </c>
      <c r="Q7835" t="s">
        <v>2147</v>
      </c>
      <c r="R7835">
        <v>153</v>
      </c>
    </row>
    <row r="7836" spans="1:18" x14ac:dyDescent="0.3">
      <c r="A7836" t="s">
        <v>20</v>
      </c>
      <c r="B7836" t="s">
        <v>21</v>
      </c>
      <c r="C7836" t="s">
        <v>22</v>
      </c>
      <c r="D7836" t="s">
        <v>23</v>
      </c>
      <c r="E7836" t="s">
        <v>5</v>
      </c>
      <c r="G7836" t="s">
        <v>24</v>
      </c>
      <c r="H7836">
        <v>941947</v>
      </c>
      <c r="I7836">
        <v>942705</v>
      </c>
      <c r="J7836" t="s">
        <v>46</v>
      </c>
      <c r="Q7836" t="s">
        <v>2149</v>
      </c>
      <c r="R7836">
        <v>759</v>
      </c>
    </row>
    <row r="7837" spans="1:18" x14ac:dyDescent="0.3">
      <c r="A7837" t="s">
        <v>20</v>
      </c>
      <c r="B7837" t="s">
        <v>21</v>
      </c>
      <c r="C7837" t="s">
        <v>22</v>
      </c>
      <c r="D7837" t="s">
        <v>23</v>
      </c>
      <c r="E7837" t="s">
        <v>5</v>
      </c>
      <c r="G7837" t="s">
        <v>24</v>
      </c>
      <c r="H7837">
        <v>942684</v>
      </c>
      <c r="I7837">
        <v>944027</v>
      </c>
      <c r="J7837" t="s">
        <v>46</v>
      </c>
      <c r="Q7837" t="s">
        <v>2151</v>
      </c>
      <c r="R7837">
        <v>1344</v>
      </c>
    </row>
    <row r="7838" spans="1:18" x14ac:dyDescent="0.3">
      <c r="A7838" t="s">
        <v>20</v>
      </c>
      <c r="B7838" t="s">
        <v>21</v>
      </c>
      <c r="C7838" t="s">
        <v>22</v>
      </c>
      <c r="D7838" t="s">
        <v>23</v>
      </c>
      <c r="E7838" t="s">
        <v>5</v>
      </c>
      <c r="G7838" t="s">
        <v>24</v>
      </c>
      <c r="H7838">
        <v>944195</v>
      </c>
      <c r="I7838">
        <v>944893</v>
      </c>
      <c r="J7838" t="s">
        <v>25</v>
      </c>
      <c r="Q7838" t="s">
        <v>2153</v>
      </c>
      <c r="R7838">
        <v>699</v>
      </c>
    </row>
    <row r="7839" spans="1:18" x14ac:dyDescent="0.3">
      <c r="A7839" t="s">
        <v>20</v>
      </c>
      <c r="B7839" t="s">
        <v>21</v>
      </c>
      <c r="C7839" t="s">
        <v>22</v>
      </c>
      <c r="D7839" t="s">
        <v>23</v>
      </c>
      <c r="E7839" t="s">
        <v>5</v>
      </c>
      <c r="G7839" t="s">
        <v>24</v>
      </c>
      <c r="H7839">
        <v>944941</v>
      </c>
      <c r="I7839">
        <v>945333</v>
      </c>
      <c r="J7839" t="s">
        <v>25</v>
      </c>
      <c r="Q7839" t="s">
        <v>2156</v>
      </c>
      <c r="R7839">
        <v>393</v>
      </c>
    </row>
    <row r="7840" spans="1:18" x14ac:dyDescent="0.3">
      <c r="A7840" t="s">
        <v>20</v>
      </c>
      <c r="B7840" t="s">
        <v>21</v>
      </c>
      <c r="C7840" t="s">
        <v>22</v>
      </c>
      <c r="D7840" t="s">
        <v>23</v>
      </c>
      <c r="E7840" t="s">
        <v>5</v>
      </c>
      <c r="G7840" t="s">
        <v>24</v>
      </c>
      <c r="H7840">
        <v>945374</v>
      </c>
      <c r="I7840">
        <v>945760</v>
      </c>
      <c r="J7840" t="s">
        <v>25</v>
      </c>
      <c r="Q7840" t="s">
        <v>2158</v>
      </c>
      <c r="R7840">
        <v>387</v>
      </c>
    </row>
    <row r="7841" spans="1:18" x14ac:dyDescent="0.3">
      <c r="A7841" t="s">
        <v>20</v>
      </c>
      <c r="B7841" t="s">
        <v>21</v>
      </c>
      <c r="C7841" t="s">
        <v>22</v>
      </c>
      <c r="D7841" t="s">
        <v>23</v>
      </c>
      <c r="E7841" t="s">
        <v>5</v>
      </c>
      <c r="G7841" t="s">
        <v>24</v>
      </c>
      <c r="H7841">
        <v>945763</v>
      </c>
      <c r="I7841">
        <v>946461</v>
      </c>
      <c r="J7841" t="s">
        <v>46</v>
      </c>
      <c r="Q7841" t="s">
        <v>2160</v>
      </c>
      <c r="R7841">
        <v>699</v>
      </c>
    </row>
    <row r="7842" spans="1:18" x14ac:dyDescent="0.3">
      <c r="A7842" t="s">
        <v>20</v>
      </c>
      <c r="B7842" t="s">
        <v>21</v>
      </c>
      <c r="C7842" t="s">
        <v>22</v>
      </c>
      <c r="D7842" t="s">
        <v>23</v>
      </c>
      <c r="E7842" t="s">
        <v>5</v>
      </c>
      <c r="G7842" t="s">
        <v>24</v>
      </c>
      <c r="H7842">
        <v>946616</v>
      </c>
      <c r="I7842">
        <v>947629</v>
      </c>
      <c r="J7842" t="s">
        <v>25</v>
      </c>
      <c r="Q7842" t="s">
        <v>2162</v>
      </c>
      <c r="R7842">
        <v>1014</v>
      </c>
    </row>
    <row r="7843" spans="1:18" x14ac:dyDescent="0.3">
      <c r="A7843" t="s">
        <v>20</v>
      </c>
      <c r="B7843" t="s">
        <v>21</v>
      </c>
      <c r="C7843" t="s">
        <v>22</v>
      </c>
      <c r="D7843" t="s">
        <v>23</v>
      </c>
      <c r="E7843" t="s">
        <v>5</v>
      </c>
      <c r="G7843" t="s">
        <v>24</v>
      </c>
      <c r="H7843">
        <v>947629</v>
      </c>
      <c r="I7843">
        <v>949050</v>
      </c>
      <c r="J7843" t="s">
        <v>25</v>
      </c>
      <c r="Q7843" t="s">
        <v>2165</v>
      </c>
      <c r="R7843">
        <v>1422</v>
      </c>
    </row>
    <row r="7844" spans="1:18" x14ac:dyDescent="0.3">
      <c r="A7844" t="s">
        <v>20</v>
      </c>
      <c r="B7844" t="s">
        <v>21</v>
      </c>
      <c r="C7844" t="s">
        <v>22</v>
      </c>
      <c r="D7844" t="s">
        <v>23</v>
      </c>
      <c r="E7844" t="s">
        <v>5</v>
      </c>
      <c r="G7844" t="s">
        <v>24</v>
      </c>
      <c r="H7844">
        <v>949179</v>
      </c>
      <c r="I7844">
        <v>949976</v>
      </c>
      <c r="J7844" t="s">
        <v>25</v>
      </c>
      <c r="Q7844" t="s">
        <v>2168</v>
      </c>
      <c r="R7844">
        <v>798</v>
      </c>
    </row>
    <row r="7845" spans="1:18" x14ac:dyDescent="0.3">
      <c r="A7845" t="s">
        <v>20</v>
      </c>
      <c r="B7845" t="s">
        <v>21</v>
      </c>
      <c r="C7845" t="s">
        <v>22</v>
      </c>
      <c r="D7845" t="s">
        <v>23</v>
      </c>
      <c r="E7845" t="s">
        <v>5</v>
      </c>
      <c r="G7845" t="s">
        <v>24</v>
      </c>
      <c r="H7845">
        <v>950114</v>
      </c>
      <c r="I7845">
        <v>951103</v>
      </c>
      <c r="J7845" t="s">
        <v>46</v>
      </c>
      <c r="Q7845" t="s">
        <v>2170</v>
      </c>
      <c r="R7845">
        <v>990</v>
      </c>
    </row>
    <row r="7846" spans="1:18" x14ac:dyDescent="0.3">
      <c r="A7846" t="s">
        <v>20</v>
      </c>
      <c r="B7846" t="s">
        <v>21</v>
      </c>
      <c r="C7846" t="s">
        <v>22</v>
      </c>
      <c r="D7846" t="s">
        <v>23</v>
      </c>
      <c r="E7846" t="s">
        <v>5</v>
      </c>
      <c r="G7846" t="s">
        <v>24</v>
      </c>
      <c r="H7846">
        <v>951343</v>
      </c>
      <c r="I7846">
        <v>952002</v>
      </c>
      <c r="J7846" t="s">
        <v>25</v>
      </c>
      <c r="Q7846" t="s">
        <v>2173</v>
      </c>
      <c r="R7846">
        <v>660</v>
      </c>
    </row>
    <row r="7847" spans="1:18" x14ac:dyDescent="0.3">
      <c r="A7847" t="s">
        <v>20</v>
      </c>
      <c r="B7847" t="s">
        <v>21</v>
      </c>
      <c r="C7847" t="s">
        <v>22</v>
      </c>
      <c r="D7847" t="s">
        <v>23</v>
      </c>
      <c r="E7847" t="s">
        <v>5</v>
      </c>
      <c r="G7847" t="s">
        <v>24</v>
      </c>
      <c r="H7847">
        <v>952126</v>
      </c>
      <c r="I7847">
        <v>952695</v>
      </c>
      <c r="J7847" t="s">
        <v>25</v>
      </c>
      <c r="Q7847" t="s">
        <v>2175</v>
      </c>
      <c r="R7847">
        <v>570</v>
      </c>
    </row>
    <row r="7848" spans="1:18" x14ac:dyDescent="0.3">
      <c r="A7848" t="s">
        <v>20</v>
      </c>
      <c r="B7848" t="s">
        <v>21</v>
      </c>
      <c r="C7848" t="s">
        <v>22</v>
      </c>
      <c r="D7848" t="s">
        <v>23</v>
      </c>
      <c r="E7848" t="s">
        <v>5</v>
      </c>
      <c r="G7848" t="s">
        <v>24</v>
      </c>
      <c r="H7848">
        <v>952703</v>
      </c>
      <c r="I7848">
        <v>953641</v>
      </c>
      <c r="J7848" t="s">
        <v>46</v>
      </c>
      <c r="Q7848" t="s">
        <v>2177</v>
      </c>
      <c r="R7848">
        <v>939</v>
      </c>
    </row>
    <row r="7849" spans="1:18" x14ac:dyDescent="0.3">
      <c r="A7849" t="s">
        <v>20</v>
      </c>
      <c r="B7849" t="s">
        <v>21</v>
      </c>
      <c r="C7849" t="s">
        <v>22</v>
      </c>
      <c r="D7849" t="s">
        <v>23</v>
      </c>
      <c r="E7849" t="s">
        <v>5</v>
      </c>
      <c r="G7849" t="s">
        <v>24</v>
      </c>
      <c r="H7849">
        <v>953641</v>
      </c>
      <c r="I7849">
        <v>954786</v>
      </c>
      <c r="J7849" t="s">
        <v>46</v>
      </c>
      <c r="Q7849" t="s">
        <v>2180</v>
      </c>
      <c r="R7849">
        <v>1146</v>
      </c>
    </row>
    <row r="7850" spans="1:18" x14ac:dyDescent="0.3">
      <c r="A7850" t="s">
        <v>20</v>
      </c>
      <c r="B7850" t="s">
        <v>21</v>
      </c>
      <c r="C7850" t="s">
        <v>22</v>
      </c>
      <c r="D7850" t="s">
        <v>23</v>
      </c>
      <c r="E7850" t="s">
        <v>5</v>
      </c>
      <c r="G7850" t="s">
        <v>24</v>
      </c>
      <c r="H7850">
        <v>954795</v>
      </c>
      <c r="I7850">
        <v>956411</v>
      </c>
      <c r="J7850" t="s">
        <v>46</v>
      </c>
      <c r="Q7850" t="s">
        <v>2182</v>
      </c>
      <c r="R7850">
        <v>1617</v>
      </c>
    </row>
    <row r="7851" spans="1:18" x14ac:dyDescent="0.3">
      <c r="A7851" t="s">
        <v>20</v>
      </c>
      <c r="B7851" t="s">
        <v>21</v>
      </c>
      <c r="C7851" t="s">
        <v>22</v>
      </c>
      <c r="D7851" t="s">
        <v>23</v>
      </c>
      <c r="E7851" t="s">
        <v>5</v>
      </c>
      <c r="G7851" t="s">
        <v>24</v>
      </c>
      <c r="H7851">
        <v>956481</v>
      </c>
      <c r="I7851">
        <v>956969</v>
      </c>
      <c r="J7851" t="s">
        <v>25</v>
      </c>
      <c r="Q7851" t="s">
        <v>2184</v>
      </c>
      <c r="R7851">
        <v>489</v>
      </c>
    </row>
    <row r="7852" spans="1:18" x14ac:dyDescent="0.3">
      <c r="A7852" t="s">
        <v>20</v>
      </c>
      <c r="B7852" t="s">
        <v>21</v>
      </c>
      <c r="C7852" t="s">
        <v>22</v>
      </c>
      <c r="D7852" t="s">
        <v>23</v>
      </c>
      <c r="E7852" t="s">
        <v>5</v>
      </c>
      <c r="G7852" t="s">
        <v>24</v>
      </c>
      <c r="H7852">
        <v>957004</v>
      </c>
      <c r="I7852">
        <v>959151</v>
      </c>
      <c r="J7852" t="s">
        <v>46</v>
      </c>
      <c r="Q7852" t="s">
        <v>2186</v>
      </c>
      <c r="R7852">
        <v>2148</v>
      </c>
    </row>
    <row r="7853" spans="1:18" x14ac:dyDescent="0.3">
      <c r="A7853" t="s">
        <v>20</v>
      </c>
      <c r="B7853" t="s">
        <v>21</v>
      </c>
      <c r="C7853" t="s">
        <v>22</v>
      </c>
      <c r="D7853" t="s">
        <v>23</v>
      </c>
      <c r="E7853" t="s">
        <v>5</v>
      </c>
      <c r="G7853" t="s">
        <v>24</v>
      </c>
      <c r="H7853">
        <v>959200</v>
      </c>
      <c r="I7853">
        <v>959676</v>
      </c>
      <c r="J7853" t="s">
        <v>46</v>
      </c>
      <c r="Q7853" t="s">
        <v>2189</v>
      </c>
      <c r="R7853">
        <v>477</v>
      </c>
    </row>
    <row r="7854" spans="1:18" x14ac:dyDescent="0.3">
      <c r="A7854" t="s">
        <v>20</v>
      </c>
      <c r="B7854" t="s">
        <v>21</v>
      </c>
      <c r="C7854" t="s">
        <v>22</v>
      </c>
      <c r="D7854" t="s">
        <v>23</v>
      </c>
      <c r="E7854" t="s">
        <v>5</v>
      </c>
      <c r="G7854" t="s">
        <v>24</v>
      </c>
      <c r="H7854">
        <v>959771</v>
      </c>
      <c r="I7854">
        <v>961087</v>
      </c>
      <c r="J7854" t="s">
        <v>25</v>
      </c>
      <c r="Q7854" t="s">
        <v>2191</v>
      </c>
      <c r="R7854">
        <v>1317</v>
      </c>
    </row>
    <row r="7855" spans="1:18" x14ac:dyDescent="0.3">
      <c r="A7855" t="s">
        <v>20</v>
      </c>
      <c r="B7855" t="s">
        <v>21</v>
      </c>
      <c r="C7855" t="s">
        <v>22</v>
      </c>
      <c r="D7855" t="s">
        <v>23</v>
      </c>
      <c r="E7855" t="s">
        <v>5</v>
      </c>
      <c r="G7855" t="s">
        <v>24</v>
      </c>
      <c r="H7855">
        <v>961045</v>
      </c>
      <c r="I7855">
        <v>961494</v>
      </c>
      <c r="J7855" t="s">
        <v>46</v>
      </c>
      <c r="Q7855" t="s">
        <v>2193</v>
      </c>
      <c r="R7855">
        <v>450</v>
      </c>
    </row>
    <row r="7856" spans="1:18" x14ac:dyDescent="0.3">
      <c r="A7856" t="s">
        <v>20</v>
      </c>
      <c r="B7856" t="s">
        <v>21</v>
      </c>
      <c r="C7856" t="s">
        <v>22</v>
      </c>
      <c r="D7856" t="s">
        <v>23</v>
      </c>
      <c r="E7856" t="s">
        <v>5</v>
      </c>
      <c r="G7856" t="s">
        <v>24</v>
      </c>
      <c r="H7856">
        <v>961561</v>
      </c>
      <c r="I7856">
        <v>962256</v>
      </c>
      <c r="J7856" t="s">
        <v>46</v>
      </c>
      <c r="Q7856" t="s">
        <v>2195</v>
      </c>
      <c r="R7856">
        <v>696</v>
      </c>
    </row>
    <row r="7857" spans="1:18" x14ac:dyDescent="0.3">
      <c r="A7857" t="s">
        <v>20</v>
      </c>
      <c r="B7857" t="s">
        <v>21</v>
      </c>
      <c r="C7857" t="s">
        <v>22</v>
      </c>
      <c r="D7857" t="s">
        <v>23</v>
      </c>
      <c r="E7857" t="s">
        <v>5</v>
      </c>
      <c r="G7857" t="s">
        <v>24</v>
      </c>
      <c r="H7857">
        <v>962412</v>
      </c>
      <c r="I7857">
        <v>963068</v>
      </c>
      <c r="J7857" t="s">
        <v>46</v>
      </c>
      <c r="Q7857" t="s">
        <v>2197</v>
      </c>
      <c r="R7857">
        <v>657</v>
      </c>
    </row>
    <row r="7858" spans="1:18" x14ac:dyDescent="0.3">
      <c r="A7858" t="s">
        <v>20</v>
      </c>
      <c r="B7858" t="s">
        <v>21</v>
      </c>
      <c r="C7858" t="s">
        <v>22</v>
      </c>
      <c r="D7858" t="s">
        <v>23</v>
      </c>
      <c r="E7858" t="s">
        <v>5</v>
      </c>
      <c r="G7858" t="s">
        <v>24</v>
      </c>
      <c r="H7858">
        <v>963141</v>
      </c>
      <c r="I7858">
        <v>964013</v>
      </c>
      <c r="J7858" t="s">
        <v>25</v>
      </c>
      <c r="Q7858" t="s">
        <v>2200</v>
      </c>
      <c r="R7858">
        <v>873</v>
      </c>
    </row>
    <row r="7859" spans="1:18" x14ac:dyDescent="0.3">
      <c r="A7859" t="s">
        <v>20</v>
      </c>
      <c r="B7859" t="s">
        <v>21</v>
      </c>
      <c r="C7859" t="s">
        <v>22</v>
      </c>
      <c r="D7859" t="s">
        <v>23</v>
      </c>
      <c r="E7859" t="s">
        <v>5</v>
      </c>
      <c r="G7859" t="s">
        <v>24</v>
      </c>
      <c r="H7859">
        <v>963997</v>
      </c>
      <c r="I7859">
        <v>965010</v>
      </c>
      <c r="J7859" t="s">
        <v>46</v>
      </c>
      <c r="Q7859" t="s">
        <v>2202</v>
      </c>
      <c r="R7859">
        <v>1014</v>
      </c>
    </row>
    <row r="7860" spans="1:18" x14ac:dyDescent="0.3">
      <c r="A7860" t="s">
        <v>20</v>
      </c>
      <c r="B7860" t="s">
        <v>21</v>
      </c>
      <c r="C7860" t="s">
        <v>22</v>
      </c>
      <c r="D7860" t="s">
        <v>23</v>
      </c>
      <c r="E7860" t="s">
        <v>5</v>
      </c>
      <c r="G7860" t="s">
        <v>24</v>
      </c>
      <c r="H7860">
        <v>965044</v>
      </c>
      <c r="I7860">
        <v>965922</v>
      </c>
      <c r="J7860" t="s">
        <v>46</v>
      </c>
      <c r="Q7860" t="s">
        <v>2205</v>
      </c>
      <c r="R7860">
        <v>879</v>
      </c>
    </row>
    <row r="7861" spans="1:18" x14ac:dyDescent="0.3">
      <c r="A7861" t="s">
        <v>20</v>
      </c>
      <c r="B7861" t="s">
        <v>21</v>
      </c>
      <c r="C7861" t="s">
        <v>22</v>
      </c>
      <c r="D7861" t="s">
        <v>23</v>
      </c>
      <c r="E7861" t="s">
        <v>5</v>
      </c>
      <c r="G7861" t="s">
        <v>24</v>
      </c>
      <c r="H7861">
        <v>965933</v>
      </c>
      <c r="I7861">
        <v>966802</v>
      </c>
      <c r="J7861" t="s">
        <v>46</v>
      </c>
      <c r="Q7861" t="s">
        <v>2207</v>
      </c>
      <c r="R7861">
        <v>870</v>
      </c>
    </row>
    <row r="7862" spans="1:18" x14ac:dyDescent="0.3">
      <c r="A7862" t="s">
        <v>20</v>
      </c>
      <c r="B7862" t="s">
        <v>21</v>
      </c>
      <c r="C7862" t="s">
        <v>22</v>
      </c>
      <c r="D7862" t="s">
        <v>23</v>
      </c>
      <c r="E7862" t="s">
        <v>5</v>
      </c>
      <c r="G7862" t="s">
        <v>24</v>
      </c>
      <c r="H7862">
        <v>966886</v>
      </c>
      <c r="I7862">
        <v>967059</v>
      </c>
      <c r="J7862" t="s">
        <v>46</v>
      </c>
      <c r="Q7862" t="s">
        <v>2209</v>
      </c>
      <c r="R7862">
        <v>174</v>
      </c>
    </row>
    <row r="7863" spans="1:18" x14ac:dyDescent="0.3">
      <c r="A7863" t="s">
        <v>20</v>
      </c>
      <c r="B7863" t="s">
        <v>21</v>
      </c>
      <c r="C7863" t="s">
        <v>22</v>
      </c>
      <c r="D7863" t="s">
        <v>23</v>
      </c>
      <c r="E7863" t="s">
        <v>5</v>
      </c>
      <c r="G7863" t="s">
        <v>24</v>
      </c>
      <c r="H7863">
        <v>967149</v>
      </c>
      <c r="I7863">
        <v>968162</v>
      </c>
      <c r="J7863" t="s">
        <v>25</v>
      </c>
      <c r="Q7863" t="s">
        <v>2212</v>
      </c>
      <c r="R7863">
        <v>1014</v>
      </c>
    </row>
    <row r="7864" spans="1:18" x14ac:dyDescent="0.3">
      <c r="A7864" t="s">
        <v>20</v>
      </c>
      <c r="B7864" t="s">
        <v>21</v>
      </c>
      <c r="C7864" t="s">
        <v>22</v>
      </c>
      <c r="D7864" t="s">
        <v>23</v>
      </c>
      <c r="E7864" t="s">
        <v>5</v>
      </c>
      <c r="G7864" t="s">
        <v>24</v>
      </c>
      <c r="H7864">
        <v>968269</v>
      </c>
      <c r="I7864">
        <v>968874</v>
      </c>
      <c r="J7864" t="s">
        <v>25</v>
      </c>
      <c r="Q7864" t="s">
        <v>2215</v>
      </c>
      <c r="R7864">
        <v>606</v>
      </c>
    </row>
    <row r="7865" spans="1:18" x14ac:dyDescent="0.3">
      <c r="A7865" t="s">
        <v>20</v>
      </c>
      <c r="B7865" t="s">
        <v>21</v>
      </c>
      <c r="C7865" t="s">
        <v>22</v>
      </c>
      <c r="D7865" t="s">
        <v>23</v>
      </c>
      <c r="E7865" t="s">
        <v>5</v>
      </c>
      <c r="G7865" t="s">
        <v>24</v>
      </c>
      <c r="H7865">
        <v>968924</v>
      </c>
      <c r="I7865">
        <v>969247</v>
      </c>
      <c r="J7865" t="s">
        <v>25</v>
      </c>
      <c r="Q7865" t="s">
        <v>2217</v>
      </c>
      <c r="R7865">
        <v>324</v>
      </c>
    </row>
    <row r="7866" spans="1:18" x14ac:dyDescent="0.3">
      <c r="A7866" t="s">
        <v>20</v>
      </c>
      <c r="B7866" t="s">
        <v>21</v>
      </c>
      <c r="C7866" t="s">
        <v>22</v>
      </c>
      <c r="D7866" t="s">
        <v>23</v>
      </c>
      <c r="E7866" t="s">
        <v>5</v>
      </c>
      <c r="G7866" t="s">
        <v>24</v>
      </c>
      <c r="H7866">
        <v>969261</v>
      </c>
      <c r="I7866">
        <v>970433</v>
      </c>
      <c r="J7866" t="s">
        <v>25</v>
      </c>
      <c r="Q7866" t="s">
        <v>2219</v>
      </c>
      <c r="R7866">
        <v>1173</v>
      </c>
    </row>
    <row r="7867" spans="1:18" x14ac:dyDescent="0.3">
      <c r="A7867" t="s">
        <v>20</v>
      </c>
      <c r="B7867" t="s">
        <v>21</v>
      </c>
      <c r="C7867" t="s">
        <v>22</v>
      </c>
      <c r="D7867" t="s">
        <v>23</v>
      </c>
      <c r="E7867" t="s">
        <v>5</v>
      </c>
      <c r="G7867" t="s">
        <v>24</v>
      </c>
      <c r="H7867">
        <v>970444</v>
      </c>
      <c r="I7867">
        <v>972822</v>
      </c>
      <c r="J7867" t="s">
        <v>25</v>
      </c>
      <c r="Q7867" t="s">
        <v>2222</v>
      </c>
      <c r="R7867">
        <v>2379</v>
      </c>
    </row>
    <row r="7868" spans="1:18" x14ac:dyDescent="0.3">
      <c r="A7868" t="s">
        <v>20</v>
      </c>
      <c r="B7868" t="s">
        <v>21</v>
      </c>
      <c r="C7868" t="s">
        <v>22</v>
      </c>
      <c r="D7868" t="s">
        <v>23</v>
      </c>
      <c r="E7868" t="s">
        <v>5</v>
      </c>
      <c r="G7868" t="s">
        <v>24</v>
      </c>
      <c r="H7868">
        <v>972872</v>
      </c>
      <c r="I7868">
        <v>973735</v>
      </c>
      <c r="J7868" t="s">
        <v>46</v>
      </c>
      <c r="Q7868" t="s">
        <v>2225</v>
      </c>
      <c r="R7868">
        <v>864</v>
      </c>
    </row>
    <row r="7869" spans="1:18" x14ac:dyDescent="0.3">
      <c r="A7869" t="s">
        <v>20</v>
      </c>
      <c r="B7869" t="s">
        <v>21</v>
      </c>
      <c r="C7869" t="s">
        <v>22</v>
      </c>
      <c r="D7869" t="s">
        <v>23</v>
      </c>
      <c r="E7869" t="s">
        <v>5</v>
      </c>
      <c r="G7869" t="s">
        <v>24</v>
      </c>
      <c r="H7869">
        <v>973840</v>
      </c>
      <c r="I7869">
        <v>974457</v>
      </c>
      <c r="J7869" t="s">
        <v>25</v>
      </c>
      <c r="Q7869" t="s">
        <v>2227</v>
      </c>
      <c r="R7869">
        <v>618</v>
      </c>
    </row>
    <row r="7870" spans="1:18" x14ac:dyDescent="0.3">
      <c r="A7870" t="s">
        <v>20</v>
      </c>
      <c r="B7870" t="s">
        <v>21</v>
      </c>
      <c r="C7870" t="s">
        <v>22</v>
      </c>
      <c r="D7870" t="s">
        <v>23</v>
      </c>
      <c r="E7870" t="s">
        <v>5</v>
      </c>
      <c r="G7870" t="s">
        <v>24</v>
      </c>
      <c r="H7870">
        <v>974474</v>
      </c>
      <c r="I7870">
        <v>975439</v>
      </c>
      <c r="J7870" t="s">
        <v>46</v>
      </c>
      <c r="Q7870" t="s">
        <v>2230</v>
      </c>
      <c r="R7870">
        <v>966</v>
      </c>
    </row>
    <row r="7871" spans="1:18" x14ac:dyDescent="0.3">
      <c r="A7871" t="s">
        <v>20</v>
      </c>
      <c r="B7871" t="s">
        <v>21</v>
      </c>
      <c r="C7871" t="s">
        <v>22</v>
      </c>
      <c r="D7871" t="s">
        <v>23</v>
      </c>
      <c r="E7871" t="s">
        <v>5</v>
      </c>
      <c r="G7871" t="s">
        <v>24</v>
      </c>
      <c r="H7871">
        <v>975629</v>
      </c>
      <c r="I7871">
        <v>975772</v>
      </c>
      <c r="J7871" t="s">
        <v>25</v>
      </c>
      <c r="Q7871" t="s">
        <v>2232</v>
      </c>
      <c r="R7871">
        <v>144</v>
      </c>
    </row>
    <row r="7872" spans="1:18" x14ac:dyDescent="0.3">
      <c r="A7872" t="s">
        <v>20</v>
      </c>
      <c r="B7872" t="s">
        <v>21</v>
      </c>
      <c r="C7872" t="s">
        <v>22</v>
      </c>
      <c r="D7872" t="s">
        <v>23</v>
      </c>
      <c r="E7872" t="s">
        <v>5</v>
      </c>
      <c r="G7872" t="s">
        <v>24</v>
      </c>
      <c r="H7872">
        <v>975873</v>
      </c>
      <c r="I7872">
        <v>976367</v>
      </c>
      <c r="J7872" t="s">
        <v>46</v>
      </c>
      <c r="Q7872" t="s">
        <v>2234</v>
      </c>
      <c r="R7872">
        <v>495</v>
      </c>
    </row>
    <row r="7873" spans="1:18" x14ac:dyDescent="0.3">
      <c r="A7873" t="s">
        <v>20</v>
      </c>
      <c r="B7873" t="s">
        <v>21</v>
      </c>
      <c r="C7873" t="s">
        <v>22</v>
      </c>
      <c r="D7873" t="s">
        <v>23</v>
      </c>
      <c r="E7873" t="s">
        <v>5</v>
      </c>
      <c r="G7873" t="s">
        <v>24</v>
      </c>
      <c r="H7873">
        <v>976533</v>
      </c>
      <c r="I7873">
        <v>977252</v>
      </c>
      <c r="J7873" t="s">
        <v>25</v>
      </c>
      <c r="Q7873" t="s">
        <v>2236</v>
      </c>
      <c r="R7873">
        <v>720</v>
      </c>
    </row>
    <row r="7874" spans="1:18" x14ac:dyDescent="0.3">
      <c r="A7874" t="s">
        <v>20</v>
      </c>
      <c r="B7874" t="s">
        <v>21</v>
      </c>
      <c r="C7874" t="s">
        <v>22</v>
      </c>
      <c r="D7874" t="s">
        <v>23</v>
      </c>
      <c r="E7874" t="s">
        <v>5</v>
      </c>
      <c r="G7874" t="s">
        <v>24</v>
      </c>
      <c r="H7874">
        <v>977424</v>
      </c>
      <c r="I7874">
        <v>978341</v>
      </c>
      <c r="J7874" t="s">
        <v>25</v>
      </c>
      <c r="Q7874" t="s">
        <v>2239</v>
      </c>
      <c r="R7874">
        <v>918</v>
      </c>
    </row>
    <row r="7875" spans="1:18" x14ac:dyDescent="0.3">
      <c r="A7875" t="s">
        <v>20</v>
      </c>
      <c r="B7875" t="s">
        <v>21</v>
      </c>
      <c r="C7875" t="s">
        <v>22</v>
      </c>
      <c r="D7875" t="s">
        <v>23</v>
      </c>
      <c r="E7875" t="s">
        <v>5</v>
      </c>
      <c r="G7875" t="s">
        <v>24</v>
      </c>
      <c r="H7875">
        <v>978338</v>
      </c>
      <c r="I7875">
        <v>979507</v>
      </c>
      <c r="J7875" t="s">
        <v>46</v>
      </c>
      <c r="Q7875" t="s">
        <v>2242</v>
      </c>
      <c r="R7875">
        <v>1170</v>
      </c>
    </row>
    <row r="7876" spans="1:18" x14ac:dyDescent="0.3">
      <c r="A7876" t="s">
        <v>20</v>
      </c>
      <c r="B7876" t="s">
        <v>21</v>
      </c>
      <c r="C7876" t="s">
        <v>22</v>
      </c>
      <c r="D7876" t="s">
        <v>23</v>
      </c>
      <c r="E7876" t="s">
        <v>5</v>
      </c>
      <c r="G7876" t="s">
        <v>24</v>
      </c>
      <c r="H7876">
        <v>979700</v>
      </c>
      <c r="I7876">
        <v>981355</v>
      </c>
      <c r="J7876" t="s">
        <v>46</v>
      </c>
      <c r="Q7876" t="s">
        <v>2244</v>
      </c>
      <c r="R7876">
        <v>1656</v>
      </c>
    </row>
    <row r="7877" spans="1:18" x14ac:dyDescent="0.3">
      <c r="A7877" t="s">
        <v>20</v>
      </c>
      <c r="B7877" t="s">
        <v>21</v>
      </c>
      <c r="C7877" t="s">
        <v>22</v>
      </c>
      <c r="D7877" t="s">
        <v>23</v>
      </c>
      <c r="E7877" t="s">
        <v>5</v>
      </c>
      <c r="G7877" t="s">
        <v>24</v>
      </c>
      <c r="H7877">
        <v>981444</v>
      </c>
      <c r="I7877">
        <v>983330</v>
      </c>
      <c r="J7877" t="s">
        <v>25</v>
      </c>
      <c r="Q7877" t="s">
        <v>2247</v>
      </c>
      <c r="R7877">
        <v>1887</v>
      </c>
    </row>
    <row r="7878" spans="1:18" x14ac:dyDescent="0.3">
      <c r="A7878" t="s">
        <v>20</v>
      </c>
      <c r="B7878" t="s">
        <v>21</v>
      </c>
      <c r="C7878" t="s">
        <v>22</v>
      </c>
      <c r="D7878" t="s">
        <v>23</v>
      </c>
      <c r="E7878" t="s">
        <v>5</v>
      </c>
      <c r="G7878" t="s">
        <v>24</v>
      </c>
      <c r="H7878">
        <v>983490</v>
      </c>
      <c r="I7878">
        <v>983885</v>
      </c>
      <c r="J7878" t="s">
        <v>25</v>
      </c>
      <c r="Q7878" t="s">
        <v>2250</v>
      </c>
      <c r="R7878">
        <v>396</v>
      </c>
    </row>
    <row r="7879" spans="1:18" x14ac:dyDescent="0.3">
      <c r="A7879" t="s">
        <v>20</v>
      </c>
      <c r="B7879" t="s">
        <v>21</v>
      </c>
      <c r="C7879" t="s">
        <v>22</v>
      </c>
      <c r="D7879" t="s">
        <v>23</v>
      </c>
      <c r="E7879" t="s">
        <v>5</v>
      </c>
      <c r="G7879" t="s">
        <v>24</v>
      </c>
      <c r="H7879">
        <v>983916</v>
      </c>
      <c r="I7879">
        <v>984548</v>
      </c>
      <c r="J7879" t="s">
        <v>46</v>
      </c>
      <c r="Q7879" t="s">
        <v>2252</v>
      </c>
      <c r="R7879">
        <v>633</v>
      </c>
    </row>
    <row r="7880" spans="1:18" x14ac:dyDescent="0.3">
      <c r="A7880" t="s">
        <v>20</v>
      </c>
      <c r="B7880" t="s">
        <v>21</v>
      </c>
      <c r="C7880" t="s">
        <v>22</v>
      </c>
      <c r="D7880" t="s">
        <v>23</v>
      </c>
      <c r="E7880" t="s">
        <v>5</v>
      </c>
      <c r="G7880" t="s">
        <v>24</v>
      </c>
      <c r="H7880">
        <v>984693</v>
      </c>
      <c r="I7880">
        <v>985925</v>
      </c>
      <c r="J7880" t="s">
        <v>25</v>
      </c>
      <c r="Q7880" t="s">
        <v>2254</v>
      </c>
      <c r="R7880">
        <v>1233</v>
      </c>
    </row>
    <row r="7881" spans="1:18" x14ac:dyDescent="0.3">
      <c r="A7881" t="s">
        <v>20</v>
      </c>
      <c r="B7881" t="s">
        <v>21</v>
      </c>
      <c r="C7881" t="s">
        <v>22</v>
      </c>
      <c r="D7881" t="s">
        <v>23</v>
      </c>
      <c r="E7881" t="s">
        <v>5</v>
      </c>
      <c r="G7881" t="s">
        <v>24</v>
      </c>
      <c r="H7881">
        <v>985930</v>
      </c>
      <c r="I7881">
        <v>986376</v>
      </c>
      <c r="J7881" t="s">
        <v>25</v>
      </c>
      <c r="Q7881" t="s">
        <v>2256</v>
      </c>
      <c r="R7881">
        <v>447</v>
      </c>
    </row>
    <row r="7882" spans="1:18" x14ac:dyDescent="0.3">
      <c r="A7882" t="s">
        <v>20</v>
      </c>
      <c r="B7882" t="s">
        <v>21</v>
      </c>
      <c r="C7882" t="s">
        <v>22</v>
      </c>
      <c r="D7882" t="s">
        <v>23</v>
      </c>
      <c r="E7882" t="s">
        <v>5</v>
      </c>
      <c r="G7882" t="s">
        <v>24</v>
      </c>
      <c r="H7882">
        <v>986601</v>
      </c>
      <c r="I7882">
        <v>986714</v>
      </c>
      <c r="J7882" t="s">
        <v>46</v>
      </c>
      <c r="Q7882" t="s">
        <v>2259</v>
      </c>
      <c r="R7882">
        <v>114</v>
      </c>
    </row>
    <row r="7883" spans="1:18" x14ac:dyDescent="0.3">
      <c r="A7883" t="s">
        <v>20</v>
      </c>
      <c r="B7883" t="s">
        <v>21</v>
      </c>
      <c r="C7883" t="s">
        <v>22</v>
      </c>
      <c r="D7883" t="s">
        <v>23</v>
      </c>
      <c r="E7883" t="s">
        <v>5</v>
      </c>
      <c r="G7883" t="s">
        <v>24</v>
      </c>
      <c r="H7883">
        <v>986796</v>
      </c>
      <c r="I7883">
        <v>987953</v>
      </c>
      <c r="J7883" t="s">
        <v>46</v>
      </c>
      <c r="Q7883" t="s">
        <v>2261</v>
      </c>
      <c r="R7883">
        <v>1158</v>
      </c>
    </row>
    <row r="7884" spans="1:18" x14ac:dyDescent="0.3">
      <c r="A7884" t="s">
        <v>20</v>
      </c>
      <c r="B7884" t="s">
        <v>21</v>
      </c>
      <c r="C7884" t="s">
        <v>22</v>
      </c>
      <c r="D7884" t="s">
        <v>23</v>
      </c>
      <c r="E7884" t="s">
        <v>5</v>
      </c>
      <c r="G7884" t="s">
        <v>24</v>
      </c>
      <c r="H7884">
        <v>988049</v>
      </c>
      <c r="I7884">
        <v>988552</v>
      </c>
      <c r="J7884" t="s">
        <v>25</v>
      </c>
      <c r="Q7884" t="s">
        <v>2264</v>
      </c>
      <c r="R7884">
        <v>504</v>
      </c>
    </row>
    <row r="7885" spans="1:18" x14ac:dyDescent="0.3">
      <c r="A7885" t="s">
        <v>20</v>
      </c>
      <c r="B7885" t="s">
        <v>21</v>
      </c>
      <c r="C7885" t="s">
        <v>22</v>
      </c>
      <c r="D7885" t="s">
        <v>23</v>
      </c>
      <c r="E7885" t="s">
        <v>5</v>
      </c>
      <c r="G7885" t="s">
        <v>24</v>
      </c>
      <c r="H7885">
        <v>988553</v>
      </c>
      <c r="I7885">
        <v>989884</v>
      </c>
      <c r="J7885" t="s">
        <v>46</v>
      </c>
      <c r="Q7885" t="s">
        <v>2266</v>
      </c>
      <c r="R7885">
        <v>1332</v>
      </c>
    </row>
    <row r="7886" spans="1:18" x14ac:dyDescent="0.3">
      <c r="A7886" t="s">
        <v>20</v>
      </c>
      <c r="B7886" t="s">
        <v>21</v>
      </c>
      <c r="C7886" t="s">
        <v>22</v>
      </c>
      <c r="D7886" t="s">
        <v>23</v>
      </c>
      <c r="E7886" t="s">
        <v>5</v>
      </c>
      <c r="G7886" t="s">
        <v>24</v>
      </c>
      <c r="H7886">
        <v>990110</v>
      </c>
      <c r="I7886">
        <v>993130</v>
      </c>
      <c r="J7886" t="s">
        <v>46</v>
      </c>
      <c r="Q7886" t="s">
        <v>2268</v>
      </c>
      <c r="R7886">
        <v>3021</v>
      </c>
    </row>
    <row r="7887" spans="1:18" x14ac:dyDescent="0.3">
      <c r="A7887" t="s">
        <v>20</v>
      </c>
      <c r="B7887" t="s">
        <v>21</v>
      </c>
      <c r="C7887" t="s">
        <v>22</v>
      </c>
      <c r="D7887" t="s">
        <v>23</v>
      </c>
      <c r="E7887" t="s">
        <v>5</v>
      </c>
      <c r="G7887" t="s">
        <v>24</v>
      </c>
      <c r="H7887">
        <v>993310</v>
      </c>
      <c r="I7887">
        <v>994311</v>
      </c>
      <c r="J7887" t="s">
        <v>25</v>
      </c>
      <c r="Q7887" t="s">
        <v>2271</v>
      </c>
      <c r="R7887">
        <v>1002</v>
      </c>
    </row>
    <row r="7888" spans="1:18" x14ac:dyDescent="0.3">
      <c r="A7888" t="s">
        <v>20</v>
      </c>
      <c r="B7888" t="s">
        <v>21</v>
      </c>
      <c r="C7888" t="s">
        <v>22</v>
      </c>
      <c r="D7888" t="s">
        <v>23</v>
      </c>
      <c r="E7888" t="s">
        <v>5</v>
      </c>
      <c r="G7888" t="s">
        <v>24</v>
      </c>
      <c r="H7888">
        <v>994476</v>
      </c>
      <c r="I7888">
        <v>995849</v>
      </c>
      <c r="J7888" t="s">
        <v>46</v>
      </c>
      <c r="Q7888" t="s">
        <v>2274</v>
      </c>
      <c r="R7888">
        <v>1374</v>
      </c>
    </row>
    <row r="7889" spans="1:18" x14ac:dyDescent="0.3">
      <c r="A7889" t="s">
        <v>20</v>
      </c>
      <c r="B7889" t="s">
        <v>21</v>
      </c>
      <c r="C7889" t="s">
        <v>22</v>
      </c>
      <c r="D7889" t="s">
        <v>23</v>
      </c>
      <c r="E7889" t="s">
        <v>5</v>
      </c>
      <c r="G7889" t="s">
        <v>24</v>
      </c>
      <c r="H7889">
        <v>995853</v>
      </c>
      <c r="I7889">
        <v>996518</v>
      </c>
      <c r="J7889" t="s">
        <v>46</v>
      </c>
      <c r="Q7889" t="s">
        <v>2276</v>
      </c>
      <c r="R7889">
        <v>666</v>
      </c>
    </row>
    <row r="7890" spans="1:18" x14ac:dyDescent="0.3">
      <c r="A7890" t="s">
        <v>20</v>
      </c>
      <c r="B7890" t="s">
        <v>21</v>
      </c>
      <c r="C7890" t="s">
        <v>22</v>
      </c>
      <c r="D7890" t="s">
        <v>23</v>
      </c>
      <c r="E7890" t="s">
        <v>5</v>
      </c>
      <c r="G7890" t="s">
        <v>24</v>
      </c>
      <c r="H7890">
        <v>996636</v>
      </c>
      <c r="I7890">
        <v>998657</v>
      </c>
      <c r="J7890" t="s">
        <v>25</v>
      </c>
      <c r="Q7890" t="s">
        <v>2278</v>
      </c>
      <c r="R7890">
        <v>2022</v>
      </c>
    </row>
    <row r="7891" spans="1:18" x14ac:dyDescent="0.3">
      <c r="A7891" t="s">
        <v>20</v>
      </c>
      <c r="B7891" t="s">
        <v>21</v>
      </c>
      <c r="C7891" t="s">
        <v>22</v>
      </c>
      <c r="D7891" t="s">
        <v>23</v>
      </c>
      <c r="E7891" t="s">
        <v>5</v>
      </c>
      <c r="G7891" t="s">
        <v>24</v>
      </c>
      <c r="H7891">
        <v>998657</v>
      </c>
      <c r="I7891">
        <v>999637</v>
      </c>
      <c r="J7891" t="s">
        <v>25</v>
      </c>
      <c r="Q7891" t="s">
        <v>2281</v>
      </c>
      <c r="R7891">
        <v>981</v>
      </c>
    </row>
    <row r="7892" spans="1:18" x14ac:dyDescent="0.3">
      <c r="A7892" t="s">
        <v>20</v>
      </c>
      <c r="B7892" t="s">
        <v>21</v>
      </c>
      <c r="C7892" t="s">
        <v>22</v>
      </c>
      <c r="D7892" t="s">
        <v>23</v>
      </c>
      <c r="E7892" t="s">
        <v>5</v>
      </c>
      <c r="G7892" t="s">
        <v>24</v>
      </c>
      <c r="H7892">
        <v>999872</v>
      </c>
      <c r="I7892">
        <v>1000516</v>
      </c>
      <c r="J7892" t="s">
        <v>46</v>
      </c>
      <c r="Q7892" t="s">
        <v>2283</v>
      </c>
      <c r="R7892">
        <v>645</v>
      </c>
    </row>
    <row r="7893" spans="1:18" x14ac:dyDescent="0.3">
      <c r="A7893" t="s">
        <v>20</v>
      </c>
      <c r="B7893" t="s">
        <v>21</v>
      </c>
      <c r="C7893" t="s">
        <v>22</v>
      </c>
      <c r="D7893" t="s">
        <v>23</v>
      </c>
      <c r="E7893" t="s">
        <v>5</v>
      </c>
      <c r="G7893" t="s">
        <v>24</v>
      </c>
      <c r="H7893">
        <v>1000635</v>
      </c>
      <c r="I7893">
        <v>1001669</v>
      </c>
      <c r="J7893" t="s">
        <v>46</v>
      </c>
      <c r="Q7893" t="s">
        <v>2285</v>
      </c>
      <c r="R7893">
        <v>1035</v>
      </c>
    </row>
    <row r="7894" spans="1:18" x14ac:dyDescent="0.3">
      <c r="A7894" t="s">
        <v>20</v>
      </c>
      <c r="B7894" t="s">
        <v>21</v>
      </c>
      <c r="C7894" t="s">
        <v>22</v>
      </c>
      <c r="D7894" t="s">
        <v>23</v>
      </c>
      <c r="E7894" t="s">
        <v>5</v>
      </c>
      <c r="G7894" t="s">
        <v>24</v>
      </c>
      <c r="H7894">
        <v>1001738</v>
      </c>
      <c r="I7894">
        <v>1002637</v>
      </c>
      <c r="J7894" t="s">
        <v>46</v>
      </c>
      <c r="Q7894" t="s">
        <v>2287</v>
      </c>
      <c r="R7894">
        <v>900</v>
      </c>
    </row>
    <row r="7895" spans="1:18" x14ac:dyDescent="0.3">
      <c r="A7895" t="s">
        <v>20</v>
      </c>
      <c r="B7895" t="s">
        <v>21</v>
      </c>
      <c r="C7895" t="s">
        <v>22</v>
      </c>
      <c r="D7895" t="s">
        <v>23</v>
      </c>
      <c r="E7895" t="s">
        <v>5</v>
      </c>
      <c r="G7895" t="s">
        <v>24</v>
      </c>
      <c r="H7895">
        <v>1003306</v>
      </c>
      <c r="I7895">
        <v>1003920</v>
      </c>
      <c r="J7895" t="s">
        <v>25</v>
      </c>
      <c r="Q7895" t="s">
        <v>2289</v>
      </c>
      <c r="R7895">
        <v>615</v>
      </c>
    </row>
    <row r="7896" spans="1:18" x14ac:dyDescent="0.3">
      <c r="A7896" t="s">
        <v>20</v>
      </c>
      <c r="B7896" t="s">
        <v>21</v>
      </c>
      <c r="C7896" t="s">
        <v>22</v>
      </c>
      <c r="D7896" t="s">
        <v>23</v>
      </c>
      <c r="E7896" t="s">
        <v>5</v>
      </c>
      <c r="G7896" t="s">
        <v>24</v>
      </c>
      <c r="H7896">
        <v>1004101</v>
      </c>
      <c r="I7896">
        <v>1005690</v>
      </c>
      <c r="J7896" t="s">
        <v>25</v>
      </c>
      <c r="Q7896" t="s">
        <v>2291</v>
      </c>
      <c r="R7896">
        <v>1590</v>
      </c>
    </row>
    <row r="7897" spans="1:18" x14ac:dyDescent="0.3">
      <c r="A7897" t="s">
        <v>20</v>
      </c>
      <c r="B7897" t="s">
        <v>21</v>
      </c>
      <c r="C7897" t="s">
        <v>22</v>
      </c>
      <c r="D7897" t="s">
        <v>23</v>
      </c>
      <c r="E7897" t="s">
        <v>5</v>
      </c>
      <c r="G7897" t="s">
        <v>24</v>
      </c>
      <c r="H7897">
        <v>1005850</v>
      </c>
      <c r="I7897">
        <v>1006515</v>
      </c>
      <c r="J7897" t="s">
        <v>25</v>
      </c>
      <c r="Q7897" t="s">
        <v>2293</v>
      </c>
      <c r="R7897">
        <v>666</v>
      </c>
    </row>
    <row r="7898" spans="1:18" x14ac:dyDescent="0.3">
      <c r="A7898" t="s">
        <v>20</v>
      </c>
      <c r="B7898" t="s">
        <v>21</v>
      </c>
      <c r="C7898" t="s">
        <v>22</v>
      </c>
      <c r="D7898" t="s">
        <v>23</v>
      </c>
      <c r="E7898" t="s">
        <v>5</v>
      </c>
      <c r="G7898" t="s">
        <v>24</v>
      </c>
      <c r="H7898">
        <v>1006631</v>
      </c>
      <c r="I7898">
        <v>1007617</v>
      </c>
      <c r="J7898" t="s">
        <v>46</v>
      </c>
      <c r="Q7898" t="s">
        <v>2296</v>
      </c>
      <c r="R7898">
        <v>987</v>
      </c>
    </row>
    <row r="7899" spans="1:18" x14ac:dyDescent="0.3">
      <c r="A7899" t="s">
        <v>20</v>
      </c>
      <c r="B7899" t="s">
        <v>21</v>
      </c>
      <c r="C7899" t="s">
        <v>22</v>
      </c>
      <c r="D7899" t="s">
        <v>23</v>
      </c>
      <c r="E7899" t="s">
        <v>5</v>
      </c>
      <c r="G7899" t="s">
        <v>24</v>
      </c>
      <c r="H7899">
        <v>1007734</v>
      </c>
      <c r="I7899">
        <v>1008243</v>
      </c>
      <c r="J7899" t="s">
        <v>25</v>
      </c>
      <c r="Q7899" t="s">
        <v>2298</v>
      </c>
      <c r="R7899">
        <v>510</v>
      </c>
    </row>
    <row r="7900" spans="1:18" x14ac:dyDescent="0.3">
      <c r="A7900" t="s">
        <v>20</v>
      </c>
      <c r="B7900" t="s">
        <v>21</v>
      </c>
      <c r="C7900" t="s">
        <v>22</v>
      </c>
      <c r="D7900" t="s">
        <v>23</v>
      </c>
      <c r="E7900" t="s">
        <v>5</v>
      </c>
      <c r="G7900" t="s">
        <v>24</v>
      </c>
      <c r="H7900">
        <v>1008240</v>
      </c>
      <c r="I7900">
        <v>1008899</v>
      </c>
      <c r="J7900" t="s">
        <v>25</v>
      </c>
      <c r="Q7900" t="s">
        <v>2301</v>
      </c>
      <c r="R7900">
        <v>660</v>
      </c>
    </row>
    <row r="7901" spans="1:18" x14ac:dyDescent="0.3">
      <c r="A7901" t="s">
        <v>20</v>
      </c>
      <c r="B7901" t="s">
        <v>21</v>
      </c>
      <c r="C7901" t="s">
        <v>22</v>
      </c>
      <c r="D7901" t="s">
        <v>23</v>
      </c>
      <c r="E7901" t="s">
        <v>5</v>
      </c>
      <c r="G7901" t="s">
        <v>24</v>
      </c>
      <c r="H7901">
        <v>1008906</v>
      </c>
      <c r="I7901">
        <v>1009553</v>
      </c>
      <c r="J7901" t="s">
        <v>46</v>
      </c>
      <c r="Q7901" t="s">
        <v>2304</v>
      </c>
      <c r="R7901">
        <v>648</v>
      </c>
    </row>
    <row r="7902" spans="1:18" x14ac:dyDescent="0.3">
      <c r="A7902" t="s">
        <v>20</v>
      </c>
      <c r="B7902" t="s">
        <v>21</v>
      </c>
      <c r="C7902" t="s">
        <v>22</v>
      </c>
      <c r="D7902" t="s">
        <v>23</v>
      </c>
      <c r="E7902" t="s">
        <v>5</v>
      </c>
      <c r="G7902" t="s">
        <v>24</v>
      </c>
      <c r="H7902">
        <v>1009591</v>
      </c>
      <c r="I7902">
        <v>1010502</v>
      </c>
      <c r="J7902" t="s">
        <v>25</v>
      </c>
      <c r="Q7902" t="s">
        <v>2306</v>
      </c>
      <c r="R7902">
        <v>912</v>
      </c>
    </row>
    <row r="7903" spans="1:18" x14ac:dyDescent="0.3">
      <c r="A7903" t="s">
        <v>20</v>
      </c>
      <c r="B7903" t="s">
        <v>21</v>
      </c>
      <c r="C7903" t="s">
        <v>22</v>
      </c>
      <c r="D7903" t="s">
        <v>23</v>
      </c>
      <c r="E7903" t="s">
        <v>5</v>
      </c>
      <c r="G7903" t="s">
        <v>24</v>
      </c>
      <c r="H7903">
        <v>1010569</v>
      </c>
      <c r="I7903">
        <v>1011054</v>
      </c>
      <c r="J7903" t="s">
        <v>25</v>
      </c>
      <c r="Q7903" t="s">
        <v>2309</v>
      </c>
      <c r="R7903">
        <v>486</v>
      </c>
    </row>
    <row r="7904" spans="1:18" x14ac:dyDescent="0.3">
      <c r="A7904" t="s">
        <v>20</v>
      </c>
      <c r="B7904" t="s">
        <v>21</v>
      </c>
      <c r="C7904" t="s">
        <v>22</v>
      </c>
      <c r="D7904" t="s">
        <v>23</v>
      </c>
      <c r="E7904" t="s">
        <v>5</v>
      </c>
      <c r="G7904" t="s">
        <v>24</v>
      </c>
      <c r="H7904">
        <v>1011083</v>
      </c>
      <c r="I7904">
        <v>1012327</v>
      </c>
      <c r="J7904" t="s">
        <v>25</v>
      </c>
      <c r="Q7904" t="s">
        <v>2311</v>
      </c>
      <c r="R7904">
        <v>1245</v>
      </c>
    </row>
    <row r="7905" spans="1:18" x14ac:dyDescent="0.3">
      <c r="A7905" t="s">
        <v>20</v>
      </c>
      <c r="B7905" t="s">
        <v>21</v>
      </c>
      <c r="C7905" t="s">
        <v>22</v>
      </c>
      <c r="D7905" t="s">
        <v>23</v>
      </c>
      <c r="E7905" t="s">
        <v>5</v>
      </c>
      <c r="G7905" t="s">
        <v>24</v>
      </c>
      <c r="H7905">
        <v>1012324</v>
      </c>
      <c r="I7905">
        <v>1012671</v>
      </c>
      <c r="J7905" t="s">
        <v>25</v>
      </c>
      <c r="Q7905" t="s">
        <v>2314</v>
      </c>
      <c r="R7905">
        <v>348</v>
      </c>
    </row>
    <row r="7906" spans="1:18" x14ac:dyDescent="0.3">
      <c r="A7906" t="s">
        <v>20</v>
      </c>
      <c r="B7906" t="s">
        <v>21</v>
      </c>
      <c r="C7906" t="s">
        <v>22</v>
      </c>
      <c r="D7906" t="s">
        <v>23</v>
      </c>
      <c r="E7906" t="s">
        <v>5</v>
      </c>
      <c r="G7906" t="s">
        <v>24</v>
      </c>
      <c r="H7906">
        <v>1012668</v>
      </c>
      <c r="I7906">
        <v>1012973</v>
      </c>
      <c r="J7906" t="s">
        <v>25</v>
      </c>
      <c r="Q7906" t="s">
        <v>2317</v>
      </c>
      <c r="R7906">
        <v>306</v>
      </c>
    </row>
    <row r="7907" spans="1:18" x14ac:dyDescent="0.3">
      <c r="A7907" t="s">
        <v>20</v>
      </c>
      <c r="B7907" t="s">
        <v>21</v>
      </c>
      <c r="C7907" t="s">
        <v>22</v>
      </c>
      <c r="D7907" t="s">
        <v>23</v>
      </c>
      <c r="E7907" t="s">
        <v>5</v>
      </c>
      <c r="G7907" t="s">
        <v>24</v>
      </c>
      <c r="H7907">
        <v>1013112</v>
      </c>
      <c r="I7907">
        <v>1013744</v>
      </c>
      <c r="J7907" t="s">
        <v>25</v>
      </c>
      <c r="Q7907" t="s">
        <v>2319</v>
      </c>
      <c r="R7907">
        <v>633</v>
      </c>
    </row>
    <row r="7908" spans="1:18" x14ac:dyDescent="0.3">
      <c r="A7908" t="s">
        <v>20</v>
      </c>
      <c r="B7908" t="s">
        <v>21</v>
      </c>
      <c r="C7908" t="s">
        <v>22</v>
      </c>
      <c r="D7908" t="s">
        <v>23</v>
      </c>
      <c r="E7908" t="s">
        <v>5</v>
      </c>
      <c r="G7908" t="s">
        <v>24</v>
      </c>
      <c r="H7908">
        <v>1013747</v>
      </c>
      <c r="I7908">
        <v>1014745</v>
      </c>
      <c r="J7908" t="s">
        <v>25</v>
      </c>
      <c r="Q7908" t="s">
        <v>2322</v>
      </c>
      <c r="R7908">
        <v>999</v>
      </c>
    </row>
    <row r="7909" spans="1:18" x14ac:dyDescent="0.3">
      <c r="A7909" t="s">
        <v>20</v>
      </c>
      <c r="B7909" t="s">
        <v>21</v>
      </c>
      <c r="C7909" t="s">
        <v>22</v>
      </c>
      <c r="D7909" t="s">
        <v>23</v>
      </c>
      <c r="E7909" t="s">
        <v>5</v>
      </c>
      <c r="G7909" t="s">
        <v>24</v>
      </c>
      <c r="H7909">
        <v>1014747</v>
      </c>
      <c r="I7909">
        <v>1015289</v>
      </c>
      <c r="J7909" t="s">
        <v>46</v>
      </c>
      <c r="Q7909" t="s">
        <v>2325</v>
      </c>
      <c r="R7909">
        <v>543</v>
      </c>
    </row>
    <row r="7910" spans="1:18" x14ac:dyDescent="0.3">
      <c r="A7910" t="s">
        <v>20</v>
      </c>
      <c r="B7910" t="s">
        <v>21</v>
      </c>
      <c r="C7910" t="s">
        <v>22</v>
      </c>
      <c r="D7910" t="s">
        <v>23</v>
      </c>
      <c r="E7910" t="s">
        <v>5</v>
      </c>
      <c r="G7910" t="s">
        <v>24</v>
      </c>
      <c r="H7910">
        <v>1015440</v>
      </c>
      <c r="I7910">
        <v>1016192</v>
      </c>
      <c r="J7910" t="s">
        <v>46</v>
      </c>
      <c r="Q7910" t="s">
        <v>2327</v>
      </c>
      <c r="R7910">
        <v>753</v>
      </c>
    </row>
    <row r="7911" spans="1:18" x14ac:dyDescent="0.3">
      <c r="A7911" t="s">
        <v>20</v>
      </c>
      <c r="B7911" t="s">
        <v>21</v>
      </c>
      <c r="C7911" t="s">
        <v>22</v>
      </c>
      <c r="D7911" t="s">
        <v>23</v>
      </c>
      <c r="E7911" t="s">
        <v>5</v>
      </c>
      <c r="G7911" t="s">
        <v>24</v>
      </c>
      <c r="H7911">
        <v>1016526</v>
      </c>
      <c r="I7911">
        <v>1018163</v>
      </c>
      <c r="J7911" t="s">
        <v>25</v>
      </c>
      <c r="Q7911" t="s">
        <v>2330</v>
      </c>
      <c r="R7911">
        <v>1638</v>
      </c>
    </row>
    <row r="7912" spans="1:18" x14ac:dyDescent="0.3">
      <c r="A7912" t="s">
        <v>20</v>
      </c>
      <c r="B7912" t="s">
        <v>21</v>
      </c>
      <c r="C7912" t="s">
        <v>22</v>
      </c>
      <c r="D7912" t="s">
        <v>23</v>
      </c>
      <c r="E7912" t="s">
        <v>5</v>
      </c>
      <c r="G7912" t="s">
        <v>24</v>
      </c>
      <c r="H7912">
        <v>1018212</v>
      </c>
      <c r="I7912">
        <v>1019192</v>
      </c>
      <c r="J7912" t="s">
        <v>25</v>
      </c>
      <c r="Q7912" t="s">
        <v>2333</v>
      </c>
      <c r="R7912">
        <v>981</v>
      </c>
    </row>
    <row r="7913" spans="1:18" x14ac:dyDescent="0.3">
      <c r="A7913" t="s">
        <v>20</v>
      </c>
      <c r="B7913" t="s">
        <v>21</v>
      </c>
      <c r="C7913" t="s">
        <v>22</v>
      </c>
      <c r="D7913" t="s">
        <v>23</v>
      </c>
      <c r="E7913" t="s">
        <v>5</v>
      </c>
      <c r="G7913" t="s">
        <v>24</v>
      </c>
      <c r="H7913">
        <v>1019378</v>
      </c>
      <c r="I7913">
        <v>1019977</v>
      </c>
      <c r="J7913" t="s">
        <v>25</v>
      </c>
      <c r="Q7913" t="s">
        <v>2335</v>
      </c>
      <c r="R7913">
        <v>600</v>
      </c>
    </row>
    <row r="7914" spans="1:18" x14ac:dyDescent="0.3">
      <c r="A7914" t="s">
        <v>20</v>
      </c>
      <c r="B7914" t="s">
        <v>21</v>
      </c>
      <c r="C7914" t="s">
        <v>22</v>
      </c>
      <c r="D7914" t="s">
        <v>23</v>
      </c>
      <c r="E7914" t="s">
        <v>5</v>
      </c>
      <c r="G7914" t="s">
        <v>24</v>
      </c>
      <c r="H7914">
        <v>1019974</v>
      </c>
      <c r="I7914">
        <v>1020528</v>
      </c>
      <c r="J7914" t="s">
        <v>25</v>
      </c>
      <c r="Q7914" t="s">
        <v>2337</v>
      </c>
      <c r="R7914">
        <v>555</v>
      </c>
    </row>
    <row r="7915" spans="1:18" x14ac:dyDescent="0.3">
      <c r="A7915" t="s">
        <v>20</v>
      </c>
      <c r="B7915" t="s">
        <v>21</v>
      </c>
      <c r="C7915" t="s">
        <v>22</v>
      </c>
      <c r="D7915" t="s">
        <v>23</v>
      </c>
      <c r="E7915" t="s">
        <v>5</v>
      </c>
      <c r="G7915" t="s">
        <v>24</v>
      </c>
      <c r="H7915">
        <v>1020566</v>
      </c>
      <c r="I7915">
        <v>1021225</v>
      </c>
      <c r="J7915" t="s">
        <v>46</v>
      </c>
      <c r="Q7915" t="s">
        <v>2339</v>
      </c>
      <c r="R7915">
        <v>660</v>
      </c>
    </row>
    <row r="7916" spans="1:18" x14ac:dyDescent="0.3">
      <c r="A7916" t="s">
        <v>20</v>
      </c>
      <c r="B7916" t="s">
        <v>21</v>
      </c>
      <c r="C7916" t="s">
        <v>22</v>
      </c>
      <c r="D7916" t="s">
        <v>23</v>
      </c>
      <c r="E7916" t="s">
        <v>5</v>
      </c>
      <c r="G7916" t="s">
        <v>24</v>
      </c>
      <c r="H7916">
        <v>1021347</v>
      </c>
      <c r="I7916">
        <v>1022072</v>
      </c>
      <c r="J7916" t="s">
        <v>46</v>
      </c>
      <c r="Q7916" t="s">
        <v>2342</v>
      </c>
      <c r="R7916">
        <v>726</v>
      </c>
    </row>
    <row r="7917" spans="1:18" x14ac:dyDescent="0.3">
      <c r="A7917" t="s">
        <v>20</v>
      </c>
      <c r="B7917" t="s">
        <v>21</v>
      </c>
      <c r="C7917" t="s">
        <v>22</v>
      </c>
      <c r="D7917" t="s">
        <v>23</v>
      </c>
      <c r="E7917" t="s">
        <v>5</v>
      </c>
      <c r="G7917" t="s">
        <v>24</v>
      </c>
      <c r="H7917">
        <v>1022236</v>
      </c>
      <c r="I7917">
        <v>1022637</v>
      </c>
      <c r="J7917" t="s">
        <v>25</v>
      </c>
      <c r="Q7917" t="s">
        <v>2344</v>
      </c>
      <c r="R7917">
        <v>402</v>
      </c>
    </row>
    <row r="7918" spans="1:18" x14ac:dyDescent="0.3">
      <c r="A7918" t="s">
        <v>20</v>
      </c>
      <c r="B7918" t="s">
        <v>21</v>
      </c>
      <c r="C7918" t="s">
        <v>22</v>
      </c>
      <c r="D7918" t="s">
        <v>23</v>
      </c>
      <c r="E7918" t="s">
        <v>5</v>
      </c>
      <c r="G7918" t="s">
        <v>24</v>
      </c>
      <c r="H7918">
        <v>1022710</v>
      </c>
      <c r="I7918">
        <v>1023486</v>
      </c>
      <c r="J7918" t="s">
        <v>46</v>
      </c>
      <c r="Q7918" t="s">
        <v>2346</v>
      </c>
      <c r="R7918">
        <v>777</v>
      </c>
    </row>
    <row r="7919" spans="1:18" x14ac:dyDescent="0.3">
      <c r="A7919" t="s">
        <v>20</v>
      </c>
      <c r="B7919" t="s">
        <v>21</v>
      </c>
      <c r="C7919" t="s">
        <v>22</v>
      </c>
      <c r="D7919" t="s">
        <v>23</v>
      </c>
      <c r="E7919" t="s">
        <v>5</v>
      </c>
      <c r="G7919" t="s">
        <v>24</v>
      </c>
      <c r="H7919">
        <v>1023508</v>
      </c>
      <c r="I7919">
        <v>1024428</v>
      </c>
      <c r="J7919" t="s">
        <v>46</v>
      </c>
      <c r="Q7919" t="s">
        <v>2349</v>
      </c>
      <c r="R7919">
        <v>921</v>
      </c>
    </row>
    <row r="7920" spans="1:18" x14ac:dyDescent="0.3">
      <c r="A7920" t="s">
        <v>20</v>
      </c>
      <c r="B7920" t="s">
        <v>21</v>
      </c>
      <c r="C7920" t="s">
        <v>22</v>
      </c>
      <c r="D7920" t="s">
        <v>23</v>
      </c>
      <c r="E7920" t="s">
        <v>5</v>
      </c>
      <c r="G7920" t="s">
        <v>24</v>
      </c>
      <c r="H7920">
        <v>1024425</v>
      </c>
      <c r="I7920">
        <v>1025477</v>
      </c>
      <c r="J7920" t="s">
        <v>46</v>
      </c>
      <c r="Q7920" t="s">
        <v>2352</v>
      </c>
      <c r="R7920">
        <v>1053</v>
      </c>
    </row>
    <row r="7921" spans="1:18" x14ac:dyDescent="0.3">
      <c r="A7921" t="s">
        <v>20</v>
      </c>
      <c r="B7921" t="s">
        <v>21</v>
      </c>
      <c r="C7921" t="s">
        <v>22</v>
      </c>
      <c r="D7921" t="s">
        <v>23</v>
      </c>
      <c r="E7921" t="s">
        <v>5</v>
      </c>
      <c r="G7921" t="s">
        <v>24</v>
      </c>
      <c r="H7921">
        <v>1025595</v>
      </c>
      <c r="I7921">
        <v>1026728</v>
      </c>
      <c r="J7921" t="s">
        <v>46</v>
      </c>
      <c r="Q7921" t="s">
        <v>2355</v>
      </c>
      <c r="R7921">
        <v>1134</v>
      </c>
    </row>
    <row r="7922" spans="1:18" x14ac:dyDescent="0.3">
      <c r="A7922" t="s">
        <v>20</v>
      </c>
      <c r="B7922" t="s">
        <v>21</v>
      </c>
      <c r="C7922" t="s">
        <v>22</v>
      </c>
      <c r="D7922" t="s">
        <v>23</v>
      </c>
      <c r="E7922" t="s">
        <v>5</v>
      </c>
      <c r="G7922" t="s">
        <v>24</v>
      </c>
      <c r="H7922">
        <v>1026964</v>
      </c>
      <c r="I7922">
        <v>1027437</v>
      </c>
      <c r="J7922" t="s">
        <v>46</v>
      </c>
      <c r="Q7922" t="s">
        <v>2358</v>
      </c>
      <c r="R7922">
        <v>474</v>
      </c>
    </row>
    <row r="7923" spans="1:18" x14ac:dyDescent="0.3">
      <c r="A7923" t="s">
        <v>20</v>
      </c>
      <c r="B7923" t="s">
        <v>21</v>
      </c>
      <c r="C7923" t="s">
        <v>22</v>
      </c>
      <c r="D7923" t="s">
        <v>23</v>
      </c>
      <c r="E7923" t="s">
        <v>5</v>
      </c>
      <c r="G7923" t="s">
        <v>24</v>
      </c>
      <c r="H7923">
        <v>1027573</v>
      </c>
      <c r="I7923">
        <v>1028463</v>
      </c>
      <c r="J7923" t="s">
        <v>46</v>
      </c>
      <c r="Q7923" t="s">
        <v>2361</v>
      </c>
      <c r="R7923">
        <v>891</v>
      </c>
    </row>
    <row r="7924" spans="1:18" x14ac:dyDescent="0.3">
      <c r="A7924" t="s">
        <v>20</v>
      </c>
      <c r="B7924" t="s">
        <v>21</v>
      </c>
      <c r="C7924" t="s">
        <v>22</v>
      </c>
      <c r="D7924" t="s">
        <v>23</v>
      </c>
      <c r="E7924" t="s">
        <v>5</v>
      </c>
      <c r="G7924" t="s">
        <v>24</v>
      </c>
      <c r="H7924">
        <v>1028511</v>
      </c>
      <c r="I7924">
        <v>1030670</v>
      </c>
      <c r="J7924" t="s">
        <v>46</v>
      </c>
      <c r="Q7924" t="s">
        <v>2363</v>
      </c>
      <c r="R7924">
        <v>2160</v>
      </c>
    </row>
    <row r="7925" spans="1:18" x14ac:dyDescent="0.3">
      <c r="A7925" t="s">
        <v>20</v>
      </c>
      <c r="B7925" t="s">
        <v>21</v>
      </c>
      <c r="C7925" t="s">
        <v>22</v>
      </c>
      <c r="D7925" t="s">
        <v>23</v>
      </c>
      <c r="E7925" t="s">
        <v>5</v>
      </c>
      <c r="G7925" t="s">
        <v>24</v>
      </c>
      <c r="H7925">
        <v>1030769</v>
      </c>
      <c r="I7925">
        <v>1031842</v>
      </c>
      <c r="J7925" t="s">
        <v>25</v>
      </c>
      <c r="Q7925" t="s">
        <v>2366</v>
      </c>
      <c r="R7925">
        <v>1074</v>
      </c>
    </row>
    <row r="7926" spans="1:18" x14ac:dyDescent="0.3">
      <c r="A7926" t="s">
        <v>20</v>
      </c>
      <c r="B7926" t="s">
        <v>21</v>
      </c>
      <c r="C7926" t="s">
        <v>22</v>
      </c>
      <c r="D7926" t="s">
        <v>23</v>
      </c>
      <c r="E7926" t="s">
        <v>5</v>
      </c>
      <c r="G7926" t="s">
        <v>24</v>
      </c>
      <c r="H7926">
        <v>1031885</v>
      </c>
      <c r="I7926">
        <v>1032802</v>
      </c>
      <c r="J7926" t="s">
        <v>46</v>
      </c>
      <c r="Q7926" t="s">
        <v>2369</v>
      </c>
      <c r="R7926">
        <v>918</v>
      </c>
    </row>
    <row r="7927" spans="1:18" x14ac:dyDescent="0.3">
      <c r="A7927" t="s">
        <v>20</v>
      </c>
      <c r="B7927" t="s">
        <v>21</v>
      </c>
      <c r="C7927" t="s">
        <v>22</v>
      </c>
      <c r="D7927" t="s">
        <v>23</v>
      </c>
      <c r="E7927" t="s">
        <v>5</v>
      </c>
      <c r="G7927" t="s">
        <v>24</v>
      </c>
      <c r="H7927">
        <v>1032799</v>
      </c>
      <c r="I7927">
        <v>1033404</v>
      </c>
      <c r="J7927" t="s">
        <v>46</v>
      </c>
      <c r="Q7927" t="s">
        <v>2371</v>
      </c>
      <c r="R7927">
        <v>606</v>
      </c>
    </row>
    <row r="7928" spans="1:18" x14ac:dyDescent="0.3">
      <c r="A7928" t="s">
        <v>20</v>
      </c>
      <c r="B7928" t="s">
        <v>21</v>
      </c>
      <c r="C7928" t="s">
        <v>22</v>
      </c>
      <c r="D7928" t="s">
        <v>23</v>
      </c>
      <c r="E7928" t="s">
        <v>5</v>
      </c>
      <c r="G7928" t="s">
        <v>24</v>
      </c>
      <c r="H7928">
        <v>1033615</v>
      </c>
      <c r="I7928">
        <v>1034529</v>
      </c>
      <c r="J7928" t="s">
        <v>46</v>
      </c>
      <c r="Q7928" t="s">
        <v>2373</v>
      </c>
      <c r="R7928">
        <v>915</v>
      </c>
    </row>
    <row r="7929" spans="1:18" x14ac:dyDescent="0.3">
      <c r="A7929" t="s">
        <v>20</v>
      </c>
      <c r="B7929" t="s">
        <v>21</v>
      </c>
      <c r="C7929" t="s">
        <v>22</v>
      </c>
      <c r="D7929" t="s">
        <v>23</v>
      </c>
      <c r="E7929" t="s">
        <v>5</v>
      </c>
      <c r="G7929" t="s">
        <v>24</v>
      </c>
      <c r="H7929">
        <v>1034647</v>
      </c>
      <c r="I7929">
        <v>1036419</v>
      </c>
      <c r="J7929" t="s">
        <v>25</v>
      </c>
      <c r="Q7929" t="s">
        <v>2376</v>
      </c>
      <c r="R7929">
        <v>1773</v>
      </c>
    </row>
    <row r="7930" spans="1:18" x14ac:dyDescent="0.3">
      <c r="A7930" t="s">
        <v>20</v>
      </c>
      <c r="B7930" t="s">
        <v>21</v>
      </c>
      <c r="C7930" t="s">
        <v>22</v>
      </c>
      <c r="D7930" t="s">
        <v>23</v>
      </c>
      <c r="E7930" t="s">
        <v>5</v>
      </c>
      <c r="G7930" t="s">
        <v>24</v>
      </c>
      <c r="H7930">
        <v>1036509</v>
      </c>
      <c r="I7930">
        <v>1036820</v>
      </c>
      <c r="J7930" t="s">
        <v>46</v>
      </c>
      <c r="Q7930" t="s">
        <v>2379</v>
      </c>
      <c r="R7930">
        <v>312</v>
      </c>
    </row>
    <row r="7931" spans="1:18" x14ac:dyDescent="0.3">
      <c r="A7931" t="s">
        <v>20</v>
      </c>
      <c r="B7931" t="s">
        <v>21</v>
      </c>
      <c r="C7931" t="s">
        <v>22</v>
      </c>
      <c r="D7931" t="s">
        <v>23</v>
      </c>
      <c r="E7931" t="s">
        <v>5</v>
      </c>
      <c r="G7931" t="s">
        <v>24</v>
      </c>
      <c r="H7931">
        <v>1036941</v>
      </c>
      <c r="I7931">
        <v>1037651</v>
      </c>
      <c r="J7931" t="s">
        <v>46</v>
      </c>
      <c r="Q7931" t="s">
        <v>2381</v>
      </c>
      <c r="R7931">
        <v>711</v>
      </c>
    </row>
    <row r="7932" spans="1:18" x14ac:dyDescent="0.3">
      <c r="A7932" t="s">
        <v>20</v>
      </c>
      <c r="B7932" t="s">
        <v>21</v>
      </c>
      <c r="C7932" t="s">
        <v>22</v>
      </c>
      <c r="D7932" t="s">
        <v>23</v>
      </c>
      <c r="E7932" t="s">
        <v>5</v>
      </c>
      <c r="G7932" t="s">
        <v>24</v>
      </c>
      <c r="H7932">
        <v>1037814</v>
      </c>
      <c r="I7932">
        <v>1038053</v>
      </c>
      <c r="J7932" t="s">
        <v>25</v>
      </c>
      <c r="Q7932" t="s">
        <v>2384</v>
      </c>
      <c r="R7932">
        <v>240</v>
      </c>
    </row>
    <row r="7933" spans="1:18" x14ac:dyDescent="0.3">
      <c r="A7933" t="s">
        <v>20</v>
      </c>
      <c r="B7933" t="s">
        <v>21</v>
      </c>
      <c r="C7933" t="s">
        <v>22</v>
      </c>
      <c r="D7933" t="s">
        <v>23</v>
      </c>
      <c r="E7933" t="s">
        <v>5</v>
      </c>
      <c r="G7933" t="s">
        <v>24</v>
      </c>
      <c r="H7933">
        <v>1038136</v>
      </c>
      <c r="I7933">
        <v>1039500</v>
      </c>
      <c r="J7933" t="s">
        <v>25</v>
      </c>
      <c r="Q7933" t="s">
        <v>2387</v>
      </c>
      <c r="R7933">
        <v>1365</v>
      </c>
    </row>
    <row r="7934" spans="1:18" x14ac:dyDescent="0.3">
      <c r="A7934" t="s">
        <v>20</v>
      </c>
      <c r="B7934" t="s">
        <v>21</v>
      </c>
      <c r="C7934" t="s">
        <v>22</v>
      </c>
      <c r="D7934" t="s">
        <v>23</v>
      </c>
      <c r="E7934" t="s">
        <v>5</v>
      </c>
      <c r="G7934" t="s">
        <v>24</v>
      </c>
      <c r="H7934">
        <v>1039454</v>
      </c>
      <c r="I7934">
        <v>1040059</v>
      </c>
      <c r="J7934" t="s">
        <v>46</v>
      </c>
      <c r="Q7934" t="s">
        <v>2389</v>
      </c>
      <c r="R7934">
        <v>606</v>
      </c>
    </row>
    <row r="7935" spans="1:18" x14ac:dyDescent="0.3">
      <c r="A7935" t="s">
        <v>20</v>
      </c>
      <c r="B7935" t="s">
        <v>21</v>
      </c>
      <c r="C7935" t="s">
        <v>22</v>
      </c>
      <c r="D7935" t="s">
        <v>23</v>
      </c>
      <c r="E7935" t="s">
        <v>5</v>
      </c>
      <c r="G7935" t="s">
        <v>24</v>
      </c>
      <c r="H7935">
        <v>1040056</v>
      </c>
      <c r="I7935">
        <v>1040634</v>
      </c>
      <c r="J7935" t="s">
        <v>46</v>
      </c>
      <c r="Q7935" t="s">
        <v>2391</v>
      </c>
      <c r="R7935">
        <v>579</v>
      </c>
    </row>
    <row r="7936" spans="1:18" x14ac:dyDescent="0.3">
      <c r="A7936" t="s">
        <v>20</v>
      </c>
      <c r="B7936" t="s">
        <v>21</v>
      </c>
      <c r="C7936" t="s">
        <v>22</v>
      </c>
      <c r="D7936" t="s">
        <v>23</v>
      </c>
      <c r="E7936" t="s">
        <v>5</v>
      </c>
      <c r="G7936" t="s">
        <v>24</v>
      </c>
      <c r="H7936">
        <v>1040631</v>
      </c>
      <c r="I7936">
        <v>1041251</v>
      </c>
      <c r="J7936" t="s">
        <v>46</v>
      </c>
      <c r="Q7936" t="s">
        <v>2393</v>
      </c>
      <c r="R7936">
        <v>621</v>
      </c>
    </row>
    <row r="7937" spans="1:18" x14ac:dyDescent="0.3">
      <c r="A7937" t="s">
        <v>20</v>
      </c>
      <c r="B7937" t="s">
        <v>21</v>
      </c>
      <c r="C7937" t="s">
        <v>22</v>
      </c>
      <c r="D7937" t="s">
        <v>23</v>
      </c>
      <c r="E7937" t="s">
        <v>5</v>
      </c>
      <c r="G7937" t="s">
        <v>24</v>
      </c>
      <c r="H7937">
        <v>1041277</v>
      </c>
      <c r="I7937">
        <v>1041711</v>
      </c>
      <c r="J7937" t="s">
        <v>46</v>
      </c>
      <c r="Q7937" t="s">
        <v>2395</v>
      </c>
      <c r="R7937">
        <v>435</v>
      </c>
    </row>
    <row r="7938" spans="1:18" x14ac:dyDescent="0.3">
      <c r="A7938" t="s">
        <v>20</v>
      </c>
      <c r="B7938" t="s">
        <v>21</v>
      </c>
      <c r="C7938" t="s">
        <v>22</v>
      </c>
      <c r="D7938" t="s">
        <v>23</v>
      </c>
      <c r="E7938" t="s">
        <v>5</v>
      </c>
      <c r="G7938" t="s">
        <v>24</v>
      </c>
      <c r="H7938">
        <v>1041816</v>
      </c>
      <c r="I7938">
        <v>1042277</v>
      </c>
      <c r="J7938" t="s">
        <v>25</v>
      </c>
      <c r="Q7938" t="s">
        <v>2398</v>
      </c>
      <c r="R7938">
        <v>462</v>
      </c>
    </row>
    <row r="7939" spans="1:18" x14ac:dyDescent="0.3">
      <c r="A7939" t="s">
        <v>20</v>
      </c>
      <c r="B7939" t="s">
        <v>21</v>
      </c>
      <c r="C7939" t="s">
        <v>22</v>
      </c>
      <c r="D7939" t="s">
        <v>23</v>
      </c>
      <c r="E7939" t="s">
        <v>5</v>
      </c>
      <c r="G7939" t="s">
        <v>24</v>
      </c>
      <c r="H7939">
        <v>1042294</v>
      </c>
      <c r="I7939">
        <v>1043013</v>
      </c>
      <c r="J7939" t="s">
        <v>25</v>
      </c>
      <c r="Q7939" t="s">
        <v>2400</v>
      </c>
      <c r="R7939">
        <v>720</v>
      </c>
    </row>
    <row r="7940" spans="1:18" x14ac:dyDescent="0.3">
      <c r="A7940" t="s">
        <v>20</v>
      </c>
      <c r="B7940" t="s">
        <v>21</v>
      </c>
      <c r="C7940" t="s">
        <v>22</v>
      </c>
      <c r="D7940" t="s">
        <v>23</v>
      </c>
      <c r="E7940" t="s">
        <v>5</v>
      </c>
      <c r="G7940" t="s">
        <v>24</v>
      </c>
      <c r="H7940">
        <v>1043276</v>
      </c>
      <c r="I7940">
        <v>1043749</v>
      </c>
      <c r="J7940" t="s">
        <v>25</v>
      </c>
      <c r="Q7940" t="s">
        <v>2402</v>
      </c>
      <c r="R7940">
        <v>474</v>
      </c>
    </row>
    <row r="7941" spans="1:18" x14ac:dyDescent="0.3">
      <c r="A7941" t="s">
        <v>20</v>
      </c>
      <c r="B7941" t="s">
        <v>21</v>
      </c>
      <c r="C7941" t="s">
        <v>22</v>
      </c>
      <c r="D7941" t="s">
        <v>23</v>
      </c>
      <c r="E7941" t="s">
        <v>5</v>
      </c>
      <c r="G7941" t="s">
        <v>24</v>
      </c>
      <c r="H7941">
        <v>1043746</v>
      </c>
      <c r="I7941">
        <v>1044594</v>
      </c>
      <c r="J7941" t="s">
        <v>25</v>
      </c>
      <c r="Q7941" t="s">
        <v>2404</v>
      </c>
      <c r="R7941">
        <v>849</v>
      </c>
    </row>
    <row r="7942" spans="1:18" x14ac:dyDescent="0.3">
      <c r="A7942" t="s">
        <v>20</v>
      </c>
      <c r="B7942" t="s">
        <v>21</v>
      </c>
      <c r="C7942" t="s">
        <v>22</v>
      </c>
      <c r="D7942" t="s">
        <v>23</v>
      </c>
      <c r="E7942" t="s">
        <v>5</v>
      </c>
      <c r="G7942" t="s">
        <v>24</v>
      </c>
      <c r="H7942">
        <v>1044596</v>
      </c>
      <c r="I7942">
        <v>1044892</v>
      </c>
      <c r="J7942" t="s">
        <v>25</v>
      </c>
      <c r="Q7942" t="s">
        <v>2406</v>
      </c>
      <c r="R7942">
        <v>297</v>
      </c>
    </row>
    <row r="7943" spans="1:18" x14ac:dyDescent="0.3">
      <c r="A7943" t="s">
        <v>20</v>
      </c>
      <c r="B7943" t="s">
        <v>21</v>
      </c>
      <c r="C7943" t="s">
        <v>22</v>
      </c>
      <c r="D7943" t="s">
        <v>23</v>
      </c>
      <c r="E7943" t="s">
        <v>5</v>
      </c>
      <c r="G7943" t="s">
        <v>24</v>
      </c>
      <c r="H7943">
        <v>1045232</v>
      </c>
      <c r="I7943">
        <v>1046458</v>
      </c>
      <c r="J7943" t="s">
        <v>25</v>
      </c>
      <c r="Q7943" t="s">
        <v>2409</v>
      </c>
      <c r="R7943">
        <v>1227</v>
      </c>
    </row>
    <row r="7944" spans="1:18" x14ac:dyDescent="0.3">
      <c r="A7944" t="s">
        <v>20</v>
      </c>
      <c r="B7944" t="s">
        <v>21</v>
      </c>
      <c r="C7944" t="s">
        <v>22</v>
      </c>
      <c r="D7944" t="s">
        <v>23</v>
      </c>
      <c r="E7944" t="s">
        <v>5</v>
      </c>
      <c r="G7944" t="s">
        <v>24</v>
      </c>
      <c r="H7944">
        <v>1046623</v>
      </c>
      <c r="I7944">
        <v>1047048</v>
      </c>
      <c r="J7944" t="s">
        <v>46</v>
      </c>
      <c r="Q7944" t="s">
        <v>2411</v>
      </c>
      <c r="R7944">
        <v>426</v>
      </c>
    </row>
    <row r="7945" spans="1:18" x14ac:dyDescent="0.3">
      <c r="A7945" t="s">
        <v>20</v>
      </c>
      <c r="B7945" t="s">
        <v>21</v>
      </c>
      <c r="C7945" t="s">
        <v>22</v>
      </c>
      <c r="D7945" t="s">
        <v>23</v>
      </c>
      <c r="E7945" t="s">
        <v>5</v>
      </c>
      <c r="G7945" t="s">
        <v>24</v>
      </c>
      <c r="H7945">
        <v>1047112</v>
      </c>
      <c r="I7945">
        <v>1047984</v>
      </c>
      <c r="J7945" t="s">
        <v>25</v>
      </c>
      <c r="Q7945" t="s">
        <v>2414</v>
      </c>
      <c r="R7945">
        <v>873</v>
      </c>
    </row>
    <row r="7946" spans="1:18" x14ac:dyDescent="0.3">
      <c r="A7946" t="s">
        <v>20</v>
      </c>
      <c r="B7946" t="s">
        <v>21</v>
      </c>
      <c r="C7946" t="s">
        <v>22</v>
      </c>
      <c r="D7946" t="s">
        <v>23</v>
      </c>
      <c r="E7946" t="s">
        <v>5</v>
      </c>
      <c r="G7946" t="s">
        <v>24</v>
      </c>
      <c r="H7946">
        <v>1048645</v>
      </c>
      <c r="I7946">
        <v>1049208</v>
      </c>
      <c r="J7946" t="s">
        <v>25</v>
      </c>
      <c r="Q7946" t="s">
        <v>2417</v>
      </c>
      <c r="R7946">
        <v>564</v>
      </c>
    </row>
    <row r="7947" spans="1:18" x14ac:dyDescent="0.3">
      <c r="A7947" t="s">
        <v>20</v>
      </c>
      <c r="B7947" t="s">
        <v>21</v>
      </c>
      <c r="C7947" t="s">
        <v>22</v>
      </c>
      <c r="D7947" t="s">
        <v>23</v>
      </c>
      <c r="E7947" t="s">
        <v>5</v>
      </c>
      <c r="G7947" t="s">
        <v>24</v>
      </c>
      <c r="H7947">
        <v>1049208</v>
      </c>
      <c r="I7947">
        <v>1051421</v>
      </c>
      <c r="J7947" t="s">
        <v>25</v>
      </c>
      <c r="Q7947" t="s">
        <v>2419</v>
      </c>
      <c r="R7947">
        <v>2214</v>
      </c>
    </row>
    <row r="7948" spans="1:18" x14ac:dyDescent="0.3">
      <c r="A7948" t="s">
        <v>20</v>
      </c>
      <c r="B7948" t="s">
        <v>21</v>
      </c>
      <c r="C7948" t="s">
        <v>22</v>
      </c>
      <c r="D7948" t="s">
        <v>23</v>
      </c>
      <c r="E7948" t="s">
        <v>5</v>
      </c>
      <c r="G7948" t="s">
        <v>24</v>
      </c>
      <c r="H7948">
        <v>1051621</v>
      </c>
      <c r="I7948">
        <v>1051983</v>
      </c>
      <c r="J7948" t="s">
        <v>46</v>
      </c>
      <c r="Q7948" t="s">
        <v>2422</v>
      </c>
      <c r="R7948">
        <v>363</v>
      </c>
    </row>
    <row r="7949" spans="1:18" x14ac:dyDescent="0.3">
      <c r="A7949" t="s">
        <v>20</v>
      </c>
      <c r="B7949" t="s">
        <v>21</v>
      </c>
      <c r="C7949" t="s">
        <v>22</v>
      </c>
      <c r="D7949" t="s">
        <v>23</v>
      </c>
      <c r="E7949" t="s">
        <v>5</v>
      </c>
      <c r="G7949" t="s">
        <v>24</v>
      </c>
      <c r="H7949">
        <v>1052034</v>
      </c>
      <c r="I7949">
        <v>1052141</v>
      </c>
      <c r="J7949" t="s">
        <v>25</v>
      </c>
      <c r="Q7949" t="s">
        <v>2424</v>
      </c>
      <c r="R7949">
        <v>108</v>
      </c>
    </row>
    <row r="7950" spans="1:18" x14ac:dyDescent="0.3">
      <c r="A7950" t="s">
        <v>20</v>
      </c>
      <c r="B7950" t="s">
        <v>21</v>
      </c>
      <c r="C7950" t="s">
        <v>22</v>
      </c>
      <c r="D7950" t="s">
        <v>23</v>
      </c>
      <c r="E7950" t="s">
        <v>5</v>
      </c>
      <c r="G7950" t="s">
        <v>24</v>
      </c>
      <c r="H7950">
        <v>1052157</v>
      </c>
      <c r="I7950">
        <v>1052651</v>
      </c>
      <c r="J7950" t="s">
        <v>25</v>
      </c>
      <c r="Q7950" t="s">
        <v>2426</v>
      </c>
      <c r="R7950">
        <v>495</v>
      </c>
    </row>
    <row r="7951" spans="1:18" x14ac:dyDescent="0.3">
      <c r="A7951" t="s">
        <v>20</v>
      </c>
      <c r="B7951" t="s">
        <v>21</v>
      </c>
      <c r="C7951" t="s">
        <v>22</v>
      </c>
      <c r="D7951" t="s">
        <v>23</v>
      </c>
      <c r="E7951" t="s">
        <v>5</v>
      </c>
      <c r="G7951" t="s">
        <v>24</v>
      </c>
      <c r="H7951">
        <v>1052863</v>
      </c>
      <c r="I7951">
        <v>1053543</v>
      </c>
      <c r="J7951" t="s">
        <v>46</v>
      </c>
      <c r="Q7951" t="s">
        <v>2429</v>
      </c>
      <c r="R7951">
        <v>681</v>
      </c>
    </row>
    <row r="7952" spans="1:18" x14ac:dyDescent="0.3">
      <c r="A7952" t="s">
        <v>20</v>
      </c>
      <c r="B7952" t="s">
        <v>21</v>
      </c>
      <c r="C7952" t="s">
        <v>22</v>
      </c>
      <c r="D7952" t="s">
        <v>23</v>
      </c>
      <c r="E7952" t="s">
        <v>5</v>
      </c>
      <c r="G7952" t="s">
        <v>24</v>
      </c>
      <c r="H7952">
        <v>1053536</v>
      </c>
      <c r="I7952">
        <v>1054792</v>
      </c>
      <c r="J7952" t="s">
        <v>46</v>
      </c>
      <c r="Q7952" t="s">
        <v>2432</v>
      </c>
      <c r="R7952">
        <v>1257</v>
      </c>
    </row>
    <row r="7953" spans="1:18" x14ac:dyDescent="0.3">
      <c r="A7953" t="s">
        <v>20</v>
      </c>
      <c r="B7953" t="s">
        <v>21</v>
      </c>
      <c r="C7953" t="s">
        <v>22</v>
      </c>
      <c r="D7953" t="s">
        <v>23</v>
      </c>
      <c r="E7953" t="s">
        <v>5</v>
      </c>
      <c r="G7953" t="s">
        <v>24</v>
      </c>
      <c r="H7953">
        <v>1054964</v>
      </c>
      <c r="I7953">
        <v>1056346</v>
      </c>
      <c r="J7953" t="s">
        <v>25</v>
      </c>
      <c r="Q7953" t="s">
        <v>2435</v>
      </c>
      <c r="R7953">
        <v>1383</v>
      </c>
    </row>
    <row r="7954" spans="1:18" x14ac:dyDescent="0.3">
      <c r="A7954" t="s">
        <v>20</v>
      </c>
      <c r="B7954" t="s">
        <v>21</v>
      </c>
      <c r="C7954" t="s">
        <v>22</v>
      </c>
      <c r="D7954" t="s">
        <v>23</v>
      </c>
      <c r="E7954" t="s">
        <v>5</v>
      </c>
      <c r="G7954" t="s">
        <v>24</v>
      </c>
      <c r="H7954">
        <v>1056440</v>
      </c>
      <c r="I7954">
        <v>1057444</v>
      </c>
      <c r="J7954" t="s">
        <v>25</v>
      </c>
      <c r="Q7954" t="s">
        <v>2438</v>
      </c>
      <c r="R7954">
        <v>1005</v>
      </c>
    </row>
    <row r="7955" spans="1:18" x14ac:dyDescent="0.3">
      <c r="A7955" t="s">
        <v>20</v>
      </c>
      <c r="B7955" t="s">
        <v>21</v>
      </c>
      <c r="C7955" t="s">
        <v>22</v>
      </c>
      <c r="D7955" t="s">
        <v>23</v>
      </c>
      <c r="E7955" t="s">
        <v>5</v>
      </c>
      <c r="G7955" t="s">
        <v>24</v>
      </c>
      <c r="H7955">
        <v>1057470</v>
      </c>
      <c r="I7955">
        <v>1058504</v>
      </c>
      <c r="J7955" t="s">
        <v>25</v>
      </c>
      <c r="Q7955" t="s">
        <v>2441</v>
      </c>
      <c r="R7955">
        <v>1035</v>
      </c>
    </row>
    <row r="7956" spans="1:18" x14ac:dyDescent="0.3">
      <c r="A7956" t="s">
        <v>20</v>
      </c>
      <c r="B7956" t="s">
        <v>21</v>
      </c>
      <c r="C7956" t="s">
        <v>22</v>
      </c>
      <c r="D7956" t="s">
        <v>23</v>
      </c>
      <c r="E7956" t="s">
        <v>5</v>
      </c>
      <c r="G7956" t="s">
        <v>24</v>
      </c>
      <c r="H7956">
        <v>1058600</v>
      </c>
      <c r="I7956">
        <v>1059157</v>
      </c>
      <c r="J7956" t="s">
        <v>25</v>
      </c>
      <c r="Q7956" t="s">
        <v>2444</v>
      </c>
      <c r="R7956">
        <v>558</v>
      </c>
    </row>
    <row r="7957" spans="1:18" x14ac:dyDescent="0.3">
      <c r="A7957" t="s">
        <v>20</v>
      </c>
      <c r="B7957" t="s">
        <v>21</v>
      </c>
      <c r="C7957" t="s">
        <v>22</v>
      </c>
      <c r="D7957" t="s">
        <v>23</v>
      </c>
      <c r="E7957" t="s">
        <v>5</v>
      </c>
      <c r="G7957" t="s">
        <v>24</v>
      </c>
      <c r="H7957">
        <v>1059215</v>
      </c>
      <c r="I7957">
        <v>1059748</v>
      </c>
      <c r="J7957" t="s">
        <v>25</v>
      </c>
      <c r="Q7957" t="s">
        <v>2446</v>
      </c>
      <c r="R7957">
        <v>534</v>
      </c>
    </row>
    <row r="7958" spans="1:18" x14ac:dyDescent="0.3">
      <c r="A7958" t="s">
        <v>20</v>
      </c>
      <c r="B7958" t="s">
        <v>21</v>
      </c>
      <c r="C7958" t="s">
        <v>22</v>
      </c>
      <c r="D7958" t="s">
        <v>23</v>
      </c>
      <c r="E7958" t="s">
        <v>5</v>
      </c>
      <c r="G7958" t="s">
        <v>24</v>
      </c>
      <c r="H7958">
        <v>1059850</v>
      </c>
      <c r="I7958">
        <v>1060203</v>
      </c>
      <c r="J7958" t="s">
        <v>25</v>
      </c>
      <c r="Q7958" t="s">
        <v>2448</v>
      </c>
      <c r="R7958">
        <v>354</v>
      </c>
    </row>
    <row r="7959" spans="1:18" x14ac:dyDescent="0.3">
      <c r="A7959" t="s">
        <v>20</v>
      </c>
      <c r="B7959" t="s">
        <v>21</v>
      </c>
      <c r="C7959" t="s">
        <v>22</v>
      </c>
      <c r="D7959" t="s">
        <v>23</v>
      </c>
      <c r="E7959" t="s">
        <v>5</v>
      </c>
      <c r="G7959" t="s">
        <v>24</v>
      </c>
      <c r="H7959">
        <v>1060486</v>
      </c>
      <c r="I7959">
        <v>1061331</v>
      </c>
      <c r="J7959" t="s">
        <v>46</v>
      </c>
      <c r="Q7959" t="s">
        <v>2450</v>
      </c>
      <c r="R7959">
        <v>846</v>
      </c>
    </row>
    <row r="7960" spans="1:18" x14ac:dyDescent="0.3">
      <c r="A7960" t="s">
        <v>20</v>
      </c>
      <c r="B7960" t="s">
        <v>21</v>
      </c>
      <c r="C7960" t="s">
        <v>22</v>
      </c>
      <c r="D7960" t="s">
        <v>23</v>
      </c>
      <c r="E7960" t="s">
        <v>5</v>
      </c>
      <c r="G7960" t="s">
        <v>24</v>
      </c>
      <c r="H7960">
        <v>1061513</v>
      </c>
      <c r="I7960">
        <v>1062016</v>
      </c>
      <c r="J7960" t="s">
        <v>25</v>
      </c>
      <c r="Q7960" t="s">
        <v>2452</v>
      </c>
      <c r="R7960">
        <v>504</v>
      </c>
    </row>
    <row r="7961" spans="1:18" x14ac:dyDescent="0.3">
      <c r="A7961" t="s">
        <v>20</v>
      </c>
      <c r="B7961" t="s">
        <v>21</v>
      </c>
      <c r="C7961" t="s">
        <v>22</v>
      </c>
      <c r="D7961" t="s">
        <v>23</v>
      </c>
      <c r="E7961" t="s">
        <v>5</v>
      </c>
      <c r="G7961" t="s">
        <v>24</v>
      </c>
      <c r="H7961">
        <v>1062051</v>
      </c>
      <c r="I7961">
        <v>1062629</v>
      </c>
      <c r="J7961" t="s">
        <v>46</v>
      </c>
      <c r="Q7961" t="s">
        <v>2454</v>
      </c>
      <c r="R7961">
        <v>579</v>
      </c>
    </row>
    <row r="7962" spans="1:18" x14ac:dyDescent="0.3">
      <c r="A7962" t="s">
        <v>20</v>
      </c>
      <c r="B7962" t="s">
        <v>21</v>
      </c>
      <c r="C7962" t="s">
        <v>22</v>
      </c>
      <c r="D7962" t="s">
        <v>23</v>
      </c>
      <c r="E7962" t="s">
        <v>5</v>
      </c>
      <c r="G7962" t="s">
        <v>24</v>
      </c>
      <c r="H7962">
        <v>1062750</v>
      </c>
      <c r="I7962">
        <v>1064612</v>
      </c>
      <c r="J7962" t="s">
        <v>46</v>
      </c>
      <c r="Q7962" t="s">
        <v>2456</v>
      </c>
      <c r="R7962">
        <v>1863</v>
      </c>
    </row>
    <row r="7963" spans="1:18" x14ac:dyDescent="0.3">
      <c r="A7963" t="s">
        <v>20</v>
      </c>
      <c r="B7963" t="s">
        <v>21</v>
      </c>
      <c r="C7963" t="s">
        <v>22</v>
      </c>
      <c r="D7963" t="s">
        <v>23</v>
      </c>
      <c r="E7963" t="s">
        <v>5</v>
      </c>
      <c r="G7963" t="s">
        <v>24</v>
      </c>
      <c r="H7963">
        <v>1064911</v>
      </c>
      <c r="I7963">
        <v>1065549</v>
      </c>
      <c r="J7963" t="s">
        <v>25</v>
      </c>
      <c r="Q7963" t="s">
        <v>2459</v>
      </c>
      <c r="R7963">
        <v>639</v>
      </c>
    </row>
    <row r="7964" spans="1:18" x14ac:dyDescent="0.3">
      <c r="A7964" t="s">
        <v>20</v>
      </c>
      <c r="B7964" t="s">
        <v>21</v>
      </c>
      <c r="C7964" t="s">
        <v>22</v>
      </c>
      <c r="D7964" t="s">
        <v>23</v>
      </c>
      <c r="E7964" t="s">
        <v>5</v>
      </c>
      <c r="G7964" t="s">
        <v>24</v>
      </c>
      <c r="H7964">
        <v>1065855</v>
      </c>
      <c r="I7964">
        <v>1066598</v>
      </c>
      <c r="J7964" t="s">
        <v>46</v>
      </c>
      <c r="Q7964" t="s">
        <v>2461</v>
      </c>
      <c r="R7964">
        <v>744</v>
      </c>
    </row>
    <row r="7965" spans="1:18" x14ac:dyDescent="0.3">
      <c r="A7965" t="s">
        <v>20</v>
      </c>
      <c r="B7965" t="s">
        <v>21</v>
      </c>
      <c r="C7965" t="s">
        <v>22</v>
      </c>
      <c r="D7965" t="s">
        <v>23</v>
      </c>
      <c r="E7965" t="s">
        <v>5</v>
      </c>
      <c r="G7965" t="s">
        <v>24</v>
      </c>
      <c r="H7965">
        <v>1066719</v>
      </c>
      <c r="I7965">
        <v>1067993</v>
      </c>
      <c r="J7965" t="s">
        <v>25</v>
      </c>
      <c r="Q7965" t="s">
        <v>2463</v>
      </c>
      <c r="R7965">
        <v>1275</v>
      </c>
    </row>
    <row r="7966" spans="1:18" x14ac:dyDescent="0.3">
      <c r="A7966" t="s">
        <v>20</v>
      </c>
      <c r="B7966" t="s">
        <v>21</v>
      </c>
      <c r="C7966" t="s">
        <v>22</v>
      </c>
      <c r="D7966" t="s">
        <v>23</v>
      </c>
      <c r="E7966" t="s">
        <v>5</v>
      </c>
      <c r="G7966" t="s">
        <v>24</v>
      </c>
      <c r="H7966">
        <v>1068174</v>
      </c>
      <c r="I7966">
        <v>1068662</v>
      </c>
      <c r="J7966" t="s">
        <v>25</v>
      </c>
      <c r="Q7966" t="s">
        <v>2466</v>
      </c>
      <c r="R7966">
        <v>489</v>
      </c>
    </row>
    <row r="7967" spans="1:18" x14ac:dyDescent="0.3">
      <c r="A7967" t="s">
        <v>20</v>
      </c>
      <c r="B7967" t="s">
        <v>21</v>
      </c>
      <c r="C7967" t="s">
        <v>22</v>
      </c>
      <c r="D7967" t="s">
        <v>23</v>
      </c>
      <c r="E7967" t="s">
        <v>5</v>
      </c>
      <c r="G7967" t="s">
        <v>24</v>
      </c>
      <c r="H7967">
        <v>1068673</v>
      </c>
      <c r="I7967">
        <v>1069419</v>
      </c>
      <c r="J7967" t="s">
        <v>25</v>
      </c>
      <c r="Q7967" t="s">
        <v>2468</v>
      </c>
      <c r="R7967">
        <v>747</v>
      </c>
    </row>
    <row r="7968" spans="1:18" x14ac:dyDescent="0.3">
      <c r="A7968" t="s">
        <v>20</v>
      </c>
      <c r="B7968" t="s">
        <v>21</v>
      </c>
      <c r="C7968" t="s">
        <v>22</v>
      </c>
      <c r="D7968" t="s">
        <v>23</v>
      </c>
      <c r="E7968" t="s">
        <v>5</v>
      </c>
      <c r="G7968" t="s">
        <v>24</v>
      </c>
      <c r="H7968">
        <v>1069495</v>
      </c>
      <c r="I7968">
        <v>1072629</v>
      </c>
      <c r="J7968" t="s">
        <v>25</v>
      </c>
      <c r="Q7968" t="s">
        <v>2471</v>
      </c>
      <c r="R7968">
        <v>3135</v>
      </c>
    </row>
    <row r="7969" spans="1:18" x14ac:dyDescent="0.3">
      <c r="A7969" t="s">
        <v>20</v>
      </c>
      <c r="B7969" t="s">
        <v>21</v>
      </c>
      <c r="C7969" t="s">
        <v>22</v>
      </c>
      <c r="D7969" t="s">
        <v>23</v>
      </c>
      <c r="E7969" t="s">
        <v>5</v>
      </c>
      <c r="G7969" t="s">
        <v>24</v>
      </c>
      <c r="H7969">
        <v>1072613</v>
      </c>
      <c r="I7969">
        <v>1073362</v>
      </c>
      <c r="J7969" t="s">
        <v>46</v>
      </c>
      <c r="Q7969" t="s">
        <v>2474</v>
      </c>
      <c r="R7969">
        <v>750</v>
      </c>
    </row>
    <row r="7970" spans="1:18" x14ac:dyDescent="0.3">
      <c r="A7970" t="s">
        <v>20</v>
      </c>
      <c r="B7970" t="s">
        <v>21</v>
      </c>
      <c r="C7970" t="s">
        <v>22</v>
      </c>
      <c r="D7970" t="s">
        <v>23</v>
      </c>
      <c r="E7970" t="s">
        <v>5</v>
      </c>
      <c r="G7970" t="s">
        <v>24</v>
      </c>
      <c r="H7970">
        <v>1073359</v>
      </c>
      <c r="I7970">
        <v>1074300</v>
      </c>
      <c r="J7970" t="s">
        <v>46</v>
      </c>
      <c r="Q7970" t="s">
        <v>2476</v>
      </c>
      <c r="R7970">
        <v>942</v>
      </c>
    </row>
    <row r="7971" spans="1:18" x14ac:dyDescent="0.3">
      <c r="A7971" t="s">
        <v>20</v>
      </c>
      <c r="B7971" t="s">
        <v>21</v>
      </c>
      <c r="C7971" t="s">
        <v>22</v>
      </c>
      <c r="D7971" t="s">
        <v>23</v>
      </c>
      <c r="E7971" t="s">
        <v>5</v>
      </c>
      <c r="G7971" t="s">
        <v>24</v>
      </c>
      <c r="H7971">
        <v>1074442</v>
      </c>
      <c r="I7971">
        <v>1075152</v>
      </c>
      <c r="J7971" t="s">
        <v>46</v>
      </c>
      <c r="Q7971" t="s">
        <v>2478</v>
      </c>
      <c r="R7971">
        <v>711</v>
      </c>
    </row>
    <row r="7972" spans="1:18" x14ac:dyDescent="0.3">
      <c r="A7972" t="s">
        <v>20</v>
      </c>
      <c r="B7972" t="s">
        <v>21</v>
      </c>
      <c r="C7972" t="s">
        <v>22</v>
      </c>
      <c r="D7972" t="s">
        <v>23</v>
      </c>
      <c r="E7972" t="s">
        <v>5</v>
      </c>
      <c r="G7972" t="s">
        <v>24</v>
      </c>
      <c r="H7972">
        <v>1075376</v>
      </c>
      <c r="I7972">
        <v>1076596</v>
      </c>
      <c r="J7972" t="s">
        <v>25</v>
      </c>
      <c r="Q7972" t="s">
        <v>2481</v>
      </c>
      <c r="R7972">
        <v>1221</v>
      </c>
    </row>
    <row r="7973" spans="1:18" x14ac:dyDescent="0.3">
      <c r="A7973" t="s">
        <v>20</v>
      </c>
      <c r="B7973" t="s">
        <v>21</v>
      </c>
      <c r="C7973" t="s">
        <v>22</v>
      </c>
      <c r="D7973" t="s">
        <v>23</v>
      </c>
      <c r="E7973" t="s">
        <v>5</v>
      </c>
      <c r="G7973" t="s">
        <v>24</v>
      </c>
      <c r="H7973">
        <v>1076593</v>
      </c>
      <c r="I7973">
        <v>1077270</v>
      </c>
      <c r="J7973" t="s">
        <v>25</v>
      </c>
      <c r="Q7973" t="s">
        <v>2483</v>
      </c>
      <c r="R7973">
        <v>678</v>
      </c>
    </row>
    <row r="7974" spans="1:18" x14ac:dyDescent="0.3">
      <c r="A7974" t="s">
        <v>20</v>
      </c>
      <c r="B7974" t="s">
        <v>21</v>
      </c>
      <c r="C7974" t="s">
        <v>22</v>
      </c>
      <c r="D7974" t="s">
        <v>23</v>
      </c>
      <c r="E7974" t="s">
        <v>5</v>
      </c>
      <c r="G7974" t="s">
        <v>24</v>
      </c>
      <c r="H7974">
        <v>1077355</v>
      </c>
      <c r="I7974">
        <v>1078392</v>
      </c>
      <c r="J7974" t="s">
        <v>25</v>
      </c>
      <c r="Q7974" t="s">
        <v>2485</v>
      </c>
      <c r="R7974">
        <v>1038</v>
      </c>
    </row>
    <row r="7975" spans="1:18" x14ac:dyDescent="0.3">
      <c r="A7975" t="s">
        <v>20</v>
      </c>
      <c r="B7975" t="s">
        <v>21</v>
      </c>
      <c r="C7975" t="s">
        <v>22</v>
      </c>
      <c r="D7975" t="s">
        <v>23</v>
      </c>
      <c r="E7975" t="s">
        <v>5</v>
      </c>
      <c r="G7975" t="s">
        <v>24</v>
      </c>
      <c r="H7975">
        <v>1078517</v>
      </c>
      <c r="I7975">
        <v>1079077</v>
      </c>
      <c r="J7975" t="s">
        <v>46</v>
      </c>
      <c r="Q7975" t="s">
        <v>2487</v>
      </c>
      <c r="R7975">
        <v>561</v>
      </c>
    </row>
    <row r="7976" spans="1:18" x14ac:dyDescent="0.3">
      <c r="A7976" t="s">
        <v>20</v>
      </c>
      <c r="B7976" t="s">
        <v>21</v>
      </c>
      <c r="C7976" t="s">
        <v>22</v>
      </c>
      <c r="D7976" t="s">
        <v>23</v>
      </c>
      <c r="E7976" t="s">
        <v>5</v>
      </c>
      <c r="G7976" t="s">
        <v>24</v>
      </c>
      <c r="H7976">
        <v>1079330</v>
      </c>
      <c r="I7976">
        <v>1079815</v>
      </c>
      <c r="J7976" t="s">
        <v>25</v>
      </c>
      <c r="Q7976" t="s">
        <v>2489</v>
      </c>
      <c r="R7976">
        <v>486</v>
      </c>
    </row>
    <row r="7977" spans="1:18" x14ac:dyDescent="0.3">
      <c r="A7977" t="s">
        <v>20</v>
      </c>
      <c r="B7977" t="s">
        <v>21</v>
      </c>
      <c r="C7977" t="s">
        <v>22</v>
      </c>
      <c r="D7977" t="s">
        <v>23</v>
      </c>
      <c r="E7977" t="s">
        <v>5</v>
      </c>
      <c r="G7977" t="s">
        <v>24</v>
      </c>
      <c r="H7977">
        <v>1079869</v>
      </c>
      <c r="I7977">
        <v>1080570</v>
      </c>
      <c r="J7977" t="s">
        <v>25</v>
      </c>
      <c r="Q7977" t="s">
        <v>2492</v>
      </c>
      <c r="R7977">
        <v>702</v>
      </c>
    </row>
    <row r="7978" spans="1:18" x14ac:dyDescent="0.3">
      <c r="A7978" t="s">
        <v>20</v>
      </c>
      <c r="B7978" t="s">
        <v>21</v>
      </c>
      <c r="C7978" t="s">
        <v>22</v>
      </c>
      <c r="D7978" t="s">
        <v>23</v>
      </c>
      <c r="E7978" t="s">
        <v>5</v>
      </c>
      <c r="G7978" t="s">
        <v>24</v>
      </c>
      <c r="H7978">
        <v>1080567</v>
      </c>
      <c r="I7978">
        <v>1081037</v>
      </c>
      <c r="J7978" t="s">
        <v>25</v>
      </c>
      <c r="Q7978" t="s">
        <v>2495</v>
      </c>
      <c r="R7978">
        <v>471</v>
      </c>
    </row>
    <row r="7979" spans="1:18" x14ac:dyDescent="0.3">
      <c r="A7979" t="s">
        <v>20</v>
      </c>
      <c r="B7979" t="s">
        <v>21</v>
      </c>
      <c r="C7979" t="s">
        <v>22</v>
      </c>
      <c r="D7979" t="s">
        <v>23</v>
      </c>
      <c r="E7979" t="s">
        <v>5</v>
      </c>
      <c r="G7979" t="s">
        <v>24</v>
      </c>
      <c r="H7979">
        <v>1081150</v>
      </c>
      <c r="I7979">
        <v>1082100</v>
      </c>
      <c r="J7979" t="s">
        <v>46</v>
      </c>
      <c r="Q7979" t="s">
        <v>2498</v>
      </c>
      <c r="R7979">
        <v>951</v>
      </c>
    </row>
    <row r="7980" spans="1:18" x14ac:dyDescent="0.3">
      <c r="A7980" t="s">
        <v>20</v>
      </c>
      <c r="B7980" t="s">
        <v>21</v>
      </c>
      <c r="C7980" t="s">
        <v>22</v>
      </c>
      <c r="D7980" t="s">
        <v>23</v>
      </c>
      <c r="E7980" t="s">
        <v>5</v>
      </c>
      <c r="G7980" t="s">
        <v>24</v>
      </c>
      <c r="H7980">
        <v>1082192</v>
      </c>
      <c r="I7980">
        <v>1083055</v>
      </c>
      <c r="J7980" t="s">
        <v>25</v>
      </c>
      <c r="Q7980" t="s">
        <v>2500</v>
      </c>
      <c r="R7980">
        <v>864</v>
      </c>
    </row>
    <row r="7981" spans="1:18" x14ac:dyDescent="0.3">
      <c r="A7981" t="s">
        <v>20</v>
      </c>
      <c r="B7981" t="s">
        <v>21</v>
      </c>
      <c r="C7981" t="s">
        <v>22</v>
      </c>
      <c r="D7981" t="s">
        <v>23</v>
      </c>
      <c r="E7981" t="s">
        <v>5</v>
      </c>
      <c r="G7981" t="s">
        <v>24</v>
      </c>
      <c r="H7981">
        <v>1083080</v>
      </c>
      <c r="I7981">
        <v>1084441</v>
      </c>
      <c r="J7981" t="s">
        <v>46</v>
      </c>
      <c r="Q7981" t="s">
        <v>2502</v>
      </c>
      <c r="R7981">
        <v>1362</v>
      </c>
    </row>
    <row r="7982" spans="1:18" x14ac:dyDescent="0.3">
      <c r="A7982" t="s">
        <v>20</v>
      </c>
      <c r="B7982" t="s">
        <v>21</v>
      </c>
      <c r="C7982" t="s">
        <v>22</v>
      </c>
      <c r="D7982" t="s">
        <v>23</v>
      </c>
      <c r="E7982" t="s">
        <v>5</v>
      </c>
      <c r="G7982" t="s">
        <v>24</v>
      </c>
      <c r="H7982">
        <v>1084441</v>
      </c>
      <c r="I7982">
        <v>1088412</v>
      </c>
      <c r="J7982" t="s">
        <v>46</v>
      </c>
      <c r="Q7982" t="s">
        <v>2505</v>
      </c>
      <c r="R7982">
        <v>3972</v>
      </c>
    </row>
    <row r="7983" spans="1:18" x14ac:dyDescent="0.3">
      <c r="A7983" t="s">
        <v>20</v>
      </c>
      <c r="B7983" t="s">
        <v>21</v>
      </c>
      <c r="C7983" t="s">
        <v>22</v>
      </c>
      <c r="D7983" t="s">
        <v>23</v>
      </c>
      <c r="E7983" t="s">
        <v>5</v>
      </c>
      <c r="G7983" t="s">
        <v>24</v>
      </c>
      <c r="H7983">
        <v>1088483</v>
      </c>
      <c r="I7983">
        <v>1089682</v>
      </c>
      <c r="J7983" t="s">
        <v>46</v>
      </c>
      <c r="Q7983" t="s">
        <v>2508</v>
      </c>
      <c r="R7983">
        <v>1200</v>
      </c>
    </row>
    <row r="7984" spans="1:18" x14ac:dyDescent="0.3">
      <c r="A7984" t="s">
        <v>20</v>
      </c>
      <c r="B7984" t="s">
        <v>21</v>
      </c>
      <c r="C7984" t="s">
        <v>22</v>
      </c>
      <c r="D7984" t="s">
        <v>23</v>
      </c>
      <c r="E7984" t="s">
        <v>5</v>
      </c>
      <c r="G7984" t="s">
        <v>24</v>
      </c>
      <c r="H7984">
        <v>1089763</v>
      </c>
      <c r="I7984">
        <v>1091448</v>
      </c>
      <c r="J7984" t="s">
        <v>25</v>
      </c>
      <c r="Q7984" t="s">
        <v>2511</v>
      </c>
      <c r="R7984">
        <v>1686</v>
      </c>
    </row>
    <row r="7985" spans="1:18" x14ac:dyDescent="0.3">
      <c r="A7985" t="s">
        <v>20</v>
      </c>
      <c r="B7985" t="s">
        <v>21</v>
      </c>
      <c r="C7985" t="s">
        <v>22</v>
      </c>
      <c r="D7985" t="s">
        <v>23</v>
      </c>
      <c r="E7985" t="s">
        <v>5</v>
      </c>
      <c r="G7985" t="s">
        <v>24</v>
      </c>
      <c r="H7985">
        <v>1091511</v>
      </c>
      <c r="I7985">
        <v>1093622</v>
      </c>
      <c r="J7985" t="s">
        <v>46</v>
      </c>
      <c r="Q7985" t="s">
        <v>2513</v>
      </c>
      <c r="R7985">
        <v>2112</v>
      </c>
    </row>
    <row r="7986" spans="1:18" x14ac:dyDescent="0.3">
      <c r="A7986" t="s">
        <v>20</v>
      </c>
      <c r="B7986" t="s">
        <v>21</v>
      </c>
      <c r="C7986" t="s">
        <v>22</v>
      </c>
      <c r="D7986" t="s">
        <v>23</v>
      </c>
      <c r="E7986" t="s">
        <v>5</v>
      </c>
      <c r="G7986" t="s">
        <v>24</v>
      </c>
      <c r="H7986">
        <v>1093632</v>
      </c>
      <c r="I7986">
        <v>1094783</v>
      </c>
      <c r="J7986" t="s">
        <v>46</v>
      </c>
      <c r="Q7986" t="s">
        <v>2515</v>
      </c>
      <c r="R7986">
        <v>1152</v>
      </c>
    </row>
    <row r="7987" spans="1:18" x14ac:dyDescent="0.3">
      <c r="A7987" t="s">
        <v>20</v>
      </c>
      <c r="B7987" t="s">
        <v>21</v>
      </c>
      <c r="C7987" t="s">
        <v>22</v>
      </c>
      <c r="D7987" t="s">
        <v>23</v>
      </c>
      <c r="E7987" t="s">
        <v>5</v>
      </c>
      <c r="G7987" t="s">
        <v>24</v>
      </c>
      <c r="H7987">
        <v>1094894</v>
      </c>
      <c r="I7987">
        <v>1095976</v>
      </c>
      <c r="J7987" t="s">
        <v>46</v>
      </c>
      <c r="Q7987" t="s">
        <v>2517</v>
      </c>
      <c r="R7987">
        <v>1083</v>
      </c>
    </row>
    <row r="7988" spans="1:18" x14ac:dyDescent="0.3">
      <c r="A7988" t="s">
        <v>20</v>
      </c>
      <c r="B7988" t="s">
        <v>21</v>
      </c>
      <c r="C7988" t="s">
        <v>22</v>
      </c>
      <c r="D7988" t="s">
        <v>23</v>
      </c>
      <c r="E7988" t="s">
        <v>5</v>
      </c>
      <c r="G7988" t="s">
        <v>24</v>
      </c>
      <c r="H7988">
        <v>1096541</v>
      </c>
      <c r="I7988">
        <v>1098220</v>
      </c>
      <c r="J7988" t="s">
        <v>25</v>
      </c>
      <c r="Q7988" t="s">
        <v>2519</v>
      </c>
      <c r="R7988">
        <v>1680</v>
      </c>
    </row>
    <row r="7989" spans="1:18" x14ac:dyDescent="0.3">
      <c r="A7989" t="s">
        <v>20</v>
      </c>
      <c r="B7989" t="s">
        <v>21</v>
      </c>
      <c r="C7989" t="s">
        <v>22</v>
      </c>
      <c r="D7989" t="s">
        <v>23</v>
      </c>
      <c r="E7989" t="s">
        <v>5</v>
      </c>
      <c r="G7989" t="s">
        <v>24</v>
      </c>
      <c r="H7989">
        <v>1098263</v>
      </c>
      <c r="I7989">
        <v>1099552</v>
      </c>
      <c r="J7989" t="s">
        <v>46</v>
      </c>
      <c r="Q7989" t="s">
        <v>2521</v>
      </c>
      <c r="R7989">
        <v>1290</v>
      </c>
    </row>
    <row r="7990" spans="1:18" x14ac:dyDescent="0.3">
      <c r="A7990" t="s">
        <v>20</v>
      </c>
      <c r="B7990" t="s">
        <v>21</v>
      </c>
      <c r="C7990" t="s">
        <v>22</v>
      </c>
      <c r="D7990" t="s">
        <v>23</v>
      </c>
      <c r="E7990" t="s">
        <v>5</v>
      </c>
      <c r="G7990" t="s">
        <v>24</v>
      </c>
      <c r="H7990">
        <v>1099625</v>
      </c>
      <c r="I7990">
        <v>1100254</v>
      </c>
      <c r="J7990" t="s">
        <v>46</v>
      </c>
      <c r="Q7990" t="s">
        <v>2523</v>
      </c>
      <c r="R7990">
        <v>630</v>
      </c>
    </row>
    <row r="7991" spans="1:18" x14ac:dyDescent="0.3">
      <c r="A7991" t="s">
        <v>20</v>
      </c>
      <c r="B7991" t="s">
        <v>21</v>
      </c>
      <c r="C7991" t="s">
        <v>22</v>
      </c>
      <c r="D7991" t="s">
        <v>23</v>
      </c>
      <c r="E7991" t="s">
        <v>5</v>
      </c>
      <c r="G7991" t="s">
        <v>24</v>
      </c>
      <c r="H7991">
        <v>1100251</v>
      </c>
      <c r="I7991">
        <v>1101096</v>
      </c>
      <c r="J7991" t="s">
        <v>46</v>
      </c>
      <c r="Q7991" t="s">
        <v>2525</v>
      </c>
      <c r="R7991">
        <v>846</v>
      </c>
    </row>
    <row r="7992" spans="1:18" x14ac:dyDescent="0.3">
      <c r="A7992" t="s">
        <v>20</v>
      </c>
      <c r="B7992" t="s">
        <v>21</v>
      </c>
      <c r="C7992" t="s">
        <v>22</v>
      </c>
      <c r="D7992" t="s">
        <v>23</v>
      </c>
      <c r="E7992" t="s">
        <v>5</v>
      </c>
      <c r="G7992" t="s">
        <v>24</v>
      </c>
      <c r="H7992">
        <v>1101217</v>
      </c>
      <c r="I7992">
        <v>1102455</v>
      </c>
      <c r="J7992" t="s">
        <v>46</v>
      </c>
      <c r="Q7992" t="s">
        <v>2528</v>
      </c>
      <c r="R7992">
        <v>1239</v>
      </c>
    </row>
    <row r="7993" spans="1:18" x14ac:dyDescent="0.3">
      <c r="A7993" t="s">
        <v>20</v>
      </c>
      <c r="B7993" t="s">
        <v>21</v>
      </c>
      <c r="C7993" t="s">
        <v>22</v>
      </c>
      <c r="D7993" t="s">
        <v>23</v>
      </c>
      <c r="E7993" t="s">
        <v>5</v>
      </c>
      <c r="G7993" t="s">
        <v>24</v>
      </c>
      <c r="H7993">
        <v>1102564</v>
      </c>
      <c r="I7993">
        <v>1104006</v>
      </c>
      <c r="J7993" t="s">
        <v>25</v>
      </c>
      <c r="Q7993" t="s">
        <v>2530</v>
      </c>
      <c r="R7993">
        <v>1443</v>
      </c>
    </row>
    <row r="7994" spans="1:18" x14ac:dyDescent="0.3">
      <c r="A7994" t="s">
        <v>20</v>
      </c>
      <c r="B7994" t="s">
        <v>21</v>
      </c>
      <c r="C7994" t="s">
        <v>22</v>
      </c>
      <c r="D7994" t="s">
        <v>23</v>
      </c>
      <c r="E7994" t="s">
        <v>5</v>
      </c>
      <c r="G7994" t="s">
        <v>24</v>
      </c>
      <c r="H7994">
        <v>1104011</v>
      </c>
      <c r="I7994">
        <v>1104973</v>
      </c>
      <c r="J7994" t="s">
        <v>25</v>
      </c>
      <c r="Q7994" t="s">
        <v>2533</v>
      </c>
      <c r="R7994">
        <v>963</v>
      </c>
    </row>
    <row r="7995" spans="1:18" x14ac:dyDescent="0.3">
      <c r="A7995" t="s">
        <v>20</v>
      </c>
      <c r="B7995" t="s">
        <v>21</v>
      </c>
      <c r="C7995" t="s">
        <v>22</v>
      </c>
      <c r="D7995" t="s">
        <v>23</v>
      </c>
      <c r="E7995" t="s">
        <v>5</v>
      </c>
      <c r="G7995" t="s">
        <v>24</v>
      </c>
      <c r="H7995">
        <v>1105026</v>
      </c>
      <c r="I7995">
        <v>1105307</v>
      </c>
      <c r="J7995" t="s">
        <v>25</v>
      </c>
      <c r="Q7995" t="s">
        <v>2536</v>
      </c>
      <c r="R7995">
        <v>282</v>
      </c>
    </row>
    <row r="7996" spans="1:18" x14ac:dyDescent="0.3">
      <c r="A7996" t="s">
        <v>20</v>
      </c>
      <c r="B7996" t="s">
        <v>21</v>
      </c>
      <c r="C7996" t="s">
        <v>22</v>
      </c>
      <c r="D7996" t="s">
        <v>23</v>
      </c>
      <c r="E7996" t="s">
        <v>5</v>
      </c>
      <c r="G7996" t="s">
        <v>24</v>
      </c>
      <c r="H7996">
        <v>1105304</v>
      </c>
      <c r="I7996">
        <v>1105708</v>
      </c>
      <c r="J7996" t="s">
        <v>25</v>
      </c>
      <c r="Q7996" t="s">
        <v>2539</v>
      </c>
      <c r="R7996">
        <v>405</v>
      </c>
    </row>
    <row r="7997" spans="1:18" x14ac:dyDescent="0.3">
      <c r="A7997" t="s">
        <v>20</v>
      </c>
      <c r="B7997" t="s">
        <v>21</v>
      </c>
      <c r="C7997" t="s">
        <v>22</v>
      </c>
      <c r="D7997" t="s">
        <v>23</v>
      </c>
      <c r="E7997" t="s">
        <v>5</v>
      </c>
      <c r="G7997" t="s">
        <v>24</v>
      </c>
      <c r="H7997">
        <v>1105779</v>
      </c>
      <c r="I7997">
        <v>1106669</v>
      </c>
      <c r="J7997" t="s">
        <v>46</v>
      </c>
      <c r="Q7997" t="s">
        <v>2541</v>
      </c>
      <c r="R7997">
        <v>891</v>
      </c>
    </row>
    <row r="7998" spans="1:18" x14ac:dyDescent="0.3">
      <c r="A7998" t="s">
        <v>20</v>
      </c>
      <c r="B7998" t="s">
        <v>21</v>
      </c>
      <c r="C7998" t="s">
        <v>22</v>
      </c>
      <c r="D7998" t="s">
        <v>23</v>
      </c>
      <c r="E7998" t="s">
        <v>5</v>
      </c>
      <c r="G7998" t="s">
        <v>24</v>
      </c>
      <c r="H7998">
        <v>1106784</v>
      </c>
      <c r="I7998">
        <v>1108436</v>
      </c>
      <c r="J7998" t="s">
        <v>46</v>
      </c>
      <c r="Q7998" t="s">
        <v>2544</v>
      </c>
      <c r="R7998">
        <v>1653</v>
      </c>
    </row>
    <row r="7999" spans="1:18" x14ac:dyDescent="0.3">
      <c r="A7999" t="s">
        <v>20</v>
      </c>
      <c r="B7999" t="s">
        <v>21</v>
      </c>
      <c r="C7999" t="s">
        <v>22</v>
      </c>
      <c r="D7999" t="s">
        <v>23</v>
      </c>
      <c r="E7999" t="s">
        <v>5</v>
      </c>
      <c r="G7999" t="s">
        <v>24</v>
      </c>
      <c r="H7999">
        <v>1108521</v>
      </c>
      <c r="I7999">
        <v>1111262</v>
      </c>
      <c r="J7999" t="s">
        <v>25</v>
      </c>
      <c r="Q7999" t="s">
        <v>2546</v>
      </c>
      <c r="R7999">
        <v>2742</v>
      </c>
    </row>
    <row r="8000" spans="1:18" x14ac:dyDescent="0.3">
      <c r="A8000" t="s">
        <v>20</v>
      </c>
      <c r="B8000" t="s">
        <v>21</v>
      </c>
      <c r="C8000" t="s">
        <v>22</v>
      </c>
      <c r="D8000" t="s">
        <v>23</v>
      </c>
      <c r="E8000" t="s">
        <v>5</v>
      </c>
      <c r="G8000" t="s">
        <v>24</v>
      </c>
      <c r="H8000">
        <v>1111269</v>
      </c>
      <c r="I8000">
        <v>1111853</v>
      </c>
      <c r="J8000" t="s">
        <v>46</v>
      </c>
      <c r="Q8000" t="s">
        <v>2548</v>
      </c>
      <c r="R8000">
        <v>585</v>
      </c>
    </row>
    <row r="8001" spans="1:20" x14ac:dyDescent="0.3">
      <c r="A8001" t="s">
        <v>20</v>
      </c>
      <c r="B8001" t="s">
        <v>21</v>
      </c>
      <c r="C8001" t="s">
        <v>22</v>
      </c>
      <c r="D8001" t="s">
        <v>23</v>
      </c>
      <c r="E8001" t="s">
        <v>5</v>
      </c>
      <c r="G8001" t="s">
        <v>24</v>
      </c>
      <c r="H8001">
        <v>1111939</v>
      </c>
      <c r="I8001">
        <v>1113093</v>
      </c>
      <c r="J8001" t="s">
        <v>25</v>
      </c>
      <c r="Q8001" t="s">
        <v>2550</v>
      </c>
      <c r="R8001">
        <v>1155</v>
      </c>
    </row>
    <row r="8002" spans="1:20" x14ac:dyDescent="0.3">
      <c r="A8002" t="s">
        <v>20</v>
      </c>
      <c r="B8002" t="s">
        <v>21</v>
      </c>
      <c r="C8002" t="s">
        <v>22</v>
      </c>
      <c r="D8002" t="s">
        <v>23</v>
      </c>
      <c r="E8002" t="s">
        <v>5</v>
      </c>
      <c r="G8002" t="s">
        <v>24</v>
      </c>
      <c r="H8002">
        <v>1113090</v>
      </c>
      <c r="I8002">
        <v>1113857</v>
      </c>
      <c r="J8002" t="s">
        <v>25</v>
      </c>
      <c r="Q8002" t="s">
        <v>2552</v>
      </c>
      <c r="R8002">
        <v>768</v>
      </c>
    </row>
    <row r="8003" spans="1:20" x14ac:dyDescent="0.3">
      <c r="A8003" t="s">
        <v>20</v>
      </c>
      <c r="B8003" t="s">
        <v>75</v>
      </c>
      <c r="C8003" t="s">
        <v>22</v>
      </c>
      <c r="D8003" t="s">
        <v>23</v>
      </c>
      <c r="E8003" t="s">
        <v>5</v>
      </c>
      <c r="G8003" t="s">
        <v>24</v>
      </c>
      <c r="H8003">
        <v>1113854</v>
      </c>
      <c r="I8003">
        <v>1114045</v>
      </c>
      <c r="J8003" t="s">
        <v>25</v>
      </c>
      <c r="Q8003" t="s">
        <v>2554</v>
      </c>
      <c r="R8003">
        <v>192</v>
      </c>
      <c r="T8003" t="s">
        <v>77</v>
      </c>
    </row>
    <row r="8004" spans="1:20" x14ac:dyDescent="0.3">
      <c r="A8004" t="s">
        <v>20</v>
      </c>
      <c r="B8004" t="s">
        <v>21</v>
      </c>
      <c r="C8004" t="s">
        <v>22</v>
      </c>
      <c r="D8004" t="s">
        <v>23</v>
      </c>
      <c r="E8004" t="s">
        <v>5</v>
      </c>
      <c r="G8004" t="s">
        <v>24</v>
      </c>
      <c r="H8004">
        <v>1114045</v>
      </c>
      <c r="I8004">
        <v>1114440</v>
      </c>
      <c r="J8004" t="s">
        <v>25</v>
      </c>
      <c r="Q8004" t="s">
        <v>2555</v>
      </c>
      <c r="R8004">
        <v>396</v>
      </c>
    </row>
    <row r="8005" spans="1:20" x14ac:dyDescent="0.3">
      <c r="A8005" t="s">
        <v>20</v>
      </c>
      <c r="B8005" t="s">
        <v>21</v>
      </c>
      <c r="C8005" t="s">
        <v>22</v>
      </c>
      <c r="D8005" t="s">
        <v>23</v>
      </c>
      <c r="E8005" t="s">
        <v>5</v>
      </c>
      <c r="G8005" t="s">
        <v>24</v>
      </c>
      <c r="H8005">
        <v>1114510</v>
      </c>
      <c r="I8005">
        <v>1114869</v>
      </c>
      <c r="J8005" t="s">
        <v>46</v>
      </c>
      <c r="Q8005" t="s">
        <v>2557</v>
      </c>
      <c r="R8005">
        <v>360</v>
      </c>
    </row>
    <row r="8006" spans="1:20" x14ac:dyDescent="0.3">
      <c r="A8006" t="s">
        <v>20</v>
      </c>
      <c r="B8006" t="s">
        <v>21</v>
      </c>
      <c r="C8006" t="s">
        <v>22</v>
      </c>
      <c r="D8006" t="s">
        <v>23</v>
      </c>
      <c r="E8006" t="s">
        <v>5</v>
      </c>
      <c r="G8006" t="s">
        <v>24</v>
      </c>
      <c r="H8006">
        <v>1114935</v>
      </c>
      <c r="I8006">
        <v>1115171</v>
      </c>
      <c r="J8006" t="s">
        <v>46</v>
      </c>
      <c r="Q8006" t="s">
        <v>2559</v>
      </c>
      <c r="R8006">
        <v>237</v>
      </c>
    </row>
    <row r="8007" spans="1:20" x14ac:dyDescent="0.3">
      <c r="A8007" t="s">
        <v>20</v>
      </c>
      <c r="B8007" t="s">
        <v>21</v>
      </c>
      <c r="C8007" t="s">
        <v>22</v>
      </c>
      <c r="D8007" t="s">
        <v>23</v>
      </c>
      <c r="E8007" t="s">
        <v>5</v>
      </c>
      <c r="G8007" t="s">
        <v>24</v>
      </c>
      <c r="H8007">
        <v>1115182</v>
      </c>
      <c r="I8007">
        <v>1116180</v>
      </c>
      <c r="J8007" t="s">
        <v>46</v>
      </c>
      <c r="Q8007" t="s">
        <v>2561</v>
      </c>
      <c r="R8007">
        <v>999</v>
      </c>
    </row>
    <row r="8008" spans="1:20" x14ac:dyDescent="0.3">
      <c r="A8008" t="s">
        <v>20</v>
      </c>
      <c r="B8008" t="s">
        <v>21</v>
      </c>
      <c r="C8008" t="s">
        <v>22</v>
      </c>
      <c r="D8008" t="s">
        <v>23</v>
      </c>
      <c r="E8008" t="s">
        <v>5</v>
      </c>
      <c r="G8008" t="s">
        <v>24</v>
      </c>
      <c r="H8008">
        <v>1116177</v>
      </c>
      <c r="I8008">
        <v>1117298</v>
      </c>
      <c r="J8008" t="s">
        <v>46</v>
      </c>
      <c r="Q8008" t="s">
        <v>2563</v>
      </c>
      <c r="R8008">
        <v>1122</v>
      </c>
    </row>
    <row r="8009" spans="1:20" x14ac:dyDescent="0.3">
      <c r="A8009" t="s">
        <v>20</v>
      </c>
      <c r="B8009" t="s">
        <v>21</v>
      </c>
      <c r="C8009" t="s">
        <v>22</v>
      </c>
      <c r="D8009" t="s">
        <v>23</v>
      </c>
      <c r="E8009" t="s">
        <v>5</v>
      </c>
      <c r="G8009" t="s">
        <v>24</v>
      </c>
      <c r="H8009">
        <v>1117295</v>
      </c>
      <c r="I8009">
        <v>1117825</v>
      </c>
      <c r="J8009" t="s">
        <v>46</v>
      </c>
      <c r="Q8009" t="s">
        <v>2565</v>
      </c>
      <c r="R8009">
        <v>531</v>
      </c>
    </row>
    <row r="8010" spans="1:20" x14ac:dyDescent="0.3">
      <c r="A8010" t="s">
        <v>20</v>
      </c>
      <c r="B8010" t="s">
        <v>21</v>
      </c>
      <c r="C8010" t="s">
        <v>22</v>
      </c>
      <c r="D8010" t="s">
        <v>23</v>
      </c>
      <c r="E8010" t="s">
        <v>5</v>
      </c>
      <c r="G8010" t="s">
        <v>24</v>
      </c>
      <c r="H8010">
        <v>1117928</v>
      </c>
      <c r="I8010">
        <v>1119154</v>
      </c>
      <c r="J8010" t="s">
        <v>46</v>
      </c>
      <c r="Q8010" t="s">
        <v>2567</v>
      </c>
      <c r="R8010">
        <v>1227</v>
      </c>
    </row>
    <row r="8011" spans="1:20" x14ac:dyDescent="0.3">
      <c r="A8011" t="s">
        <v>20</v>
      </c>
      <c r="B8011" t="s">
        <v>21</v>
      </c>
      <c r="C8011" t="s">
        <v>22</v>
      </c>
      <c r="D8011" t="s">
        <v>23</v>
      </c>
      <c r="E8011" t="s">
        <v>5</v>
      </c>
      <c r="G8011" t="s">
        <v>24</v>
      </c>
      <c r="H8011">
        <v>1119279</v>
      </c>
      <c r="I8011">
        <v>1120286</v>
      </c>
      <c r="J8011" t="s">
        <v>25</v>
      </c>
      <c r="Q8011" t="s">
        <v>2569</v>
      </c>
      <c r="R8011">
        <v>1008</v>
      </c>
    </row>
    <row r="8012" spans="1:20" x14ac:dyDescent="0.3">
      <c r="A8012" t="s">
        <v>20</v>
      </c>
      <c r="B8012" t="s">
        <v>21</v>
      </c>
      <c r="C8012" t="s">
        <v>22</v>
      </c>
      <c r="D8012" t="s">
        <v>23</v>
      </c>
      <c r="E8012" t="s">
        <v>5</v>
      </c>
      <c r="G8012" t="s">
        <v>24</v>
      </c>
      <c r="H8012">
        <v>1120501</v>
      </c>
      <c r="I8012">
        <v>1121880</v>
      </c>
      <c r="J8012" t="s">
        <v>25</v>
      </c>
      <c r="Q8012" t="s">
        <v>2571</v>
      </c>
      <c r="R8012">
        <v>1380</v>
      </c>
    </row>
    <row r="8013" spans="1:20" x14ac:dyDescent="0.3">
      <c r="A8013" t="s">
        <v>20</v>
      </c>
      <c r="B8013" t="s">
        <v>21</v>
      </c>
      <c r="C8013" t="s">
        <v>22</v>
      </c>
      <c r="D8013" t="s">
        <v>23</v>
      </c>
      <c r="E8013" t="s">
        <v>5</v>
      </c>
      <c r="G8013" t="s">
        <v>24</v>
      </c>
      <c r="H8013">
        <v>1121933</v>
      </c>
      <c r="I8013">
        <v>1122853</v>
      </c>
      <c r="J8013" t="s">
        <v>25</v>
      </c>
      <c r="Q8013" t="s">
        <v>2573</v>
      </c>
      <c r="R8013">
        <v>921</v>
      </c>
    </row>
    <row r="8014" spans="1:20" x14ac:dyDescent="0.3">
      <c r="A8014" t="s">
        <v>20</v>
      </c>
      <c r="B8014" t="s">
        <v>21</v>
      </c>
      <c r="C8014" t="s">
        <v>22</v>
      </c>
      <c r="D8014" t="s">
        <v>23</v>
      </c>
      <c r="E8014" t="s">
        <v>5</v>
      </c>
      <c r="G8014" t="s">
        <v>24</v>
      </c>
      <c r="H8014">
        <v>1122863</v>
      </c>
      <c r="I8014">
        <v>1123834</v>
      </c>
      <c r="J8014" t="s">
        <v>25</v>
      </c>
      <c r="Q8014" t="s">
        <v>2575</v>
      </c>
      <c r="R8014">
        <v>972</v>
      </c>
    </row>
    <row r="8015" spans="1:20" x14ac:dyDescent="0.3">
      <c r="A8015" t="s">
        <v>20</v>
      </c>
      <c r="B8015" t="s">
        <v>21</v>
      </c>
      <c r="C8015" t="s">
        <v>22</v>
      </c>
      <c r="D8015" t="s">
        <v>23</v>
      </c>
      <c r="E8015" t="s">
        <v>5</v>
      </c>
      <c r="G8015" t="s">
        <v>24</v>
      </c>
      <c r="H8015">
        <v>1123863</v>
      </c>
      <c r="I8015">
        <v>1125422</v>
      </c>
      <c r="J8015" t="s">
        <v>25</v>
      </c>
      <c r="Q8015" t="s">
        <v>2577</v>
      </c>
      <c r="R8015">
        <v>1560</v>
      </c>
    </row>
    <row r="8016" spans="1:20" x14ac:dyDescent="0.3">
      <c r="A8016" t="s">
        <v>20</v>
      </c>
      <c r="B8016" t="s">
        <v>21</v>
      </c>
      <c r="C8016" t="s">
        <v>22</v>
      </c>
      <c r="D8016" t="s">
        <v>23</v>
      </c>
      <c r="E8016" t="s">
        <v>5</v>
      </c>
      <c r="G8016" t="s">
        <v>24</v>
      </c>
      <c r="H8016">
        <v>1125482</v>
      </c>
      <c r="I8016">
        <v>1127740</v>
      </c>
      <c r="J8016" t="s">
        <v>46</v>
      </c>
      <c r="Q8016" t="s">
        <v>2579</v>
      </c>
      <c r="R8016">
        <v>2259</v>
      </c>
    </row>
    <row r="8017" spans="1:18" x14ac:dyDescent="0.3">
      <c r="A8017" t="s">
        <v>20</v>
      </c>
      <c r="B8017" t="s">
        <v>21</v>
      </c>
      <c r="C8017" t="s">
        <v>22</v>
      </c>
      <c r="D8017" t="s">
        <v>23</v>
      </c>
      <c r="E8017" t="s">
        <v>5</v>
      </c>
      <c r="G8017" t="s">
        <v>24</v>
      </c>
      <c r="H8017">
        <v>1127752</v>
      </c>
      <c r="I8017">
        <v>1128747</v>
      </c>
      <c r="J8017" t="s">
        <v>46</v>
      </c>
      <c r="Q8017" t="s">
        <v>2582</v>
      </c>
      <c r="R8017">
        <v>996</v>
      </c>
    </row>
    <row r="8018" spans="1:18" x14ac:dyDescent="0.3">
      <c r="A8018" t="s">
        <v>20</v>
      </c>
      <c r="B8018" t="s">
        <v>21</v>
      </c>
      <c r="C8018" t="s">
        <v>22</v>
      </c>
      <c r="D8018" t="s">
        <v>23</v>
      </c>
      <c r="E8018" t="s">
        <v>5</v>
      </c>
      <c r="G8018" t="s">
        <v>24</v>
      </c>
      <c r="H8018">
        <v>1128744</v>
      </c>
      <c r="I8018">
        <v>1128980</v>
      </c>
      <c r="J8018" t="s">
        <v>46</v>
      </c>
      <c r="Q8018" t="s">
        <v>2584</v>
      </c>
      <c r="R8018">
        <v>237</v>
      </c>
    </row>
    <row r="8019" spans="1:18" x14ac:dyDescent="0.3">
      <c r="A8019" t="s">
        <v>20</v>
      </c>
      <c r="B8019" t="s">
        <v>21</v>
      </c>
      <c r="C8019" t="s">
        <v>22</v>
      </c>
      <c r="D8019" t="s">
        <v>23</v>
      </c>
      <c r="E8019" t="s">
        <v>5</v>
      </c>
      <c r="G8019" t="s">
        <v>24</v>
      </c>
      <c r="H8019">
        <v>1129012</v>
      </c>
      <c r="I8019">
        <v>1129320</v>
      </c>
      <c r="J8019" t="s">
        <v>46</v>
      </c>
      <c r="Q8019" t="s">
        <v>2587</v>
      </c>
      <c r="R8019">
        <v>309</v>
      </c>
    </row>
    <row r="8020" spans="1:18" x14ac:dyDescent="0.3">
      <c r="A8020" t="s">
        <v>20</v>
      </c>
      <c r="B8020" t="s">
        <v>21</v>
      </c>
      <c r="C8020" t="s">
        <v>22</v>
      </c>
      <c r="D8020" t="s">
        <v>23</v>
      </c>
      <c r="E8020" t="s">
        <v>5</v>
      </c>
      <c r="G8020" t="s">
        <v>24</v>
      </c>
      <c r="H8020">
        <v>1129532</v>
      </c>
      <c r="I8020">
        <v>1130545</v>
      </c>
      <c r="J8020" t="s">
        <v>25</v>
      </c>
      <c r="Q8020" t="s">
        <v>2590</v>
      </c>
      <c r="R8020">
        <v>1014</v>
      </c>
    </row>
    <row r="8021" spans="1:18" x14ac:dyDescent="0.3">
      <c r="A8021" t="s">
        <v>20</v>
      </c>
      <c r="B8021" t="s">
        <v>21</v>
      </c>
      <c r="C8021" t="s">
        <v>22</v>
      </c>
      <c r="D8021" t="s">
        <v>23</v>
      </c>
      <c r="E8021" t="s">
        <v>5</v>
      </c>
      <c r="G8021" t="s">
        <v>24</v>
      </c>
      <c r="H8021">
        <v>1130542</v>
      </c>
      <c r="I8021">
        <v>1131531</v>
      </c>
      <c r="J8021" t="s">
        <v>25</v>
      </c>
      <c r="Q8021" t="s">
        <v>2592</v>
      </c>
      <c r="R8021">
        <v>990</v>
      </c>
    </row>
    <row r="8022" spans="1:18" x14ac:dyDescent="0.3">
      <c r="A8022" t="s">
        <v>20</v>
      </c>
      <c r="B8022" t="s">
        <v>21</v>
      </c>
      <c r="C8022" t="s">
        <v>22</v>
      </c>
      <c r="D8022" t="s">
        <v>23</v>
      </c>
      <c r="E8022" t="s">
        <v>5</v>
      </c>
      <c r="G8022" t="s">
        <v>24</v>
      </c>
      <c r="H8022">
        <v>1131602</v>
      </c>
      <c r="I8022">
        <v>1132681</v>
      </c>
      <c r="J8022" t="s">
        <v>46</v>
      </c>
      <c r="Q8022" t="s">
        <v>2594</v>
      </c>
      <c r="R8022">
        <v>1080</v>
      </c>
    </row>
    <row r="8023" spans="1:18" x14ac:dyDescent="0.3">
      <c r="A8023" t="s">
        <v>20</v>
      </c>
      <c r="B8023" t="s">
        <v>21</v>
      </c>
      <c r="C8023" t="s">
        <v>22</v>
      </c>
      <c r="D8023" t="s">
        <v>23</v>
      </c>
      <c r="E8023" t="s">
        <v>5</v>
      </c>
      <c r="G8023" t="s">
        <v>24</v>
      </c>
      <c r="H8023">
        <v>1132905</v>
      </c>
      <c r="I8023">
        <v>1133927</v>
      </c>
      <c r="J8023" t="s">
        <v>25</v>
      </c>
      <c r="Q8023" t="s">
        <v>2596</v>
      </c>
      <c r="R8023">
        <v>1023</v>
      </c>
    </row>
    <row r="8024" spans="1:18" x14ac:dyDescent="0.3">
      <c r="A8024" t="s">
        <v>20</v>
      </c>
      <c r="B8024" t="s">
        <v>21</v>
      </c>
      <c r="C8024" t="s">
        <v>22</v>
      </c>
      <c r="D8024" t="s">
        <v>23</v>
      </c>
      <c r="E8024" t="s">
        <v>5</v>
      </c>
      <c r="G8024" t="s">
        <v>24</v>
      </c>
      <c r="H8024">
        <v>1133982</v>
      </c>
      <c r="I8024">
        <v>1134455</v>
      </c>
      <c r="J8024" t="s">
        <v>46</v>
      </c>
      <c r="Q8024" t="s">
        <v>2598</v>
      </c>
      <c r="R8024">
        <v>474</v>
      </c>
    </row>
    <row r="8025" spans="1:18" x14ac:dyDescent="0.3">
      <c r="A8025" t="s">
        <v>20</v>
      </c>
      <c r="B8025" t="s">
        <v>21</v>
      </c>
      <c r="C8025" t="s">
        <v>22</v>
      </c>
      <c r="D8025" t="s">
        <v>23</v>
      </c>
      <c r="E8025" t="s">
        <v>5</v>
      </c>
      <c r="G8025" t="s">
        <v>24</v>
      </c>
      <c r="H8025">
        <v>1134831</v>
      </c>
      <c r="I8025">
        <v>1136978</v>
      </c>
      <c r="J8025" t="s">
        <v>25</v>
      </c>
      <c r="Q8025" t="s">
        <v>2600</v>
      </c>
      <c r="R8025">
        <v>2148</v>
      </c>
    </row>
    <row r="8026" spans="1:18" x14ac:dyDescent="0.3">
      <c r="A8026" t="s">
        <v>20</v>
      </c>
      <c r="B8026" t="s">
        <v>21</v>
      </c>
      <c r="C8026" t="s">
        <v>22</v>
      </c>
      <c r="D8026" t="s">
        <v>23</v>
      </c>
      <c r="E8026" t="s">
        <v>5</v>
      </c>
      <c r="G8026" t="s">
        <v>24</v>
      </c>
      <c r="H8026">
        <v>1137033</v>
      </c>
      <c r="I8026">
        <v>1138124</v>
      </c>
      <c r="J8026" t="s">
        <v>46</v>
      </c>
      <c r="Q8026" t="s">
        <v>2602</v>
      </c>
      <c r="R8026">
        <v>1092</v>
      </c>
    </row>
    <row r="8027" spans="1:18" x14ac:dyDescent="0.3">
      <c r="A8027" t="s">
        <v>20</v>
      </c>
      <c r="B8027" t="s">
        <v>21</v>
      </c>
      <c r="C8027" t="s">
        <v>22</v>
      </c>
      <c r="D8027" t="s">
        <v>23</v>
      </c>
      <c r="E8027" t="s">
        <v>5</v>
      </c>
      <c r="G8027" t="s">
        <v>24</v>
      </c>
      <c r="H8027">
        <v>1138367</v>
      </c>
      <c r="I8027">
        <v>1141585</v>
      </c>
      <c r="J8027" t="s">
        <v>25</v>
      </c>
      <c r="Q8027" t="s">
        <v>2605</v>
      </c>
      <c r="R8027">
        <v>3219</v>
      </c>
    </row>
    <row r="8028" spans="1:18" x14ac:dyDescent="0.3">
      <c r="A8028" t="s">
        <v>20</v>
      </c>
      <c r="B8028" t="s">
        <v>21</v>
      </c>
      <c r="C8028" t="s">
        <v>22</v>
      </c>
      <c r="D8028" t="s">
        <v>23</v>
      </c>
      <c r="E8028" t="s">
        <v>5</v>
      </c>
      <c r="G8028" t="s">
        <v>24</v>
      </c>
      <c r="H8028">
        <v>1141613</v>
      </c>
      <c r="I8028">
        <v>1142221</v>
      </c>
      <c r="J8028" t="s">
        <v>25</v>
      </c>
      <c r="Q8028" t="s">
        <v>2608</v>
      </c>
      <c r="R8028">
        <v>609</v>
      </c>
    </row>
    <row r="8029" spans="1:18" x14ac:dyDescent="0.3">
      <c r="A8029" t="s">
        <v>20</v>
      </c>
      <c r="B8029" t="s">
        <v>21</v>
      </c>
      <c r="C8029" t="s">
        <v>22</v>
      </c>
      <c r="D8029" t="s">
        <v>23</v>
      </c>
      <c r="E8029" t="s">
        <v>5</v>
      </c>
      <c r="G8029" t="s">
        <v>24</v>
      </c>
      <c r="H8029">
        <v>1142211</v>
      </c>
      <c r="I8029">
        <v>1143581</v>
      </c>
      <c r="J8029" t="s">
        <v>25</v>
      </c>
      <c r="Q8029" t="s">
        <v>2611</v>
      </c>
      <c r="R8029">
        <v>1371</v>
      </c>
    </row>
    <row r="8030" spans="1:18" x14ac:dyDescent="0.3">
      <c r="A8030" t="s">
        <v>20</v>
      </c>
      <c r="B8030" t="s">
        <v>21</v>
      </c>
      <c r="C8030" t="s">
        <v>22</v>
      </c>
      <c r="D8030" t="s">
        <v>23</v>
      </c>
      <c r="E8030" t="s">
        <v>5</v>
      </c>
      <c r="G8030" t="s">
        <v>24</v>
      </c>
      <c r="H8030">
        <v>1143578</v>
      </c>
      <c r="I8030">
        <v>1144801</v>
      </c>
      <c r="J8030" t="s">
        <v>25</v>
      </c>
      <c r="Q8030" t="s">
        <v>2614</v>
      </c>
      <c r="R8030">
        <v>1224</v>
      </c>
    </row>
    <row r="8031" spans="1:18" x14ac:dyDescent="0.3">
      <c r="A8031" t="s">
        <v>20</v>
      </c>
      <c r="B8031" t="s">
        <v>21</v>
      </c>
      <c r="C8031" t="s">
        <v>22</v>
      </c>
      <c r="D8031" t="s">
        <v>23</v>
      </c>
      <c r="E8031" t="s">
        <v>5</v>
      </c>
      <c r="G8031" t="s">
        <v>24</v>
      </c>
      <c r="H8031">
        <v>1144812</v>
      </c>
      <c r="I8031">
        <v>1145336</v>
      </c>
      <c r="J8031" t="s">
        <v>25</v>
      </c>
      <c r="Q8031" t="s">
        <v>2616</v>
      </c>
      <c r="R8031">
        <v>525</v>
      </c>
    </row>
    <row r="8032" spans="1:18" x14ac:dyDescent="0.3">
      <c r="A8032" t="s">
        <v>20</v>
      </c>
      <c r="B8032" t="s">
        <v>21</v>
      </c>
      <c r="C8032" t="s">
        <v>22</v>
      </c>
      <c r="D8032" t="s">
        <v>23</v>
      </c>
      <c r="E8032" t="s">
        <v>5</v>
      </c>
      <c r="G8032" t="s">
        <v>24</v>
      </c>
      <c r="H8032">
        <v>1145406</v>
      </c>
      <c r="I8032">
        <v>1145930</v>
      </c>
      <c r="J8032" t="s">
        <v>25</v>
      </c>
      <c r="Q8032" t="s">
        <v>2619</v>
      </c>
      <c r="R8032">
        <v>525</v>
      </c>
    </row>
    <row r="8033" spans="1:18" x14ac:dyDescent="0.3">
      <c r="A8033" t="s">
        <v>20</v>
      </c>
      <c r="B8033" t="s">
        <v>21</v>
      </c>
      <c r="C8033" t="s">
        <v>22</v>
      </c>
      <c r="D8033" t="s">
        <v>23</v>
      </c>
      <c r="E8033" t="s">
        <v>5</v>
      </c>
      <c r="G8033" t="s">
        <v>24</v>
      </c>
      <c r="H8033">
        <v>1145934</v>
      </c>
      <c r="I8033">
        <v>1146830</v>
      </c>
      <c r="J8033" t="s">
        <v>46</v>
      </c>
      <c r="Q8033" t="s">
        <v>2622</v>
      </c>
      <c r="R8033">
        <v>897</v>
      </c>
    </row>
    <row r="8034" spans="1:18" x14ac:dyDescent="0.3">
      <c r="A8034" t="s">
        <v>20</v>
      </c>
      <c r="B8034" t="s">
        <v>21</v>
      </c>
      <c r="C8034" t="s">
        <v>22</v>
      </c>
      <c r="D8034" t="s">
        <v>23</v>
      </c>
      <c r="E8034" t="s">
        <v>5</v>
      </c>
      <c r="G8034" t="s">
        <v>24</v>
      </c>
      <c r="H8034">
        <v>1146965</v>
      </c>
      <c r="I8034">
        <v>1147891</v>
      </c>
      <c r="J8034" t="s">
        <v>25</v>
      </c>
      <c r="Q8034" t="s">
        <v>2624</v>
      </c>
      <c r="R8034">
        <v>927</v>
      </c>
    </row>
    <row r="8035" spans="1:18" x14ac:dyDescent="0.3">
      <c r="A8035" t="s">
        <v>20</v>
      </c>
      <c r="B8035" t="s">
        <v>21</v>
      </c>
      <c r="C8035" t="s">
        <v>22</v>
      </c>
      <c r="D8035" t="s">
        <v>23</v>
      </c>
      <c r="E8035" t="s">
        <v>5</v>
      </c>
      <c r="G8035" t="s">
        <v>24</v>
      </c>
      <c r="H8035">
        <v>1147892</v>
      </c>
      <c r="I8035">
        <v>1148473</v>
      </c>
      <c r="J8035" t="s">
        <v>46</v>
      </c>
      <c r="Q8035" t="s">
        <v>2626</v>
      </c>
      <c r="R8035">
        <v>582</v>
      </c>
    </row>
    <row r="8036" spans="1:18" x14ac:dyDescent="0.3">
      <c r="A8036" t="s">
        <v>20</v>
      </c>
      <c r="B8036" t="s">
        <v>21</v>
      </c>
      <c r="C8036" t="s">
        <v>22</v>
      </c>
      <c r="D8036" t="s">
        <v>23</v>
      </c>
      <c r="E8036" t="s">
        <v>5</v>
      </c>
      <c r="G8036" t="s">
        <v>24</v>
      </c>
      <c r="H8036">
        <v>1148494</v>
      </c>
      <c r="I8036">
        <v>1148952</v>
      </c>
      <c r="J8036" t="s">
        <v>46</v>
      </c>
      <c r="Q8036" t="s">
        <v>2628</v>
      </c>
      <c r="R8036">
        <v>459</v>
      </c>
    </row>
    <row r="8037" spans="1:18" x14ac:dyDescent="0.3">
      <c r="A8037" t="s">
        <v>20</v>
      </c>
      <c r="B8037" t="s">
        <v>21</v>
      </c>
      <c r="C8037" t="s">
        <v>22</v>
      </c>
      <c r="D8037" t="s">
        <v>23</v>
      </c>
      <c r="E8037" t="s">
        <v>5</v>
      </c>
      <c r="G8037" t="s">
        <v>24</v>
      </c>
      <c r="H8037">
        <v>1149023</v>
      </c>
      <c r="I8037">
        <v>1151959</v>
      </c>
      <c r="J8037" t="s">
        <v>25</v>
      </c>
      <c r="Q8037" t="s">
        <v>2630</v>
      </c>
      <c r="R8037">
        <v>2937</v>
      </c>
    </row>
    <row r="8038" spans="1:18" x14ac:dyDescent="0.3">
      <c r="A8038" t="s">
        <v>20</v>
      </c>
      <c r="B8038" t="s">
        <v>61</v>
      </c>
      <c r="C8038" t="s">
        <v>22</v>
      </c>
      <c r="D8038" t="s">
        <v>23</v>
      </c>
      <c r="E8038" t="s">
        <v>5</v>
      </c>
      <c r="G8038" t="s">
        <v>24</v>
      </c>
      <c r="H8038">
        <v>1152025</v>
      </c>
      <c r="I8038">
        <v>1152097</v>
      </c>
      <c r="J8038" t="s">
        <v>25</v>
      </c>
      <c r="Q8038" t="s">
        <v>2632</v>
      </c>
      <c r="R8038">
        <v>73</v>
      </c>
    </row>
    <row r="8039" spans="1:18" x14ac:dyDescent="0.3">
      <c r="A8039" t="s">
        <v>20</v>
      </c>
      <c r="B8039" t="s">
        <v>21</v>
      </c>
      <c r="C8039" t="s">
        <v>22</v>
      </c>
      <c r="D8039" t="s">
        <v>23</v>
      </c>
      <c r="E8039" t="s">
        <v>5</v>
      </c>
      <c r="G8039" t="s">
        <v>24</v>
      </c>
      <c r="H8039">
        <v>1152216</v>
      </c>
      <c r="I8039">
        <v>1152650</v>
      </c>
      <c r="J8039" t="s">
        <v>46</v>
      </c>
      <c r="Q8039" t="s">
        <v>2634</v>
      </c>
      <c r="R8039">
        <v>435</v>
      </c>
    </row>
    <row r="8040" spans="1:18" x14ac:dyDescent="0.3">
      <c r="A8040" t="s">
        <v>20</v>
      </c>
      <c r="B8040" t="s">
        <v>21</v>
      </c>
      <c r="C8040" t="s">
        <v>22</v>
      </c>
      <c r="D8040" t="s">
        <v>23</v>
      </c>
      <c r="E8040" t="s">
        <v>5</v>
      </c>
      <c r="G8040" t="s">
        <v>24</v>
      </c>
      <c r="H8040">
        <v>1152738</v>
      </c>
      <c r="I8040">
        <v>1153490</v>
      </c>
      <c r="J8040" t="s">
        <v>25</v>
      </c>
      <c r="Q8040" t="s">
        <v>2637</v>
      </c>
      <c r="R8040">
        <v>753</v>
      </c>
    </row>
    <row r="8041" spans="1:18" x14ac:dyDescent="0.3">
      <c r="A8041" t="s">
        <v>20</v>
      </c>
      <c r="B8041" t="s">
        <v>21</v>
      </c>
      <c r="C8041" t="s">
        <v>22</v>
      </c>
      <c r="D8041" t="s">
        <v>23</v>
      </c>
      <c r="E8041" t="s">
        <v>5</v>
      </c>
      <c r="G8041" t="s">
        <v>24</v>
      </c>
      <c r="H8041">
        <v>1153736</v>
      </c>
      <c r="I8041">
        <v>1154722</v>
      </c>
      <c r="J8041" t="s">
        <v>25</v>
      </c>
      <c r="Q8041" t="s">
        <v>2639</v>
      </c>
      <c r="R8041">
        <v>987</v>
      </c>
    </row>
    <row r="8042" spans="1:18" x14ac:dyDescent="0.3">
      <c r="A8042" t="s">
        <v>20</v>
      </c>
      <c r="B8042" t="s">
        <v>21</v>
      </c>
      <c r="C8042" t="s">
        <v>22</v>
      </c>
      <c r="D8042" t="s">
        <v>23</v>
      </c>
      <c r="E8042" t="s">
        <v>5</v>
      </c>
      <c r="G8042" t="s">
        <v>24</v>
      </c>
      <c r="H8042">
        <v>1154711</v>
      </c>
      <c r="I8042">
        <v>1155325</v>
      </c>
      <c r="J8042" t="s">
        <v>46</v>
      </c>
      <c r="Q8042" t="s">
        <v>2641</v>
      </c>
      <c r="R8042">
        <v>615</v>
      </c>
    </row>
    <row r="8043" spans="1:18" x14ac:dyDescent="0.3">
      <c r="A8043" t="s">
        <v>20</v>
      </c>
      <c r="B8043" t="s">
        <v>21</v>
      </c>
      <c r="C8043" t="s">
        <v>22</v>
      </c>
      <c r="D8043" t="s">
        <v>23</v>
      </c>
      <c r="E8043" t="s">
        <v>5</v>
      </c>
      <c r="G8043" t="s">
        <v>24</v>
      </c>
      <c r="H8043">
        <v>1155363</v>
      </c>
      <c r="I8043">
        <v>1157708</v>
      </c>
      <c r="J8043" t="s">
        <v>46</v>
      </c>
      <c r="Q8043" t="s">
        <v>2644</v>
      </c>
      <c r="R8043">
        <v>2346</v>
      </c>
    </row>
    <row r="8044" spans="1:18" x14ac:dyDescent="0.3">
      <c r="A8044" t="s">
        <v>20</v>
      </c>
      <c r="B8044" t="s">
        <v>21</v>
      </c>
      <c r="C8044" t="s">
        <v>22</v>
      </c>
      <c r="D8044" t="s">
        <v>23</v>
      </c>
      <c r="E8044" t="s">
        <v>5</v>
      </c>
      <c r="G8044" t="s">
        <v>24</v>
      </c>
      <c r="H8044">
        <v>1158177</v>
      </c>
      <c r="I8044">
        <v>1158725</v>
      </c>
      <c r="J8044" t="s">
        <v>46</v>
      </c>
      <c r="Q8044" t="s">
        <v>2646</v>
      </c>
      <c r="R8044">
        <v>549</v>
      </c>
    </row>
    <row r="8045" spans="1:18" x14ac:dyDescent="0.3">
      <c r="A8045" t="s">
        <v>20</v>
      </c>
      <c r="B8045" t="s">
        <v>21</v>
      </c>
      <c r="C8045" t="s">
        <v>22</v>
      </c>
      <c r="D8045" t="s">
        <v>23</v>
      </c>
      <c r="E8045" t="s">
        <v>5</v>
      </c>
      <c r="G8045" t="s">
        <v>24</v>
      </c>
      <c r="H8045">
        <v>1158840</v>
      </c>
      <c r="I8045">
        <v>1159955</v>
      </c>
      <c r="J8045" t="s">
        <v>25</v>
      </c>
      <c r="Q8045" t="s">
        <v>2648</v>
      </c>
      <c r="R8045">
        <v>1116</v>
      </c>
    </row>
    <row r="8046" spans="1:18" x14ac:dyDescent="0.3">
      <c r="A8046" t="s">
        <v>20</v>
      </c>
      <c r="B8046" t="s">
        <v>21</v>
      </c>
      <c r="C8046" t="s">
        <v>22</v>
      </c>
      <c r="D8046" t="s">
        <v>23</v>
      </c>
      <c r="E8046" t="s">
        <v>5</v>
      </c>
      <c r="G8046" t="s">
        <v>24</v>
      </c>
      <c r="H8046">
        <v>1160007</v>
      </c>
      <c r="I8046">
        <v>1160951</v>
      </c>
      <c r="J8046" t="s">
        <v>46</v>
      </c>
      <c r="Q8046" t="s">
        <v>2650</v>
      </c>
      <c r="R8046">
        <v>945</v>
      </c>
    </row>
    <row r="8047" spans="1:18" x14ac:dyDescent="0.3">
      <c r="A8047" t="s">
        <v>20</v>
      </c>
      <c r="B8047" t="s">
        <v>21</v>
      </c>
      <c r="C8047" t="s">
        <v>22</v>
      </c>
      <c r="D8047" t="s">
        <v>23</v>
      </c>
      <c r="E8047" t="s">
        <v>5</v>
      </c>
      <c r="G8047" t="s">
        <v>24</v>
      </c>
      <c r="H8047">
        <v>1161016</v>
      </c>
      <c r="I8047">
        <v>1162206</v>
      </c>
      <c r="J8047" t="s">
        <v>46</v>
      </c>
      <c r="Q8047" t="s">
        <v>2652</v>
      </c>
      <c r="R8047">
        <v>1191</v>
      </c>
    </row>
    <row r="8048" spans="1:18" x14ac:dyDescent="0.3">
      <c r="A8048" t="s">
        <v>20</v>
      </c>
      <c r="B8048" t="s">
        <v>21</v>
      </c>
      <c r="C8048" t="s">
        <v>22</v>
      </c>
      <c r="D8048" t="s">
        <v>23</v>
      </c>
      <c r="E8048" t="s">
        <v>5</v>
      </c>
      <c r="G8048" t="s">
        <v>24</v>
      </c>
      <c r="H8048">
        <v>1162341</v>
      </c>
      <c r="I8048">
        <v>1162853</v>
      </c>
      <c r="J8048" t="s">
        <v>25</v>
      </c>
      <c r="Q8048" t="s">
        <v>2655</v>
      </c>
      <c r="R8048">
        <v>513</v>
      </c>
    </row>
    <row r="8049" spans="1:18" x14ac:dyDescent="0.3">
      <c r="A8049" t="s">
        <v>20</v>
      </c>
      <c r="B8049" t="s">
        <v>21</v>
      </c>
      <c r="C8049" t="s">
        <v>22</v>
      </c>
      <c r="D8049" t="s">
        <v>23</v>
      </c>
      <c r="E8049" t="s">
        <v>5</v>
      </c>
      <c r="G8049" t="s">
        <v>24</v>
      </c>
      <c r="H8049">
        <v>1162867</v>
      </c>
      <c r="I8049">
        <v>1163787</v>
      </c>
      <c r="J8049" t="s">
        <v>46</v>
      </c>
      <c r="Q8049" t="s">
        <v>2657</v>
      </c>
      <c r="R8049">
        <v>921</v>
      </c>
    </row>
    <row r="8050" spans="1:18" x14ac:dyDescent="0.3">
      <c r="A8050" t="s">
        <v>20</v>
      </c>
      <c r="B8050" t="s">
        <v>21</v>
      </c>
      <c r="C8050" t="s">
        <v>22</v>
      </c>
      <c r="D8050" t="s">
        <v>23</v>
      </c>
      <c r="E8050" t="s">
        <v>5</v>
      </c>
      <c r="G8050" t="s">
        <v>24</v>
      </c>
      <c r="H8050">
        <v>1163908</v>
      </c>
      <c r="I8050">
        <v>1164816</v>
      </c>
      <c r="J8050" t="s">
        <v>46</v>
      </c>
      <c r="Q8050" t="s">
        <v>2659</v>
      </c>
      <c r="R8050">
        <v>909</v>
      </c>
    </row>
    <row r="8051" spans="1:18" x14ac:dyDescent="0.3">
      <c r="A8051" t="s">
        <v>20</v>
      </c>
      <c r="B8051" t="s">
        <v>21</v>
      </c>
      <c r="C8051" t="s">
        <v>22</v>
      </c>
      <c r="D8051" t="s">
        <v>23</v>
      </c>
      <c r="E8051" t="s">
        <v>5</v>
      </c>
      <c r="G8051" t="s">
        <v>24</v>
      </c>
      <c r="H8051">
        <v>1164907</v>
      </c>
      <c r="I8051">
        <v>1165581</v>
      </c>
      <c r="J8051" t="s">
        <v>46</v>
      </c>
      <c r="Q8051" t="s">
        <v>2661</v>
      </c>
      <c r="R8051">
        <v>675</v>
      </c>
    </row>
    <row r="8052" spans="1:18" x14ac:dyDescent="0.3">
      <c r="A8052" t="s">
        <v>20</v>
      </c>
      <c r="B8052" t="s">
        <v>21</v>
      </c>
      <c r="C8052" t="s">
        <v>22</v>
      </c>
      <c r="D8052" t="s">
        <v>23</v>
      </c>
      <c r="E8052" t="s">
        <v>5</v>
      </c>
      <c r="G8052" t="s">
        <v>24</v>
      </c>
      <c r="H8052">
        <v>1165574</v>
      </c>
      <c r="I8052">
        <v>1166908</v>
      </c>
      <c r="J8052" t="s">
        <v>46</v>
      </c>
      <c r="Q8052" t="s">
        <v>2664</v>
      </c>
      <c r="R8052">
        <v>1335</v>
      </c>
    </row>
    <row r="8053" spans="1:18" x14ac:dyDescent="0.3">
      <c r="A8053" t="s">
        <v>20</v>
      </c>
      <c r="B8053" t="s">
        <v>21</v>
      </c>
      <c r="C8053" t="s">
        <v>22</v>
      </c>
      <c r="D8053" t="s">
        <v>23</v>
      </c>
      <c r="E8053" t="s">
        <v>5</v>
      </c>
      <c r="G8053" t="s">
        <v>24</v>
      </c>
      <c r="H8053">
        <v>1167064</v>
      </c>
      <c r="I8053">
        <v>1167390</v>
      </c>
      <c r="J8053" t="s">
        <v>46</v>
      </c>
      <c r="Q8053" t="s">
        <v>2667</v>
      </c>
      <c r="R8053">
        <v>327</v>
      </c>
    </row>
    <row r="8054" spans="1:18" x14ac:dyDescent="0.3">
      <c r="A8054" t="s">
        <v>20</v>
      </c>
      <c r="B8054" t="s">
        <v>21</v>
      </c>
      <c r="C8054" t="s">
        <v>22</v>
      </c>
      <c r="D8054" t="s">
        <v>23</v>
      </c>
      <c r="E8054" t="s">
        <v>5</v>
      </c>
      <c r="G8054" t="s">
        <v>24</v>
      </c>
      <c r="H8054">
        <v>1167392</v>
      </c>
      <c r="I8054">
        <v>1167751</v>
      </c>
      <c r="J8054" t="s">
        <v>46</v>
      </c>
      <c r="Q8054" t="s">
        <v>2669</v>
      </c>
      <c r="R8054">
        <v>360</v>
      </c>
    </row>
    <row r="8055" spans="1:18" x14ac:dyDescent="0.3">
      <c r="A8055" t="s">
        <v>20</v>
      </c>
      <c r="B8055" t="s">
        <v>21</v>
      </c>
      <c r="C8055" t="s">
        <v>22</v>
      </c>
      <c r="D8055" t="s">
        <v>23</v>
      </c>
      <c r="E8055" t="s">
        <v>5</v>
      </c>
      <c r="G8055" t="s">
        <v>24</v>
      </c>
      <c r="H8055">
        <v>1167748</v>
      </c>
      <c r="I8055">
        <v>1168074</v>
      </c>
      <c r="J8055" t="s">
        <v>46</v>
      </c>
      <c r="Q8055" t="s">
        <v>2671</v>
      </c>
      <c r="R8055">
        <v>327</v>
      </c>
    </row>
    <row r="8056" spans="1:18" x14ac:dyDescent="0.3">
      <c r="A8056" t="s">
        <v>20</v>
      </c>
      <c r="B8056" t="s">
        <v>21</v>
      </c>
      <c r="C8056" t="s">
        <v>22</v>
      </c>
      <c r="D8056" t="s">
        <v>23</v>
      </c>
      <c r="E8056" t="s">
        <v>5</v>
      </c>
      <c r="G8056" t="s">
        <v>24</v>
      </c>
      <c r="H8056">
        <v>1168198</v>
      </c>
      <c r="I8056">
        <v>1169070</v>
      </c>
      <c r="J8056" t="s">
        <v>25</v>
      </c>
      <c r="Q8056" t="s">
        <v>2673</v>
      </c>
      <c r="R8056">
        <v>873</v>
      </c>
    </row>
    <row r="8057" spans="1:18" x14ac:dyDescent="0.3">
      <c r="A8057" t="s">
        <v>20</v>
      </c>
      <c r="B8057" t="s">
        <v>21</v>
      </c>
      <c r="C8057" t="s">
        <v>22</v>
      </c>
      <c r="D8057" t="s">
        <v>23</v>
      </c>
      <c r="E8057" t="s">
        <v>5</v>
      </c>
      <c r="G8057" t="s">
        <v>24</v>
      </c>
      <c r="H8057">
        <v>1169088</v>
      </c>
      <c r="I8057">
        <v>1169561</v>
      </c>
      <c r="J8057" t="s">
        <v>25</v>
      </c>
      <c r="Q8057" t="s">
        <v>2675</v>
      </c>
      <c r="R8057">
        <v>474</v>
      </c>
    </row>
    <row r="8058" spans="1:18" x14ac:dyDescent="0.3">
      <c r="A8058" t="s">
        <v>20</v>
      </c>
      <c r="B8058" t="s">
        <v>21</v>
      </c>
      <c r="C8058" t="s">
        <v>22</v>
      </c>
      <c r="D8058" t="s">
        <v>23</v>
      </c>
      <c r="E8058" t="s">
        <v>5</v>
      </c>
      <c r="G8058" t="s">
        <v>24</v>
      </c>
      <c r="H8058">
        <v>1169568</v>
      </c>
      <c r="I8058">
        <v>1170440</v>
      </c>
      <c r="J8058" t="s">
        <v>46</v>
      </c>
      <c r="Q8058" t="s">
        <v>2677</v>
      </c>
      <c r="R8058">
        <v>873</v>
      </c>
    </row>
    <row r="8059" spans="1:18" x14ac:dyDescent="0.3">
      <c r="A8059" t="s">
        <v>20</v>
      </c>
      <c r="B8059" t="s">
        <v>21</v>
      </c>
      <c r="C8059" t="s">
        <v>22</v>
      </c>
      <c r="D8059" t="s">
        <v>23</v>
      </c>
      <c r="E8059" t="s">
        <v>5</v>
      </c>
      <c r="G8059" t="s">
        <v>24</v>
      </c>
      <c r="H8059">
        <v>1170513</v>
      </c>
      <c r="I8059">
        <v>1171085</v>
      </c>
      <c r="J8059" t="s">
        <v>46</v>
      </c>
      <c r="Q8059" t="s">
        <v>2680</v>
      </c>
      <c r="R8059">
        <v>573</v>
      </c>
    </row>
    <row r="8060" spans="1:18" x14ac:dyDescent="0.3">
      <c r="A8060" t="s">
        <v>20</v>
      </c>
      <c r="B8060" t="s">
        <v>21</v>
      </c>
      <c r="C8060" t="s">
        <v>22</v>
      </c>
      <c r="D8060" t="s">
        <v>23</v>
      </c>
      <c r="E8060" t="s">
        <v>5</v>
      </c>
      <c r="G8060" t="s">
        <v>24</v>
      </c>
      <c r="H8060">
        <v>1171215</v>
      </c>
      <c r="I8060">
        <v>1171790</v>
      </c>
      <c r="J8060" t="s">
        <v>25</v>
      </c>
      <c r="Q8060" t="s">
        <v>2682</v>
      </c>
      <c r="R8060">
        <v>576</v>
      </c>
    </row>
    <row r="8061" spans="1:18" x14ac:dyDescent="0.3">
      <c r="A8061" t="s">
        <v>20</v>
      </c>
      <c r="B8061" t="s">
        <v>21</v>
      </c>
      <c r="C8061" t="s">
        <v>22</v>
      </c>
      <c r="D8061" t="s">
        <v>23</v>
      </c>
      <c r="E8061" t="s">
        <v>5</v>
      </c>
      <c r="G8061" t="s">
        <v>24</v>
      </c>
      <c r="H8061">
        <v>1171790</v>
      </c>
      <c r="I8061">
        <v>1173256</v>
      </c>
      <c r="J8061" t="s">
        <v>25</v>
      </c>
      <c r="Q8061" t="s">
        <v>2684</v>
      </c>
      <c r="R8061">
        <v>1467</v>
      </c>
    </row>
    <row r="8062" spans="1:18" x14ac:dyDescent="0.3">
      <c r="A8062" t="s">
        <v>20</v>
      </c>
      <c r="B8062" t="s">
        <v>21</v>
      </c>
      <c r="C8062" t="s">
        <v>22</v>
      </c>
      <c r="D8062" t="s">
        <v>23</v>
      </c>
      <c r="E8062" t="s">
        <v>5</v>
      </c>
      <c r="G8062" t="s">
        <v>24</v>
      </c>
      <c r="H8062">
        <v>1173281</v>
      </c>
      <c r="I8062">
        <v>1173586</v>
      </c>
      <c r="J8062" t="s">
        <v>25</v>
      </c>
      <c r="Q8062" t="s">
        <v>2687</v>
      </c>
      <c r="R8062">
        <v>306</v>
      </c>
    </row>
    <row r="8063" spans="1:18" x14ac:dyDescent="0.3">
      <c r="A8063" t="s">
        <v>20</v>
      </c>
      <c r="B8063" t="s">
        <v>21</v>
      </c>
      <c r="C8063" t="s">
        <v>22</v>
      </c>
      <c r="D8063" t="s">
        <v>23</v>
      </c>
      <c r="E8063" t="s">
        <v>5</v>
      </c>
      <c r="G8063" t="s">
        <v>24</v>
      </c>
      <c r="H8063">
        <v>1173685</v>
      </c>
      <c r="I8063">
        <v>1175364</v>
      </c>
      <c r="J8063" t="s">
        <v>25</v>
      </c>
      <c r="Q8063" t="s">
        <v>2690</v>
      </c>
      <c r="R8063">
        <v>1680</v>
      </c>
    </row>
    <row r="8064" spans="1:18" x14ac:dyDescent="0.3">
      <c r="A8064" t="s">
        <v>20</v>
      </c>
      <c r="B8064" t="s">
        <v>21</v>
      </c>
      <c r="C8064" t="s">
        <v>22</v>
      </c>
      <c r="D8064" t="s">
        <v>23</v>
      </c>
      <c r="E8064" t="s">
        <v>5</v>
      </c>
      <c r="G8064" t="s">
        <v>24</v>
      </c>
      <c r="H8064">
        <v>1175373</v>
      </c>
      <c r="I8064">
        <v>1176038</v>
      </c>
      <c r="J8064" t="s">
        <v>46</v>
      </c>
      <c r="Q8064" t="s">
        <v>2692</v>
      </c>
      <c r="R8064">
        <v>666</v>
      </c>
    </row>
    <row r="8065" spans="1:18" x14ac:dyDescent="0.3">
      <c r="A8065" t="s">
        <v>20</v>
      </c>
      <c r="B8065" t="s">
        <v>21</v>
      </c>
      <c r="C8065" t="s">
        <v>22</v>
      </c>
      <c r="D8065" t="s">
        <v>23</v>
      </c>
      <c r="E8065" t="s">
        <v>5</v>
      </c>
      <c r="G8065" t="s">
        <v>24</v>
      </c>
      <c r="H8065">
        <v>1176192</v>
      </c>
      <c r="I8065">
        <v>1176737</v>
      </c>
      <c r="J8065" t="s">
        <v>25</v>
      </c>
      <c r="Q8065" t="s">
        <v>2694</v>
      </c>
      <c r="R8065">
        <v>546</v>
      </c>
    </row>
    <row r="8066" spans="1:18" x14ac:dyDescent="0.3">
      <c r="A8066" t="s">
        <v>20</v>
      </c>
      <c r="B8066" t="s">
        <v>21</v>
      </c>
      <c r="C8066" t="s">
        <v>22</v>
      </c>
      <c r="D8066" t="s">
        <v>23</v>
      </c>
      <c r="E8066" t="s">
        <v>5</v>
      </c>
      <c r="G8066" t="s">
        <v>24</v>
      </c>
      <c r="H8066">
        <v>1176802</v>
      </c>
      <c r="I8066">
        <v>1178019</v>
      </c>
      <c r="J8066" t="s">
        <v>25</v>
      </c>
      <c r="Q8066" t="s">
        <v>2696</v>
      </c>
      <c r="R8066">
        <v>1218</v>
      </c>
    </row>
    <row r="8067" spans="1:18" x14ac:dyDescent="0.3">
      <c r="A8067" t="s">
        <v>20</v>
      </c>
      <c r="B8067" t="s">
        <v>21</v>
      </c>
      <c r="C8067" t="s">
        <v>22</v>
      </c>
      <c r="D8067" t="s">
        <v>23</v>
      </c>
      <c r="E8067" t="s">
        <v>5</v>
      </c>
      <c r="G8067" t="s">
        <v>24</v>
      </c>
      <c r="H8067">
        <v>1178045</v>
      </c>
      <c r="I8067">
        <v>1179886</v>
      </c>
      <c r="J8067" t="s">
        <v>46</v>
      </c>
      <c r="Q8067" t="s">
        <v>2698</v>
      </c>
      <c r="R8067">
        <v>1842</v>
      </c>
    </row>
    <row r="8068" spans="1:18" x14ac:dyDescent="0.3">
      <c r="A8068" t="s">
        <v>20</v>
      </c>
      <c r="B8068" t="s">
        <v>21</v>
      </c>
      <c r="C8068" t="s">
        <v>22</v>
      </c>
      <c r="D8068" t="s">
        <v>23</v>
      </c>
      <c r="E8068" t="s">
        <v>5</v>
      </c>
      <c r="G8068" t="s">
        <v>24</v>
      </c>
      <c r="H8068">
        <v>1180002</v>
      </c>
      <c r="I8068">
        <v>1180463</v>
      </c>
      <c r="J8068" t="s">
        <v>25</v>
      </c>
      <c r="Q8068" t="s">
        <v>2701</v>
      </c>
      <c r="R8068">
        <v>462</v>
      </c>
    </row>
    <row r="8069" spans="1:18" x14ac:dyDescent="0.3">
      <c r="A8069" t="s">
        <v>20</v>
      </c>
      <c r="B8069" t="s">
        <v>21</v>
      </c>
      <c r="C8069" t="s">
        <v>22</v>
      </c>
      <c r="D8069" t="s">
        <v>23</v>
      </c>
      <c r="E8069" t="s">
        <v>5</v>
      </c>
      <c r="G8069" t="s">
        <v>24</v>
      </c>
      <c r="H8069">
        <v>1180606</v>
      </c>
      <c r="I8069">
        <v>1181223</v>
      </c>
      <c r="J8069" t="s">
        <v>46</v>
      </c>
      <c r="Q8069" t="s">
        <v>2703</v>
      </c>
      <c r="R8069">
        <v>618</v>
      </c>
    </row>
    <row r="8070" spans="1:18" x14ac:dyDescent="0.3">
      <c r="A8070" t="s">
        <v>20</v>
      </c>
      <c r="B8070" t="s">
        <v>21</v>
      </c>
      <c r="C8070" t="s">
        <v>22</v>
      </c>
      <c r="D8070" t="s">
        <v>23</v>
      </c>
      <c r="E8070" t="s">
        <v>5</v>
      </c>
      <c r="G8070" t="s">
        <v>24</v>
      </c>
      <c r="H8070">
        <v>1181220</v>
      </c>
      <c r="I8070">
        <v>1181696</v>
      </c>
      <c r="J8070" t="s">
        <v>46</v>
      </c>
      <c r="Q8070" t="s">
        <v>2705</v>
      </c>
      <c r="R8070">
        <v>477</v>
      </c>
    </row>
    <row r="8071" spans="1:18" x14ac:dyDescent="0.3">
      <c r="A8071" t="s">
        <v>20</v>
      </c>
      <c r="B8071" t="s">
        <v>21</v>
      </c>
      <c r="C8071" t="s">
        <v>22</v>
      </c>
      <c r="D8071" t="s">
        <v>23</v>
      </c>
      <c r="E8071" t="s">
        <v>5</v>
      </c>
      <c r="G8071" t="s">
        <v>24</v>
      </c>
      <c r="H8071">
        <v>1181693</v>
      </c>
      <c r="I8071">
        <v>1182031</v>
      </c>
      <c r="J8071" t="s">
        <v>46</v>
      </c>
      <c r="Q8071" t="s">
        <v>2707</v>
      </c>
      <c r="R8071">
        <v>339</v>
      </c>
    </row>
    <row r="8072" spans="1:18" x14ac:dyDescent="0.3">
      <c r="A8072" t="s">
        <v>20</v>
      </c>
      <c r="B8072" t="s">
        <v>21</v>
      </c>
      <c r="C8072" t="s">
        <v>22</v>
      </c>
      <c r="D8072" t="s">
        <v>23</v>
      </c>
      <c r="E8072" t="s">
        <v>5</v>
      </c>
      <c r="G8072" t="s">
        <v>24</v>
      </c>
      <c r="H8072">
        <v>1182125</v>
      </c>
      <c r="I8072">
        <v>1182841</v>
      </c>
      <c r="J8072" t="s">
        <v>46</v>
      </c>
      <c r="Q8072" t="s">
        <v>2710</v>
      </c>
      <c r="R8072">
        <v>717</v>
      </c>
    </row>
    <row r="8073" spans="1:18" x14ac:dyDescent="0.3">
      <c r="A8073" t="s">
        <v>20</v>
      </c>
      <c r="B8073" t="s">
        <v>21</v>
      </c>
      <c r="C8073" t="s">
        <v>22</v>
      </c>
      <c r="D8073" t="s">
        <v>23</v>
      </c>
      <c r="E8073" t="s">
        <v>5</v>
      </c>
      <c r="G8073" t="s">
        <v>24</v>
      </c>
      <c r="H8073">
        <v>1182961</v>
      </c>
      <c r="I8073">
        <v>1183842</v>
      </c>
      <c r="J8073" t="s">
        <v>46</v>
      </c>
      <c r="Q8073" t="s">
        <v>2712</v>
      </c>
      <c r="R8073">
        <v>882</v>
      </c>
    </row>
    <row r="8074" spans="1:18" x14ac:dyDescent="0.3">
      <c r="A8074" t="s">
        <v>20</v>
      </c>
      <c r="B8074" t="s">
        <v>21</v>
      </c>
      <c r="C8074" t="s">
        <v>22</v>
      </c>
      <c r="D8074" t="s">
        <v>23</v>
      </c>
      <c r="E8074" t="s">
        <v>5</v>
      </c>
      <c r="G8074" t="s">
        <v>24</v>
      </c>
      <c r="H8074">
        <v>1183905</v>
      </c>
      <c r="I8074">
        <v>1185092</v>
      </c>
      <c r="J8074" t="s">
        <v>46</v>
      </c>
      <c r="Q8074" t="s">
        <v>2714</v>
      </c>
      <c r="R8074">
        <v>1188</v>
      </c>
    </row>
    <row r="8075" spans="1:18" x14ac:dyDescent="0.3">
      <c r="A8075" t="s">
        <v>20</v>
      </c>
      <c r="B8075" t="s">
        <v>21</v>
      </c>
      <c r="C8075" t="s">
        <v>22</v>
      </c>
      <c r="D8075" t="s">
        <v>23</v>
      </c>
      <c r="E8075" t="s">
        <v>5</v>
      </c>
      <c r="G8075" t="s">
        <v>24</v>
      </c>
      <c r="H8075">
        <v>1185248</v>
      </c>
      <c r="I8075">
        <v>1185835</v>
      </c>
      <c r="J8075" t="s">
        <v>25</v>
      </c>
      <c r="Q8075" t="s">
        <v>2716</v>
      </c>
      <c r="R8075">
        <v>588</v>
      </c>
    </row>
    <row r="8076" spans="1:18" x14ac:dyDescent="0.3">
      <c r="A8076" t="s">
        <v>20</v>
      </c>
      <c r="B8076" t="s">
        <v>21</v>
      </c>
      <c r="C8076" t="s">
        <v>22</v>
      </c>
      <c r="D8076" t="s">
        <v>23</v>
      </c>
      <c r="E8076" t="s">
        <v>5</v>
      </c>
      <c r="G8076" t="s">
        <v>24</v>
      </c>
      <c r="H8076">
        <v>1185841</v>
      </c>
      <c r="I8076">
        <v>1186491</v>
      </c>
      <c r="J8076" t="s">
        <v>46</v>
      </c>
      <c r="Q8076" t="s">
        <v>2718</v>
      </c>
      <c r="R8076">
        <v>651</v>
      </c>
    </row>
    <row r="8077" spans="1:18" x14ac:dyDescent="0.3">
      <c r="A8077" t="s">
        <v>20</v>
      </c>
      <c r="B8077" t="s">
        <v>21</v>
      </c>
      <c r="C8077" t="s">
        <v>22</v>
      </c>
      <c r="D8077" t="s">
        <v>23</v>
      </c>
      <c r="E8077" t="s">
        <v>5</v>
      </c>
      <c r="G8077" t="s">
        <v>24</v>
      </c>
      <c r="H8077">
        <v>1186488</v>
      </c>
      <c r="I8077">
        <v>1187489</v>
      </c>
      <c r="J8077" t="s">
        <v>46</v>
      </c>
      <c r="Q8077" t="s">
        <v>2721</v>
      </c>
      <c r="R8077">
        <v>1002</v>
      </c>
    </row>
    <row r="8078" spans="1:18" x14ac:dyDescent="0.3">
      <c r="A8078" t="s">
        <v>20</v>
      </c>
      <c r="B8078" t="s">
        <v>21</v>
      </c>
      <c r="C8078" t="s">
        <v>22</v>
      </c>
      <c r="D8078" t="s">
        <v>23</v>
      </c>
      <c r="E8078" t="s">
        <v>5</v>
      </c>
      <c r="G8078" t="s">
        <v>24</v>
      </c>
      <c r="H8078">
        <v>1187806</v>
      </c>
      <c r="I8078">
        <v>1189041</v>
      </c>
      <c r="J8078" t="s">
        <v>46</v>
      </c>
      <c r="Q8078" t="s">
        <v>2724</v>
      </c>
      <c r="R8078">
        <v>1236</v>
      </c>
    </row>
    <row r="8079" spans="1:18" x14ac:dyDescent="0.3">
      <c r="A8079" t="s">
        <v>20</v>
      </c>
      <c r="B8079" t="s">
        <v>21</v>
      </c>
      <c r="C8079" t="s">
        <v>22</v>
      </c>
      <c r="D8079" t="s">
        <v>23</v>
      </c>
      <c r="E8079" t="s">
        <v>5</v>
      </c>
      <c r="G8079" t="s">
        <v>24</v>
      </c>
      <c r="H8079">
        <v>1189239</v>
      </c>
      <c r="I8079">
        <v>1189574</v>
      </c>
      <c r="J8079" t="s">
        <v>25</v>
      </c>
      <c r="Q8079" t="s">
        <v>2727</v>
      </c>
      <c r="R8079">
        <v>336</v>
      </c>
    </row>
    <row r="8080" spans="1:18" x14ac:dyDescent="0.3">
      <c r="A8080" t="s">
        <v>20</v>
      </c>
      <c r="B8080" t="s">
        <v>21</v>
      </c>
      <c r="C8080" t="s">
        <v>22</v>
      </c>
      <c r="D8080" t="s">
        <v>23</v>
      </c>
      <c r="E8080" t="s">
        <v>5</v>
      </c>
      <c r="G8080" t="s">
        <v>24</v>
      </c>
      <c r="H8080">
        <v>1189594</v>
      </c>
      <c r="I8080">
        <v>1190589</v>
      </c>
      <c r="J8080" t="s">
        <v>25</v>
      </c>
      <c r="Q8080" t="s">
        <v>2729</v>
      </c>
      <c r="R8080">
        <v>996</v>
      </c>
    </row>
    <row r="8081" spans="1:18" x14ac:dyDescent="0.3">
      <c r="A8081" t="s">
        <v>20</v>
      </c>
      <c r="B8081" t="s">
        <v>21</v>
      </c>
      <c r="C8081" t="s">
        <v>22</v>
      </c>
      <c r="D8081" t="s">
        <v>23</v>
      </c>
      <c r="E8081" t="s">
        <v>5</v>
      </c>
      <c r="G8081" t="s">
        <v>24</v>
      </c>
      <c r="H8081">
        <v>1190777</v>
      </c>
      <c r="I8081">
        <v>1191625</v>
      </c>
      <c r="J8081" t="s">
        <v>46</v>
      </c>
      <c r="Q8081" t="s">
        <v>2731</v>
      </c>
      <c r="R8081">
        <v>849</v>
      </c>
    </row>
    <row r="8082" spans="1:18" x14ac:dyDescent="0.3">
      <c r="A8082" t="s">
        <v>20</v>
      </c>
      <c r="B8082" t="s">
        <v>21</v>
      </c>
      <c r="C8082" t="s">
        <v>22</v>
      </c>
      <c r="D8082" t="s">
        <v>23</v>
      </c>
      <c r="E8082" t="s">
        <v>5</v>
      </c>
      <c r="G8082" t="s">
        <v>24</v>
      </c>
      <c r="H8082">
        <v>1191677</v>
      </c>
      <c r="I8082">
        <v>1192255</v>
      </c>
      <c r="J8082" t="s">
        <v>25</v>
      </c>
      <c r="Q8082" t="s">
        <v>2733</v>
      </c>
      <c r="R8082">
        <v>579</v>
      </c>
    </row>
    <row r="8083" spans="1:18" x14ac:dyDescent="0.3">
      <c r="A8083" t="s">
        <v>20</v>
      </c>
      <c r="B8083" t="s">
        <v>21</v>
      </c>
      <c r="C8083" t="s">
        <v>22</v>
      </c>
      <c r="D8083" t="s">
        <v>23</v>
      </c>
      <c r="E8083" t="s">
        <v>5</v>
      </c>
      <c r="G8083" t="s">
        <v>24</v>
      </c>
      <c r="H8083">
        <v>1192313</v>
      </c>
      <c r="I8083">
        <v>1193467</v>
      </c>
      <c r="J8083" t="s">
        <v>46</v>
      </c>
      <c r="Q8083" t="s">
        <v>2735</v>
      </c>
      <c r="R8083">
        <v>1155</v>
      </c>
    </row>
    <row r="8084" spans="1:18" x14ac:dyDescent="0.3">
      <c r="A8084" t="s">
        <v>20</v>
      </c>
      <c r="B8084" t="s">
        <v>21</v>
      </c>
      <c r="C8084" t="s">
        <v>22</v>
      </c>
      <c r="D8084" t="s">
        <v>23</v>
      </c>
      <c r="E8084" t="s">
        <v>5</v>
      </c>
      <c r="G8084" t="s">
        <v>24</v>
      </c>
      <c r="H8084">
        <v>1193615</v>
      </c>
      <c r="I8084">
        <v>1194316</v>
      </c>
      <c r="J8084" t="s">
        <v>46</v>
      </c>
      <c r="Q8084" t="s">
        <v>2738</v>
      </c>
      <c r="R8084">
        <v>702</v>
      </c>
    </row>
    <row r="8085" spans="1:18" x14ac:dyDescent="0.3">
      <c r="A8085" t="s">
        <v>20</v>
      </c>
      <c r="B8085" t="s">
        <v>21</v>
      </c>
      <c r="C8085" t="s">
        <v>22</v>
      </c>
      <c r="D8085" t="s">
        <v>23</v>
      </c>
      <c r="E8085" t="s">
        <v>5</v>
      </c>
      <c r="G8085" t="s">
        <v>24</v>
      </c>
      <c r="H8085">
        <v>1194644</v>
      </c>
      <c r="I8085">
        <v>1195336</v>
      </c>
      <c r="J8085" t="s">
        <v>46</v>
      </c>
      <c r="Q8085" t="s">
        <v>2740</v>
      </c>
      <c r="R8085">
        <v>693</v>
      </c>
    </row>
    <row r="8086" spans="1:18" x14ac:dyDescent="0.3">
      <c r="A8086" t="s">
        <v>20</v>
      </c>
      <c r="B8086" t="s">
        <v>21</v>
      </c>
      <c r="C8086" t="s">
        <v>22</v>
      </c>
      <c r="D8086" t="s">
        <v>23</v>
      </c>
      <c r="E8086" t="s">
        <v>5</v>
      </c>
      <c r="G8086" t="s">
        <v>24</v>
      </c>
      <c r="H8086">
        <v>1195453</v>
      </c>
      <c r="I8086">
        <v>1196097</v>
      </c>
      <c r="J8086" t="s">
        <v>46</v>
      </c>
      <c r="Q8086" t="s">
        <v>2742</v>
      </c>
      <c r="R8086">
        <v>645</v>
      </c>
    </row>
    <row r="8087" spans="1:18" x14ac:dyDescent="0.3">
      <c r="A8087" t="s">
        <v>20</v>
      </c>
      <c r="B8087" t="s">
        <v>21</v>
      </c>
      <c r="C8087" t="s">
        <v>22</v>
      </c>
      <c r="D8087" t="s">
        <v>23</v>
      </c>
      <c r="E8087" t="s">
        <v>5</v>
      </c>
      <c r="G8087" t="s">
        <v>24</v>
      </c>
      <c r="H8087">
        <v>1196102</v>
      </c>
      <c r="I8087">
        <v>1196461</v>
      </c>
      <c r="J8087" t="s">
        <v>46</v>
      </c>
      <c r="Q8087" t="s">
        <v>2744</v>
      </c>
      <c r="R8087">
        <v>360</v>
      </c>
    </row>
    <row r="8088" spans="1:18" x14ac:dyDescent="0.3">
      <c r="A8088" t="s">
        <v>20</v>
      </c>
      <c r="B8088" t="s">
        <v>21</v>
      </c>
      <c r="C8088" t="s">
        <v>22</v>
      </c>
      <c r="D8088" t="s">
        <v>23</v>
      </c>
      <c r="E8088" t="s">
        <v>5</v>
      </c>
      <c r="G8088" t="s">
        <v>24</v>
      </c>
      <c r="H8088">
        <v>1196603</v>
      </c>
      <c r="I8088">
        <v>1197118</v>
      </c>
      <c r="J8088" t="s">
        <v>46</v>
      </c>
      <c r="Q8088" t="s">
        <v>2746</v>
      </c>
      <c r="R8088">
        <v>516</v>
      </c>
    </row>
    <row r="8089" spans="1:18" x14ac:dyDescent="0.3">
      <c r="A8089" t="s">
        <v>20</v>
      </c>
      <c r="B8089" t="s">
        <v>21</v>
      </c>
      <c r="C8089" t="s">
        <v>22</v>
      </c>
      <c r="D8089" t="s">
        <v>23</v>
      </c>
      <c r="E8089" t="s">
        <v>5</v>
      </c>
      <c r="G8089" t="s">
        <v>24</v>
      </c>
      <c r="H8089">
        <v>1197239</v>
      </c>
      <c r="I8089">
        <v>1198204</v>
      </c>
      <c r="J8089" t="s">
        <v>46</v>
      </c>
      <c r="Q8089" t="s">
        <v>2748</v>
      </c>
      <c r="R8089">
        <v>966</v>
      </c>
    </row>
    <row r="8090" spans="1:18" x14ac:dyDescent="0.3">
      <c r="A8090" t="s">
        <v>20</v>
      </c>
      <c r="B8090" t="s">
        <v>21</v>
      </c>
      <c r="C8090" t="s">
        <v>22</v>
      </c>
      <c r="D8090" t="s">
        <v>23</v>
      </c>
      <c r="E8090" t="s">
        <v>5</v>
      </c>
      <c r="G8090" t="s">
        <v>24</v>
      </c>
      <c r="H8090">
        <v>1198366</v>
      </c>
      <c r="I8090">
        <v>1201140</v>
      </c>
      <c r="J8090" t="s">
        <v>25</v>
      </c>
      <c r="Q8090" t="s">
        <v>2750</v>
      </c>
      <c r="R8090">
        <v>2775</v>
      </c>
    </row>
    <row r="8091" spans="1:18" x14ac:dyDescent="0.3">
      <c r="A8091" t="s">
        <v>20</v>
      </c>
      <c r="B8091" t="s">
        <v>21</v>
      </c>
      <c r="C8091" t="s">
        <v>22</v>
      </c>
      <c r="D8091" t="s">
        <v>23</v>
      </c>
      <c r="E8091" t="s">
        <v>5</v>
      </c>
      <c r="G8091" t="s">
        <v>24</v>
      </c>
      <c r="H8091">
        <v>1201228</v>
      </c>
      <c r="I8091">
        <v>1201791</v>
      </c>
      <c r="J8091" t="s">
        <v>25</v>
      </c>
      <c r="Q8091" t="s">
        <v>2752</v>
      </c>
      <c r="R8091">
        <v>564</v>
      </c>
    </row>
    <row r="8092" spans="1:18" x14ac:dyDescent="0.3">
      <c r="A8092" t="s">
        <v>20</v>
      </c>
      <c r="B8092" t="s">
        <v>21</v>
      </c>
      <c r="C8092" t="s">
        <v>22</v>
      </c>
      <c r="D8092" t="s">
        <v>23</v>
      </c>
      <c r="E8092" t="s">
        <v>5</v>
      </c>
      <c r="G8092" t="s">
        <v>24</v>
      </c>
      <c r="H8092">
        <v>1201832</v>
      </c>
      <c r="I8092">
        <v>1202548</v>
      </c>
      <c r="J8092" t="s">
        <v>25</v>
      </c>
      <c r="Q8092" t="s">
        <v>2755</v>
      </c>
      <c r="R8092">
        <v>717</v>
      </c>
    </row>
    <row r="8093" spans="1:18" x14ac:dyDescent="0.3">
      <c r="A8093" t="s">
        <v>20</v>
      </c>
      <c r="B8093" t="s">
        <v>21</v>
      </c>
      <c r="C8093" t="s">
        <v>22</v>
      </c>
      <c r="D8093" t="s">
        <v>23</v>
      </c>
      <c r="E8093" t="s">
        <v>5</v>
      </c>
      <c r="G8093" t="s">
        <v>24</v>
      </c>
      <c r="H8093">
        <v>1202565</v>
      </c>
      <c r="I8093">
        <v>1203812</v>
      </c>
      <c r="J8093" t="s">
        <v>25</v>
      </c>
      <c r="Q8093" t="s">
        <v>2757</v>
      </c>
      <c r="R8093">
        <v>1248</v>
      </c>
    </row>
    <row r="8094" spans="1:18" x14ac:dyDescent="0.3">
      <c r="A8094" t="s">
        <v>20</v>
      </c>
      <c r="B8094" t="s">
        <v>21</v>
      </c>
      <c r="C8094" t="s">
        <v>22</v>
      </c>
      <c r="D8094" t="s">
        <v>23</v>
      </c>
      <c r="E8094" t="s">
        <v>5</v>
      </c>
      <c r="G8094" t="s">
        <v>24</v>
      </c>
      <c r="H8094">
        <v>1203809</v>
      </c>
      <c r="I8094">
        <v>1204459</v>
      </c>
      <c r="J8094" t="s">
        <v>25</v>
      </c>
      <c r="Q8094" t="s">
        <v>2759</v>
      </c>
      <c r="R8094">
        <v>651</v>
      </c>
    </row>
    <row r="8095" spans="1:18" x14ac:dyDescent="0.3">
      <c r="A8095" t="s">
        <v>20</v>
      </c>
      <c r="B8095" t="s">
        <v>21</v>
      </c>
      <c r="C8095" t="s">
        <v>22</v>
      </c>
      <c r="D8095" t="s">
        <v>23</v>
      </c>
      <c r="E8095" t="s">
        <v>5</v>
      </c>
      <c r="G8095" t="s">
        <v>24</v>
      </c>
      <c r="H8095">
        <v>1204469</v>
      </c>
      <c r="I8095">
        <v>1205338</v>
      </c>
      <c r="J8095" t="s">
        <v>46</v>
      </c>
      <c r="Q8095" t="s">
        <v>2761</v>
      </c>
      <c r="R8095">
        <v>870</v>
      </c>
    </row>
    <row r="8096" spans="1:18" x14ac:dyDescent="0.3">
      <c r="A8096" t="s">
        <v>20</v>
      </c>
      <c r="B8096" t="s">
        <v>21</v>
      </c>
      <c r="C8096" t="s">
        <v>22</v>
      </c>
      <c r="D8096" t="s">
        <v>23</v>
      </c>
      <c r="E8096" t="s">
        <v>5</v>
      </c>
      <c r="G8096" t="s">
        <v>24</v>
      </c>
      <c r="H8096">
        <v>1205344</v>
      </c>
      <c r="I8096">
        <v>1205805</v>
      </c>
      <c r="J8096" t="s">
        <v>46</v>
      </c>
      <c r="Q8096" t="s">
        <v>2763</v>
      </c>
      <c r="R8096">
        <v>462</v>
      </c>
    </row>
    <row r="8097" spans="1:18" x14ac:dyDescent="0.3">
      <c r="A8097" t="s">
        <v>20</v>
      </c>
      <c r="B8097" t="s">
        <v>21</v>
      </c>
      <c r="C8097" t="s">
        <v>22</v>
      </c>
      <c r="D8097" t="s">
        <v>23</v>
      </c>
      <c r="E8097" t="s">
        <v>5</v>
      </c>
      <c r="G8097" t="s">
        <v>24</v>
      </c>
      <c r="H8097">
        <v>1205983</v>
      </c>
      <c r="I8097">
        <v>1207071</v>
      </c>
      <c r="J8097" t="s">
        <v>25</v>
      </c>
      <c r="Q8097" t="s">
        <v>2765</v>
      </c>
      <c r="R8097">
        <v>1089</v>
      </c>
    </row>
    <row r="8098" spans="1:18" x14ac:dyDescent="0.3">
      <c r="A8098" t="s">
        <v>20</v>
      </c>
      <c r="B8098" t="s">
        <v>21</v>
      </c>
      <c r="C8098" t="s">
        <v>22</v>
      </c>
      <c r="D8098" t="s">
        <v>23</v>
      </c>
      <c r="E8098" t="s">
        <v>5</v>
      </c>
      <c r="G8098" t="s">
        <v>24</v>
      </c>
      <c r="H8098">
        <v>1207071</v>
      </c>
      <c r="I8098">
        <v>1207859</v>
      </c>
      <c r="J8098" t="s">
        <v>25</v>
      </c>
      <c r="Q8098" t="s">
        <v>2767</v>
      </c>
      <c r="R8098">
        <v>789</v>
      </c>
    </row>
    <row r="8099" spans="1:18" x14ac:dyDescent="0.3">
      <c r="A8099" t="s">
        <v>20</v>
      </c>
      <c r="B8099" t="s">
        <v>21</v>
      </c>
      <c r="C8099" t="s">
        <v>22</v>
      </c>
      <c r="D8099" t="s">
        <v>23</v>
      </c>
      <c r="E8099" t="s">
        <v>5</v>
      </c>
      <c r="G8099" t="s">
        <v>24</v>
      </c>
      <c r="H8099">
        <v>1207856</v>
      </c>
      <c r="I8099">
        <v>1208842</v>
      </c>
      <c r="J8099" t="s">
        <v>25</v>
      </c>
      <c r="Q8099" t="s">
        <v>2769</v>
      </c>
      <c r="R8099">
        <v>987</v>
      </c>
    </row>
    <row r="8100" spans="1:18" x14ac:dyDescent="0.3">
      <c r="A8100" t="s">
        <v>20</v>
      </c>
      <c r="B8100" t="s">
        <v>21</v>
      </c>
      <c r="C8100" t="s">
        <v>22</v>
      </c>
      <c r="D8100" t="s">
        <v>23</v>
      </c>
      <c r="E8100" t="s">
        <v>5</v>
      </c>
      <c r="G8100" t="s">
        <v>24</v>
      </c>
      <c r="H8100">
        <v>1208893</v>
      </c>
      <c r="I8100">
        <v>1209495</v>
      </c>
      <c r="J8100" t="s">
        <v>25</v>
      </c>
      <c r="Q8100" t="s">
        <v>2771</v>
      </c>
      <c r="R8100">
        <v>603</v>
      </c>
    </row>
    <row r="8101" spans="1:18" x14ac:dyDescent="0.3">
      <c r="A8101" t="s">
        <v>20</v>
      </c>
      <c r="B8101" t="s">
        <v>21</v>
      </c>
      <c r="C8101" t="s">
        <v>22</v>
      </c>
      <c r="D8101" t="s">
        <v>23</v>
      </c>
      <c r="E8101" t="s">
        <v>5</v>
      </c>
      <c r="G8101" t="s">
        <v>24</v>
      </c>
      <c r="H8101">
        <v>1209596</v>
      </c>
      <c r="I8101">
        <v>1210492</v>
      </c>
      <c r="J8101" t="s">
        <v>25</v>
      </c>
      <c r="Q8101" t="s">
        <v>2773</v>
      </c>
      <c r="R8101">
        <v>897</v>
      </c>
    </row>
    <row r="8102" spans="1:18" x14ac:dyDescent="0.3">
      <c r="A8102" t="s">
        <v>20</v>
      </c>
      <c r="B8102" t="s">
        <v>21</v>
      </c>
      <c r="C8102" t="s">
        <v>22</v>
      </c>
      <c r="D8102" t="s">
        <v>23</v>
      </c>
      <c r="E8102" t="s">
        <v>5</v>
      </c>
      <c r="G8102" t="s">
        <v>24</v>
      </c>
      <c r="H8102">
        <v>1210550</v>
      </c>
      <c r="I8102">
        <v>1211149</v>
      </c>
      <c r="J8102" t="s">
        <v>46</v>
      </c>
      <c r="Q8102" t="s">
        <v>2776</v>
      </c>
      <c r="R8102">
        <v>600</v>
      </c>
    </row>
    <row r="8103" spans="1:18" x14ac:dyDescent="0.3">
      <c r="A8103" t="s">
        <v>20</v>
      </c>
      <c r="B8103" t="s">
        <v>21</v>
      </c>
      <c r="C8103" t="s">
        <v>22</v>
      </c>
      <c r="D8103" t="s">
        <v>23</v>
      </c>
      <c r="E8103" t="s">
        <v>5</v>
      </c>
      <c r="G8103" t="s">
        <v>24</v>
      </c>
      <c r="H8103">
        <v>1211146</v>
      </c>
      <c r="I8103">
        <v>1211982</v>
      </c>
      <c r="J8103" t="s">
        <v>46</v>
      </c>
      <c r="Q8103" t="s">
        <v>2778</v>
      </c>
      <c r="R8103">
        <v>837</v>
      </c>
    </row>
    <row r="8104" spans="1:18" x14ac:dyDescent="0.3">
      <c r="A8104" t="s">
        <v>20</v>
      </c>
      <c r="B8104" t="s">
        <v>21</v>
      </c>
      <c r="C8104" t="s">
        <v>22</v>
      </c>
      <c r="D8104" t="s">
        <v>23</v>
      </c>
      <c r="E8104" t="s">
        <v>5</v>
      </c>
      <c r="G8104" t="s">
        <v>24</v>
      </c>
      <c r="H8104">
        <v>1212038</v>
      </c>
      <c r="I8104">
        <v>1212736</v>
      </c>
      <c r="J8104" t="s">
        <v>46</v>
      </c>
      <c r="Q8104" t="s">
        <v>2780</v>
      </c>
      <c r="R8104">
        <v>699</v>
      </c>
    </row>
    <row r="8105" spans="1:18" x14ac:dyDescent="0.3">
      <c r="A8105" t="s">
        <v>20</v>
      </c>
      <c r="B8105" t="s">
        <v>21</v>
      </c>
      <c r="C8105" t="s">
        <v>22</v>
      </c>
      <c r="D8105" t="s">
        <v>23</v>
      </c>
      <c r="E8105" t="s">
        <v>5</v>
      </c>
      <c r="G8105" t="s">
        <v>24</v>
      </c>
      <c r="H8105">
        <v>1212793</v>
      </c>
      <c r="I8105">
        <v>1213497</v>
      </c>
      <c r="J8105" t="s">
        <v>46</v>
      </c>
      <c r="Q8105" t="s">
        <v>2782</v>
      </c>
      <c r="R8105">
        <v>705</v>
      </c>
    </row>
    <row r="8106" spans="1:18" x14ac:dyDescent="0.3">
      <c r="A8106" t="s">
        <v>20</v>
      </c>
      <c r="B8106" t="s">
        <v>21</v>
      </c>
      <c r="C8106" t="s">
        <v>22</v>
      </c>
      <c r="D8106" t="s">
        <v>23</v>
      </c>
      <c r="E8106" t="s">
        <v>5</v>
      </c>
      <c r="G8106" t="s">
        <v>24</v>
      </c>
      <c r="H8106">
        <v>1213704</v>
      </c>
      <c r="I8106">
        <v>1214000</v>
      </c>
      <c r="J8106" t="s">
        <v>25</v>
      </c>
      <c r="Q8106" t="s">
        <v>2784</v>
      </c>
      <c r="R8106">
        <v>297</v>
      </c>
    </row>
    <row r="8107" spans="1:18" x14ac:dyDescent="0.3">
      <c r="A8107" t="s">
        <v>20</v>
      </c>
      <c r="B8107" t="s">
        <v>21</v>
      </c>
      <c r="C8107" t="s">
        <v>22</v>
      </c>
      <c r="D8107" t="s">
        <v>23</v>
      </c>
      <c r="E8107" t="s">
        <v>5</v>
      </c>
      <c r="G8107" t="s">
        <v>24</v>
      </c>
      <c r="H8107">
        <v>1214038</v>
      </c>
      <c r="I8107">
        <v>1215150</v>
      </c>
      <c r="J8107" t="s">
        <v>46</v>
      </c>
      <c r="Q8107" t="s">
        <v>2786</v>
      </c>
      <c r="R8107">
        <v>1113</v>
      </c>
    </row>
    <row r="8108" spans="1:18" x14ac:dyDescent="0.3">
      <c r="A8108" t="s">
        <v>20</v>
      </c>
      <c r="B8108" t="s">
        <v>21</v>
      </c>
      <c r="C8108" t="s">
        <v>22</v>
      </c>
      <c r="D8108" t="s">
        <v>23</v>
      </c>
      <c r="E8108" t="s">
        <v>5</v>
      </c>
      <c r="G8108" t="s">
        <v>24</v>
      </c>
      <c r="H8108">
        <v>1215280</v>
      </c>
      <c r="I8108">
        <v>1215756</v>
      </c>
      <c r="J8108" t="s">
        <v>46</v>
      </c>
      <c r="Q8108" t="s">
        <v>2788</v>
      </c>
      <c r="R8108">
        <v>477</v>
      </c>
    </row>
    <row r="8109" spans="1:18" x14ac:dyDescent="0.3">
      <c r="A8109" t="s">
        <v>20</v>
      </c>
      <c r="B8109" t="s">
        <v>21</v>
      </c>
      <c r="C8109" t="s">
        <v>22</v>
      </c>
      <c r="D8109" t="s">
        <v>23</v>
      </c>
      <c r="E8109" t="s">
        <v>5</v>
      </c>
      <c r="G8109" t="s">
        <v>24</v>
      </c>
      <c r="H8109">
        <v>1215893</v>
      </c>
      <c r="I8109">
        <v>1216840</v>
      </c>
      <c r="J8109" t="s">
        <v>25</v>
      </c>
      <c r="Q8109" t="s">
        <v>2790</v>
      </c>
      <c r="R8109">
        <v>948</v>
      </c>
    </row>
    <row r="8110" spans="1:18" x14ac:dyDescent="0.3">
      <c r="A8110" t="s">
        <v>20</v>
      </c>
      <c r="B8110" t="s">
        <v>21</v>
      </c>
      <c r="C8110" t="s">
        <v>22</v>
      </c>
      <c r="D8110" t="s">
        <v>23</v>
      </c>
      <c r="E8110" t="s">
        <v>5</v>
      </c>
      <c r="G8110" t="s">
        <v>24</v>
      </c>
      <c r="H8110">
        <v>1216840</v>
      </c>
      <c r="I8110">
        <v>1217847</v>
      </c>
      <c r="J8110" t="s">
        <v>25</v>
      </c>
      <c r="Q8110" t="s">
        <v>2792</v>
      </c>
      <c r="R8110">
        <v>1008</v>
      </c>
    </row>
    <row r="8111" spans="1:18" x14ac:dyDescent="0.3">
      <c r="A8111" t="s">
        <v>20</v>
      </c>
      <c r="B8111" t="s">
        <v>21</v>
      </c>
      <c r="C8111" t="s">
        <v>22</v>
      </c>
      <c r="D8111" t="s">
        <v>23</v>
      </c>
      <c r="E8111" t="s">
        <v>5</v>
      </c>
      <c r="G8111" t="s">
        <v>24</v>
      </c>
      <c r="H8111">
        <v>1217858</v>
      </c>
      <c r="I8111">
        <v>1218241</v>
      </c>
      <c r="J8111" t="s">
        <v>46</v>
      </c>
      <c r="Q8111" t="s">
        <v>2794</v>
      </c>
      <c r="R8111">
        <v>384</v>
      </c>
    </row>
    <row r="8112" spans="1:18" x14ac:dyDescent="0.3">
      <c r="A8112" t="s">
        <v>20</v>
      </c>
      <c r="B8112" t="s">
        <v>21</v>
      </c>
      <c r="C8112" t="s">
        <v>22</v>
      </c>
      <c r="D8112" t="s">
        <v>23</v>
      </c>
      <c r="E8112" t="s">
        <v>5</v>
      </c>
      <c r="G8112" t="s">
        <v>24</v>
      </c>
      <c r="H8112">
        <v>1218339</v>
      </c>
      <c r="I8112">
        <v>1218797</v>
      </c>
      <c r="J8112" t="s">
        <v>25</v>
      </c>
      <c r="Q8112" t="s">
        <v>2796</v>
      </c>
      <c r="R8112">
        <v>459</v>
      </c>
    </row>
    <row r="8113" spans="1:18" x14ac:dyDescent="0.3">
      <c r="A8113" t="s">
        <v>20</v>
      </c>
      <c r="B8113" t="s">
        <v>21</v>
      </c>
      <c r="C8113" t="s">
        <v>22</v>
      </c>
      <c r="D8113" t="s">
        <v>23</v>
      </c>
      <c r="E8113" t="s">
        <v>5</v>
      </c>
      <c r="G8113" t="s">
        <v>24</v>
      </c>
      <c r="H8113">
        <v>1218852</v>
      </c>
      <c r="I8113">
        <v>1219607</v>
      </c>
      <c r="J8113" t="s">
        <v>25</v>
      </c>
      <c r="Q8113" t="s">
        <v>2798</v>
      </c>
      <c r="R8113">
        <v>756</v>
      </c>
    </row>
    <row r="8114" spans="1:18" x14ac:dyDescent="0.3">
      <c r="A8114" t="s">
        <v>20</v>
      </c>
      <c r="B8114" t="s">
        <v>21</v>
      </c>
      <c r="C8114" t="s">
        <v>22</v>
      </c>
      <c r="D8114" t="s">
        <v>23</v>
      </c>
      <c r="E8114" t="s">
        <v>5</v>
      </c>
      <c r="G8114" t="s">
        <v>24</v>
      </c>
      <c r="H8114">
        <v>1219582</v>
      </c>
      <c r="I8114">
        <v>1220544</v>
      </c>
      <c r="J8114" t="s">
        <v>46</v>
      </c>
      <c r="Q8114" t="s">
        <v>2801</v>
      </c>
      <c r="R8114">
        <v>963</v>
      </c>
    </row>
    <row r="8115" spans="1:18" x14ac:dyDescent="0.3">
      <c r="A8115" t="s">
        <v>20</v>
      </c>
      <c r="B8115" t="s">
        <v>21</v>
      </c>
      <c r="C8115" t="s">
        <v>22</v>
      </c>
      <c r="D8115" t="s">
        <v>23</v>
      </c>
      <c r="E8115" t="s">
        <v>5</v>
      </c>
      <c r="G8115" t="s">
        <v>24</v>
      </c>
      <c r="H8115">
        <v>1220616</v>
      </c>
      <c r="I8115">
        <v>1222877</v>
      </c>
      <c r="J8115" t="s">
        <v>25</v>
      </c>
      <c r="Q8115" t="s">
        <v>2803</v>
      </c>
      <c r="R8115">
        <v>2262</v>
      </c>
    </row>
    <row r="8116" spans="1:18" x14ac:dyDescent="0.3">
      <c r="A8116" t="s">
        <v>20</v>
      </c>
      <c r="B8116" t="s">
        <v>21</v>
      </c>
      <c r="C8116" t="s">
        <v>22</v>
      </c>
      <c r="D8116" t="s">
        <v>23</v>
      </c>
      <c r="E8116" t="s">
        <v>5</v>
      </c>
      <c r="G8116" t="s">
        <v>24</v>
      </c>
      <c r="H8116">
        <v>1222874</v>
      </c>
      <c r="I8116">
        <v>1223323</v>
      </c>
      <c r="J8116" t="s">
        <v>25</v>
      </c>
      <c r="Q8116" t="s">
        <v>2805</v>
      </c>
      <c r="R8116">
        <v>450</v>
      </c>
    </row>
    <row r="8117" spans="1:18" x14ac:dyDescent="0.3">
      <c r="A8117" t="s">
        <v>20</v>
      </c>
      <c r="B8117" t="s">
        <v>21</v>
      </c>
      <c r="C8117" t="s">
        <v>22</v>
      </c>
      <c r="D8117" t="s">
        <v>23</v>
      </c>
      <c r="E8117" t="s">
        <v>5</v>
      </c>
      <c r="G8117" t="s">
        <v>24</v>
      </c>
      <c r="H8117">
        <v>1223329</v>
      </c>
      <c r="I8117">
        <v>1223739</v>
      </c>
      <c r="J8117" t="s">
        <v>25</v>
      </c>
      <c r="Q8117" t="s">
        <v>2807</v>
      </c>
      <c r="R8117">
        <v>411</v>
      </c>
    </row>
    <row r="8118" spans="1:18" x14ac:dyDescent="0.3">
      <c r="A8118" t="s">
        <v>20</v>
      </c>
      <c r="B8118" t="s">
        <v>21</v>
      </c>
      <c r="C8118" t="s">
        <v>22</v>
      </c>
      <c r="D8118" t="s">
        <v>23</v>
      </c>
      <c r="E8118" t="s">
        <v>5</v>
      </c>
      <c r="G8118" t="s">
        <v>24</v>
      </c>
      <c r="H8118">
        <v>1223840</v>
      </c>
      <c r="I8118">
        <v>1226230</v>
      </c>
      <c r="J8118" t="s">
        <v>25</v>
      </c>
      <c r="Q8118" t="s">
        <v>2809</v>
      </c>
      <c r="R8118">
        <v>2391</v>
      </c>
    </row>
    <row r="8119" spans="1:18" x14ac:dyDescent="0.3">
      <c r="A8119" t="s">
        <v>20</v>
      </c>
      <c r="B8119" t="s">
        <v>21</v>
      </c>
      <c r="C8119" t="s">
        <v>22</v>
      </c>
      <c r="D8119" t="s">
        <v>23</v>
      </c>
      <c r="E8119" t="s">
        <v>5</v>
      </c>
      <c r="G8119" t="s">
        <v>24</v>
      </c>
      <c r="H8119">
        <v>1226413</v>
      </c>
      <c r="I8119">
        <v>1227315</v>
      </c>
      <c r="J8119" t="s">
        <v>25</v>
      </c>
      <c r="Q8119" t="s">
        <v>2811</v>
      </c>
      <c r="R8119">
        <v>903</v>
      </c>
    </row>
    <row r="8120" spans="1:18" x14ac:dyDescent="0.3">
      <c r="A8120" t="s">
        <v>20</v>
      </c>
      <c r="B8120" t="s">
        <v>21</v>
      </c>
      <c r="C8120" t="s">
        <v>22</v>
      </c>
      <c r="D8120" t="s">
        <v>23</v>
      </c>
      <c r="E8120" t="s">
        <v>5</v>
      </c>
      <c r="G8120" t="s">
        <v>24</v>
      </c>
      <c r="H8120">
        <v>1227436</v>
      </c>
      <c r="I8120">
        <v>1227861</v>
      </c>
      <c r="J8120" t="s">
        <v>25</v>
      </c>
      <c r="Q8120" t="s">
        <v>2813</v>
      </c>
      <c r="R8120">
        <v>426</v>
      </c>
    </row>
    <row r="8121" spans="1:18" x14ac:dyDescent="0.3">
      <c r="A8121" t="s">
        <v>20</v>
      </c>
      <c r="B8121" t="s">
        <v>21</v>
      </c>
      <c r="C8121" t="s">
        <v>22</v>
      </c>
      <c r="D8121" t="s">
        <v>23</v>
      </c>
      <c r="E8121" t="s">
        <v>5</v>
      </c>
      <c r="G8121" t="s">
        <v>24</v>
      </c>
      <c r="H8121">
        <v>1227864</v>
      </c>
      <c r="I8121">
        <v>1228877</v>
      </c>
      <c r="J8121" t="s">
        <v>25</v>
      </c>
      <c r="Q8121" t="s">
        <v>2815</v>
      </c>
      <c r="R8121">
        <v>1014</v>
      </c>
    </row>
    <row r="8122" spans="1:18" x14ac:dyDescent="0.3">
      <c r="A8122" t="s">
        <v>20</v>
      </c>
      <c r="B8122" t="s">
        <v>21</v>
      </c>
      <c r="C8122" t="s">
        <v>22</v>
      </c>
      <c r="D8122" t="s">
        <v>23</v>
      </c>
      <c r="E8122" t="s">
        <v>5</v>
      </c>
      <c r="G8122" t="s">
        <v>24</v>
      </c>
      <c r="H8122">
        <v>1229175</v>
      </c>
      <c r="I8122">
        <v>1231301</v>
      </c>
      <c r="J8122" t="s">
        <v>25</v>
      </c>
      <c r="Q8122" t="s">
        <v>2817</v>
      </c>
      <c r="R8122">
        <v>2127</v>
      </c>
    </row>
    <row r="8123" spans="1:18" x14ac:dyDescent="0.3">
      <c r="A8123" t="s">
        <v>20</v>
      </c>
      <c r="B8123" t="s">
        <v>21</v>
      </c>
      <c r="C8123" t="s">
        <v>22</v>
      </c>
      <c r="D8123" t="s">
        <v>23</v>
      </c>
      <c r="E8123" t="s">
        <v>5</v>
      </c>
      <c r="G8123" t="s">
        <v>24</v>
      </c>
      <c r="H8123">
        <v>1231344</v>
      </c>
      <c r="I8123">
        <v>1232069</v>
      </c>
      <c r="J8123" t="s">
        <v>25</v>
      </c>
      <c r="Q8123" t="s">
        <v>2819</v>
      </c>
      <c r="R8123">
        <v>726</v>
      </c>
    </row>
    <row r="8124" spans="1:18" x14ac:dyDescent="0.3">
      <c r="A8124" t="s">
        <v>20</v>
      </c>
      <c r="B8124" t="s">
        <v>21</v>
      </c>
      <c r="C8124" t="s">
        <v>22</v>
      </c>
      <c r="D8124" t="s">
        <v>23</v>
      </c>
      <c r="E8124" t="s">
        <v>5</v>
      </c>
      <c r="G8124" t="s">
        <v>24</v>
      </c>
      <c r="H8124">
        <v>1232290</v>
      </c>
      <c r="I8124">
        <v>1232880</v>
      </c>
      <c r="J8124" t="s">
        <v>46</v>
      </c>
      <c r="Q8124" t="s">
        <v>2821</v>
      </c>
      <c r="R8124">
        <v>591</v>
      </c>
    </row>
    <row r="8125" spans="1:18" x14ac:dyDescent="0.3">
      <c r="A8125" t="s">
        <v>20</v>
      </c>
      <c r="B8125" t="s">
        <v>21</v>
      </c>
      <c r="C8125" t="s">
        <v>22</v>
      </c>
      <c r="D8125" t="s">
        <v>23</v>
      </c>
      <c r="E8125" t="s">
        <v>5</v>
      </c>
      <c r="G8125" t="s">
        <v>24</v>
      </c>
      <c r="H8125">
        <v>1233049</v>
      </c>
      <c r="I8125">
        <v>1233750</v>
      </c>
      <c r="J8125" t="s">
        <v>25</v>
      </c>
      <c r="Q8125" t="s">
        <v>2823</v>
      </c>
      <c r="R8125">
        <v>702</v>
      </c>
    </row>
    <row r="8126" spans="1:18" x14ac:dyDescent="0.3">
      <c r="A8126" t="s">
        <v>20</v>
      </c>
      <c r="B8126" t="s">
        <v>21</v>
      </c>
      <c r="C8126" t="s">
        <v>22</v>
      </c>
      <c r="D8126" t="s">
        <v>23</v>
      </c>
      <c r="E8126" t="s">
        <v>5</v>
      </c>
      <c r="G8126" t="s">
        <v>24</v>
      </c>
      <c r="H8126">
        <v>1233747</v>
      </c>
      <c r="I8126">
        <v>1234526</v>
      </c>
      <c r="J8126" t="s">
        <v>25</v>
      </c>
      <c r="Q8126" t="s">
        <v>2826</v>
      </c>
      <c r="R8126">
        <v>780</v>
      </c>
    </row>
    <row r="8127" spans="1:18" x14ac:dyDescent="0.3">
      <c r="A8127" t="s">
        <v>20</v>
      </c>
      <c r="B8127" t="s">
        <v>21</v>
      </c>
      <c r="C8127" t="s">
        <v>22</v>
      </c>
      <c r="D8127" t="s">
        <v>23</v>
      </c>
      <c r="E8127" t="s">
        <v>5</v>
      </c>
      <c r="G8127" t="s">
        <v>24</v>
      </c>
      <c r="H8127">
        <v>1234548</v>
      </c>
      <c r="I8127">
        <v>1235348</v>
      </c>
      <c r="J8127" t="s">
        <v>46</v>
      </c>
      <c r="Q8127" t="s">
        <v>2828</v>
      </c>
      <c r="R8127">
        <v>801</v>
      </c>
    </row>
    <row r="8128" spans="1:18" x14ac:dyDescent="0.3">
      <c r="A8128" t="s">
        <v>20</v>
      </c>
      <c r="B8128" t="s">
        <v>21</v>
      </c>
      <c r="C8128" t="s">
        <v>22</v>
      </c>
      <c r="D8128" t="s">
        <v>23</v>
      </c>
      <c r="E8128" t="s">
        <v>5</v>
      </c>
      <c r="G8128" t="s">
        <v>24</v>
      </c>
      <c r="H8128">
        <v>1235529</v>
      </c>
      <c r="I8128">
        <v>1236806</v>
      </c>
      <c r="J8128" t="s">
        <v>25</v>
      </c>
      <c r="Q8128" t="s">
        <v>2830</v>
      </c>
      <c r="R8128">
        <v>1278</v>
      </c>
    </row>
    <row r="8129" spans="1:20" x14ac:dyDescent="0.3">
      <c r="A8129" t="s">
        <v>20</v>
      </c>
      <c r="B8129" t="s">
        <v>21</v>
      </c>
      <c r="C8129" t="s">
        <v>22</v>
      </c>
      <c r="D8129" t="s">
        <v>23</v>
      </c>
      <c r="E8129" t="s">
        <v>5</v>
      </c>
      <c r="G8129" t="s">
        <v>24</v>
      </c>
      <c r="H8129">
        <v>1236904</v>
      </c>
      <c r="I8129">
        <v>1237809</v>
      </c>
      <c r="J8129" t="s">
        <v>25</v>
      </c>
      <c r="Q8129" t="s">
        <v>2832</v>
      </c>
      <c r="R8129">
        <v>906</v>
      </c>
    </row>
    <row r="8130" spans="1:20" x14ac:dyDescent="0.3">
      <c r="A8130" t="s">
        <v>20</v>
      </c>
      <c r="B8130" t="s">
        <v>21</v>
      </c>
      <c r="C8130" t="s">
        <v>22</v>
      </c>
      <c r="D8130" t="s">
        <v>23</v>
      </c>
      <c r="E8130" t="s">
        <v>5</v>
      </c>
      <c r="G8130" t="s">
        <v>24</v>
      </c>
      <c r="H8130">
        <v>1237790</v>
      </c>
      <c r="I8130">
        <v>1239115</v>
      </c>
      <c r="J8130" t="s">
        <v>46</v>
      </c>
      <c r="Q8130" t="s">
        <v>2834</v>
      </c>
      <c r="R8130">
        <v>1326</v>
      </c>
    </row>
    <row r="8131" spans="1:20" x14ac:dyDescent="0.3">
      <c r="A8131" t="s">
        <v>20</v>
      </c>
      <c r="B8131" t="s">
        <v>21</v>
      </c>
      <c r="C8131" t="s">
        <v>22</v>
      </c>
      <c r="D8131" t="s">
        <v>23</v>
      </c>
      <c r="E8131" t="s">
        <v>5</v>
      </c>
      <c r="G8131" t="s">
        <v>24</v>
      </c>
      <c r="H8131">
        <v>1239140</v>
      </c>
      <c r="I8131">
        <v>1239826</v>
      </c>
      <c r="J8131" t="s">
        <v>46</v>
      </c>
      <c r="Q8131" t="s">
        <v>2836</v>
      </c>
      <c r="R8131">
        <v>687</v>
      </c>
    </row>
    <row r="8132" spans="1:20" x14ac:dyDescent="0.3">
      <c r="A8132" t="s">
        <v>20</v>
      </c>
      <c r="B8132" t="s">
        <v>21</v>
      </c>
      <c r="C8132" t="s">
        <v>22</v>
      </c>
      <c r="D8132" t="s">
        <v>23</v>
      </c>
      <c r="E8132" t="s">
        <v>5</v>
      </c>
      <c r="G8132" t="s">
        <v>24</v>
      </c>
      <c r="H8132">
        <v>1239866</v>
      </c>
      <c r="I8132">
        <v>1240621</v>
      </c>
      <c r="J8132" t="s">
        <v>46</v>
      </c>
      <c r="Q8132" t="s">
        <v>2839</v>
      </c>
      <c r="R8132">
        <v>756</v>
      </c>
    </row>
    <row r="8133" spans="1:20" x14ac:dyDescent="0.3">
      <c r="A8133" t="s">
        <v>20</v>
      </c>
      <c r="B8133" t="s">
        <v>21</v>
      </c>
      <c r="C8133" t="s">
        <v>22</v>
      </c>
      <c r="D8133" t="s">
        <v>23</v>
      </c>
      <c r="E8133" t="s">
        <v>5</v>
      </c>
      <c r="G8133" t="s">
        <v>24</v>
      </c>
      <c r="H8133">
        <v>1240766</v>
      </c>
      <c r="I8133">
        <v>1241716</v>
      </c>
      <c r="J8133" t="s">
        <v>25</v>
      </c>
      <c r="Q8133" t="s">
        <v>2841</v>
      </c>
      <c r="R8133">
        <v>951</v>
      </c>
    </row>
    <row r="8134" spans="1:20" x14ac:dyDescent="0.3">
      <c r="A8134" t="s">
        <v>20</v>
      </c>
      <c r="B8134" t="s">
        <v>21</v>
      </c>
      <c r="C8134" t="s">
        <v>22</v>
      </c>
      <c r="D8134" t="s">
        <v>23</v>
      </c>
      <c r="E8134" t="s">
        <v>5</v>
      </c>
      <c r="G8134" t="s">
        <v>24</v>
      </c>
      <c r="H8134">
        <v>1241737</v>
      </c>
      <c r="I8134">
        <v>1242234</v>
      </c>
      <c r="J8134" t="s">
        <v>46</v>
      </c>
      <c r="Q8134" t="s">
        <v>2843</v>
      </c>
      <c r="R8134">
        <v>498</v>
      </c>
    </row>
    <row r="8135" spans="1:20" x14ac:dyDescent="0.3">
      <c r="A8135" t="s">
        <v>20</v>
      </c>
      <c r="B8135" t="s">
        <v>21</v>
      </c>
      <c r="C8135" t="s">
        <v>22</v>
      </c>
      <c r="D8135" t="s">
        <v>23</v>
      </c>
      <c r="E8135" t="s">
        <v>5</v>
      </c>
      <c r="G8135" t="s">
        <v>24</v>
      </c>
      <c r="H8135">
        <v>1242276</v>
      </c>
      <c r="I8135">
        <v>1243160</v>
      </c>
      <c r="J8135" t="s">
        <v>25</v>
      </c>
      <c r="Q8135" t="s">
        <v>2845</v>
      </c>
      <c r="R8135">
        <v>885</v>
      </c>
    </row>
    <row r="8136" spans="1:20" x14ac:dyDescent="0.3">
      <c r="A8136" t="s">
        <v>20</v>
      </c>
      <c r="B8136" t="s">
        <v>21</v>
      </c>
      <c r="C8136" t="s">
        <v>22</v>
      </c>
      <c r="D8136" t="s">
        <v>23</v>
      </c>
      <c r="E8136" t="s">
        <v>5</v>
      </c>
      <c r="G8136" t="s">
        <v>24</v>
      </c>
      <c r="H8136">
        <v>1243229</v>
      </c>
      <c r="I8136">
        <v>1244041</v>
      </c>
      <c r="J8136" t="s">
        <v>25</v>
      </c>
      <c r="Q8136" t="s">
        <v>2847</v>
      </c>
      <c r="R8136">
        <v>813</v>
      </c>
    </row>
    <row r="8137" spans="1:20" x14ac:dyDescent="0.3">
      <c r="A8137" t="s">
        <v>20</v>
      </c>
      <c r="B8137" t="s">
        <v>21</v>
      </c>
      <c r="C8137" t="s">
        <v>22</v>
      </c>
      <c r="D8137" t="s">
        <v>23</v>
      </c>
      <c r="E8137" t="s">
        <v>5</v>
      </c>
      <c r="G8137" t="s">
        <v>24</v>
      </c>
      <c r="H8137">
        <v>1244409</v>
      </c>
      <c r="I8137">
        <v>1245233</v>
      </c>
      <c r="J8137" t="s">
        <v>46</v>
      </c>
      <c r="Q8137" t="s">
        <v>2850</v>
      </c>
      <c r="R8137">
        <v>825</v>
      </c>
    </row>
    <row r="8138" spans="1:20" x14ac:dyDescent="0.3">
      <c r="A8138" t="s">
        <v>20</v>
      </c>
      <c r="B8138" t="s">
        <v>21</v>
      </c>
      <c r="C8138" t="s">
        <v>22</v>
      </c>
      <c r="D8138" t="s">
        <v>23</v>
      </c>
      <c r="E8138" t="s">
        <v>5</v>
      </c>
      <c r="G8138" t="s">
        <v>24</v>
      </c>
      <c r="H8138">
        <v>1245319</v>
      </c>
      <c r="I8138">
        <v>1246257</v>
      </c>
      <c r="J8138" t="s">
        <v>25</v>
      </c>
      <c r="Q8138" t="s">
        <v>2852</v>
      </c>
      <c r="R8138">
        <v>939</v>
      </c>
    </row>
    <row r="8139" spans="1:20" x14ac:dyDescent="0.3">
      <c r="A8139" t="s">
        <v>20</v>
      </c>
      <c r="B8139" t="s">
        <v>21</v>
      </c>
      <c r="C8139" t="s">
        <v>22</v>
      </c>
      <c r="D8139" t="s">
        <v>23</v>
      </c>
      <c r="E8139" t="s">
        <v>5</v>
      </c>
      <c r="G8139" t="s">
        <v>24</v>
      </c>
      <c r="H8139">
        <v>1246254</v>
      </c>
      <c r="I8139">
        <v>1246817</v>
      </c>
      <c r="J8139" t="s">
        <v>25</v>
      </c>
      <c r="Q8139" t="s">
        <v>2854</v>
      </c>
      <c r="R8139">
        <v>564</v>
      </c>
    </row>
    <row r="8140" spans="1:20" x14ac:dyDescent="0.3">
      <c r="A8140" t="s">
        <v>20</v>
      </c>
      <c r="B8140" t="s">
        <v>21</v>
      </c>
      <c r="C8140" t="s">
        <v>22</v>
      </c>
      <c r="D8140" t="s">
        <v>23</v>
      </c>
      <c r="E8140" t="s">
        <v>5</v>
      </c>
      <c r="G8140" t="s">
        <v>24</v>
      </c>
      <c r="H8140">
        <v>1246852</v>
      </c>
      <c r="I8140">
        <v>1247058</v>
      </c>
      <c r="J8140" t="s">
        <v>46</v>
      </c>
      <c r="Q8140" t="s">
        <v>2856</v>
      </c>
      <c r="R8140">
        <v>207</v>
      </c>
    </row>
    <row r="8141" spans="1:20" x14ac:dyDescent="0.3">
      <c r="A8141" t="s">
        <v>20</v>
      </c>
      <c r="B8141" t="s">
        <v>75</v>
      </c>
      <c r="C8141" t="s">
        <v>22</v>
      </c>
      <c r="D8141" t="s">
        <v>23</v>
      </c>
      <c r="E8141" t="s">
        <v>5</v>
      </c>
      <c r="G8141" t="s">
        <v>24</v>
      </c>
      <c r="H8141">
        <v>1247135</v>
      </c>
      <c r="I8141">
        <v>1247596</v>
      </c>
      <c r="J8141" t="s">
        <v>25</v>
      </c>
      <c r="Q8141" t="s">
        <v>2858</v>
      </c>
      <c r="R8141">
        <v>462</v>
      </c>
      <c r="T8141" t="s">
        <v>77</v>
      </c>
    </row>
    <row r="8142" spans="1:20" x14ac:dyDescent="0.3">
      <c r="A8142" t="s">
        <v>20</v>
      </c>
      <c r="B8142" t="s">
        <v>21</v>
      </c>
      <c r="C8142" t="s">
        <v>22</v>
      </c>
      <c r="D8142" t="s">
        <v>23</v>
      </c>
      <c r="E8142" t="s">
        <v>5</v>
      </c>
      <c r="G8142" t="s">
        <v>24</v>
      </c>
      <c r="H8142">
        <v>1247599</v>
      </c>
      <c r="I8142">
        <v>1248021</v>
      </c>
      <c r="J8142" t="s">
        <v>46</v>
      </c>
      <c r="Q8142" t="s">
        <v>2859</v>
      </c>
      <c r="R8142">
        <v>423</v>
      </c>
    </row>
    <row r="8143" spans="1:20" x14ac:dyDescent="0.3">
      <c r="A8143" t="s">
        <v>20</v>
      </c>
      <c r="B8143" t="s">
        <v>21</v>
      </c>
      <c r="C8143" t="s">
        <v>22</v>
      </c>
      <c r="D8143" t="s">
        <v>23</v>
      </c>
      <c r="E8143" t="s">
        <v>5</v>
      </c>
      <c r="G8143" t="s">
        <v>24</v>
      </c>
      <c r="H8143">
        <v>1248066</v>
      </c>
      <c r="I8143">
        <v>1248803</v>
      </c>
      <c r="J8143" t="s">
        <v>46</v>
      </c>
      <c r="Q8143" t="s">
        <v>2861</v>
      </c>
      <c r="R8143">
        <v>738</v>
      </c>
    </row>
    <row r="8144" spans="1:20" x14ac:dyDescent="0.3">
      <c r="A8144" t="s">
        <v>20</v>
      </c>
      <c r="B8144" t="s">
        <v>21</v>
      </c>
      <c r="C8144" t="s">
        <v>22</v>
      </c>
      <c r="D8144" t="s">
        <v>23</v>
      </c>
      <c r="E8144" t="s">
        <v>5</v>
      </c>
      <c r="G8144" t="s">
        <v>24</v>
      </c>
      <c r="H8144">
        <v>1248892</v>
      </c>
      <c r="I8144">
        <v>1249347</v>
      </c>
      <c r="J8144" t="s">
        <v>25</v>
      </c>
      <c r="Q8144" t="s">
        <v>2863</v>
      </c>
      <c r="R8144">
        <v>456</v>
      </c>
    </row>
    <row r="8145" spans="1:18" x14ac:dyDescent="0.3">
      <c r="A8145" t="s">
        <v>20</v>
      </c>
      <c r="B8145" t="s">
        <v>21</v>
      </c>
      <c r="C8145" t="s">
        <v>22</v>
      </c>
      <c r="D8145" t="s">
        <v>23</v>
      </c>
      <c r="E8145" t="s">
        <v>5</v>
      </c>
      <c r="G8145" t="s">
        <v>24</v>
      </c>
      <c r="H8145">
        <v>1249374</v>
      </c>
      <c r="I8145">
        <v>1250168</v>
      </c>
      <c r="J8145" t="s">
        <v>25</v>
      </c>
      <c r="Q8145" t="s">
        <v>2865</v>
      </c>
      <c r="R8145">
        <v>795</v>
      </c>
    </row>
    <row r="8146" spans="1:18" x14ac:dyDescent="0.3">
      <c r="A8146" t="s">
        <v>20</v>
      </c>
      <c r="B8146" t="s">
        <v>21</v>
      </c>
      <c r="C8146" t="s">
        <v>22</v>
      </c>
      <c r="D8146" t="s">
        <v>23</v>
      </c>
      <c r="E8146" t="s">
        <v>5</v>
      </c>
      <c r="G8146" t="s">
        <v>24</v>
      </c>
      <c r="H8146">
        <v>1250277</v>
      </c>
      <c r="I8146">
        <v>1250723</v>
      </c>
      <c r="J8146" t="s">
        <v>25</v>
      </c>
      <c r="Q8146" t="s">
        <v>2867</v>
      </c>
      <c r="R8146">
        <v>447</v>
      </c>
    </row>
    <row r="8147" spans="1:18" x14ac:dyDescent="0.3">
      <c r="A8147" t="s">
        <v>20</v>
      </c>
      <c r="B8147" t="s">
        <v>21</v>
      </c>
      <c r="C8147" t="s">
        <v>22</v>
      </c>
      <c r="D8147" t="s">
        <v>23</v>
      </c>
      <c r="E8147" t="s">
        <v>5</v>
      </c>
      <c r="G8147" t="s">
        <v>24</v>
      </c>
      <c r="H8147">
        <v>1250781</v>
      </c>
      <c r="I8147">
        <v>1251179</v>
      </c>
      <c r="J8147" t="s">
        <v>46</v>
      </c>
      <c r="Q8147" t="s">
        <v>2869</v>
      </c>
      <c r="R8147">
        <v>399</v>
      </c>
    </row>
    <row r="8148" spans="1:18" x14ac:dyDescent="0.3">
      <c r="A8148" t="s">
        <v>20</v>
      </c>
      <c r="B8148" t="s">
        <v>21</v>
      </c>
      <c r="C8148" t="s">
        <v>22</v>
      </c>
      <c r="D8148" t="s">
        <v>23</v>
      </c>
      <c r="E8148" t="s">
        <v>5</v>
      </c>
      <c r="G8148" t="s">
        <v>24</v>
      </c>
      <c r="H8148">
        <v>1251205</v>
      </c>
      <c r="I8148">
        <v>1251975</v>
      </c>
      <c r="J8148" t="s">
        <v>46</v>
      </c>
      <c r="Q8148" t="s">
        <v>2871</v>
      </c>
      <c r="R8148">
        <v>771</v>
      </c>
    </row>
    <row r="8149" spans="1:18" x14ac:dyDescent="0.3">
      <c r="A8149" t="s">
        <v>20</v>
      </c>
      <c r="B8149" t="s">
        <v>21</v>
      </c>
      <c r="C8149" t="s">
        <v>22</v>
      </c>
      <c r="D8149" t="s">
        <v>23</v>
      </c>
      <c r="E8149" t="s">
        <v>5</v>
      </c>
      <c r="G8149" t="s">
        <v>24</v>
      </c>
      <c r="H8149">
        <v>1252185</v>
      </c>
      <c r="I8149">
        <v>1253393</v>
      </c>
      <c r="J8149" t="s">
        <v>25</v>
      </c>
      <c r="Q8149" t="s">
        <v>2873</v>
      </c>
      <c r="R8149">
        <v>1209</v>
      </c>
    </row>
    <row r="8150" spans="1:18" x14ac:dyDescent="0.3">
      <c r="A8150" t="s">
        <v>20</v>
      </c>
      <c r="B8150" t="s">
        <v>21</v>
      </c>
      <c r="C8150" t="s">
        <v>22</v>
      </c>
      <c r="D8150" t="s">
        <v>23</v>
      </c>
      <c r="E8150" t="s">
        <v>5</v>
      </c>
      <c r="G8150" t="s">
        <v>24</v>
      </c>
      <c r="H8150">
        <v>1253418</v>
      </c>
      <c r="I8150">
        <v>1254737</v>
      </c>
      <c r="J8150" t="s">
        <v>25</v>
      </c>
      <c r="Q8150" t="s">
        <v>2875</v>
      </c>
      <c r="R8150">
        <v>1320</v>
      </c>
    </row>
    <row r="8151" spans="1:18" x14ac:dyDescent="0.3">
      <c r="A8151" t="s">
        <v>20</v>
      </c>
      <c r="B8151" t="s">
        <v>21</v>
      </c>
      <c r="C8151" t="s">
        <v>22</v>
      </c>
      <c r="D8151" t="s">
        <v>23</v>
      </c>
      <c r="E8151" t="s">
        <v>5</v>
      </c>
      <c r="G8151" t="s">
        <v>24</v>
      </c>
      <c r="H8151">
        <v>1254759</v>
      </c>
      <c r="I8151">
        <v>1255214</v>
      </c>
      <c r="J8151" t="s">
        <v>46</v>
      </c>
      <c r="Q8151" t="s">
        <v>2878</v>
      </c>
      <c r="R8151">
        <v>456</v>
      </c>
    </row>
    <row r="8152" spans="1:18" x14ac:dyDescent="0.3">
      <c r="A8152" t="s">
        <v>20</v>
      </c>
      <c r="B8152" t="s">
        <v>21</v>
      </c>
      <c r="C8152" t="s">
        <v>22</v>
      </c>
      <c r="D8152" t="s">
        <v>23</v>
      </c>
      <c r="E8152" t="s">
        <v>5</v>
      </c>
      <c r="G8152" t="s">
        <v>24</v>
      </c>
      <c r="H8152">
        <v>1255439</v>
      </c>
      <c r="I8152">
        <v>1256290</v>
      </c>
      <c r="J8152" t="s">
        <v>25</v>
      </c>
      <c r="Q8152" t="s">
        <v>2880</v>
      </c>
      <c r="R8152">
        <v>852</v>
      </c>
    </row>
    <row r="8153" spans="1:18" x14ac:dyDescent="0.3">
      <c r="A8153" t="s">
        <v>20</v>
      </c>
      <c r="B8153" t="s">
        <v>21</v>
      </c>
      <c r="C8153" t="s">
        <v>22</v>
      </c>
      <c r="D8153" t="s">
        <v>23</v>
      </c>
      <c r="E8153" t="s">
        <v>5</v>
      </c>
      <c r="G8153" t="s">
        <v>24</v>
      </c>
      <c r="H8153">
        <v>1256449</v>
      </c>
      <c r="I8153">
        <v>1256976</v>
      </c>
      <c r="J8153" t="s">
        <v>46</v>
      </c>
      <c r="Q8153" t="s">
        <v>2883</v>
      </c>
      <c r="R8153">
        <v>528</v>
      </c>
    </row>
    <row r="8154" spans="1:18" x14ac:dyDescent="0.3">
      <c r="A8154" t="s">
        <v>20</v>
      </c>
      <c r="B8154" t="s">
        <v>21</v>
      </c>
      <c r="C8154" t="s">
        <v>22</v>
      </c>
      <c r="D8154" t="s">
        <v>23</v>
      </c>
      <c r="E8154" t="s">
        <v>5</v>
      </c>
      <c r="G8154" t="s">
        <v>24</v>
      </c>
      <c r="H8154">
        <v>1257006</v>
      </c>
      <c r="I8154">
        <v>1258031</v>
      </c>
      <c r="J8154" t="s">
        <v>46</v>
      </c>
      <c r="Q8154" t="s">
        <v>2885</v>
      </c>
      <c r="R8154">
        <v>1026</v>
      </c>
    </row>
    <row r="8155" spans="1:18" x14ac:dyDescent="0.3">
      <c r="A8155" t="s">
        <v>20</v>
      </c>
      <c r="B8155" t="s">
        <v>21</v>
      </c>
      <c r="C8155" t="s">
        <v>22</v>
      </c>
      <c r="D8155" t="s">
        <v>23</v>
      </c>
      <c r="E8155" t="s">
        <v>5</v>
      </c>
      <c r="G8155" t="s">
        <v>24</v>
      </c>
      <c r="H8155">
        <v>1258055</v>
      </c>
      <c r="I8155">
        <v>1259308</v>
      </c>
      <c r="J8155" t="s">
        <v>46</v>
      </c>
      <c r="Q8155" t="s">
        <v>2888</v>
      </c>
      <c r="R8155">
        <v>1254</v>
      </c>
    </row>
    <row r="8156" spans="1:18" x14ac:dyDescent="0.3">
      <c r="A8156" t="s">
        <v>20</v>
      </c>
      <c r="B8156" t="s">
        <v>21</v>
      </c>
      <c r="C8156" t="s">
        <v>22</v>
      </c>
      <c r="D8156" t="s">
        <v>23</v>
      </c>
      <c r="E8156" t="s">
        <v>5</v>
      </c>
      <c r="G8156" t="s">
        <v>24</v>
      </c>
      <c r="H8156">
        <v>1259349</v>
      </c>
      <c r="I8156">
        <v>1260569</v>
      </c>
      <c r="J8156" t="s">
        <v>46</v>
      </c>
      <c r="Q8156" t="s">
        <v>2891</v>
      </c>
      <c r="R8156">
        <v>1221</v>
      </c>
    </row>
    <row r="8157" spans="1:18" x14ac:dyDescent="0.3">
      <c r="A8157" t="s">
        <v>20</v>
      </c>
      <c r="B8157" t="s">
        <v>21</v>
      </c>
      <c r="C8157" t="s">
        <v>22</v>
      </c>
      <c r="D8157" t="s">
        <v>23</v>
      </c>
      <c r="E8157" t="s">
        <v>5</v>
      </c>
      <c r="G8157" t="s">
        <v>24</v>
      </c>
      <c r="H8157">
        <v>1260771</v>
      </c>
      <c r="I8157">
        <v>1262477</v>
      </c>
      <c r="J8157" t="s">
        <v>25</v>
      </c>
      <c r="Q8157" t="s">
        <v>2893</v>
      </c>
      <c r="R8157">
        <v>1707</v>
      </c>
    </row>
    <row r="8158" spans="1:18" x14ac:dyDescent="0.3">
      <c r="A8158" t="s">
        <v>20</v>
      </c>
      <c r="B8158" t="s">
        <v>21</v>
      </c>
      <c r="C8158" t="s">
        <v>22</v>
      </c>
      <c r="D8158" t="s">
        <v>23</v>
      </c>
      <c r="E8158" t="s">
        <v>5</v>
      </c>
      <c r="G8158" t="s">
        <v>24</v>
      </c>
      <c r="H8158">
        <v>1262474</v>
      </c>
      <c r="I8158">
        <v>1264243</v>
      </c>
      <c r="J8158" t="s">
        <v>25</v>
      </c>
      <c r="Q8158" t="s">
        <v>2896</v>
      </c>
      <c r="R8158">
        <v>1770</v>
      </c>
    </row>
    <row r="8159" spans="1:18" x14ac:dyDescent="0.3">
      <c r="A8159" t="s">
        <v>20</v>
      </c>
      <c r="B8159" t="s">
        <v>21</v>
      </c>
      <c r="C8159" t="s">
        <v>22</v>
      </c>
      <c r="D8159" t="s">
        <v>23</v>
      </c>
      <c r="E8159" t="s">
        <v>5</v>
      </c>
      <c r="G8159" t="s">
        <v>24</v>
      </c>
      <c r="H8159">
        <v>1264221</v>
      </c>
      <c r="I8159">
        <v>1264904</v>
      </c>
      <c r="J8159" t="s">
        <v>46</v>
      </c>
      <c r="Q8159" t="s">
        <v>2898</v>
      </c>
      <c r="R8159">
        <v>684</v>
      </c>
    </row>
    <row r="8160" spans="1:18" x14ac:dyDescent="0.3">
      <c r="A8160" t="s">
        <v>20</v>
      </c>
      <c r="B8160" t="s">
        <v>21</v>
      </c>
      <c r="C8160" t="s">
        <v>22</v>
      </c>
      <c r="D8160" t="s">
        <v>23</v>
      </c>
      <c r="E8160" t="s">
        <v>5</v>
      </c>
      <c r="G8160" t="s">
        <v>24</v>
      </c>
      <c r="H8160">
        <v>1265803</v>
      </c>
      <c r="I8160">
        <v>1266900</v>
      </c>
      <c r="J8160" t="s">
        <v>25</v>
      </c>
      <c r="Q8160" t="s">
        <v>2901</v>
      </c>
      <c r="R8160">
        <v>1098</v>
      </c>
    </row>
    <row r="8161" spans="1:18" x14ac:dyDescent="0.3">
      <c r="A8161" t="s">
        <v>20</v>
      </c>
      <c r="B8161" t="s">
        <v>21</v>
      </c>
      <c r="C8161" t="s">
        <v>22</v>
      </c>
      <c r="D8161" t="s">
        <v>23</v>
      </c>
      <c r="E8161" t="s">
        <v>5</v>
      </c>
      <c r="G8161" t="s">
        <v>24</v>
      </c>
      <c r="H8161">
        <v>1267011</v>
      </c>
      <c r="I8161">
        <v>1267640</v>
      </c>
      <c r="J8161" t="s">
        <v>46</v>
      </c>
      <c r="Q8161" t="s">
        <v>2904</v>
      </c>
      <c r="R8161">
        <v>630</v>
      </c>
    </row>
    <row r="8162" spans="1:18" x14ac:dyDescent="0.3">
      <c r="A8162" t="s">
        <v>20</v>
      </c>
      <c r="B8162" t="s">
        <v>21</v>
      </c>
      <c r="C8162" t="s">
        <v>22</v>
      </c>
      <c r="D8162" t="s">
        <v>23</v>
      </c>
      <c r="E8162" t="s">
        <v>5</v>
      </c>
      <c r="G8162" t="s">
        <v>24</v>
      </c>
      <c r="H8162">
        <v>1267754</v>
      </c>
      <c r="I8162">
        <v>1268347</v>
      </c>
      <c r="J8162" t="s">
        <v>46</v>
      </c>
      <c r="Q8162" t="s">
        <v>2906</v>
      </c>
      <c r="R8162">
        <v>594</v>
      </c>
    </row>
    <row r="8163" spans="1:18" x14ac:dyDescent="0.3">
      <c r="A8163" t="s">
        <v>20</v>
      </c>
      <c r="B8163" t="s">
        <v>21</v>
      </c>
      <c r="C8163" t="s">
        <v>22</v>
      </c>
      <c r="D8163" t="s">
        <v>23</v>
      </c>
      <c r="E8163" t="s">
        <v>5</v>
      </c>
      <c r="G8163" t="s">
        <v>24</v>
      </c>
      <c r="H8163">
        <v>1268497</v>
      </c>
      <c r="I8163">
        <v>1268946</v>
      </c>
      <c r="J8163" t="s">
        <v>46</v>
      </c>
      <c r="Q8163" t="s">
        <v>2908</v>
      </c>
      <c r="R8163">
        <v>450</v>
      </c>
    </row>
    <row r="8164" spans="1:18" x14ac:dyDescent="0.3">
      <c r="A8164" t="s">
        <v>20</v>
      </c>
      <c r="B8164" t="s">
        <v>21</v>
      </c>
      <c r="C8164" t="s">
        <v>22</v>
      </c>
      <c r="D8164" t="s">
        <v>23</v>
      </c>
      <c r="E8164" t="s">
        <v>5</v>
      </c>
      <c r="G8164" t="s">
        <v>24</v>
      </c>
      <c r="H8164">
        <v>1269005</v>
      </c>
      <c r="I8164">
        <v>1269526</v>
      </c>
      <c r="J8164" t="s">
        <v>46</v>
      </c>
      <c r="Q8164" t="s">
        <v>2910</v>
      </c>
      <c r="R8164">
        <v>522</v>
      </c>
    </row>
    <row r="8165" spans="1:18" x14ac:dyDescent="0.3">
      <c r="A8165" t="s">
        <v>20</v>
      </c>
      <c r="B8165" t="s">
        <v>21</v>
      </c>
      <c r="C8165" t="s">
        <v>22</v>
      </c>
      <c r="D8165" t="s">
        <v>23</v>
      </c>
      <c r="E8165" t="s">
        <v>5</v>
      </c>
      <c r="G8165" t="s">
        <v>24</v>
      </c>
      <c r="H8165">
        <v>1269645</v>
      </c>
      <c r="I8165">
        <v>1270658</v>
      </c>
      <c r="J8165" t="s">
        <v>46</v>
      </c>
      <c r="Q8165" t="s">
        <v>2912</v>
      </c>
      <c r="R8165">
        <v>1014</v>
      </c>
    </row>
    <row r="8166" spans="1:18" x14ac:dyDescent="0.3">
      <c r="A8166" t="s">
        <v>20</v>
      </c>
      <c r="B8166" t="s">
        <v>21</v>
      </c>
      <c r="C8166" t="s">
        <v>22</v>
      </c>
      <c r="D8166" t="s">
        <v>23</v>
      </c>
      <c r="E8166" t="s">
        <v>5</v>
      </c>
      <c r="G8166" t="s">
        <v>24</v>
      </c>
      <c r="H8166">
        <v>1270816</v>
      </c>
      <c r="I8166">
        <v>1271601</v>
      </c>
      <c r="J8166" t="s">
        <v>46</v>
      </c>
      <c r="Q8166" t="s">
        <v>2914</v>
      </c>
      <c r="R8166">
        <v>786</v>
      </c>
    </row>
    <row r="8167" spans="1:18" x14ac:dyDescent="0.3">
      <c r="A8167" t="s">
        <v>20</v>
      </c>
      <c r="B8167" t="s">
        <v>21</v>
      </c>
      <c r="C8167" t="s">
        <v>22</v>
      </c>
      <c r="D8167" t="s">
        <v>23</v>
      </c>
      <c r="E8167" t="s">
        <v>5</v>
      </c>
      <c r="G8167" t="s">
        <v>24</v>
      </c>
      <c r="H8167">
        <v>1271598</v>
      </c>
      <c r="I8167">
        <v>1272533</v>
      </c>
      <c r="J8167" t="s">
        <v>46</v>
      </c>
      <c r="Q8167" t="s">
        <v>2917</v>
      </c>
      <c r="R8167">
        <v>936</v>
      </c>
    </row>
    <row r="8168" spans="1:18" x14ac:dyDescent="0.3">
      <c r="A8168" t="s">
        <v>20</v>
      </c>
      <c r="B8168" t="s">
        <v>21</v>
      </c>
      <c r="C8168" t="s">
        <v>22</v>
      </c>
      <c r="D8168" t="s">
        <v>23</v>
      </c>
      <c r="E8168" t="s">
        <v>5</v>
      </c>
      <c r="G8168" t="s">
        <v>24</v>
      </c>
      <c r="H8168">
        <v>1272686</v>
      </c>
      <c r="I8168">
        <v>1272979</v>
      </c>
      <c r="J8168" t="s">
        <v>25</v>
      </c>
      <c r="Q8168" t="s">
        <v>2920</v>
      </c>
      <c r="R8168">
        <v>294</v>
      </c>
    </row>
    <row r="8169" spans="1:18" x14ac:dyDescent="0.3">
      <c r="A8169" t="s">
        <v>20</v>
      </c>
      <c r="B8169" t="s">
        <v>21</v>
      </c>
      <c r="C8169" t="s">
        <v>22</v>
      </c>
      <c r="D8169" t="s">
        <v>23</v>
      </c>
      <c r="E8169" t="s">
        <v>5</v>
      </c>
      <c r="G8169" t="s">
        <v>24</v>
      </c>
      <c r="H8169">
        <v>1273080</v>
      </c>
      <c r="I8169">
        <v>1274081</v>
      </c>
      <c r="J8169" t="s">
        <v>46</v>
      </c>
      <c r="Q8169" t="s">
        <v>2923</v>
      </c>
      <c r="R8169">
        <v>1002</v>
      </c>
    </row>
    <row r="8170" spans="1:18" x14ac:dyDescent="0.3">
      <c r="A8170" t="s">
        <v>20</v>
      </c>
      <c r="B8170" t="s">
        <v>21</v>
      </c>
      <c r="C8170" t="s">
        <v>22</v>
      </c>
      <c r="D8170" t="s">
        <v>23</v>
      </c>
      <c r="E8170" t="s">
        <v>5</v>
      </c>
      <c r="G8170" t="s">
        <v>24</v>
      </c>
      <c r="H8170">
        <v>1274292</v>
      </c>
      <c r="I8170">
        <v>1276247</v>
      </c>
      <c r="J8170" t="s">
        <v>25</v>
      </c>
      <c r="Q8170" t="s">
        <v>2925</v>
      </c>
      <c r="R8170">
        <v>1956</v>
      </c>
    </row>
    <row r="8171" spans="1:18" x14ac:dyDescent="0.3">
      <c r="A8171" t="s">
        <v>20</v>
      </c>
      <c r="B8171" t="s">
        <v>21</v>
      </c>
      <c r="C8171" t="s">
        <v>22</v>
      </c>
      <c r="D8171" t="s">
        <v>23</v>
      </c>
      <c r="E8171" t="s">
        <v>5</v>
      </c>
      <c r="G8171" t="s">
        <v>24</v>
      </c>
      <c r="H8171">
        <v>1276356</v>
      </c>
      <c r="I8171">
        <v>1277843</v>
      </c>
      <c r="J8171" t="s">
        <v>46</v>
      </c>
      <c r="Q8171" t="s">
        <v>2928</v>
      </c>
      <c r="R8171">
        <v>1488</v>
      </c>
    </row>
    <row r="8172" spans="1:18" x14ac:dyDescent="0.3">
      <c r="A8172" t="s">
        <v>20</v>
      </c>
      <c r="B8172" t="s">
        <v>21</v>
      </c>
      <c r="C8172" t="s">
        <v>22</v>
      </c>
      <c r="D8172" t="s">
        <v>23</v>
      </c>
      <c r="E8172" t="s">
        <v>5</v>
      </c>
      <c r="G8172" t="s">
        <v>24</v>
      </c>
      <c r="H8172">
        <v>1277862</v>
      </c>
      <c r="I8172">
        <v>1278284</v>
      </c>
      <c r="J8172" t="s">
        <v>46</v>
      </c>
      <c r="Q8172" t="s">
        <v>2931</v>
      </c>
      <c r="R8172">
        <v>423</v>
      </c>
    </row>
    <row r="8173" spans="1:18" x14ac:dyDescent="0.3">
      <c r="A8173" t="s">
        <v>20</v>
      </c>
      <c r="B8173" t="s">
        <v>21</v>
      </c>
      <c r="C8173" t="s">
        <v>22</v>
      </c>
      <c r="D8173" t="s">
        <v>23</v>
      </c>
      <c r="E8173" t="s">
        <v>5</v>
      </c>
      <c r="G8173" t="s">
        <v>24</v>
      </c>
      <c r="H8173">
        <v>1278329</v>
      </c>
      <c r="I8173">
        <v>1279789</v>
      </c>
      <c r="J8173" t="s">
        <v>46</v>
      </c>
      <c r="Q8173" t="s">
        <v>2934</v>
      </c>
      <c r="R8173">
        <v>1461</v>
      </c>
    </row>
    <row r="8174" spans="1:18" x14ac:dyDescent="0.3">
      <c r="A8174" t="s">
        <v>20</v>
      </c>
      <c r="B8174" t="s">
        <v>21</v>
      </c>
      <c r="C8174" t="s">
        <v>22</v>
      </c>
      <c r="D8174" t="s">
        <v>23</v>
      </c>
      <c r="E8174" t="s">
        <v>5</v>
      </c>
      <c r="G8174" t="s">
        <v>24</v>
      </c>
      <c r="H8174">
        <v>1279776</v>
      </c>
      <c r="I8174">
        <v>1281173</v>
      </c>
      <c r="J8174" t="s">
        <v>46</v>
      </c>
      <c r="Q8174" t="s">
        <v>2936</v>
      </c>
      <c r="R8174">
        <v>1398</v>
      </c>
    </row>
    <row r="8175" spans="1:18" x14ac:dyDescent="0.3">
      <c r="A8175" t="s">
        <v>20</v>
      </c>
      <c r="B8175" t="s">
        <v>21</v>
      </c>
      <c r="C8175" t="s">
        <v>22</v>
      </c>
      <c r="D8175" t="s">
        <v>23</v>
      </c>
      <c r="E8175" t="s">
        <v>5</v>
      </c>
      <c r="G8175" t="s">
        <v>24</v>
      </c>
      <c r="H8175">
        <v>1281180</v>
      </c>
      <c r="I8175">
        <v>1282178</v>
      </c>
      <c r="J8175" t="s">
        <v>46</v>
      </c>
      <c r="Q8175" t="s">
        <v>2939</v>
      </c>
      <c r="R8175">
        <v>999</v>
      </c>
    </row>
    <row r="8176" spans="1:18" x14ac:dyDescent="0.3">
      <c r="A8176" t="s">
        <v>20</v>
      </c>
      <c r="B8176" t="s">
        <v>21</v>
      </c>
      <c r="C8176" t="s">
        <v>22</v>
      </c>
      <c r="D8176" t="s">
        <v>23</v>
      </c>
      <c r="E8176" t="s">
        <v>5</v>
      </c>
      <c r="G8176" t="s">
        <v>24</v>
      </c>
      <c r="H8176">
        <v>1282169</v>
      </c>
      <c r="I8176">
        <v>1283602</v>
      </c>
      <c r="J8176" t="s">
        <v>46</v>
      </c>
      <c r="Q8176" t="s">
        <v>2941</v>
      </c>
      <c r="R8176">
        <v>1434</v>
      </c>
    </row>
    <row r="8177" spans="1:18" x14ac:dyDescent="0.3">
      <c r="A8177" t="s">
        <v>20</v>
      </c>
      <c r="B8177" t="s">
        <v>21</v>
      </c>
      <c r="C8177" t="s">
        <v>22</v>
      </c>
      <c r="D8177" t="s">
        <v>23</v>
      </c>
      <c r="E8177" t="s">
        <v>5</v>
      </c>
      <c r="G8177" t="s">
        <v>24</v>
      </c>
      <c r="H8177">
        <v>1283756</v>
      </c>
      <c r="I8177">
        <v>1284067</v>
      </c>
      <c r="J8177" t="s">
        <v>25</v>
      </c>
      <c r="Q8177" t="s">
        <v>2944</v>
      </c>
      <c r="R8177">
        <v>312</v>
      </c>
    </row>
    <row r="8178" spans="1:18" x14ac:dyDescent="0.3">
      <c r="A8178" t="s">
        <v>20</v>
      </c>
      <c r="B8178" t="s">
        <v>21</v>
      </c>
      <c r="C8178" t="s">
        <v>22</v>
      </c>
      <c r="D8178" t="s">
        <v>23</v>
      </c>
      <c r="E8178" t="s">
        <v>5</v>
      </c>
      <c r="G8178" t="s">
        <v>24</v>
      </c>
      <c r="H8178">
        <v>1284078</v>
      </c>
      <c r="I8178">
        <v>1284710</v>
      </c>
      <c r="J8178" t="s">
        <v>25</v>
      </c>
      <c r="Q8178" t="s">
        <v>2946</v>
      </c>
      <c r="R8178">
        <v>633</v>
      </c>
    </row>
    <row r="8179" spans="1:18" x14ac:dyDescent="0.3">
      <c r="A8179" t="s">
        <v>20</v>
      </c>
      <c r="B8179" t="s">
        <v>21</v>
      </c>
      <c r="C8179" t="s">
        <v>22</v>
      </c>
      <c r="D8179" t="s">
        <v>23</v>
      </c>
      <c r="E8179" t="s">
        <v>5</v>
      </c>
      <c r="G8179" t="s">
        <v>24</v>
      </c>
      <c r="H8179">
        <v>1284707</v>
      </c>
      <c r="I8179">
        <v>1285546</v>
      </c>
      <c r="J8179" t="s">
        <v>25</v>
      </c>
      <c r="Q8179" t="s">
        <v>2948</v>
      </c>
      <c r="R8179">
        <v>840</v>
      </c>
    </row>
    <row r="8180" spans="1:18" x14ac:dyDescent="0.3">
      <c r="A8180" t="s">
        <v>20</v>
      </c>
      <c r="B8180" t="s">
        <v>21</v>
      </c>
      <c r="C8180" t="s">
        <v>22</v>
      </c>
      <c r="D8180" t="s">
        <v>23</v>
      </c>
      <c r="E8180" t="s">
        <v>5</v>
      </c>
      <c r="G8180" t="s">
        <v>24</v>
      </c>
      <c r="H8180">
        <v>1285558</v>
      </c>
      <c r="I8180">
        <v>1286007</v>
      </c>
      <c r="J8180" t="s">
        <v>46</v>
      </c>
      <c r="Q8180" t="s">
        <v>2951</v>
      </c>
      <c r="R8180">
        <v>450</v>
      </c>
    </row>
    <row r="8181" spans="1:18" x14ac:dyDescent="0.3">
      <c r="A8181" t="s">
        <v>20</v>
      </c>
      <c r="B8181" t="s">
        <v>21</v>
      </c>
      <c r="C8181" t="s">
        <v>22</v>
      </c>
      <c r="D8181" t="s">
        <v>23</v>
      </c>
      <c r="E8181" t="s">
        <v>5</v>
      </c>
      <c r="G8181" t="s">
        <v>24</v>
      </c>
      <c r="H8181">
        <v>1286058</v>
      </c>
      <c r="I8181">
        <v>1287020</v>
      </c>
      <c r="J8181" t="s">
        <v>25</v>
      </c>
      <c r="Q8181" t="s">
        <v>2953</v>
      </c>
      <c r="R8181">
        <v>963</v>
      </c>
    </row>
    <row r="8182" spans="1:18" x14ac:dyDescent="0.3">
      <c r="A8182" t="s">
        <v>20</v>
      </c>
      <c r="B8182" t="s">
        <v>21</v>
      </c>
      <c r="C8182" t="s">
        <v>22</v>
      </c>
      <c r="D8182" t="s">
        <v>23</v>
      </c>
      <c r="E8182" t="s">
        <v>5</v>
      </c>
      <c r="G8182" t="s">
        <v>24</v>
      </c>
      <c r="H8182">
        <v>1287079</v>
      </c>
      <c r="I8182">
        <v>1288323</v>
      </c>
      <c r="J8182" t="s">
        <v>25</v>
      </c>
      <c r="Q8182" t="s">
        <v>2956</v>
      </c>
      <c r="R8182">
        <v>1245</v>
      </c>
    </row>
    <row r="8183" spans="1:18" x14ac:dyDescent="0.3">
      <c r="A8183" t="s">
        <v>20</v>
      </c>
      <c r="B8183" t="s">
        <v>21</v>
      </c>
      <c r="C8183" t="s">
        <v>22</v>
      </c>
      <c r="D8183" t="s">
        <v>23</v>
      </c>
      <c r="E8183" t="s">
        <v>5</v>
      </c>
      <c r="G8183" t="s">
        <v>24</v>
      </c>
      <c r="H8183">
        <v>1288479</v>
      </c>
      <c r="I8183">
        <v>1289474</v>
      </c>
      <c r="J8183" t="s">
        <v>25</v>
      </c>
      <c r="Q8183" t="s">
        <v>2958</v>
      </c>
      <c r="R8183">
        <v>996</v>
      </c>
    </row>
    <row r="8184" spans="1:18" x14ac:dyDescent="0.3">
      <c r="A8184" t="s">
        <v>20</v>
      </c>
      <c r="B8184" t="s">
        <v>21</v>
      </c>
      <c r="C8184" t="s">
        <v>22</v>
      </c>
      <c r="D8184" t="s">
        <v>23</v>
      </c>
      <c r="E8184" t="s">
        <v>5</v>
      </c>
      <c r="G8184" t="s">
        <v>24</v>
      </c>
      <c r="H8184">
        <v>1289692</v>
      </c>
      <c r="I8184">
        <v>1290960</v>
      </c>
      <c r="J8184" t="s">
        <v>25</v>
      </c>
      <c r="Q8184" t="s">
        <v>2960</v>
      </c>
      <c r="R8184">
        <v>1269</v>
      </c>
    </row>
    <row r="8185" spans="1:18" x14ac:dyDescent="0.3">
      <c r="A8185" t="s">
        <v>20</v>
      </c>
      <c r="B8185" t="s">
        <v>21</v>
      </c>
      <c r="C8185" t="s">
        <v>22</v>
      </c>
      <c r="D8185" t="s">
        <v>23</v>
      </c>
      <c r="E8185" t="s">
        <v>5</v>
      </c>
      <c r="G8185" t="s">
        <v>24</v>
      </c>
      <c r="H8185">
        <v>1290957</v>
      </c>
      <c r="I8185">
        <v>1291232</v>
      </c>
      <c r="J8185" t="s">
        <v>25</v>
      </c>
      <c r="Q8185" t="s">
        <v>2963</v>
      </c>
      <c r="R8185">
        <v>276</v>
      </c>
    </row>
    <row r="8186" spans="1:18" x14ac:dyDescent="0.3">
      <c r="A8186" t="s">
        <v>20</v>
      </c>
      <c r="B8186" t="s">
        <v>21</v>
      </c>
      <c r="C8186" t="s">
        <v>22</v>
      </c>
      <c r="D8186" t="s">
        <v>23</v>
      </c>
      <c r="E8186" t="s">
        <v>5</v>
      </c>
      <c r="G8186" t="s">
        <v>24</v>
      </c>
      <c r="H8186">
        <v>1291263</v>
      </c>
      <c r="I8186">
        <v>1291691</v>
      </c>
      <c r="J8186" t="s">
        <v>46</v>
      </c>
      <c r="Q8186" t="s">
        <v>2965</v>
      </c>
      <c r="R8186">
        <v>429</v>
      </c>
    </row>
    <row r="8187" spans="1:18" x14ac:dyDescent="0.3">
      <c r="A8187" t="s">
        <v>20</v>
      </c>
      <c r="B8187" t="s">
        <v>21</v>
      </c>
      <c r="C8187" t="s">
        <v>22</v>
      </c>
      <c r="D8187" t="s">
        <v>23</v>
      </c>
      <c r="E8187" t="s">
        <v>5</v>
      </c>
      <c r="G8187" t="s">
        <v>24</v>
      </c>
      <c r="H8187">
        <v>1291720</v>
      </c>
      <c r="I8187">
        <v>1292067</v>
      </c>
      <c r="J8187" t="s">
        <v>46</v>
      </c>
      <c r="Q8187" t="s">
        <v>2967</v>
      </c>
      <c r="R8187">
        <v>348</v>
      </c>
    </row>
    <row r="8188" spans="1:18" x14ac:dyDescent="0.3">
      <c r="A8188" t="s">
        <v>20</v>
      </c>
      <c r="B8188" t="s">
        <v>21</v>
      </c>
      <c r="C8188" t="s">
        <v>22</v>
      </c>
      <c r="D8188" t="s">
        <v>23</v>
      </c>
      <c r="E8188" t="s">
        <v>5</v>
      </c>
      <c r="G8188" t="s">
        <v>24</v>
      </c>
      <c r="H8188">
        <v>1292064</v>
      </c>
      <c r="I8188">
        <v>1292525</v>
      </c>
      <c r="J8188" t="s">
        <v>46</v>
      </c>
      <c r="Q8188" t="s">
        <v>2969</v>
      </c>
      <c r="R8188">
        <v>462</v>
      </c>
    </row>
    <row r="8189" spans="1:18" x14ac:dyDescent="0.3">
      <c r="A8189" t="s">
        <v>20</v>
      </c>
      <c r="B8189" t="s">
        <v>21</v>
      </c>
      <c r="C8189" t="s">
        <v>22</v>
      </c>
      <c r="D8189" t="s">
        <v>23</v>
      </c>
      <c r="E8189" t="s">
        <v>5</v>
      </c>
      <c r="G8189" t="s">
        <v>24</v>
      </c>
      <c r="H8189">
        <v>1292596</v>
      </c>
      <c r="I8189">
        <v>1293618</v>
      </c>
      <c r="J8189" t="s">
        <v>25</v>
      </c>
      <c r="Q8189" t="s">
        <v>2971</v>
      </c>
      <c r="R8189">
        <v>1023</v>
      </c>
    </row>
    <row r="8190" spans="1:18" x14ac:dyDescent="0.3">
      <c r="A8190" t="s">
        <v>20</v>
      </c>
      <c r="B8190" t="s">
        <v>21</v>
      </c>
      <c r="C8190" t="s">
        <v>22</v>
      </c>
      <c r="D8190" t="s">
        <v>23</v>
      </c>
      <c r="E8190" t="s">
        <v>5</v>
      </c>
      <c r="G8190" t="s">
        <v>24</v>
      </c>
      <c r="H8190">
        <v>1293605</v>
      </c>
      <c r="I8190">
        <v>1294885</v>
      </c>
      <c r="J8190" t="s">
        <v>46</v>
      </c>
      <c r="Q8190" t="s">
        <v>2973</v>
      </c>
      <c r="R8190">
        <v>1281</v>
      </c>
    </row>
    <row r="8191" spans="1:18" x14ac:dyDescent="0.3">
      <c r="A8191" t="s">
        <v>20</v>
      </c>
      <c r="B8191" t="s">
        <v>21</v>
      </c>
      <c r="C8191" t="s">
        <v>22</v>
      </c>
      <c r="D8191" t="s">
        <v>23</v>
      </c>
      <c r="E8191" t="s">
        <v>5</v>
      </c>
      <c r="G8191" t="s">
        <v>24</v>
      </c>
      <c r="H8191">
        <v>1294975</v>
      </c>
      <c r="I8191">
        <v>1295175</v>
      </c>
      <c r="J8191" t="s">
        <v>46</v>
      </c>
      <c r="Q8191" t="s">
        <v>2975</v>
      </c>
      <c r="R8191">
        <v>201</v>
      </c>
    </row>
    <row r="8192" spans="1:18" x14ac:dyDescent="0.3">
      <c r="A8192" t="s">
        <v>20</v>
      </c>
      <c r="B8192" t="s">
        <v>21</v>
      </c>
      <c r="C8192" t="s">
        <v>22</v>
      </c>
      <c r="D8192" t="s">
        <v>23</v>
      </c>
      <c r="E8192" t="s">
        <v>5</v>
      </c>
      <c r="G8192" t="s">
        <v>24</v>
      </c>
      <c r="H8192">
        <v>1295257</v>
      </c>
      <c r="I8192">
        <v>1296708</v>
      </c>
      <c r="J8192" t="s">
        <v>46</v>
      </c>
      <c r="Q8192" t="s">
        <v>2978</v>
      </c>
      <c r="R8192">
        <v>1452</v>
      </c>
    </row>
    <row r="8193" spans="1:18" x14ac:dyDescent="0.3">
      <c r="A8193" t="s">
        <v>20</v>
      </c>
      <c r="B8193" t="s">
        <v>21</v>
      </c>
      <c r="C8193" t="s">
        <v>22</v>
      </c>
      <c r="D8193" t="s">
        <v>23</v>
      </c>
      <c r="E8193" t="s">
        <v>5</v>
      </c>
      <c r="G8193" t="s">
        <v>24</v>
      </c>
      <c r="H8193">
        <v>1296761</v>
      </c>
      <c r="I8193">
        <v>1297375</v>
      </c>
      <c r="J8193" t="s">
        <v>25</v>
      </c>
      <c r="Q8193" t="s">
        <v>2980</v>
      </c>
      <c r="R8193">
        <v>615</v>
      </c>
    </row>
    <row r="8194" spans="1:18" x14ac:dyDescent="0.3">
      <c r="A8194" t="s">
        <v>20</v>
      </c>
      <c r="B8194" t="s">
        <v>21</v>
      </c>
      <c r="C8194" t="s">
        <v>22</v>
      </c>
      <c r="D8194" t="s">
        <v>23</v>
      </c>
      <c r="E8194" t="s">
        <v>5</v>
      </c>
      <c r="G8194" t="s">
        <v>24</v>
      </c>
      <c r="H8194">
        <v>1297332</v>
      </c>
      <c r="I8194">
        <v>1298501</v>
      </c>
      <c r="J8194" t="s">
        <v>46</v>
      </c>
      <c r="Q8194" t="s">
        <v>2982</v>
      </c>
      <c r="R8194">
        <v>1170</v>
      </c>
    </row>
    <row r="8195" spans="1:18" x14ac:dyDescent="0.3">
      <c r="A8195" t="s">
        <v>20</v>
      </c>
      <c r="B8195" t="s">
        <v>21</v>
      </c>
      <c r="C8195" t="s">
        <v>22</v>
      </c>
      <c r="D8195" t="s">
        <v>23</v>
      </c>
      <c r="E8195" t="s">
        <v>5</v>
      </c>
      <c r="G8195" t="s">
        <v>24</v>
      </c>
      <c r="H8195">
        <v>1298763</v>
      </c>
      <c r="I8195">
        <v>1298942</v>
      </c>
      <c r="J8195" t="s">
        <v>46</v>
      </c>
      <c r="Q8195" t="s">
        <v>2984</v>
      </c>
      <c r="R8195">
        <v>180</v>
      </c>
    </row>
    <row r="8196" spans="1:18" x14ac:dyDescent="0.3">
      <c r="A8196" t="s">
        <v>20</v>
      </c>
      <c r="B8196" t="s">
        <v>21</v>
      </c>
      <c r="C8196" t="s">
        <v>22</v>
      </c>
      <c r="D8196" t="s">
        <v>23</v>
      </c>
      <c r="E8196" t="s">
        <v>5</v>
      </c>
      <c r="G8196" t="s">
        <v>24</v>
      </c>
      <c r="H8196">
        <v>1298939</v>
      </c>
      <c r="I8196">
        <v>1300306</v>
      </c>
      <c r="J8196" t="s">
        <v>46</v>
      </c>
      <c r="Q8196" t="s">
        <v>2986</v>
      </c>
      <c r="R8196">
        <v>1368</v>
      </c>
    </row>
    <row r="8197" spans="1:18" x14ac:dyDescent="0.3">
      <c r="A8197" t="s">
        <v>20</v>
      </c>
      <c r="B8197" t="s">
        <v>21</v>
      </c>
      <c r="C8197" t="s">
        <v>22</v>
      </c>
      <c r="D8197" t="s">
        <v>23</v>
      </c>
      <c r="E8197" t="s">
        <v>5</v>
      </c>
      <c r="G8197" t="s">
        <v>24</v>
      </c>
      <c r="H8197">
        <v>1300524</v>
      </c>
      <c r="I8197">
        <v>1302059</v>
      </c>
      <c r="J8197" t="s">
        <v>25</v>
      </c>
      <c r="Q8197" t="s">
        <v>2989</v>
      </c>
      <c r="R8197">
        <v>1536</v>
      </c>
    </row>
    <row r="8198" spans="1:18" x14ac:dyDescent="0.3">
      <c r="A8198" t="s">
        <v>20</v>
      </c>
      <c r="B8198" t="s">
        <v>21</v>
      </c>
      <c r="C8198" t="s">
        <v>22</v>
      </c>
      <c r="D8198" t="s">
        <v>23</v>
      </c>
      <c r="E8198" t="s">
        <v>5</v>
      </c>
      <c r="G8198" t="s">
        <v>24</v>
      </c>
      <c r="H8198">
        <v>1302056</v>
      </c>
      <c r="I8198">
        <v>1302697</v>
      </c>
      <c r="J8198" t="s">
        <v>25</v>
      </c>
      <c r="Q8198" t="s">
        <v>2992</v>
      </c>
      <c r="R8198">
        <v>642</v>
      </c>
    </row>
    <row r="8199" spans="1:18" x14ac:dyDescent="0.3">
      <c r="A8199" t="s">
        <v>20</v>
      </c>
      <c r="B8199" t="s">
        <v>21</v>
      </c>
      <c r="C8199" t="s">
        <v>22</v>
      </c>
      <c r="D8199" t="s">
        <v>23</v>
      </c>
      <c r="E8199" t="s">
        <v>5</v>
      </c>
      <c r="G8199" t="s">
        <v>24</v>
      </c>
      <c r="H8199">
        <v>1302753</v>
      </c>
      <c r="I8199">
        <v>1303106</v>
      </c>
      <c r="J8199" t="s">
        <v>25</v>
      </c>
      <c r="Q8199" t="s">
        <v>2994</v>
      </c>
      <c r="R8199">
        <v>354</v>
      </c>
    </row>
    <row r="8200" spans="1:18" x14ac:dyDescent="0.3">
      <c r="A8200" t="s">
        <v>20</v>
      </c>
      <c r="B8200" t="s">
        <v>21</v>
      </c>
      <c r="C8200" t="s">
        <v>22</v>
      </c>
      <c r="D8200" t="s">
        <v>23</v>
      </c>
      <c r="E8200" t="s">
        <v>5</v>
      </c>
      <c r="G8200" t="s">
        <v>24</v>
      </c>
      <c r="H8200">
        <v>1303183</v>
      </c>
      <c r="I8200">
        <v>1303788</v>
      </c>
      <c r="J8200" t="s">
        <v>25</v>
      </c>
      <c r="Q8200" t="s">
        <v>2996</v>
      </c>
      <c r="R8200">
        <v>606</v>
      </c>
    </row>
    <row r="8201" spans="1:18" x14ac:dyDescent="0.3">
      <c r="A8201" t="s">
        <v>20</v>
      </c>
      <c r="B8201" t="s">
        <v>21</v>
      </c>
      <c r="C8201" t="s">
        <v>22</v>
      </c>
      <c r="D8201" t="s">
        <v>23</v>
      </c>
      <c r="E8201" t="s">
        <v>5</v>
      </c>
      <c r="G8201" t="s">
        <v>24</v>
      </c>
      <c r="H8201">
        <v>1303927</v>
      </c>
      <c r="I8201">
        <v>1305249</v>
      </c>
      <c r="J8201" t="s">
        <v>25</v>
      </c>
      <c r="Q8201" t="s">
        <v>2998</v>
      </c>
      <c r="R8201">
        <v>1323</v>
      </c>
    </row>
    <row r="8202" spans="1:18" x14ac:dyDescent="0.3">
      <c r="A8202" t="s">
        <v>20</v>
      </c>
      <c r="B8202" t="s">
        <v>21</v>
      </c>
      <c r="C8202" t="s">
        <v>22</v>
      </c>
      <c r="D8202" t="s">
        <v>23</v>
      </c>
      <c r="E8202" t="s">
        <v>5</v>
      </c>
      <c r="G8202" t="s">
        <v>24</v>
      </c>
      <c r="H8202">
        <v>1305339</v>
      </c>
      <c r="I8202">
        <v>1306085</v>
      </c>
      <c r="J8202" t="s">
        <v>46</v>
      </c>
      <c r="Q8202" t="s">
        <v>3001</v>
      </c>
      <c r="R8202">
        <v>747</v>
      </c>
    </row>
    <row r="8203" spans="1:18" x14ac:dyDescent="0.3">
      <c r="A8203" t="s">
        <v>20</v>
      </c>
      <c r="B8203" t="s">
        <v>21</v>
      </c>
      <c r="C8203" t="s">
        <v>22</v>
      </c>
      <c r="D8203" t="s">
        <v>23</v>
      </c>
      <c r="E8203" t="s">
        <v>5</v>
      </c>
      <c r="G8203" t="s">
        <v>24</v>
      </c>
      <c r="H8203">
        <v>1306126</v>
      </c>
      <c r="I8203">
        <v>1306698</v>
      </c>
      <c r="J8203" t="s">
        <v>46</v>
      </c>
      <c r="Q8203" t="s">
        <v>3003</v>
      </c>
      <c r="R8203">
        <v>573</v>
      </c>
    </row>
    <row r="8204" spans="1:18" x14ac:dyDescent="0.3">
      <c r="A8204" t="s">
        <v>20</v>
      </c>
      <c r="B8204" t="s">
        <v>21</v>
      </c>
      <c r="C8204" t="s">
        <v>22</v>
      </c>
      <c r="D8204" t="s">
        <v>23</v>
      </c>
      <c r="E8204" t="s">
        <v>5</v>
      </c>
      <c r="G8204" t="s">
        <v>24</v>
      </c>
      <c r="H8204">
        <v>1306811</v>
      </c>
      <c r="I8204">
        <v>1307695</v>
      </c>
      <c r="J8204" t="s">
        <v>25</v>
      </c>
      <c r="Q8204" t="s">
        <v>3005</v>
      </c>
      <c r="R8204">
        <v>885</v>
      </c>
    </row>
    <row r="8205" spans="1:18" x14ac:dyDescent="0.3">
      <c r="A8205" t="s">
        <v>20</v>
      </c>
      <c r="B8205" t="s">
        <v>21</v>
      </c>
      <c r="C8205" t="s">
        <v>22</v>
      </c>
      <c r="D8205" t="s">
        <v>23</v>
      </c>
      <c r="E8205" t="s">
        <v>5</v>
      </c>
      <c r="G8205" t="s">
        <v>24</v>
      </c>
      <c r="H8205">
        <v>1307748</v>
      </c>
      <c r="I8205">
        <v>1308464</v>
      </c>
      <c r="J8205" t="s">
        <v>46</v>
      </c>
      <c r="Q8205" t="s">
        <v>3008</v>
      </c>
      <c r="R8205">
        <v>717</v>
      </c>
    </row>
    <row r="8206" spans="1:18" x14ac:dyDescent="0.3">
      <c r="A8206" t="s">
        <v>20</v>
      </c>
      <c r="B8206" t="s">
        <v>21</v>
      </c>
      <c r="C8206" t="s">
        <v>22</v>
      </c>
      <c r="D8206" t="s">
        <v>23</v>
      </c>
      <c r="E8206" t="s">
        <v>5</v>
      </c>
      <c r="G8206" t="s">
        <v>24</v>
      </c>
      <c r="H8206">
        <v>1308624</v>
      </c>
      <c r="I8206">
        <v>1308851</v>
      </c>
      <c r="J8206" t="s">
        <v>25</v>
      </c>
      <c r="Q8206" t="s">
        <v>3011</v>
      </c>
      <c r="R8206">
        <v>228</v>
      </c>
    </row>
    <row r="8207" spans="1:18" x14ac:dyDescent="0.3">
      <c r="A8207" t="s">
        <v>20</v>
      </c>
      <c r="B8207" t="s">
        <v>21</v>
      </c>
      <c r="C8207" t="s">
        <v>22</v>
      </c>
      <c r="D8207" t="s">
        <v>23</v>
      </c>
      <c r="E8207" t="s">
        <v>5</v>
      </c>
      <c r="G8207" t="s">
        <v>24</v>
      </c>
      <c r="H8207">
        <v>1308893</v>
      </c>
      <c r="I8207">
        <v>1309246</v>
      </c>
      <c r="J8207" t="s">
        <v>25</v>
      </c>
      <c r="Q8207" t="s">
        <v>3013</v>
      </c>
      <c r="R8207">
        <v>354</v>
      </c>
    </row>
    <row r="8208" spans="1:18" x14ac:dyDescent="0.3">
      <c r="A8208" t="s">
        <v>20</v>
      </c>
      <c r="B8208" t="s">
        <v>21</v>
      </c>
      <c r="C8208" t="s">
        <v>22</v>
      </c>
      <c r="D8208" t="s">
        <v>23</v>
      </c>
      <c r="E8208" t="s">
        <v>5</v>
      </c>
      <c r="G8208" t="s">
        <v>24</v>
      </c>
      <c r="H8208">
        <v>1309239</v>
      </c>
      <c r="I8208">
        <v>1309670</v>
      </c>
      <c r="J8208" t="s">
        <v>25</v>
      </c>
      <c r="Q8208" t="s">
        <v>3015</v>
      </c>
      <c r="R8208">
        <v>432</v>
      </c>
    </row>
    <row r="8209" spans="1:18" x14ac:dyDescent="0.3">
      <c r="A8209" t="s">
        <v>20</v>
      </c>
      <c r="B8209" t="s">
        <v>21</v>
      </c>
      <c r="C8209" t="s">
        <v>22</v>
      </c>
      <c r="D8209" t="s">
        <v>23</v>
      </c>
      <c r="E8209" t="s">
        <v>5</v>
      </c>
      <c r="G8209" t="s">
        <v>24</v>
      </c>
      <c r="H8209">
        <v>1309667</v>
      </c>
      <c r="I8209">
        <v>1310002</v>
      </c>
      <c r="J8209" t="s">
        <v>25</v>
      </c>
      <c r="Q8209" t="s">
        <v>3017</v>
      </c>
      <c r="R8209">
        <v>336</v>
      </c>
    </row>
    <row r="8210" spans="1:18" x14ac:dyDescent="0.3">
      <c r="A8210" t="s">
        <v>20</v>
      </c>
      <c r="B8210" t="s">
        <v>21</v>
      </c>
      <c r="C8210" t="s">
        <v>22</v>
      </c>
      <c r="D8210" t="s">
        <v>23</v>
      </c>
      <c r="E8210" t="s">
        <v>5</v>
      </c>
      <c r="G8210" t="s">
        <v>24</v>
      </c>
      <c r="H8210">
        <v>1310014</v>
      </c>
      <c r="I8210">
        <v>1310649</v>
      </c>
      <c r="J8210" t="s">
        <v>46</v>
      </c>
      <c r="Q8210" t="s">
        <v>3020</v>
      </c>
      <c r="R8210">
        <v>636</v>
      </c>
    </row>
    <row r="8211" spans="1:18" x14ac:dyDescent="0.3">
      <c r="A8211" t="s">
        <v>20</v>
      </c>
      <c r="B8211" t="s">
        <v>21</v>
      </c>
      <c r="C8211" t="s">
        <v>22</v>
      </c>
      <c r="D8211" t="s">
        <v>23</v>
      </c>
      <c r="E8211" t="s">
        <v>5</v>
      </c>
      <c r="G8211" t="s">
        <v>24</v>
      </c>
      <c r="H8211">
        <v>1310646</v>
      </c>
      <c r="I8211">
        <v>1311266</v>
      </c>
      <c r="J8211" t="s">
        <v>46</v>
      </c>
      <c r="Q8211" t="s">
        <v>3023</v>
      </c>
      <c r="R8211">
        <v>621</v>
      </c>
    </row>
    <row r="8212" spans="1:18" x14ac:dyDescent="0.3">
      <c r="A8212" t="s">
        <v>20</v>
      </c>
      <c r="B8212" t="s">
        <v>21</v>
      </c>
      <c r="C8212" t="s">
        <v>22</v>
      </c>
      <c r="D8212" t="s">
        <v>23</v>
      </c>
      <c r="E8212" t="s">
        <v>5</v>
      </c>
      <c r="G8212" t="s">
        <v>24</v>
      </c>
      <c r="H8212">
        <v>1311438</v>
      </c>
      <c r="I8212">
        <v>1312172</v>
      </c>
      <c r="J8212" t="s">
        <v>25</v>
      </c>
      <c r="Q8212" t="s">
        <v>3025</v>
      </c>
      <c r="R8212">
        <v>735</v>
      </c>
    </row>
    <row r="8213" spans="1:18" x14ac:dyDescent="0.3">
      <c r="A8213" t="s">
        <v>20</v>
      </c>
      <c r="B8213" t="s">
        <v>21</v>
      </c>
      <c r="C8213" t="s">
        <v>22</v>
      </c>
      <c r="D8213" t="s">
        <v>23</v>
      </c>
      <c r="E8213" t="s">
        <v>5</v>
      </c>
      <c r="G8213" t="s">
        <v>24</v>
      </c>
      <c r="H8213">
        <v>1312201</v>
      </c>
      <c r="I8213">
        <v>1312602</v>
      </c>
      <c r="J8213" t="s">
        <v>46</v>
      </c>
      <c r="Q8213" t="s">
        <v>3028</v>
      </c>
      <c r="R8213">
        <v>402</v>
      </c>
    </row>
    <row r="8214" spans="1:18" x14ac:dyDescent="0.3">
      <c r="A8214" t="s">
        <v>20</v>
      </c>
      <c r="B8214" t="s">
        <v>21</v>
      </c>
      <c r="C8214" t="s">
        <v>22</v>
      </c>
      <c r="D8214" t="s">
        <v>23</v>
      </c>
      <c r="E8214" t="s">
        <v>5</v>
      </c>
      <c r="G8214" t="s">
        <v>24</v>
      </c>
      <c r="H8214">
        <v>1312727</v>
      </c>
      <c r="I8214">
        <v>1313701</v>
      </c>
      <c r="J8214" t="s">
        <v>25</v>
      </c>
      <c r="Q8214" t="s">
        <v>3030</v>
      </c>
      <c r="R8214">
        <v>975</v>
      </c>
    </row>
    <row r="8215" spans="1:18" x14ac:dyDescent="0.3">
      <c r="A8215" t="s">
        <v>20</v>
      </c>
      <c r="B8215" t="s">
        <v>21</v>
      </c>
      <c r="C8215" t="s">
        <v>22</v>
      </c>
      <c r="D8215" t="s">
        <v>23</v>
      </c>
      <c r="E8215" t="s">
        <v>5</v>
      </c>
      <c r="G8215" t="s">
        <v>24</v>
      </c>
      <c r="H8215">
        <v>1313854</v>
      </c>
      <c r="I8215">
        <v>1314705</v>
      </c>
      <c r="J8215" t="s">
        <v>25</v>
      </c>
      <c r="Q8215" t="s">
        <v>3032</v>
      </c>
      <c r="R8215">
        <v>852</v>
      </c>
    </row>
    <row r="8216" spans="1:18" x14ac:dyDescent="0.3">
      <c r="A8216" t="s">
        <v>20</v>
      </c>
      <c r="B8216" t="s">
        <v>21</v>
      </c>
      <c r="C8216" t="s">
        <v>22</v>
      </c>
      <c r="D8216" t="s">
        <v>23</v>
      </c>
      <c r="E8216" t="s">
        <v>5</v>
      </c>
      <c r="G8216" t="s">
        <v>24</v>
      </c>
      <c r="H8216">
        <v>1314811</v>
      </c>
      <c r="I8216">
        <v>1315455</v>
      </c>
      <c r="J8216" t="s">
        <v>25</v>
      </c>
      <c r="Q8216" t="s">
        <v>3034</v>
      </c>
      <c r="R8216">
        <v>645</v>
      </c>
    </row>
    <row r="8217" spans="1:18" x14ac:dyDescent="0.3">
      <c r="A8217" t="s">
        <v>20</v>
      </c>
      <c r="B8217" t="s">
        <v>21</v>
      </c>
      <c r="C8217" t="s">
        <v>22</v>
      </c>
      <c r="D8217" t="s">
        <v>23</v>
      </c>
      <c r="E8217" t="s">
        <v>5</v>
      </c>
      <c r="G8217" t="s">
        <v>24</v>
      </c>
      <c r="H8217">
        <v>1315501</v>
      </c>
      <c r="I8217">
        <v>1316253</v>
      </c>
      <c r="J8217" t="s">
        <v>46</v>
      </c>
      <c r="Q8217" t="s">
        <v>3037</v>
      </c>
      <c r="R8217">
        <v>753</v>
      </c>
    </row>
    <row r="8218" spans="1:18" x14ac:dyDescent="0.3">
      <c r="A8218" t="s">
        <v>20</v>
      </c>
      <c r="B8218" t="s">
        <v>21</v>
      </c>
      <c r="C8218" t="s">
        <v>22</v>
      </c>
      <c r="D8218" t="s">
        <v>23</v>
      </c>
      <c r="E8218" t="s">
        <v>5</v>
      </c>
      <c r="G8218" t="s">
        <v>24</v>
      </c>
      <c r="H8218">
        <v>1316324</v>
      </c>
      <c r="I8218">
        <v>1317214</v>
      </c>
      <c r="J8218" t="s">
        <v>25</v>
      </c>
      <c r="Q8218" t="s">
        <v>3039</v>
      </c>
      <c r="R8218">
        <v>891</v>
      </c>
    </row>
    <row r="8219" spans="1:18" x14ac:dyDescent="0.3">
      <c r="A8219" t="s">
        <v>20</v>
      </c>
      <c r="B8219" t="s">
        <v>21</v>
      </c>
      <c r="C8219" t="s">
        <v>22</v>
      </c>
      <c r="D8219" t="s">
        <v>23</v>
      </c>
      <c r="E8219" t="s">
        <v>5</v>
      </c>
      <c r="G8219" t="s">
        <v>24</v>
      </c>
      <c r="H8219">
        <v>1317327</v>
      </c>
      <c r="I8219">
        <v>1319648</v>
      </c>
      <c r="J8219" t="s">
        <v>25</v>
      </c>
      <c r="Q8219" t="s">
        <v>3041</v>
      </c>
      <c r="R8219">
        <v>2322</v>
      </c>
    </row>
    <row r="8220" spans="1:18" x14ac:dyDescent="0.3">
      <c r="A8220" t="s">
        <v>20</v>
      </c>
      <c r="B8220" t="s">
        <v>21</v>
      </c>
      <c r="C8220" t="s">
        <v>22</v>
      </c>
      <c r="D8220" t="s">
        <v>23</v>
      </c>
      <c r="E8220" t="s">
        <v>5</v>
      </c>
      <c r="G8220" t="s">
        <v>24</v>
      </c>
      <c r="H8220">
        <v>1319688</v>
      </c>
      <c r="I8220">
        <v>1320194</v>
      </c>
      <c r="J8220" t="s">
        <v>46</v>
      </c>
      <c r="Q8220" t="s">
        <v>3044</v>
      </c>
      <c r="R8220">
        <v>507</v>
      </c>
    </row>
    <row r="8221" spans="1:18" x14ac:dyDescent="0.3">
      <c r="A8221" t="s">
        <v>20</v>
      </c>
      <c r="B8221" t="s">
        <v>21</v>
      </c>
      <c r="C8221" t="s">
        <v>22</v>
      </c>
      <c r="D8221" t="s">
        <v>23</v>
      </c>
      <c r="E8221" t="s">
        <v>5</v>
      </c>
      <c r="G8221" t="s">
        <v>24</v>
      </c>
      <c r="H8221">
        <v>1320225</v>
      </c>
      <c r="I8221">
        <v>1320788</v>
      </c>
      <c r="J8221" t="s">
        <v>46</v>
      </c>
      <c r="Q8221" t="s">
        <v>3046</v>
      </c>
      <c r="R8221">
        <v>564</v>
      </c>
    </row>
    <row r="8222" spans="1:18" x14ac:dyDescent="0.3">
      <c r="A8222" t="s">
        <v>20</v>
      </c>
      <c r="B8222" t="s">
        <v>21</v>
      </c>
      <c r="C8222" t="s">
        <v>22</v>
      </c>
      <c r="D8222" t="s">
        <v>23</v>
      </c>
      <c r="E8222" t="s">
        <v>5</v>
      </c>
      <c r="G8222" t="s">
        <v>24</v>
      </c>
      <c r="H8222">
        <v>1320968</v>
      </c>
      <c r="I8222">
        <v>1321495</v>
      </c>
      <c r="J8222" t="s">
        <v>46</v>
      </c>
      <c r="Q8222" t="s">
        <v>3048</v>
      </c>
      <c r="R8222">
        <v>528</v>
      </c>
    </row>
    <row r="8223" spans="1:18" x14ac:dyDescent="0.3">
      <c r="A8223" t="s">
        <v>20</v>
      </c>
      <c r="B8223" t="s">
        <v>21</v>
      </c>
      <c r="C8223" t="s">
        <v>22</v>
      </c>
      <c r="D8223" t="s">
        <v>23</v>
      </c>
      <c r="E8223" t="s">
        <v>5</v>
      </c>
      <c r="G8223" t="s">
        <v>24</v>
      </c>
      <c r="H8223">
        <v>1321559</v>
      </c>
      <c r="I8223">
        <v>1322215</v>
      </c>
      <c r="J8223" t="s">
        <v>46</v>
      </c>
      <c r="Q8223" t="s">
        <v>3050</v>
      </c>
      <c r="R8223">
        <v>657</v>
      </c>
    </row>
    <row r="8224" spans="1:18" x14ac:dyDescent="0.3">
      <c r="A8224" t="s">
        <v>20</v>
      </c>
      <c r="B8224" t="s">
        <v>21</v>
      </c>
      <c r="C8224" t="s">
        <v>22</v>
      </c>
      <c r="D8224" t="s">
        <v>23</v>
      </c>
      <c r="E8224" t="s">
        <v>5</v>
      </c>
      <c r="G8224" t="s">
        <v>24</v>
      </c>
      <c r="H8224">
        <v>1322652</v>
      </c>
      <c r="I8224">
        <v>1323548</v>
      </c>
      <c r="J8224" t="s">
        <v>46</v>
      </c>
      <c r="Q8224" t="s">
        <v>3053</v>
      </c>
      <c r="R8224">
        <v>897</v>
      </c>
    </row>
    <row r="8225" spans="1:18" x14ac:dyDescent="0.3">
      <c r="A8225" t="s">
        <v>20</v>
      </c>
      <c r="B8225" t="s">
        <v>21</v>
      </c>
      <c r="C8225" t="s">
        <v>22</v>
      </c>
      <c r="D8225" t="s">
        <v>23</v>
      </c>
      <c r="E8225" t="s">
        <v>5</v>
      </c>
      <c r="G8225" t="s">
        <v>24</v>
      </c>
      <c r="H8225">
        <v>1323731</v>
      </c>
      <c r="I8225">
        <v>1324150</v>
      </c>
      <c r="J8225" t="s">
        <v>25</v>
      </c>
      <c r="Q8225" t="s">
        <v>3056</v>
      </c>
      <c r="R8225">
        <v>420</v>
      </c>
    </row>
    <row r="8226" spans="1:18" x14ac:dyDescent="0.3">
      <c r="A8226" t="s">
        <v>20</v>
      </c>
      <c r="B8226" t="s">
        <v>21</v>
      </c>
      <c r="C8226" t="s">
        <v>22</v>
      </c>
      <c r="D8226" t="s">
        <v>23</v>
      </c>
      <c r="E8226" t="s">
        <v>5</v>
      </c>
      <c r="G8226" t="s">
        <v>24</v>
      </c>
      <c r="H8226">
        <v>1324510</v>
      </c>
      <c r="I8226">
        <v>1325835</v>
      </c>
      <c r="J8226" t="s">
        <v>25</v>
      </c>
      <c r="Q8226" t="s">
        <v>3059</v>
      </c>
      <c r="R8226">
        <v>1326</v>
      </c>
    </row>
    <row r="8227" spans="1:18" x14ac:dyDescent="0.3">
      <c r="A8227" t="s">
        <v>20</v>
      </c>
      <c r="B8227" t="s">
        <v>21</v>
      </c>
      <c r="C8227" t="s">
        <v>22</v>
      </c>
      <c r="D8227" t="s">
        <v>23</v>
      </c>
      <c r="E8227" t="s">
        <v>5</v>
      </c>
      <c r="G8227" t="s">
        <v>24</v>
      </c>
      <c r="H8227">
        <v>1325929</v>
      </c>
      <c r="I8227">
        <v>1326996</v>
      </c>
      <c r="J8227" t="s">
        <v>25</v>
      </c>
      <c r="Q8227" t="s">
        <v>3061</v>
      </c>
      <c r="R8227">
        <v>1068</v>
      </c>
    </row>
    <row r="8228" spans="1:18" x14ac:dyDescent="0.3">
      <c r="A8228" t="s">
        <v>20</v>
      </c>
      <c r="B8228" t="s">
        <v>21</v>
      </c>
      <c r="C8228" t="s">
        <v>22</v>
      </c>
      <c r="D8228" t="s">
        <v>23</v>
      </c>
      <c r="E8228" t="s">
        <v>5</v>
      </c>
      <c r="G8228" t="s">
        <v>24</v>
      </c>
      <c r="H8228">
        <v>1326993</v>
      </c>
      <c r="I8228">
        <v>1327844</v>
      </c>
      <c r="J8228" t="s">
        <v>25</v>
      </c>
      <c r="Q8228" t="s">
        <v>3063</v>
      </c>
      <c r="R8228">
        <v>852</v>
      </c>
    </row>
    <row r="8229" spans="1:18" x14ac:dyDescent="0.3">
      <c r="A8229" t="s">
        <v>20</v>
      </c>
      <c r="B8229" t="s">
        <v>21</v>
      </c>
      <c r="C8229" t="s">
        <v>22</v>
      </c>
      <c r="D8229" t="s">
        <v>23</v>
      </c>
      <c r="E8229" t="s">
        <v>5</v>
      </c>
      <c r="G8229" t="s">
        <v>24</v>
      </c>
      <c r="H8229">
        <v>1327841</v>
      </c>
      <c r="I8229">
        <v>1327969</v>
      </c>
      <c r="J8229" t="s">
        <v>25</v>
      </c>
      <c r="Q8229" t="s">
        <v>3065</v>
      </c>
      <c r="R8229">
        <v>129</v>
      </c>
    </row>
    <row r="8230" spans="1:18" x14ac:dyDescent="0.3">
      <c r="A8230" t="s">
        <v>20</v>
      </c>
      <c r="B8230" t="s">
        <v>21</v>
      </c>
      <c r="C8230" t="s">
        <v>22</v>
      </c>
      <c r="D8230" t="s">
        <v>23</v>
      </c>
      <c r="E8230" t="s">
        <v>5</v>
      </c>
      <c r="G8230" t="s">
        <v>24</v>
      </c>
      <c r="H8230">
        <v>1328027</v>
      </c>
      <c r="I8230">
        <v>1329664</v>
      </c>
      <c r="J8230" t="s">
        <v>46</v>
      </c>
      <c r="Q8230" t="s">
        <v>3068</v>
      </c>
      <c r="R8230">
        <v>1638</v>
      </c>
    </row>
    <row r="8231" spans="1:18" x14ac:dyDescent="0.3">
      <c r="A8231" t="s">
        <v>20</v>
      </c>
      <c r="B8231" t="s">
        <v>21</v>
      </c>
      <c r="C8231" t="s">
        <v>22</v>
      </c>
      <c r="D8231" t="s">
        <v>23</v>
      </c>
      <c r="E8231" t="s">
        <v>5</v>
      </c>
      <c r="G8231" t="s">
        <v>24</v>
      </c>
      <c r="H8231">
        <v>1329861</v>
      </c>
      <c r="I8231">
        <v>1331033</v>
      </c>
      <c r="J8231" t="s">
        <v>25</v>
      </c>
      <c r="Q8231" t="s">
        <v>3070</v>
      </c>
      <c r="R8231">
        <v>1173</v>
      </c>
    </row>
    <row r="8232" spans="1:18" x14ac:dyDescent="0.3">
      <c r="A8232" t="s">
        <v>20</v>
      </c>
      <c r="B8232" t="s">
        <v>21</v>
      </c>
      <c r="C8232" t="s">
        <v>22</v>
      </c>
      <c r="D8232" t="s">
        <v>23</v>
      </c>
      <c r="E8232" t="s">
        <v>5</v>
      </c>
      <c r="G8232" t="s">
        <v>24</v>
      </c>
      <c r="H8232">
        <v>1331047</v>
      </c>
      <c r="I8232">
        <v>1331937</v>
      </c>
      <c r="J8232" t="s">
        <v>25</v>
      </c>
      <c r="Q8232" t="s">
        <v>3073</v>
      </c>
      <c r="R8232">
        <v>891</v>
      </c>
    </row>
    <row r="8233" spans="1:18" x14ac:dyDescent="0.3">
      <c r="A8233" t="s">
        <v>20</v>
      </c>
      <c r="B8233" t="s">
        <v>21</v>
      </c>
      <c r="C8233" t="s">
        <v>22</v>
      </c>
      <c r="D8233" t="s">
        <v>23</v>
      </c>
      <c r="E8233" t="s">
        <v>5</v>
      </c>
      <c r="G8233" t="s">
        <v>24</v>
      </c>
      <c r="H8233">
        <v>1331994</v>
      </c>
      <c r="I8233">
        <v>1333244</v>
      </c>
      <c r="J8233" t="s">
        <v>46</v>
      </c>
      <c r="Q8233" t="s">
        <v>3076</v>
      </c>
      <c r="R8233">
        <v>1251</v>
      </c>
    </row>
    <row r="8234" spans="1:18" x14ac:dyDescent="0.3">
      <c r="A8234" t="s">
        <v>20</v>
      </c>
      <c r="B8234" t="s">
        <v>21</v>
      </c>
      <c r="C8234" t="s">
        <v>22</v>
      </c>
      <c r="D8234" t="s">
        <v>23</v>
      </c>
      <c r="E8234" t="s">
        <v>5</v>
      </c>
      <c r="G8234" t="s">
        <v>24</v>
      </c>
      <c r="H8234">
        <v>1333487</v>
      </c>
      <c r="I8234">
        <v>1334746</v>
      </c>
      <c r="J8234" t="s">
        <v>25</v>
      </c>
      <c r="Q8234" t="s">
        <v>3078</v>
      </c>
      <c r="R8234">
        <v>1260</v>
      </c>
    </row>
    <row r="8235" spans="1:18" x14ac:dyDescent="0.3">
      <c r="A8235" t="s">
        <v>20</v>
      </c>
      <c r="B8235" t="s">
        <v>21</v>
      </c>
      <c r="C8235" t="s">
        <v>22</v>
      </c>
      <c r="D8235" t="s">
        <v>23</v>
      </c>
      <c r="E8235" t="s">
        <v>5</v>
      </c>
      <c r="G8235" t="s">
        <v>24</v>
      </c>
      <c r="H8235">
        <v>1334757</v>
      </c>
      <c r="I8235">
        <v>1335389</v>
      </c>
      <c r="J8235" t="s">
        <v>25</v>
      </c>
      <c r="Q8235" t="s">
        <v>3080</v>
      </c>
      <c r="R8235">
        <v>633</v>
      </c>
    </row>
    <row r="8236" spans="1:18" x14ac:dyDescent="0.3">
      <c r="A8236" t="s">
        <v>20</v>
      </c>
      <c r="B8236" t="s">
        <v>21</v>
      </c>
      <c r="C8236" t="s">
        <v>22</v>
      </c>
      <c r="D8236" t="s">
        <v>23</v>
      </c>
      <c r="E8236" t="s">
        <v>5</v>
      </c>
      <c r="G8236" t="s">
        <v>24</v>
      </c>
      <c r="H8236">
        <v>1335386</v>
      </c>
      <c r="I8236">
        <v>1336945</v>
      </c>
      <c r="J8236" t="s">
        <v>25</v>
      </c>
      <c r="Q8236" t="s">
        <v>3083</v>
      </c>
      <c r="R8236">
        <v>1560</v>
      </c>
    </row>
    <row r="8237" spans="1:18" x14ac:dyDescent="0.3">
      <c r="A8237" t="s">
        <v>20</v>
      </c>
      <c r="B8237" t="s">
        <v>21</v>
      </c>
      <c r="C8237" t="s">
        <v>22</v>
      </c>
      <c r="D8237" t="s">
        <v>23</v>
      </c>
      <c r="E8237" t="s">
        <v>5</v>
      </c>
      <c r="G8237" t="s">
        <v>24</v>
      </c>
      <c r="H8237">
        <v>1336985</v>
      </c>
      <c r="I8237">
        <v>1337833</v>
      </c>
      <c r="J8237" t="s">
        <v>46</v>
      </c>
      <c r="Q8237" t="s">
        <v>3086</v>
      </c>
      <c r="R8237">
        <v>849</v>
      </c>
    </row>
    <row r="8238" spans="1:18" x14ac:dyDescent="0.3">
      <c r="A8238" t="s">
        <v>20</v>
      </c>
      <c r="B8238" t="s">
        <v>21</v>
      </c>
      <c r="C8238" t="s">
        <v>22</v>
      </c>
      <c r="D8238" t="s">
        <v>23</v>
      </c>
      <c r="E8238" t="s">
        <v>5</v>
      </c>
      <c r="G8238" t="s">
        <v>24</v>
      </c>
      <c r="H8238">
        <v>1337965</v>
      </c>
      <c r="I8238">
        <v>1339287</v>
      </c>
      <c r="J8238" t="s">
        <v>25</v>
      </c>
      <c r="Q8238" t="s">
        <v>3088</v>
      </c>
      <c r="R8238">
        <v>1323</v>
      </c>
    </row>
    <row r="8239" spans="1:18" x14ac:dyDescent="0.3">
      <c r="A8239" t="s">
        <v>20</v>
      </c>
      <c r="B8239" t="s">
        <v>21</v>
      </c>
      <c r="C8239" t="s">
        <v>22</v>
      </c>
      <c r="D8239" t="s">
        <v>23</v>
      </c>
      <c r="E8239" t="s">
        <v>5</v>
      </c>
      <c r="G8239" t="s">
        <v>24</v>
      </c>
      <c r="H8239">
        <v>1339406</v>
      </c>
      <c r="I8239">
        <v>1340044</v>
      </c>
      <c r="J8239" t="s">
        <v>25</v>
      </c>
      <c r="Q8239" t="s">
        <v>3090</v>
      </c>
      <c r="R8239">
        <v>639</v>
      </c>
    </row>
    <row r="8240" spans="1:18" x14ac:dyDescent="0.3">
      <c r="A8240" t="s">
        <v>20</v>
      </c>
      <c r="B8240" t="s">
        <v>21</v>
      </c>
      <c r="C8240" t="s">
        <v>22</v>
      </c>
      <c r="D8240" t="s">
        <v>23</v>
      </c>
      <c r="E8240" t="s">
        <v>5</v>
      </c>
      <c r="G8240" t="s">
        <v>24</v>
      </c>
      <c r="H8240">
        <v>1340187</v>
      </c>
      <c r="I8240">
        <v>1341173</v>
      </c>
      <c r="J8240" t="s">
        <v>46</v>
      </c>
      <c r="Q8240" t="s">
        <v>3092</v>
      </c>
      <c r="R8240">
        <v>987</v>
      </c>
    </row>
    <row r="8241" spans="1:18" x14ac:dyDescent="0.3">
      <c r="A8241" t="s">
        <v>20</v>
      </c>
      <c r="B8241" t="s">
        <v>21</v>
      </c>
      <c r="C8241" t="s">
        <v>22</v>
      </c>
      <c r="D8241" t="s">
        <v>23</v>
      </c>
      <c r="E8241" t="s">
        <v>5</v>
      </c>
      <c r="G8241" t="s">
        <v>24</v>
      </c>
      <c r="H8241">
        <v>1341313</v>
      </c>
      <c r="I8241">
        <v>1343487</v>
      </c>
      <c r="J8241" t="s">
        <v>46</v>
      </c>
      <c r="Q8241" t="s">
        <v>3095</v>
      </c>
      <c r="R8241">
        <v>2175</v>
      </c>
    </row>
    <row r="8242" spans="1:18" x14ac:dyDescent="0.3">
      <c r="A8242" t="s">
        <v>20</v>
      </c>
      <c r="B8242" t="s">
        <v>21</v>
      </c>
      <c r="C8242" t="s">
        <v>22</v>
      </c>
      <c r="D8242" t="s">
        <v>23</v>
      </c>
      <c r="E8242" t="s">
        <v>5</v>
      </c>
      <c r="G8242" t="s">
        <v>24</v>
      </c>
      <c r="H8242">
        <v>1343528</v>
      </c>
      <c r="I8242">
        <v>1344088</v>
      </c>
      <c r="J8242" t="s">
        <v>46</v>
      </c>
      <c r="Q8242" t="s">
        <v>3098</v>
      </c>
      <c r="R8242">
        <v>561</v>
      </c>
    </row>
    <row r="8243" spans="1:18" x14ac:dyDescent="0.3">
      <c r="A8243" t="s">
        <v>20</v>
      </c>
      <c r="B8243" t="s">
        <v>21</v>
      </c>
      <c r="C8243" t="s">
        <v>22</v>
      </c>
      <c r="D8243" t="s">
        <v>23</v>
      </c>
      <c r="E8243" t="s">
        <v>5</v>
      </c>
      <c r="G8243" t="s">
        <v>24</v>
      </c>
      <c r="H8243">
        <v>1344388</v>
      </c>
      <c r="I8243">
        <v>1347459</v>
      </c>
      <c r="J8243" t="s">
        <v>25</v>
      </c>
      <c r="Q8243" t="s">
        <v>3100</v>
      </c>
      <c r="R8243">
        <v>3072</v>
      </c>
    </row>
    <row r="8244" spans="1:18" x14ac:dyDescent="0.3">
      <c r="A8244" t="s">
        <v>20</v>
      </c>
      <c r="B8244" t="s">
        <v>21</v>
      </c>
      <c r="C8244" t="s">
        <v>22</v>
      </c>
      <c r="D8244" t="s">
        <v>23</v>
      </c>
      <c r="E8244" t="s">
        <v>5</v>
      </c>
      <c r="G8244" t="s">
        <v>24</v>
      </c>
      <c r="H8244">
        <v>1348306</v>
      </c>
      <c r="I8244">
        <v>1349235</v>
      </c>
      <c r="J8244" t="s">
        <v>25</v>
      </c>
      <c r="Q8244" t="s">
        <v>3102</v>
      </c>
      <c r="R8244">
        <v>930</v>
      </c>
    </row>
    <row r="8245" spans="1:18" x14ac:dyDescent="0.3">
      <c r="A8245" t="s">
        <v>20</v>
      </c>
      <c r="B8245" t="s">
        <v>21</v>
      </c>
      <c r="C8245" t="s">
        <v>22</v>
      </c>
      <c r="D8245" t="s">
        <v>23</v>
      </c>
      <c r="E8245" t="s">
        <v>5</v>
      </c>
      <c r="G8245" t="s">
        <v>24</v>
      </c>
      <c r="H8245">
        <v>1349235</v>
      </c>
      <c r="I8245">
        <v>1349504</v>
      </c>
      <c r="J8245" t="s">
        <v>25</v>
      </c>
      <c r="Q8245" t="s">
        <v>3105</v>
      </c>
      <c r="R8245">
        <v>270</v>
      </c>
    </row>
    <row r="8246" spans="1:18" x14ac:dyDescent="0.3">
      <c r="A8246" t="s">
        <v>20</v>
      </c>
      <c r="B8246" t="s">
        <v>21</v>
      </c>
      <c r="C8246" t="s">
        <v>22</v>
      </c>
      <c r="D8246" t="s">
        <v>23</v>
      </c>
      <c r="E8246" t="s">
        <v>5</v>
      </c>
      <c r="G8246" t="s">
        <v>24</v>
      </c>
      <c r="H8246">
        <v>1349577</v>
      </c>
      <c r="I8246">
        <v>1350569</v>
      </c>
      <c r="J8246" t="s">
        <v>46</v>
      </c>
      <c r="Q8246" t="s">
        <v>3107</v>
      </c>
      <c r="R8246">
        <v>993</v>
      </c>
    </row>
    <row r="8247" spans="1:18" x14ac:dyDescent="0.3">
      <c r="A8247" t="s">
        <v>20</v>
      </c>
      <c r="B8247" t="s">
        <v>21</v>
      </c>
      <c r="C8247" t="s">
        <v>22</v>
      </c>
      <c r="D8247" t="s">
        <v>23</v>
      </c>
      <c r="E8247" t="s">
        <v>5</v>
      </c>
      <c r="G8247" t="s">
        <v>24</v>
      </c>
      <c r="H8247">
        <v>1350790</v>
      </c>
      <c r="I8247">
        <v>1351986</v>
      </c>
      <c r="J8247" t="s">
        <v>25</v>
      </c>
      <c r="Q8247" t="s">
        <v>3110</v>
      </c>
      <c r="R8247">
        <v>1197</v>
      </c>
    </row>
    <row r="8248" spans="1:18" x14ac:dyDescent="0.3">
      <c r="A8248" t="s">
        <v>20</v>
      </c>
      <c r="B8248" t="s">
        <v>21</v>
      </c>
      <c r="C8248" t="s">
        <v>22</v>
      </c>
      <c r="D8248" t="s">
        <v>23</v>
      </c>
      <c r="E8248" t="s">
        <v>5</v>
      </c>
      <c r="G8248" t="s">
        <v>24</v>
      </c>
      <c r="H8248">
        <v>1352047</v>
      </c>
      <c r="I8248">
        <v>1352853</v>
      </c>
      <c r="J8248" t="s">
        <v>25</v>
      </c>
      <c r="Q8248" t="s">
        <v>3112</v>
      </c>
      <c r="R8248">
        <v>807</v>
      </c>
    </row>
    <row r="8249" spans="1:18" x14ac:dyDescent="0.3">
      <c r="A8249" t="s">
        <v>20</v>
      </c>
      <c r="B8249" t="s">
        <v>21</v>
      </c>
      <c r="C8249" t="s">
        <v>22</v>
      </c>
      <c r="D8249" t="s">
        <v>23</v>
      </c>
      <c r="E8249" t="s">
        <v>5</v>
      </c>
      <c r="G8249" t="s">
        <v>24</v>
      </c>
      <c r="H8249">
        <v>1352921</v>
      </c>
      <c r="I8249">
        <v>1353784</v>
      </c>
      <c r="J8249" t="s">
        <v>25</v>
      </c>
      <c r="Q8249" t="s">
        <v>3115</v>
      </c>
      <c r="R8249">
        <v>864</v>
      </c>
    </row>
    <row r="8250" spans="1:18" x14ac:dyDescent="0.3">
      <c r="A8250" t="s">
        <v>20</v>
      </c>
      <c r="B8250" t="s">
        <v>21</v>
      </c>
      <c r="C8250" t="s">
        <v>22</v>
      </c>
      <c r="D8250" t="s">
        <v>23</v>
      </c>
      <c r="E8250" t="s">
        <v>5</v>
      </c>
      <c r="G8250" t="s">
        <v>24</v>
      </c>
      <c r="H8250">
        <v>1353813</v>
      </c>
      <c r="I8250">
        <v>1354601</v>
      </c>
      <c r="J8250" t="s">
        <v>46</v>
      </c>
      <c r="Q8250" t="s">
        <v>3118</v>
      </c>
      <c r="R8250">
        <v>789</v>
      </c>
    </row>
    <row r="8251" spans="1:18" x14ac:dyDescent="0.3">
      <c r="A8251" t="s">
        <v>20</v>
      </c>
      <c r="B8251" t="s">
        <v>21</v>
      </c>
      <c r="C8251" t="s">
        <v>22</v>
      </c>
      <c r="D8251" t="s">
        <v>23</v>
      </c>
      <c r="E8251" t="s">
        <v>5</v>
      </c>
      <c r="G8251" t="s">
        <v>24</v>
      </c>
      <c r="H8251">
        <v>1354672</v>
      </c>
      <c r="I8251">
        <v>1355619</v>
      </c>
      <c r="J8251" t="s">
        <v>25</v>
      </c>
      <c r="Q8251" t="s">
        <v>3120</v>
      </c>
      <c r="R8251">
        <v>948</v>
      </c>
    </row>
    <row r="8252" spans="1:18" x14ac:dyDescent="0.3">
      <c r="A8252" t="s">
        <v>20</v>
      </c>
      <c r="B8252" t="s">
        <v>21</v>
      </c>
      <c r="C8252" t="s">
        <v>22</v>
      </c>
      <c r="D8252" t="s">
        <v>23</v>
      </c>
      <c r="E8252" t="s">
        <v>5</v>
      </c>
      <c r="G8252" t="s">
        <v>24</v>
      </c>
      <c r="H8252">
        <v>1355626</v>
      </c>
      <c r="I8252">
        <v>1355883</v>
      </c>
      <c r="J8252" t="s">
        <v>46</v>
      </c>
      <c r="Q8252" t="s">
        <v>3122</v>
      </c>
      <c r="R8252">
        <v>258</v>
      </c>
    </row>
    <row r="8253" spans="1:18" x14ac:dyDescent="0.3">
      <c r="A8253" t="s">
        <v>20</v>
      </c>
      <c r="B8253" t="s">
        <v>21</v>
      </c>
      <c r="C8253" t="s">
        <v>22</v>
      </c>
      <c r="D8253" t="s">
        <v>23</v>
      </c>
      <c r="E8253" t="s">
        <v>5</v>
      </c>
      <c r="G8253" t="s">
        <v>24</v>
      </c>
      <c r="H8253">
        <v>1356036</v>
      </c>
      <c r="I8253">
        <v>1356965</v>
      </c>
      <c r="J8253" t="s">
        <v>46</v>
      </c>
      <c r="Q8253" t="s">
        <v>3124</v>
      </c>
      <c r="R8253">
        <v>930</v>
      </c>
    </row>
    <row r="8254" spans="1:18" x14ac:dyDescent="0.3">
      <c r="A8254" t="s">
        <v>20</v>
      </c>
      <c r="B8254" t="s">
        <v>21</v>
      </c>
      <c r="C8254" t="s">
        <v>22</v>
      </c>
      <c r="D8254" t="s">
        <v>23</v>
      </c>
      <c r="E8254" t="s">
        <v>5</v>
      </c>
      <c r="G8254" t="s">
        <v>24</v>
      </c>
      <c r="H8254">
        <v>1357167</v>
      </c>
      <c r="I8254">
        <v>1358162</v>
      </c>
      <c r="J8254" t="s">
        <v>46</v>
      </c>
      <c r="Q8254" t="s">
        <v>3126</v>
      </c>
      <c r="R8254">
        <v>996</v>
      </c>
    </row>
    <row r="8255" spans="1:18" x14ac:dyDescent="0.3">
      <c r="A8255" t="s">
        <v>20</v>
      </c>
      <c r="B8255" t="s">
        <v>21</v>
      </c>
      <c r="C8255" t="s">
        <v>22</v>
      </c>
      <c r="D8255" t="s">
        <v>23</v>
      </c>
      <c r="E8255" t="s">
        <v>5</v>
      </c>
      <c r="G8255" t="s">
        <v>24</v>
      </c>
      <c r="H8255">
        <v>1358323</v>
      </c>
      <c r="I8255">
        <v>1359195</v>
      </c>
      <c r="J8255" t="s">
        <v>46</v>
      </c>
      <c r="Q8255" t="s">
        <v>3129</v>
      </c>
      <c r="R8255">
        <v>873</v>
      </c>
    </row>
    <row r="8256" spans="1:18" x14ac:dyDescent="0.3">
      <c r="A8256" t="s">
        <v>20</v>
      </c>
      <c r="B8256" t="s">
        <v>21</v>
      </c>
      <c r="C8256" t="s">
        <v>22</v>
      </c>
      <c r="D8256" t="s">
        <v>23</v>
      </c>
      <c r="E8256" t="s">
        <v>5</v>
      </c>
      <c r="G8256" t="s">
        <v>24</v>
      </c>
      <c r="H8256">
        <v>1359338</v>
      </c>
      <c r="I8256">
        <v>1360246</v>
      </c>
      <c r="J8256" t="s">
        <v>25</v>
      </c>
      <c r="Q8256" t="s">
        <v>3131</v>
      </c>
      <c r="R8256">
        <v>909</v>
      </c>
    </row>
    <row r="8257" spans="1:20" x14ac:dyDescent="0.3">
      <c r="A8257" t="s">
        <v>20</v>
      </c>
      <c r="B8257" t="s">
        <v>21</v>
      </c>
      <c r="C8257" t="s">
        <v>22</v>
      </c>
      <c r="D8257" t="s">
        <v>23</v>
      </c>
      <c r="E8257" t="s">
        <v>5</v>
      </c>
      <c r="G8257" t="s">
        <v>24</v>
      </c>
      <c r="H8257">
        <v>1360291</v>
      </c>
      <c r="I8257">
        <v>1360881</v>
      </c>
      <c r="J8257" t="s">
        <v>46</v>
      </c>
      <c r="Q8257" t="s">
        <v>3133</v>
      </c>
      <c r="R8257">
        <v>591</v>
      </c>
    </row>
    <row r="8258" spans="1:20" x14ac:dyDescent="0.3">
      <c r="A8258" t="s">
        <v>20</v>
      </c>
      <c r="B8258" t="s">
        <v>21</v>
      </c>
      <c r="C8258" t="s">
        <v>22</v>
      </c>
      <c r="D8258" t="s">
        <v>23</v>
      </c>
      <c r="E8258" t="s">
        <v>5</v>
      </c>
      <c r="G8258" t="s">
        <v>24</v>
      </c>
      <c r="H8258">
        <v>1361020</v>
      </c>
      <c r="I8258">
        <v>1362171</v>
      </c>
      <c r="J8258" t="s">
        <v>46</v>
      </c>
      <c r="Q8258" t="s">
        <v>3135</v>
      </c>
      <c r="R8258">
        <v>1152</v>
      </c>
    </row>
    <row r="8259" spans="1:20" x14ac:dyDescent="0.3">
      <c r="A8259" t="s">
        <v>20</v>
      </c>
      <c r="B8259" t="s">
        <v>21</v>
      </c>
      <c r="C8259" t="s">
        <v>22</v>
      </c>
      <c r="D8259" t="s">
        <v>23</v>
      </c>
      <c r="E8259" t="s">
        <v>5</v>
      </c>
      <c r="G8259" t="s">
        <v>24</v>
      </c>
      <c r="H8259">
        <v>1362285</v>
      </c>
      <c r="I8259">
        <v>1363100</v>
      </c>
      <c r="J8259" t="s">
        <v>25</v>
      </c>
      <c r="Q8259" t="s">
        <v>3137</v>
      </c>
      <c r="R8259">
        <v>816</v>
      </c>
    </row>
    <row r="8260" spans="1:20" x14ac:dyDescent="0.3">
      <c r="A8260" t="s">
        <v>20</v>
      </c>
      <c r="B8260" t="s">
        <v>21</v>
      </c>
      <c r="C8260" t="s">
        <v>22</v>
      </c>
      <c r="D8260" t="s">
        <v>23</v>
      </c>
      <c r="E8260" t="s">
        <v>5</v>
      </c>
      <c r="G8260" t="s">
        <v>24</v>
      </c>
      <c r="H8260">
        <v>1363317</v>
      </c>
      <c r="I8260">
        <v>1364447</v>
      </c>
      <c r="J8260" t="s">
        <v>46</v>
      </c>
      <c r="Q8260" t="s">
        <v>3140</v>
      </c>
      <c r="R8260">
        <v>1131</v>
      </c>
    </row>
    <row r="8261" spans="1:20" x14ac:dyDescent="0.3">
      <c r="A8261" t="s">
        <v>20</v>
      </c>
      <c r="B8261" t="s">
        <v>21</v>
      </c>
      <c r="C8261" t="s">
        <v>22</v>
      </c>
      <c r="D8261" t="s">
        <v>23</v>
      </c>
      <c r="E8261" t="s">
        <v>5</v>
      </c>
      <c r="G8261" t="s">
        <v>24</v>
      </c>
      <c r="H8261">
        <v>1364444</v>
      </c>
      <c r="I8261">
        <v>1365490</v>
      </c>
      <c r="J8261" t="s">
        <v>46</v>
      </c>
      <c r="Q8261" t="s">
        <v>3143</v>
      </c>
      <c r="R8261">
        <v>1047</v>
      </c>
    </row>
    <row r="8262" spans="1:20" x14ac:dyDescent="0.3">
      <c r="A8262" t="s">
        <v>20</v>
      </c>
      <c r="B8262" t="s">
        <v>21</v>
      </c>
      <c r="C8262" t="s">
        <v>22</v>
      </c>
      <c r="D8262" t="s">
        <v>23</v>
      </c>
      <c r="E8262" t="s">
        <v>5</v>
      </c>
      <c r="G8262" t="s">
        <v>24</v>
      </c>
      <c r="H8262">
        <v>1365623</v>
      </c>
      <c r="I8262">
        <v>1366921</v>
      </c>
      <c r="J8262" t="s">
        <v>25</v>
      </c>
      <c r="Q8262" t="s">
        <v>3146</v>
      </c>
      <c r="R8262">
        <v>1299</v>
      </c>
    </row>
    <row r="8263" spans="1:20" x14ac:dyDescent="0.3">
      <c r="A8263" t="s">
        <v>20</v>
      </c>
      <c r="B8263" t="s">
        <v>21</v>
      </c>
      <c r="C8263" t="s">
        <v>22</v>
      </c>
      <c r="D8263" t="s">
        <v>23</v>
      </c>
      <c r="E8263" t="s">
        <v>5</v>
      </c>
      <c r="G8263" t="s">
        <v>24</v>
      </c>
      <c r="H8263">
        <v>1366910</v>
      </c>
      <c r="I8263">
        <v>1368172</v>
      </c>
      <c r="J8263" t="s">
        <v>46</v>
      </c>
      <c r="Q8263" t="s">
        <v>3149</v>
      </c>
      <c r="R8263">
        <v>1263</v>
      </c>
    </row>
    <row r="8264" spans="1:20" x14ac:dyDescent="0.3">
      <c r="A8264" t="s">
        <v>20</v>
      </c>
      <c r="B8264" t="s">
        <v>21</v>
      </c>
      <c r="C8264" t="s">
        <v>22</v>
      </c>
      <c r="D8264" t="s">
        <v>23</v>
      </c>
      <c r="E8264" t="s">
        <v>5</v>
      </c>
      <c r="G8264" t="s">
        <v>24</v>
      </c>
      <c r="H8264">
        <v>1368169</v>
      </c>
      <c r="I8264">
        <v>1368765</v>
      </c>
      <c r="J8264" t="s">
        <v>46</v>
      </c>
      <c r="Q8264" t="s">
        <v>3151</v>
      </c>
      <c r="R8264">
        <v>597</v>
      </c>
    </row>
    <row r="8265" spans="1:20" x14ac:dyDescent="0.3">
      <c r="A8265" t="s">
        <v>20</v>
      </c>
      <c r="B8265" t="s">
        <v>21</v>
      </c>
      <c r="C8265" t="s">
        <v>22</v>
      </c>
      <c r="D8265" t="s">
        <v>23</v>
      </c>
      <c r="E8265" t="s">
        <v>5</v>
      </c>
      <c r="G8265" t="s">
        <v>24</v>
      </c>
      <c r="H8265">
        <v>1368946</v>
      </c>
      <c r="I8265">
        <v>1370181</v>
      </c>
      <c r="J8265" t="s">
        <v>46</v>
      </c>
      <c r="Q8265" t="s">
        <v>3154</v>
      </c>
      <c r="R8265">
        <v>1236</v>
      </c>
    </row>
    <row r="8266" spans="1:20" x14ac:dyDescent="0.3">
      <c r="A8266" t="s">
        <v>20</v>
      </c>
      <c r="B8266" t="s">
        <v>21</v>
      </c>
      <c r="C8266" t="s">
        <v>22</v>
      </c>
      <c r="D8266" t="s">
        <v>23</v>
      </c>
      <c r="E8266" t="s">
        <v>5</v>
      </c>
      <c r="G8266" t="s">
        <v>24</v>
      </c>
      <c r="H8266">
        <v>1370289</v>
      </c>
      <c r="I8266">
        <v>1371137</v>
      </c>
      <c r="J8266" t="s">
        <v>46</v>
      </c>
      <c r="Q8266" t="s">
        <v>3156</v>
      </c>
      <c r="R8266">
        <v>849</v>
      </c>
    </row>
    <row r="8267" spans="1:20" x14ac:dyDescent="0.3">
      <c r="A8267" t="s">
        <v>20</v>
      </c>
      <c r="B8267" t="s">
        <v>21</v>
      </c>
      <c r="C8267" t="s">
        <v>22</v>
      </c>
      <c r="D8267" t="s">
        <v>23</v>
      </c>
      <c r="E8267" t="s">
        <v>5</v>
      </c>
      <c r="G8267" t="s">
        <v>24</v>
      </c>
      <c r="H8267">
        <v>1371381</v>
      </c>
      <c r="I8267">
        <v>1371758</v>
      </c>
      <c r="J8267" t="s">
        <v>25</v>
      </c>
      <c r="Q8267" t="s">
        <v>3158</v>
      </c>
      <c r="R8267">
        <v>378</v>
      </c>
    </row>
    <row r="8268" spans="1:20" x14ac:dyDescent="0.3">
      <c r="A8268" t="s">
        <v>20</v>
      </c>
      <c r="B8268" t="s">
        <v>21</v>
      </c>
      <c r="C8268" t="s">
        <v>22</v>
      </c>
      <c r="D8268" t="s">
        <v>23</v>
      </c>
      <c r="E8268" t="s">
        <v>5</v>
      </c>
      <c r="G8268" t="s">
        <v>24</v>
      </c>
      <c r="H8268">
        <v>1371814</v>
      </c>
      <c r="I8268">
        <v>1373553</v>
      </c>
      <c r="J8268" t="s">
        <v>46</v>
      </c>
      <c r="Q8268" t="s">
        <v>3160</v>
      </c>
      <c r="R8268">
        <v>1740</v>
      </c>
    </row>
    <row r="8269" spans="1:20" x14ac:dyDescent="0.3">
      <c r="A8269" t="s">
        <v>20</v>
      </c>
      <c r="B8269" t="s">
        <v>21</v>
      </c>
      <c r="C8269" t="s">
        <v>22</v>
      </c>
      <c r="D8269" t="s">
        <v>23</v>
      </c>
      <c r="E8269" t="s">
        <v>5</v>
      </c>
      <c r="G8269" t="s">
        <v>24</v>
      </c>
      <c r="H8269">
        <v>1373565</v>
      </c>
      <c r="I8269">
        <v>1373963</v>
      </c>
      <c r="J8269" t="s">
        <v>46</v>
      </c>
      <c r="Q8269" t="s">
        <v>3162</v>
      </c>
      <c r="R8269">
        <v>399</v>
      </c>
    </row>
    <row r="8270" spans="1:20" x14ac:dyDescent="0.3">
      <c r="A8270" t="s">
        <v>20</v>
      </c>
      <c r="B8270" t="s">
        <v>21</v>
      </c>
      <c r="C8270" t="s">
        <v>22</v>
      </c>
      <c r="D8270" t="s">
        <v>23</v>
      </c>
      <c r="E8270" t="s">
        <v>5</v>
      </c>
      <c r="G8270" t="s">
        <v>24</v>
      </c>
      <c r="H8270">
        <v>1374225</v>
      </c>
      <c r="I8270">
        <v>1375451</v>
      </c>
      <c r="J8270" t="s">
        <v>25</v>
      </c>
      <c r="Q8270" t="s">
        <v>3165</v>
      </c>
      <c r="R8270">
        <v>1227</v>
      </c>
    </row>
    <row r="8271" spans="1:20" x14ac:dyDescent="0.3">
      <c r="A8271" t="s">
        <v>20</v>
      </c>
      <c r="B8271" t="s">
        <v>21</v>
      </c>
      <c r="C8271" t="s">
        <v>22</v>
      </c>
      <c r="D8271" t="s">
        <v>23</v>
      </c>
      <c r="E8271" t="s">
        <v>5</v>
      </c>
      <c r="G8271" t="s">
        <v>24</v>
      </c>
      <c r="H8271">
        <v>1375522</v>
      </c>
      <c r="I8271">
        <v>1376169</v>
      </c>
      <c r="J8271" t="s">
        <v>25</v>
      </c>
      <c r="Q8271" t="s">
        <v>3167</v>
      </c>
      <c r="R8271">
        <v>648</v>
      </c>
    </row>
    <row r="8272" spans="1:20" x14ac:dyDescent="0.3">
      <c r="A8272" t="s">
        <v>20</v>
      </c>
      <c r="B8272" t="s">
        <v>75</v>
      </c>
      <c r="C8272" t="s">
        <v>22</v>
      </c>
      <c r="D8272" t="s">
        <v>23</v>
      </c>
      <c r="E8272" t="s">
        <v>5</v>
      </c>
      <c r="G8272" t="s">
        <v>24</v>
      </c>
      <c r="H8272">
        <v>1376146</v>
      </c>
      <c r="I8272">
        <v>1376613</v>
      </c>
      <c r="J8272" t="s">
        <v>46</v>
      </c>
      <c r="Q8272" t="s">
        <v>3169</v>
      </c>
      <c r="R8272">
        <v>468</v>
      </c>
      <c r="T8272" t="s">
        <v>77</v>
      </c>
    </row>
    <row r="8273" spans="1:18" x14ac:dyDescent="0.3">
      <c r="A8273" t="s">
        <v>20</v>
      </c>
      <c r="B8273" t="s">
        <v>21</v>
      </c>
      <c r="C8273" t="s">
        <v>22</v>
      </c>
      <c r="D8273" t="s">
        <v>23</v>
      </c>
      <c r="E8273" t="s">
        <v>5</v>
      </c>
      <c r="G8273" t="s">
        <v>24</v>
      </c>
      <c r="H8273">
        <v>1376683</v>
      </c>
      <c r="I8273">
        <v>1377747</v>
      </c>
      <c r="J8273" t="s">
        <v>46</v>
      </c>
      <c r="Q8273" t="s">
        <v>3170</v>
      </c>
      <c r="R8273">
        <v>1065</v>
      </c>
    </row>
    <row r="8274" spans="1:18" x14ac:dyDescent="0.3">
      <c r="A8274" t="s">
        <v>20</v>
      </c>
      <c r="B8274" t="s">
        <v>21</v>
      </c>
      <c r="C8274" t="s">
        <v>22</v>
      </c>
      <c r="D8274" t="s">
        <v>23</v>
      </c>
      <c r="E8274" t="s">
        <v>5</v>
      </c>
      <c r="G8274" t="s">
        <v>24</v>
      </c>
      <c r="H8274">
        <v>1377957</v>
      </c>
      <c r="I8274">
        <v>1378766</v>
      </c>
      <c r="J8274" t="s">
        <v>25</v>
      </c>
      <c r="Q8274" t="s">
        <v>3172</v>
      </c>
      <c r="R8274">
        <v>810</v>
      </c>
    </row>
    <row r="8275" spans="1:18" x14ac:dyDescent="0.3">
      <c r="A8275" t="s">
        <v>20</v>
      </c>
      <c r="B8275" t="s">
        <v>21</v>
      </c>
      <c r="C8275" t="s">
        <v>22</v>
      </c>
      <c r="D8275" t="s">
        <v>23</v>
      </c>
      <c r="E8275" t="s">
        <v>5</v>
      </c>
      <c r="G8275" t="s">
        <v>24</v>
      </c>
      <c r="H8275">
        <v>1378789</v>
      </c>
      <c r="I8275">
        <v>1380213</v>
      </c>
      <c r="J8275" t="s">
        <v>25</v>
      </c>
      <c r="Q8275" t="s">
        <v>3174</v>
      </c>
      <c r="R8275">
        <v>1425</v>
      </c>
    </row>
    <row r="8276" spans="1:18" x14ac:dyDescent="0.3">
      <c r="A8276" t="s">
        <v>20</v>
      </c>
      <c r="B8276" t="s">
        <v>21</v>
      </c>
      <c r="C8276" t="s">
        <v>22</v>
      </c>
      <c r="D8276" t="s">
        <v>23</v>
      </c>
      <c r="E8276" t="s">
        <v>5</v>
      </c>
      <c r="G8276" t="s">
        <v>24</v>
      </c>
      <c r="H8276">
        <v>1380253</v>
      </c>
      <c r="I8276">
        <v>1381164</v>
      </c>
      <c r="J8276" t="s">
        <v>25</v>
      </c>
      <c r="Q8276" t="s">
        <v>3176</v>
      </c>
      <c r="R8276">
        <v>912</v>
      </c>
    </row>
    <row r="8277" spans="1:18" x14ac:dyDescent="0.3">
      <c r="A8277" t="s">
        <v>20</v>
      </c>
      <c r="B8277" t="s">
        <v>21</v>
      </c>
      <c r="C8277" t="s">
        <v>22</v>
      </c>
      <c r="D8277" t="s">
        <v>23</v>
      </c>
      <c r="E8277" t="s">
        <v>5</v>
      </c>
      <c r="G8277" t="s">
        <v>24</v>
      </c>
      <c r="H8277">
        <v>1381175</v>
      </c>
      <c r="I8277">
        <v>1382101</v>
      </c>
      <c r="J8277" t="s">
        <v>25</v>
      </c>
      <c r="Q8277" t="s">
        <v>3178</v>
      </c>
      <c r="R8277">
        <v>927</v>
      </c>
    </row>
    <row r="8278" spans="1:18" x14ac:dyDescent="0.3">
      <c r="A8278" t="s">
        <v>20</v>
      </c>
      <c r="B8278" t="s">
        <v>21</v>
      </c>
      <c r="C8278" t="s">
        <v>22</v>
      </c>
      <c r="D8278" t="s">
        <v>23</v>
      </c>
      <c r="E8278" t="s">
        <v>5</v>
      </c>
      <c r="G8278" t="s">
        <v>24</v>
      </c>
      <c r="H8278">
        <v>1382202</v>
      </c>
      <c r="I8278">
        <v>1383551</v>
      </c>
      <c r="J8278" t="s">
        <v>25</v>
      </c>
      <c r="Q8278" t="s">
        <v>3180</v>
      </c>
      <c r="R8278">
        <v>1350</v>
      </c>
    </row>
    <row r="8279" spans="1:18" x14ac:dyDescent="0.3">
      <c r="A8279" t="s">
        <v>20</v>
      </c>
      <c r="B8279" t="s">
        <v>21</v>
      </c>
      <c r="C8279" t="s">
        <v>22</v>
      </c>
      <c r="D8279" t="s">
        <v>23</v>
      </c>
      <c r="E8279" t="s">
        <v>5</v>
      </c>
      <c r="G8279" t="s">
        <v>24</v>
      </c>
      <c r="H8279">
        <v>1383607</v>
      </c>
      <c r="I8279">
        <v>1384638</v>
      </c>
      <c r="J8279" t="s">
        <v>25</v>
      </c>
      <c r="Q8279" t="s">
        <v>3182</v>
      </c>
      <c r="R8279">
        <v>1032</v>
      </c>
    </row>
    <row r="8280" spans="1:18" x14ac:dyDescent="0.3">
      <c r="A8280" t="s">
        <v>20</v>
      </c>
      <c r="B8280" t="s">
        <v>21</v>
      </c>
      <c r="C8280" t="s">
        <v>22</v>
      </c>
      <c r="D8280" t="s">
        <v>23</v>
      </c>
      <c r="E8280" t="s">
        <v>5</v>
      </c>
      <c r="G8280" t="s">
        <v>24</v>
      </c>
      <c r="H8280">
        <v>1384874</v>
      </c>
      <c r="I8280">
        <v>1385386</v>
      </c>
      <c r="J8280" t="s">
        <v>25</v>
      </c>
      <c r="Q8280" t="s">
        <v>3184</v>
      </c>
      <c r="R8280">
        <v>513</v>
      </c>
    </row>
    <row r="8281" spans="1:18" x14ac:dyDescent="0.3">
      <c r="A8281" t="s">
        <v>20</v>
      </c>
      <c r="B8281" t="s">
        <v>21</v>
      </c>
      <c r="C8281" t="s">
        <v>22</v>
      </c>
      <c r="D8281" t="s">
        <v>23</v>
      </c>
      <c r="E8281" t="s">
        <v>5</v>
      </c>
      <c r="G8281" t="s">
        <v>24</v>
      </c>
      <c r="H8281">
        <v>1385431</v>
      </c>
      <c r="I8281">
        <v>1386561</v>
      </c>
      <c r="J8281" t="s">
        <v>25</v>
      </c>
      <c r="Q8281" t="s">
        <v>3187</v>
      </c>
      <c r="R8281">
        <v>1131</v>
      </c>
    </row>
    <row r="8282" spans="1:18" x14ac:dyDescent="0.3">
      <c r="A8282" t="s">
        <v>20</v>
      </c>
      <c r="B8282" t="s">
        <v>21</v>
      </c>
      <c r="C8282" t="s">
        <v>22</v>
      </c>
      <c r="D8282" t="s">
        <v>23</v>
      </c>
      <c r="E8282" t="s">
        <v>5</v>
      </c>
      <c r="G8282" t="s">
        <v>24</v>
      </c>
      <c r="H8282">
        <v>1386705</v>
      </c>
      <c r="I8282">
        <v>1387847</v>
      </c>
      <c r="J8282" t="s">
        <v>46</v>
      </c>
      <c r="Q8282" t="s">
        <v>3190</v>
      </c>
      <c r="R8282">
        <v>1143</v>
      </c>
    </row>
    <row r="8283" spans="1:18" x14ac:dyDescent="0.3">
      <c r="A8283" t="s">
        <v>20</v>
      </c>
      <c r="B8283" t="s">
        <v>21</v>
      </c>
      <c r="C8283" t="s">
        <v>22</v>
      </c>
      <c r="D8283" t="s">
        <v>23</v>
      </c>
      <c r="E8283" t="s">
        <v>5</v>
      </c>
      <c r="G8283" t="s">
        <v>24</v>
      </c>
      <c r="H8283">
        <v>1388220</v>
      </c>
      <c r="I8283">
        <v>1389155</v>
      </c>
      <c r="J8283" t="s">
        <v>46</v>
      </c>
      <c r="Q8283" t="s">
        <v>3193</v>
      </c>
      <c r="R8283">
        <v>936</v>
      </c>
    </row>
    <row r="8284" spans="1:18" x14ac:dyDescent="0.3">
      <c r="A8284" t="s">
        <v>20</v>
      </c>
      <c r="B8284" t="s">
        <v>21</v>
      </c>
      <c r="C8284" t="s">
        <v>22</v>
      </c>
      <c r="D8284" t="s">
        <v>23</v>
      </c>
      <c r="E8284" t="s">
        <v>5</v>
      </c>
      <c r="G8284" t="s">
        <v>24</v>
      </c>
      <c r="H8284">
        <v>1389396</v>
      </c>
      <c r="I8284">
        <v>1390835</v>
      </c>
      <c r="J8284" t="s">
        <v>46</v>
      </c>
      <c r="Q8284" t="s">
        <v>3195</v>
      </c>
      <c r="R8284">
        <v>1440</v>
      </c>
    </row>
    <row r="8285" spans="1:18" x14ac:dyDescent="0.3">
      <c r="A8285" t="s">
        <v>20</v>
      </c>
      <c r="B8285" t="s">
        <v>21</v>
      </c>
      <c r="C8285" t="s">
        <v>22</v>
      </c>
      <c r="D8285" t="s">
        <v>23</v>
      </c>
      <c r="E8285" t="s">
        <v>5</v>
      </c>
      <c r="G8285" t="s">
        <v>24</v>
      </c>
      <c r="H8285">
        <v>1390968</v>
      </c>
      <c r="I8285">
        <v>1392350</v>
      </c>
      <c r="J8285" t="s">
        <v>25</v>
      </c>
      <c r="Q8285" t="s">
        <v>3198</v>
      </c>
      <c r="R8285">
        <v>1383</v>
      </c>
    </row>
    <row r="8286" spans="1:18" x14ac:dyDescent="0.3">
      <c r="A8286" t="s">
        <v>20</v>
      </c>
      <c r="B8286" t="s">
        <v>21</v>
      </c>
      <c r="C8286" t="s">
        <v>22</v>
      </c>
      <c r="D8286" t="s">
        <v>23</v>
      </c>
      <c r="E8286" t="s">
        <v>5</v>
      </c>
      <c r="G8286" t="s">
        <v>24</v>
      </c>
      <c r="H8286">
        <v>1392331</v>
      </c>
      <c r="I8286">
        <v>1393053</v>
      </c>
      <c r="J8286" t="s">
        <v>25</v>
      </c>
      <c r="Q8286" t="s">
        <v>3201</v>
      </c>
      <c r="R8286">
        <v>723</v>
      </c>
    </row>
    <row r="8287" spans="1:18" x14ac:dyDescent="0.3">
      <c r="A8287" t="s">
        <v>20</v>
      </c>
      <c r="B8287" t="s">
        <v>21</v>
      </c>
      <c r="C8287" t="s">
        <v>22</v>
      </c>
      <c r="D8287" t="s">
        <v>23</v>
      </c>
      <c r="E8287" t="s">
        <v>5</v>
      </c>
      <c r="G8287" t="s">
        <v>24</v>
      </c>
      <c r="H8287">
        <v>1393050</v>
      </c>
      <c r="I8287">
        <v>1394408</v>
      </c>
      <c r="J8287" t="s">
        <v>25</v>
      </c>
      <c r="Q8287" t="s">
        <v>3204</v>
      </c>
      <c r="R8287">
        <v>1359</v>
      </c>
    </row>
    <row r="8288" spans="1:18" x14ac:dyDescent="0.3">
      <c r="A8288" t="s">
        <v>20</v>
      </c>
      <c r="B8288" t="s">
        <v>21</v>
      </c>
      <c r="C8288" t="s">
        <v>22</v>
      </c>
      <c r="D8288" t="s">
        <v>23</v>
      </c>
      <c r="E8288" t="s">
        <v>5</v>
      </c>
      <c r="G8288" t="s">
        <v>24</v>
      </c>
      <c r="H8288">
        <v>1394409</v>
      </c>
      <c r="I8288">
        <v>1395188</v>
      </c>
      <c r="J8288" t="s">
        <v>25</v>
      </c>
      <c r="Q8288" t="s">
        <v>3207</v>
      </c>
      <c r="R8288">
        <v>780</v>
      </c>
    </row>
    <row r="8289" spans="1:18" x14ac:dyDescent="0.3">
      <c r="A8289" t="s">
        <v>20</v>
      </c>
      <c r="B8289" t="s">
        <v>21</v>
      </c>
      <c r="C8289" t="s">
        <v>22</v>
      </c>
      <c r="D8289" t="s">
        <v>23</v>
      </c>
      <c r="E8289" t="s">
        <v>5</v>
      </c>
      <c r="G8289" t="s">
        <v>24</v>
      </c>
      <c r="H8289">
        <v>1395360</v>
      </c>
      <c r="I8289">
        <v>1396103</v>
      </c>
      <c r="J8289" t="s">
        <v>25</v>
      </c>
      <c r="Q8289" t="s">
        <v>3209</v>
      </c>
      <c r="R8289">
        <v>744</v>
      </c>
    </row>
    <row r="8290" spans="1:18" x14ac:dyDescent="0.3">
      <c r="A8290" t="s">
        <v>20</v>
      </c>
      <c r="B8290" t="s">
        <v>21</v>
      </c>
      <c r="C8290" t="s">
        <v>22</v>
      </c>
      <c r="D8290" t="s">
        <v>23</v>
      </c>
      <c r="E8290" t="s">
        <v>5</v>
      </c>
      <c r="G8290" t="s">
        <v>24</v>
      </c>
      <c r="H8290">
        <v>1396307</v>
      </c>
      <c r="I8290">
        <v>1399078</v>
      </c>
      <c r="J8290" t="s">
        <v>25</v>
      </c>
      <c r="Q8290" t="s">
        <v>3211</v>
      </c>
      <c r="R8290">
        <v>2772</v>
      </c>
    </row>
    <row r="8291" spans="1:18" x14ac:dyDescent="0.3">
      <c r="A8291" t="s">
        <v>20</v>
      </c>
      <c r="B8291" t="s">
        <v>21</v>
      </c>
      <c r="C8291" t="s">
        <v>22</v>
      </c>
      <c r="D8291" t="s">
        <v>23</v>
      </c>
      <c r="E8291" t="s">
        <v>5</v>
      </c>
      <c r="G8291" t="s">
        <v>24</v>
      </c>
      <c r="H8291">
        <v>1399265</v>
      </c>
      <c r="I8291">
        <v>1399507</v>
      </c>
      <c r="J8291" t="s">
        <v>25</v>
      </c>
      <c r="Q8291" t="s">
        <v>3213</v>
      </c>
      <c r="R8291">
        <v>243</v>
      </c>
    </row>
    <row r="8292" spans="1:18" x14ac:dyDescent="0.3">
      <c r="A8292" t="s">
        <v>20</v>
      </c>
      <c r="B8292" t="s">
        <v>21</v>
      </c>
      <c r="C8292" t="s">
        <v>22</v>
      </c>
      <c r="D8292" t="s">
        <v>23</v>
      </c>
      <c r="E8292" t="s">
        <v>5</v>
      </c>
      <c r="G8292" t="s">
        <v>24</v>
      </c>
      <c r="H8292">
        <v>1399509</v>
      </c>
      <c r="I8292">
        <v>1400300</v>
      </c>
      <c r="J8292" t="s">
        <v>46</v>
      </c>
      <c r="Q8292" t="s">
        <v>3215</v>
      </c>
      <c r="R8292">
        <v>792</v>
      </c>
    </row>
    <row r="8293" spans="1:18" x14ac:dyDescent="0.3">
      <c r="A8293" t="s">
        <v>20</v>
      </c>
      <c r="B8293" t="s">
        <v>21</v>
      </c>
      <c r="C8293" t="s">
        <v>22</v>
      </c>
      <c r="D8293" t="s">
        <v>23</v>
      </c>
      <c r="E8293" t="s">
        <v>5</v>
      </c>
      <c r="G8293" t="s">
        <v>24</v>
      </c>
      <c r="H8293">
        <v>1400324</v>
      </c>
      <c r="I8293">
        <v>1401205</v>
      </c>
      <c r="J8293" t="s">
        <v>25</v>
      </c>
      <c r="Q8293" t="s">
        <v>3217</v>
      </c>
      <c r="R8293">
        <v>882</v>
      </c>
    </row>
    <row r="8294" spans="1:18" x14ac:dyDescent="0.3">
      <c r="A8294" t="s">
        <v>20</v>
      </c>
      <c r="B8294" t="s">
        <v>21</v>
      </c>
      <c r="C8294" t="s">
        <v>22</v>
      </c>
      <c r="D8294" t="s">
        <v>23</v>
      </c>
      <c r="E8294" t="s">
        <v>5</v>
      </c>
      <c r="G8294" t="s">
        <v>24</v>
      </c>
      <c r="H8294">
        <v>1401265</v>
      </c>
      <c r="I8294">
        <v>1401690</v>
      </c>
      <c r="J8294" t="s">
        <v>25</v>
      </c>
      <c r="Q8294" t="s">
        <v>3220</v>
      </c>
      <c r="R8294">
        <v>426</v>
      </c>
    </row>
    <row r="8295" spans="1:18" x14ac:dyDescent="0.3">
      <c r="A8295" t="s">
        <v>20</v>
      </c>
      <c r="B8295" t="s">
        <v>21</v>
      </c>
      <c r="C8295" t="s">
        <v>22</v>
      </c>
      <c r="D8295" t="s">
        <v>23</v>
      </c>
      <c r="E8295" t="s">
        <v>5</v>
      </c>
      <c r="G8295" t="s">
        <v>24</v>
      </c>
      <c r="H8295">
        <v>1401816</v>
      </c>
      <c r="I8295">
        <v>1402028</v>
      </c>
      <c r="J8295" t="s">
        <v>46</v>
      </c>
      <c r="Q8295" t="s">
        <v>3222</v>
      </c>
      <c r="R8295">
        <v>213</v>
      </c>
    </row>
    <row r="8296" spans="1:18" x14ac:dyDescent="0.3">
      <c r="A8296" t="s">
        <v>20</v>
      </c>
      <c r="B8296" t="s">
        <v>21</v>
      </c>
      <c r="C8296" t="s">
        <v>22</v>
      </c>
      <c r="D8296" t="s">
        <v>23</v>
      </c>
      <c r="E8296" t="s">
        <v>5</v>
      </c>
      <c r="G8296" t="s">
        <v>24</v>
      </c>
      <c r="H8296">
        <v>1402158</v>
      </c>
      <c r="I8296">
        <v>1402862</v>
      </c>
      <c r="J8296" t="s">
        <v>46</v>
      </c>
      <c r="Q8296" t="s">
        <v>3224</v>
      </c>
      <c r="R8296">
        <v>705</v>
      </c>
    </row>
    <row r="8297" spans="1:18" x14ac:dyDescent="0.3">
      <c r="A8297" t="s">
        <v>20</v>
      </c>
      <c r="B8297" t="s">
        <v>21</v>
      </c>
      <c r="C8297" t="s">
        <v>22</v>
      </c>
      <c r="D8297" t="s">
        <v>23</v>
      </c>
      <c r="E8297" t="s">
        <v>5</v>
      </c>
      <c r="G8297" t="s">
        <v>24</v>
      </c>
      <c r="H8297">
        <v>1402862</v>
      </c>
      <c r="I8297">
        <v>1404604</v>
      </c>
      <c r="J8297" t="s">
        <v>46</v>
      </c>
      <c r="Q8297" t="s">
        <v>3227</v>
      </c>
      <c r="R8297">
        <v>1743</v>
      </c>
    </row>
    <row r="8298" spans="1:18" x14ac:dyDescent="0.3">
      <c r="A8298" t="s">
        <v>20</v>
      </c>
      <c r="B8298" t="s">
        <v>21</v>
      </c>
      <c r="C8298" t="s">
        <v>22</v>
      </c>
      <c r="D8298" t="s">
        <v>23</v>
      </c>
      <c r="E8298" t="s">
        <v>5</v>
      </c>
      <c r="G8298" t="s">
        <v>24</v>
      </c>
      <c r="H8298">
        <v>1404624</v>
      </c>
      <c r="I8298">
        <v>1405085</v>
      </c>
      <c r="J8298" t="s">
        <v>46</v>
      </c>
      <c r="Q8298" t="s">
        <v>3230</v>
      </c>
      <c r="R8298">
        <v>462</v>
      </c>
    </row>
    <row r="8299" spans="1:18" x14ac:dyDescent="0.3">
      <c r="A8299" t="s">
        <v>20</v>
      </c>
      <c r="B8299" t="s">
        <v>21</v>
      </c>
      <c r="C8299" t="s">
        <v>22</v>
      </c>
      <c r="D8299" t="s">
        <v>23</v>
      </c>
      <c r="E8299" t="s">
        <v>5</v>
      </c>
      <c r="G8299" t="s">
        <v>24</v>
      </c>
      <c r="H8299">
        <v>1405092</v>
      </c>
      <c r="I8299">
        <v>1405469</v>
      </c>
      <c r="J8299" t="s">
        <v>46</v>
      </c>
      <c r="Q8299" t="s">
        <v>3233</v>
      </c>
      <c r="R8299">
        <v>378</v>
      </c>
    </row>
    <row r="8300" spans="1:18" x14ac:dyDescent="0.3">
      <c r="A8300" t="s">
        <v>20</v>
      </c>
      <c r="B8300" t="s">
        <v>21</v>
      </c>
      <c r="C8300" t="s">
        <v>22</v>
      </c>
      <c r="D8300" t="s">
        <v>23</v>
      </c>
      <c r="E8300" t="s">
        <v>5</v>
      </c>
      <c r="G8300" t="s">
        <v>24</v>
      </c>
      <c r="H8300">
        <v>1405746</v>
      </c>
      <c r="I8300">
        <v>1406561</v>
      </c>
      <c r="J8300" t="s">
        <v>25</v>
      </c>
      <c r="Q8300" t="s">
        <v>3236</v>
      </c>
      <c r="R8300">
        <v>816</v>
      </c>
    </row>
    <row r="8301" spans="1:18" x14ac:dyDescent="0.3">
      <c r="A8301" t="s">
        <v>20</v>
      </c>
      <c r="B8301" t="s">
        <v>21</v>
      </c>
      <c r="C8301" t="s">
        <v>22</v>
      </c>
      <c r="D8301" t="s">
        <v>23</v>
      </c>
      <c r="E8301" t="s">
        <v>5</v>
      </c>
      <c r="G8301" t="s">
        <v>24</v>
      </c>
      <c r="H8301">
        <v>1406594</v>
      </c>
      <c r="I8301">
        <v>1407763</v>
      </c>
      <c r="J8301" t="s">
        <v>46</v>
      </c>
      <c r="Q8301" t="s">
        <v>3238</v>
      </c>
      <c r="R8301">
        <v>1170</v>
      </c>
    </row>
    <row r="8302" spans="1:18" x14ac:dyDescent="0.3">
      <c r="A8302" t="s">
        <v>20</v>
      </c>
      <c r="B8302" t="s">
        <v>21</v>
      </c>
      <c r="C8302" t="s">
        <v>22</v>
      </c>
      <c r="D8302" t="s">
        <v>23</v>
      </c>
      <c r="E8302" t="s">
        <v>5</v>
      </c>
      <c r="G8302" t="s">
        <v>24</v>
      </c>
      <c r="H8302">
        <v>1407760</v>
      </c>
      <c r="I8302">
        <v>1408992</v>
      </c>
      <c r="J8302" t="s">
        <v>46</v>
      </c>
      <c r="Q8302" t="s">
        <v>3240</v>
      </c>
      <c r="R8302">
        <v>1233</v>
      </c>
    </row>
    <row r="8303" spans="1:18" x14ac:dyDescent="0.3">
      <c r="A8303" t="s">
        <v>20</v>
      </c>
      <c r="B8303" t="s">
        <v>21</v>
      </c>
      <c r="C8303" t="s">
        <v>22</v>
      </c>
      <c r="D8303" t="s">
        <v>23</v>
      </c>
      <c r="E8303" t="s">
        <v>5</v>
      </c>
      <c r="G8303" t="s">
        <v>24</v>
      </c>
      <c r="H8303">
        <v>1409235</v>
      </c>
      <c r="I8303">
        <v>1410809</v>
      </c>
      <c r="J8303" t="s">
        <v>25</v>
      </c>
      <c r="Q8303" t="s">
        <v>3242</v>
      </c>
      <c r="R8303">
        <v>1575</v>
      </c>
    </row>
    <row r="8304" spans="1:18" x14ac:dyDescent="0.3">
      <c r="A8304" t="s">
        <v>20</v>
      </c>
      <c r="B8304" t="s">
        <v>21</v>
      </c>
      <c r="C8304" t="s">
        <v>22</v>
      </c>
      <c r="D8304" t="s">
        <v>23</v>
      </c>
      <c r="E8304" t="s">
        <v>5</v>
      </c>
      <c r="G8304" t="s">
        <v>24</v>
      </c>
      <c r="H8304">
        <v>1410846</v>
      </c>
      <c r="I8304">
        <v>1412033</v>
      </c>
      <c r="J8304" t="s">
        <v>46</v>
      </c>
      <c r="Q8304" t="s">
        <v>3245</v>
      </c>
      <c r="R8304">
        <v>1188</v>
      </c>
    </row>
    <row r="8305" spans="1:18" x14ac:dyDescent="0.3">
      <c r="A8305" t="s">
        <v>20</v>
      </c>
      <c r="B8305" t="s">
        <v>21</v>
      </c>
      <c r="C8305" t="s">
        <v>22</v>
      </c>
      <c r="D8305" t="s">
        <v>23</v>
      </c>
      <c r="E8305" t="s">
        <v>5</v>
      </c>
      <c r="G8305" t="s">
        <v>24</v>
      </c>
      <c r="H8305">
        <v>1412210</v>
      </c>
      <c r="I8305">
        <v>1414987</v>
      </c>
      <c r="J8305" t="s">
        <v>25</v>
      </c>
      <c r="Q8305" t="s">
        <v>3248</v>
      </c>
      <c r="R8305">
        <v>2778</v>
      </c>
    </row>
    <row r="8306" spans="1:18" x14ac:dyDescent="0.3">
      <c r="A8306" t="s">
        <v>20</v>
      </c>
      <c r="B8306" t="s">
        <v>21</v>
      </c>
      <c r="C8306" t="s">
        <v>22</v>
      </c>
      <c r="D8306" t="s">
        <v>23</v>
      </c>
      <c r="E8306" t="s">
        <v>5</v>
      </c>
      <c r="G8306" t="s">
        <v>24</v>
      </c>
      <c r="H8306">
        <v>1415209</v>
      </c>
      <c r="I8306">
        <v>1416285</v>
      </c>
      <c r="J8306" t="s">
        <v>25</v>
      </c>
      <c r="Q8306" t="s">
        <v>3251</v>
      </c>
      <c r="R8306">
        <v>1077</v>
      </c>
    </row>
    <row r="8307" spans="1:18" x14ac:dyDescent="0.3">
      <c r="A8307" t="s">
        <v>20</v>
      </c>
      <c r="B8307" t="s">
        <v>21</v>
      </c>
      <c r="C8307" t="s">
        <v>22</v>
      </c>
      <c r="D8307" t="s">
        <v>23</v>
      </c>
      <c r="E8307" t="s">
        <v>5</v>
      </c>
      <c r="G8307" t="s">
        <v>24</v>
      </c>
      <c r="H8307">
        <v>1416399</v>
      </c>
      <c r="I8307">
        <v>1417949</v>
      </c>
      <c r="J8307" t="s">
        <v>25</v>
      </c>
      <c r="Q8307" t="s">
        <v>3254</v>
      </c>
      <c r="R8307">
        <v>1551</v>
      </c>
    </row>
    <row r="8308" spans="1:18" x14ac:dyDescent="0.3">
      <c r="A8308" t="s">
        <v>20</v>
      </c>
      <c r="B8308" t="s">
        <v>21</v>
      </c>
      <c r="C8308" t="s">
        <v>22</v>
      </c>
      <c r="D8308" t="s">
        <v>23</v>
      </c>
      <c r="E8308" t="s">
        <v>5</v>
      </c>
      <c r="G8308" t="s">
        <v>24</v>
      </c>
      <c r="H8308">
        <v>1417950</v>
      </c>
      <c r="I8308">
        <v>1419161</v>
      </c>
      <c r="J8308" t="s">
        <v>25</v>
      </c>
      <c r="Q8308" t="s">
        <v>3256</v>
      </c>
      <c r="R8308">
        <v>1212</v>
      </c>
    </row>
    <row r="8309" spans="1:18" x14ac:dyDescent="0.3">
      <c r="A8309" t="s">
        <v>20</v>
      </c>
      <c r="B8309" t="s">
        <v>21</v>
      </c>
      <c r="C8309" t="s">
        <v>22</v>
      </c>
      <c r="D8309" t="s">
        <v>23</v>
      </c>
      <c r="E8309" t="s">
        <v>5</v>
      </c>
      <c r="G8309" t="s">
        <v>24</v>
      </c>
      <c r="H8309">
        <v>1419158</v>
      </c>
      <c r="I8309">
        <v>1420444</v>
      </c>
      <c r="J8309" t="s">
        <v>25</v>
      </c>
      <c r="Q8309" t="s">
        <v>3258</v>
      </c>
      <c r="R8309">
        <v>1287</v>
      </c>
    </row>
    <row r="8310" spans="1:18" x14ac:dyDescent="0.3">
      <c r="A8310" t="s">
        <v>20</v>
      </c>
      <c r="B8310" t="s">
        <v>21</v>
      </c>
      <c r="C8310" t="s">
        <v>22</v>
      </c>
      <c r="D8310" t="s">
        <v>23</v>
      </c>
      <c r="E8310" t="s">
        <v>5</v>
      </c>
      <c r="G8310" t="s">
        <v>24</v>
      </c>
      <c r="H8310">
        <v>1420734</v>
      </c>
      <c r="I8310">
        <v>1421123</v>
      </c>
      <c r="J8310" t="s">
        <v>25</v>
      </c>
      <c r="Q8310" t="s">
        <v>3260</v>
      </c>
      <c r="R8310">
        <v>390</v>
      </c>
    </row>
    <row r="8311" spans="1:18" x14ac:dyDescent="0.3">
      <c r="A8311" t="s">
        <v>20</v>
      </c>
      <c r="B8311" t="s">
        <v>21</v>
      </c>
      <c r="C8311" t="s">
        <v>22</v>
      </c>
      <c r="D8311" t="s">
        <v>23</v>
      </c>
      <c r="E8311" t="s">
        <v>5</v>
      </c>
      <c r="G8311" t="s">
        <v>24</v>
      </c>
      <c r="H8311">
        <v>1421185</v>
      </c>
      <c r="I8311">
        <v>1422462</v>
      </c>
      <c r="J8311" t="s">
        <v>25</v>
      </c>
      <c r="Q8311" t="s">
        <v>3263</v>
      </c>
      <c r="R8311">
        <v>1278</v>
      </c>
    </row>
    <row r="8312" spans="1:18" x14ac:dyDescent="0.3">
      <c r="A8312" t="s">
        <v>20</v>
      </c>
      <c r="B8312" t="s">
        <v>21</v>
      </c>
      <c r="C8312" t="s">
        <v>22</v>
      </c>
      <c r="D8312" t="s">
        <v>23</v>
      </c>
      <c r="E8312" t="s">
        <v>5</v>
      </c>
      <c r="G8312" t="s">
        <v>24</v>
      </c>
      <c r="H8312">
        <v>1422483</v>
      </c>
      <c r="I8312">
        <v>1423160</v>
      </c>
      <c r="J8312" t="s">
        <v>46</v>
      </c>
      <c r="Q8312" t="s">
        <v>3266</v>
      </c>
      <c r="R8312">
        <v>678</v>
      </c>
    </row>
    <row r="8313" spans="1:18" x14ac:dyDescent="0.3">
      <c r="A8313" t="s">
        <v>20</v>
      </c>
      <c r="B8313" t="s">
        <v>21</v>
      </c>
      <c r="C8313" t="s">
        <v>22</v>
      </c>
      <c r="D8313" t="s">
        <v>23</v>
      </c>
      <c r="E8313" t="s">
        <v>5</v>
      </c>
      <c r="G8313" t="s">
        <v>24</v>
      </c>
      <c r="H8313">
        <v>1423236</v>
      </c>
      <c r="I8313">
        <v>1423904</v>
      </c>
      <c r="J8313" t="s">
        <v>46</v>
      </c>
      <c r="Q8313" t="s">
        <v>3268</v>
      </c>
      <c r="R8313">
        <v>669</v>
      </c>
    </row>
    <row r="8314" spans="1:18" x14ac:dyDescent="0.3">
      <c r="A8314" t="s">
        <v>20</v>
      </c>
      <c r="B8314" t="s">
        <v>21</v>
      </c>
      <c r="C8314" t="s">
        <v>22</v>
      </c>
      <c r="D8314" t="s">
        <v>23</v>
      </c>
      <c r="E8314" t="s">
        <v>5</v>
      </c>
      <c r="G8314" t="s">
        <v>24</v>
      </c>
      <c r="H8314">
        <v>1424045</v>
      </c>
      <c r="I8314">
        <v>1424644</v>
      </c>
      <c r="J8314" t="s">
        <v>46</v>
      </c>
      <c r="Q8314" t="s">
        <v>3270</v>
      </c>
      <c r="R8314">
        <v>600</v>
      </c>
    </row>
    <row r="8315" spans="1:18" x14ac:dyDescent="0.3">
      <c r="A8315" t="s">
        <v>20</v>
      </c>
      <c r="B8315" t="s">
        <v>21</v>
      </c>
      <c r="C8315" t="s">
        <v>22</v>
      </c>
      <c r="D8315" t="s">
        <v>23</v>
      </c>
      <c r="E8315" t="s">
        <v>5</v>
      </c>
      <c r="G8315" t="s">
        <v>24</v>
      </c>
      <c r="H8315">
        <v>1424735</v>
      </c>
      <c r="I8315">
        <v>1425181</v>
      </c>
      <c r="J8315" t="s">
        <v>25</v>
      </c>
      <c r="Q8315" t="s">
        <v>3273</v>
      </c>
      <c r="R8315">
        <v>447</v>
      </c>
    </row>
    <row r="8316" spans="1:18" x14ac:dyDescent="0.3">
      <c r="A8316" t="s">
        <v>20</v>
      </c>
      <c r="B8316" t="s">
        <v>21</v>
      </c>
      <c r="C8316" t="s">
        <v>22</v>
      </c>
      <c r="D8316" t="s">
        <v>23</v>
      </c>
      <c r="E8316" t="s">
        <v>5</v>
      </c>
      <c r="G8316" t="s">
        <v>24</v>
      </c>
      <c r="H8316">
        <v>1425287</v>
      </c>
      <c r="I8316">
        <v>1426687</v>
      </c>
      <c r="J8316" t="s">
        <v>25</v>
      </c>
      <c r="Q8316" t="s">
        <v>3275</v>
      </c>
      <c r="R8316">
        <v>1401</v>
      </c>
    </row>
    <row r="8317" spans="1:18" x14ac:dyDescent="0.3">
      <c r="A8317" t="s">
        <v>20</v>
      </c>
      <c r="B8317" t="s">
        <v>21</v>
      </c>
      <c r="C8317" t="s">
        <v>22</v>
      </c>
      <c r="D8317" t="s">
        <v>23</v>
      </c>
      <c r="E8317" t="s">
        <v>5</v>
      </c>
      <c r="G8317" t="s">
        <v>24</v>
      </c>
      <c r="H8317">
        <v>1426698</v>
      </c>
      <c r="I8317">
        <v>1427651</v>
      </c>
      <c r="J8317" t="s">
        <v>25</v>
      </c>
      <c r="Q8317" t="s">
        <v>3277</v>
      </c>
      <c r="R8317">
        <v>954</v>
      </c>
    </row>
    <row r="8318" spans="1:18" x14ac:dyDescent="0.3">
      <c r="A8318" t="s">
        <v>20</v>
      </c>
      <c r="B8318" t="s">
        <v>21</v>
      </c>
      <c r="C8318" t="s">
        <v>22</v>
      </c>
      <c r="D8318" t="s">
        <v>23</v>
      </c>
      <c r="E8318" t="s">
        <v>5</v>
      </c>
      <c r="G8318" t="s">
        <v>24</v>
      </c>
      <c r="H8318">
        <v>1427728</v>
      </c>
      <c r="I8318">
        <v>1428573</v>
      </c>
      <c r="J8318" t="s">
        <v>25</v>
      </c>
      <c r="Q8318" t="s">
        <v>3279</v>
      </c>
      <c r="R8318">
        <v>846</v>
      </c>
    </row>
    <row r="8319" spans="1:18" x14ac:dyDescent="0.3">
      <c r="A8319" t="s">
        <v>20</v>
      </c>
      <c r="B8319" t="s">
        <v>21</v>
      </c>
      <c r="C8319" t="s">
        <v>22</v>
      </c>
      <c r="D8319" t="s">
        <v>23</v>
      </c>
      <c r="E8319" t="s">
        <v>5</v>
      </c>
      <c r="G8319" t="s">
        <v>24</v>
      </c>
      <c r="H8319">
        <v>1428570</v>
      </c>
      <c r="I8319">
        <v>1430072</v>
      </c>
      <c r="J8319" t="s">
        <v>25</v>
      </c>
      <c r="Q8319" t="s">
        <v>3281</v>
      </c>
      <c r="R8319">
        <v>1503</v>
      </c>
    </row>
    <row r="8320" spans="1:18" x14ac:dyDescent="0.3">
      <c r="A8320" t="s">
        <v>20</v>
      </c>
      <c r="B8320" t="s">
        <v>21</v>
      </c>
      <c r="C8320" t="s">
        <v>22</v>
      </c>
      <c r="D8320" t="s">
        <v>23</v>
      </c>
      <c r="E8320" t="s">
        <v>5</v>
      </c>
      <c r="G8320" t="s">
        <v>24</v>
      </c>
      <c r="H8320">
        <v>1430151</v>
      </c>
      <c r="I8320">
        <v>1431134</v>
      </c>
      <c r="J8320" t="s">
        <v>25</v>
      </c>
      <c r="Q8320" t="s">
        <v>3284</v>
      </c>
      <c r="R8320">
        <v>984</v>
      </c>
    </row>
    <row r="8321" spans="1:18" x14ac:dyDescent="0.3">
      <c r="A8321" t="s">
        <v>20</v>
      </c>
      <c r="B8321" t="s">
        <v>21</v>
      </c>
      <c r="C8321" t="s">
        <v>22</v>
      </c>
      <c r="D8321" t="s">
        <v>23</v>
      </c>
      <c r="E8321" t="s">
        <v>5</v>
      </c>
      <c r="G8321" t="s">
        <v>24</v>
      </c>
      <c r="H8321">
        <v>1431134</v>
      </c>
      <c r="I8321">
        <v>1432552</v>
      </c>
      <c r="J8321" t="s">
        <v>25</v>
      </c>
      <c r="Q8321" t="s">
        <v>3286</v>
      </c>
      <c r="R8321">
        <v>1419</v>
      </c>
    </row>
    <row r="8322" spans="1:18" x14ac:dyDescent="0.3">
      <c r="A8322" t="s">
        <v>20</v>
      </c>
      <c r="B8322" t="s">
        <v>21</v>
      </c>
      <c r="C8322" t="s">
        <v>22</v>
      </c>
      <c r="D8322" t="s">
        <v>23</v>
      </c>
      <c r="E8322" t="s">
        <v>5</v>
      </c>
      <c r="G8322" t="s">
        <v>24</v>
      </c>
      <c r="H8322">
        <v>1432722</v>
      </c>
      <c r="I8322">
        <v>1433888</v>
      </c>
      <c r="J8322" t="s">
        <v>25</v>
      </c>
      <c r="Q8322" t="s">
        <v>3289</v>
      </c>
      <c r="R8322">
        <v>1167</v>
      </c>
    </row>
    <row r="8323" spans="1:18" x14ac:dyDescent="0.3">
      <c r="A8323" t="s">
        <v>20</v>
      </c>
      <c r="B8323" t="s">
        <v>21</v>
      </c>
      <c r="C8323" t="s">
        <v>22</v>
      </c>
      <c r="D8323" t="s">
        <v>23</v>
      </c>
      <c r="E8323" t="s">
        <v>5</v>
      </c>
      <c r="G8323" t="s">
        <v>24</v>
      </c>
      <c r="H8323">
        <v>1433885</v>
      </c>
      <c r="I8323">
        <v>1434571</v>
      </c>
      <c r="J8323" t="s">
        <v>25</v>
      </c>
      <c r="Q8323" t="s">
        <v>3291</v>
      </c>
      <c r="R8323">
        <v>687</v>
      </c>
    </row>
    <row r="8324" spans="1:18" x14ac:dyDescent="0.3">
      <c r="A8324" t="s">
        <v>20</v>
      </c>
      <c r="B8324" t="s">
        <v>21</v>
      </c>
      <c r="C8324" t="s">
        <v>22</v>
      </c>
      <c r="D8324" t="s">
        <v>23</v>
      </c>
      <c r="E8324" t="s">
        <v>5</v>
      </c>
      <c r="G8324" t="s">
        <v>24</v>
      </c>
      <c r="H8324">
        <v>1434707</v>
      </c>
      <c r="I8324">
        <v>1436938</v>
      </c>
      <c r="J8324" t="s">
        <v>25</v>
      </c>
      <c r="Q8324" t="s">
        <v>3293</v>
      </c>
      <c r="R8324">
        <v>2232</v>
      </c>
    </row>
    <row r="8325" spans="1:18" x14ac:dyDescent="0.3">
      <c r="A8325" t="s">
        <v>20</v>
      </c>
      <c r="B8325" t="s">
        <v>21</v>
      </c>
      <c r="C8325" t="s">
        <v>22</v>
      </c>
      <c r="D8325" t="s">
        <v>23</v>
      </c>
      <c r="E8325" t="s">
        <v>5</v>
      </c>
      <c r="G8325" t="s">
        <v>24</v>
      </c>
      <c r="H8325">
        <v>1436935</v>
      </c>
      <c r="I8325">
        <v>1437687</v>
      </c>
      <c r="J8325" t="s">
        <v>25</v>
      </c>
      <c r="Q8325" t="s">
        <v>3296</v>
      </c>
      <c r="R8325">
        <v>753</v>
      </c>
    </row>
    <row r="8326" spans="1:18" x14ac:dyDescent="0.3">
      <c r="A8326" t="s">
        <v>20</v>
      </c>
      <c r="B8326" t="s">
        <v>21</v>
      </c>
      <c r="C8326" t="s">
        <v>22</v>
      </c>
      <c r="D8326" t="s">
        <v>23</v>
      </c>
      <c r="E8326" t="s">
        <v>5</v>
      </c>
      <c r="G8326" t="s">
        <v>24</v>
      </c>
      <c r="H8326">
        <v>1437688</v>
      </c>
      <c r="I8326">
        <v>1438578</v>
      </c>
      <c r="J8326" t="s">
        <v>46</v>
      </c>
      <c r="Q8326" t="s">
        <v>3298</v>
      </c>
      <c r="R8326">
        <v>891</v>
      </c>
    </row>
    <row r="8327" spans="1:18" x14ac:dyDescent="0.3">
      <c r="A8327" t="s">
        <v>20</v>
      </c>
      <c r="B8327" t="s">
        <v>21</v>
      </c>
      <c r="C8327" t="s">
        <v>22</v>
      </c>
      <c r="D8327" t="s">
        <v>23</v>
      </c>
      <c r="E8327" t="s">
        <v>5</v>
      </c>
      <c r="G8327" t="s">
        <v>24</v>
      </c>
      <c r="H8327">
        <v>1438678</v>
      </c>
      <c r="I8327">
        <v>1439085</v>
      </c>
      <c r="J8327" t="s">
        <v>25</v>
      </c>
      <c r="Q8327" t="s">
        <v>3300</v>
      </c>
      <c r="R8327">
        <v>408</v>
      </c>
    </row>
    <row r="8328" spans="1:18" x14ac:dyDescent="0.3">
      <c r="A8328" t="s">
        <v>20</v>
      </c>
      <c r="B8328" t="s">
        <v>21</v>
      </c>
      <c r="C8328" t="s">
        <v>22</v>
      </c>
      <c r="D8328" t="s">
        <v>23</v>
      </c>
      <c r="E8328" t="s">
        <v>5</v>
      </c>
      <c r="G8328" t="s">
        <v>24</v>
      </c>
      <c r="H8328">
        <v>1439137</v>
      </c>
      <c r="I8328">
        <v>1439556</v>
      </c>
      <c r="J8328" t="s">
        <v>25</v>
      </c>
      <c r="Q8328" t="s">
        <v>3302</v>
      </c>
      <c r="R8328">
        <v>420</v>
      </c>
    </row>
    <row r="8329" spans="1:18" x14ac:dyDescent="0.3">
      <c r="A8329" t="s">
        <v>20</v>
      </c>
      <c r="B8329" t="s">
        <v>21</v>
      </c>
      <c r="C8329" t="s">
        <v>22</v>
      </c>
      <c r="D8329" t="s">
        <v>23</v>
      </c>
      <c r="E8329" t="s">
        <v>5</v>
      </c>
      <c r="G8329" t="s">
        <v>24</v>
      </c>
      <c r="H8329">
        <v>1439720</v>
      </c>
      <c r="I8329">
        <v>1440682</v>
      </c>
      <c r="J8329" t="s">
        <v>46</v>
      </c>
      <c r="Q8329" t="s">
        <v>3305</v>
      </c>
      <c r="R8329">
        <v>963</v>
      </c>
    </row>
    <row r="8330" spans="1:18" x14ac:dyDescent="0.3">
      <c r="A8330" t="s">
        <v>20</v>
      </c>
      <c r="B8330" t="s">
        <v>21</v>
      </c>
      <c r="C8330" t="s">
        <v>22</v>
      </c>
      <c r="D8330" t="s">
        <v>23</v>
      </c>
      <c r="E8330" t="s">
        <v>5</v>
      </c>
      <c r="G8330" t="s">
        <v>24</v>
      </c>
      <c r="H8330">
        <v>1440699</v>
      </c>
      <c r="I8330">
        <v>1441646</v>
      </c>
      <c r="J8330" t="s">
        <v>46</v>
      </c>
      <c r="Q8330" t="s">
        <v>3307</v>
      </c>
      <c r="R8330">
        <v>948</v>
      </c>
    </row>
    <row r="8331" spans="1:18" x14ac:dyDescent="0.3">
      <c r="A8331" t="s">
        <v>20</v>
      </c>
      <c r="B8331" t="s">
        <v>21</v>
      </c>
      <c r="C8331" t="s">
        <v>22</v>
      </c>
      <c r="D8331" t="s">
        <v>23</v>
      </c>
      <c r="E8331" t="s">
        <v>5</v>
      </c>
      <c r="G8331" t="s">
        <v>24</v>
      </c>
      <c r="H8331">
        <v>1441643</v>
      </c>
      <c r="I8331">
        <v>1442704</v>
      </c>
      <c r="J8331" t="s">
        <v>46</v>
      </c>
      <c r="Q8331" t="s">
        <v>3310</v>
      </c>
      <c r="R8331">
        <v>1062</v>
      </c>
    </row>
    <row r="8332" spans="1:18" x14ac:dyDescent="0.3">
      <c r="A8332" t="s">
        <v>20</v>
      </c>
      <c r="B8332" t="s">
        <v>21</v>
      </c>
      <c r="C8332" t="s">
        <v>22</v>
      </c>
      <c r="D8332" t="s">
        <v>23</v>
      </c>
      <c r="E8332" t="s">
        <v>5</v>
      </c>
      <c r="G8332" t="s">
        <v>24</v>
      </c>
      <c r="H8332">
        <v>1442701</v>
      </c>
      <c r="I8332">
        <v>1443729</v>
      </c>
      <c r="J8332" t="s">
        <v>46</v>
      </c>
      <c r="Q8332" t="s">
        <v>3312</v>
      </c>
      <c r="R8332">
        <v>1029</v>
      </c>
    </row>
    <row r="8333" spans="1:18" x14ac:dyDescent="0.3">
      <c r="A8333" t="s">
        <v>20</v>
      </c>
      <c r="B8333" t="s">
        <v>21</v>
      </c>
      <c r="C8333" t="s">
        <v>22</v>
      </c>
      <c r="D8333" t="s">
        <v>23</v>
      </c>
      <c r="E8333" t="s">
        <v>5</v>
      </c>
      <c r="G8333" t="s">
        <v>24</v>
      </c>
      <c r="H8333">
        <v>1443726</v>
      </c>
      <c r="I8333">
        <v>1444007</v>
      </c>
      <c r="J8333" t="s">
        <v>46</v>
      </c>
      <c r="Q8333" t="s">
        <v>3314</v>
      </c>
      <c r="R8333">
        <v>282</v>
      </c>
    </row>
    <row r="8334" spans="1:18" x14ac:dyDescent="0.3">
      <c r="A8334" t="s">
        <v>20</v>
      </c>
      <c r="B8334" t="s">
        <v>21</v>
      </c>
      <c r="C8334" t="s">
        <v>22</v>
      </c>
      <c r="D8334" t="s">
        <v>23</v>
      </c>
      <c r="E8334" t="s">
        <v>5</v>
      </c>
      <c r="G8334" t="s">
        <v>24</v>
      </c>
      <c r="H8334">
        <v>1444147</v>
      </c>
      <c r="I8334">
        <v>1444827</v>
      </c>
      <c r="J8334" t="s">
        <v>25</v>
      </c>
      <c r="Q8334" t="s">
        <v>3316</v>
      </c>
      <c r="R8334">
        <v>681</v>
      </c>
    </row>
    <row r="8335" spans="1:18" x14ac:dyDescent="0.3">
      <c r="A8335" t="s">
        <v>20</v>
      </c>
      <c r="B8335" t="s">
        <v>21</v>
      </c>
      <c r="C8335" t="s">
        <v>22</v>
      </c>
      <c r="D8335" t="s">
        <v>23</v>
      </c>
      <c r="E8335" t="s">
        <v>5</v>
      </c>
      <c r="G8335" t="s">
        <v>24</v>
      </c>
      <c r="H8335">
        <v>1444824</v>
      </c>
      <c r="I8335">
        <v>1446116</v>
      </c>
      <c r="J8335" t="s">
        <v>25</v>
      </c>
      <c r="Q8335" t="s">
        <v>3318</v>
      </c>
      <c r="R8335">
        <v>1293</v>
      </c>
    </row>
    <row r="8336" spans="1:18" x14ac:dyDescent="0.3">
      <c r="A8336" t="s">
        <v>20</v>
      </c>
      <c r="B8336" t="s">
        <v>21</v>
      </c>
      <c r="C8336" t="s">
        <v>22</v>
      </c>
      <c r="D8336" t="s">
        <v>23</v>
      </c>
      <c r="E8336" t="s">
        <v>5</v>
      </c>
      <c r="G8336" t="s">
        <v>24</v>
      </c>
      <c r="H8336">
        <v>1446179</v>
      </c>
      <c r="I8336">
        <v>1448626</v>
      </c>
      <c r="J8336" t="s">
        <v>25</v>
      </c>
      <c r="Q8336" t="s">
        <v>3320</v>
      </c>
      <c r="R8336">
        <v>2448</v>
      </c>
    </row>
    <row r="8337" spans="1:20" x14ac:dyDescent="0.3">
      <c r="A8337" t="s">
        <v>20</v>
      </c>
      <c r="B8337" t="s">
        <v>21</v>
      </c>
      <c r="C8337" t="s">
        <v>22</v>
      </c>
      <c r="D8337" t="s">
        <v>23</v>
      </c>
      <c r="E8337" t="s">
        <v>5</v>
      </c>
      <c r="G8337" t="s">
        <v>24</v>
      </c>
      <c r="H8337">
        <v>1448708</v>
      </c>
      <c r="I8337">
        <v>1450099</v>
      </c>
      <c r="J8337" t="s">
        <v>25</v>
      </c>
      <c r="Q8337" t="s">
        <v>3323</v>
      </c>
      <c r="R8337">
        <v>1392</v>
      </c>
    </row>
    <row r="8338" spans="1:20" x14ac:dyDescent="0.3">
      <c r="A8338" t="s">
        <v>20</v>
      </c>
      <c r="B8338" t="s">
        <v>21</v>
      </c>
      <c r="C8338" t="s">
        <v>22</v>
      </c>
      <c r="D8338" t="s">
        <v>23</v>
      </c>
      <c r="E8338" t="s">
        <v>5</v>
      </c>
      <c r="G8338" t="s">
        <v>24</v>
      </c>
      <c r="H8338">
        <v>1450137</v>
      </c>
      <c r="I8338">
        <v>1450676</v>
      </c>
      <c r="J8338" t="s">
        <v>46</v>
      </c>
      <c r="Q8338" t="s">
        <v>3326</v>
      </c>
      <c r="R8338">
        <v>540</v>
      </c>
    </row>
    <row r="8339" spans="1:20" x14ac:dyDescent="0.3">
      <c r="A8339" t="s">
        <v>20</v>
      </c>
      <c r="B8339" t="s">
        <v>75</v>
      </c>
      <c r="C8339" t="s">
        <v>22</v>
      </c>
      <c r="D8339" t="s">
        <v>23</v>
      </c>
      <c r="E8339" t="s">
        <v>5</v>
      </c>
      <c r="G8339" t="s">
        <v>24</v>
      </c>
      <c r="H8339">
        <v>1450729</v>
      </c>
      <c r="I8339">
        <v>1451754</v>
      </c>
      <c r="J8339" t="s">
        <v>25</v>
      </c>
      <c r="Q8339" t="s">
        <v>3328</v>
      </c>
      <c r="R8339">
        <v>1026</v>
      </c>
      <c r="T8339" t="s">
        <v>77</v>
      </c>
    </row>
    <row r="8340" spans="1:20" x14ac:dyDescent="0.3">
      <c r="A8340" t="s">
        <v>20</v>
      </c>
      <c r="B8340" t="s">
        <v>21</v>
      </c>
      <c r="C8340" t="s">
        <v>22</v>
      </c>
      <c r="D8340" t="s">
        <v>23</v>
      </c>
      <c r="E8340" t="s">
        <v>5</v>
      </c>
      <c r="G8340" t="s">
        <v>24</v>
      </c>
      <c r="H8340">
        <v>1451814</v>
      </c>
      <c r="I8340">
        <v>1452434</v>
      </c>
      <c r="J8340" t="s">
        <v>25</v>
      </c>
      <c r="Q8340" t="s">
        <v>3329</v>
      </c>
      <c r="R8340">
        <v>621</v>
      </c>
    </row>
    <row r="8341" spans="1:20" x14ac:dyDescent="0.3">
      <c r="A8341" t="s">
        <v>20</v>
      </c>
      <c r="B8341" t="s">
        <v>21</v>
      </c>
      <c r="C8341" t="s">
        <v>22</v>
      </c>
      <c r="D8341" t="s">
        <v>23</v>
      </c>
      <c r="E8341" t="s">
        <v>5</v>
      </c>
      <c r="G8341" t="s">
        <v>24</v>
      </c>
      <c r="H8341">
        <v>1452438</v>
      </c>
      <c r="I8341">
        <v>1453466</v>
      </c>
      <c r="J8341" t="s">
        <v>46</v>
      </c>
      <c r="Q8341" t="s">
        <v>3331</v>
      </c>
      <c r="R8341">
        <v>1029</v>
      </c>
    </row>
    <row r="8342" spans="1:20" x14ac:dyDescent="0.3">
      <c r="A8342" t="s">
        <v>20</v>
      </c>
      <c r="B8342" t="s">
        <v>21</v>
      </c>
      <c r="C8342" t="s">
        <v>22</v>
      </c>
      <c r="D8342" t="s">
        <v>23</v>
      </c>
      <c r="E8342" t="s">
        <v>5</v>
      </c>
      <c r="G8342" t="s">
        <v>24</v>
      </c>
      <c r="H8342">
        <v>1453528</v>
      </c>
      <c r="I8342">
        <v>1454289</v>
      </c>
      <c r="J8342" t="s">
        <v>25</v>
      </c>
      <c r="Q8342" t="s">
        <v>3333</v>
      </c>
      <c r="R8342">
        <v>762</v>
      </c>
    </row>
    <row r="8343" spans="1:20" x14ac:dyDescent="0.3">
      <c r="A8343" t="s">
        <v>20</v>
      </c>
      <c r="B8343" t="s">
        <v>21</v>
      </c>
      <c r="C8343" t="s">
        <v>22</v>
      </c>
      <c r="D8343" t="s">
        <v>23</v>
      </c>
      <c r="E8343" t="s">
        <v>5</v>
      </c>
      <c r="G8343" t="s">
        <v>24</v>
      </c>
      <c r="H8343">
        <v>1454342</v>
      </c>
      <c r="I8343">
        <v>1455220</v>
      </c>
      <c r="J8343" t="s">
        <v>46</v>
      </c>
      <c r="Q8343" t="s">
        <v>3335</v>
      </c>
      <c r="R8343">
        <v>879</v>
      </c>
    </row>
    <row r="8344" spans="1:20" x14ac:dyDescent="0.3">
      <c r="A8344" t="s">
        <v>20</v>
      </c>
      <c r="B8344" t="s">
        <v>21</v>
      </c>
      <c r="C8344" t="s">
        <v>22</v>
      </c>
      <c r="D8344" t="s">
        <v>23</v>
      </c>
      <c r="E8344" t="s">
        <v>5</v>
      </c>
      <c r="G8344" t="s">
        <v>24</v>
      </c>
      <c r="H8344">
        <v>1455210</v>
      </c>
      <c r="I8344">
        <v>1456646</v>
      </c>
      <c r="J8344" t="s">
        <v>46</v>
      </c>
      <c r="Q8344" t="s">
        <v>3337</v>
      </c>
      <c r="R8344">
        <v>1437</v>
      </c>
    </row>
    <row r="8345" spans="1:20" x14ac:dyDescent="0.3">
      <c r="A8345" t="s">
        <v>20</v>
      </c>
      <c r="B8345" t="s">
        <v>21</v>
      </c>
      <c r="C8345" t="s">
        <v>22</v>
      </c>
      <c r="D8345" t="s">
        <v>23</v>
      </c>
      <c r="E8345" t="s">
        <v>5</v>
      </c>
      <c r="G8345" t="s">
        <v>24</v>
      </c>
      <c r="H8345">
        <v>1456650</v>
      </c>
      <c r="I8345">
        <v>1457618</v>
      </c>
      <c r="J8345" t="s">
        <v>46</v>
      </c>
      <c r="Q8345" t="s">
        <v>3339</v>
      </c>
      <c r="R8345">
        <v>969</v>
      </c>
    </row>
    <row r="8346" spans="1:20" x14ac:dyDescent="0.3">
      <c r="A8346" t="s">
        <v>20</v>
      </c>
      <c r="B8346" t="s">
        <v>21</v>
      </c>
      <c r="C8346" t="s">
        <v>22</v>
      </c>
      <c r="D8346" t="s">
        <v>23</v>
      </c>
      <c r="E8346" t="s">
        <v>5</v>
      </c>
      <c r="G8346" t="s">
        <v>24</v>
      </c>
      <c r="H8346">
        <v>1457697</v>
      </c>
      <c r="I8346">
        <v>1458275</v>
      </c>
      <c r="J8346" t="s">
        <v>46</v>
      </c>
      <c r="Q8346" t="s">
        <v>3342</v>
      </c>
      <c r="R8346">
        <v>579</v>
      </c>
    </row>
    <row r="8347" spans="1:20" x14ac:dyDescent="0.3">
      <c r="A8347" t="s">
        <v>20</v>
      </c>
      <c r="B8347" t="s">
        <v>21</v>
      </c>
      <c r="C8347" t="s">
        <v>22</v>
      </c>
      <c r="D8347" t="s">
        <v>23</v>
      </c>
      <c r="E8347" t="s">
        <v>5</v>
      </c>
      <c r="G8347" t="s">
        <v>24</v>
      </c>
      <c r="H8347">
        <v>1458371</v>
      </c>
      <c r="I8347">
        <v>1458985</v>
      </c>
      <c r="J8347" t="s">
        <v>25</v>
      </c>
      <c r="Q8347" t="s">
        <v>3344</v>
      </c>
      <c r="R8347">
        <v>615</v>
      </c>
    </row>
    <row r="8348" spans="1:20" x14ac:dyDescent="0.3">
      <c r="A8348" t="s">
        <v>20</v>
      </c>
      <c r="B8348" t="s">
        <v>21</v>
      </c>
      <c r="C8348" t="s">
        <v>22</v>
      </c>
      <c r="D8348" t="s">
        <v>23</v>
      </c>
      <c r="E8348" t="s">
        <v>5</v>
      </c>
      <c r="G8348" t="s">
        <v>24</v>
      </c>
      <c r="H8348">
        <v>1459094</v>
      </c>
      <c r="I8348">
        <v>1459930</v>
      </c>
      <c r="J8348" t="s">
        <v>25</v>
      </c>
      <c r="Q8348" t="s">
        <v>3346</v>
      </c>
      <c r="R8348">
        <v>837</v>
      </c>
    </row>
    <row r="8349" spans="1:20" x14ac:dyDescent="0.3">
      <c r="A8349" t="s">
        <v>20</v>
      </c>
      <c r="B8349" t="s">
        <v>21</v>
      </c>
      <c r="C8349" t="s">
        <v>22</v>
      </c>
      <c r="D8349" t="s">
        <v>23</v>
      </c>
      <c r="E8349" t="s">
        <v>5</v>
      </c>
      <c r="G8349" t="s">
        <v>24</v>
      </c>
      <c r="H8349">
        <v>1460056</v>
      </c>
      <c r="I8349">
        <v>1460988</v>
      </c>
      <c r="J8349" t="s">
        <v>25</v>
      </c>
      <c r="Q8349" t="s">
        <v>3348</v>
      </c>
      <c r="R8349">
        <v>933</v>
      </c>
    </row>
    <row r="8350" spans="1:20" x14ac:dyDescent="0.3">
      <c r="A8350" t="s">
        <v>20</v>
      </c>
      <c r="B8350" t="s">
        <v>21</v>
      </c>
      <c r="C8350" t="s">
        <v>22</v>
      </c>
      <c r="D8350" t="s">
        <v>23</v>
      </c>
      <c r="E8350" t="s">
        <v>5</v>
      </c>
      <c r="G8350" t="s">
        <v>24</v>
      </c>
      <c r="H8350">
        <v>1461184</v>
      </c>
      <c r="I8350">
        <v>1461639</v>
      </c>
      <c r="J8350" t="s">
        <v>25</v>
      </c>
      <c r="Q8350" t="s">
        <v>3350</v>
      </c>
      <c r="R8350">
        <v>456</v>
      </c>
    </row>
    <row r="8351" spans="1:20" x14ac:dyDescent="0.3">
      <c r="A8351" t="s">
        <v>20</v>
      </c>
      <c r="B8351" t="s">
        <v>21</v>
      </c>
      <c r="C8351" t="s">
        <v>22</v>
      </c>
      <c r="D8351" t="s">
        <v>23</v>
      </c>
      <c r="E8351" t="s">
        <v>5</v>
      </c>
      <c r="G8351" t="s">
        <v>24</v>
      </c>
      <c r="H8351">
        <v>1461778</v>
      </c>
      <c r="I8351">
        <v>1463415</v>
      </c>
      <c r="J8351" t="s">
        <v>46</v>
      </c>
      <c r="Q8351" t="s">
        <v>3352</v>
      </c>
      <c r="R8351">
        <v>1638</v>
      </c>
    </row>
    <row r="8352" spans="1:20" x14ac:dyDescent="0.3">
      <c r="A8352" t="s">
        <v>20</v>
      </c>
      <c r="B8352" t="s">
        <v>21</v>
      </c>
      <c r="C8352" t="s">
        <v>22</v>
      </c>
      <c r="D8352" t="s">
        <v>23</v>
      </c>
      <c r="E8352" t="s">
        <v>5</v>
      </c>
      <c r="G8352" t="s">
        <v>24</v>
      </c>
      <c r="H8352">
        <v>1463535</v>
      </c>
      <c r="I8352">
        <v>1463996</v>
      </c>
      <c r="J8352" t="s">
        <v>46</v>
      </c>
      <c r="Q8352" t="s">
        <v>3355</v>
      </c>
      <c r="R8352">
        <v>462</v>
      </c>
    </row>
    <row r="8353" spans="1:18" x14ac:dyDescent="0.3">
      <c r="A8353" t="s">
        <v>20</v>
      </c>
      <c r="B8353" t="s">
        <v>21</v>
      </c>
      <c r="C8353" t="s">
        <v>22</v>
      </c>
      <c r="D8353" t="s">
        <v>23</v>
      </c>
      <c r="E8353" t="s">
        <v>5</v>
      </c>
      <c r="G8353" t="s">
        <v>24</v>
      </c>
      <c r="H8353">
        <v>1464028</v>
      </c>
      <c r="I8353">
        <v>1465407</v>
      </c>
      <c r="J8353" t="s">
        <v>25</v>
      </c>
      <c r="Q8353" t="s">
        <v>3358</v>
      </c>
      <c r="R8353">
        <v>1380</v>
      </c>
    </row>
    <row r="8354" spans="1:18" x14ac:dyDescent="0.3">
      <c r="A8354" t="s">
        <v>20</v>
      </c>
      <c r="B8354" t="s">
        <v>21</v>
      </c>
      <c r="C8354" t="s">
        <v>22</v>
      </c>
      <c r="D8354" t="s">
        <v>23</v>
      </c>
      <c r="E8354" t="s">
        <v>5</v>
      </c>
      <c r="G8354" t="s">
        <v>24</v>
      </c>
      <c r="H8354">
        <v>1465612</v>
      </c>
      <c r="I8354">
        <v>1465992</v>
      </c>
      <c r="J8354" t="s">
        <v>46</v>
      </c>
      <c r="Q8354" t="s">
        <v>3360</v>
      </c>
      <c r="R8354">
        <v>381</v>
      </c>
    </row>
    <row r="8355" spans="1:18" x14ac:dyDescent="0.3">
      <c r="A8355" t="s">
        <v>20</v>
      </c>
      <c r="B8355" t="s">
        <v>21</v>
      </c>
      <c r="C8355" t="s">
        <v>22</v>
      </c>
      <c r="D8355" t="s">
        <v>23</v>
      </c>
      <c r="E8355" t="s">
        <v>5</v>
      </c>
      <c r="G8355" t="s">
        <v>24</v>
      </c>
      <c r="H8355">
        <v>1465976</v>
      </c>
      <c r="I8355">
        <v>1467232</v>
      </c>
      <c r="J8355" t="s">
        <v>46</v>
      </c>
      <c r="Q8355" t="s">
        <v>3362</v>
      </c>
      <c r="R8355">
        <v>1257</v>
      </c>
    </row>
    <row r="8356" spans="1:18" x14ac:dyDescent="0.3">
      <c r="A8356" t="s">
        <v>20</v>
      </c>
      <c r="B8356" t="s">
        <v>21</v>
      </c>
      <c r="C8356" t="s">
        <v>22</v>
      </c>
      <c r="D8356" t="s">
        <v>23</v>
      </c>
      <c r="E8356" t="s">
        <v>5</v>
      </c>
      <c r="G8356" t="s">
        <v>24</v>
      </c>
      <c r="H8356">
        <v>1467610</v>
      </c>
      <c r="I8356">
        <v>1468437</v>
      </c>
      <c r="J8356" t="s">
        <v>46</v>
      </c>
      <c r="Q8356" t="s">
        <v>3364</v>
      </c>
      <c r="R8356">
        <v>828</v>
      </c>
    </row>
    <row r="8357" spans="1:18" x14ac:dyDescent="0.3">
      <c r="A8357" t="s">
        <v>20</v>
      </c>
      <c r="B8357" t="s">
        <v>21</v>
      </c>
      <c r="C8357" t="s">
        <v>22</v>
      </c>
      <c r="D8357" t="s">
        <v>23</v>
      </c>
      <c r="E8357" t="s">
        <v>5</v>
      </c>
      <c r="G8357" t="s">
        <v>24</v>
      </c>
      <c r="H8357">
        <v>1468624</v>
      </c>
      <c r="I8357">
        <v>1470237</v>
      </c>
      <c r="J8357" t="s">
        <v>25</v>
      </c>
      <c r="Q8357" t="s">
        <v>3366</v>
      </c>
      <c r="R8357">
        <v>1614</v>
      </c>
    </row>
    <row r="8358" spans="1:18" x14ac:dyDescent="0.3">
      <c r="A8358" t="s">
        <v>20</v>
      </c>
      <c r="B8358" t="s">
        <v>21</v>
      </c>
      <c r="C8358" t="s">
        <v>22</v>
      </c>
      <c r="D8358" t="s">
        <v>23</v>
      </c>
      <c r="E8358" t="s">
        <v>5</v>
      </c>
      <c r="G8358" t="s">
        <v>24</v>
      </c>
      <c r="H8358">
        <v>1470234</v>
      </c>
      <c r="I8358">
        <v>1471445</v>
      </c>
      <c r="J8358" t="s">
        <v>25</v>
      </c>
      <c r="Q8358" t="s">
        <v>3369</v>
      </c>
      <c r="R8358">
        <v>1212</v>
      </c>
    </row>
    <row r="8359" spans="1:18" x14ac:dyDescent="0.3">
      <c r="A8359" t="s">
        <v>20</v>
      </c>
      <c r="B8359" t="s">
        <v>21</v>
      </c>
      <c r="C8359" t="s">
        <v>22</v>
      </c>
      <c r="D8359" t="s">
        <v>23</v>
      </c>
      <c r="E8359" t="s">
        <v>5</v>
      </c>
      <c r="G8359" t="s">
        <v>24</v>
      </c>
      <c r="H8359">
        <v>1471534</v>
      </c>
      <c r="I8359">
        <v>1472721</v>
      </c>
      <c r="J8359" t="s">
        <v>25</v>
      </c>
      <c r="Q8359" t="s">
        <v>3372</v>
      </c>
      <c r="R8359">
        <v>1188</v>
      </c>
    </row>
    <row r="8360" spans="1:18" x14ac:dyDescent="0.3">
      <c r="A8360" t="s">
        <v>20</v>
      </c>
      <c r="B8360" t="s">
        <v>21</v>
      </c>
      <c r="C8360" t="s">
        <v>22</v>
      </c>
      <c r="D8360" t="s">
        <v>23</v>
      </c>
      <c r="E8360" t="s">
        <v>5</v>
      </c>
      <c r="G8360" t="s">
        <v>24</v>
      </c>
      <c r="H8360">
        <v>1472781</v>
      </c>
      <c r="I8360">
        <v>1473674</v>
      </c>
      <c r="J8360" t="s">
        <v>46</v>
      </c>
      <c r="Q8360" t="s">
        <v>3375</v>
      </c>
      <c r="R8360">
        <v>894</v>
      </c>
    </row>
    <row r="8361" spans="1:18" x14ac:dyDescent="0.3">
      <c r="A8361" t="s">
        <v>20</v>
      </c>
      <c r="B8361" t="s">
        <v>21</v>
      </c>
      <c r="C8361" t="s">
        <v>22</v>
      </c>
      <c r="D8361" t="s">
        <v>23</v>
      </c>
      <c r="E8361" t="s">
        <v>5</v>
      </c>
      <c r="G8361" t="s">
        <v>24</v>
      </c>
      <c r="H8361">
        <v>1473767</v>
      </c>
      <c r="I8361">
        <v>1474696</v>
      </c>
      <c r="J8361" t="s">
        <v>46</v>
      </c>
      <c r="Q8361" t="s">
        <v>3378</v>
      </c>
      <c r="R8361">
        <v>930</v>
      </c>
    </row>
    <row r="8362" spans="1:18" x14ac:dyDescent="0.3">
      <c r="A8362" t="s">
        <v>20</v>
      </c>
      <c r="B8362" t="s">
        <v>21</v>
      </c>
      <c r="C8362" t="s">
        <v>22</v>
      </c>
      <c r="D8362" t="s">
        <v>23</v>
      </c>
      <c r="E8362" t="s">
        <v>5</v>
      </c>
      <c r="G8362" t="s">
        <v>24</v>
      </c>
      <c r="H8362">
        <v>1474824</v>
      </c>
      <c r="I8362">
        <v>1475318</v>
      </c>
      <c r="J8362" t="s">
        <v>25</v>
      </c>
      <c r="Q8362" t="s">
        <v>3380</v>
      </c>
      <c r="R8362">
        <v>495</v>
      </c>
    </row>
    <row r="8363" spans="1:18" x14ac:dyDescent="0.3">
      <c r="A8363" t="s">
        <v>20</v>
      </c>
      <c r="B8363" t="s">
        <v>21</v>
      </c>
      <c r="C8363" t="s">
        <v>22</v>
      </c>
      <c r="D8363" t="s">
        <v>23</v>
      </c>
      <c r="E8363" t="s">
        <v>5</v>
      </c>
      <c r="G8363" t="s">
        <v>24</v>
      </c>
      <c r="H8363">
        <v>1475327</v>
      </c>
      <c r="I8363">
        <v>1476157</v>
      </c>
      <c r="J8363" t="s">
        <v>25</v>
      </c>
      <c r="Q8363" t="s">
        <v>3382</v>
      </c>
      <c r="R8363">
        <v>831</v>
      </c>
    </row>
    <row r="8364" spans="1:18" x14ac:dyDescent="0.3">
      <c r="A8364" t="s">
        <v>20</v>
      </c>
      <c r="B8364" t="s">
        <v>21</v>
      </c>
      <c r="C8364" t="s">
        <v>22</v>
      </c>
      <c r="D8364" t="s">
        <v>23</v>
      </c>
      <c r="E8364" t="s">
        <v>5</v>
      </c>
      <c r="G8364" t="s">
        <v>24</v>
      </c>
      <c r="H8364">
        <v>1476306</v>
      </c>
      <c r="I8364">
        <v>1478075</v>
      </c>
      <c r="J8364" t="s">
        <v>25</v>
      </c>
      <c r="Q8364" t="s">
        <v>3384</v>
      </c>
      <c r="R8364">
        <v>1770</v>
      </c>
    </row>
    <row r="8365" spans="1:18" x14ac:dyDescent="0.3">
      <c r="A8365" t="s">
        <v>20</v>
      </c>
      <c r="B8365" t="s">
        <v>21</v>
      </c>
      <c r="C8365" t="s">
        <v>22</v>
      </c>
      <c r="D8365" t="s">
        <v>23</v>
      </c>
      <c r="E8365" t="s">
        <v>5</v>
      </c>
      <c r="G8365" t="s">
        <v>24</v>
      </c>
      <c r="H8365">
        <v>1478157</v>
      </c>
      <c r="I8365">
        <v>1479593</v>
      </c>
      <c r="J8365" t="s">
        <v>46</v>
      </c>
      <c r="Q8365" t="s">
        <v>3386</v>
      </c>
      <c r="R8365">
        <v>1437</v>
      </c>
    </row>
    <row r="8366" spans="1:18" x14ac:dyDescent="0.3">
      <c r="A8366" t="s">
        <v>20</v>
      </c>
      <c r="B8366" t="s">
        <v>21</v>
      </c>
      <c r="C8366" t="s">
        <v>22</v>
      </c>
      <c r="D8366" t="s">
        <v>23</v>
      </c>
      <c r="E8366" t="s">
        <v>5</v>
      </c>
      <c r="G8366" t="s">
        <v>24</v>
      </c>
      <c r="H8366">
        <v>1479745</v>
      </c>
      <c r="I8366">
        <v>1480590</v>
      </c>
      <c r="J8366" t="s">
        <v>46</v>
      </c>
      <c r="Q8366" t="s">
        <v>3388</v>
      </c>
      <c r="R8366">
        <v>846</v>
      </c>
    </row>
    <row r="8367" spans="1:18" x14ac:dyDescent="0.3">
      <c r="A8367" t="s">
        <v>20</v>
      </c>
      <c r="B8367" t="s">
        <v>21</v>
      </c>
      <c r="C8367" t="s">
        <v>22</v>
      </c>
      <c r="D8367" t="s">
        <v>23</v>
      </c>
      <c r="E8367" t="s">
        <v>5</v>
      </c>
      <c r="G8367" t="s">
        <v>24</v>
      </c>
      <c r="H8367">
        <v>1480702</v>
      </c>
      <c r="I8367">
        <v>1481142</v>
      </c>
      <c r="J8367" t="s">
        <v>46</v>
      </c>
      <c r="Q8367" t="s">
        <v>3390</v>
      </c>
      <c r="R8367">
        <v>441</v>
      </c>
    </row>
    <row r="8368" spans="1:18" x14ac:dyDescent="0.3">
      <c r="A8368" t="s">
        <v>20</v>
      </c>
      <c r="B8368" t="s">
        <v>21</v>
      </c>
      <c r="C8368" t="s">
        <v>22</v>
      </c>
      <c r="D8368" t="s">
        <v>23</v>
      </c>
      <c r="E8368" t="s">
        <v>5</v>
      </c>
      <c r="G8368" t="s">
        <v>24</v>
      </c>
      <c r="H8368">
        <v>1481147</v>
      </c>
      <c r="I8368">
        <v>1483339</v>
      </c>
      <c r="J8368" t="s">
        <v>46</v>
      </c>
      <c r="Q8368" t="s">
        <v>3393</v>
      </c>
      <c r="R8368">
        <v>2193</v>
      </c>
    </row>
    <row r="8369" spans="1:18" x14ac:dyDescent="0.3">
      <c r="A8369" t="s">
        <v>20</v>
      </c>
      <c r="B8369" t="s">
        <v>21</v>
      </c>
      <c r="C8369" t="s">
        <v>22</v>
      </c>
      <c r="D8369" t="s">
        <v>23</v>
      </c>
      <c r="E8369" t="s">
        <v>5</v>
      </c>
      <c r="G8369" t="s">
        <v>24</v>
      </c>
      <c r="H8369">
        <v>1483558</v>
      </c>
      <c r="I8369">
        <v>1484940</v>
      </c>
      <c r="J8369" t="s">
        <v>25</v>
      </c>
      <c r="Q8369" t="s">
        <v>3395</v>
      </c>
      <c r="R8369">
        <v>1383</v>
      </c>
    </row>
    <row r="8370" spans="1:18" x14ac:dyDescent="0.3">
      <c r="A8370" t="s">
        <v>20</v>
      </c>
      <c r="B8370" t="s">
        <v>21</v>
      </c>
      <c r="C8370" t="s">
        <v>22</v>
      </c>
      <c r="D8370" t="s">
        <v>23</v>
      </c>
      <c r="E8370" t="s">
        <v>5</v>
      </c>
      <c r="G8370" t="s">
        <v>24</v>
      </c>
      <c r="H8370">
        <v>1484937</v>
      </c>
      <c r="I8370">
        <v>1487057</v>
      </c>
      <c r="J8370" t="s">
        <v>25</v>
      </c>
      <c r="Q8370" t="s">
        <v>3397</v>
      </c>
      <c r="R8370">
        <v>2121</v>
      </c>
    </row>
    <row r="8371" spans="1:18" x14ac:dyDescent="0.3">
      <c r="A8371" t="s">
        <v>20</v>
      </c>
      <c r="B8371" t="s">
        <v>21</v>
      </c>
      <c r="C8371" t="s">
        <v>22</v>
      </c>
      <c r="D8371" t="s">
        <v>23</v>
      </c>
      <c r="E8371" t="s">
        <v>5</v>
      </c>
      <c r="G8371" t="s">
        <v>24</v>
      </c>
      <c r="H8371">
        <v>1487054</v>
      </c>
      <c r="I8371">
        <v>1491067</v>
      </c>
      <c r="J8371" t="s">
        <v>25</v>
      </c>
      <c r="Q8371" t="s">
        <v>3400</v>
      </c>
      <c r="R8371">
        <v>4014</v>
      </c>
    </row>
    <row r="8372" spans="1:18" x14ac:dyDescent="0.3">
      <c r="A8372" t="s">
        <v>20</v>
      </c>
      <c r="B8372" t="s">
        <v>21</v>
      </c>
      <c r="C8372" t="s">
        <v>22</v>
      </c>
      <c r="D8372" t="s">
        <v>23</v>
      </c>
      <c r="E8372" t="s">
        <v>5</v>
      </c>
      <c r="G8372" t="s">
        <v>24</v>
      </c>
      <c r="H8372">
        <v>1491064</v>
      </c>
      <c r="I8372">
        <v>1491405</v>
      </c>
      <c r="J8372" t="s">
        <v>25</v>
      </c>
      <c r="Q8372" t="s">
        <v>3403</v>
      </c>
      <c r="R8372">
        <v>342</v>
      </c>
    </row>
    <row r="8373" spans="1:18" x14ac:dyDescent="0.3">
      <c r="A8373" t="s">
        <v>20</v>
      </c>
      <c r="B8373" t="s">
        <v>21</v>
      </c>
      <c r="C8373" t="s">
        <v>22</v>
      </c>
      <c r="D8373" t="s">
        <v>23</v>
      </c>
      <c r="E8373" t="s">
        <v>5</v>
      </c>
      <c r="G8373" t="s">
        <v>24</v>
      </c>
      <c r="H8373">
        <v>1491395</v>
      </c>
      <c r="I8373">
        <v>1492522</v>
      </c>
      <c r="J8373" t="s">
        <v>25</v>
      </c>
      <c r="Q8373" t="s">
        <v>3406</v>
      </c>
      <c r="R8373">
        <v>1128</v>
      </c>
    </row>
    <row r="8374" spans="1:18" x14ac:dyDescent="0.3">
      <c r="A8374" t="s">
        <v>20</v>
      </c>
      <c r="B8374" t="s">
        <v>21</v>
      </c>
      <c r="C8374" t="s">
        <v>22</v>
      </c>
      <c r="D8374" t="s">
        <v>23</v>
      </c>
      <c r="E8374" t="s">
        <v>5</v>
      </c>
      <c r="G8374" t="s">
        <v>24</v>
      </c>
      <c r="H8374">
        <v>1492519</v>
      </c>
      <c r="I8374">
        <v>1493307</v>
      </c>
      <c r="J8374" t="s">
        <v>25</v>
      </c>
      <c r="Q8374" t="s">
        <v>3409</v>
      </c>
      <c r="R8374">
        <v>789</v>
      </c>
    </row>
    <row r="8375" spans="1:18" x14ac:dyDescent="0.3">
      <c r="A8375" t="s">
        <v>20</v>
      </c>
      <c r="B8375" t="s">
        <v>21</v>
      </c>
      <c r="C8375" t="s">
        <v>22</v>
      </c>
      <c r="D8375" t="s">
        <v>23</v>
      </c>
      <c r="E8375" t="s">
        <v>5</v>
      </c>
      <c r="G8375" t="s">
        <v>24</v>
      </c>
      <c r="H8375">
        <v>1493321</v>
      </c>
      <c r="I8375">
        <v>1494040</v>
      </c>
      <c r="J8375" t="s">
        <v>25</v>
      </c>
      <c r="Q8375" t="s">
        <v>3412</v>
      </c>
      <c r="R8375">
        <v>720</v>
      </c>
    </row>
    <row r="8376" spans="1:18" x14ac:dyDescent="0.3">
      <c r="A8376" t="s">
        <v>20</v>
      </c>
      <c r="B8376" t="s">
        <v>21</v>
      </c>
      <c r="C8376" t="s">
        <v>22</v>
      </c>
      <c r="D8376" t="s">
        <v>23</v>
      </c>
      <c r="E8376" t="s">
        <v>5</v>
      </c>
      <c r="G8376" t="s">
        <v>24</v>
      </c>
      <c r="H8376">
        <v>1494106</v>
      </c>
      <c r="I8376">
        <v>1494525</v>
      </c>
      <c r="J8376" t="s">
        <v>46</v>
      </c>
      <c r="Q8376" t="s">
        <v>3414</v>
      </c>
      <c r="R8376">
        <v>420</v>
      </c>
    </row>
    <row r="8377" spans="1:18" x14ac:dyDescent="0.3">
      <c r="A8377" t="s">
        <v>20</v>
      </c>
      <c r="B8377" t="s">
        <v>21</v>
      </c>
      <c r="C8377" t="s">
        <v>22</v>
      </c>
      <c r="D8377" t="s">
        <v>23</v>
      </c>
      <c r="E8377" t="s">
        <v>5</v>
      </c>
      <c r="G8377" t="s">
        <v>24</v>
      </c>
      <c r="H8377">
        <v>1494575</v>
      </c>
      <c r="I8377">
        <v>1495741</v>
      </c>
      <c r="J8377" t="s">
        <v>25</v>
      </c>
      <c r="Q8377" t="s">
        <v>3416</v>
      </c>
      <c r="R8377">
        <v>1167</v>
      </c>
    </row>
    <row r="8378" spans="1:18" x14ac:dyDescent="0.3">
      <c r="A8378" t="s">
        <v>20</v>
      </c>
      <c r="B8378" t="s">
        <v>21</v>
      </c>
      <c r="C8378" t="s">
        <v>22</v>
      </c>
      <c r="D8378" t="s">
        <v>23</v>
      </c>
      <c r="E8378" t="s">
        <v>5</v>
      </c>
      <c r="G8378" t="s">
        <v>24</v>
      </c>
      <c r="H8378">
        <v>1495899</v>
      </c>
      <c r="I8378">
        <v>1497428</v>
      </c>
      <c r="J8378" t="s">
        <v>25</v>
      </c>
      <c r="Q8378" t="s">
        <v>3418</v>
      </c>
      <c r="R8378">
        <v>1530</v>
      </c>
    </row>
    <row r="8379" spans="1:18" x14ac:dyDescent="0.3">
      <c r="A8379" t="s">
        <v>20</v>
      </c>
      <c r="B8379" t="s">
        <v>21</v>
      </c>
      <c r="C8379" t="s">
        <v>22</v>
      </c>
      <c r="D8379" t="s">
        <v>23</v>
      </c>
      <c r="E8379" t="s">
        <v>5</v>
      </c>
      <c r="G8379" t="s">
        <v>24</v>
      </c>
      <c r="H8379">
        <v>1497519</v>
      </c>
      <c r="I8379">
        <v>1498436</v>
      </c>
      <c r="J8379" t="s">
        <v>46</v>
      </c>
      <c r="Q8379" t="s">
        <v>3421</v>
      </c>
      <c r="R8379">
        <v>918</v>
      </c>
    </row>
    <row r="8380" spans="1:18" x14ac:dyDescent="0.3">
      <c r="A8380" t="s">
        <v>20</v>
      </c>
      <c r="B8380" t="s">
        <v>21</v>
      </c>
      <c r="C8380" t="s">
        <v>22</v>
      </c>
      <c r="D8380" t="s">
        <v>23</v>
      </c>
      <c r="E8380" t="s">
        <v>5</v>
      </c>
      <c r="G8380" t="s">
        <v>24</v>
      </c>
      <c r="H8380">
        <v>1498492</v>
      </c>
      <c r="I8380">
        <v>1499196</v>
      </c>
      <c r="J8380" t="s">
        <v>25</v>
      </c>
      <c r="Q8380" t="s">
        <v>3423</v>
      </c>
      <c r="R8380">
        <v>705</v>
      </c>
    </row>
    <row r="8381" spans="1:18" x14ac:dyDescent="0.3">
      <c r="A8381" t="s">
        <v>20</v>
      </c>
      <c r="B8381" t="s">
        <v>21</v>
      </c>
      <c r="C8381" t="s">
        <v>22</v>
      </c>
      <c r="D8381" t="s">
        <v>23</v>
      </c>
      <c r="E8381" t="s">
        <v>5</v>
      </c>
      <c r="G8381" t="s">
        <v>24</v>
      </c>
      <c r="H8381">
        <v>1499206</v>
      </c>
      <c r="I8381">
        <v>1499991</v>
      </c>
      <c r="J8381" t="s">
        <v>25</v>
      </c>
      <c r="Q8381" t="s">
        <v>3425</v>
      </c>
      <c r="R8381">
        <v>786</v>
      </c>
    </row>
    <row r="8382" spans="1:18" x14ac:dyDescent="0.3">
      <c r="A8382" t="s">
        <v>20</v>
      </c>
      <c r="B8382" t="s">
        <v>21</v>
      </c>
      <c r="C8382" t="s">
        <v>22</v>
      </c>
      <c r="D8382" t="s">
        <v>23</v>
      </c>
      <c r="E8382" t="s">
        <v>5</v>
      </c>
      <c r="G8382" t="s">
        <v>24</v>
      </c>
      <c r="H8382">
        <v>1500002</v>
      </c>
      <c r="I8382">
        <v>1501075</v>
      </c>
      <c r="J8382" t="s">
        <v>46</v>
      </c>
      <c r="Q8382" t="s">
        <v>3428</v>
      </c>
      <c r="R8382">
        <v>1074</v>
      </c>
    </row>
    <row r="8383" spans="1:18" x14ac:dyDescent="0.3">
      <c r="A8383" t="s">
        <v>20</v>
      </c>
      <c r="B8383" t="s">
        <v>21</v>
      </c>
      <c r="C8383" t="s">
        <v>22</v>
      </c>
      <c r="D8383" t="s">
        <v>23</v>
      </c>
      <c r="E8383" t="s">
        <v>5</v>
      </c>
      <c r="G8383" t="s">
        <v>24</v>
      </c>
      <c r="H8383">
        <v>1501181</v>
      </c>
      <c r="I8383">
        <v>1502392</v>
      </c>
      <c r="J8383" t="s">
        <v>25</v>
      </c>
      <c r="Q8383" t="s">
        <v>3431</v>
      </c>
      <c r="R8383">
        <v>1212</v>
      </c>
    </row>
    <row r="8384" spans="1:18" x14ac:dyDescent="0.3">
      <c r="A8384" t="s">
        <v>20</v>
      </c>
      <c r="B8384" t="s">
        <v>21</v>
      </c>
      <c r="C8384" t="s">
        <v>22</v>
      </c>
      <c r="D8384" t="s">
        <v>23</v>
      </c>
      <c r="E8384" t="s">
        <v>5</v>
      </c>
      <c r="G8384" t="s">
        <v>24</v>
      </c>
      <c r="H8384">
        <v>1502413</v>
      </c>
      <c r="I8384">
        <v>1503150</v>
      </c>
      <c r="J8384" t="s">
        <v>25</v>
      </c>
      <c r="Q8384" t="s">
        <v>3434</v>
      </c>
      <c r="R8384">
        <v>738</v>
      </c>
    </row>
    <row r="8385" spans="1:18" x14ac:dyDescent="0.3">
      <c r="A8385" t="s">
        <v>20</v>
      </c>
      <c r="B8385" t="s">
        <v>21</v>
      </c>
      <c r="C8385" t="s">
        <v>22</v>
      </c>
      <c r="D8385" t="s">
        <v>23</v>
      </c>
      <c r="E8385" t="s">
        <v>5</v>
      </c>
      <c r="G8385" t="s">
        <v>24</v>
      </c>
      <c r="H8385">
        <v>1503147</v>
      </c>
      <c r="I8385">
        <v>1503692</v>
      </c>
      <c r="J8385" t="s">
        <v>25</v>
      </c>
      <c r="Q8385" t="s">
        <v>3436</v>
      </c>
      <c r="R8385">
        <v>546</v>
      </c>
    </row>
    <row r="8386" spans="1:18" x14ac:dyDescent="0.3">
      <c r="A8386" t="s">
        <v>20</v>
      </c>
      <c r="B8386" t="s">
        <v>21</v>
      </c>
      <c r="C8386" t="s">
        <v>22</v>
      </c>
      <c r="D8386" t="s">
        <v>23</v>
      </c>
      <c r="E8386" t="s">
        <v>5</v>
      </c>
      <c r="G8386" t="s">
        <v>24</v>
      </c>
      <c r="H8386">
        <v>1503720</v>
      </c>
      <c r="I8386">
        <v>1504703</v>
      </c>
      <c r="J8386" t="s">
        <v>25</v>
      </c>
      <c r="Q8386" t="s">
        <v>3438</v>
      </c>
      <c r="R8386">
        <v>984</v>
      </c>
    </row>
    <row r="8387" spans="1:18" x14ac:dyDescent="0.3">
      <c r="A8387" t="s">
        <v>20</v>
      </c>
      <c r="B8387" t="s">
        <v>21</v>
      </c>
      <c r="C8387" t="s">
        <v>22</v>
      </c>
      <c r="D8387" t="s">
        <v>23</v>
      </c>
      <c r="E8387" t="s">
        <v>5</v>
      </c>
      <c r="G8387" t="s">
        <v>24</v>
      </c>
      <c r="H8387">
        <v>1504700</v>
      </c>
      <c r="I8387">
        <v>1506001</v>
      </c>
      <c r="J8387" t="s">
        <v>25</v>
      </c>
      <c r="Q8387" t="s">
        <v>3440</v>
      </c>
      <c r="R8387">
        <v>1302</v>
      </c>
    </row>
    <row r="8388" spans="1:18" x14ac:dyDescent="0.3">
      <c r="A8388" t="s">
        <v>20</v>
      </c>
      <c r="B8388" t="s">
        <v>21</v>
      </c>
      <c r="C8388" t="s">
        <v>22</v>
      </c>
      <c r="D8388" t="s">
        <v>23</v>
      </c>
      <c r="E8388" t="s">
        <v>5</v>
      </c>
      <c r="G8388" t="s">
        <v>24</v>
      </c>
      <c r="H8388">
        <v>1505998</v>
      </c>
      <c r="I8388">
        <v>1506120</v>
      </c>
      <c r="J8388" t="s">
        <v>25</v>
      </c>
      <c r="Q8388" t="s">
        <v>3442</v>
      </c>
      <c r="R8388">
        <v>123</v>
      </c>
    </row>
    <row r="8389" spans="1:18" x14ac:dyDescent="0.3">
      <c r="A8389" t="s">
        <v>20</v>
      </c>
      <c r="B8389" t="s">
        <v>21</v>
      </c>
      <c r="C8389" t="s">
        <v>22</v>
      </c>
      <c r="D8389" t="s">
        <v>23</v>
      </c>
      <c r="E8389" t="s">
        <v>5</v>
      </c>
      <c r="G8389" t="s">
        <v>24</v>
      </c>
      <c r="H8389">
        <v>1506117</v>
      </c>
      <c r="I8389">
        <v>1506662</v>
      </c>
      <c r="J8389" t="s">
        <v>25</v>
      </c>
      <c r="Q8389" t="s">
        <v>3444</v>
      </c>
      <c r="R8389">
        <v>546</v>
      </c>
    </row>
    <row r="8390" spans="1:18" x14ac:dyDescent="0.3">
      <c r="A8390" t="s">
        <v>20</v>
      </c>
      <c r="B8390" t="s">
        <v>21</v>
      </c>
      <c r="C8390" t="s">
        <v>22</v>
      </c>
      <c r="D8390" t="s">
        <v>23</v>
      </c>
      <c r="E8390" t="s">
        <v>5</v>
      </c>
      <c r="G8390" t="s">
        <v>24</v>
      </c>
      <c r="H8390">
        <v>1506659</v>
      </c>
      <c r="I8390">
        <v>1507192</v>
      </c>
      <c r="J8390" t="s">
        <v>46</v>
      </c>
      <c r="Q8390" t="s">
        <v>3446</v>
      </c>
      <c r="R8390">
        <v>534</v>
      </c>
    </row>
    <row r="8391" spans="1:18" x14ac:dyDescent="0.3">
      <c r="A8391" t="s">
        <v>20</v>
      </c>
      <c r="B8391" t="s">
        <v>21</v>
      </c>
      <c r="C8391" t="s">
        <v>22</v>
      </c>
      <c r="D8391" t="s">
        <v>23</v>
      </c>
      <c r="E8391" t="s">
        <v>5</v>
      </c>
      <c r="G8391" t="s">
        <v>24</v>
      </c>
      <c r="H8391">
        <v>1507294</v>
      </c>
      <c r="I8391">
        <v>1508709</v>
      </c>
      <c r="J8391" t="s">
        <v>25</v>
      </c>
      <c r="Q8391" t="s">
        <v>3448</v>
      </c>
      <c r="R8391">
        <v>1416</v>
      </c>
    </row>
    <row r="8392" spans="1:18" x14ac:dyDescent="0.3">
      <c r="A8392" t="s">
        <v>20</v>
      </c>
      <c r="B8392" t="s">
        <v>21</v>
      </c>
      <c r="C8392" t="s">
        <v>22</v>
      </c>
      <c r="D8392" t="s">
        <v>23</v>
      </c>
      <c r="E8392" t="s">
        <v>5</v>
      </c>
      <c r="G8392" t="s">
        <v>24</v>
      </c>
      <c r="H8392">
        <v>1508788</v>
      </c>
      <c r="I8392">
        <v>1509147</v>
      </c>
      <c r="J8392" t="s">
        <v>25</v>
      </c>
      <c r="Q8392" t="s">
        <v>3450</v>
      </c>
      <c r="R8392">
        <v>360</v>
      </c>
    </row>
    <row r="8393" spans="1:18" x14ac:dyDescent="0.3">
      <c r="A8393" t="s">
        <v>20</v>
      </c>
      <c r="B8393" t="s">
        <v>21</v>
      </c>
      <c r="C8393" t="s">
        <v>22</v>
      </c>
      <c r="D8393" t="s">
        <v>23</v>
      </c>
      <c r="E8393" t="s">
        <v>5</v>
      </c>
      <c r="G8393" t="s">
        <v>24</v>
      </c>
      <c r="H8393">
        <v>1509164</v>
      </c>
      <c r="I8393">
        <v>1510639</v>
      </c>
      <c r="J8393" t="s">
        <v>46</v>
      </c>
      <c r="Q8393" t="s">
        <v>3452</v>
      </c>
      <c r="R8393">
        <v>1476</v>
      </c>
    </row>
    <row r="8394" spans="1:18" x14ac:dyDescent="0.3">
      <c r="A8394" t="s">
        <v>20</v>
      </c>
      <c r="B8394" t="s">
        <v>21</v>
      </c>
      <c r="C8394" t="s">
        <v>22</v>
      </c>
      <c r="D8394" t="s">
        <v>23</v>
      </c>
      <c r="E8394" t="s">
        <v>5</v>
      </c>
      <c r="G8394" t="s">
        <v>24</v>
      </c>
      <c r="H8394">
        <v>1510703</v>
      </c>
      <c r="I8394">
        <v>1512445</v>
      </c>
      <c r="J8394" t="s">
        <v>25</v>
      </c>
      <c r="Q8394" t="s">
        <v>3455</v>
      </c>
      <c r="R8394">
        <v>1743</v>
      </c>
    </row>
    <row r="8395" spans="1:18" x14ac:dyDescent="0.3">
      <c r="A8395" t="s">
        <v>20</v>
      </c>
      <c r="B8395" t="s">
        <v>21</v>
      </c>
      <c r="C8395" t="s">
        <v>22</v>
      </c>
      <c r="D8395" t="s">
        <v>23</v>
      </c>
      <c r="E8395" t="s">
        <v>5</v>
      </c>
      <c r="G8395" t="s">
        <v>24</v>
      </c>
      <c r="H8395">
        <v>1512442</v>
      </c>
      <c r="I8395">
        <v>1513665</v>
      </c>
      <c r="J8395" t="s">
        <v>25</v>
      </c>
      <c r="Q8395" t="s">
        <v>3458</v>
      </c>
      <c r="R8395">
        <v>1224</v>
      </c>
    </row>
    <row r="8396" spans="1:18" x14ac:dyDescent="0.3">
      <c r="A8396" t="s">
        <v>20</v>
      </c>
      <c r="B8396" t="s">
        <v>21</v>
      </c>
      <c r="C8396" t="s">
        <v>22</v>
      </c>
      <c r="D8396" t="s">
        <v>23</v>
      </c>
      <c r="E8396" t="s">
        <v>5</v>
      </c>
      <c r="G8396" t="s">
        <v>24</v>
      </c>
      <c r="H8396">
        <v>1513681</v>
      </c>
      <c r="I8396">
        <v>1514037</v>
      </c>
      <c r="J8396" t="s">
        <v>46</v>
      </c>
      <c r="Q8396" t="s">
        <v>3461</v>
      </c>
      <c r="R8396">
        <v>357</v>
      </c>
    </row>
    <row r="8397" spans="1:18" x14ac:dyDescent="0.3">
      <c r="A8397" t="s">
        <v>20</v>
      </c>
      <c r="B8397" t="s">
        <v>21</v>
      </c>
      <c r="C8397" t="s">
        <v>22</v>
      </c>
      <c r="D8397" t="s">
        <v>23</v>
      </c>
      <c r="E8397" t="s">
        <v>5</v>
      </c>
      <c r="G8397" t="s">
        <v>24</v>
      </c>
      <c r="H8397">
        <v>1514064</v>
      </c>
      <c r="I8397">
        <v>1514297</v>
      </c>
      <c r="J8397" t="s">
        <v>46</v>
      </c>
      <c r="Q8397" t="s">
        <v>3463</v>
      </c>
      <c r="R8397">
        <v>234</v>
      </c>
    </row>
    <row r="8398" spans="1:18" x14ac:dyDescent="0.3">
      <c r="A8398" t="s">
        <v>20</v>
      </c>
      <c r="B8398" t="s">
        <v>21</v>
      </c>
      <c r="C8398" t="s">
        <v>22</v>
      </c>
      <c r="D8398" t="s">
        <v>23</v>
      </c>
      <c r="E8398" t="s">
        <v>5</v>
      </c>
      <c r="G8398" t="s">
        <v>24</v>
      </c>
      <c r="H8398">
        <v>1514311</v>
      </c>
      <c r="I8398">
        <v>1515888</v>
      </c>
      <c r="J8398" t="s">
        <v>46</v>
      </c>
      <c r="Q8398" t="s">
        <v>3465</v>
      </c>
      <c r="R8398">
        <v>1578</v>
      </c>
    </row>
    <row r="8399" spans="1:18" x14ac:dyDescent="0.3">
      <c r="A8399" t="s">
        <v>20</v>
      </c>
      <c r="B8399" t="s">
        <v>21</v>
      </c>
      <c r="C8399" t="s">
        <v>22</v>
      </c>
      <c r="D8399" t="s">
        <v>23</v>
      </c>
      <c r="E8399" t="s">
        <v>5</v>
      </c>
      <c r="G8399" t="s">
        <v>24</v>
      </c>
      <c r="H8399">
        <v>1515999</v>
      </c>
      <c r="I8399">
        <v>1516415</v>
      </c>
      <c r="J8399" t="s">
        <v>25</v>
      </c>
      <c r="Q8399" t="s">
        <v>3468</v>
      </c>
      <c r="R8399">
        <v>417</v>
      </c>
    </row>
    <row r="8400" spans="1:18" x14ac:dyDescent="0.3">
      <c r="A8400" t="s">
        <v>20</v>
      </c>
      <c r="B8400" t="s">
        <v>21</v>
      </c>
      <c r="C8400" t="s">
        <v>22</v>
      </c>
      <c r="D8400" t="s">
        <v>23</v>
      </c>
      <c r="E8400" t="s">
        <v>5</v>
      </c>
      <c r="G8400" t="s">
        <v>24</v>
      </c>
      <c r="H8400">
        <v>1516417</v>
      </c>
      <c r="I8400">
        <v>1517520</v>
      </c>
      <c r="J8400" t="s">
        <v>25</v>
      </c>
      <c r="Q8400" t="s">
        <v>3470</v>
      </c>
      <c r="R8400">
        <v>1104</v>
      </c>
    </row>
    <row r="8401" spans="1:18" x14ac:dyDescent="0.3">
      <c r="A8401" t="s">
        <v>20</v>
      </c>
      <c r="B8401" t="s">
        <v>21</v>
      </c>
      <c r="C8401" t="s">
        <v>22</v>
      </c>
      <c r="D8401" t="s">
        <v>23</v>
      </c>
      <c r="E8401" t="s">
        <v>5</v>
      </c>
      <c r="G8401" t="s">
        <v>24</v>
      </c>
      <c r="H8401">
        <v>1517710</v>
      </c>
      <c r="I8401">
        <v>1520349</v>
      </c>
      <c r="J8401" t="s">
        <v>25</v>
      </c>
      <c r="Q8401" t="s">
        <v>3472</v>
      </c>
      <c r="R8401">
        <v>2640</v>
      </c>
    </row>
    <row r="8402" spans="1:18" x14ac:dyDescent="0.3">
      <c r="A8402" t="s">
        <v>20</v>
      </c>
      <c r="B8402" t="s">
        <v>21</v>
      </c>
      <c r="C8402" t="s">
        <v>22</v>
      </c>
      <c r="D8402" t="s">
        <v>23</v>
      </c>
      <c r="E8402" t="s">
        <v>5</v>
      </c>
      <c r="G8402" t="s">
        <v>24</v>
      </c>
      <c r="H8402">
        <v>1520349</v>
      </c>
      <c r="I8402">
        <v>1521158</v>
      </c>
      <c r="J8402" t="s">
        <v>25</v>
      </c>
      <c r="Q8402" t="s">
        <v>3475</v>
      </c>
      <c r="R8402">
        <v>810</v>
      </c>
    </row>
    <row r="8403" spans="1:18" x14ac:dyDescent="0.3">
      <c r="A8403" t="s">
        <v>20</v>
      </c>
      <c r="B8403" t="s">
        <v>21</v>
      </c>
      <c r="C8403" t="s">
        <v>22</v>
      </c>
      <c r="D8403" t="s">
        <v>23</v>
      </c>
      <c r="E8403" t="s">
        <v>5</v>
      </c>
      <c r="G8403" t="s">
        <v>24</v>
      </c>
      <c r="H8403">
        <v>1521148</v>
      </c>
      <c r="I8403">
        <v>1521255</v>
      </c>
      <c r="J8403" t="s">
        <v>46</v>
      </c>
      <c r="Q8403" t="s">
        <v>3478</v>
      </c>
      <c r="R8403">
        <v>108</v>
      </c>
    </row>
    <row r="8404" spans="1:18" x14ac:dyDescent="0.3">
      <c r="A8404" t="s">
        <v>20</v>
      </c>
      <c r="B8404" t="s">
        <v>21</v>
      </c>
      <c r="C8404" t="s">
        <v>22</v>
      </c>
      <c r="D8404" t="s">
        <v>23</v>
      </c>
      <c r="E8404" t="s">
        <v>5</v>
      </c>
      <c r="G8404" t="s">
        <v>24</v>
      </c>
      <c r="H8404">
        <v>1521252</v>
      </c>
      <c r="I8404">
        <v>1522649</v>
      </c>
      <c r="J8404" t="s">
        <v>46</v>
      </c>
      <c r="Q8404" t="s">
        <v>3480</v>
      </c>
      <c r="R8404">
        <v>1398</v>
      </c>
    </row>
    <row r="8405" spans="1:18" x14ac:dyDescent="0.3">
      <c r="A8405" t="s">
        <v>20</v>
      </c>
      <c r="B8405" t="s">
        <v>21</v>
      </c>
      <c r="C8405" t="s">
        <v>22</v>
      </c>
      <c r="D8405" t="s">
        <v>23</v>
      </c>
      <c r="E8405" t="s">
        <v>5</v>
      </c>
      <c r="G8405" t="s">
        <v>24</v>
      </c>
      <c r="H8405">
        <v>1522785</v>
      </c>
      <c r="I8405">
        <v>1523411</v>
      </c>
      <c r="J8405" t="s">
        <v>25</v>
      </c>
      <c r="Q8405" t="s">
        <v>3482</v>
      </c>
      <c r="R8405">
        <v>627</v>
      </c>
    </row>
    <row r="8406" spans="1:18" x14ac:dyDescent="0.3">
      <c r="A8406" t="s">
        <v>20</v>
      </c>
      <c r="B8406" t="s">
        <v>21</v>
      </c>
      <c r="C8406" t="s">
        <v>22</v>
      </c>
      <c r="D8406" t="s">
        <v>23</v>
      </c>
      <c r="E8406" t="s">
        <v>5</v>
      </c>
      <c r="G8406" t="s">
        <v>24</v>
      </c>
      <c r="H8406">
        <v>1523484</v>
      </c>
      <c r="I8406">
        <v>1524050</v>
      </c>
      <c r="J8406" t="s">
        <v>46</v>
      </c>
      <c r="Q8406" t="s">
        <v>3485</v>
      </c>
      <c r="R8406">
        <v>567</v>
      </c>
    </row>
    <row r="8407" spans="1:18" x14ac:dyDescent="0.3">
      <c r="A8407" t="s">
        <v>20</v>
      </c>
      <c r="B8407" t="s">
        <v>21</v>
      </c>
      <c r="C8407" t="s">
        <v>22</v>
      </c>
      <c r="D8407" t="s">
        <v>23</v>
      </c>
      <c r="E8407" t="s">
        <v>5</v>
      </c>
      <c r="G8407" t="s">
        <v>24</v>
      </c>
      <c r="H8407">
        <v>1524193</v>
      </c>
      <c r="I8407">
        <v>1525389</v>
      </c>
      <c r="J8407" t="s">
        <v>25</v>
      </c>
      <c r="Q8407" t="s">
        <v>3487</v>
      </c>
      <c r="R8407">
        <v>1197</v>
      </c>
    </row>
    <row r="8408" spans="1:18" x14ac:dyDescent="0.3">
      <c r="A8408" t="s">
        <v>20</v>
      </c>
      <c r="B8408" t="s">
        <v>21</v>
      </c>
      <c r="C8408" t="s">
        <v>22</v>
      </c>
      <c r="D8408" t="s">
        <v>23</v>
      </c>
      <c r="E8408" t="s">
        <v>5</v>
      </c>
      <c r="G8408" t="s">
        <v>24</v>
      </c>
      <c r="H8408">
        <v>1525400</v>
      </c>
      <c r="I8408">
        <v>1525903</v>
      </c>
      <c r="J8408" t="s">
        <v>25</v>
      </c>
      <c r="Q8408" t="s">
        <v>3490</v>
      </c>
      <c r="R8408">
        <v>504</v>
      </c>
    </row>
    <row r="8409" spans="1:18" x14ac:dyDescent="0.3">
      <c r="A8409" t="s">
        <v>20</v>
      </c>
      <c r="B8409" t="s">
        <v>21</v>
      </c>
      <c r="C8409" t="s">
        <v>22</v>
      </c>
      <c r="D8409" t="s">
        <v>23</v>
      </c>
      <c r="E8409" t="s">
        <v>5</v>
      </c>
      <c r="G8409" t="s">
        <v>24</v>
      </c>
      <c r="H8409">
        <v>1525978</v>
      </c>
      <c r="I8409">
        <v>1527198</v>
      </c>
      <c r="J8409" t="s">
        <v>25</v>
      </c>
      <c r="Q8409" t="s">
        <v>3493</v>
      </c>
      <c r="R8409">
        <v>1221</v>
      </c>
    </row>
    <row r="8410" spans="1:18" x14ac:dyDescent="0.3">
      <c r="A8410" t="s">
        <v>20</v>
      </c>
      <c r="B8410" t="s">
        <v>21</v>
      </c>
      <c r="C8410" t="s">
        <v>22</v>
      </c>
      <c r="D8410" t="s">
        <v>23</v>
      </c>
      <c r="E8410" t="s">
        <v>5</v>
      </c>
      <c r="G8410" t="s">
        <v>24</v>
      </c>
      <c r="H8410">
        <v>1527244</v>
      </c>
      <c r="I8410">
        <v>1528584</v>
      </c>
      <c r="J8410" t="s">
        <v>46</v>
      </c>
      <c r="Q8410" t="s">
        <v>3495</v>
      </c>
      <c r="R8410">
        <v>1341</v>
      </c>
    </row>
    <row r="8411" spans="1:18" x14ac:dyDescent="0.3">
      <c r="A8411" t="s">
        <v>20</v>
      </c>
      <c r="B8411" t="s">
        <v>21</v>
      </c>
      <c r="C8411" t="s">
        <v>22</v>
      </c>
      <c r="D8411" t="s">
        <v>23</v>
      </c>
      <c r="E8411" t="s">
        <v>5</v>
      </c>
      <c r="G8411" t="s">
        <v>24</v>
      </c>
      <c r="H8411">
        <v>1528719</v>
      </c>
      <c r="I8411">
        <v>1529882</v>
      </c>
      <c r="J8411" t="s">
        <v>25</v>
      </c>
      <c r="Q8411" t="s">
        <v>3498</v>
      </c>
      <c r="R8411">
        <v>1164</v>
      </c>
    </row>
    <row r="8412" spans="1:18" x14ac:dyDescent="0.3">
      <c r="A8412" t="s">
        <v>20</v>
      </c>
      <c r="B8412" t="s">
        <v>21</v>
      </c>
      <c r="C8412" t="s">
        <v>22</v>
      </c>
      <c r="D8412" t="s">
        <v>23</v>
      </c>
      <c r="E8412" t="s">
        <v>5</v>
      </c>
      <c r="G8412" t="s">
        <v>24</v>
      </c>
      <c r="H8412">
        <v>1529898</v>
      </c>
      <c r="I8412">
        <v>1530848</v>
      </c>
      <c r="J8412" t="s">
        <v>46</v>
      </c>
      <c r="Q8412" t="s">
        <v>3500</v>
      </c>
      <c r="R8412">
        <v>951</v>
      </c>
    </row>
    <row r="8413" spans="1:18" x14ac:dyDescent="0.3">
      <c r="A8413" t="s">
        <v>20</v>
      </c>
      <c r="B8413" t="s">
        <v>21</v>
      </c>
      <c r="C8413" t="s">
        <v>22</v>
      </c>
      <c r="D8413" t="s">
        <v>23</v>
      </c>
      <c r="E8413" t="s">
        <v>5</v>
      </c>
      <c r="G8413" t="s">
        <v>24</v>
      </c>
      <c r="H8413">
        <v>1531230</v>
      </c>
      <c r="I8413">
        <v>1531961</v>
      </c>
      <c r="J8413" t="s">
        <v>46</v>
      </c>
      <c r="Q8413" t="s">
        <v>3502</v>
      </c>
      <c r="R8413">
        <v>732</v>
      </c>
    </row>
    <row r="8414" spans="1:18" x14ac:dyDescent="0.3">
      <c r="A8414" t="s">
        <v>20</v>
      </c>
      <c r="B8414" t="s">
        <v>21</v>
      </c>
      <c r="C8414" t="s">
        <v>22</v>
      </c>
      <c r="D8414" t="s">
        <v>23</v>
      </c>
      <c r="E8414" t="s">
        <v>5</v>
      </c>
      <c r="G8414" t="s">
        <v>24</v>
      </c>
      <c r="H8414">
        <v>1532114</v>
      </c>
      <c r="I8414">
        <v>1532587</v>
      </c>
      <c r="J8414" t="s">
        <v>25</v>
      </c>
      <c r="Q8414" t="s">
        <v>3504</v>
      </c>
      <c r="R8414">
        <v>474</v>
      </c>
    </row>
    <row r="8415" spans="1:18" x14ac:dyDescent="0.3">
      <c r="A8415" t="s">
        <v>20</v>
      </c>
      <c r="B8415" t="s">
        <v>21</v>
      </c>
      <c r="C8415" t="s">
        <v>22</v>
      </c>
      <c r="D8415" t="s">
        <v>23</v>
      </c>
      <c r="E8415" t="s">
        <v>5</v>
      </c>
      <c r="G8415" t="s">
        <v>24</v>
      </c>
      <c r="H8415">
        <v>1533397</v>
      </c>
      <c r="I8415">
        <v>1533585</v>
      </c>
      <c r="J8415" t="s">
        <v>25</v>
      </c>
      <c r="Q8415" t="s">
        <v>3506</v>
      </c>
      <c r="R8415">
        <v>189</v>
      </c>
    </row>
    <row r="8416" spans="1:18" x14ac:dyDescent="0.3">
      <c r="A8416" t="s">
        <v>20</v>
      </c>
      <c r="B8416" t="s">
        <v>21</v>
      </c>
      <c r="C8416" t="s">
        <v>22</v>
      </c>
      <c r="D8416" t="s">
        <v>23</v>
      </c>
      <c r="E8416" t="s">
        <v>5</v>
      </c>
      <c r="G8416" t="s">
        <v>24</v>
      </c>
      <c r="H8416">
        <v>1533504</v>
      </c>
      <c r="I8416">
        <v>1534205</v>
      </c>
      <c r="J8416" t="s">
        <v>46</v>
      </c>
      <c r="Q8416" t="s">
        <v>3508</v>
      </c>
      <c r="R8416">
        <v>702</v>
      </c>
    </row>
    <row r="8417" spans="1:18" x14ac:dyDescent="0.3">
      <c r="A8417" t="s">
        <v>20</v>
      </c>
      <c r="B8417" t="s">
        <v>21</v>
      </c>
      <c r="C8417" t="s">
        <v>22</v>
      </c>
      <c r="D8417" t="s">
        <v>23</v>
      </c>
      <c r="E8417" t="s">
        <v>5</v>
      </c>
      <c r="G8417" t="s">
        <v>24</v>
      </c>
      <c r="H8417">
        <v>1535614</v>
      </c>
      <c r="I8417">
        <v>1536114</v>
      </c>
      <c r="J8417" t="s">
        <v>25</v>
      </c>
      <c r="Q8417" t="s">
        <v>3510</v>
      </c>
      <c r="R8417">
        <v>501</v>
      </c>
    </row>
    <row r="8418" spans="1:18" x14ac:dyDescent="0.3">
      <c r="A8418" t="s">
        <v>20</v>
      </c>
      <c r="B8418" t="s">
        <v>21</v>
      </c>
      <c r="C8418" t="s">
        <v>22</v>
      </c>
      <c r="D8418" t="s">
        <v>23</v>
      </c>
      <c r="E8418" t="s">
        <v>5</v>
      </c>
      <c r="G8418" t="s">
        <v>24</v>
      </c>
      <c r="H8418">
        <v>1536111</v>
      </c>
      <c r="I8418">
        <v>1536920</v>
      </c>
      <c r="J8418" t="s">
        <v>25</v>
      </c>
      <c r="Q8418" t="s">
        <v>3512</v>
      </c>
      <c r="R8418">
        <v>810</v>
      </c>
    </row>
    <row r="8419" spans="1:18" x14ac:dyDescent="0.3">
      <c r="A8419" t="s">
        <v>20</v>
      </c>
      <c r="B8419" t="s">
        <v>21</v>
      </c>
      <c r="C8419" t="s">
        <v>22</v>
      </c>
      <c r="D8419" t="s">
        <v>23</v>
      </c>
      <c r="E8419" t="s">
        <v>5</v>
      </c>
      <c r="G8419" t="s">
        <v>24</v>
      </c>
      <c r="H8419">
        <v>1536917</v>
      </c>
      <c r="I8419">
        <v>1537939</v>
      </c>
      <c r="J8419" t="s">
        <v>25</v>
      </c>
      <c r="Q8419" t="s">
        <v>3514</v>
      </c>
      <c r="R8419">
        <v>1023</v>
      </c>
    </row>
    <row r="8420" spans="1:18" x14ac:dyDescent="0.3">
      <c r="A8420" t="s">
        <v>20</v>
      </c>
      <c r="B8420" t="s">
        <v>21</v>
      </c>
      <c r="C8420" t="s">
        <v>22</v>
      </c>
      <c r="D8420" t="s">
        <v>23</v>
      </c>
      <c r="E8420" t="s">
        <v>5</v>
      </c>
      <c r="G8420" t="s">
        <v>24</v>
      </c>
      <c r="H8420">
        <v>1537960</v>
      </c>
      <c r="I8420">
        <v>1541058</v>
      </c>
      <c r="J8420" t="s">
        <v>46</v>
      </c>
      <c r="Q8420" t="s">
        <v>3516</v>
      </c>
      <c r="R8420">
        <v>3099</v>
      </c>
    </row>
    <row r="8421" spans="1:18" x14ac:dyDescent="0.3">
      <c r="A8421" t="s">
        <v>20</v>
      </c>
      <c r="B8421" t="s">
        <v>21</v>
      </c>
      <c r="C8421" t="s">
        <v>22</v>
      </c>
      <c r="D8421" t="s">
        <v>23</v>
      </c>
      <c r="E8421" t="s">
        <v>5</v>
      </c>
      <c r="G8421" t="s">
        <v>24</v>
      </c>
      <c r="H8421">
        <v>1541241</v>
      </c>
      <c r="I8421">
        <v>1542170</v>
      </c>
      <c r="J8421" t="s">
        <v>25</v>
      </c>
      <c r="Q8421" t="s">
        <v>3518</v>
      </c>
      <c r="R8421">
        <v>930</v>
      </c>
    </row>
    <row r="8422" spans="1:18" x14ac:dyDescent="0.3">
      <c r="A8422" t="s">
        <v>20</v>
      </c>
      <c r="B8422" t="s">
        <v>21</v>
      </c>
      <c r="C8422" t="s">
        <v>22</v>
      </c>
      <c r="D8422" t="s">
        <v>23</v>
      </c>
      <c r="E8422" t="s">
        <v>5</v>
      </c>
      <c r="G8422" t="s">
        <v>24</v>
      </c>
      <c r="H8422">
        <v>1542176</v>
      </c>
      <c r="I8422">
        <v>1543195</v>
      </c>
      <c r="J8422" t="s">
        <v>25</v>
      </c>
      <c r="Q8422" t="s">
        <v>3520</v>
      </c>
      <c r="R8422">
        <v>1020</v>
      </c>
    </row>
    <row r="8423" spans="1:18" x14ac:dyDescent="0.3">
      <c r="A8423" t="s">
        <v>20</v>
      </c>
      <c r="B8423" t="s">
        <v>21</v>
      </c>
      <c r="C8423" t="s">
        <v>22</v>
      </c>
      <c r="D8423" t="s">
        <v>23</v>
      </c>
      <c r="E8423" t="s">
        <v>5</v>
      </c>
      <c r="G8423" t="s">
        <v>24</v>
      </c>
      <c r="H8423">
        <v>1543262</v>
      </c>
      <c r="I8423">
        <v>1544464</v>
      </c>
      <c r="J8423" t="s">
        <v>46</v>
      </c>
      <c r="Q8423" t="s">
        <v>3522</v>
      </c>
      <c r="R8423">
        <v>1203</v>
      </c>
    </row>
    <row r="8424" spans="1:18" x14ac:dyDescent="0.3">
      <c r="A8424" t="s">
        <v>20</v>
      </c>
      <c r="B8424" t="s">
        <v>21</v>
      </c>
      <c r="C8424" t="s">
        <v>22</v>
      </c>
      <c r="D8424" t="s">
        <v>23</v>
      </c>
      <c r="E8424" t="s">
        <v>5</v>
      </c>
      <c r="G8424" t="s">
        <v>24</v>
      </c>
      <c r="H8424">
        <v>1544490</v>
      </c>
      <c r="I8424">
        <v>1545383</v>
      </c>
      <c r="J8424" t="s">
        <v>46</v>
      </c>
      <c r="Q8424" t="s">
        <v>3524</v>
      </c>
      <c r="R8424">
        <v>894</v>
      </c>
    </row>
    <row r="8425" spans="1:18" x14ac:dyDescent="0.3">
      <c r="A8425" t="s">
        <v>20</v>
      </c>
      <c r="B8425" t="s">
        <v>21</v>
      </c>
      <c r="C8425" t="s">
        <v>22</v>
      </c>
      <c r="D8425" t="s">
        <v>23</v>
      </c>
      <c r="E8425" t="s">
        <v>5</v>
      </c>
      <c r="G8425" t="s">
        <v>24</v>
      </c>
      <c r="H8425">
        <v>1545380</v>
      </c>
      <c r="I8425">
        <v>1546330</v>
      </c>
      <c r="J8425" t="s">
        <v>46</v>
      </c>
      <c r="Q8425" t="s">
        <v>3526</v>
      </c>
      <c r="R8425">
        <v>951</v>
      </c>
    </row>
    <row r="8426" spans="1:18" x14ac:dyDescent="0.3">
      <c r="A8426" t="s">
        <v>20</v>
      </c>
      <c r="B8426" t="s">
        <v>21</v>
      </c>
      <c r="C8426" t="s">
        <v>22</v>
      </c>
      <c r="D8426" t="s">
        <v>23</v>
      </c>
      <c r="E8426" t="s">
        <v>5</v>
      </c>
      <c r="G8426" t="s">
        <v>24</v>
      </c>
      <c r="H8426">
        <v>1546335</v>
      </c>
      <c r="I8426">
        <v>1547690</v>
      </c>
      <c r="J8426" t="s">
        <v>46</v>
      </c>
      <c r="Q8426" t="s">
        <v>3528</v>
      </c>
      <c r="R8426">
        <v>1356</v>
      </c>
    </row>
    <row r="8427" spans="1:18" x14ac:dyDescent="0.3">
      <c r="A8427" t="s">
        <v>20</v>
      </c>
      <c r="B8427" t="s">
        <v>21</v>
      </c>
      <c r="C8427" t="s">
        <v>22</v>
      </c>
      <c r="D8427" t="s">
        <v>23</v>
      </c>
      <c r="E8427" t="s">
        <v>5</v>
      </c>
      <c r="G8427" t="s">
        <v>24</v>
      </c>
      <c r="H8427">
        <v>1547786</v>
      </c>
      <c r="I8427">
        <v>1549558</v>
      </c>
      <c r="J8427" t="s">
        <v>25</v>
      </c>
      <c r="Q8427" t="s">
        <v>3530</v>
      </c>
      <c r="R8427">
        <v>1773</v>
      </c>
    </row>
    <row r="8428" spans="1:18" x14ac:dyDescent="0.3">
      <c r="A8428" t="s">
        <v>20</v>
      </c>
      <c r="B8428" t="s">
        <v>21</v>
      </c>
      <c r="C8428" t="s">
        <v>22</v>
      </c>
      <c r="D8428" t="s">
        <v>23</v>
      </c>
      <c r="E8428" t="s">
        <v>5</v>
      </c>
      <c r="G8428" t="s">
        <v>24</v>
      </c>
      <c r="H8428">
        <v>1549643</v>
      </c>
      <c r="I8428">
        <v>1550722</v>
      </c>
      <c r="J8428" t="s">
        <v>25</v>
      </c>
      <c r="Q8428" t="s">
        <v>3532</v>
      </c>
      <c r="R8428">
        <v>1080</v>
      </c>
    </row>
    <row r="8429" spans="1:18" x14ac:dyDescent="0.3">
      <c r="A8429" t="s">
        <v>20</v>
      </c>
      <c r="B8429" t="s">
        <v>21</v>
      </c>
      <c r="C8429" t="s">
        <v>22</v>
      </c>
      <c r="D8429" t="s">
        <v>23</v>
      </c>
      <c r="E8429" t="s">
        <v>5</v>
      </c>
      <c r="G8429" t="s">
        <v>24</v>
      </c>
      <c r="H8429">
        <v>1550703</v>
      </c>
      <c r="I8429">
        <v>1551674</v>
      </c>
      <c r="J8429" t="s">
        <v>25</v>
      </c>
      <c r="Q8429" t="s">
        <v>3534</v>
      </c>
      <c r="R8429">
        <v>972</v>
      </c>
    </row>
    <row r="8430" spans="1:18" x14ac:dyDescent="0.3">
      <c r="A8430" t="s">
        <v>20</v>
      </c>
      <c r="B8430" t="s">
        <v>21</v>
      </c>
      <c r="C8430" t="s">
        <v>22</v>
      </c>
      <c r="D8430" t="s">
        <v>23</v>
      </c>
      <c r="E8430" t="s">
        <v>5</v>
      </c>
      <c r="G8430" t="s">
        <v>24</v>
      </c>
      <c r="H8430">
        <v>1551741</v>
      </c>
      <c r="I8430">
        <v>1552322</v>
      </c>
      <c r="J8430" t="s">
        <v>25</v>
      </c>
      <c r="Q8430" t="s">
        <v>3536</v>
      </c>
      <c r="R8430">
        <v>582</v>
      </c>
    </row>
    <row r="8431" spans="1:18" x14ac:dyDescent="0.3">
      <c r="A8431" t="s">
        <v>20</v>
      </c>
      <c r="B8431" t="s">
        <v>21</v>
      </c>
      <c r="C8431" t="s">
        <v>22</v>
      </c>
      <c r="D8431" t="s">
        <v>23</v>
      </c>
      <c r="E8431" t="s">
        <v>5</v>
      </c>
      <c r="G8431" t="s">
        <v>24</v>
      </c>
      <c r="H8431">
        <v>1552426</v>
      </c>
      <c r="I8431">
        <v>1553877</v>
      </c>
      <c r="J8431" t="s">
        <v>46</v>
      </c>
      <c r="Q8431" t="s">
        <v>3538</v>
      </c>
      <c r="R8431">
        <v>1452</v>
      </c>
    </row>
    <row r="8432" spans="1:18" x14ac:dyDescent="0.3">
      <c r="A8432" t="s">
        <v>20</v>
      </c>
      <c r="B8432" t="s">
        <v>21</v>
      </c>
      <c r="C8432" t="s">
        <v>22</v>
      </c>
      <c r="D8432" t="s">
        <v>23</v>
      </c>
      <c r="E8432" t="s">
        <v>5</v>
      </c>
      <c r="G8432" t="s">
        <v>24</v>
      </c>
      <c r="H8432">
        <v>1553947</v>
      </c>
      <c r="I8432">
        <v>1554321</v>
      </c>
      <c r="J8432" t="s">
        <v>46</v>
      </c>
      <c r="Q8432" t="s">
        <v>3540</v>
      </c>
      <c r="R8432">
        <v>375</v>
      </c>
    </row>
    <row r="8433" spans="1:20" x14ac:dyDescent="0.3">
      <c r="A8433" t="s">
        <v>20</v>
      </c>
      <c r="B8433" t="s">
        <v>21</v>
      </c>
      <c r="C8433" t="s">
        <v>22</v>
      </c>
      <c r="D8433" t="s">
        <v>23</v>
      </c>
      <c r="E8433" t="s">
        <v>5</v>
      </c>
      <c r="G8433" t="s">
        <v>24</v>
      </c>
      <c r="H8433">
        <v>1554403</v>
      </c>
      <c r="I8433">
        <v>1555107</v>
      </c>
      <c r="J8433" t="s">
        <v>25</v>
      </c>
      <c r="Q8433" t="s">
        <v>3542</v>
      </c>
      <c r="R8433">
        <v>705</v>
      </c>
    </row>
    <row r="8434" spans="1:20" x14ac:dyDescent="0.3">
      <c r="A8434" t="s">
        <v>20</v>
      </c>
      <c r="B8434" t="s">
        <v>21</v>
      </c>
      <c r="C8434" t="s">
        <v>22</v>
      </c>
      <c r="D8434" t="s">
        <v>23</v>
      </c>
      <c r="E8434" t="s">
        <v>5</v>
      </c>
      <c r="G8434" t="s">
        <v>24</v>
      </c>
      <c r="H8434">
        <v>1555225</v>
      </c>
      <c r="I8434">
        <v>1555842</v>
      </c>
      <c r="J8434" t="s">
        <v>25</v>
      </c>
      <c r="Q8434" t="s">
        <v>3544</v>
      </c>
      <c r="R8434">
        <v>618</v>
      </c>
    </row>
    <row r="8435" spans="1:20" x14ac:dyDescent="0.3">
      <c r="A8435" t="s">
        <v>20</v>
      </c>
      <c r="B8435" t="s">
        <v>21</v>
      </c>
      <c r="C8435" t="s">
        <v>22</v>
      </c>
      <c r="D8435" t="s">
        <v>23</v>
      </c>
      <c r="E8435" t="s">
        <v>5</v>
      </c>
      <c r="G8435" t="s">
        <v>24</v>
      </c>
      <c r="H8435">
        <v>1555839</v>
      </c>
      <c r="I8435">
        <v>1556729</v>
      </c>
      <c r="J8435" t="s">
        <v>25</v>
      </c>
      <c r="Q8435" t="s">
        <v>3546</v>
      </c>
      <c r="R8435">
        <v>891</v>
      </c>
    </row>
    <row r="8436" spans="1:20" x14ac:dyDescent="0.3">
      <c r="A8436" t="s">
        <v>20</v>
      </c>
      <c r="B8436" t="s">
        <v>21</v>
      </c>
      <c r="C8436" t="s">
        <v>22</v>
      </c>
      <c r="D8436" t="s">
        <v>23</v>
      </c>
      <c r="E8436" t="s">
        <v>5</v>
      </c>
      <c r="G8436" t="s">
        <v>24</v>
      </c>
      <c r="H8436">
        <v>1556922</v>
      </c>
      <c r="I8436">
        <v>1557659</v>
      </c>
      <c r="J8436" t="s">
        <v>46</v>
      </c>
      <c r="Q8436" t="s">
        <v>3548</v>
      </c>
      <c r="R8436">
        <v>738</v>
      </c>
    </row>
    <row r="8437" spans="1:20" x14ac:dyDescent="0.3">
      <c r="A8437" t="s">
        <v>20</v>
      </c>
      <c r="B8437" t="s">
        <v>21</v>
      </c>
      <c r="C8437" t="s">
        <v>22</v>
      </c>
      <c r="D8437" t="s">
        <v>23</v>
      </c>
      <c r="E8437" t="s">
        <v>5</v>
      </c>
      <c r="G8437" t="s">
        <v>24</v>
      </c>
      <c r="H8437">
        <v>1557945</v>
      </c>
      <c r="I8437">
        <v>1565633</v>
      </c>
      <c r="J8437" t="s">
        <v>25</v>
      </c>
      <c r="Q8437" t="s">
        <v>3550</v>
      </c>
      <c r="R8437">
        <v>7689</v>
      </c>
    </row>
    <row r="8438" spans="1:20" x14ac:dyDescent="0.3">
      <c r="A8438" t="s">
        <v>20</v>
      </c>
      <c r="B8438" t="s">
        <v>21</v>
      </c>
      <c r="C8438" t="s">
        <v>22</v>
      </c>
      <c r="D8438" t="s">
        <v>23</v>
      </c>
      <c r="E8438" t="s">
        <v>5</v>
      </c>
      <c r="G8438" t="s">
        <v>24</v>
      </c>
      <c r="H8438">
        <v>1565644</v>
      </c>
      <c r="I8438">
        <v>1566333</v>
      </c>
      <c r="J8438" t="s">
        <v>25</v>
      </c>
      <c r="Q8438" t="s">
        <v>3552</v>
      </c>
      <c r="R8438">
        <v>690</v>
      </c>
    </row>
    <row r="8439" spans="1:20" x14ac:dyDescent="0.3">
      <c r="A8439" t="s">
        <v>20</v>
      </c>
      <c r="B8439" t="s">
        <v>21</v>
      </c>
      <c r="C8439" t="s">
        <v>22</v>
      </c>
      <c r="D8439" t="s">
        <v>23</v>
      </c>
      <c r="E8439" t="s">
        <v>5</v>
      </c>
      <c r="G8439" t="s">
        <v>24</v>
      </c>
      <c r="H8439">
        <v>1566305</v>
      </c>
      <c r="I8439">
        <v>1567345</v>
      </c>
      <c r="J8439" t="s">
        <v>25</v>
      </c>
      <c r="Q8439" t="s">
        <v>3554</v>
      </c>
      <c r="R8439">
        <v>1041</v>
      </c>
    </row>
    <row r="8440" spans="1:20" x14ac:dyDescent="0.3">
      <c r="A8440" t="s">
        <v>20</v>
      </c>
      <c r="B8440" t="s">
        <v>21</v>
      </c>
      <c r="C8440" t="s">
        <v>22</v>
      </c>
      <c r="D8440" t="s">
        <v>23</v>
      </c>
      <c r="E8440" t="s">
        <v>5</v>
      </c>
      <c r="G8440" t="s">
        <v>24</v>
      </c>
      <c r="H8440">
        <v>1567505</v>
      </c>
      <c r="I8440">
        <v>1568560</v>
      </c>
      <c r="J8440" t="s">
        <v>46</v>
      </c>
      <c r="Q8440" t="s">
        <v>3557</v>
      </c>
      <c r="R8440">
        <v>1056</v>
      </c>
    </row>
    <row r="8441" spans="1:20" x14ac:dyDescent="0.3">
      <c r="A8441" t="s">
        <v>20</v>
      </c>
      <c r="B8441" t="s">
        <v>21</v>
      </c>
      <c r="C8441" t="s">
        <v>22</v>
      </c>
      <c r="D8441" t="s">
        <v>23</v>
      </c>
      <c r="E8441" t="s">
        <v>5</v>
      </c>
      <c r="G8441" t="s">
        <v>24</v>
      </c>
      <c r="H8441">
        <v>1568925</v>
      </c>
      <c r="I8441">
        <v>1569506</v>
      </c>
      <c r="J8441" t="s">
        <v>25</v>
      </c>
      <c r="Q8441" t="s">
        <v>3559</v>
      </c>
      <c r="R8441">
        <v>582</v>
      </c>
    </row>
    <row r="8442" spans="1:20" x14ac:dyDescent="0.3">
      <c r="A8442" t="s">
        <v>20</v>
      </c>
      <c r="B8442" t="s">
        <v>21</v>
      </c>
      <c r="C8442" t="s">
        <v>22</v>
      </c>
      <c r="D8442" t="s">
        <v>23</v>
      </c>
      <c r="E8442" t="s">
        <v>5</v>
      </c>
      <c r="G8442" t="s">
        <v>24</v>
      </c>
      <c r="H8442">
        <v>1570141</v>
      </c>
      <c r="I8442">
        <v>1570917</v>
      </c>
      <c r="J8442" t="s">
        <v>25</v>
      </c>
      <c r="Q8442" t="s">
        <v>3561</v>
      </c>
      <c r="R8442">
        <v>777</v>
      </c>
    </row>
    <row r="8443" spans="1:20" x14ac:dyDescent="0.3">
      <c r="A8443" t="s">
        <v>20</v>
      </c>
      <c r="B8443" t="s">
        <v>75</v>
      </c>
      <c r="C8443" t="s">
        <v>22</v>
      </c>
      <c r="D8443" t="s">
        <v>23</v>
      </c>
      <c r="E8443" t="s">
        <v>5</v>
      </c>
      <c r="G8443" t="s">
        <v>24</v>
      </c>
      <c r="H8443">
        <v>1571107</v>
      </c>
      <c r="I8443">
        <v>1571618</v>
      </c>
      <c r="J8443" t="s">
        <v>25</v>
      </c>
      <c r="Q8443" t="s">
        <v>3563</v>
      </c>
      <c r="R8443">
        <v>512</v>
      </c>
      <c r="T8443" t="s">
        <v>77</v>
      </c>
    </row>
    <row r="8444" spans="1:20" x14ac:dyDescent="0.3">
      <c r="A8444" t="s">
        <v>20</v>
      </c>
      <c r="B8444" t="s">
        <v>21</v>
      </c>
      <c r="C8444" t="s">
        <v>22</v>
      </c>
      <c r="D8444" t="s">
        <v>23</v>
      </c>
      <c r="E8444" t="s">
        <v>5</v>
      </c>
      <c r="G8444" t="s">
        <v>24</v>
      </c>
      <c r="H8444">
        <v>1571935</v>
      </c>
      <c r="I8444">
        <v>1572123</v>
      </c>
      <c r="J8444" t="s">
        <v>25</v>
      </c>
      <c r="Q8444" t="s">
        <v>3564</v>
      </c>
      <c r="R8444">
        <v>189</v>
      </c>
    </row>
    <row r="8445" spans="1:20" x14ac:dyDescent="0.3">
      <c r="A8445" t="s">
        <v>20</v>
      </c>
      <c r="B8445" t="s">
        <v>21</v>
      </c>
      <c r="C8445" t="s">
        <v>22</v>
      </c>
      <c r="D8445" t="s">
        <v>23</v>
      </c>
      <c r="E8445" t="s">
        <v>5</v>
      </c>
      <c r="G8445" t="s">
        <v>24</v>
      </c>
      <c r="H8445">
        <v>1572264</v>
      </c>
      <c r="I8445">
        <v>1572935</v>
      </c>
      <c r="J8445" t="s">
        <v>25</v>
      </c>
      <c r="Q8445" t="s">
        <v>3566</v>
      </c>
      <c r="R8445">
        <v>672</v>
      </c>
    </row>
    <row r="8446" spans="1:20" x14ac:dyDescent="0.3">
      <c r="A8446" t="s">
        <v>20</v>
      </c>
      <c r="B8446" t="s">
        <v>21</v>
      </c>
      <c r="C8446" t="s">
        <v>22</v>
      </c>
      <c r="D8446" t="s">
        <v>23</v>
      </c>
      <c r="E8446" t="s">
        <v>5</v>
      </c>
      <c r="G8446" t="s">
        <v>24</v>
      </c>
      <c r="H8446">
        <v>1573077</v>
      </c>
      <c r="I8446">
        <v>1573826</v>
      </c>
      <c r="J8446" t="s">
        <v>25</v>
      </c>
      <c r="Q8446" t="s">
        <v>3568</v>
      </c>
      <c r="R8446">
        <v>750</v>
      </c>
    </row>
    <row r="8447" spans="1:20" x14ac:dyDescent="0.3">
      <c r="A8447" t="s">
        <v>20</v>
      </c>
      <c r="B8447" t="s">
        <v>21</v>
      </c>
      <c r="C8447" t="s">
        <v>22</v>
      </c>
      <c r="D8447" t="s">
        <v>23</v>
      </c>
      <c r="E8447" t="s">
        <v>5</v>
      </c>
      <c r="G8447" t="s">
        <v>24</v>
      </c>
      <c r="H8447">
        <v>1573937</v>
      </c>
      <c r="I8447">
        <v>1575805</v>
      </c>
      <c r="J8447" t="s">
        <v>46</v>
      </c>
      <c r="Q8447" t="s">
        <v>3570</v>
      </c>
      <c r="R8447">
        <v>1869</v>
      </c>
    </row>
    <row r="8448" spans="1:20" x14ac:dyDescent="0.3">
      <c r="A8448" t="s">
        <v>20</v>
      </c>
      <c r="B8448" t="s">
        <v>21</v>
      </c>
      <c r="C8448" t="s">
        <v>22</v>
      </c>
      <c r="D8448" t="s">
        <v>23</v>
      </c>
      <c r="E8448" t="s">
        <v>5</v>
      </c>
      <c r="G8448" t="s">
        <v>24</v>
      </c>
      <c r="H8448">
        <v>1575913</v>
      </c>
      <c r="I8448">
        <v>1576869</v>
      </c>
      <c r="J8448" t="s">
        <v>46</v>
      </c>
      <c r="Q8448" t="s">
        <v>3572</v>
      </c>
      <c r="R8448">
        <v>957</v>
      </c>
    </row>
    <row r="8449" spans="1:20" x14ac:dyDescent="0.3">
      <c r="A8449" t="s">
        <v>20</v>
      </c>
      <c r="B8449" t="s">
        <v>21</v>
      </c>
      <c r="C8449" t="s">
        <v>22</v>
      </c>
      <c r="D8449" t="s">
        <v>23</v>
      </c>
      <c r="E8449" t="s">
        <v>5</v>
      </c>
      <c r="G8449" t="s">
        <v>24</v>
      </c>
      <c r="H8449">
        <v>1576866</v>
      </c>
      <c r="I8449">
        <v>1577777</v>
      </c>
      <c r="J8449" t="s">
        <v>46</v>
      </c>
      <c r="Q8449" t="s">
        <v>3574</v>
      </c>
      <c r="R8449">
        <v>912</v>
      </c>
    </row>
    <row r="8450" spans="1:20" x14ac:dyDescent="0.3">
      <c r="A8450" t="s">
        <v>20</v>
      </c>
      <c r="B8450" t="s">
        <v>21</v>
      </c>
      <c r="C8450" t="s">
        <v>22</v>
      </c>
      <c r="D8450" t="s">
        <v>23</v>
      </c>
      <c r="E8450" t="s">
        <v>5</v>
      </c>
      <c r="G8450" t="s">
        <v>24</v>
      </c>
      <c r="H8450">
        <v>1577955</v>
      </c>
      <c r="I8450">
        <v>1578650</v>
      </c>
      <c r="J8450" t="s">
        <v>25</v>
      </c>
      <c r="Q8450" t="s">
        <v>3576</v>
      </c>
      <c r="R8450">
        <v>696</v>
      </c>
    </row>
    <row r="8451" spans="1:20" x14ac:dyDescent="0.3">
      <c r="A8451" t="s">
        <v>20</v>
      </c>
      <c r="B8451" t="s">
        <v>21</v>
      </c>
      <c r="C8451" t="s">
        <v>22</v>
      </c>
      <c r="D8451" t="s">
        <v>23</v>
      </c>
      <c r="E8451" t="s">
        <v>5</v>
      </c>
      <c r="G8451" t="s">
        <v>24</v>
      </c>
      <c r="H8451">
        <v>1578688</v>
      </c>
      <c r="I8451">
        <v>1579773</v>
      </c>
      <c r="J8451" t="s">
        <v>46</v>
      </c>
      <c r="Q8451" t="s">
        <v>3578</v>
      </c>
      <c r="R8451">
        <v>1086</v>
      </c>
    </row>
    <row r="8452" spans="1:20" x14ac:dyDescent="0.3">
      <c r="A8452" t="s">
        <v>20</v>
      </c>
      <c r="B8452" t="s">
        <v>21</v>
      </c>
      <c r="C8452" t="s">
        <v>22</v>
      </c>
      <c r="D8452" t="s">
        <v>23</v>
      </c>
      <c r="E8452" t="s">
        <v>5</v>
      </c>
      <c r="G8452" t="s">
        <v>24</v>
      </c>
      <c r="H8452">
        <v>1579861</v>
      </c>
      <c r="I8452">
        <v>1581231</v>
      </c>
      <c r="J8452" t="s">
        <v>25</v>
      </c>
      <c r="Q8452" t="s">
        <v>3580</v>
      </c>
      <c r="R8452">
        <v>1371</v>
      </c>
    </row>
    <row r="8453" spans="1:20" x14ac:dyDescent="0.3">
      <c r="A8453" t="s">
        <v>20</v>
      </c>
      <c r="B8453" t="s">
        <v>21</v>
      </c>
      <c r="C8453" t="s">
        <v>22</v>
      </c>
      <c r="D8453" t="s">
        <v>23</v>
      </c>
      <c r="E8453" t="s">
        <v>5</v>
      </c>
      <c r="G8453" t="s">
        <v>24</v>
      </c>
      <c r="H8453">
        <v>1581238</v>
      </c>
      <c r="I8453">
        <v>1582062</v>
      </c>
      <c r="J8453" t="s">
        <v>46</v>
      </c>
      <c r="Q8453" t="s">
        <v>3582</v>
      </c>
      <c r="R8453">
        <v>825</v>
      </c>
    </row>
    <row r="8454" spans="1:20" x14ac:dyDescent="0.3">
      <c r="A8454" t="s">
        <v>20</v>
      </c>
      <c r="B8454" t="s">
        <v>21</v>
      </c>
      <c r="C8454" t="s">
        <v>22</v>
      </c>
      <c r="D8454" t="s">
        <v>23</v>
      </c>
      <c r="E8454" t="s">
        <v>5</v>
      </c>
      <c r="G8454" t="s">
        <v>24</v>
      </c>
      <c r="H8454">
        <v>1582196</v>
      </c>
      <c r="I8454">
        <v>1583050</v>
      </c>
      <c r="J8454" t="s">
        <v>25</v>
      </c>
      <c r="Q8454" t="s">
        <v>3584</v>
      </c>
      <c r="R8454">
        <v>855</v>
      </c>
    </row>
    <row r="8455" spans="1:20" x14ac:dyDescent="0.3">
      <c r="A8455" t="s">
        <v>20</v>
      </c>
      <c r="B8455" t="s">
        <v>21</v>
      </c>
      <c r="C8455" t="s">
        <v>22</v>
      </c>
      <c r="D8455" t="s">
        <v>23</v>
      </c>
      <c r="E8455" t="s">
        <v>5</v>
      </c>
      <c r="G8455" t="s">
        <v>24</v>
      </c>
      <c r="H8455">
        <v>1583159</v>
      </c>
      <c r="I8455">
        <v>1584004</v>
      </c>
      <c r="J8455" t="s">
        <v>25</v>
      </c>
      <c r="Q8455" t="s">
        <v>3586</v>
      </c>
      <c r="R8455">
        <v>846</v>
      </c>
    </row>
    <row r="8456" spans="1:20" x14ac:dyDescent="0.3">
      <c r="A8456" t="s">
        <v>20</v>
      </c>
      <c r="B8456" t="s">
        <v>21</v>
      </c>
      <c r="C8456" t="s">
        <v>22</v>
      </c>
      <c r="D8456" t="s">
        <v>23</v>
      </c>
      <c r="E8456" t="s">
        <v>5</v>
      </c>
      <c r="G8456" t="s">
        <v>24</v>
      </c>
      <c r="H8456">
        <v>1584093</v>
      </c>
      <c r="I8456">
        <v>1584869</v>
      </c>
      <c r="J8456" t="s">
        <v>25</v>
      </c>
      <c r="Q8456" t="s">
        <v>3588</v>
      </c>
      <c r="R8456">
        <v>777</v>
      </c>
    </row>
    <row r="8457" spans="1:20" x14ac:dyDescent="0.3">
      <c r="A8457" t="s">
        <v>20</v>
      </c>
      <c r="B8457" t="s">
        <v>21</v>
      </c>
      <c r="C8457" t="s">
        <v>22</v>
      </c>
      <c r="D8457" t="s">
        <v>23</v>
      </c>
      <c r="E8457" t="s">
        <v>5</v>
      </c>
      <c r="G8457" t="s">
        <v>24</v>
      </c>
      <c r="H8457">
        <v>1584870</v>
      </c>
      <c r="I8457">
        <v>1586288</v>
      </c>
      <c r="J8457" t="s">
        <v>25</v>
      </c>
      <c r="Q8457" t="s">
        <v>3590</v>
      </c>
      <c r="R8457">
        <v>1419</v>
      </c>
    </row>
    <row r="8458" spans="1:20" x14ac:dyDescent="0.3">
      <c r="A8458" t="s">
        <v>20</v>
      </c>
      <c r="B8458" t="s">
        <v>21</v>
      </c>
      <c r="C8458" t="s">
        <v>22</v>
      </c>
      <c r="D8458" t="s">
        <v>23</v>
      </c>
      <c r="E8458" t="s">
        <v>5</v>
      </c>
      <c r="G8458" t="s">
        <v>24</v>
      </c>
      <c r="H8458">
        <v>1586315</v>
      </c>
      <c r="I8458">
        <v>1587130</v>
      </c>
      <c r="J8458" t="s">
        <v>25</v>
      </c>
      <c r="Q8458" t="s">
        <v>3592</v>
      </c>
      <c r="R8458">
        <v>816</v>
      </c>
    </row>
    <row r="8459" spans="1:20" x14ac:dyDescent="0.3">
      <c r="A8459" t="s">
        <v>20</v>
      </c>
      <c r="B8459" t="s">
        <v>75</v>
      </c>
      <c r="C8459" t="s">
        <v>22</v>
      </c>
      <c r="D8459" t="s">
        <v>23</v>
      </c>
      <c r="E8459" t="s">
        <v>5</v>
      </c>
      <c r="G8459" t="s">
        <v>24</v>
      </c>
      <c r="H8459">
        <v>1587741</v>
      </c>
      <c r="I8459">
        <v>1588059</v>
      </c>
      <c r="J8459" t="s">
        <v>46</v>
      </c>
      <c r="Q8459" t="s">
        <v>3594</v>
      </c>
      <c r="R8459">
        <v>319</v>
      </c>
      <c r="T8459" t="s">
        <v>77</v>
      </c>
    </row>
    <row r="8460" spans="1:20" x14ac:dyDescent="0.3">
      <c r="A8460" t="s">
        <v>20</v>
      </c>
      <c r="B8460" t="s">
        <v>75</v>
      </c>
      <c r="C8460" t="s">
        <v>22</v>
      </c>
      <c r="D8460" t="s">
        <v>23</v>
      </c>
      <c r="E8460" t="s">
        <v>5</v>
      </c>
      <c r="G8460" t="s">
        <v>24</v>
      </c>
      <c r="H8460">
        <v>1588816</v>
      </c>
      <c r="I8460">
        <v>1589043</v>
      </c>
      <c r="J8460" t="s">
        <v>46</v>
      </c>
      <c r="Q8460" t="s">
        <v>3595</v>
      </c>
      <c r="R8460">
        <v>228</v>
      </c>
      <c r="T8460" t="s">
        <v>77</v>
      </c>
    </row>
    <row r="8461" spans="1:20" x14ac:dyDescent="0.3">
      <c r="A8461" t="s">
        <v>20</v>
      </c>
      <c r="B8461" t="s">
        <v>21</v>
      </c>
      <c r="C8461" t="s">
        <v>22</v>
      </c>
      <c r="D8461" t="s">
        <v>23</v>
      </c>
      <c r="E8461" t="s">
        <v>5</v>
      </c>
      <c r="G8461" t="s">
        <v>24</v>
      </c>
      <c r="H8461">
        <v>1589803</v>
      </c>
      <c r="I8461">
        <v>1590099</v>
      </c>
      <c r="J8461" t="s">
        <v>25</v>
      </c>
      <c r="Q8461" t="s">
        <v>3596</v>
      </c>
      <c r="R8461">
        <v>297</v>
      </c>
    </row>
    <row r="8462" spans="1:20" x14ac:dyDescent="0.3">
      <c r="A8462" t="s">
        <v>20</v>
      </c>
      <c r="B8462" t="s">
        <v>21</v>
      </c>
      <c r="C8462" t="s">
        <v>22</v>
      </c>
      <c r="D8462" t="s">
        <v>23</v>
      </c>
      <c r="E8462" t="s">
        <v>5</v>
      </c>
      <c r="G8462" t="s">
        <v>24</v>
      </c>
      <c r="H8462">
        <v>1590748</v>
      </c>
      <c r="I8462">
        <v>1591122</v>
      </c>
      <c r="J8462" t="s">
        <v>25</v>
      </c>
      <c r="Q8462" t="s">
        <v>3598</v>
      </c>
      <c r="R8462">
        <v>375</v>
      </c>
    </row>
    <row r="8463" spans="1:20" x14ac:dyDescent="0.3">
      <c r="A8463" t="s">
        <v>20</v>
      </c>
      <c r="B8463" t="s">
        <v>21</v>
      </c>
      <c r="C8463" t="s">
        <v>22</v>
      </c>
      <c r="D8463" t="s">
        <v>23</v>
      </c>
      <c r="E8463" t="s">
        <v>5</v>
      </c>
      <c r="G8463" t="s">
        <v>24</v>
      </c>
      <c r="H8463">
        <v>1591240</v>
      </c>
      <c r="I8463">
        <v>1592445</v>
      </c>
      <c r="J8463" t="s">
        <v>25</v>
      </c>
      <c r="Q8463" t="s">
        <v>3600</v>
      </c>
      <c r="R8463">
        <v>1206</v>
      </c>
    </row>
    <row r="8464" spans="1:20" x14ac:dyDescent="0.3">
      <c r="A8464" t="s">
        <v>20</v>
      </c>
      <c r="B8464" t="s">
        <v>21</v>
      </c>
      <c r="C8464" t="s">
        <v>22</v>
      </c>
      <c r="D8464" t="s">
        <v>23</v>
      </c>
      <c r="E8464" t="s">
        <v>5</v>
      </c>
      <c r="G8464" t="s">
        <v>24</v>
      </c>
      <c r="H8464">
        <v>1592493</v>
      </c>
      <c r="I8464">
        <v>1593440</v>
      </c>
      <c r="J8464" t="s">
        <v>46</v>
      </c>
      <c r="Q8464" t="s">
        <v>3603</v>
      </c>
      <c r="R8464">
        <v>948</v>
      </c>
    </row>
    <row r="8465" spans="1:18" x14ac:dyDescent="0.3">
      <c r="A8465" t="s">
        <v>20</v>
      </c>
      <c r="B8465" t="s">
        <v>21</v>
      </c>
      <c r="C8465" t="s">
        <v>22</v>
      </c>
      <c r="D8465" t="s">
        <v>23</v>
      </c>
      <c r="E8465" t="s">
        <v>5</v>
      </c>
      <c r="G8465" t="s">
        <v>24</v>
      </c>
      <c r="H8465">
        <v>1593530</v>
      </c>
      <c r="I8465">
        <v>1594225</v>
      </c>
      <c r="J8465" t="s">
        <v>25</v>
      </c>
      <c r="Q8465" t="s">
        <v>3605</v>
      </c>
      <c r="R8465">
        <v>696</v>
      </c>
    </row>
    <row r="8466" spans="1:18" x14ac:dyDescent="0.3">
      <c r="A8466" t="s">
        <v>20</v>
      </c>
      <c r="B8466" t="s">
        <v>21</v>
      </c>
      <c r="C8466" t="s">
        <v>22</v>
      </c>
      <c r="D8466" t="s">
        <v>23</v>
      </c>
      <c r="E8466" t="s">
        <v>5</v>
      </c>
      <c r="G8466" t="s">
        <v>24</v>
      </c>
      <c r="H8466">
        <v>1594283</v>
      </c>
      <c r="I8466">
        <v>1597081</v>
      </c>
      <c r="J8466" t="s">
        <v>46</v>
      </c>
      <c r="Q8466" t="s">
        <v>3607</v>
      </c>
      <c r="R8466">
        <v>2799</v>
      </c>
    </row>
    <row r="8467" spans="1:18" x14ac:dyDescent="0.3">
      <c r="A8467" t="s">
        <v>20</v>
      </c>
      <c r="B8467" t="s">
        <v>21</v>
      </c>
      <c r="C8467" t="s">
        <v>22</v>
      </c>
      <c r="D8467" t="s">
        <v>23</v>
      </c>
      <c r="E8467" t="s">
        <v>5</v>
      </c>
      <c r="G8467" t="s">
        <v>24</v>
      </c>
      <c r="H8467">
        <v>1597167</v>
      </c>
      <c r="I8467">
        <v>1597679</v>
      </c>
      <c r="J8467" t="s">
        <v>46</v>
      </c>
      <c r="Q8467" t="s">
        <v>3610</v>
      </c>
      <c r="R8467">
        <v>513</v>
      </c>
    </row>
    <row r="8468" spans="1:18" x14ac:dyDescent="0.3">
      <c r="A8468" t="s">
        <v>20</v>
      </c>
      <c r="B8468" t="s">
        <v>21</v>
      </c>
      <c r="C8468" t="s">
        <v>22</v>
      </c>
      <c r="D8468" t="s">
        <v>23</v>
      </c>
      <c r="E8468" t="s">
        <v>5</v>
      </c>
      <c r="G8468" t="s">
        <v>24</v>
      </c>
      <c r="H8468">
        <v>1597777</v>
      </c>
      <c r="I8468">
        <v>1598751</v>
      </c>
      <c r="J8468" t="s">
        <v>25</v>
      </c>
      <c r="Q8468" t="s">
        <v>3612</v>
      </c>
      <c r="R8468">
        <v>975</v>
      </c>
    </row>
    <row r="8469" spans="1:18" x14ac:dyDescent="0.3">
      <c r="A8469" t="s">
        <v>20</v>
      </c>
      <c r="B8469" t="s">
        <v>21</v>
      </c>
      <c r="C8469" t="s">
        <v>22</v>
      </c>
      <c r="D8469" t="s">
        <v>23</v>
      </c>
      <c r="E8469" t="s">
        <v>5</v>
      </c>
      <c r="G8469" t="s">
        <v>24</v>
      </c>
      <c r="H8469">
        <v>1598891</v>
      </c>
      <c r="I8469">
        <v>1599841</v>
      </c>
      <c r="J8469" t="s">
        <v>25</v>
      </c>
      <c r="Q8469" t="s">
        <v>3614</v>
      </c>
      <c r="R8469">
        <v>951</v>
      </c>
    </row>
    <row r="8470" spans="1:18" x14ac:dyDescent="0.3">
      <c r="A8470" t="s">
        <v>20</v>
      </c>
      <c r="B8470" t="s">
        <v>21</v>
      </c>
      <c r="C8470" t="s">
        <v>22</v>
      </c>
      <c r="D8470" t="s">
        <v>23</v>
      </c>
      <c r="E8470" t="s">
        <v>5</v>
      </c>
      <c r="G8470" t="s">
        <v>24</v>
      </c>
      <c r="H8470">
        <v>1599852</v>
      </c>
      <c r="I8470">
        <v>1600733</v>
      </c>
      <c r="J8470" t="s">
        <v>25</v>
      </c>
      <c r="Q8470" t="s">
        <v>3616</v>
      </c>
      <c r="R8470">
        <v>882</v>
      </c>
    </row>
    <row r="8471" spans="1:18" x14ac:dyDescent="0.3">
      <c r="A8471" t="s">
        <v>20</v>
      </c>
      <c r="B8471" t="s">
        <v>21</v>
      </c>
      <c r="C8471" t="s">
        <v>22</v>
      </c>
      <c r="D8471" t="s">
        <v>23</v>
      </c>
      <c r="E8471" t="s">
        <v>5</v>
      </c>
      <c r="G8471" t="s">
        <v>24</v>
      </c>
      <c r="H8471">
        <v>1600778</v>
      </c>
      <c r="I8471">
        <v>1602736</v>
      </c>
      <c r="J8471" t="s">
        <v>46</v>
      </c>
      <c r="Q8471" t="s">
        <v>3618</v>
      </c>
      <c r="R8471">
        <v>1959</v>
      </c>
    </row>
    <row r="8472" spans="1:18" x14ac:dyDescent="0.3">
      <c r="A8472" t="s">
        <v>20</v>
      </c>
      <c r="B8472" t="s">
        <v>21</v>
      </c>
      <c r="C8472" t="s">
        <v>22</v>
      </c>
      <c r="D8472" t="s">
        <v>23</v>
      </c>
      <c r="E8472" t="s">
        <v>5</v>
      </c>
      <c r="G8472" t="s">
        <v>24</v>
      </c>
      <c r="H8472">
        <v>1602791</v>
      </c>
      <c r="I8472">
        <v>1604185</v>
      </c>
      <c r="J8472" t="s">
        <v>46</v>
      </c>
      <c r="Q8472" t="s">
        <v>3621</v>
      </c>
      <c r="R8472">
        <v>1395</v>
      </c>
    </row>
    <row r="8473" spans="1:18" x14ac:dyDescent="0.3">
      <c r="A8473" t="s">
        <v>20</v>
      </c>
      <c r="B8473" t="s">
        <v>21</v>
      </c>
      <c r="C8473" t="s">
        <v>22</v>
      </c>
      <c r="D8473" t="s">
        <v>23</v>
      </c>
      <c r="E8473" t="s">
        <v>5</v>
      </c>
      <c r="G8473" t="s">
        <v>24</v>
      </c>
      <c r="H8473">
        <v>1604322</v>
      </c>
      <c r="I8473">
        <v>1605683</v>
      </c>
      <c r="J8473" t="s">
        <v>25</v>
      </c>
      <c r="Q8473" t="s">
        <v>3623</v>
      </c>
      <c r="R8473">
        <v>1362</v>
      </c>
    </row>
    <row r="8474" spans="1:18" x14ac:dyDescent="0.3">
      <c r="A8474" t="s">
        <v>20</v>
      </c>
      <c r="B8474" t="s">
        <v>21</v>
      </c>
      <c r="C8474" t="s">
        <v>22</v>
      </c>
      <c r="D8474" t="s">
        <v>23</v>
      </c>
      <c r="E8474" t="s">
        <v>5</v>
      </c>
      <c r="G8474" t="s">
        <v>24</v>
      </c>
      <c r="H8474">
        <v>1605762</v>
      </c>
      <c r="I8474">
        <v>1607255</v>
      </c>
      <c r="J8474" t="s">
        <v>25</v>
      </c>
      <c r="Q8474" t="s">
        <v>3625</v>
      </c>
      <c r="R8474">
        <v>1494</v>
      </c>
    </row>
    <row r="8475" spans="1:18" x14ac:dyDescent="0.3">
      <c r="A8475" t="s">
        <v>20</v>
      </c>
      <c r="B8475" t="s">
        <v>21</v>
      </c>
      <c r="C8475" t="s">
        <v>22</v>
      </c>
      <c r="D8475" t="s">
        <v>23</v>
      </c>
      <c r="E8475" t="s">
        <v>5</v>
      </c>
      <c r="G8475" t="s">
        <v>24</v>
      </c>
      <c r="H8475">
        <v>1607277</v>
      </c>
      <c r="I8475">
        <v>1608464</v>
      </c>
      <c r="J8475" t="s">
        <v>25</v>
      </c>
      <c r="Q8475" t="s">
        <v>3628</v>
      </c>
      <c r="R8475">
        <v>1188</v>
      </c>
    </row>
    <row r="8476" spans="1:18" x14ac:dyDescent="0.3">
      <c r="A8476" t="s">
        <v>20</v>
      </c>
      <c r="B8476" t="s">
        <v>21</v>
      </c>
      <c r="C8476" t="s">
        <v>22</v>
      </c>
      <c r="D8476" t="s">
        <v>23</v>
      </c>
      <c r="E8476" t="s">
        <v>5</v>
      </c>
      <c r="G8476" t="s">
        <v>24</v>
      </c>
      <c r="H8476">
        <v>1608698</v>
      </c>
      <c r="I8476">
        <v>1609759</v>
      </c>
      <c r="J8476" t="s">
        <v>25</v>
      </c>
      <c r="Q8476" t="s">
        <v>3630</v>
      </c>
      <c r="R8476">
        <v>1062</v>
      </c>
    </row>
    <row r="8477" spans="1:18" x14ac:dyDescent="0.3">
      <c r="A8477" t="s">
        <v>20</v>
      </c>
      <c r="B8477" t="s">
        <v>21</v>
      </c>
      <c r="C8477" t="s">
        <v>22</v>
      </c>
      <c r="D8477" t="s">
        <v>23</v>
      </c>
      <c r="E8477" t="s">
        <v>5</v>
      </c>
      <c r="G8477" t="s">
        <v>24</v>
      </c>
      <c r="H8477">
        <v>1609867</v>
      </c>
      <c r="I8477">
        <v>1610208</v>
      </c>
      <c r="J8477" t="s">
        <v>46</v>
      </c>
      <c r="Q8477" t="s">
        <v>3633</v>
      </c>
      <c r="R8477">
        <v>342</v>
      </c>
    </row>
    <row r="8478" spans="1:18" x14ac:dyDescent="0.3">
      <c r="A8478" t="s">
        <v>20</v>
      </c>
      <c r="B8478" t="s">
        <v>21</v>
      </c>
      <c r="C8478" t="s">
        <v>22</v>
      </c>
      <c r="D8478" t="s">
        <v>23</v>
      </c>
      <c r="E8478" t="s">
        <v>5</v>
      </c>
      <c r="G8478" t="s">
        <v>24</v>
      </c>
      <c r="H8478">
        <v>1610389</v>
      </c>
      <c r="I8478">
        <v>1611273</v>
      </c>
      <c r="J8478" t="s">
        <v>25</v>
      </c>
      <c r="Q8478" t="s">
        <v>3635</v>
      </c>
      <c r="R8478">
        <v>885</v>
      </c>
    </row>
    <row r="8479" spans="1:18" x14ac:dyDescent="0.3">
      <c r="A8479" t="s">
        <v>20</v>
      </c>
      <c r="B8479" t="s">
        <v>21</v>
      </c>
      <c r="C8479" t="s">
        <v>22</v>
      </c>
      <c r="D8479" t="s">
        <v>23</v>
      </c>
      <c r="E8479" t="s">
        <v>5</v>
      </c>
      <c r="G8479" t="s">
        <v>24</v>
      </c>
      <c r="H8479">
        <v>1611284</v>
      </c>
      <c r="I8479">
        <v>1611703</v>
      </c>
      <c r="J8479" t="s">
        <v>46</v>
      </c>
      <c r="Q8479" t="s">
        <v>3637</v>
      </c>
      <c r="R8479">
        <v>420</v>
      </c>
    </row>
    <row r="8480" spans="1:18" x14ac:dyDescent="0.3">
      <c r="A8480" t="s">
        <v>20</v>
      </c>
      <c r="B8480" t="s">
        <v>21</v>
      </c>
      <c r="C8480" t="s">
        <v>22</v>
      </c>
      <c r="D8480" t="s">
        <v>23</v>
      </c>
      <c r="E8480" t="s">
        <v>5</v>
      </c>
      <c r="G8480" t="s">
        <v>24</v>
      </c>
      <c r="H8480">
        <v>1611772</v>
      </c>
      <c r="I8480">
        <v>1612167</v>
      </c>
      <c r="J8480" t="s">
        <v>46</v>
      </c>
      <c r="Q8480" t="s">
        <v>3639</v>
      </c>
      <c r="R8480">
        <v>396</v>
      </c>
    </row>
    <row r="8481" spans="1:18" x14ac:dyDescent="0.3">
      <c r="A8481" t="s">
        <v>20</v>
      </c>
      <c r="B8481" t="s">
        <v>21</v>
      </c>
      <c r="C8481" t="s">
        <v>22</v>
      </c>
      <c r="D8481" t="s">
        <v>23</v>
      </c>
      <c r="E8481" t="s">
        <v>5</v>
      </c>
      <c r="G8481" t="s">
        <v>24</v>
      </c>
      <c r="H8481">
        <v>1612260</v>
      </c>
      <c r="I8481">
        <v>1612373</v>
      </c>
      <c r="J8481" t="s">
        <v>25</v>
      </c>
      <c r="Q8481" t="s">
        <v>3641</v>
      </c>
      <c r="R8481">
        <v>114</v>
      </c>
    </row>
    <row r="8482" spans="1:18" x14ac:dyDescent="0.3">
      <c r="A8482" t="s">
        <v>20</v>
      </c>
      <c r="B8482" t="s">
        <v>21</v>
      </c>
      <c r="C8482" t="s">
        <v>22</v>
      </c>
      <c r="D8482" t="s">
        <v>23</v>
      </c>
      <c r="E8482" t="s">
        <v>5</v>
      </c>
      <c r="G8482" t="s">
        <v>24</v>
      </c>
      <c r="H8482">
        <v>1612395</v>
      </c>
      <c r="I8482">
        <v>1612739</v>
      </c>
      <c r="J8482" t="s">
        <v>25</v>
      </c>
      <c r="Q8482" t="s">
        <v>3643</v>
      </c>
      <c r="R8482">
        <v>345</v>
      </c>
    </row>
    <row r="8483" spans="1:18" x14ac:dyDescent="0.3">
      <c r="A8483" t="s">
        <v>20</v>
      </c>
      <c r="B8483" t="s">
        <v>21</v>
      </c>
      <c r="C8483" t="s">
        <v>22</v>
      </c>
      <c r="D8483" t="s">
        <v>23</v>
      </c>
      <c r="E8483" t="s">
        <v>5</v>
      </c>
      <c r="G8483" t="s">
        <v>24</v>
      </c>
      <c r="H8483">
        <v>1612874</v>
      </c>
      <c r="I8483">
        <v>1615021</v>
      </c>
      <c r="J8483" t="s">
        <v>46</v>
      </c>
      <c r="Q8483" t="s">
        <v>3645</v>
      </c>
      <c r="R8483">
        <v>2148</v>
      </c>
    </row>
    <row r="8484" spans="1:18" x14ac:dyDescent="0.3">
      <c r="A8484" t="s">
        <v>20</v>
      </c>
      <c r="B8484" t="s">
        <v>21</v>
      </c>
      <c r="C8484" t="s">
        <v>22</v>
      </c>
      <c r="D8484" t="s">
        <v>23</v>
      </c>
      <c r="E8484" t="s">
        <v>5</v>
      </c>
      <c r="G8484" t="s">
        <v>24</v>
      </c>
      <c r="H8484">
        <v>1615146</v>
      </c>
      <c r="I8484">
        <v>1615781</v>
      </c>
      <c r="J8484" t="s">
        <v>46</v>
      </c>
      <c r="Q8484" t="s">
        <v>3647</v>
      </c>
      <c r="R8484">
        <v>636</v>
      </c>
    </row>
    <row r="8485" spans="1:18" x14ac:dyDescent="0.3">
      <c r="A8485" t="s">
        <v>20</v>
      </c>
      <c r="B8485" t="s">
        <v>21</v>
      </c>
      <c r="C8485" t="s">
        <v>22</v>
      </c>
      <c r="D8485" t="s">
        <v>23</v>
      </c>
      <c r="E8485" t="s">
        <v>5</v>
      </c>
      <c r="G8485" t="s">
        <v>24</v>
      </c>
      <c r="H8485">
        <v>1616054</v>
      </c>
      <c r="I8485">
        <v>1617550</v>
      </c>
      <c r="J8485" t="s">
        <v>46</v>
      </c>
      <c r="Q8485" t="s">
        <v>3649</v>
      </c>
      <c r="R8485">
        <v>1497</v>
      </c>
    </row>
    <row r="8486" spans="1:18" x14ac:dyDescent="0.3">
      <c r="A8486" t="s">
        <v>20</v>
      </c>
      <c r="B8486" t="s">
        <v>21</v>
      </c>
      <c r="C8486" t="s">
        <v>22</v>
      </c>
      <c r="D8486" t="s">
        <v>23</v>
      </c>
      <c r="E8486" t="s">
        <v>5</v>
      </c>
      <c r="G8486" t="s">
        <v>24</v>
      </c>
      <c r="H8486">
        <v>1617716</v>
      </c>
      <c r="I8486">
        <v>1618018</v>
      </c>
      <c r="J8486" t="s">
        <v>25</v>
      </c>
      <c r="Q8486" t="s">
        <v>3651</v>
      </c>
      <c r="R8486">
        <v>303</v>
      </c>
    </row>
    <row r="8487" spans="1:18" x14ac:dyDescent="0.3">
      <c r="A8487" t="s">
        <v>20</v>
      </c>
      <c r="B8487" t="s">
        <v>21</v>
      </c>
      <c r="C8487" t="s">
        <v>22</v>
      </c>
      <c r="D8487" t="s">
        <v>23</v>
      </c>
      <c r="E8487" t="s">
        <v>5</v>
      </c>
      <c r="G8487" t="s">
        <v>24</v>
      </c>
      <c r="H8487">
        <v>1618243</v>
      </c>
      <c r="I8487">
        <v>1619706</v>
      </c>
      <c r="J8487" t="s">
        <v>25</v>
      </c>
      <c r="Q8487" t="s">
        <v>3653</v>
      </c>
      <c r="R8487">
        <v>1464</v>
      </c>
    </row>
    <row r="8488" spans="1:18" x14ac:dyDescent="0.3">
      <c r="A8488" t="s">
        <v>20</v>
      </c>
      <c r="B8488" t="s">
        <v>21</v>
      </c>
      <c r="C8488" t="s">
        <v>22</v>
      </c>
      <c r="D8488" t="s">
        <v>23</v>
      </c>
      <c r="E8488" t="s">
        <v>5</v>
      </c>
      <c r="G8488" t="s">
        <v>24</v>
      </c>
      <c r="H8488">
        <v>1619780</v>
      </c>
      <c r="I8488">
        <v>1620343</v>
      </c>
      <c r="J8488" t="s">
        <v>25</v>
      </c>
      <c r="Q8488" t="s">
        <v>3655</v>
      </c>
      <c r="R8488">
        <v>564</v>
      </c>
    </row>
    <row r="8489" spans="1:18" x14ac:dyDescent="0.3">
      <c r="A8489" t="s">
        <v>20</v>
      </c>
      <c r="B8489" t="s">
        <v>21</v>
      </c>
      <c r="C8489" t="s">
        <v>22</v>
      </c>
      <c r="D8489" t="s">
        <v>23</v>
      </c>
      <c r="E8489" t="s">
        <v>5</v>
      </c>
      <c r="G8489" t="s">
        <v>24</v>
      </c>
      <c r="H8489">
        <v>1620408</v>
      </c>
      <c r="I8489">
        <v>1621217</v>
      </c>
      <c r="J8489" t="s">
        <v>25</v>
      </c>
      <c r="Q8489" t="s">
        <v>3657</v>
      </c>
      <c r="R8489">
        <v>810</v>
      </c>
    </row>
    <row r="8490" spans="1:18" x14ac:dyDescent="0.3">
      <c r="A8490" t="s">
        <v>20</v>
      </c>
      <c r="B8490" t="s">
        <v>21</v>
      </c>
      <c r="C8490" t="s">
        <v>22</v>
      </c>
      <c r="D8490" t="s">
        <v>23</v>
      </c>
      <c r="E8490" t="s">
        <v>5</v>
      </c>
      <c r="G8490" t="s">
        <v>24</v>
      </c>
      <c r="H8490">
        <v>1621534</v>
      </c>
      <c r="I8490">
        <v>1622178</v>
      </c>
      <c r="J8490" t="s">
        <v>25</v>
      </c>
      <c r="Q8490" t="s">
        <v>3660</v>
      </c>
      <c r="R8490">
        <v>645</v>
      </c>
    </row>
    <row r="8491" spans="1:18" x14ac:dyDescent="0.3">
      <c r="A8491" t="s">
        <v>20</v>
      </c>
      <c r="B8491" t="s">
        <v>21</v>
      </c>
      <c r="C8491" t="s">
        <v>22</v>
      </c>
      <c r="D8491" t="s">
        <v>23</v>
      </c>
      <c r="E8491" t="s">
        <v>5</v>
      </c>
      <c r="G8491" t="s">
        <v>24</v>
      </c>
      <c r="H8491">
        <v>1622525</v>
      </c>
      <c r="I8491">
        <v>1623532</v>
      </c>
      <c r="J8491" t="s">
        <v>25</v>
      </c>
      <c r="Q8491" t="s">
        <v>3662</v>
      </c>
      <c r="R8491">
        <v>1008</v>
      </c>
    </row>
    <row r="8492" spans="1:18" x14ac:dyDescent="0.3">
      <c r="A8492" t="s">
        <v>20</v>
      </c>
      <c r="B8492" t="s">
        <v>21</v>
      </c>
      <c r="C8492" t="s">
        <v>22</v>
      </c>
      <c r="D8492" t="s">
        <v>23</v>
      </c>
      <c r="E8492" t="s">
        <v>5</v>
      </c>
      <c r="G8492" t="s">
        <v>24</v>
      </c>
      <c r="H8492">
        <v>1623592</v>
      </c>
      <c r="I8492">
        <v>1624467</v>
      </c>
      <c r="J8492" t="s">
        <v>46</v>
      </c>
      <c r="Q8492" t="s">
        <v>3665</v>
      </c>
      <c r="R8492">
        <v>876</v>
      </c>
    </row>
    <row r="8493" spans="1:18" x14ac:dyDescent="0.3">
      <c r="A8493" t="s">
        <v>20</v>
      </c>
      <c r="B8493" t="s">
        <v>21</v>
      </c>
      <c r="C8493" t="s">
        <v>22</v>
      </c>
      <c r="D8493" t="s">
        <v>23</v>
      </c>
      <c r="E8493" t="s">
        <v>5</v>
      </c>
      <c r="G8493" t="s">
        <v>24</v>
      </c>
      <c r="H8493">
        <v>1624629</v>
      </c>
      <c r="I8493">
        <v>1625648</v>
      </c>
      <c r="J8493" t="s">
        <v>25</v>
      </c>
      <c r="Q8493" t="s">
        <v>3667</v>
      </c>
      <c r="R8493">
        <v>1020</v>
      </c>
    </row>
    <row r="8494" spans="1:18" x14ac:dyDescent="0.3">
      <c r="A8494" t="s">
        <v>20</v>
      </c>
      <c r="B8494" t="s">
        <v>21</v>
      </c>
      <c r="C8494" t="s">
        <v>22</v>
      </c>
      <c r="D8494" t="s">
        <v>23</v>
      </c>
      <c r="E8494" t="s">
        <v>5</v>
      </c>
      <c r="G8494" t="s">
        <v>24</v>
      </c>
      <c r="H8494">
        <v>1625728</v>
      </c>
      <c r="I8494">
        <v>1626249</v>
      </c>
      <c r="J8494" t="s">
        <v>25</v>
      </c>
      <c r="Q8494" t="s">
        <v>3669</v>
      </c>
      <c r="R8494">
        <v>522</v>
      </c>
    </row>
    <row r="8495" spans="1:18" x14ac:dyDescent="0.3">
      <c r="A8495" t="s">
        <v>20</v>
      </c>
      <c r="B8495" t="s">
        <v>21</v>
      </c>
      <c r="C8495" t="s">
        <v>22</v>
      </c>
      <c r="D8495" t="s">
        <v>23</v>
      </c>
      <c r="E8495" t="s">
        <v>5</v>
      </c>
      <c r="G8495" t="s">
        <v>24</v>
      </c>
      <c r="H8495">
        <v>1626277</v>
      </c>
      <c r="I8495">
        <v>1627542</v>
      </c>
      <c r="J8495" t="s">
        <v>25</v>
      </c>
      <c r="Q8495" t="s">
        <v>3671</v>
      </c>
      <c r="R8495">
        <v>1266</v>
      </c>
    </row>
    <row r="8496" spans="1:18" x14ac:dyDescent="0.3">
      <c r="A8496" t="s">
        <v>20</v>
      </c>
      <c r="B8496" t="s">
        <v>21</v>
      </c>
      <c r="C8496" t="s">
        <v>22</v>
      </c>
      <c r="D8496" t="s">
        <v>23</v>
      </c>
      <c r="E8496" t="s">
        <v>5</v>
      </c>
      <c r="G8496" t="s">
        <v>24</v>
      </c>
      <c r="H8496">
        <v>1627568</v>
      </c>
      <c r="I8496">
        <v>1629787</v>
      </c>
      <c r="J8496" t="s">
        <v>46</v>
      </c>
      <c r="Q8496" t="s">
        <v>3674</v>
      </c>
      <c r="R8496">
        <v>2220</v>
      </c>
    </row>
    <row r="8497" spans="1:18" x14ac:dyDescent="0.3">
      <c r="A8497" t="s">
        <v>20</v>
      </c>
      <c r="B8497" t="s">
        <v>21</v>
      </c>
      <c r="C8497" t="s">
        <v>22</v>
      </c>
      <c r="D8497" t="s">
        <v>23</v>
      </c>
      <c r="E8497" t="s">
        <v>5</v>
      </c>
      <c r="G8497" t="s">
        <v>24</v>
      </c>
      <c r="H8497">
        <v>1629936</v>
      </c>
      <c r="I8497">
        <v>1630883</v>
      </c>
      <c r="J8497" t="s">
        <v>46</v>
      </c>
      <c r="Q8497" t="s">
        <v>3677</v>
      </c>
      <c r="R8497">
        <v>948</v>
      </c>
    </row>
    <row r="8498" spans="1:18" x14ac:dyDescent="0.3">
      <c r="A8498" t="s">
        <v>20</v>
      </c>
      <c r="B8498" t="s">
        <v>21</v>
      </c>
      <c r="C8498" t="s">
        <v>22</v>
      </c>
      <c r="D8498" t="s">
        <v>23</v>
      </c>
      <c r="E8498" t="s">
        <v>5</v>
      </c>
      <c r="G8498" t="s">
        <v>24</v>
      </c>
      <c r="H8498">
        <v>1630880</v>
      </c>
      <c r="I8498">
        <v>1631245</v>
      </c>
      <c r="J8498" t="s">
        <v>46</v>
      </c>
      <c r="Q8498" t="s">
        <v>3679</v>
      </c>
      <c r="R8498">
        <v>366</v>
      </c>
    </row>
    <row r="8499" spans="1:18" x14ac:dyDescent="0.3">
      <c r="A8499" t="s">
        <v>20</v>
      </c>
      <c r="B8499" t="s">
        <v>21</v>
      </c>
      <c r="C8499" t="s">
        <v>22</v>
      </c>
      <c r="D8499" t="s">
        <v>23</v>
      </c>
      <c r="E8499" t="s">
        <v>5</v>
      </c>
      <c r="G8499" t="s">
        <v>24</v>
      </c>
      <c r="H8499">
        <v>1631337</v>
      </c>
      <c r="I8499">
        <v>1632170</v>
      </c>
      <c r="J8499" t="s">
        <v>46</v>
      </c>
      <c r="Q8499" t="s">
        <v>3681</v>
      </c>
      <c r="R8499">
        <v>834</v>
      </c>
    </row>
    <row r="8500" spans="1:18" x14ac:dyDescent="0.3">
      <c r="A8500" t="s">
        <v>20</v>
      </c>
      <c r="B8500" t="s">
        <v>21</v>
      </c>
      <c r="C8500" t="s">
        <v>22</v>
      </c>
      <c r="D8500" t="s">
        <v>23</v>
      </c>
      <c r="E8500" t="s">
        <v>5</v>
      </c>
      <c r="G8500" t="s">
        <v>24</v>
      </c>
      <c r="H8500">
        <v>1632196</v>
      </c>
      <c r="I8500">
        <v>1632753</v>
      </c>
      <c r="J8500" t="s">
        <v>46</v>
      </c>
      <c r="Q8500" t="s">
        <v>3683</v>
      </c>
      <c r="R8500">
        <v>558</v>
      </c>
    </row>
    <row r="8501" spans="1:18" x14ac:dyDescent="0.3">
      <c r="A8501" t="s">
        <v>20</v>
      </c>
      <c r="B8501" t="s">
        <v>21</v>
      </c>
      <c r="C8501" t="s">
        <v>22</v>
      </c>
      <c r="D8501" t="s">
        <v>23</v>
      </c>
      <c r="E8501" t="s">
        <v>5</v>
      </c>
      <c r="G8501" t="s">
        <v>24</v>
      </c>
      <c r="H8501">
        <v>1632851</v>
      </c>
      <c r="I8501">
        <v>1633387</v>
      </c>
      <c r="J8501" t="s">
        <v>46</v>
      </c>
      <c r="Q8501" t="s">
        <v>3685</v>
      </c>
      <c r="R8501">
        <v>537</v>
      </c>
    </row>
    <row r="8502" spans="1:18" x14ac:dyDescent="0.3">
      <c r="A8502" t="s">
        <v>20</v>
      </c>
      <c r="B8502" t="s">
        <v>21</v>
      </c>
      <c r="C8502" t="s">
        <v>22</v>
      </c>
      <c r="D8502" t="s">
        <v>23</v>
      </c>
      <c r="E8502" t="s">
        <v>5</v>
      </c>
      <c r="G8502" t="s">
        <v>24</v>
      </c>
      <c r="H8502">
        <v>1633413</v>
      </c>
      <c r="I8502">
        <v>1634807</v>
      </c>
      <c r="J8502" t="s">
        <v>46</v>
      </c>
      <c r="Q8502" t="s">
        <v>3687</v>
      </c>
      <c r="R8502">
        <v>1395</v>
      </c>
    </row>
    <row r="8503" spans="1:18" x14ac:dyDescent="0.3">
      <c r="A8503" t="s">
        <v>20</v>
      </c>
      <c r="B8503" t="s">
        <v>21</v>
      </c>
      <c r="C8503" t="s">
        <v>22</v>
      </c>
      <c r="D8503" t="s">
        <v>23</v>
      </c>
      <c r="E8503" t="s">
        <v>5</v>
      </c>
      <c r="G8503" t="s">
        <v>24</v>
      </c>
      <c r="H8503">
        <v>1634902</v>
      </c>
      <c r="I8503">
        <v>1635486</v>
      </c>
      <c r="J8503" t="s">
        <v>25</v>
      </c>
      <c r="Q8503" t="s">
        <v>3689</v>
      </c>
      <c r="R8503">
        <v>585</v>
      </c>
    </row>
    <row r="8504" spans="1:18" x14ac:dyDescent="0.3">
      <c r="A8504" t="s">
        <v>20</v>
      </c>
      <c r="B8504" t="s">
        <v>21</v>
      </c>
      <c r="C8504" t="s">
        <v>22</v>
      </c>
      <c r="D8504" t="s">
        <v>23</v>
      </c>
      <c r="E8504" t="s">
        <v>5</v>
      </c>
      <c r="G8504" t="s">
        <v>24</v>
      </c>
      <c r="H8504">
        <v>1635491</v>
      </c>
      <c r="I8504">
        <v>1636066</v>
      </c>
      <c r="J8504" t="s">
        <v>46</v>
      </c>
      <c r="Q8504" t="s">
        <v>3691</v>
      </c>
      <c r="R8504">
        <v>576</v>
      </c>
    </row>
    <row r="8505" spans="1:18" x14ac:dyDescent="0.3">
      <c r="A8505" t="s">
        <v>20</v>
      </c>
      <c r="B8505" t="s">
        <v>21</v>
      </c>
      <c r="C8505" t="s">
        <v>22</v>
      </c>
      <c r="D8505" t="s">
        <v>23</v>
      </c>
      <c r="E8505" t="s">
        <v>5</v>
      </c>
      <c r="G8505" t="s">
        <v>24</v>
      </c>
      <c r="H8505">
        <v>1636142</v>
      </c>
      <c r="I8505">
        <v>1636729</v>
      </c>
      <c r="J8505" t="s">
        <v>25</v>
      </c>
      <c r="Q8505" t="s">
        <v>3693</v>
      </c>
      <c r="R8505">
        <v>588</v>
      </c>
    </row>
    <row r="8506" spans="1:18" x14ac:dyDescent="0.3">
      <c r="A8506" t="s">
        <v>20</v>
      </c>
      <c r="B8506" t="s">
        <v>21</v>
      </c>
      <c r="C8506" t="s">
        <v>22</v>
      </c>
      <c r="D8506" t="s">
        <v>23</v>
      </c>
      <c r="E8506" t="s">
        <v>5</v>
      </c>
      <c r="G8506" t="s">
        <v>24</v>
      </c>
      <c r="H8506">
        <v>1636811</v>
      </c>
      <c r="I8506">
        <v>1637026</v>
      </c>
      <c r="J8506" t="s">
        <v>25</v>
      </c>
      <c r="Q8506" t="s">
        <v>3695</v>
      </c>
      <c r="R8506">
        <v>216</v>
      </c>
    </row>
    <row r="8507" spans="1:18" x14ac:dyDescent="0.3">
      <c r="A8507" t="s">
        <v>20</v>
      </c>
      <c r="B8507" t="s">
        <v>21</v>
      </c>
      <c r="C8507" t="s">
        <v>22</v>
      </c>
      <c r="D8507" t="s">
        <v>23</v>
      </c>
      <c r="E8507" t="s">
        <v>5</v>
      </c>
      <c r="G8507" t="s">
        <v>24</v>
      </c>
      <c r="H8507">
        <v>1637078</v>
      </c>
      <c r="I8507">
        <v>1637563</v>
      </c>
      <c r="J8507" t="s">
        <v>25</v>
      </c>
      <c r="Q8507" t="s">
        <v>3697</v>
      </c>
      <c r="R8507">
        <v>486</v>
      </c>
    </row>
    <row r="8508" spans="1:18" x14ac:dyDescent="0.3">
      <c r="A8508" t="s">
        <v>20</v>
      </c>
      <c r="B8508" t="s">
        <v>21</v>
      </c>
      <c r="C8508" t="s">
        <v>22</v>
      </c>
      <c r="D8508" t="s">
        <v>23</v>
      </c>
      <c r="E8508" t="s">
        <v>5</v>
      </c>
      <c r="G8508" t="s">
        <v>24</v>
      </c>
      <c r="H8508">
        <v>1637597</v>
      </c>
      <c r="I8508">
        <v>1638478</v>
      </c>
      <c r="J8508" t="s">
        <v>46</v>
      </c>
      <c r="Q8508" t="s">
        <v>3699</v>
      </c>
      <c r="R8508">
        <v>882</v>
      </c>
    </row>
    <row r="8509" spans="1:18" x14ac:dyDescent="0.3">
      <c r="A8509" t="s">
        <v>20</v>
      </c>
      <c r="B8509" t="s">
        <v>21</v>
      </c>
      <c r="C8509" t="s">
        <v>22</v>
      </c>
      <c r="D8509" t="s">
        <v>23</v>
      </c>
      <c r="E8509" t="s">
        <v>5</v>
      </c>
      <c r="G8509" t="s">
        <v>24</v>
      </c>
      <c r="H8509">
        <v>1638655</v>
      </c>
      <c r="I8509">
        <v>1639485</v>
      </c>
      <c r="J8509" t="s">
        <v>25</v>
      </c>
      <c r="Q8509" t="s">
        <v>3701</v>
      </c>
      <c r="R8509">
        <v>831</v>
      </c>
    </row>
    <row r="8510" spans="1:18" x14ac:dyDescent="0.3">
      <c r="A8510" t="s">
        <v>20</v>
      </c>
      <c r="B8510" t="s">
        <v>21</v>
      </c>
      <c r="C8510" t="s">
        <v>22</v>
      </c>
      <c r="D8510" t="s">
        <v>23</v>
      </c>
      <c r="E8510" t="s">
        <v>5</v>
      </c>
      <c r="G8510" t="s">
        <v>24</v>
      </c>
      <c r="H8510">
        <v>1639490</v>
      </c>
      <c r="I8510">
        <v>1640044</v>
      </c>
      <c r="J8510" t="s">
        <v>46</v>
      </c>
      <c r="Q8510" t="s">
        <v>3703</v>
      </c>
      <c r="R8510">
        <v>555</v>
      </c>
    </row>
    <row r="8511" spans="1:18" x14ac:dyDescent="0.3">
      <c r="A8511" t="s">
        <v>20</v>
      </c>
      <c r="B8511" t="s">
        <v>21</v>
      </c>
      <c r="C8511" t="s">
        <v>22</v>
      </c>
      <c r="D8511" t="s">
        <v>23</v>
      </c>
      <c r="E8511" t="s">
        <v>5</v>
      </c>
      <c r="G8511" t="s">
        <v>24</v>
      </c>
      <c r="H8511">
        <v>1640114</v>
      </c>
      <c r="I8511">
        <v>1640803</v>
      </c>
      <c r="J8511" t="s">
        <v>25</v>
      </c>
      <c r="Q8511" t="s">
        <v>3705</v>
      </c>
      <c r="R8511">
        <v>690</v>
      </c>
    </row>
    <row r="8512" spans="1:18" x14ac:dyDescent="0.3">
      <c r="A8512" t="s">
        <v>20</v>
      </c>
      <c r="B8512" t="s">
        <v>21</v>
      </c>
      <c r="C8512" t="s">
        <v>22</v>
      </c>
      <c r="D8512" t="s">
        <v>23</v>
      </c>
      <c r="E8512" t="s">
        <v>5</v>
      </c>
      <c r="G8512" t="s">
        <v>24</v>
      </c>
      <c r="H8512">
        <v>1640803</v>
      </c>
      <c r="I8512">
        <v>1641126</v>
      </c>
      <c r="J8512" t="s">
        <v>25</v>
      </c>
      <c r="Q8512" t="s">
        <v>3707</v>
      </c>
      <c r="R8512">
        <v>324</v>
      </c>
    </row>
    <row r="8513" spans="1:20" x14ac:dyDescent="0.3">
      <c r="A8513" t="s">
        <v>20</v>
      </c>
      <c r="B8513" t="s">
        <v>21</v>
      </c>
      <c r="C8513" t="s">
        <v>22</v>
      </c>
      <c r="D8513" t="s">
        <v>23</v>
      </c>
      <c r="E8513" t="s">
        <v>5</v>
      </c>
      <c r="G8513" t="s">
        <v>24</v>
      </c>
      <c r="H8513">
        <v>1641188</v>
      </c>
      <c r="I8513">
        <v>1641742</v>
      </c>
      <c r="J8513" t="s">
        <v>25</v>
      </c>
      <c r="Q8513" t="s">
        <v>3709</v>
      </c>
      <c r="R8513">
        <v>555</v>
      </c>
    </row>
    <row r="8514" spans="1:20" x14ac:dyDescent="0.3">
      <c r="A8514" t="s">
        <v>20</v>
      </c>
      <c r="B8514" t="s">
        <v>21</v>
      </c>
      <c r="C8514" t="s">
        <v>22</v>
      </c>
      <c r="D8514" t="s">
        <v>23</v>
      </c>
      <c r="E8514" t="s">
        <v>5</v>
      </c>
      <c r="G8514" t="s">
        <v>24</v>
      </c>
      <c r="H8514">
        <v>1641770</v>
      </c>
      <c r="I8514">
        <v>1642390</v>
      </c>
      <c r="J8514" t="s">
        <v>25</v>
      </c>
      <c r="Q8514" t="s">
        <v>3711</v>
      </c>
      <c r="R8514">
        <v>621</v>
      </c>
    </row>
    <row r="8515" spans="1:20" x14ac:dyDescent="0.3">
      <c r="A8515" t="s">
        <v>20</v>
      </c>
      <c r="B8515" t="s">
        <v>75</v>
      </c>
      <c r="C8515" t="s">
        <v>22</v>
      </c>
      <c r="D8515" t="s">
        <v>23</v>
      </c>
      <c r="E8515" t="s">
        <v>5</v>
      </c>
      <c r="G8515" t="s">
        <v>24</v>
      </c>
      <c r="H8515">
        <v>1642305</v>
      </c>
      <c r="I8515">
        <v>1643034</v>
      </c>
      <c r="J8515" t="s">
        <v>46</v>
      </c>
      <c r="Q8515" t="s">
        <v>3713</v>
      </c>
      <c r="R8515">
        <v>730</v>
      </c>
      <c r="T8515" t="s">
        <v>77</v>
      </c>
    </row>
    <row r="8516" spans="1:20" x14ac:dyDescent="0.3">
      <c r="A8516" t="s">
        <v>20</v>
      </c>
      <c r="B8516" t="s">
        <v>21</v>
      </c>
      <c r="C8516" t="s">
        <v>22</v>
      </c>
      <c r="D8516" t="s">
        <v>23</v>
      </c>
      <c r="E8516" t="s">
        <v>5</v>
      </c>
      <c r="G8516" t="s">
        <v>24</v>
      </c>
      <c r="H8516">
        <v>1643095</v>
      </c>
      <c r="I8516">
        <v>1645164</v>
      </c>
      <c r="J8516" t="s">
        <v>46</v>
      </c>
      <c r="Q8516" t="s">
        <v>3714</v>
      </c>
      <c r="R8516">
        <v>2070</v>
      </c>
    </row>
    <row r="8517" spans="1:20" x14ac:dyDescent="0.3">
      <c r="A8517" t="s">
        <v>20</v>
      </c>
      <c r="B8517" t="s">
        <v>21</v>
      </c>
      <c r="C8517" t="s">
        <v>22</v>
      </c>
      <c r="D8517" t="s">
        <v>23</v>
      </c>
      <c r="E8517" t="s">
        <v>5</v>
      </c>
      <c r="G8517" t="s">
        <v>24</v>
      </c>
      <c r="H8517">
        <v>1645297</v>
      </c>
      <c r="I8517">
        <v>1646172</v>
      </c>
      <c r="J8517" t="s">
        <v>46</v>
      </c>
      <c r="Q8517" t="s">
        <v>3717</v>
      </c>
      <c r="R8517">
        <v>876</v>
      </c>
    </row>
    <row r="8518" spans="1:20" x14ac:dyDescent="0.3">
      <c r="A8518" t="s">
        <v>20</v>
      </c>
      <c r="B8518" t="s">
        <v>21</v>
      </c>
      <c r="C8518" t="s">
        <v>22</v>
      </c>
      <c r="D8518" t="s">
        <v>23</v>
      </c>
      <c r="E8518" t="s">
        <v>5</v>
      </c>
      <c r="G8518" t="s">
        <v>24</v>
      </c>
      <c r="H8518">
        <v>1646504</v>
      </c>
      <c r="I8518">
        <v>1648099</v>
      </c>
      <c r="J8518" t="s">
        <v>25</v>
      </c>
      <c r="Q8518" t="s">
        <v>3719</v>
      </c>
      <c r="R8518">
        <v>1596</v>
      </c>
    </row>
    <row r="8519" spans="1:20" x14ac:dyDescent="0.3">
      <c r="A8519" t="s">
        <v>20</v>
      </c>
      <c r="B8519" t="s">
        <v>21</v>
      </c>
      <c r="C8519" t="s">
        <v>22</v>
      </c>
      <c r="D8519" t="s">
        <v>23</v>
      </c>
      <c r="E8519" t="s">
        <v>5</v>
      </c>
      <c r="G8519" t="s">
        <v>24</v>
      </c>
      <c r="H8519">
        <v>1648364</v>
      </c>
      <c r="I8519">
        <v>1649833</v>
      </c>
      <c r="J8519" t="s">
        <v>25</v>
      </c>
      <c r="Q8519" t="s">
        <v>3721</v>
      </c>
      <c r="R8519">
        <v>1470</v>
      </c>
    </row>
    <row r="8520" spans="1:20" x14ac:dyDescent="0.3">
      <c r="A8520" t="s">
        <v>20</v>
      </c>
      <c r="B8520" t="s">
        <v>21</v>
      </c>
      <c r="C8520" t="s">
        <v>22</v>
      </c>
      <c r="D8520" t="s">
        <v>23</v>
      </c>
      <c r="E8520" t="s">
        <v>5</v>
      </c>
      <c r="G8520" t="s">
        <v>24</v>
      </c>
      <c r="H8520">
        <v>1649841</v>
      </c>
      <c r="I8520">
        <v>1650869</v>
      </c>
      <c r="J8520" t="s">
        <v>25</v>
      </c>
      <c r="Q8520" t="s">
        <v>3723</v>
      </c>
      <c r="R8520">
        <v>1029</v>
      </c>
    </row>
    <row r="8521" spans="1:20" x14ac:dyDescent="0.3">
      <c r="A8521" t="s">
        <v>20</v>
      </c>
      <c r="B8521" t="s">
        <v>21</v>
      </c>
      <c r="C8521" t="s">
        <v>22</v>
      </c>
      <c r="D8521" t="s">
        <v>23</v>
      </c>
      <c r="E8521" t="s">
        <v>5</v>
      </c>
      <c r="G8521" t="s">
        <v>24</v>
      </c>
      <c r="H8521">
        <v>1650881</v>
      </c>
      <c r="I8521">
        <v>1651306</v>
      </c>
      <c r="J8521" t="s">
        <v>46</v>
      </c>
      <c r="Q8521" t="s">
        <v>3725</v>
      </c>
      <c r="R8521">
        <v>426</v>
      </c>
    </row>
    <row r="8522" spans="1:20" x14ac:dyDescent="0.3">
      <c r="A8522" t="s">
        <v>20</v>
      </c>
      <c r="B8522" t="s">
        <v>21</v>
      </c>
      <c r="C8522" t="s">
        <v>22</v>
      </c>
      <c r="D8522" t="s">
        <v>23</v>
      </c>
      <c r="E8522" t="s">
        <v>5</v>
      </c>
      <c r="G8522" t="s">
        <v>24</v>
      </c>
      <c r="H8522">
        <v>1651483</v>
      </c>
      <c r="I8522">
        <v>1651854</v>
      </c>
      <c r="J8522" t="s">
        <v>25</v>
      </c>
      <c r="Q8522" t="s">
        <v>3727</v>
      </c>
      <c r="R8522">
        <v>372</v>
      </c>
    </row>
    <row r="8523" spans="1:20" x14ac:dyDescent="0.3">
      <c r="A8523" t="s">
        <v>20</v>
      </c>
      <c r="B8523" t="s">
        <v>21</v>
      </c>
      <c r="C8523" t="s">
        <v>22</v>
      </c>
      <c r="D8523" t="s">
        <v>23</v>
      </c>
      <c r="E8523" t="s">
        <v>5</v>
      </c>
      <c r="G8523" t="s">
        <v>24</v>
      </c>
      <c r="H8523">
        <v>1651873</v>
      </c>
      <c r="I8523">
        <v>1653108</v>
      </c>
      <c r="J8523" t="s">
        <v>25</v>
      </c>
      <c r="Q8523" t="s">
        <v>3729</v>
      </c>
      <c r="R8523">
        <v>1236</v>
      </c>
    </row>
    <row r="8524" spans="1:20" x14ac:dyDescent="0.3">
      <c r="A8524" t="s">
        <v>20</v>
      </c>
      <c r="B8524" t="s">
        <v>21</v>
      </c>
      <c r="C8524" t="s">
        <v>22</v>
      </c>
      <c r="D8524" t="s">
        <v>23</v>
      </c>
      <c r="E8524" t="s">
        <v>5</v>
      </c>
      <c r="G8524" t="s">
        <v>24</v>
      </c>
      <c r="H8524">
        <v>1653128</v>
      </c>
      <c r="I8524">
        <v>1653478</v>
      </c>
      <c r="J8524" t="s">
        <v>46</v>
      </c>
      <c r="Q8524" t="s">
        <v>3731</v>
      </c>
      <c r="R8524">
        <v>351</v>
      </c>
    </row>
    <row r="8525" spans="1:20" x14ac:dyDescent="0.3">
      <c r="A8525" t="s">
        <v>20</v>
      </c>
      <c r="B8525" t="s">
        <v>21</v>
      </c>
      <c r="C8525" t="s">
        <v>22</v>
      </c>
      <c r="D8525" t="s">
        <v>23</v>
      </c>
      <c r="E8525" t="s">
        <v>5</v>
      </c>
      <c r="G8525" t="s">
        <v>24</v>
      </c>
      <c r="H8525">
        <v>1653475</v>
      </c>
      <c r="I8525">
        <v>1653939</v>
      </c>
      <c r="J8525" t="s">
        <v>46</v>
      </c>
      <c r="Q8525" t="s">
        <v>3733</v>
      </c>
      <c r="R8525">
        <v>465</v>
      </c>
    </row>
    <row r="8526" spans="1:20" x14ac:dyDescent="0.3">
      <c r="A8526" t="s">
        <v>20</v>
      </c>
      <c r="B8526" t="s">
        <v>21</v>
      </c>
      <c r="C8526" t="s">
        <v>22</v>
      </c>
      <c r="D8526" t="s">
        <v>23</v>
      </c>
      <c r="E8526" t="s">
        <v>5</v>
      </c>
      <c r="G8526" t="s">
        <v>24</v>
      </c>
      <c r="H8526">
        <v>1653995</v>
      </c>
      <c r="I8526">
        <v>1654804</v>
      </c>
      <c r="J8526" t="s">
        <v>46</v>
      </c>
      <c r="Q8526" t="s">
        <v>3735</v>
      </c>
      <c r="R8526">
        <v>810</v>
      </c>
    </row>
    <row r="8527" spans="1:20" x14ac:dyDescent="0.3">
      <c r="A8527" t="s">
        <v>20</v>
      </c>
      <c r="B8527" t="s">
        <v>21</v>
      </c>
      <c r="C8527" t="s">
        <v>22</v>
      </c>
      <c r="D8527" t="s">
        <v>23</v>
      </c>
      <c r="E8527" t="s">
        <v>5</v>
      </c>
      <c r="G8527" t="s">
        <v>24</v>
      </c>
      <c r="H8527">
        <v>1654791</v>
      </c>
      <c r="I8527">
        <v>1655681</v>
      </c>
      <c r="J8527" t="s">
        <v>46</v>
      </c>
      <c r="Q8527" t="s">
        <v>3737</v>
      </c>
      <c r="R8527">
        <v>891</v>
      </c>
    </row>
    <row r="8528" spans="1:20" x14ac:dyDescent="0.3">
      <c r="A8528" t="s">
        <v>20</v>
      </c>
      <c r="B8528" t="s">
        <v>21</v>
      </c>
      <c r="C8528" t="s">
        <v>22</v>
      </c>
      <c r="D8528" t="s">
        <v>23</v>
      </c>
      <c r="E8528" t="s">
        <v>5</v>
      </c>
      <c r="G8528" t="s">
        <v>24</v>
      </c>
      <c r="H8528">
        <v>1655829</v>
      </c>
      <c r="I8528">
        <v>1656551</v>
      </c>
      <c r="J8528" t="s">
        <v>46</v>
      </c>
      <c r="Q8528" t="s">
        <v>3739</v>
      </c>
      <c r="R8528">
        <v>723</v>
      </c>
    </row>
    <row r="8529" spans="1:20" x14ac:dyDescent="0.3">
      <c r="A8529" t="s">
        <v>20</v>
      </c>
      <c r="B8529" t="s">
        <v>21</v>
      </c>
      <c r="C8529" t="s">
        <v>22</v>
      </c>
      <c r="D8529" t="s">
        <v>23</v>
      </c>
      <c r="E8529" t="s">
        <v>5</v>
      </c>
      <c r="G8529" t="s">
        <v>24</v>
      </c>
      <c r="H8529">
        <v>1656548</v>
      </c>
      <c r="I8529">
        <v>1657666</v>
      </c>
      <c r="J8529" t="s">
        <v>46</v>
      </c>
      <c r="Q8529" t="s">
        <v>3742</v>
      </c>
      <c r="R8529">
        <v>1119</v>
      </c>
    </row>
    <row r="8530" spans="1:20" x14ac:dyDescent="0.3">
      <c r="A8530" t="s">
        <v>20</v>
      </c>
      <c r="B8530" t="s">
        <v>21</v>
      </c>
      <c r="C8530" t="s">
        <v>22</v>
      </c>
      <c r="D8530" t="s">
        <v>23</v>
      </c>
      <c r="E8530" t="s">
        <v>5</v>
      </c>
      <c r="G8530" t="s">
        <v>24</v>
      </c>
      <c r="H8530">
        <v>1657654</v>
      </c>
      <c r="I8530">
        <v>1658391</v>
      </c>
      <c r="J8530" t="s">
        <v>46</v>
      </c>
      <c r="Q8530" t="s">
        <v>3745</v>
      </c>
      <c r="R8530">
        <v>738</v>
      </c>
    </row>
    <row r="8531" spans="1:20" x14ac:dyDescent="0.3">
      <c r="A8531" t="s">
        <v>20</v>
      </c>
      <c r="B8531" t="s">
        <v>21</v>
      </c>
      <c r="C8531" t="s">
        <v>22</v>
      </c>
      <c r="D8531" t="s">
        <v>23</v>
      </c>
      <c r="E8531" t="s">
        <v>5</v>
      </c>
      <c r="G8531" t="s">
        <v>24</v>
      </c>
      <c r="H8531">
        <v>1658456</v>
      </c>
      <c r="I8531">
        <v>1659409</v>
      </c>
      <c r="J8531" t="s">
        <v>25</v>
      </c>
      <c r="Q8531" t="s">
        <v>3748</v>
      </c>
      <c r="R8531">
        <v>954</v>
      </c>
    </row>
    <row r="8532" spans="1:20" x14ac:dyDescent="0.3">
      <c r="A8532" t="s">
        <v>20</v>
      </c>
      <c r="B8532" t="s">
        <v>21</v>
      </c>
      <c r="C8532" t="s">
        <v>22</v>
      </c>
      <c r="D8532" t="s">
        <v>23</v>
      </c>
      <c r="E8532" t="s">
        <v>5</v>
      </c>
      <c r="G8532" t="s">
        <v>24</v>
      </c>
      <c r="H8532">
        <v>1659547</v>
      </c>
      <c r="I8532">
        <v>1659765</v>
      </c>
      <c r="J8532" t="s">
        <v>25</v>
      </c>
      <c r="Q8532" t="s">
        <v>3751</v>
      </c>
      <c r="R8532">
        <v>219</v>
      </c>
    </row>
    <row r="8533" spans="1:20" x14ac:dyDescent="0.3">
      <c r="A8533" t="s">
        <v>20</v>
      </c>
      <c r="B8533" t="s">
        <v>21</v>
      </c>
      <c r="C8533" t="s">
        <v>22</v>
      </c>
      <c r="D8533" t="s">
        <v>23</v>
      </c>
      <c r="E8533" t="s">
        <v>5</v>
      </c>
      <c r="G8533" t="s">
        <v>24</v>
      </c>
      <c r="H8533">
        <v>1659755</v>
      </c>
      <c r="I8533">
        <v>1660510</v>
      </c>
      <c r="J8533" t="s">
        <v>46</v>
      </c>
      <c r="Q8533" t="s">
        <v>3753</v>
      </c>
      <c r="R8533">
        <v>756</v>
      </c>
    </row>
    <row r="8534" spans="1:20" x14ac:dyDescent="0.3">
      <c r="A8534" t="s">
        <v>20</v>
      </c>
      <c r="B8534" t="s">
        <v>21</v>
      </c>
      <c r="C8534" t="s">
        <v>22</v>
      </c>
      <c r="D8534" t="s">
        <v>23</v>
      </c>
      <c r="E8534" t="s">
        <v>5</v>
      </c>
      <c r="G8534" t="s">
        <v>24</v>
      </c>
      <c r="H8534">
        <v>1660554</v>
      </c>
      <c r="I8534">
        <v>1661666</v>
      </c>
      <c r="J8534" t="s">
        <v>46</v>
      </c>
      <c r="Q8534" t="s">
        <v>3755</v>
      </c>
      <c r="R8534">
        <v>1113</v>
      </c>
    </row>
    <row r="8535" spans="1:20" x14ac:dyDescent="0.3">
      <c r="A8535" t="s">
        <v>20</v>
      </c>
      <c r="B8535" t="s">
        <v>21</v>
      </c>
      <c r="C8535" t="s">
        <v>22</v>
      </c>
      <c r="D8535" t="s">
        <v>23</v>
      </c>
      <c r="E8535" t="s">
        <v>5</v>
      </c>
      <c r="G8535" t="s">
        <v>24</v>
      </c>
      <c r="H8535">
        <v>1661673</v>
      </c>
      <c r="I8535">
        <v>1662992</v>
      </c>
      <c r="J8535" t="s">
        <v>46</v>
      </c>
      <c r="Q8535" t="s">
        <v>3758</v>
      </c>
      <c r="R8535">
        <v>1320</v>
      </c>
    </row>
    <row r="8536" spans="1:20" x14ac:dyDescent="0.3">
      <c r="A8536" t="s">
        <v>20</v>
      </c>
      <c r="B8536" t="s">
        <v>21</v>
      </c>
      <c r="C8536" t="s">
        <v>22</v>
      </c>
      <c r="D8536" t="s">
        <v>23</v>
      </c>
      <c r="E8536" t="s">
        <v>5</v>
      </c>
      <c r="G8536" t="s">
        <v>24</v>
      </c>
      <c r="H8536">
        <v>1663061</v>
      </c>
      <c r="I8536">
        <v>1663849</v>
      </c>
      <c r="J8536" t="s">
        <v>46</v>
      </c>
      <c r="Q8536" t="s">
        <v>3761</v>
      </c>
      <c r="R8536">
        <v>789</v>
      </c>
    </row>
    <row r="8537" spans="1:20" x14ac:dyDescent="0.3">
      <c r="A8537" t="s">
        <v>20</v>
      </c>
      <c r="B8537" t="s">
        <v>21</v>
      </c>
      <c r="C8537" t="s">
        <v>22</v>
      </c>
      <c r="D8537" t="s">
        <v>23</v>
      </c>
      <c r="E8537" t="s">
        <v>5</v>
      </c>
      <c r="G8537" t="s">
        <v>24</v>
      </c>
      <c r="H8537">
        <v>1663850</v>
      </c>
      <c r="I8537">
        <v>1664530</v>
      </c>
      <c r="J8537" t="s">
        <v>46</v>
      </c>
      <c r="Q8537" t="s">
        <v>3763</v>
      </c>
      <c r="R8537">
        <v>681</v>
      </c>
    </row>
    <row r="8538" spans="1:20" x14ac:dyDescent="0.3">
      <c r="A8538" t="s">
        <v>20</v>
      </c>
      <c r="B8538" t="s">
        <v>21</v>
      </c>
      <c r="C8538" t="s">
        <v>22</v>
      </c>
      <c r="D8538" t="s">
        <v>23</v>
      </c>
      <c r="E8538" t="s">
        <v>5</v>
      </c>
      <c r="G8538" t="s">
        <v>24</v>
      </c>
      <c r="H8538">
        <v>1664573</v>
      </c>
      <c r="I8538">
        <v>1665910</v>
      </c>
      <c r="J8538" t="s">
        <v>25</v>
      </c>
      <c r="Q8538" t="s">
        <v>3765</v>
      </c>
      <c r="R8538">
        <v>1338</v>
      </c>
    </row>
    <row r="8539" spans="1:20" x14ac:dyDescent="0.3">
      <c r="A8539" t="s">
        <v>20</v>
      </c>
      <c r="B8539" t="s">
        <v>21</v>
      </c>
      <c r="C8539" t="s">
        <v>22</v>
      </c>
      <c r="D8539" t="s">
        <v>23</v>
      </c>
      <c r="E8539" t="s">
        <v>5</v>
      </c>
      <c r="G8539" t="s">
        <v>24</v>
      </c>
      <c r="H8539">
        <v>1665907</v>
      </c>
      <c r="I8539">
        <v>1666986</v>
      </c>
      <c r="J8539" t="s">
        <v>25</v>
      </c>
      <c r="Q8539" t="s">
        <v>3767</v>
      </c>
      <c r="R8539">
        <v>1080</v>
      </c>
    </row>
    <row r="8540" spans="1:20" x14ac:dyDescent="0.3">
      <c r="A8540" t="s">
        <v>20</v>
      </c>
      <c r="B8540" t="s">
        <v>21</v>
      </c>
      <c r="C8540" t="s">
        <v>22</v>
      </c>
      <c r="D8540" t="s">
        <v>23</v>
      </c>
      <c r="E8540" t="s">
        <v>5</v>
      </c>
      <c r="G8540" t="s">
        <v>24</v>
      </c>
      <c r="H8540">
        <v>1667085</v>
      </c>
      <c r="I8540">
        <v>1668212</v>
      </c>
      <c r="J8540" t="s">
        <v>25</v>
      </c>
      <c r="Q8540" t="s">
        <v>3769</v>
      </c>
      <c r="R8540">
        <v>1128</v>
      </c>
    </row>
    <row r="8541" spans="1:20" x14ac:dyDescent="0.3">
      <c r="A8541" t="s">
        <v>20</v>
      </c>
      <c r="B8541" t="s">
        <v>75</v>
      </c>
      <c r="C8541" t="s">
        <v>22</v>
      </c>
      <c r="D8541" t="s">
        <v>23</v>
      </c>
      <c r="E8541" t="s">
        <v>5</v>
      </c>
      <c r="G8541" t="s">
        <v>24</v>
      </c>
      <c r="H8541">
        <v>1668268</v>
      </c>
      <c r="I8541">
        <v>1668858</v>
      </c>
      <c r="J8541" t="s">
        <v>25</v>
      </c>
      <c r="Q8541" t="s">
        <v>3772</v>
      </c>
      <c r="R8541">
        <v>591</v>
      </c>
      <c r="T8541" t="s">
        <v>77</v>
      </c>
    </row>
    <row r="8542" spans="1:20" x14ac:dyDescent="0.3">
      <c r="A8542" t="s">
        <v>20</v>
      </c>
      <c r="B8542" t="s">
        <v>21</v>
      </c>
      <c r="C8542" t="s">
        <v>22</v>
      </c>
      <c r="D8542" t="s">
        <v>23</v>
      </c>
      <c r="E8542" t="s">
        <v>5</v>
      </c>
      <c r="G8542" t="s">
        <v>24</v>
      </c>
      <c r="H8542">
        <v>1668908</v>
      </c>
      <c r="I8542">
        <v>1669102</v>
      </c>
      <c r="J8542" t="s">
        <v>46</v>
      </c>
      <c r="Q8542" t="s">
        <v>3773</v>
      </c>
      <c r="R8542">
        <v>195</v>
      </c>
    </row>
    <row r="8543" spans="1:20" x14ac:dyDescent="0.3">
      <c r="A8543" t="s">
        <v>20</v>
      </c>
      <c r="B8543" t="s">
        <v>21</v>
      </c>
      <c r="C8543" t="s">
        <v>22</v>
      </c>
      <c r="D8543" t="s">
        <v>23</v>
      </c>
      <c r="E8543" t="s">
        <v>5</v>
      </c>
      <c r="G8543" t="s">
        <v>24</v>
      </c>
      <c r="H8543">
        <v>1669225</v>
      </c>
      <c r="I8543">
        <v>1670322</v>
      </c>
      <c r="J8543" t="s">
        <v>25</v>
      </c>
      <c r="Q8543" t="s">
        <v>3775</v>
      </c>
      <c r="R8543">
        <v>1098</v>
      </c>
    </row>
    <row r="8544" spans="1:20" x14ac:dyDescent="0.3">
      <c r="A8544" t="s">
        <v>20</v>
      </c>
      <c r="B8544" t="s">
        <v>21</v>
      </c>
      <c r="C8544" t="s">
        <v>22</v>
      </c>
      <c r="D8544" t="s">
        <v>23</v>
      </c>
      <c r="E8544" t="s">
        <v>5</v>
      </c>
      <c r="G8544" t="s">
        <v>24</v>
      </c>
      <c r="H8544">
        <v>1670392</v>
      </c>
      <c r="I8544">
        <v>1671111</v>
      </c>
      <c r="J8544" t="s">
        <v>46</v>
      </c>
      <c r="Q8544" t="s">
        <v>3778</v>
      </c>
      <c r="R8544">
        <v>720</v>
      </c>
    </row>
    <row r="8545" spans="1:18" x14ac:dyDescent="0.3">
      <c r="A8545" t="s">
        <v>20</v>
      </c>
      <c r="B8545" t="s">
        <v>21</v>
      </c>
      <c r="C8545" t="s">
        <v>22</v>
      </c>
      <c r="D8545" t="s">
        <v>23</v>
      </c>
      <c r="E8545" t="s">
        <v>5</v>
      </c>
      <c r="G8545" t="s">
        <v>24</v>
      </c>
      <c r="H8545">
        <v>1671203</v>
      </c>
      <c r="I8545">
        <v>1672171</v>
      </c>
      <c r="J8545" t="s">
        <v>46</v>
      </c>
      <c r="Q8545" t="s">
        <v>3780</v>
      </c>
      <c r="R8545">
        <v>969</v>
      </c>
    </row>
    <row r="8546" spans="1:18" x14ac:dyDescent="0.3">
      <c r="A8546" t="s">
        <v>20</v>
      </c>
      <c r="B8546" t="s">
        <v>21</v>
      </c>
      <c r="C8546" t="s">
        <v>22</v>
      </c>
      <c r="D8546" t="s">
        <v>23</v>
      </c>
      <c r="E8546" t="s">
        <v>5</v>
      </c>
      <c r="G8546" t="s">
        <v>24</v>
      </c>
      <c r="H8546">
        <v>1672168</v>
      </c>
      <c r="I8546">
        <v>1673145</v>
      </c>
      <c r="J8546" t="s">
        <v>46</v>
      </c>
      <c r="Q8546" t="s">
        <v>3783</v>
      </c>
      <c r="R8546">
        <v>978</v>
      </c>
    </row>
    <row r="8547" spans="1:18" x14ac:dyDescent="0.3">
      <c r="A8547" t="s">
        <v>20</v>
      </c>
      <c r="B8547" t="s">
        <v>21</v>
      </c>
      <c r="C8547" t="s">
        <v>22</v>
      </c>
      <c r="D8547" t="s">
        <v>23</v>
      </c>
      <c r="E8547" t="s">
        <v>5</v>
      </c>
      <c r="G8547" t="s">
        <v>24</v>
      </c>
      <c r="H8547">
        <v>1673270</v>
      </c>
      <c r="I8547">
        <v>1674574</v>
      </c>
      <c r="J8547" t="s">
        <v>25</v>
      </c>
      <c r="Q8547" t="s">
        <v>3786</v>
      </c>
      <c r="R8547">
        <v>1305</v>
      </c>
    </row>
    <row r="8548" spans="1:18" x14ac:dyDescent="0.3">
      <c r="A8548" t="s">
        <v>20</v>
      </c>
      <c r="B8548" t="s">
        <v>21</v>
      </c>
      <c r="C8548" t="s">
        <v>22</v>
      </c>
      <c r="D8548" t="s">
        <v>23</v>
      </c>
      <c r="E8548" t="s">
        <v>5</v>
      </c>
      <c r="G8548" t="s">
        <v>24</v>
      </c>
      <c r="H8548">
        <v>1674915</v>
      </c>
      <c r="I8548">
        <v>1675166</v>
      </c>
      <c r="J8548" t="s">
        <v>25</v>
      </c>
      <c r="Q8548" t="s">
        <v>3788</v>
      </c>
      <c r="R8548">
        <v>252</v>
      </c>
    </row>
    <row r="8549" spans="1:18" x14ac:dyDescent="0.3">
      <c r="A8549" t="s">
        <v>20</v>
      </c>
      <c r="B8549" t="s">
        <v>21</v>
      </c>
      <c r="C8549" t="s">
        <v>22</v>
      </c>
      <c r="D8549" t="s">
        <v>23</v>
      </c>
      <c r="E8549" t="s">
        <v>5</v>
      </c>
      <c r="G8549" t="s">
        <v>24</v>
      </c>
      <c r="H8549">
        <v>1675379</v>
      </c>
      <c r="I8549">
        <v>1678291</v>
      </c>
      <c r="J8549" t="s">
        <v>25</v>
      </c>
      <c r="Q8549" t="s">
        <v>3790</v>
      </c>
      <c r="R8549">
        <v>2913</v>
      </c>
    </row>
    <row r="8550" spans="1:18" x14ac:dyDescent="0.3">
      <c r="A8550" t="s">
        <v>20</v>
      </c>
      <c r="B8550" t="s">
        <v>21</v>
      </c>
      <c r="C8550" t="s">
        <v>22</v>
      </c>
      <c r="D8550" t="s">
        <v>23</v>
      </c>
      <c r="E8550" t="s">
        <v>5</v>
      </c>
      <c r="G8550" t="s">
        <v>24</v>
      </c>
      <c r="H8550">
        <v>1678288</v>
      </c>
      <c r="I8550">
        <v>1679766</v>
      </c>
      <c r="J8550" t="s">
        <v>25</v>
      </c>
      <c r="Q8550" t="s">
        <v>3792</v>
      </c>
      <c r="R8550">
        <v>1479</v>
      </c>
    </row>
    <row r="8551" spans="1:18" x14ac:dyDescent="0.3">
      <c r="A8551" t="s">
        <v>20</v>
      </c>
      <c r="B8551" t="s">
        <v>21</v>
      </c>
      <c r="C8551" t="s">
        <v>22</v>
      </c>
      <c r="D8551" t="s">
        <v>23</v>
      </c>
      <c r="E8551" t="s">
        <v>5</v>
      </c>
      <c r="G8551" t="s">
        <v>24</v>
      </c>
      <c r="H8551">
        <v>1679796</v>
      </c>
      <c r="I8551">
        <v>1680242</v>
      </c>
      <c r="J8551" t="s">
        <v>46</v>
      </c>
      <c r="Q8551" t="s">
        <v>3794</v>
      </c>
      <c r="R8551">
        <v>447</v>
      </c>
    </row>
    <row r="8552" spans="1:18" x14ac:dyDescent="0.3">
      <c r="A8552" t="s">
        <v>20</v>
      </c>
      <c r="B8552" t="s">
        <v>21</v>
      </c>
      <c r="C8552" t="s">
        <v>22</v>
      </c>
      <c r="D8552" t="s">
        <v>23</v>
      </c>
      <c r="E8552" t="s">
        <v>5</v>
      </c>
      <c r="G8552" t="s">
        <v>24</v>
      </c>
      <c r="H8552">
        <v>1680274</v>
      </c>
      <c r="I8552">
        <v>1680669</v>
      </c>
      <c r="J8552" t="s">
        <v>25</v>
      </c>
      <c r="Q8552" t="s">
        <v>3796</v>
      </c>
      <c r="R8552">
        <v>396</v>
      </c>
    </row>
    <row r="8553" spans="1:18" x14ac:dyDescent="0.3">
      <c r="A8553" t="s">
        <v>20</v>
      </c>
      <c r="B8553" t="s">
        <v>21</v>
      </c>
      <c r="C8553" t="s">
        <v>22</v>
      </c>
      <c r="D8553" t="s">
        <v>23</v>
      </c>
      <c r="E8553" t="s">
        <v>5</v>
      </c>
      <c r="G8553" t="s">
        <v>24</v>
      </c>
      <c r="H8553">
        <v>1680801</v>
      </c>
      <c r="I8553">
        <v>1681889</v>
      </c>
      <c r="J8553" t="s">
        <v>25</v>
      </c>
      <c r="Q8553" t="s">
        <v>3798</v>
      </c>
      <c r="R8553">
        <v>1089</v>
      </c>
    </row>
    <row r="8554" spans="1:18" x14ac:dyDescent="0.3">
      <c r="A8554" t="s">
        <v>20</v>
      </c>
      <c r="B8554" t="s">
        <v>21</v>
      </c>
      <c r="C8554" t="s">
        <v>22</v>
      </c>
      <c r="D8554" t="s">
        <v>23</v>
      </c>
      <c r="E8554" t="s">
        <v>5</v>
      </c>
      <c r="G8554" t="s">
        <v>24</v>
      </c>
      <c r="H8554">
        <v>1681882</v>
      </c>
      <c r="I8554">
        <v>1682616</v>
      </c>
      <c r="J8554" t="s">
        <v>25</v>
      </c>
      <c r="Q8554" t="s">
        <v>3800</v>
      </c>
      <c r="R8554">
        <v>735</v>
      </c>
    </row>
    <row r="8555" spans="1:18" x14ac:dyDescent="0.3">
      <c r="A8555" t="s">
        <v>20</v>
      </c>
      <c r="B8555" t="s">
        <v>21</v>
      </c>
      <c r="C8555" t="s">
        <v>22</v>
      </c>
      <c r="D8555" t="s">
        <v>23</v>
      </c>
      <c r="E8555" t="s">
        <v>5</v>
      </c>
      <c r="G8555" t="s">
        <v>24</v>
      </c>
      <c r="H8555">
        <v>1682627</v>
      </c>
      <c r="I8555">
        <v>1682986</v>
      </c>
      <c r="J8555" t="s">
        <v>46</v>
      </c>
      <c r="Q8555" t="s">
        <v>3803</v>
      </c>
      <c r="R8555">
        <v>360</v>
      </c>
    </row>
    <row r="8556" spans="1:18" x14ac:dyDescent="0.3">
      <c r="A8556" t="s">
        <v>20</v>
      </c>
      <c r="B8556" t="s">
        <v>21</v>
      </c>
      <c r="C8556" t="s">
        <v>22</v>
      </c>
      <c r="D8556" t="s">
        <v>23</v>
      </c>
      <c r="E8556" t="s">
        <v>5</v>
      </c>
      <c r="G8556" t="s">
        <v>24</v>
      </c>
      <c r="H8556">
        <v>1683134</v>
      </c>
      <c r="I8556">
        <v>1684000</v>
      </c>
      <c r="J8556" t="s">
        <v>25</v>
      </c>
      <c r="Q8556" t="s">
        <v>3805</v>
      </c>
      <c r="R8556">
        <v>867</v>
      </c>
    </row>
    <row r="8557" spans="1:18" x14ac:dyDescent="0.3">
      <c r="A8557" t="s">
        <v>20</v>
      </c>
      <c r="B8557" t="s">
        <v>21</v>
      </c>
      <c r="C8557" t="s">
        <v>22</v>
      </c>
      <c r="D8557" t="s">
        <v>23</v>
      </c>
      <c r="E8557" t="s">
        <v>5</v>
      </c>
      <c r="G8557" t="s">
        <v>24</v>
      </c>
      <c r="H8557">
        <v>1684060</v>
      </c>
      <c r="I8557">
        <v>1685448</v>
      </c>
      <c r="J8557" t="s">
        <v>25</v>
      </c>
      <c r="Q8557" t="s">
        <v>3807</v>
      </c>
      <c r="R8557">
        <v>1389</v>
      </c>
    </row>
    <row r="8558" spans="1:18" x14ac:dyDescent="0.3">
      <c r="A8558" t="s">
        <v>20</v>
      </c>
      <c r="B8558" t="s">
        <v>21</v>
      </c>
      <c r="C8558" t="s">
        <v>22</v>
      </c>
      <c r="D8558" t="s">
        <v>23</v>
      </c>
      <c r="E8558" t="s">
        <v>5</v>
      </c>
      <c r="G8558" t="s">
        <v>24</v>
      </c>
      <c r="H8558">
        <v>1685448</v>
      </c>
      <c r="I8558">
        <v>1685654</v>
      </c>
      <c r="J8558" t="s">
        <v>25</v>
      </c>
      <c r="Q8558" t="s">
        <v>3810</v>
      </c>
      <c r="R8558">
        <v>207</v>
      </c>
    </row>
    <row r="8559" spans="1:18" x14ac:dyDescent="0.3">
      <c r="A8559" t="s">
        <v>20</v>
      </c>
      <c r="B8559" t="s">
        <v>21</v>
      </c>
      <c r="C8559" t="s">
        <v>22</v>
      </c>
      <c r="D8559" t="s">
        <v>23</v>
      </c>
      <c r="E8559" t="s">
        <v>5</v>
      </c>
      <c r="G8559" t="s">
        <v>24</v>
      </c>
      <c r="H8559">
        <v>1685654</v>
      </c>
      <c r="I8559">
        <v>1686730</v>
      </c>
      <c r="J8559" t="s">
        <v>25</v>
      </c>
      <c r="Q8559" t="s">
        <v>3813</v>
      </c>
      <c r="R8559">
        <v>1077</v>
      </c>
    </row>
    <row r="8560" spans="1:18" x14ac:dyDescent="0.3">
      <c r="A8560" t="s">
        <v>20</v>
      </c>
      <c r="B8560" t="s">
        <v>21</v>
      </c>
      <c r="C8560" t="s">
        <v>22</v>
      </c>
      <c r="D8560" t="s">
        <v>23</v>
      </c>
      <c r="E8560" t="s">
        <v>5</v>
      </c>
      <c r="G8560" t="s">
        <v>24</v>
      </c>
      <c r="H8560">
        <v>1686724</v>
      </c>
      <c r="I8560">
        <v>1687896</v>
      </c>
      <c r="J8560" t="s">
        <v>25</v>
      </c>
      <c r="Q8560" t="s">
        <v>3815</v>
      </c>
      <c r="R8560">
        <v>1173</v>
      </c>
    </row>
    <row r="8561" spans="1:20" x14ac:dyDescent="0.3">
      <c r="A8561" t="s">
        <v>20</v>
      </c>
      <c r="B8561" t="s">
        <v>21</v>
      </c>
      <c r="C8561" t="s">
        <v>22</v>
      </c>
      <c r="D8561" t="s">
        <v>23</v>
      </c>
      <c r="E8561" t="s">
        <v>5</v>
      </c>
      <c r="G8561" t="s">
        <v>24</v>
      </c>
      <c r="H8561">
        <v>1687943</v>
      </c>
      <c r="I8561">
        <v>1688902</v>
      </c>
      <c r="J8561" t="s">
        <v>25</v>
      </c>
      <c r="Q8561" t="s">
        <v>3818</v>
      </c>
      <c r="R8561">
        <v>960</v>
      </c>
    </row>
    <row r="8562" spans="1:20" x14ac:dyDescent="0.3">
      <c r="A8562" t="s">
        <v>20</v>
      </c>
      <c r="B8562" t="s">
        <v>21</v>
      </c>
      <c r="C8562" t="s">
        <v>22</v>
      </c>
      <c r="D8562" t="s">
        <v>23</v>
      </c>
      <c r="E8562" t="s">
        <v>5</v>
      </c>
      <c r="G8562" t="s">
        <v>24</v>
      </c>
      <c r="H8562">
        <v>1689134</v>
      </c>
      <c r="I8562">
        <v>1689502</v>
      </c>
      <c r="J8562" t="s">
        <v>46</v>
      </c>
      <c r="Q8562" t="s">
        <v>3821</v>
      </c>
      <c r="R8562">
        <v>369</v>
      </c>
    </row>
    <row r="8563" spans="1:20" x14ac:dyDescent="0.3">
      <c r="A8563" t="s">
        <v>20</v>
      </c>
      <c r="B8563" t="s">
        <v>21</v>
      </c>
      <c r="C8563" t="s">
        <v>22</v>
      </c>
      <c r="D8563" t="s">
        <v>23</v>
      </c>
      <c r="E8563" t="s">
        <v>5</v>
      </c>
      <c r="G8563" t="s">
        <v>24</v>
      </c>
      <c r="H8563">
        <v>1689644</v>
      </c>
      <c r="I8563">
        <v>1691080</v>
      </c>
      <c r="J8563" t="s">
        <v>25</v>
      </c>
      <c r="Q8563" t="s">
        <v>3823</v>
      </c>
      <c r="R8563">
        <v>1437</v>
      </c>
    </row>
    <row r="8564" spans="1:20" x14ac:dyDescent="0.3">
      <c r="A8564" t="s">
        <v>20</v>
      </c>
      <c r="B8564" t="s">
        <v>21</v>
      </c>
      <c r="C8564" t="s">
        <v>22</v>
      </c>
      <c r="D8564" t="s">
        <v>23</v>
      </c>
      <c r="E8564" t="s">
        <v>5</v>
      </c>
      <c r="G8564" t="s">
        <v>24</v>
      </c>
      <c r="H8564">
        <v>1691292</v>
      </c>
      <c r="I8564">
        <v>1692908</v>
      </c>
      <c r="J8564" t="s">
        <v>25</v>
      </c>
      <c r="Q8564" t="s">
        <v>3826</v>
      </c>
      <c r="R8564">
        <v>1617</v>
      </c>
    </row>
    <row r="8565" spans="1:20" x14ac:dyDescent="0.3">
      <c r="A8565" t="s">
        <v>20</v>
      </c>
      <c r="B8565" t="s">
        <v>21</v>
      </c>
      <c r="C8565" t="s">
        <v>22</v>
      </c>
      <c r="D8565" t="s">
        <v>23</v>
      </c>
      <c r="E8565" t="s">
        <v>5</v>
      </c>
      <c r="G8565" t="s">
        <v>24</v>
      </c>
      <c r="H8565">
        <v>1692895</v>
      </c>
      <c r="I8565">
        <v>1694859</v>
      </c>
      <c r="J8565" t="s">
        <v>46</v>
      </c>
      <c r="Q8565" t="s">
        <v>3828</v>
      </c>
      <c r="R8565">
        <v>1965</v>
      </c>
    </row>
    <row r="8566" spans="1:20" x14ac:dyDescent="0.3">
      <c r="A8566" t="s">
        <v>20</v>
      </c>
      <c r="B8566" t="s">
        <v>21</v>
      </c>
      <c r="C8566" t="s">
        <v>22</v>
      </c>
      <c r="D8566" t="s">
        <v>23</v>
      </c>
      <c r="E8566" t="s">
        <v>5</v>
      </c>
      <c r="G8566" t="s">
        <v>24</v>
      </c>
      <c r="H8566">
        <v>1694943</v>
      </c>
      <c r="I8566">
        <v>1695482</v>
      </c>
      <c r="J8566" t="s">
        <v>25</v>
      </c>
      <c r="Q8566" t="s">
        <v>3830</v>
      </c>
      <c r="R8566">
        <v>540</v>
      </c>
    </row>
    <row r="8567" spans="1:20" x14ac:dyDescent="0.3">
      <c r="A8567" t="s">
        <v>20</v>
      </c>
      <c r="B8567" t="s">
        <v>75</v>
      </c>
      <c r="C8567" t="s">
        <v>22</v>
      </c>
      <c r="D8567" t="s">
        <v>23</v>
      </c>
      <c r="E8567" t="s">
        <v>5</v>
      </c>
      <c r="G8567" t="s">
        <v>24</v>
      </c>
      <c r="H8567">
        <v>1695687</v>
      </c>
      <c r="I8567">
        <v>1696337</v>
      </c>
      <c r="J8567" t="s">
        <v>46</v>
      </c>
      <c r="Q8567" t="s">
        <v>3832</v>
      </c>
      <c r="R8567">
        <v>651</v>
      </c>
      <c r="T8567" t="s">
        <v>77</v>
      </c>
    </row>
    <row r="8568" spans="1:20" x14ac:dyDescent="0.3">
      <c r="A8568" t="s">
        <v>20</v>
      </c>
      <c r="B8568" t="s">
        <v>21</v>
      </c>
      <c r="C8568" t="s">
        <v>22</v>
      </c>
      <c r="D8568" t="s">
        <v>23</v>
      </c>
      <c r="E8568" t="s">
        <v>5</v>
      </c>
      <c r="G8568" t="s">
        <v>24</v>
      </c>
      <c r="H8568">
        <v>1696348</v>
      </c>
      <c r="I8568">
        <v>1697604</v>
      </c>
      <c r="J8568" t="s">
        <v>46</v>
      </c>
      <c r="Q8568" t="s">
        <v>3833</v>
      </c>
      <c r="R8568">
        <v>1257</v>
      </c>
    </row>
    <row r="8569" spans="1:20" x14ac:dyDescent="0.3">
      <c r="A8569" t="s">
        <v>20</v>
      </c>
      <c r="B8569" t="s">
        <v>21</v>
      </c>
      <c r="C8569" t="s">
        <v>22</v>
      </c>
      <c r="D8569" t="s">
        <v>23</v>
      </c>
      <c r="E8569" t="s">
        <v>5</v>
      </c>
      <c r="G8569" t="s">
        <v>24</v>
      </c>
      <c r="H8569">
        <v>1697737</v>
      </c>
      <c r="I8569">
        <v>1698735</v>
      </c>
      <c r="J8569" t="s">
        <v>25</v>
      </c>
      <c r="Q8569" t="s">
        <v>3835</v>
      </c>
      <c r="R8569">
        <v>999</v>
      </c>
    </row>
    <row r="8570" spans="1:20" x14ac:dyDescent="0.3">
      <c r="A8570" t="s">
        <v>20</v>
      </c>
      <c r="B8570" t="s">
        <v>21</v>
      </c>
      <c r="C8570" t="s">
        <v>22</v>
      </c>
      <c r="D8570" t="s">
        <v>23</v>
      </c>
      <c r="E8570" t="s">
        <v>5</v>
      </c>
      <c r="G8570" t="s">
        <v>24</v>
      </c>
      <c r="H8570">
        <v>1698824</v>
      </c>
      <c r="I8570">
        <v>1699603</v>
      </c>
      <c r="J8570" t="s">
        <v>25</v>
      </c>
      <c r="Q8570" t="s">
        <v>3838</v>
      </c>
      <c r="R8570">
        <v>780</v>
      </c>
    </row>
    <row r="8571" spans="1:20" x14ac:dyDescent="0.3">
      <c r="A8571" t="s">
        <v>20</v>
      </c>
      <c r="B8571" t="s">
        <v>21</v>
      </c>
      <c r="C8571" t="s">
        <v>22</v>
      </c>
      <c r="D8571" t="s">
        <v>23</v>
      </c>
      <c r="E8571" t="s">
        <v>5</v>
      </c>
      <c r="G8571" t="s">
        <v>24</v>
      </c>
      <c r="H8571">
        <v>1700447</v>
      </c>
      <c r="I8571">
        <v>1702237</v>
      </c>
      <c r="J8571" t="s">
        <v>25</v>
      </c>
      <c r="Q8571" t="s">
        <v>3841</v>
      </c>
      <c r="R8571">
        <v>1791</v>
      </c>
    </row>
    <row r="8572" spans="1:20" x14ac:dyDescent="0.3">
      <c r="A8572" t="s">
        <v>20</v>
      </c>
      <c r="B8572" t="s">
        <v>21</v>
      </c>
      <c r="C8572" t="s">
        <v>22</v>
      </c>
      <c r="D8572" t="s">
        <v>23</v>
      </c>
      <c r="E8572" t="s">
        <v>5</v>
      </c>
      <c r="G8572" t="s">
        <v>24</v>
      </c>
      <c r="H8572">
        <v>1702278</v>
      </c>
      <c r="I8572">
        <v>1703309</v>
      </c>
      <c r="J8572" t="s">
        <v>25</v>
      </c>
      <c r="Q8572" t="s">
        <v>3844</v>
      </c>
      <c r="R8572">
        <v>1032</v>
      </c>
    </row>
    <row r="8573" spans="1:20" x14ac:dyDescent="0.3">
      <c r="A8573" t="s">
        <v>20</v>
      </c>
      <c r="B8573" t="s">
        <v>21</v>
      </c>
      <c r="C8573" t="s">
        <v>22</v>
      </c>
      <c r="D8573" t="s">
        <v>23</v>
      </c>
      <c r="E8573" t="s">
        <v>5</v>
      </c>
      <c r="G8573" t="s">
        <v>24</v>
      </c>
      <c r="H8573">
        <v>1703306</v>
      </c>
      <c r="I8573">
        <v>1704184</v>
      </c>
      <c r="J8573" t="s">
        <v>25</v>
      </c>
      <c r="Q8573" t="s">
        <v>3846</v>
      </c>
      <c r="R8573">
        <v>879</v>
      </c>
    </row>
    <row r="8574" spans="1:20" x14ac:dyDescent="0.3">
      <c r="A8574" t="s">
        <v>20</v>
      </c>
      <c r="B8574" t="s">
        <v>21</v>
      </c>
      <c r="C8574" t="s">
        <v>22</v>
      </c>
      <c r="D8574" t="s">
        <v>23</v>
      </c>
      <c r="E8574" t="s">
        <v>5</v>
      </c>
      <c r="G8574" t="s">
        <v>24</v>
      </c>
      <c r="H8574">
        <v>1704181</v>
      </c>
      <c r="I8574">
        <v>1705134</v>
      </c>
      <c r="J8574" t="s">
        <v>25</v>
      </c>
      <c r="Q8574" t="s">
        <v>3848</v>
      </c>
      <c r="R8574">
        <v>954</v>
      </c>
    </row>
    <row r="8575" spans="1:20" x14ac:dyDescent="0.3">
      <c r="A8575" t="s">
        <v>20</v>
      </c>
      <c r="B8575" t="s">
        <v>21</v>
      </c>
      <c r="C8575" t="s">
        <v>22</v>
      </c>
      <c r="D8575" t="s">
        <v>23</v>
      </c>
      <c r="E8575" t="s">
        <v>5</v>
      </c>
      <c r="G8575" t="s">
        <v>24</v>
      </c>
      <c r="H8575">
        <v>1705135</v>
      </c>
      <c r="I8575">
        <v>1706058</v>
      </c>
      <c r="J8575" t="s">
        <v>25</v>
      </c>
      <c r="Q8575" t="s">
        <v>3851</v>
      </c>
      <c r="R8575">
        <v>924</v>
      </c>
    </row>
    <row r="8576" spans="1:20" x14ac:dyDescent="0.3">
      <c r="A8576" t="s">
        <v>20</v>
      </c>
      <c r="B8576" t="s">
        <v>21</v>
      </c>
      <c r="C8576" t="s">
        <v>22</v>
      </c>
      <c r="D8576" t="s">
        <v>23</v>
      </c>
      <c r="E8576" t="s">
        <v>5</v>
      </c>
      <c r="G8576" t="s">
        <v>24</v>
      </c>
      <c r="H8576">
        <v>1706055</v>
      </c>
      <c r="I8576">
        <v>1706591</v>
      </c>
      <c r="J8576" t="s">
        <v>25</v>
      </c>
      <c r="Q8576" t="s">
        <v>3853</v>
      </c>
      <c r="R8576">
        <v>537</v>
      </c>
    </row>
    <row r="8577" spans="1:18" x14ac:dyDescent="0.3">
      <c r="A8577" t="s">
        <v>20</v>
      </c>
      <c r="B8577" t="s">
        <v>21</v>
      </c>
      <c r="C8577" t="s">
        <v>22</v>
      </c>
      <c r="D8577" t="s">
        <v>23</v>
      </c>
      <c r="E8577" t="s">
        <v>5</v>
      </c>
      <c r="G8577" t="s">
        <v>24</v>
      </c>
      <c r="H8577">
        <v>1706697</v>
      </c>
      <c r="I8577">
        <v>1707977</v>
      </c>
      <c r="J8577" t="s">
        <v>25</v>
      </c>
      <c r="Q8577" t="s">
        <v>3856</v>
      </c>
      <c r="R8577">
        <v>1281</v>
      </c>
    </row>
    <row r="8578" spans="1:18" x14ac:dyDescent="0.3">
      <c r="A8578" t="s">
        <v>20</v>
      </c>
      <c r="B8578" t="s">
        <v>21</v>
      </c>
      <c r="C8578" t="s">
        <v>22</v>
      </c>
      <c r="D8578" t="s">
        <v>23</v>
      </c>
      <c r="E8578" t="s">
        <v>5</v>
      </c>
      <c r="G8578" t="s">
        <v>24</v>
      </c>
      <c r="H8578">
        <v>1708620</v>
      </c>
      <c r="I8578">
        <v>1709912</v>
      </c>
      <c r="J8578" t="s">
        <v>46</v>
      </c>
      <c r="Q8578" t="s">
        <v>3859</v>
      </c>
      <c r="R8578">
        <v>1293</v>
      </c>
    </row>
    <row r="8579" spans="1:18" x14ac:dyDescent="0.3">
      <c r="A8579" t="s">
        <v>20</v>
      </c>
      <c r="B8579" t="s">
        <v>21</v>
      </c>
      <c r="C8579" t="s">
        <v>22</v>
      </c>
      <c r="D8579" t="s">
        <v>23</v>
      </c>
      <c r="E8579" t="s">
        <v>5</v>
      </c>
      <c r="G8579" t="s">
        <v>24</v>
      </c>
      <c r="H8579">
        <v>1709912</v>
      </c>
      <c r="I8579">
        <v>1710889</v>
      </c>
      <c r="J8579" t="s">
        <v>46</v>
      </c>
      <c r="Q8579" t="s">
        <v>3861</v>
      </c>
      <c r="R8579">
        <v>978</v>
      </c>
    </row>
    <row r="8580" spans="1:18" x14ac:dyDescent="0.3">
      <c r="A8580" t="s">
        <v>20</v>
      </c>
      <c r="B8580" t="s">
        <v>21</v>
      </c>
      <c r="C8580" t="s">
        <v>22</v>
      </c>
      <c r="D8580" t="s">
        <v>23</v>
      </c>
      <c r="E8580" t="s">
        <v>5</v>
      </c>
      <c r="G8580" t="s">
        <v>24</v>
      </c>
      <c r="H8580">
        <v>1710886</v>
      </c>
      <c r="I8580">
        <v>1712037</v>
      </c>
      <c r="J8580" t="s">
        <v>46</v>
      </c>
      <c r="Q8580" t="s">
        <v>3863</v>
      </c>
      <c r="R8580">
        <v>1152</v>
      </c>
    </row>
    <row r="8581" spans="1:18" x14ac:dyDescent="0.3">
      <c r="A8581" t="s">
        <v>20</v>
      </c>
      <c r="B8581" t="s">
        <v>21</v>
      </c>
      <c r="C8581" t="s">
        <v>22</v>
      </c>
      <c r="D8581" t="s">
        <v>23</v>
      </c>
      <c r="E8581" t="s">
        <v>5</v>
      </c>
      <c r="G8581" t="s">
        <v>24</v>
      </c>
      <c r="H8581">
        <v>1712034</v>
      </c>
      <c r="I8581">
        <v>1712684</v>
      </c>
      <c r="J8581" t="s">
        <v>46</v>
      </c>
      <c r="Q8581" t="s">
        <v>3865</v>
      </c>
      <c r="R8581">
        <v>651</v>
      </c>
    </row>
    <row r="8582" spans="1:18" x14ac:dyDescent="0.3">
      <c r="A8582" t="s">
        <v>20</v>
      </c>
      <c r="B8582" t="s">
        <v>21</v>
      </c>
      <c r="C8582" t="s">
        <v>22</v>
      </c>
      <c r="D8582" t="s">
        <v>23</v>
      </c>
      <c r="E8582" t="s">
        <v>5</v>
      </c>
      <c r="G8582" t="s">
        <v>24</v>
      </c>
      <c r="H8582">
        <v>1712669</v>
      </c>
      <c r="I8582">
        <v>1713811</v>
      </c>
      <c r="J8582" t="s">
        <v>46</v>
      </c>
      <c r="Q8582" t="s">
        <v>3867</v>
      </c>
      <c r="R8582">
        <v>1143</v>
      </c>
    </row>
    <row r="8583" spans="1:18" x14ac:dyDescent="0.3">
      <c r="A8583" t="s">
        <v>20</v>
      </c>
      <c r="B8583" t="s">
        <v>21</v>
      </c>
      <c r="C8583" t="s">
        <v>22</v>
      </c>
      <c r="D8583" t="s">
        <v>23</v>
      </c>
      <c r="E8583" t="s">
        <v>5</v>
      </c>
      <c r="G8583" t="s">
        <v>24</v>
      </c>
      <c r="H8583">
        <v>1714056</v>
      </c>
      <c r="I8583">
        <v>1714733</v>
      </c>
      <c r="J8583" t="s">
        <v>25</v>
      </c>
      <c r="Q8583" t="s">
        <v>3869</v>
      </c>
      <c r="R8583">
        <v>678</v>
      </c>
    </row>
    <row r="8584" spans="1:18" x14ac:dyDescent="0.3">
      <c r="A8584" t="s">
        <v>20</v>
      </c>
      <c r="B8584" t="s">
        <v>21</v>
      </c>
      <c r="C8584" t="s">
        <v>22</v>
      </c>
      <c r="D8584" t="s">
        <v>23</v>
      </c>
      <c r="E8584" t="s">
        <v>5</v>
      </c>
      <c r="G8584" t="s">
        <v>24</v>
      </c>
      <c r="H8584">
        <v>1714826</v>
      </c>
      <c r="I8584">
        <v>1716463</v>
      </c>
      <c r="J8584" t="s">
        <v>25</v>
      </c>
      <c r="Q8584" t="s">
        <v>3871</v>
      </c>
      <c r="R8584">
        <v>1638</v>
      </c>
    </row>
    <row r="8585" spans="1:18" x14ac:dyDescent="0.3">
      <c r="A8585" t="s">
        <v>20</v>
      </c>
      <c r="B8585" t="s">
        <v>21</v>
      </c>
      <c r="C8585" t="s">
        <v>22</v>
      </c>
      <c r="D8585" t="s">
        <v>23</v>
      </c>
      <c r="E8585" t="s">
        <v>5</v>
      </c>
      <c r="G8585" t="s">
        <v>24</v>
      </c>
      <c r="H8585">
        <v>1716460</v>
      </c>
      <c r="I8585">
        <v>1718235</v>
      </c>
      <c r="J8585" t="s">
        <v>25</v>
      </c>
      <c r="Q8585" t="s">
        <v>3873</v>
      </c>
      <c r="R8585">
        <v>1776</v>
      </c>
    </row>
    <row r="8586" spans="1:18" x14ac:dyDescent="0.3">
      <c r="A8586" t="s">
        <v>20</v>
      </c>
      <c r="B8586" t="s">
        <v>21</v>
      </c>
      <c r="C8586" t="s">
        <v>22</v>
      </c>
      <c r="D8586" t="s">
        <v>23</v>
      </c>
      <c r="E8586" t="s">
        <v>5</v>
      </c>
      <c r="G8586" t="s">
        <v>24</v>
      </c>
      <c r="H8586">
        <v>1718428</v>
      </c>
      <c r="I8586">
        <v>1718985</v>
      </c>
      <c r="J8586" t="s">
        <v>25</v>
      </c>
      <c r="Q8586" t="s">
        <v>3875</v>
      </c>
      <c r="R8586">
        <v>558</v>
      </c>
    </row>
    <row r="8587" spans="1:18" x14ac:dyDescent="0.3">
      <c r="A8587" t="s">
        <v>20</v>
      </c>
      <c r="B8587" t="s">
        <v>21</v>
      </c>
      <c r="C8587" t="s">
        <v>22</v>
      </c>
      <c r="D8587" t="s">
        <v>23</v>
      </c>
      <c r="E8587" t="s">
        <v>5</v>
      </c>
      <c r="G8587" t="s">
        <v>24</v>
      </c>
      <c r="H8587">
        <v>1719178</v>
      </c>
      <c r="I8587">
        <v>1719651</v>
      </c>
      <c r="J8587" t="s">
        <v>25</v>
      </c>
      <c r="Q8587" t="s">
        <v>3877</v>
      </c>
      <c r="R8587">
        <v>474</v>
      </c>
    </row>
    <row r="8588" spans="1:18" x14ac:dyDescent="0.3">
      <c r="A8588" t="s">
        <v>20</v>
      </c>
      <c r="B8588" t="s">
        <v>21</v>
      </c>
      <c r="C8588" t="s">
        <v>22</v>
      </c>
      <c r="D8588" t="s">
        <v>23</v>
      </c>
      <c r="E8588" t="s">
        <v>5</v>
      </c>
      <c r="G8588" t="s">
        <v>24</v>
      </c>
      <c r="H8588">
        <v>1719742</v>
      </c>
      <c r="I8588">
        <v>1720950</v>
      </c>
      <c r="J8588" t="s">
        <v>25</v>
      </c>
      <c r="Q8588" t="s">
        <v>3880</v>
      </c>
      <c r="R8588">
        <v>1209</v>
      </c>
    </row>
    <row r="8589" spans="1:18" x14ac:dyDescent="0.3">
      <c r="A8589" t="s">
        <v>20</v>
      </c>
      <c r="B8589" t="s">
        <v>21</v>
      </c>
      <c r="C8589" t="s">
        <v>22</v>
      </c>
      <c r="D8589" t="s">
        <v>23</v>
      </c>
      <c r="E8589" t="s">
        <v>5</v>
      </c>
      <c r="G8589" t="s">
        <v>24</v>
      </c>
      <c r="H8589">
        <v>1721042</v>
      </c>
      <c r="I8589">
        <v>1721971</v>
      </c>
      <c r="J8589" t="s">
        <v>25</v>
      </c>
      <c r="Q8589" t="s">
        <v>3882</v>
      </c>
      <c r="R8589">
        <v>930</v>
      </c>
    </row>
    <row r="8590" spans="1:18" x14ac:dyDescent="0.3">
      <c r="A8590" t="s">
        <v>20</v>
      </c>
      <c r="B8590" t="s">
        <v>21</v>
      </c>
      <c r="C8590" t="s">
        <v>22</v>
      </c>
      <c r="D8590" t="s">
        <v>23</v>
      </c>
      <c r="E8590" t="s">
        <v>5</v>
      </c>
      <c r="G8590" t="s">
        <v>24</v>
      </c>
      <c r="H8590">
        <v>1722039</v>
      </c>
      <c r="I8590">
        <v>1722746</v>
      </c>
      <c r="J8590" t="s">
        <v>25</v>
      </c>
      <c r="Q8590" t="s">
        <v>3885</v>
      </c>
      <c r="R8590">
        <v>708</v>
      </c>
    </row>
    <row r="8591" spans="1:18" x14ac:dyDescent="0.3">
      <c r="A8591" t="s">
        <v>20</v>
      </c>
      <c r="B8591" t="s">
        <v>21</v>
      </c>
      <c r="C8591" t="s">
        <v>22</v>
      </c>
      <c r="D8591" t="s">
        <v>23</v>
      </c>
      <c r="E8591" t="s">
        <v>5</v>
      </c>
      <c r="G8591" t="s">
        <v>24</v>
      </c>
      <c r="H8591">
        <v>1722965</v>
      </c>
      <c r="I8591">
        <v>1723588</v>
      </c>
      <c r="J8591" t="s">
        <v>25</v>
      </c>
      <c r="Q8591" t="s">
        <v>3888</v>
      </c>
      <c r="R8591">
        <v>624</v>
      </c>
    </row>
    <row r="8592" spans="1:18" x14ac:dyDescent="0.3">
      <c r="A8592" t="s">
        <v>20</v>
      </c>
      <c r="B8592" t="s">
        <v>21</v>
      </c>
      <c r="C8592" t="s">
        <v>22</v>
      </c>
      <c r="D8592" t="s">
        <v>23</v>
      </c>
      <c r="E8592" t="s">
        <v>5</v>
      </c>
      <c r="G8592" t="s">
        <v>24</v>
      </c>
      <c r="H8592">
        <v>1723899</v>
      </c>
      <c r="I8592">
        <v>1725125</v>
      </c>
      <c r="J8592" t="s">
        <v>25</v>
      </c>
      <c r="Q8592" t="s">
        <v>3891</v>
      </c>
      <c r="R8592">
        <v>1227</v>
      </c>
    </row>
    <row r="8593" spans="1:18" x14ac:dyDescent="0.3">
      <c r="A8593" t="s">
        <v>20</v>
      </c>
      <c r="B8593" t="s">
        <v>21</v>
      </c>
      <c r="C8593" t="s">
        <v>22</v>
      </c>
      <c r="D8593" t="s">
        <v>23</v>
      </c>
      <c r="E8593" t="s">
        <v>5</v>
      </c>
      <c r="G8593" t="s">
        <v>24</v>
      </c>
      <c r="H8593">
        <v>1725343</v>
      </c>
      <c r="I8593">
        <v>1728237</v>
      </c>
      <c r="J8593" t="s">
        <v>25</v>
      </c>
      <c r="Q8593" t="s">
        <v>3893</v>
      </c>
      <c r="R8593">
        <v>2895</v>
      </c>
    </row>
    <row r="8594" spans="1:18" x14ac:dyDescent="0.3">
      <c r="A8594" t="s">
        <v>20</v>
      </c>
      <c r="B8594" t="s">
        <v>21</v>
      </c>
      <c r="C8594" t="s">
        <v>22</v>
      </c>
      <c r="D8594" t="s">
        <v>23</v>
      </c>
      <c r="E8594" t="s">
        <v>5</v>
      </c>
      <c r="G8594" t="s">
        <v>24</v>
      </c>
      <c r="H8594">
        <v>1728301</v>
      </c>
      <c r="I8594">
        <v>1729317</v>
      </c>
      <c r="J8594" t="s">
        <v>25</v>
      </c>
      <c r="Q8594" t="s">
        <v>3896</v>
      </c>
      <c r="R8594">
        <v>1017</v>
      </c>
    </row>
    <row r="8595" spans="1:18" x14ac:dyDescent="0.3">
      <c r="A8595" t="s">
        <v>20</v>
      </c>
      <c r="B8595" t="s">
        <v>21</v>
      </c>
      <c r="C8595" t="s">
        <v>22</v>
      </c>
      <c r="D8595" t="s">
        <v>23</v>
      </c>
      <c r="E8595" t="s">
        <v>5</v>
      </c>
      <c r="G8595" t="s">
        <v>24</v>
      </c>
      <c r="H8595">
        <v>1729499</v>
      </c>
      <c r="I8595">
        <v>1730536</v>
      </c>
      <c r="J8595" t="s">
        <v>25</v>
      </c>
      <c r="Q8595" t="s">
        <v>3899</v>
      </c>
      <c r="R8595">
        <v>1038</v>
      </c>
    </row>
    <row r="8596" spans="1:18" x14ac:dyDescent="0.3">
      <c r="A8596" t="s">
        <v>20</v>
      </c>
      <c r="B8596" t="s">
        <v>21</v>
      </c>
      <c r="C8596" t="s">
        <v>22</v>
      </c>
      <c r="D8596" t="s">
        <v>23</v>
      </c>
      <c r="E8596" t="s">
        <v>5</v>
      </c>
      <c r="G8596" t="s">
        <v>24</v>
      </c>
      <c r="H8596">
        <v>1730533</v>
      </c>
      <c r="I8596">
        <v>1731825</v>
      </c>
      <c r="J8596" t="s">
        <v>25</v>
      </c>
      <c r="Q8596" t="s">
        <v>3901</v>
      </c>
      <c r="R8596">
        <v>1293</v>
      </c>
    </row>
    <row r="8597" spans="1:18" x14ac:dyDescent="0.3">
      <c r="A8597" t="s">
        <v>20</v>
      </c>
      <c r="B8597" t="s">
        <v>21</v>
      </c>
      <c r="C8597" t="s">
        <v>22</v>
      </c>
      <c r="D8597" t="s">
        <v>23</v>
      </c>
      <c r="E8597" t="s">
        <v>5</v>
      </c>
      <c r="G8597" t="s">
        <v>24</v>
      </c>
      <c r="H8597">
        <v>1731822</v>
      </c>
      <c r="I8597">
        <v>1732748</v>
      </c>
      <c r="J8597" t="s">
        <v>25</v>
      </c>
      <c r="Q8597" t="s">
        <v>3903</v>
      </c>
      <c r="R8597">
        <v>927</v>
      </c>
    </row>
    <row r="8598" spans="1:18" x14ac:dyDescent="0.3">
      <c r="A8598" t="s">
        <v>20</v>
      </c>
      <c r="B8598" t="s">
        <v>21</v>
      </c>
      <c r="C8598" t="s">
        <v>22</v>
      </c>
      <c r="D8598" t="s">
        <v>23</v>
      </c>
      <c r="E8598" t="s">
        <v>5</v>
      </c>
      <c r="G8598" t="s">
        <v>24</v>
      </c>
      <c r="H8598">
        <v>1732748</v>
      </c>
      <c r="I8598">
        <v>1733572</v>
      </c>
      <c r="J8598" t="s">
        <v>25</v>
      </c>
      <c r="Q8598" t="s">
        <v>3905</v>
      </c>
      <c r="R8598">
        <v>825</v>
      </c>
    </row>
    <row r="8599" spans="1:18" x14ac:dyDescent="0.3">
      <c r="A8599" t="s">
        <v>20</v>
      </c>
      <c r="B8599" t="s">
        <v>21</v>
      </c>
      <c r="C8599" t="s">
        <v>22</v>
      </c>
      <c r="D8599" t="s">
        <v>23</v>
      </c>
      <c r="E8599" t="s">
        <v>5</v>
      </c>
      <c r="G8599" t="s">
        <v>24</v>
      </c>
      <c r="H8599">
        <v>1733606</v>
      </c>
      <c r="I8599">
        <v>1734664</v>
      </c>
      <c r="J8599" t="s">
        <v>25</v>
      </c>
      <c r="Q8599" t="s">
        <v>3907</v>
      </c>
      <c r="R8599">
        <v>1059</v>
      </c>
    </row>
    <row r="8600" spans="1:18" x14ac:dyDescent="0.3">
      <c r="A8600" t="s">
        <v>20</v>
      </c>
      <c r="B8600" t="s">
        <v>21</v>
      </c>
      <c r="C8600" t="s">
        <v>22</v>
      </c>
      <c r="D8600" t="s">
        <v>23</v>
      </c>
      <c r="E8600" t="s">
        <v>5</v>
      </c>
      <c r="G8600" t="s">
        <v>24</v>
      </c>
      <c r="H8600">
        <v>1734661</v>
      </c>
      <c r="I8600">
        <v>1736640</v>
      </c>
      <c r="J8600" t="s">
        <v>25</v>
      </c>
      <c r="Q8600" t="s">
        <v>3910</v>
      </c>
      <c r="R8600">
        <v>1980</v>
      </c>
    </row>
    <row r="8601" spans="1:18" x14ac:dyDescent="0.3">
      <c r="A8601" t="s">
        <v>20</v>
      </c>
      <c r="B8601" t="s">
        <v>21</v>
      </c>
      <c r="C8601" t="s">
        <v>22</v>
      </c>
      <c r="D8601" t="s">
        <v>23</v>
      </c>
      <c r="E8601" t="s">
        <v>5</v>
      </c>
      <c r="G8601" t="s">
        <v>24</v>
      </c>
      <c r="H8601">
        <v>1736621</v>
      </c>
      <c r="I8601">
        <v>1737670</v>
      </c>
      <c r="J8601" t="s">
        <v>46</v>
      </c>
      <c r="Q8601" t="s">
        <v>3912</v>
      </c>
      <c r="R8601">
        <v>1050</v>
      </c>
    </row>
    <row r="8602" spans="1:18" x14ac:dyDescent="0.3">
      <c r="A8602" t="s">
        <v>20</v>
      </c>
      <c r="B8602" t="s">
        <v>21</v>
      </c>
      <c r="C8602" t="s">
        <v>22</v>
      </c>
      <c r="D8602" t="s">
        <v>23</v>
      </c>
      <c r="E8602" t="s">
        <v>5</v>
      </c>
      <c r="G8602" t="s">
        <v>24</v>
      </c>
      <c r="H8602">
        <v>1737675</v>
      </c>
      <c r="I8602">
        <v>1738397</v>
      </c>
      <c r="J8602" t="s">
        <v>46</v>
      </c>
      <c r="Q8602" t="s">
        <v>3914</v>
      </c>
      <c r="R8602">
        <v>723</v>
      </c>
    </row>
    <row r="8603" spans="1:18" x14ac:dyDescent="0.3">
      <c r="A8603" t="s">
        <v>20</v>
      </c>
      <c r="B8603" t="s">
        <v>21</v>
      </c>
      <c r="C8603" t="s">
        <v>22</v>
      </c>
      <c r="D8603" t="s">
        <v>23</v>
      </c>
      <c r="E8603" t="s">
        <v>5</v>
      </c>
      <c r="G8603" t="s">
        <v>24</v>
      </c>
      <c r="H8603">
        <v>1738525</v>
      </c>
      <c r="I8603">
        <v>1739364</v>
      </c>
      <c r="J8603" t="s">
        <v>46</v>
      </c>
      <c r="Q8603" t="s">
        <v>3916</v>
      </c>
      <c r="R8603">
        <v>840</v>
      </c>
    </row>
    <row r="8604" spans="1:18" x14ac:dyDescent="0.3">
      <c r="A8604" t="s">
        <v>20</v>
      </c>
      <c r="B8604" t="s">
        <v>21</v>
      </c>
      <c r="C8604" t="s">
        <v>22</v>
      </c>
      <c r="D8604" t="s">
        <v>23</v>
      </c>
      <c r="E8604" t="s">
        <v>5</v>
      </c>
      <c r="G8604" t="s">
        <v>24</v>
      </c>
      <c r="H8604">
        <v>1739893</v>
      </c>
      <c r="I8604">
        <v>1740675</v>
      </c>
      <c r="J8604" t="s">
        <v>46</v>
      </c>
      <c r="Q8604" t="s">
        <v>3919</v>
      </c>
      <c r="R8604">
        <v>783</v>
      </c>
    </row>
    <row r="8605" spans="1:18" x14ac:dyDescent="0.3">
      <c r="A8605" t="s">
        <v>20</v>
      </c>
      <c r="B8605" t="s">
        <v>21</v>
      </c>
      <c r="C8605" t="s">
        <v>22</v>
      </c>
      <c r="D8605" t="s">
        <v>23</v>
      </c>
      <c r="E8605" t="s">
        <v>5</v>
      </c>
      <c r="G8605" t="s">
        <v>24</v>
      </c>
      <c r="H8605">
        <v>1740677</v>
      </c>
      <c r="I8605">
        <v>1741714</v>
      </c>
      <c r="J8605" t="s">
        <v>46</v>
      </c>
      <c r="Q8605" t="s">
        <v>3921</v>
      </c>
      <c r="R8605">
        <v>1038</v>
      </c>
    </row>
    <row r="8606" spans="1:18" x14ac:dyDescent="0.3">
      <c r="A8606" t="s">
        <v>20</v>
      </c>
      <c r="B8606" t="s">
        <v>21</v>
      </c>
      <c r="C8606" t="s">
        <v>22</v>
      </c>
      <c r="D8606" t="s">
        <v>23</v>
      </c>
      <c r="E8606" t="s">
        <v>5</v>
      </c>
      <c r="G8606" t="s">
        <v>24</v>
      </c>
      <c r="H8606">
        <v>1742000</v>
      </c>
      <c r="I8606">
        <v>1742554</v>
      </c>
      <c r="J8606" t="s">
        <v>25</v>
      </c>
      <c r="Q8606" t="s">
        <v>3923</v>
      </c>
      <c r="R8606">
        <v>555</v>
      </c>
    </row>
    <row r="8607" spans="1:18" x14ac:dyDescent="0.3">
      <c r="A8607" t="s">
        <v>20</v>
      </c>
      <c r="B8607" t="s">
        <v>21</v>
      </c>
      <c r="C8607" t="s">
        <v>22</v>
      </c>
      <c r="D8607" t="s">
        <v>23</v>
      </c>
      <c r="E8607" t="s">
        <v>5</v>
      </c>
      <c r="G8607" t="s">
        <v>24</v>
      </c>
      <c r="H8607">
        <v>1742579</v>
      </c>
      <c r="I8607">
        <v>1742827</v>
      </c>
      <c r="J8607" t="s">
        <v>46</v>
      </c>
      <c r="Q8607" t="s">
        <v>3925</v>
      </c>
      <c r="R8607">
        <v>249</v>
      </c>
    </row>
    <row r="8608" spans="1:18" x14ac:dyDescent="0.3">
      <c r="A8608" t="s">
        <v>20</v>
      </c>
      <c r="B8608" t="s">
        <v>21</v>
      </c>
      <c r="C8608" t="s">
        <v>22</v>
      </c>
      <c r="D8608" t="s">
        <v>23</v>
      </c>
      <c r="E8608" t="s">
        <v>5</v>
      </c>
      <c r="G8608" t="s">
        <v>24</v>
      </c>
      <c r="H8608">
        <v>1743042</v>
      </c>
      <c r="I8608">
        <v>1743701</v>
      </c>
      <c r="J8608" t="s">
        <v>25</v>
      </c>
      <c r="Q8608" t="s">
        <v>3927</v>
      </c>
      <c r="R8608">
        <v>660</v>
      </c>
    </row>
    <row r="8609" spans="1:18" x14ac:dyDescent="0.3">
      <c r="A8609" t="s">
        <v>20</v>
      </c>
      <c r="B8609" t="s">
        <v>21</v>
      </c>
      <c r="C8609" t="s">
        <v>22</v>
      </c>
      <c r="D8609" t="s">
        <v>23</v>
      </c>
      <c r="E8609" t="s">
        <v>5</v>
      </c>
      <c r="G8609" t="s">
        <v>24</v>
      </c>
      <c r="H8609">
        <v>1743701</v>
      </c>
      <c r="I8609">
        <v>1744969</v>
      </c>
      <c r="J8609" t="s">
        <v>25</v>
      </c>
      <c r="Q8609" t="s">
        <v>3930</v>
      </c>
      <c r="R8609">
        <v>1269</v>
      </c>
    </row>
    <row r="8610" spans="1:18" x14ac:dyDescent="0.3">
      <c r="A8610" t="s">
        <v>20</v>
      </c>
      <c r="B8610" t="s">
        <v>21</v>
      </c>
      <c r="C8610" t="s">
        <v>22</v>
      </c>
      <c r="D8610" t="s">
        <v>23</v>
      </c>
      <c r="E8610" t="s">
        <v>5</v>
      </c>
      <c r="G8610" t="s">
        <v>24</v>
      </c>
      <c r="H8610">
        <v>1745101</v>
      </c>
      <c r="I8610">
        <v>1745892</v>
      </c>
      <c r="J8610" t="s">
        <v>25</v>
      </c>
      <c r="Q8610" t="s">
        <v>3932</v>
      </c>
      <c r="R8610">
        <v>792</v>
      </c>
    </row>
    <row r="8611" spans="1:18" x14ac:dyDescent="0.3">
      <c r="A8611" t="s">
        <v>20</v>
      </c>
      <c r="B8611" t="s">
        <v>21</v>
      </c>
      <c r="C8611" t="s">
        <v>22</v>
      </c>
      <c r="D8611" t="s">
        <v>23</v>
      </c>
      <c r="E8611" t="s">
        <v>5</v>
      </c>
      <c r="G8611" t="s">
        <v>24</v>
      </c>
      <c r="H8611">
        <v>1745924</v>
      </c>
      <c r="I8611">
        <v>1746577</v>
      </c>
      <c r="J8611" t="s">
        <v>25</v>
      </c>
      <c r="Q8611" t="s">
        <v>3934</v>
      </c>
      <c r="R8611">
        <v>654</v>
      </c>
    </row>
    <row r="8612" spans="1:18" x14ac:dyDescent="0.3">
      <c r="A8612" t="s">
        <v>20</v>
      </c>
      <c r="B8612" t="s">
        <v>21</v>
      </c>
      <c r="C8612" t="s">
        <v>22</v>
      </c>
      <c r="D8612" t="s">
        <v>23</v>
      </c>
      <c r="E8612" t="s">
        <v>5</v>
      </c>
      <c r="G8612" t="s">
        <v>24</v>
      </c>
      <c r="H8612">
        <v>1746574</v>
      </c>
      <c r="I8612">
        <v>1747809</v>
      </c>
      <c r="J8612" t="s">
        <v>25</v>
      </c>
      <c r="Q8612" t="s">
        <v>3936</v>
      </c>
      <c r="R8612">
        <v>1236</v>
      </c>
    </row>
    <row r="8613" spans="1:18" x14ac:dyDescent="0.3">
      <c r="A8613" t="s">
        <v>20</v>
      </c>
      <c r="B8613" t="s">
        <v>21</v>
      </c>
      <c r="C8613" t="s">
        <v>22</v>
      </c>
      <c r="D8613" t="s">
        <v>23</v>
      </c>
      <c r="E8613" t="s">
        <v>5</v>
      </c>
      <c r="G8613" t="s">
        <v>24</v>
      </c>
      <c r="H8613">
        <v>1747772</v>
      </c>
      <c r="I8613">
        <v>1748509</v>
      </c>
      <c r="J8613" t="s">
        <v>46</v>
      </c>
      <c r="Q8613" t="s">
        <v>3938</v>
      </c>
      <c r="R8613">
        <v>738</v>
      </c>
    </row>
    <row r="8614" spans="1:18" x14ac:dyDescent="0.3">
      <c r="A8614" t="s">
        <v>20</v>
      </c>
      <c r="B8614" t="s">
        <v>21</v>
      </c>
      <c r="C8614" t="s">
        <v>22</v>
      </c>
      <c r="D8614" t="s">
        <v>23</v>
      </c>
      <c r="E8614" t="s">
        <v>5</v>
      </c>
      <c r="G8614" t="s">
        <v>24</v>
      </c>
      <c r="H8614">
        <v>1748516</v>
      </c>
      <c r="I8614">
        <v>1749844</v>
      </c>
      <c r="J8614" t="s">
        <v>46</v>
      </c>
      <c r="Q8614" t="s">
        <v>3940</v>
      </c>
      <c r="R8614">
        <v>1329</v>
      </c>
    </row>
    <row r="8615" spans="1:18" x14ac:dyDescent="0.3">
      <c r="A8615" t="s">
        <v>20</v>
      </c>
      <c r="B8615" t="s">
        <v>21</v>
      </c>
      <c r="C8615" t="s">
        <v>22</v>
      </c>
      <c r="D8615" t="s">
        <v>23</v>
      </c>
      <c r="E8615" t="s">
        <v>5</v>
      </c>
      <c r="G8615" t="s">
        <v>24</v>
      </c>
      <c r="H8615">
        <v>1749849</v>
      </c>
      <c r="I8615">
        <v>1750343</v>
      </c>
      <c r="J8615" t="s">
        <v>46</v>
      </c>
      <c r="Q8615" t="s">
        <v>3942</v>
      </c>
      <c r="R8615">
        <v>495</v>
      </c>
    </row>
    <row r="8616" spans="1:18" x14ac:dyDescent="0.3">
      <c r="A8616" t="s">
        <v>20</v>
      </c>
      <c r="B8616" t="s">
        <v>21</v>
      </c>
      <c r="C8616" t="s">
        <v>22</v>
      </c>
      <c r="D8616" t="s">
        <v>23</v>
      </c>
      <c r="E8616" t="s">
        <v>5</v>
      </c>
      <c r="G8616" t="s">
        <v>24</v>
      </c>
      <c r="H8616">
        <v>1750554</v>
      </c>
      <c r="I8616">
        <v>1752011</v>
      </c>
      <c r="J8616" t="s">
        <v>25</v>
      </c>
      <c r="Q8616" t="s">
        <v>3944</v>
      </c>
      <c r="R8616">
        <v>1458</v>
      </c>
    </row>
    <row r="8617" spans="1:18" x14ac:dyDescent="0.3">
      <c r="A8617" t="s">
        <v>20</v>
      </c>
      <c r="B8617" t="s">
        <v>21</v>
      </c>
      <c r="C8617" t="s">
        <v>22</v>
      </c>
      <c r="D8617" t="s">
        <v>23</v>
      </c>
      <c r="E8617" t="s">
        <v>5</v>
      </c>
      <c r="G8617" t="s">
        <v>24</v>
      </c>
      <c r="H8617">
        <v>1752011</v>
      </c>
      <c r="I8617">
        <v>1752535</v>
      </c>
      <c r="J8617" t="s">
        <v>25</v>
      </c>
      <c r="Q8617" t="s">
        <v>3947</v>
      </c>
      <c r="R8617">
        <v>525</v>
      </c>
    </row>
    <row r="8618" spans="1:18" x14ac:dyDescent="0.3">
      <c r="A8618" t="s">
        <v>20</v>
      </c>
      <c r="B8618" t="s">
        <v>21</v>
      </c>
      <c r="C8618" t="s">
        <v>22</v>
      </c>
      <c r="D8618" t="s">
        <v>23</v>
      </c>
      <c r="E8618" t="s">
        <v>5</v>
      </c>
      <c r="G8618" t="s">
        <v>24</v>
      </c>
      <c r="H8618">
        <v>1752593</v>
      </c>
      <c r="I8618">
        <v>1753537</v>
      </c>
      <c r="J8618" t="s">
        <v>25</v>
      </c>
      <c r="Q8618" t="s">
        <v>3949</v>
      </c>
      <c r="R8618">
        <v>945</v>
      </c>
    </row>
    <row r="8619" spans="1:18" x14ac:dyDescent="0.3">
      <c r="A8619" t="s">
        <v>20</v>
      </c>
      <c r="B8619" t="s">
        <v>21</v>
      </c>
      <c r="C8619" t="s">
        <v>22</v>
      </c>
      <c r="D8619" t="s">
        <v>23</v>
      </c>
      <c r="E8619" t="s">
        <v>5</v>
      </c>
      <c r="G8619" t="s">
        <v>24</v>
      </c>
      <c r="H8619">
        <v>1753661</v>
      </c>
      <c r="I8619">
        <v>1754530</v>
      </c>
      <c r="J8619" t="s">
        <v>46</v>
      </c>
      <c r="Q8619" t="s">
        <v>3951</v>
      </c>
      <c r="R8619">
        <v>870</v>
      </c>
    </row>
    <row r="8620" spans="1:18" x14ac:dyDescent="0.3">
      <c r="A8620" t="s">
        <v>20</v>
      </c>
      <c r="B8620" t="s">
        <v>21</v>
      </c>
      <c r="C8620" t="s">
        <v>22</v>
      </c>
      <c r="D8620" t="s">
        <v>23</v>
      </c>
      <c r="E8620" t="s">
        <v>5</v>
      </c>
      <c r="G8620" t="s">
        <v>24</v>
      </c>
      <c r="H8620">
        <v>1754764</v>
      </c>
      <c r="I8620">
        <v>1756392</v>
      </c>
      <c r="J8620" t="s">
        <v>25</v>
      </c>
      <c r="Q8620" t="s">
        <v>3954</v>
      </c>
      <c r="R8620">
        <v>1629</v>
      </c>
    </row>
    <row r="8621" spans="1:18" x14ac:dyDescent="0.3">
      <c r="A8621" t="s">
        <v>20</v>
      </c>
      <c r="B8621" t="s">
        <v>21</v>
      </c>
      <c r="C8621" t="s">
        <v>22</v>
      </c>
      <c r="D8621" t="s">
        <v>23</v>
      </c>
      <c r="E8621" t="s">
        <v>5</v>
      </c>
      <c r="G8621" t="s">
        <v>24</v>
      </c>
      <c r="H8621">
        <v>1756516</v>
      </c>
      <c r="I8621">
        <v>1757157</v>
      </c>
      <c r="J8621" t="s">
        <v>46</v>
      </c>
      <c r="Q8621" t="s">
        <v>3957</v>
      </c>
      <c r="R8621">
        <v>642</v>
      </c>
    </row>
    <row r="8622" spans="1:18" x14ac:dyDescent="0.3">
      <c r="A8622" t="s">
        <v>20</v>
      </c>
      <c r="B8622" t="s">
        <v>21</v>
      </c>
      <c r="C8622" t="s">
        <v>22</v>
      </c>
      <c r="D8622" t="s">
        <v>23</v>
      </c>
      <c r="E8622" t="s">
        <v>5</v>
      </c>
      <c r="G8622" t="s">
        <v>24</v>
      </c>
      <c r="H8622">
        <v>1757297</v>
      </c>
      <c r="I8622">
        <v>1758199</v>
      </c>
      <c r="J8622" t="s">
        <v>25</v>
      </c>
      <c r="Q8622" t="s">
        <v>3959</v>
      </c>
      <c r="R8622">
        <v>903</v>
      </c>
    </row>
    <row r="8623" spans="1:18" x14ac:dyDescent="0.3">
      <c r="A8623" t="s">
        <v>20</v>
      </c>
      <c r="B8623" t="s">
        <v>21</v>
      </c>
      <c r="C8623" t="s">
        <v>22</v>
      </c>
      <c r="D8623" t="s">
        <v>23</v>
      </c>
      <c r="E8623" t="s">
        <v>5</v>
      </c>
      <c r="G8623" t="s">
        <v>24</v>
      </c>
      <c r="H8623">
        <v>1758287</v>
      </c>
      <c r="I8623">
        <v>1758484</v>
      </c>
      <c r="J8623" t="s">
        <v>46</v>
      </c>
      <c r="Q8623" t="s">
        <v>3961</v>
      </c>
      <c r="R8623">
        <v>198</v>
      </c>
    </row>
    <row r="8624" spans="1:18" x14ac:dyDescent="0.3">
      <c r="A8624" t="s">
        <v>20</v>
      </c>
      <c r="B8624" t="s">
        <v>21</v>
      </c>
      <c r="C8624" t="s">
        <v>22</v>
      </c>
      <c r="D8624" t="s">
        <v>23</v>
      </c>
      <c r="E8624" t="s">
        <v>5</v>
      </c>
      <c r="G8624" t="s">
        <v>24</v>
      </c>
      <c r="H8624">
        <v>1758600</v>
      </c>
      <c r="I8624">
        <v>1759109</v>
      </c>
      <c r="J8624" t="s">
        <v>46</v>
      </c>
      <c r="Q8624" t="s">
        <v>3963</v>
      </c>
      <c r="R8624">
        <v>510</v>
      </c>
    </row>
    <row r="8625" spans="1:18" x14ac:dyDescent="0.3">
      <c r="A8625" t="s">
        <v>20</v>
      </c>
      <c r="B8625" t="s">
        <v>21</v>
      </c>
      <c r="C8625" t="s">
        <v>22</v>
      </c>
      <c r="D8625" t="s">
        <v>23</v>
      </c>
      <c r="E8625" t="s">
        <v>5</v>
      </c>
      <c r="G8625" t="s">
        <v>24</v>
      </c>
      <c r="H8625">
        <v>1759251</v>
      </c>
      <c r="I8625">
        <v>1760165</v>
      </c>
      <c r="J8625" t="s">
        <v>25</v>
      </c>
      <c r="Q8625" t="s">
        <v>3965</v>
      </c>
      <c r="R8625">
        <v>915</v>
      </c>
    </row>
    <row r="8626" spans="1:18" x14ac:dyDescent="0.3">
      <c r="A8626" t="s">
        <v>20</v>
      </c>
      <c r="B8626" t="s">
        <v>21</v>
      </c>
      <c r="C8626" t="s">
        <v>22</v>
      </c>
      <c r="D8626" t="s">
        <v>23</v>
      </c>
      <c r="E8626" t="s">
        <v>5</v>
      </c>
      <c r="G8626" t="s">
        <v>24</v>
      </c>
      <c r="H8626">
        <v>1760162</v>
      </c>
      <c r="I8626">
        <v>1761085</v>
      </c>
      <c r="J8626" t="s">
        <v>25</v>
      </c>
      <c r="Q8626" t="s">
        <v>3967</v>
      </c>
      <c r="R8626">
        <v>924</v>
      </c>
    </row>
    <row r="8627" spans="1:18" x14ac:dyDescent="0.3">
      <c r="A8627" t="s">
        <v>20</v>
      </c>
      <c r="B8627" t="s">
        <v>21</v>
      </c>
      <c r="C8627" t="s">
        <v>22</v>
      </c>
      <c r="D8627" t="s">
        <v>23</v>
      </c>
      <c r="E8627" t="s">
        <v>5</v>
      </c>
      <c r="G8627" t="s">
        <v>24</v>
      </c>
      <c r="H8627">
        <v>1761147</v>
      </c>
      <c r="I8627">
        <v>1761891</v>
      </c>
      <c r="J8627" t="s">
        <v>46</v>
      </c>
      <c r="Q8627" t="s">
        <v>3969</v>
      </c>
      <c r="R8627">
        <v>745</v>
      </c>
    </row>
    <row r="8628" spans="1:18" x14ac:dyDescent="0.3">
      <c r="A8628" t="s">
        <v>20</v>
      </c>
      <c r="B8628" t="s">
        <v>21</v>
      </c>
      <c r="C8628" t="s">
        <v>22</v>
      </c>
      <c r="D8628" t="s">
        <v>23</v>
      </c>
      <c r="E8628" t="s">
        <v>5</v>
      </c>
      <c r="G8628" t="s">
        <v>24</v>
      </c>
      <c r="H8628">
        <v>1761964</v>
      </c>
      <c r="I8628">
        <v>1762767</v>
      </c>
      <c r="J8628" t="s">
        <v>25</v>
      </c>
      <c r="Q8628" t="s">
        <v>3973</v>
      </c>
      <c r="R8628">
        <v>804</v>
      </c>
    </row>
    <row r="8629" spans="1:18" x14ac:dyDescent="0.3">
      <c r="A8629" t="s">
        <v>20</v>
      </c>
      <c r="B8629" t="s">
        <v>21</v>
      </c>
      <c r="C8629" t="s">
        <v>22</v>
      </c>
      <c r="D8629" t="s">
        <v>23</v>
      </c>
      <c r="E8629" t="s">
        <v>5</v>
      </c>
      <c r="G8629" t="s">
        <v>24</v>
      </c>
      <c r="H8629">
        <v>1762784</v>
      </c>
      <c r="I8629">
        <v>1763191</v>
      </c>
      <c r="J8629" t="s">
        <v>46</v>
      </c>
      <c r="Q8629" t="s">
        <v>3975</v>
      </c>
      <c r="R8629">
        <v>408</v>
      </c>
    </row>
    <row r="8630" spans="1:18" x14ac:dyDescent="0.3">
      <c r="A8630" t="s">
        <v>20</v>
      </c>
      <c r="B8630" t="s">
        <v>21</v>
      </c>
      <c r="C8630" t="s">
        <v>22</v>
      </c>
      <c r="D8630" t="s">
        <v>23</v>
      </c>
      <c r="E8630" t="s">
        <v>5</v>
      </c>
      <c r="G8630" t="s">
        <v>24</v>
      </c>
      <c r="H8630">
        <v>1763232</v>
      </c>
      <c r="I8630">
        <v>1764686</v>
      </c>
      <c r="J8630" t="s">
        <v>46</v>
      </c>
      <c r="Q8630" t="s">
        <v>3977</v>
      </c>
      <c r="R8630">
        <v>1455</v>
      </c>
    </row>
    <row r="8631" spans="1:18" x14ac:dyDescent="0.3">
      <c r="A8631" t="s">
        <v>20</v>
      </c>
      <c r="B8631" t="s">
        <v>21</v>
      </c>
      <c r="C8631" t="s">
        <v>22</v>
      </c>
      <c r="D8631" t="s">
        <v>23</v>
      </c>
      <c r="E8631" t="s">
        <v>5</v>
      </c>
      <c r="G8631" t="s">
        <v>24</v>
      </c>
      <c r="H8631">
        <v>1764823</v>
      </c>
      <c r="I8631">
        <v>1765203</v>
      </c>
      <c r="J8631" t="s">
        <v>25</v>
      </c>
      <c r="Q8631" t="s">
        <v>3979</v>
      </c>
      <c r="R8631">
        <v>381</v>
      </c>
    </row>
    <row r="8632" spans="1:18" x14ac:dyDescent="0.3">
      <c r="A8632" t="s">
        <v>20</v>
      </c>
      <c r="B8632" t="s">
        <v>21</v>
      </c>
      <c r="C8632" t="s">
        <v>22</v>
      </c>
      <c r="D8632" t="s">
        <v>23</v>
      </c>
      <c r="E8632" t="s">
        <v>5</v>
      </c>
      <c r="G8632" t="s">
        <v>24</v>
      </c>
      <c r="H8632">
        <v>1765200</v>
      </c>
      <c r="I8632">
        <v>1765664</v>
      </c>
      <c r="J8632" t="s">
        <v>25</v>
      </c>
      <c r="Q8632" t="s">
        <v>3981</v>
      </c>
      <c r="R8632">
        <v>465</v>
      </c>
    </row>
    <row r="8633" spans="1:18" x14ac:dyDescent="0.3">
      <c r="A8633" t="s">
        <v>20</v>
      </c>
      <c r="B8633" t="s">
        <v>21</v>
      </c>
      <c r="C8633" t="s">
        <v>22</v>
      </c>
      <c r="D8633" t="s">
        <v>23</v>
      </c>
      <c r="E8633" t="s">
        <v>5</v>
      </c>
      <c r="G8633" t="s">
        <v>24</v>
      </c>
      <c r="H8633">
        <v>1765668</v>
      </c>
      <c r="I8633">
        <v>1767539</v>
      </c>
      <c r="J8633" t="s">
        <v>46</v>
      </c>
      <c r="Q8633" t="s">
        <v>3983</v>
      </c>
      <c r="R8633">
        <v>1872</v>
      </c>
    </row>
    <row r="8634" spans="1:18" x14ac:dyDescent="0.3">
      <c r="A8634" t="s">
        <v>20</v>
      </c>
      <c r="B8634" t="s">
        <v>21</v>
      </c>
      <c r="C8634" t="s">
        <v>22</v>
      </c>
      <c r="D8634" t="s">
        <v>23</v>
      </c>
      <c r="E8634" t="s">
        <v>5</v>
      </c>
      <c r="G8634" t="s">
        <v>24</v>
      </c>
      <c r="H8634">
        <v>1767686</v>
      </c>
      <c r="I8634">
        <v>1768537</v>
      </c>
      <c r="J8634" t="s">
        <v>25</v>
      </c>
      <c r="Q8634" t="s">
        <v>3985</v>
      </c>
      <c r="R8634">
        <v>852</v>
      </c>
    </row>
    <row r="8635" spans="1:18" x14ac:dyDescent="0.3">
      <c r="A8635" t="s">
        <v>20</v>
      </c>
      <c r="B8635" t="s">
        <v>21</v>
      </c>
      <c r="C8635" t="s">
        <v>22</v>
      </c>
      <c r="D8635" t="s">
        <v>23</v>
      </c>
      <c r="E8635" t="s">
        <v>5</v>
      </c>
      <c r="G8635" t="s">
        <v>24</v>
      </c>
      <c r="H8635">
        <v>1768534</v>
      </c>
      <c r="I8635">
        <v>1769139</v>
      </c>
      <c r="J8635" t="s">
        <v>46</v>
      </c>
      <c r="Q8635" t="s">
        <v>3988</v>
      </c>
      <c r="R8635">
        <v>606</v>
      </c>
    </row>
    <row r="8636" spans="1:18" x14ac:dyDescent="0.3">
      <c r="A8636" t="s">
        <v>20</v>
      </c>
      <c r="B8636" t="s">
        <v>21</v>
      </c>
      <c r="C8636" t="s">
        <v>22</v>
      </c>
      <c r="D8636" t="s">
        <v>23</v>
      </c>
      <c r="E8636" t="s">
        <v>5</v>
      </c>
      <c r="G8636" t="s">
        <v>24</v>
      </c>
      <c r="H8636">
        <v>1769136</v>
      </c>
      <c r="I8636">
        <v>1770206</v>
      </c>
      <c r="J8636" t="s">
        <v>46</v>
      </c>
      <c r="Q8636" t="s">
        <v>3990</v>
      </c>
      <c r="R8636">
        <v>1071</v>
      </c>
    </row>
    <row r="8637" spans="1:18" x14ac:dyDescent="0.3">
      <c r="A8637" t="s">
        <v>20</v>
      </c>
      <c r="B8637" t="s">
        <v>21</v>
      </c>
      <c r="C8637" t="s">
        <v>22</v>
      </c>
      <c r="D8637" t="s">
        <v>23</v>
      </c>
      <c r="E8637" t="s">
        <v>5</v>
      </c>
      <c r="G8637" t="s">
        <v>24</v>
      </c>
      <c r="H8637">
        <v>1770284</v>
      </c>
      <c r="I8637">
        <v>1771132</v>
      </c>
      <c r="J8637" t="s">
        <v>46</v>
      </c>
      <c r="Q8637" t="s">
        <v>3992</v>
      </c>
      <c r="R8637">
        <v>849</v>
      </c>
    </row>
    <row r="8638" spans="1:18" x14ac:dyDescent="0.3">
      <c r="A8638" t="s">
        <v>20</v>
      </c>
      <c r="B8638" t="s">
        <v>21</v>
      </c>
      <c r="C8638" t="s">
        <v>22</v>
      </c>
      <c r="D8638" t="s">
        <v>23</v>
      </c>
      <c r="E8638" t="s">
        <v>5</v>
      </c>
      <c r="G8638" t="s">
        <v>24</v>
      </c>
      <c r="H8638">
        <v>1771284</v>
      </c>
      <c r="I8638">
        <v>1771925</v>
      </c>
      <c r="J8638" t="s">
        <v>25</v>
      </c>
      <c r="Q8638" t="s">
        <v>3994</v>
      </c>
      <c r="R8638">
        <v>642</v>
      </c>
    </row>
    <row r="8639" spans="1:18" x14ac:dyDescent="0.3">
      <c r="A8639" t="s">
        <v>20</v>
      </c>
      <c r="B8639" t="s">
        <v>21</v>
      </c>
      <c r="C8639" t="s">
        <v>22</v>
      </c>
      <c r="D8639" t="s">
        <v>23</v>
      </c>
      <c r="E8639" t="s">
        <v>5</v>
      </c>
      <c r="G8639" t="s">
        <v>24</v>
      </c>
      <c r="H8639">
        <v>1771952</v>
      </c>
      <c r="I8639">
        <v>1773151</v>
      </c>
      <c r="J8639" t="s">
        <v>46</v>
      </c>
      <c r="Q8639" t="s">
        <v>3996</v>
      </c>
      <c r="R8639">
        <v>1200</v>
      </c>
    </row>
    <row r="8640" spans="1:18" x14ac:dyDescent="0.3">
      <c r="A8640" t="s">
        <v>20</v>
      </c>
      <c r="B8640" t="s">
        <v>21</v>
      </c>
      <c r="C8640" t="s">
        <v>22</v>
      </c>
      <c r="D8640" t="s">
        <v>23</v>
      </c>
      <c r="E8640" t="s">
        <v>5</v>
      </c>
      <c r="G8640" t="s">
        <v>24</v>
      </c>
      <c r="H8640">
        <v>1773395</v>
      </c>
      <c r="I8640">
        <v>1773886</v>
      </c>
      <c r="J8640" t="s">
        <v>25</v>
      </c>
      <c r="Q8640" t="s">
        <v>3998</v>
      </c>
      <c r="R8640">
        <v>492</v>
      </c>
    </row>
    <row r="8641" spans="1:18" x14ac:dyDescent="0.3">
      <c r="A8641" t="s">
        <v>20</v>
      </c>
      <c r="B8641" t="s">
        <v>21</v>
      </c>
      <c r="C8641" t="s">
        <v>22</v>
      </c>
      <c r="D8641" t="s">
        <v>23</v>
      </c>
      <c r="E8641" t="s">
        <v>5</v>
      </c>
      <c r="G8641" t="s">
        <v>24</v>
      </c>
      <c r="H8641">
        <v>1774024</v>
      </c>
      <c r="I8641">
        <v>1778889</v>
      </c>
      <c r="J8641" t="s">
        <v>25</v>
      </c>
      <c r="Q8641" t="s">
        <v>4000</v>
      </c>
      <c r="R8641">
        <v>4866</v>
      </c>
    </row>
    <row r="8642" spans="1:18" x14ac:dyDescent="0.3">
      <c r="A8642" t="s">
        <v>20</v>
      </c>
      <c r="B8642" t="s">
        <v>21</v>
      </c>
      <c r="C8642" t="s">
        <v>22</v>
      </c>
      <c r="D8642" t="s">
        <v>23</v>
      </c>
      <c r="E8642" t="s">
        <v>5</v>
      </c>
      <c r="G8642" t="s">
        <v>24</v>
      </c>
      <c r="H8642">
        <v>1779083</v>
      </c>
      <c r="I8642">
        <v>1779820</v>
      </c>
      <c r="J8642" t="s">
        <v>46</v>
      </c>
      <c r="Q8642" t="s">
        <v>4003</v>
      </c>
      <c r="R8642">
        <v>738</v>
      </c>
    </row>
    <row r="8643" spans="1:18" x14ac:dyDescent="0.3">
      <c r="A8643" t="s">
        <v>20</v>
      </c>
      <c r="B8643" t="s">
        <v>21</v>
      </c>
      <c r="C8643" t="s">
        <v>22</v>
      </c>
      <c r="D8643" t="s">
        <v>23</v>
      </c>
      <c r="E8643" t="s">
        <v>5</v>
      </c>
      <c r="G8643" t="s">
        <v>24</v>
      </c>
      <c r="H8643">
        <v>1780064</v>
      </c>
      <c r="I8643">
        <v>1781065</v>
      </c>
      <c r="J8643" t="s">
        <v>25</v>
      </c>
      <c r="Q8643" t="s">
        <v>4005</v>
      </c>
      <c r="R8643">
        <v>1002</v>
      </c>
    </row>
    <row r="8644" spans="1:18" x14ac:dyDescent="0.3">
      <c r="A8644" t="s">
        <v>20</v>
      </c>
      <c r="B8644" t="s">
        <v>21</v>
      </c>
      <c r="C8644" t="s">
        <v>22</v>
      </c>
      <c r="D8644" t="s">
        <v>23</v>
      </c>
      <c r="E8644" t="s">
        <v>5</v>
      </c>
      <c r="G8644" t="s">
        <v>24</v>
      </c>
      <c r="H8644">
        <v>1781062</v>
      </c>
      <c r="I8644">
        <v>1782117</v>
      </c>
      <c r="J8644" t="s">
        <v>25</v>
      </c>
      <c r="Q8644" t="s">
        <v>4008</v>
      </c>
      <c r="R8644">
        <v>1056</v>
      </c>
    </row>
    <row r="8645" spans="1:18" x14ac:dyDescent="0.3">
      <c r="A8645" t="s">
        <v>20</v>
      </c>
      <c r="B8645" t="s">
        <v>21</v>
      </c>
      <c r="C8645" t="s">
        <v>22</v>
      </c>
      <c r="D8645" t="s">
        <v>23</v>
      </c>
      <c r="E8645" t="s">
        <v>5</v>
      </c>
      <c r="G8645" t="s">
        <v>24</v>
      </c>
      <c r="H8645">
        <v>1782117</v>
      </c>
      <c r="I8645">
        <v>1783058</v>
      </c>
      <c r="J8645" t="s">
        <v>25</v>
      </c>
      <c r="Q8645" t="s">
        <v>4011</v>
      </c>
      <c r="R8645">
        <v>942</v>
      </c>
    </row>
    <row r="8646" spans="1:18" x14ac:dyDescent="0.3">
      <c r="A8646" t="s">
        <v>20</v>
      </c>
      <c r="B8646" t="s">
        <v>21</v>
      </c>
      <c r="C8646" t="s">
        <v>22</v>
      </c>
      <c r="D8646" t="s">
        <v>23</v>
      </c>
      <c r="E8646" t="s">
        <v>5</v>
      </c>
      <c r="G8646" t="s">
        <v>24</v>
      </c>
      <c r="H8646">
        <v>1783475</v>
      </c>
      <c r="I8646">
        <v>1784347</v>
      </c>
      <c r="J8646" t="s">
        <v>25</v>
      </c>
      <c r="Q8646" t="s">
        <v>4013</v>
      </c>
      <c r="R8646">
        <v>873</v>
      </c>
    </row>
    <row r="8647" spans="1:18" x14ac:dyDescent="0.3">
      <c r="A8647" t="s">
        <v>20</v>
      </c>
      <c r="B8647" t="s">
        <v>21</v>
      </c>
      <c r="C8647" t="s">
        <v>22</v>
      </c>
      <c r="D8647" t="s">
        <v>23</v>
      </c>
      <c r="E8647" t="s">
        <v>5</v>
      </c>
      <c r="G8647" t="s">
        <v>24</v>
      </c>
      <c r="H8647">
        <v>1784344</v>
      </c>
      <c r="I8647">
        <v>1785231</v>
      </c>
      <c r="J8647" t="s">
        <v>25</v>
      </c>
      <c r="Q8647" t="s">
        <v>4015</v>
      </c>
      <c r="R8647">
        <v>888</v>
      </c>
    </row>
    <row r="8648" spans="1:18" x14ac:dyDescent="0.3">
      <c r="A8648" t="s">
        <v>20</v>
      </c>
      <c r="B8648" t="s">
        <v>21</v>
      </c>
      <c r="C8648" t="s">
        <v>22</v>
      </c>
      <c r="D8648" t="s">
        <v>23</v>
      </c>
      <c r="E8648" t="s">
        <v>5</v>
      </c>
      <c r="G8648" t="s">
        <v>24</v>
      </c>
      <c r="H8648">
        <v>1785307</v>
      </c>
      <c r="I8648">
        <v>1787226</v>
      </c>
      <c r="J8648" t="s">
        <v>25</v>
      </c>
      <c r="Q8648" t="s">
        <v>4018</v>
      </c>
      <c r="R8648">
        <v>1920</v>
      </c>
    </row>
    <row r="8649" spans="1:18" x14ac:dyDescent="0.3">
      <c r="A8649" t="s">
        <v>20</v>
      </c>
      <c r="B8649" t="s">
        <v>21</v>
      </c>
      <c r="C8649" t="s">
        <v>22</v>
      </c>
      <c r="D8649" t="s">
        <v>23</v>
      </c>
      <c r="E8649" t="s">
        <v>5</v>
      </c>
      <c r="G8649" t="s">
        <v>24</v>
      </c>
      <c r="H8649">
        <v>1787228</v>
      </c>
      <c r="I8649">
        <v>1788121</v>
      </c>
      <c r="J8649" t="s">
        <v>25</v>
      </c>
      <c r="Q8649" t="s">
        <v>4021</v>
      </c>
      <c r="R8649">
        <v>894</v>
      </c>
    </row>
    <row r="8650" spans="1:18" x14ac:dyDescent="0.3">
      <c r="A8650" t="s">
        <v>20</v>
      </c>
      <c r="B8650" t="s">
        <v>21</v>
      </c>
      <c r="C8650" t="s">
        <v>22</v>
      </c>
      <c r="D8650" t="s">
        <v>23</v>
      </c>
      <c r="E8650" t="s">
        <v>5</v>
      </c>
      <c r="G8650" t="s">
        <v>24</v>
      </c>
      <c r="H8650">
        <v>1788203</v>
      </c>
      <c r="I8650">
        <v>1789198</v>
      </c>
      <c r="J8650" t="s">
        <v>25</v>
      </c>
      <c r="Q8650" t="s">
        <v>4023</v>
      </c>
      <c r="R8650">
        <v>996</v>
      </c>
    </row>
    <row r="8651" spans="1:18" x14ac:dyDescent="0.3">
      <c r="A8651" t="s">
        <v>20</v>
      </c>
      <c r="B8651" t="s">
        <v>21</v>
      </c>
      <c r="C8651" t="s">
        <v>22</v>
      </c>
      <c r="D8651" t="s">
        <v>23</v>
      </c>
      <c r="E8651" t="s">
        <v>5</v>
      </c>
      <c r="G8651" t="s">
        <v>24</v>
      </c>
      <c r="H8651">
        <v>1789209</v>
      </c>
      <c r="I8651">
        <v>1790255</v>
      </c>
      <c r="J8651" t="s">
        <v>25</v>
      </c>
      <c r="Q8651" t="s">
        <v>4026</v>
      </c>
      <c r="R8651">
        <v>1047</v>
      </c>
    </row>
    <row r="8652" spans="1:18" x14ac:dyDescent="0.3">
      <c r="A8652" t="s">
        <v>20</v>
      </c>
      <c r="B8652" t="s">
        <v>21</v>
      </c>
      <c r="C8652" t="s">
        <v>22</v>
      </c>
      <c r="D8652" t="s">
        <v>23</v>
      </c>
      <c r="E8652" t="s">
        <v>5</v>
      </c>
      <c r="G8652" t="s">
        <v>24</v>
      </c>
      <c r="H8652">
        <v>1790252</v>
      </c>
      <c r="I8652">
        <v>1791109</v>
      </c>
      <c r="J8652" t="s">
        <v>25</v>
      </c>
      <c r="Q8652" t="s">
        <v>4028</v>
      </c>
      <c r="R8652">
        <v>858</v>
      </c>
    </row>
    <row r="8653" spans="1:18" x14ac:dyDescent="0.3">
      <c r="A8653" t="s">
        <v>20</v>
      </c>
      <c r="B8653" t="s">
        <v>21</v>
      </c>
      <c r="C8653" t="s">
        <v>22</v>
      </c>
      <c r="D8653" t="s">
        <v>23</v>
      </c>
      <c r="E8653" t="s">
        <v>5</v>
      </c>
      <c r="G8653" t="s">
        <v>24</v>
      </c>
      <c r="H8653">
        <v>1791366</v>
      </c>
      <c r="I8653">
        <v>1792415</v>
      </c>
      <c r="J8653" t="s">
        <v>25</v>
      </c>
      <c r="Q8653" t="s">
        <v>4030</v>
      </c>
      <c r="R8653">
        <v>1050</v>
      </c>
    </row>
    <row r="8654" spans="1:18" x14ac:dyDescent="0.3">
      <c r="A8654" t="s">
        <v>20</v>
      </c>
      <c r="B8654" t="s">
        <v>21</v>
      </c>
      <c r="C8654" t="s">
        <v>22</v>
      </c>
      <c r="D8654" t="s">
        <v>23</v>
      </c>
      <c r="E8654" t="s">
        <v>5</v>
      </c>
      <c r="G8654" t="s">
        <v>24</v>
      </c>
      <c r="H8654">
        <v>1792486</v>
      </c>
      <c r="I8654">
        <v>1793982</v>
      </c>
      <c r="J8654" t="s">
        <v>25</v>
      </c>
      <c r="Q8654" t="s">
        <v>4032</v>
      </c>
      <c r="R8654">
        <v>1497</v>
      </c>
    </row>
    <row r="8655" spans="1:18" x14ac:dyDescent="0.3">
      <c r="A8655" t="s">
        <v>20</v>
      </c>
      <c r="B8655" t="s">
        <v>21</v>
      </c>
      <c r="C8655" t="s">
        <v>22</v>
      </c>
      <c r="D8655" t="s">
        <v>23</v>
      </c>
      <c r="E8655" t="s">
        <v>5</v>
      </c>
      <c r="G8655" t="s">
        <v>24</v>
      </c>
      <c r="H8655">
        <v>1794094</v>
      </c>
      <c r="I8655">
        <v>1794207</v>
      </c>
      <c r="J8655" t="s">
        <v>25</v>
      </c>
      <c r="Q8655" t="s">
        <v>4035</v>
      </c>
      <c r="R8655">
        <v>114</v>
      </c>
    </row>
    <row r="8656" spans="1:18" x14ac:dyDescent="0.3">
      <c r="A8656" t="s">
        <v>20</v>
      </c>
      <c r="B8656" t="s">
        <v>21</v>
      </c>
      <c r="C8656" t="s">
        <v>22</v>
      </c>
      <c r="D8656" t="s">
        <v>23</v>
      </c>
      <c r="E8656" t="s">
        <v>5</v>
      </c>
      <c r="G8656" t="s">
        <v>24</v>
      </c>
      <c r="H8656">
        <v>1794358</v>
      </c>
      <c r="I8656">
        <v>1795359</v>
      </c>
      <c r="J8656" t="s">
        <v>46</v>
      </c>
      <c r="Q8656" t="s">
        <v>4037</v>
      </c>
      <c r="R8656">
        <v>1002</v>
      </c>
    </row>
    <row r="8657" spans="1:18" x14ac:dyDescent="0.3">
      <c r="A8657" t="s">
        <v>20</v>
      </c>
      <c r="B8657" t="s">
        <v>21</v>
      </c>
      <c r="C8657" t="s">
        <v>22</v>
      </c>
      <c r="D8657" t="s">
        <v>23</v>
      </c>
      <c r="E8657" t="s">
        <v>5</v>
      </c>
      <c r="G8657" t="s">
        <v>24</v>
      </c>
      <c r="H8657">
        <v>1795370</v>
      </c>
      <c r="I8657">
        <v>1796515</v>
      </c>
      <c r="J8657" t="s">
        <v>46</v>
      </c>
      <c r="Q8657" t="s">
        <v>4039</v>
      </c>
      <c r="R8657">
        <v>1146</v>
      </c>
    </row>
    <row r="8658" spans="1:18" x14ac:dyDescent="0.3">
      <c r="A8658" t="s">
        <v>20</v>
      </c>
      <c r="B8658" t="s">
        <v>21</v>
      </c>
      <c r="C8658" t="s">
        <v>22</v>
      </c>
      <c r="D8658" t="s">
        <v>23</v>
      </c>
      <c r="E8658" t="s">
        <v>5</v>
      </c>
      <c r="G8658" t="s">
        <v>24</v>
      </c>
      <c r="H8658">
        <v>1796592</v>
      </c>
      <c r="I8658">
        <v>1797626</v>
      </c>
      <c r="J8658" t="s">
        <v>25</v>
      </c>
      <c r="Q8658" t="s">
        <v>4042</v>
      </c>
      <c r="R8658">
        <v>1035</v>
      </c>
    </row>
    <row r="8659" spans="1:18" x14ac:dyDescent="0.3">
      <c r="A8659" t="s">
        <v>20</v>
      </c>
      <c r="B8659" t="s">
        <v>21</v>
      </c>
      <c r="C8659" t="s">
        <v>22</v>
      </c>
      <c r="D8659" t="s">
        <v>23</v>
      </c>
      <c r="E8659" t="s">
        <v>5</v>
      </c>
      <c r="G8659" t="s">
        <v>24</v>
      </c>
      <c r="H8659">
        <v>1797709</v>
      </c>
      <c r="I8659">
        <v>1798452</v>
      </c>
      <c r="J8659" t="s">
        <v>25</v>
      </c>
      <c r="Q8659" t="s">
        <v>4044</v>
      </c>
      <c r="R8659">
        <v>744</v>
      </c>
    </row>
    <row r="8660" spans="1:18" x14ac:dyDescent="0.3">
      <c r="A8660" t="s">
        <v>20</v>
      </c>
      <c r="B8660" t="s">
        <v>21</v>
      </c>
      <c r="C8660" t="s">
        <v>22</v>
      </c>
      <c r="D8660" t="s">
        <v>23</v>
      </c>
      <c r="E8660" t="s">
        <v>5</v>
      </c>
      <c r="G8660" t="s">
        <v>24</v>
      </c>
      <c r="H8660">
        <v>1798492</v>
      </c>
      <c r="I8660">
        <v>1799781</v>
      </c>
      <c r="J8660" t="s">
        <v>46</v>
      </c>
      <c r="Q8660" t="s">
        <v>4046</v>
      </c>
      <c r="R8660">
        <v>1290</v>
      </c>
    </row>
    <row r="8661" spans="1:18" x14ac:dyDescent="0.3">
      <c r="A8661" t="s">
        <v>20</v>
      </c>
      <c r="B8661" t="s">
        <v>21</v>
      </c>
      <c r="C8661" t="s">
        <v>22</v>
      </c>
      <c r="D8661" t="s">
        <v>23</v>
      </c>
      <c r="E8661" t="s">
        <v>5</v>
      </c>
      <c r="G8661" t="s">
        <v>24</v>
      </c>
      <c r="H8661">
        <v>1799807</v>
      </c>
      <c r="I8661">
        <v>1800307</v>
      </c>
      <c r="J8661" t="s">
        <v>46</v>
      </c>
      <c r="Q8661" t="s">
        <v>4048</v>
      </c>
      <c r="R8661">
        <v>501</v>
      </c>
    </row>
    <row r="8662" spans="1:18" x14ac:dyDescent="0.3">
      <c r="A8662" t="s">
        <v>20</v>
      </c>
      <c r="B8662" t="s">
        <v>21</v>
      </c>
      <c r="C8662" t="s">
        <v>22</v>
      </c>
      <c r="D8662" t="s">
        <v>23</v>
      </c>
      <c r="E8662" t="s">
        <v>5</v>
      </c>
      <c r="G8662" t="s">
        <v>24</v>
      </c>
      <c r="H8662">
        <v>1800603</v>
      </c>
      <c r="I8662">
        <v>1801880</v>
      </c>
      <c r="J8662" t="s">
        <v>25</v>
      </c>
      <c r="Q8662" t="s">
        <v>4050</v>
      </c>
      <c r="R8662">
        <v>1278</v>
      </c>
    </row>
    <row r="8663" spans="1:18" x14ac:dyDescent="0.3">
      <c r="A8663" t="s">
        <v>20</v>
      </c>
      <c r="B8663" t="s">
        <v>21</v>
      </c>
      <c r="C8663" t="s">
        <v>22</v>
      </c>
      <c r="D8663" t="s">
        <v>23</v>
      </c>
      <c r="E8663" t="s">
        <v>5</v>
      </c>
      <c r="G8663" t="s">
        <v>24</v>
      </c>
      <c r="H8663">
        <v>1801880</v>
      </c>
      <c r="I8663">
        <v>1802740</v>
      </c>
      <c r="J8663" t="s">
        <v>25</v>
      </c>
      <c r="Q8663" t="s">
        <v>4052</v>
      </c>
      <c r="R8663">
        <v>861</v>
      </c>
    </row>
    <row r="8664" spans="1:18" x14ac:dyDescent="0.3">
      <c r="A8664" t="s">
        <v>20</v>
      </c>
      <c r="B8664" t="s">
        <v>21</v>
      </c>
      <c r="C8664" t="s">
        <v>22</v>
      </c>
      <c r="D8664" t="s">
        <v>23</v>
      </c>
      <c r="E8664" t="s">
        <v>5</v>
      </c>
      <c r="G8664" t="s">
        <v>24</v>
      </c>
      <c r="H8664">
        <v>1802865</v>
      </c>
      <c r="I8664">
        <v>1803803</v>
      </c>
      <c r="J8664" t="s">
        <v>25</v>
      </c>
      <c r="Q8664" t="s">
        <v>4054</v>
      </c>
      <c r="R8664">
        <v>939</v>
      </c>
    </row>
    <row r="8665" spans="1:18" x14ac:dyDescent="0.3">
      <c r="A8665" t="s">
        <v>20</v>
      </c>
      <c r="B8665" t="s">
        <v>21</v>
      </c>
      <c r="C8665" t="s">
        <v>22</v>
      </c>
      <c r="D8665" t="s">
        <v>23</v>
      </c>
      <c r="E8665" t="s">
        <v>5</v>
      </c>
      <c r="G8665" t="s">
        <v>24</v>
      </c>
      <c r="H8665">
        <v>1803818</v>
      </c>
      <c r="I8665">
        <v>1804015</v>
      </c>
      <c r="J8665" t="s">
        <v>25</v>
      </c>
      <c r="Q8665" t="s">
        <v>4056</v>
      </c>
      <c r="R8665">
        <v>198</v>
      </c>
    </row>
    <row r="8666" spans="1:18" x14ac:dyDescent="0.3">
      <c r="A8666" t="s">
        <v>20</v>
      </c>
      <c r="B8666" t="s">
        <v>21</v>
      </c>
      <c r="C8666" t="s">
        <v>22</v>
      </c>
      <c r="D8666" t="s">
        <v>23</v>
      </c>
      <c r="E8666" t="s">
        <v>5</v>
      </c>
      <c r="G8666" t="s">
        <v>24</v>
      </c>
      <c r="H8666">
        <v>1804147</v>
      </c>
      <c r="I8666">
        <v>1804524</v>
      </c>
      <c r="J8666" t="s">
        <v>25</v>
      </c>
      <c r="Q8666" t="s">
        <v>4058</v>
      </c>
      <c r="R8666">
        <v>378</v>
      </c>
    </row>
    <row r="8667" spans="1:18" x14ac:dyDescent="0.3">
      <c r="A8667" t="s">
        <v>20</v>
      </c>
      <c r="B8667" t="s">
        <v>21</v>
      </c>
      <c r="C8667" t="s">
        <v>22</v>
      </c>
      <c r="D8667" t="s">
        <v>23</v>
      </c>
      <c r="E8667" t="s">
        <v>5</v>
      </c>
      <c r="G8667" t="s">
        <v>24</v>
      </c>
      <c r="H8667">
        <v>1804521</v>
      </c>
      <c r="I8667">
        <v>1804994</v>
      </c>
      <c r="J8667" t="s">
        <v>25</v>
      </c>
      <c r="Q8667" t="s">
        <v>4060</v>
      </c>
      <c r="R8667">
        <v>474</v>
      </c>
    </row>
    <row r="8668" spans="1:18" x14ac:dyDescent="0.3">
      <c r="A8668" t="s">
        <v>20</v>
      </c>
      <c r="B8668" t="s">
        <v>21</v>
      </c>
      <c r="C8668" t="s">
        <v>22</v>
      </c>
      <c r="D8668" t="s">
        <v>23</v>
      </c>
      <c r="E8668" t="s">
        <v>5</v>
      </c>
      <c r="G8668" t="s">
        <v>24</v>
      </c>
      <c r="H8668">
        <v>1805048</v>
      </c>
      <c r="I8668">
        <v>1805482</v>
      </c>
      <c r="J8668" t="s">
        <v>25</v>
      </c>
      <c r="Q8668" t="s">
        <v>4062</v>
      </c>
      <c r="R8668">
        <v>435</v>
      </c>
    </row>
    <row r="8669" spans="1:18" x14ac:dyDescent="0.3">
      <c r="A8669" t="s">
        <v>20</v>
      </c>
      <c r="B8669" t="s">
        <v>21</v>
      </c>
      <c r="C8669" t="s">
        <v>22</v>
      </c>
      <c r="D8669" t="s">
        <v>23</v>
      </c>
      <c r="E8669" t="s">
        <v>5</v>
      </c>
      <c r="G8669" t="s">
        <v>24</v>
      </c>
      <c r="H8669">
        <v>1805513</v>
      </c>
      <c r="I8669">
        <v>1806307</v>
      </c>
      <c r="J8669" t="s">
        <v>25</v>
      </c>
      <c r="Q8669" t="s">
        <v>4064</v>
      </c>
      <c r="R8669">
        <v>795</v>
      </c>
    </row>
    <row r="8670" spans="1:18" x14ac:dyDescent="0.3">
      <c r="A8670" t="s">
        <v>20</v>
      </c>
      <c r="B8670" t="s">
        <v>21</v>
      </c>
      <c r="C8670" t="s">
        <v>22</v>
      </c>
      <c r="D8670" t="s">
        <v>23</v>
      </c>
      <c r="E8670" t="s">
        <v>5</v>
      </c>
      <c r="G8670" t="s">
        <v>24</v>
      </c>
      <c r="H8670">
        <v>1806424</v>
      </c>
      <c r="I8670">
        <v>1807545</v>
      </c>
      <c r="J8670" t="s">
        <v>25</v>
      </c>
      <c r="Q8670" t="s">
        <v>4066</v>
      </c>
      <c r="R8670">
        <v>1122</v>
      </c>
    </row>
    <row r="8671" spans="1:18" x14ac:dyDescent="0.3">
      <c r="A8671" t="s">
        <v>20</v>
      </c>
      <c r="B8671" t="s">
        <v>21</v>
      </c>
      <c r="C8671" t="s">
        <v>22</v>
      </c>
      <c r="D8671" t="s">
        <v>23</v>
      </c>
      <c r="E8671" t="s">
        <v>5</v>
      </c>
      <c r="G8671" t="s">
        <v>24</v>
      </c>
      <c r="H8671">
        <v>1807547</v>
      </c>
      <c r="I8671">
        <v>1808329</v>
      </c>
      <c r="J8671" t="s">
        <v>25</v>
      </c>
      <c r="Q8671" t="s">
        <v>4069</v>
      </c>
      <c r="R8671">
        <v>783</v>
      </c>
    </row>
    <row r="8672" spans="1:18" x14ac:dyDescent="0.3">
      <c r="A8672" t="s">
        <v>20</v>
      </c>
      <c r="B8672" t="s">
        <v>21</v>
      </c>
      <c r="C8672" t="s">
        <v>22</v>
      </c>
      <c r="D8672" t="s">
        <v>23</v>
      </c>
      <c r="E8672" t="s">
        <v>5</v>
      </c>
      <c r="G8672" t="s">
        <v>24</v>
      </c>
      <c r="H8672">
        <v>1808416</v>
      </c>
      <c r="I8672">
        <v>1810056</v>
      </c>
      <c r="J8672" t="s">
        <v>46</v>
      </c>
      <c r="Q8672" t="s">
        <v>4072</v>
      </c>
      <c r="R8672">
        <v>1641</v>
      </c>
    </row>
    <row r="8673" spans="1:18" x14ac:dyDescent="0.3">
      <c r="A8673" t="s">
        <v>20</v>
      </c>
      <c r="B8673" t="s">
        <v>21</v>
      </c>
      <c r="C8673" t="s">
        <v>22</v>
      </c>
      <c r="D8673" t="s">
        <v>23</v>
      </c>
      <c r="E8673" t="s">
        <v>5</v>
      </c>
      <c r="G8673" t="s">
        <v>24</v>
      </c>
      <c r="H8673">
        <v>1810467</v>
      </c>
      <c r="I8673">
        <v>1811585</v>
      </c>
      <c r="J8673" t="s">
        <v>46</v>
      </c>
      <c r="Q8673" t="s">
        <v>4074</v>
      </c>
      <c r="R8673">
        <v>1119</v>
      </c>
    </row>
    <row r="8674" spans="1:18" x14ac:dyDescent="0.3">
      <c r="A8674" t="s">
        <v>20</v>
      </c>
      <c r="B8674" t="s">
        <v>21</v>
      </c>
      <c r="C8674" t="s">
        <v>22</v>
      </c>
      <c r="D8674" t="s">
        <v>23</v>
      </c>
      <c r="E8674" t="s">
        <v>5</v>
      </c>
      <c r="G8674" t="s">
        <v>24</v>
      </c>
      <c r="H8674">
        <v>1811770</v>
      </c>
      <c r="I8674">
        <v>1812678</v>
      </c>
      <c r="J8674" t="s">
        <v>46</v>
      </c>
      <c r="Q8674" t="s">
        <v>4077</v>
      </c>
      <c r="R8674">
        <v>909</v>
      </c>
    </row>
    <row r="8675" spans="1:18" x14ac:dyDescent="0.3">
      <c r="A8675" t="s">
        <v>20</v>
      </c>
      <c r="B8675" t="s">
        <v>21</v>
      </c>
      <c r="C8675" t="s">
        <v>22</v>
      </c>
      <c r="D8675" t="s">
        <v>23</v>
      </c>
      <c r="E8675" t="s">
        <v>5</v>
      </c>
      <c r="G8675" t="s">
        <v>24</v>
      </c>
      <c r="H8675">
        <v>1812751</v>
      </c>
      <c r="I8675">
        <v>1813656</v>
      </c>
      <c r="J8675" t="s">
        <v>25</v>
      </c>
      <c r="Q8675" t="s">
        <v>4079</v>
      </c>
      <c r="R8675">
        <v>906</v>
      </c>
    </row>
    <row r="8676" spans="1:18" x14ac:dyDescent="0.3">
      <c r="A8676" t="s">
        <v>20</v>
      </c>
      <c r="B8676" t="s">
        <v>21</v>
      </c>
      <c r="C8676" t="s">
        <v>22</v>
      </c>
      <c r="D8676" t="s">
        <v>23</v>
      </c>
      <c r="E8676" t="s">
        <v>5</v>
      </c>
      <c r="G8676" t="s">
        <v>24</v>
      </c>
      <c r="H8676">
        <v>1813698</v>
      </c>
      <c r="I8676">
        <v>1814714</v>
      </c>
      <c r="J8676" t="s">
        <v>25</v>
      </c>
      <c r="Q8676" t="s">
        <v>4081</v>
      </c>
      <c r="R8676">
        <v>1017</v>
      </c>
    </row>
    <row r="8677" spans="1:18" x14ac:dyDescent="0.3">
      <c r="A8677" t="s">
        <v>20</v>
      </c>
      <c r="B8677" t="s">
        <v>21</v>
      </c>
      <c r="C8677" t="s">
        <v>22</v>
      </c>
      <c r="D8677" t="s">
        <v>23</v>
      </c>
      <c r="E8677" t="s">
        <v>5</v>
      </c>
      <c r="G8677" t="s">
        <v>24</v>
      </c>
      <c r="H8677">
        <v>1814719</v>
      </c>
      <c r="I8677">
        <v>1815276</v>
      </c>
      <c r="J8677" t="s">
        <v>46</v>
      </c>
      <c r="Q8677" t="s">
        <v>4083</v>
      </c>
      <c r="R8677">
        <v>558</v>
      </c>
    </row>
    <row r="8678" spans="1:18" x14ac:dyDescent="0.3">
      <c r="A8678" t="s">
        <v>20</v>
      </c>
      <c r="B8678" t="s">
        <v>21</v>
      </c>
      <c r="C8678" t="s">
        <v>22</v>
      </c>
      <c r="D8678" t="s">
        <v>23</v>
      </c>
      <c r="E8678" t="s">
        <v>5</v>
      </c>
      <c r="G8678" t="s">
        <v>24</v>
      </c>
      <c r="H8678">
        <v>1815273</v>
      </c>
      <c r="I8678">
        <v>1816007</v>
      </c>
      <c r="J8678" t="s">
        <v>46</v>
      </c>
      <c r="Q8678" t="s">
        <v>4085</v>
      </c>
      <c r="R8678">
        <v>735</v>
      </c>
    </row>
    <row r="8679" spans="1:18" x14ac:dyDescent="0.3">
      <c r="A8679" t="s">
        <v>20</v>
      </c>
      <c r="B8679" t="s">
        <v>21</v>
      </c>
      <c r="C8679" t="s">
        <v>22</v>
      </c>
      <c r="D8679" t="s">
        <v>23</v>
      </c>
      <c r="E8679" t="s">
        <v>5</v>
      </c>
      <c r="G8679" t="s">
        <v>24</v>
      </c>
      <c r="H8679">
        <v>1815992</v>
      </c>
      <c r="I8679">
        <v>1817122</v>
      </c>
      <c r="J8679" t="s">
        <v>46</v>
      </c>
      <c r="Q8679" t="s">
        <v>4087</v>
      </c>
      <c r="R8679">
        <v>1131</v>
      </c>
    </row>
    <row r="8680" spans="1:18" x14ac:dyDescent="0.3">
      <c r="A8680" t="s">
        <v>20</v>
      </c>
      <c r="B8680" t="s">
        <v>21</v>
      </c>
      <c r="C8680" t="s">
        <v>22</v>
      </c>
      <c r="D8680" t="s">
        <v>23</v>
      </c>
      <c r="E8680" t="s">
        <v>5</v>
      </c>
      <c r="G8680" t="s">
        <v>24</v>
      </c>
      <c r="H8680">
        <v>1817310</v>
      </c>
      <c r="I8680">
        <v>1818491</v>
      </c>
      <c r="J8680" t="s">
        <v>25</v>
      </c>
      <c r="Q8680" t="s">
        <v>4090</v>
      </c>
      <c r="R8680">
        <v>1182</v>
      </c>
    </row>
    <row r="8681" spans="1:18" x14ac:dyDescent="0.3">
      <c r="A8681" t="s">
        <v>20</v>
      </c>
      <c r="B8681" t="s">
        <v>21</v>
      </c>
      <c r="C8681" t="s">
        <v>22</v>
      </c>
      <c r="D8681" t="s">
        <v>23</v>
      </c>
      <c r="E8681" t="s">
        <v>5</v>
      </c>
      <c r="G8681" t="s">
        <v>24</v>
      </c>
      <c r="H8681">
        <v>1818745</v>
      </c>
      <c r="I8681">
        <v>1819296</v>
      </c>
      <c r="J8681" t="s">
        <v>46</v>
      </c>
      <c r="Q8681" t="s">
        <v>4093</v>
      </c>
      <c r="R8681">
        <v>552</v>
      </c>
    </row>
    <row r="8682" spans="1:18" x14ac:dyDescent="0.3">
      <c r="A8682" t="s">
        <v>20</v>
      </c>
      <c r="B8682" t="s">
        <v>21</v>
      </c>
      <c r="C8682" t="s">
        <v>22</v>
      </c>
      <c r="D8682" t="s">
        <v>23</v>
      </c>
      <c r="E8682" t="s">
        <v>5</v>
      </c>
      <c r="G8682" t="s">
        <v>24</v>
      </c>
      <c r="H8682">
        <v>1819343</v>
      </c>
      <c r="I8682">
        <v>1819759</v>
      </c>
      <c r="J8682" t="s">
        <v>46</v>
      </c>
      <c r="Q8682" t="s">
        <v>4095</v>
      </c>
      <c r="R8682">
        <v>417</v>
      </c>
    </row>
    <row r="8683" spans="1:18" x14ac:dyDescent="0.3">
      <c r="A8683" t="s">
        <v>20</v>
      </c>
      <c r="B8683" t="s">
        <v>21</v>
      </c>
      <c r="C8683" t="s">
        <v>22</v>
      </c>
      <c r="D8683" t="s">
        <v>23</v>
      </c>
      <c r="E8683" t="s">
        <v>5</v>
      </c>
      <c r="G8683" t="s">
        <v>24</v>
      </c>
      <c r="H8683">
        <v>1819895</v>
      </c>
      <c r="I8683">
        <v>1820092</v>
      </c>
      <c r="J8683" t="s">
        <v>25</v>
      </c>
      <c r="Q8683" t="s">
        <v>4097</v>
      </c>
      <c r="R8683">
        <v>198</v>
      </c>
    </row>
    <row r="8684" spans="1:18" x14ac:dyDescent="0.3">
      <c r="A8684" t="s">
        <v>20</v>
      </c>
      <c r="B8684" t="s">
        <v>21</v>
      </c>
      <c r="C8684" t="s">
        <v>22</v>
      </c>
      <c r="D8684" t="s">
        <v>23</v>
      </c>
      <c r="E8684" t="s">
        <v>5</v>
      </c>
      <c r="G8684" t="s">
        <v>24</v>
      </c>
      <c r="H8684">
        <v>1820141</v>
      </c>
      <c r="I8684">
        <v>1820818</v>
      </c>
      <c r="J8684" t="s">
        <v>25</v>
      </c>
      <c r="Q8684" t="s">
        <v>4099</v>
      </c>
      <c r="R8684">
        <v>678</v>
      </c>
    </row>
    <row r="8685" spans="1:18" x14ac:dyDescent="0.3">
      <c r="A8685" t="s">
        <v>20</v>
      </c>
      <c r="B8685" t="s">
        <v>21</v>
      </c>
      <c r="C8685" t="s">
        <v>22</v>
      </c>
      <c r="D8685" t="s">
        <v>23</v>
      </c>
      <c r="E8685" t="s">
        <v>5</v>
      </c>
      <c r="G8685" t="s">
        <v>24</v>
      </c>
      <c r="H8685">
        <v>1820932</v>
      </c>
      <c r="I8685">
        <v>1821774</v>
      </c>
      <c r="J8685" t="s">
        <v>25</v>
      </c>
      <c r="Q8685" t="s">
        <v>4102</v>
      </c>
      <c r="R8685">
        <v>843</v>
      </c>
    </row>
    <row r="8686" spans="1:18" x14ac:dyDescent="0.3">
      <c r="A8686" t="s">
        <v>20</v>
      </c>
      <c r="B8686" t="s">
        <v>21</v>
      </c>
      <c r="C8686" t="s">
        <v>22</v>
      </c>
      <c r="D8686" t="s">
        <v>23</v>
      </c>
      <c r="E8686" t="s">
        <v>5</v>
      </c>
      <c r="G8686" t="s">
        <v>24</v>
      </c>
      <c r="H8686">
        <v>1821794</v>
      </c>
      <c r="I8686">
        <v>1823200</v>
      </c>
      <c r="J8686" t="s">
        <v>25</v>
      </c>
      <c r="Q8686" t="s">
        <v>4104</v>
      </c>
      <c r="R8686">
        <v>1407</v>
      </c>
    </row>
    <row r="8687" spans="1:18" x14ac:dyDescent="0.3">
      <c r="A8687" t="s">
        <v>20</v>
      </c>
      <c r="B8687" t="s">
        <v>21</v>
      </c>
      <c r="C8687" t="s">
        <v>22</v>
      </c>
      <c r="D8687" t="s">
        <v>23</v>
      </c>
      <c r="E8687" t="s">
        <v>5</v>
      </c>
      <c r="G8687" t="s">
        <v>24</v>
      </c>
      <c r="H8687">
        <v>1823213</v>
      </c>
      <c r="I8687">
        <v>1824205</v>
      </c>
      <c r="J8687" t="s">
        <v>25</v>
      </c>
      <c r="Q8687" t="s">
        <v>4107</v>
      </c>
      <c r="R8687">
        <v>993</v>
      </c>
    </row>
    <row r="8688" spans="1:18" x14ac:dyDescent="0.3">
      <c r="A8688" t="s">
        <v>20</v>
      </c>
      <c r="B8688" t="s">
        <v>21</v>
      </c>
      <c r="C8688" t="s">
        <v>22</v>
      </c>
      <c r="D8688" t="s">
        <v>23</v>
      </c>
      <c r="E8688" t="s">
        <v>5</v>
      </c>
      <c r="G8688" t="s">
        <v>24</v>
      </c>
      <c r="H8688">
        <v>1824211</v>
      </c>
      <c r="I8688">
        <v>1825059</v>
      </c>
      <c r="J8688" t="s">
        <v>46</v>
      </c>
      <c r="Q8688" t="s">
        <v>4109</v>
      </c>
      <c r="R8688">
        <v>849</v>
      </c>
    </row>
    <row r="8689" spans="1:18" x14ac:dyDescent="0.3">
      <c r="A8689" t="s">
        <v>20</v>
      </c>
      <c r="B8689" t="s">
        <v>21</v>
      </c>
      <c r="C8689" t="s">
        <v>22</v>
      </c>
      <c r="D8689" t="s">
        <v>23</v>
      </c>
      <c r="E8689" t="s">
        <v>5</v>
      </c>
      <c r="G8689" t="s">
        <v>24</v>
      </c>
      <c r="H8689">
        <v>1825061</v>
      </c>
      <c r="I8689">
        <v>1825990</v>
      </c>
      <c r="J8689" t="s">
        <v>46</v>
      </c>
      <c r="Q8689" t="s">
        <v>4111</v>
      </c>
      <c r="R8689">
        <v>930</v>
      </c>
    </row>
    <row r="8690" spans="1:18" x14ac:dyDescent="0.3">
      <c r="A8690" t="s">
        <v>20</v>
      </c>
      <c r="B8690" t="s">
        <v>21</v>
      </c>
      <c r="C8690" t="s">
        <v>22</v>
      </c>
      <c r="D8690" t="s">
        <v>23</v>
      </c>
      <c r="E8690" t="s">
        <v>5</v>
      </c>
      <c r="G8690" t="s">
        <v>24</v>
      </c>
      <c r="H8690">
        <v>1825990</v>
      </c>
      <c r="I8690">
        <v>1827273</v>
      </c>
      <c r="J8690" t="s">
        <v>46</v>
      </c>
      <c r="Q8690" t="s">
        <v>4113</v>
      </c>
      <c r="R8690">
        <v>1284</v>
      </c>
    </row>
    <row r="8691" spans="1:18" x14ac:dyDescent="0.3">
      <c r="A8691" t="s">
        <v>20</v>
      </c>
      <c r="B8691" t="s">
        <v>21</v>
      </c>
      <c r="C8691" t="s">
        <v>22</v>
      </c>
      <c r="D8691" t="s">
        <v>23</v>
      </c>
      <c r="E8691" t="s">
        <v>5</v>
      </c>
      <c r="G8691" t="s">
        <v>24</v>
      </c>
      <c r="H8691">
        <v>1827455</v>
      </c>
      <c r="I8691">
        <v>1828594</v>
      </c>
      <c r="J8691" t="s">
        <v>25</v>
      </c>
      <c r="Q8691" t="s">
        <v>4115</v>
      </c>
      <c r="R8691">
        <v>1140</v>
      </c>
    </row>
    <row r="8692" spans="1:18" x14ac:dyDescent="0.3">
      <c r="A8692" t="s">
        <v>20</v>
      </c>
      <c r="B8692" t="s">
        <v>21</v>
      </c>
      <c r="C8692" t="s">
        <v>22</v>
      </c>
      <c r="D8692" t="s">
        <v>23</v>
      </c>
      <c r="E8692" t="s">
        <v>5</v>
      </c>
      <c r="G8692" t="s">
        <v>24</v>
      </c>
      <c r="H8692">
        <v>1828591</v>
      </c>
      <c r="I8692">
        <v>1829304</v>
      </c>
      <c r="J8692" t="s">
        <v>25</v>
      </c>
      <c r="Q8692" t="s">
        <v>4117</v>
      </c>
      <c r="R8692">
        <v>714</v>
      </c>
    </row>
    <row r="8693" spans="1:18" x14ac:dyDescent="0.3">
      <c r="A8693" t="s">
        <v>20</v>
      </c>
      <c r="B8693" t="s">
        <v>21</v>
      </c>
      <c r="C8693" t="s">
        <v>22</v>
      </c>
      <c r="D8693" t="s">
        <v>23</v>
      </c>
      <c r="E8693" t="s">
        <v>5</v>
      </c>
      <c r="G8693" t="s">
        <v>24</v>
      </c>
      <c r="H8693">
        <v>1829429</v>
      </c>
      <c r="I8693">
        <v>1830388</v>
      </c>
      <c r="J8693" t="s">
        <v>25</v>
      </c>
      <c r="Q8693" t="s">
        <v>4119</v>
      </c>
      <c r="R8693">
        <v>960</v>
      </c>
    </row>
    <row r="8694" spans="1:18" x14ac:dyDescent="0.3">
      <c r="A8694" t="s">
        <v>20</v>
      </c>
      <c r="B8694" t="s">
        <v>21</v>
      </c>
      <c r="C8694" t="s">
        <v>22</v>
      </c>
      <c r="D8694" t="s">
        <v>23</v>
      </c>
      <c r="E8694" t="s">
        <v>5</v>
      </c>
      <c r="G8694" t="s">
        <v>24</v>
      </c>
      <c r="H8694">
        <v>1830450</v>
      </c>
      <c r="I8694">
        <v>1831496</v>
      </c>
      <c r="J8694" t="s">
        <v>46</v>
      </c>
      <c r="Q8694" t="s">
        <v>4122</v>
      </c>
      <c r="R8694">
        <v>1047</v>
      </c>
    </row>
    <row r="8695" spans="1:18" x14ac:dyDescent="0.3">
      <c r="A8695" t="s">
        <v>20</v>
      </c>
      <c r="B8695" t="s">
        <v>21</v>
      </c>
      <c r="C8695" t="s">
        <v>22</v>
      </c>
      <c r="D8695" t="s">
        <v>23</v>
      </c>
      <c r="E8695" t="s">
        <v>5</v>
      </c>
      <c r="G8695" t="s">
        <v>24</v>
      </c>
      <c r="H8695">
        <v>1831604</v>
      </c>
      <c r="I8695">
        <v>1831999</v>
      </c>
      <c r="J8695" t="s">
        <v>25</v>
      </c>
      <c r="Q8695" t="s">
        <v>4124</v>
      </c>
      <c r="R8695">
        <v>396</v>
      </c>
    </row>
    <row r="8696" spans="1:18" x14ac:dyDescent="0.3">
      <c r="A8696" t="s">
        <v>20</v>
      </c>
      <c r="B8696" t="s">
        <v>21</v>
      </c>
      <c r="C8696" t="s">
        <v>22</v>
      </c>
      <c r="D8696" t="s">
        <v>23</v>
      </c>
      <c r="E8696" t="s">
        <v>5</v>
      </c>
      <c r="G8696" t="s">
        <v>24</v>
      </c>
      <c r="H8696">
        <v>1831978</v>
      </c>
      <c r="I8696">
        <v>1832142</v>
      </c>
      <c r="J8696" t="s">
        <v>25</v>
      </c>
      <c r="Q8696" t="s">
        <v>4126</v>
      </c>
      <c r="R8696">
        <v>165</v>
      </c>
    </row>
    <row r="8697" spans="1:18" x14ac:dyDescent="0.3">
      <c r="A8697" t="s">
        <v>20</v>
      </c>
      <c r="B8697" t="s">
        <v>21</v>
      </c>
      <c r="C8697" t="s">
        <v>22</v>
      </c>
      <c r="D8697" t="s">
        <v>23</v>
      </c>
      <c r="E8697" t="s">
        <v>5</v>
      </c>
      <c r="G8697" t="s">
        <v>24</v>
      </c>
      <c r="H8697">
        <v>1832273</v>
      </c>
      <c r="I8697">
        <v>1832962</v>
      </c>
      <c r="J8697" t="s">
        <v>25</v>
      </c>
      <c r="Q8697" t="s">
        <v>4128</v>
      </c>
      <c r="R8697">
        <v>690</v>
      </c>
    </row>
    <row r="8698" spans="1:18" x14ac:dyDescent="0.3">
      <c r="A8698" t="s">
        <v>20</v>
      </c>
      <c r="B8698" t="s">
        <v>21</v>
      </c>
      <c r="C8698" t="s">
        <v>22</v>
      </c>
      <c r="D8698" t="s">
        <v>23</v>
      </c>
      <c r="E8698" t="s">
        <v>5</v>
      </c>
      <c r="G8698" t="s">
        <v>24</v>
      </c>
      <c r="H8698">
        <v>1832992</v>
      </c>
      <c r="I8698">
        <v>1833903</v>
      </c>
      <c r="J8698" t="s">
        <v>25</v>
      </c>
      <c r="Q8698" t="s">
        <v>4131</v>
      </c>
      <c r="R8698">
        <v>912</v>
      </c>
    </row>
    <row r="8699" spans="1:18" x14ac:dyDescent="0.3">
      <c r="A8699" t="s">
        <v>20</v>
      </c>
      <c r="B8699" t="s">
        <v>21</v>
      </c>
      <c r="C8699" t="s">
        <v>22</v>
      </c>
      <c r="D8699" t="s">
        <v>23</v>
      </c>
      <c r="E8699" t="s">
        <v>5</v>
      </c>
      <c r="G8699" t="s">
        <v>24</v>
      </c>
      <c r="H8699">
        <v>1833961</v>
      </c>
      <c r="I8699">
        <v>1835418</v>
      </c>
      <c r="J8699" t="s">
        <v>25</v>
      </c>
      <c r="Q8699" t="s">
        <v>4133</v>
      </c>
      <c r="R8699">
        <v>1458</v>
      </c>
    </row>
    <row r="8700" spans="1:18" x14ac:dyDescent="0.3">
      <c r="A8700" t="s">
        <v>20</v>
      </c>
      <c r="B8700" t="s">
        <v>21</v>
      </c>
      <c r="C8700" t="s">
        <v>22</v>
      </c>
      <c r="D8700" t="s">
        <v>23</v>
      </c>
      <c r="E8700" t="s">
        <v>5</v>
      </c>
      <c r="G8700" t="s">
        <v>24</v>
      </c>
      <c r="H8700">
        <v>1835440</v>
      </c>
      <c r="I8700">
        <v>1835910</v>
      </c>
      <c r="J8700" t="s">
        <v>25</v>
      </c>
      <c r="Q8700" t="s">
        <v>4135</v>
      </c>
      <c r="R8700">
        <v>471</v>
      </c>
    </row>
    <row r="8701" spans="1:18" x14ac:dyDescent="0.3">
      <c r="A8701" t="s">
        <v>20</v>
      </c>
      <c r="B8701" t="s">
        <v>21</v>
      </c>
      <c r="C8701" t="s">
        <v>22</v>
      </c>
      <c r="D8701" t="s">
        <v>23</v>
      </c>
      <c r="E8701" t="s">
        <v>5</v>
      </c>
      <c r="G8701" t="s">
        <v>24</v>
      </c>
      <c r="H8701">
        <v>1836008</v>
      </c>
      <c r="I8701">
        <v>1836604</v>
      </c>
      <c r="J8701" t="s">
        <v>25</v>
      </c>
      <c r="Q8701" t="s">
        <v>4138</v>
      </c>
      <c r="R8701">
        <v>597</v>
      </c>
    </row>
    <row r="8702" spans="1:18" x14ac:dyDescent="0.3">
      <c r="A8702" t="s">
        <v>20</v>
      </c>
      <c r="B8702" t="s">
        <v>4141</v>
      </c>
      <c r="C8702" t="s">
        <v>22</v>
      </c>
      <c r="D8702" t="s">
        <v>23</v>
      </c>
      <c r="E8702" t="s">
        <v>5</v>
      </c>
      <c r="G8702" t="s">
        <v>24</v>
      </c>
      <c r="H8702">
        <v>1836708</v>
      </c>
      <c r="I8702">
        <v>1837084</v>
      </c>
      <c r="J8702" t="s">
        <v>25</v>
      </c>
      <c r="O8702" t="s">
        <v>4142</v>
      </c>
      <c r="Q8702" t="s">
        <v>4143</v>
      </c>
      <c r="R8702">
        <v>377</v>
      </c>
    </row>
    <row r="8703" spans="1:18" x14ac:dyDescent="0.3">
      <c r="A8703" t="s">
        <v>20</v>
      </c>
      <c r="B8703" t="s">
        <v>21</v>
      </c>
      <c r="C8703" t="s">
        <v>22</v>
      </c>
      <c r="D8703" t="s">
        <v>23</v>
      </c>
      <c r="E8703" t="s">
        <v>5</v>
      </c>
      <c r="G8703" t="s">
        <v>24</v>
      </c>
      <c r="H8703">
        <v>1837433</v>
      </c>
      <c r="I8703">
        <v>1837861</v>
      </c>
      <c r="J8703" t="s">
        <v>46</v>
      </c>
      <c r="Q8703" t="s">
        <v>4144</v>
      </c>
      <c r="R8703">
        <v>429</v>
      </c>
    </row>
    <row r="8704" spans="1:18" x14ac:dyDescent="0.3">
      <c r="A8704" t="s">
        <v>20</v>
      </c>
      <c r="B8704" t="s">
        <v>21</v>
      </c>
      <c r="C8704" t="s">
        <v>22</v>
      </c>
      <c r="D8704" t="s">
        <v>23</v>
      </c>
      <c r="E8704" t="s">
        <v>5</v>
      </c>
      <c r="G8704" t="s">
        <v>24</v>
      </c>
      <c r="H8704">
        <v>1838083</v>
      </c>
      <c r="I8704">
        <v>1838892</v>
      </c>
      <c r="J8704" t="s">
        <v>25</v>
      </c>
      <c r="Q8704" t="s">
        <v>4146</v>
      </c>
      <c r="R8704">
        <v>810</v>
      </c>
    </row>
    <row r="8705" spans="1:18" x14ac:dyDescent="0.3">
      <c r="A8705" t="s">
        <v>20</v>
      </c>
      <c r="B8705" t="s">
        <v>21</v>
      </c>
      <c r="C8705" t="s">
        <v>22</v>
      </c>
      <c r="D8705" t="s">
        <v>23</v>
      </c>
      <c r="E8705" t="s">
        <v>5</v>
      </c>
      <c r="G8705" t="s">
        <v>24</v>
      </c>
      <c r="H8705">
        <v>1838923</v>
      </c>
      <c r="I8705">
        <v>1840242</v>
      </c>
      <c r="J8705" t="s">
        <v>46</v>
      </c>
      <c r="Q8705" t="s">
        <v>4148</v>
      </c>
      <c r="R8705">
        <v>1320</v>
      </c>
    </row>
    <row r="8706" spans="1:18" x14ac:dyDescent="0.3">
      <c r="A8706" t="s">
        <v>20</v>
      </c>
      <c r="B8706" t="s">
        <v>21</v>
      </c>
      <c r="C8706" t="s">
        <v>22</v>
      </c>
      <c r="D8706" t="s">
        <v>23</v>
      </c>
      <c r="E8706" t="s">
        <v>5</v>
      </c>
      <c r="G8706" t="s">
        <v>24</v>
      </c>
      <c r="H8706">
        <v>1840304</v>
      </c>
      <c r="I8706">
        <v>1841026</v>
      </c>
      <c r="J8706" t="s">
        <v>46</v>
      </c>
      <c r="Q8706" t="s">
        <v>4150</v>
      </c>
      <c r="R8706">
        <v>723</v>
      </c>
    </row>
    <row r="8707" spans="1:18" x14ac:dyDescent="0.3">
      <c r="A8707" t="s">
        <v>20</v>
      </c>
      <c r="B8707" t="s">
        <v>21</v>
      </c>
      <c r="C8707" t="s">
        <v>22</v>
      </c>
      <c r="D8707" t="s">
        <v>23</v>
      </c>
      <c r="E8707" t="s">
        <v>5</v>
      </c>
      <c r="G8707" t="s">
        <v>24</v>
      </c>
      <c r="H8707">
        <v>1841023</v>
      </c>
      <c r="I8707">
        <v>1841598</v>
      </c>
      <c r="J8707" t="s">
        <v>46</v>
      </c>
      <c r="Q8707" t="s">
        <v>4152</v>
      </c>
      <c r="R8707">
        <v>576</v>
      </c>
    </row>
    <row r="8708" spans="1:18" x14ac:dyDescent="0.3">
      <c r="A8708" t="s">
        <v>20</v>
      </c>
      <c r="B8708" t="s">
        <v>21</v>
      </c>
      <c r="C8708" t="s">
        <v>22</v>
      </c>
      <c r="D8708" t="s">
        <v>23</v>
      </c>
      <c r="E8708" t="s">
        <v>5</v>
      </c>
      <c r="G8708" t="s">
        <v>24</v>
      </c>
      <c r="H8708">
        <v>1841678</v>
      </c>
      <c r="I8708">
        <v>1842595</v>
      </c>
      <c r="J8708" t="s">
        <v>25</v>
      </c>
      <c r="Q8708" t="s">
        <v>4154</v>
      </c>
      <c r="R8708">
        <v>918</v>
      </c>
    </row>
    <row r="8709" spans="1:18" x14ac:dyDescent="0.3">
      <c r="A8709" t="s">
        <v>20</v>
      </c>
      <c r="B8709" t="s">
        <v>21</v>
      </c>
      <c r="C8709" t="s">
        <v>22</v>
      </c>
      <c r="D8709" t="s">
        <v>23</v>
      </c>
      <c r="E8709" t="s">
        <v>5</v>
      </c>
      <c r="G8709" t="s">
        <v>24</v>
      </c>
      <c r="H8709">
        <v>1842925</v>
      </c>
      <c r="I8709">
        <v>1845051</v>
      </c>
      <c r="J8709" t="s">
        <v>25</v>
      </c>
      <c r="Q8709" t="s">
        <v>4157</v>
      </c>
      <c r="R8709">
        <v>2127</v>
      </c>
    </row>
    <row r="8710" spans="1:18" x14ac:dyDescent="0.3">
      <c r="A8710" t="s">
        <v>20</v>
      </c>
      <c r="B8710" t="s">
        <v>21</v>
      </c>
      <c r="C8710" t="s">
        <v>22</v>
      </c>
      <c r="D8710" t="s">
        <v>23</v>
      </c>
      <c r="E8710" t="s">
        <v>5</v>
      </c>
      <c r="G8710" t="s">
        <v>24</v>
      </c>
      <c r="H8710">
        <v>1845066</v>
      </c>
      <c r="I8710">
        <v>1845998</v>
      </c>
      <c r="J8710" t="s">
        <v>25</v>
      </c>
      <c r="Q8710" t="s">
        <v>4159</v>
      </c>
      <c r="R8710">
        <v>933</v>
      </c>
    </row>
    <row r="8711" spans="1:18" x14ac:dyDescent="0.3">
      <c r="A8711" t="s">
        <v>20</v>
      </c>
      <c r="B8711" t="s">
        <v>21</v>
      </c>
      <c r="C8711" t="s">
        <v>22</v>
      </c>
      <c r="D8711" t="s">
        <v>23</v>
      </c>
      <c r="E8711" t="s">
        <v>5</v>
      </c>
      <c r="G8711" t="s">
        <v>24</v>
      </c>
      <c r="H8711">
        <v>1845995</v>
      </c>
      <c r="I8711">
        <v>1846876</v>
      </c>
      <c r="J8711" t="s">
        <v>25</v>
      </c>
      <c r="Q8711" t="s">
        <v>4161</v>
      </c>
      <c r="R8711">
        <v>882</v>
      </c>
    </row>
    <row r="8712" spans="1:18" x14ac:dyDescent="0.3">
      <c r="A8712" t="s">
        <v>20</v>
      </c>
      <c r="B8712" t="s">
        <v>21</v>
      </c>
      <c r="C8712" t="s">
        <v>22</v>
      </c>
      <c r="D8712" t="s">
        <v>23</v>
      </c>
      <c r="E8712" t="s">
        <v>5</v>
      </c>
      <c r="G8712" t="s">
        <v>24</v>
      </c>
      <c r="H8712">
        <v>1846885</v>
      </c>
      <c r="I8712">
        <v>1848240</v>
      </c>
      <c r="J8712" t="s">
        <v>25</v>
      </c>
      <c r="Q8712" t="s">
        <v>4163</v>
      </c>
      <c r="R8712">
        <v>1356</v>
      </c>
    </row>
    <row r="8713" spans="1:18" x14ac:dyDescent="0.3">
      <c r="A8713" t="s">
        <v>20</v>
      </c>
      <c r="B8713" t="s">
        <v>21</v>
      </c>
      <c r="C8713" t="s">
        <v>22</v>
      </c>
      <c r="D8713" t="s">
        <v>23</v>
      </c>
      <c r="E8713" t="s">
        <v>5</v>
      </c>
      <c r="G8713" t="s">
        <v>24</v>
      </c>
      <c r="H8713">
        <v>1848237</v>
      </c>
      <c r="I8713">
        <v>1849016</v>
      </c>
      <c r="J8713" t="s">
        <v>46</v>
      </c>
      <c r="Q8713" t="s">
        <v>4165</v>
      </c>
      <c r="R8713">
        <v>780</v>
      </c>
    </row>
    <row r="8714" spans="1:18" x14ac:dyDescent="0.3">
      <c r="A8714" t="s">
        <v>20</v>
      </c>
      <c r="B8714" t="s">
        <v>21</v>
      </c>
      <c r="C8714" t="s">
        <v>22</v>
      </c>
      <c r="D8714" t="s">
        <v>23</v>
      </c>
      <c r="E8714" t="s">
        <v>5</v>
      </c>
      <c r="G8714" t="s">
        <v>24</v>
      </c>
      <c r="H8714">
        <v>1849013</v>
      </c>
      <c r="I8714">
        <v>1849810</v>
      </c>
      <c r="J8714" t="s">
        <v>46</v>
      </c>
      <c r="Q8714" t="s">
        <v>4168</v>
      </c>
      <c r="R8714">
        <v>798</v>
      </c>
    </row>
    <row r="8715" spans="1:18" x14ac:dyDescent="0.3">
      <c r="A8715" t="s">
        <v>20</v>
      </c>
      <c r="B8715" t="s">
        <v>21</v>
      </c>
      <c r="C8715" t="s">
        <v>22</v>
      </c>
      <c r="D8715" t="s">
        <v>23</v>
      </c>
      <c r="E8715" t="s">
        <v>5</v>
      </c>
      <c r="G8715" t="s">
        <v>24</v>
      </c>
      <c r="H8715">
        <v>1849807</v>
      </c>
      <c r="I8715">
        <v>1850625</v>
      </c>
      <c r="J8715" t="s">
        <v>46</v>
      </c>
      <c r="Q8715" t="s">
        <v>4170</v>
      </c>
      <c r="R8715">
        <v>819</v>
      </c>
    </row>
    <row r="8716" spans="1:18" x14ac:dyDescent="0.3">
      <c r="A8716" t="s">
        <v>20</v>
      </c>
      <c r="B8716" t="s">
        <v>21</v>
      </c>
      <c r="C8716" t="s">
        <v>22</v>
      </c>
      <c r="D8716" t="s">
        <v>23</v>
      </c>
      <c r="E8716" t="s">
        <v>5</v>
      </c>
      <c r="G8716" t="s">
        <v>24</v>
      </c>
      <c r="H8716">
        <v>1850951</v>
      </c>
      <c r="I8716">
        <v>1851517</v>
      </c>
      <c r="J8716" t="s">
        <v>25</v>
      </c>
      <c r="Q8716" t="s">
        <v>4172</v>
      </c>
      <c r="R8716">
        <v>567</v>
      </c>
    </row>
    <row r="8717" spans="1:18" x14ac:dyDescent="0.3">
      <c r="A8717" t="s">
        <v>20</v>
      </c>
      <c r="B8717" t="s">
        <v>21</v>
      </c>
      <c r="C8717" t="s">
        <v>22</v>
      </c>
      <c r="D8717" t="s">
        <v>23</v>
      </c>
      <c r="E8717" t="s">
        <v>5</v>
      </c>
      <c r="G8717" t="s">
        <v>24</v>
      </c>
      <c r="H8717">
        <v>1851514</v>
      </c>
      <c r="I8717">
        <v>1851924</v>
      </c>
      <c r="J8717" t="s">
        <v>25</v>
      </c>
      <c r="Q8717" t="s">
        <v>4174</v>
      </c>
      <c r="R8717">
        <v>411</v>
      </c>
    </row>
    <row r="8718" spans="1:18" x14ac:dyDescent="0.3">
      <c r="A8718" t="s">
        <v>20</v>
      </c>
      <c r="B8718" t="s">
        <v>21</v>
      </c>
      <c r="C8718" t="s">
        <v>22</v>
      </c>
      <c r="D8718" t="s">
        <v>23</v>
      </c>
      <c r="E8718" t="s">
        <v>5</v>
      </c>
      <c r="G8718" t="s">
        <v>24</v>
      </c>
      <c r="H8718">
        <v>1851917</v>
      </c>
      <c r="I8718">
        <v>1853473</v>
      </c>
      <c r="J8718" t="s">
        <v>25</v>
      </c>
      <c r="Q8718" t="s">
        <v>4176</v>
      </c>
      <c r="R8718">
        <v>1557</v>
      </c>
    </row>
    <row r="8719" spans="1:18" x14ac:dyDescent="0.3">
      <c r="A8719" t="s">
        <v>20</v>
      </c>
      <c r="B8719" t="s">
        <v>21</v>
      </c>
      <c r="C8719" t="s">
        <v>22</v>
      </c>
      <c r="D8719" t="s">
        <v>23</v>
      </c>
      <c r="E8719" t="s">
        <v>5</v>
      </c>
      <c r="G8719" t="s">
        <v>24</v>
      </c>
      <c r="H8719">
        <v>1853560</v>
      </c>
      <c r="I8719">
        <v>1854003</v>
      </c>
      <c r="J8719" t="s">
        <v>25</v>
      </c>
      <c r="Q8719" t="s">
        <v>4179</v>
      </c>
      <c r="R8719">
        <v>444</v>
      </c>
    </row>
    <row r="8720" spans="1:18" x14ac:dyDescent="0.3">
      <c r="A8720" t="s">
        <v>20</v>
      </c>
      <c r="B8720" t="s">
        <v>21</v>
      </c>
      <c r="C8720" t="s">
        <v>22</v>
      </c>
      <c r="D8720" t="s">
        <v>23</v>
      </c>
      <c r="E8720" t="s">
        <v>5</v>
      </c>
      <c r="G8720" t="s">
        <v>24</v>
      </c>
      <c r="H8720">
        <v>1854090</v>
      </c>
      <c r="I8720">
        <v>1854311</v>
      </c>
      <c r="J8720" t="s">
        <v>46</v>
      </c>
      <c r="Q8720" t="s">
        <v>4181</v>
      </c>
      <c r="R8720">
        <v>222</v>
      </c>
    </row>
    <row r="8721" spans="1:18" x14ac:dyDescent="0.3">
      <c r="A8721" t="s">
        <v>20</v>
      </c>
      <c r="B8721" t="s">
        <v>21</v>
      </c>
      <c r="C8721" t="s">
        <v>22</v>
      </c>
      <c r="D8721" t="s">
        <v>23</v>
      </c>
      <c r="E8721" t="s">
        <v>5</v>
      </c>
      <c r="G8721" t="s">
        <v>24</v>
      </c>
      <c r="H8721">
        <v>1854401</v>
      </c>
      <c r="I8721">
        <v>1855498</v>
      </c>
      <c r="J8721" t="s">
        <v>46</v>
      </c>
      <c r="Q8721" t="s">
        <v>4183</v>
      </c>
      <c r="R8721">
        <v>1098</v>
      </c>
    </row>
    <row r="8722" spans="1:18" x14ac:dyDescent="0.3">
      <c r="A8722" t="s">
        <v>20</v>
      </c>
      <c r="B8722" t="s">
        <v>21</v>
      </c>
      <c r="C8722" t="s">
        <v>22</v>
      </c>
      <c r="D8722" t="s">
        <v>23</v>
      </c>
      <c r="E8722" t="s">
        <v>5</v>
      </c>
      <c r="G8722" t="s">
        <v>24</v>
      </c>
      <c r="H8722">
        <v>1855560</v>
      </c>
      <c r="I8722">
        <v>1856417</v>
      </c>
      <c r="J8722" t="s">
        <v>46</v>
      </c>
      <c r="Q8722" t="s">
        <v>4185</v>
      </c>
      <c r="R8722">
        <v>858</v>
      </c>
    </row>
    <row r="8723" spans="1:18" x14ac:dyDescent="0.3">
      <c r="A8723" t="s">
        <v>20</v>
      </c>
      <c r="B8723" t="s">
        <v>21</v>
      </c>
      <c r="C8723" t="s">
        <v>22</v>
      </c>
      <c r="D8723" t="s">
        <v>23</v>
      </c>
      <c r="E8723" t="s">
        <v>5</v>
      </c>
      <c r="G8723" t="s">
        <v>24</v>
      </c>
      <c r="H8723">
        <v>1856577</v>
      </c>
      <c r="I8723">
        <v>1857179</v>
      </c>
      <c r="J8723" t="s">
        <v>46</v>
      </c>
      <c r="Q8723" t="s">
        <v>4187</v>
      </c>
      <c r="R8723">
        <v>603</v>
      </c>
    </row>
    <row r="8724" spans="1:18" x14ac:dyDescent="0.3">
      <c r="A8724" t="s">
        <v>20</v>
      </c>
      <c r="B8724" t="s">
        <v>21</v>
      </c>
      <c r="C8724" t="s">
        <v>22</v>
      </c>
      <c r="D8724" t="s">
        <v>23</v>
      </c>
      <c r="E8724" t="s">
        <v>5</v>
      </c>
      <c r="G8724" t="s">
        <v>24</v>
      </c>
      <c r="H8724">
        <v>1857275</v>
      </c>
      <c r="I8724">
        <v>1858726</v>
      </c>
      <c r="J8724" t="s">
        <v>25</v>
      </c>
      <c r="Q8724" t="s">
        <v>4189</v>
      </c>
      <c r="R8724">
        <v>1452</v>
      </c>
    </row>
    <row r="8725" spans="1:18" x14ac:dyDescent="0.3">
      <c r="A8725" t="s">
        <v>20</v>
      </c>
      <c r="B8725" t="s">
        <v>21</v>
      </c>
      <c r="C8725" t="s">
        <v>22</v>
      </c>
      <c r="D8725" t="s">
        <v>23</v>
      </c>
      <c r="E8725" t="s">
        <v>5</v>
      </c>
      <c r="G8725" t="s">
        <v>24</v>
      </c>
      <c r="H8725">
        <v>1858797</v>
      </c>
      <c r="I8725">
        <v>1860101</v>
      </c>
      <c r="J8725" t="s">
        <v>25</v>
      </c>
      <c r="Q8725" t="s">
        <v>4192</v>
      </c>
      <c r="R8725">
        <v>1305</v>
      </c>
    </row>
    <row r="8726" spans="1:18" x14ac:dyDescent="0.3">
      <c r="A8726" t="s">
        <v>20</v>
      </c>
      <c r="B8726" t="s">
        <v>21</v>
      </c>
      <c r="C8726" t="s">
        <v>22</v>
      </c>
      <c r="D8726" t="s">
        <v>23</v>
      </c>
      <c r="E8726" t="s">
        <v>5</v>
      </c>
      <c r="G8726" t="s">
        <v>24</v>
      </c>
      <c r="H8726">
        <v>1860098</v>
      </c>
      <c r="I8726">
        <v>1860325</v>
      </c>
      <c r="J8726" t="s">
        <v>25</v>
      </c>
      <c r="Q8726" t="s">
        <v>4194</v>
      </c>
      <c r="R8726">
        <v>228</v>
      </c>
    </row>
    <row r="8727" spans="1:18" x14ac:dyDescent="0.3">
      <c r="A8727" t="s">
        <v>20</v>
      </c>
      <c r="B8727" t="s">
        <v>21</v>
      </c>
      <c r="C8727" t="s">
        <v>22</v>
      </c>
      <c r="D8727" t="s">
        <v>23</v>
      </c>
      <c r="E8727" t="s">
        <v>5</v>
      </c>
      <c r="G8727" t="s">
        <v>24</v>
      </c>
      <c r="H8727">
        <v>1860344</v>
      </c>
      <c r="I8727">
        <v>1861858</v>
      </c>
      <c r="J8727" t="s">
        <v>46</v>
      </c>
      <c r="Q8727" t="s">
        <v>4196</v>
      </c>
      <c r="R8727">
        <v>1515</v>
      </c>
    </row>
    <row r="8728" spans="1:18" x14ac:dyDescent="0.3">
      <c r="A8728" t="s">
        <v>20</v>
      </c>
      <c r="B8728" t="s">
        <v>21</v>
      </c>
      <c r="C8728" t="s">
        <v>22</v>
      </c>
      <c r="D8728" t="s">
        <v>23</v>
      </c>
      <c r="E8728" t="s">
        <v>5</v>
      </c>
      <c r="G8728" t="s">
        <v>24</v>
      </c>
      <c r="H8728">
        <v>1861939</v>
      </c>
      <c r="I8728">
        <v>1862832</v>
      </c>
      <c r="J8728" t="s">
        <v>46</v>
      </c>
      <c r="Q8728" t="s">
        <v>4198</v>
      </c>
      <c r="R8728">
        <v>894</v>
      </c>
    </row>
    <row r="8729" spans="1:18" x14ac:dyDescent="0.3">
      <c r="A8729" t="s">
        <v>20</v>
      </c>
      <c r="B8729" t="s">
        <v>21</v>
      </c>
      <c r="C8729" t="s">
        <v>22</v>
      </c>
      <c r="D8729" t="s">
        <v>23</v>
      </c>
      <c r="E8729" t="s">
        <v>5</v>
      </c>
      <c r="G8729" t="s">
        <v>24</v>
      </c>
      <c r="H8729">
        <v>1862914</v>
      </c>
      <c r="I8729">
        <v>1863681</v>
      </c>
      <c r="J8729" t="s">
        <v>46</v>
      </c>
      <c r="Q8729" t="s">
        <v>4201</v>
      </c>
      <c r="R8729">
        <v>768</v>
      </c>
    </row>
    <row r="8730" spans="1:18" x14ac:dyDescent="0.3">
      <c r="A8730" t="s">
        <v>20</v>
      </c>
      <c r="B8730" t="s">
        <v>21</v>
      </c>
      <c r="C8730" t="s">
        <v>22</v>
      </c>
      <c r="D8730" t="s">
        <v>23</v>
      </c>
      <c r="E8730" t="s">
        <v>5</v>
      </c>
      <c r="G8730" t="s">
        <v>24</v>
      </c>
      <c r="H8730">
        <v>1863794</v>
      </c>
      <c r="I8730">
        <v>1865605</v>
      </c>
      <c r="J8730" t="s">
        <v>25</v>
      </c>
      <c r="Q8730" t="s">
        <v>4203</v>
      </c>
      <c r="R8730">
        <v>1812</v>
      </c>
    </row>
    <row r="8731" spans="1:18" x14ac:dyDescent="0.3">
      <c r="A8731" t="s">
        <v>20</v>
      </c>
      <c r="B8731" t="s">
        <v>21</v>
      </c>
      <c r="C8731" t="s">
        <v>22</v>
      </c>
      <c r="D8731" t="s">
        <v>23</v>
      </c>
      <c r="E8731" t="s">
        <v>5</v>
      </c>
      <c r="G8731" t="s">
        <v>24</v>
      </c>
      <c r="H8731">
        <v>1865637</v>
      </c>
      <c r="I8731">
        <v>1866461</v>
      </c>
      <c r="J8731" t="s">
        <v>25</v>
      </c>
      <c r="Q8731" t="s">
        <v>4205</v>
      </c>
      <c r="R8731">
        <v>825</v>
      </c>
    </row>
    <row r="8732" spans="1:18" x14ac:dyDescent="0.3">
      <c r="A8732" t="s">
        <v>20</v>
      </c>
      <c r="B8732" t="s">
        <v>21</v>
      </c>
      <c r="C8732" t="s">
        <v>22</v>
      </c>
      <c r="D8732" t="s">
        <v>23</v>
      </c>
      <c r="E8732" t="s">
        <v>5</v>
      </c>
      <c r="G8732" t="s">
        <v>24</v>
      </c>
      <c r="H8732">
        <v>1866464</v>
      </c>
      <c r="I8732">
        <v>1867489</v>
      </c>
      <c r="J8732" t="s">
        <v>25</v>
      </c>
      <c r="Q8732" t="s">
        <v>4207</v>
      </c>
      <c r="R8732">
        <v>1026</v>
      </c>
    </row>
    <row r="8733" spans="1:18" x14ac:dyDescent="0.3">
      <c r="A8733" t="s">
        <v>20</v>
      </c>
      <c r="B8733" t="s">
        <v>21</v>
      </c>
      <c r="C8733" t="s">
        <v>22</v>
      </c>
      <c r="D8733" t="s">
        <v>23</v>
      </c>
      <c r="E8733" t="s">
        <v>5</v>
      </c>
      <c r="G8733" t="s">
        <v>24</v>
      </c>
      <c r="H8733">
        <v>1867519</v>
      </c>
      <c r="I8733">
        <v>1868679</v>
      </c>
      <c r="J8733" t="s">
        <v>25</v>
      </c>
      <c r="Q8733" t="s">
        <v>4209</v>
      </c>
      <c r="R8733">
        <v>1161</v>
      </c>
    </row>
    <row r="8734" spans="1:18" x14ac:dyDescent="0.3">
      <c r="A8734" t="s">
        <v>20</v>
      </c>
      <c r="B8734" t="s">
        <v>21</v>
      </c>
      <c r="C8734" t="s">
        <v>22</v>
      </c>
      <c r="D8734" t="s">
        <v>23</v>
      </c>
      <c r="E8734" t="s">
        <v>5</v>
      </c>
      <c r="G8734" t="s">
        <v>24</v>
      </c>
      <c r="H8734">
        <v>1868951</v>
      </c>
      <c r="I8734">
        <v>1870522</v>
      </c>
      <c r="J8734" t="s">
        <v>25</v>
      </c>
      <c r="Q8734" t="s">
        <v>4212</v>
      </c>
      <c r="R8734">
        <v>1572</v>
      </c>
    </row>
    <row r="8735" spans="1:18" x14ac:dyDescent="0.3">
      <c r="A8735" t="s">
        <v>20</v>
      </c>
      <c r="B8735" t="s">
        <v>21</v>
      </c>
      <c r="C8735" t="s">
        <v>22</v>
      </c>
      <c r="D8735" t="s">
        <v>23</v>
      </c>
      <c r="E8735" t="s">
        <v>5</v>
      </c>
      <c r="G8735" t="s">
        <v>24</v>
      </c>
      <c r="H8735">
        <v>1870519</v>
      </c>
      <c r="I8735">
        <v>1871556</v>
      </c>
      <c r="J8735" t="s">
        <v>25</v>
      </c>
      <c r="Q8735" t="s">
        <v>4214</v>
      </c>
      <c r="R8735">
        <v>1038</v>
      </c>
    </row>
    <row r="8736" spans="1:18" x14ac:dyDescent="0.3">
      <c r="A8736" t="s">
        <v>20</v>
      </c>
      <c r="B8736" t="s">
        <v>21</v>
      </c>
      <c r="C8736" t="s">
        <v>22</v>
      </c>
      <c r="D8736" t="s">
        <v>23</v>
      </c>
      <c r="E8736" t="s">
        <v>5</v>
      </c>
      <c r="G8736" t="s">
        <v>24</v>
      </c>
      <c r="H8736">
        <v>1871573</v>
      </c>
      <c r="I8736">
        <v>1872580</v>
      </c>
      <c r="J8736" t="s">
        <v>25</v>
      </c>
      <c r="Q8736" t="s">
        <v>4216</v>
      </c>
      <c r="R8736">
        <v>1008</v>
      </c>
    </row>
    <row r="8737" spans="1:20" x14ac:dyDescent="0.3">
      <c r="A8737" t="s">
        <v>20</v>
      </c>
      <c r="B8737" t="s">
        <v>21</v>
      </c>
      <c r="C8737" t="s">
        <v>22</v>
      </c>
      <c r="D8737" t="s">
        <v>23</v>
      </c>
      <c r="E8737" t="s">
        <v>5</v>
      </c>
      <c r="G8737" t="s">
        <v>24</v>
      </c>
      <c r="H8737">
        <v>1872794</v>
      </c>
      <c r="I8737">
        <v>1873789</v>
      </c>
      <c r="J8737" t="s">
        <v>46</v>
      </c>
      <c r="Q8737" t="s">
        <v>4218</v>
      </c>
      <c r="R8737">
        <v>996</v>
      </c>
    </row>
    <row r="8738" spans="1:20" x14ac:dyDescent="0.3">
      <c r="A8738" t="s">
        <v>20</v>
      </c>
      <c r="B8738" t="s">
        <v>21</v>
      </c>
      <c r="C8738" t="s">
        <v>22</v>
      </c>
      <c r="D8738" t="s">
        <v>23</v>
      </c>
      <c r="E8738" t="s">
        <v>5</v>
      </c>
      <c r="G8738" t="s">
        <v>24</v>
      </c>
      <c r="H8738">
        <v>1873918</v>
      </c>
      <c r="I8738">
        <v>1875348</v>
      </c>
      <c r="J8738" t="s">
        <v>25</v>
      </c>
      <c r="Q8738" t="s">
        <v>4220</v>
      </c>
      <c r="R8738">
        <v>1431</v>
      </c>
    </row>
    <row r="8739" spans="1:20" x14ac:dyDescent="0.3">
      <c r="A8739" t="s">
        <v>20</v>
      </c>
      <c r="B8739" t="s">
        <v>21</v>
      </c>
      <c r="C8739" t="s">
        <v>22</v>
      </c>
      <c r="D8739" t="s">
        <v>23</v>
      </c>
      <c r="E8739" t="s">
        <v>5</v>
      </c>
      <c r="G8739" t="s">
        <v>24</v>
      </c>
      <c r="H8739">
        <v>1875353</v>
      </c>
      <c r="I8739">
        <v>1875739</v>
      </c>
      <c r="J8739" t="s">
        <v>25</v>
      </c>
      <c r="Q8739" t="s">
        <v>4223</v>
      </c>
      <c r="R8739">
        <v>387</v>
      </c>
    </row>
    <row r="8740" spans="1:20" x14ac:dyDescent="0.3">
      <c r="A8740" t="s">
        <v>20</v>
      </c>
      <c r="B8740" t="s">
        <v>21</v>
      </c>
      <c r="C8740" t="s">
        <v>22</v>
      </c>
      <c r="D8740" t="s">
        <v>23</v>
      </c>
      <c r="E8740" t="s">
        <v>5</v>
      </c>
      <c r="G8740" t="s">
        <v>24</v>
      </c>
      <c r="H8740">
        <v>1875736</v>
      </c>
      <c r="I8740">
        <v>1876293</v>
      </c>
      <c r="J8740" t="s">
        <v>25</v>
      </c>
      <c r="Q8740" t="s">
        <v>4226</v>
      </c>
      <c r="R8740">
        <v>558</v>
      </c>
    </row>
    <row r="8741" spans="1:20" x14ac:dyDescent="0.3">
      <c r="A8741" t="s">
        <v>20</v>
      </c>
      <c r="B8741" t="s">
        <v>21</v>
      </c>
      <c r="C8741" t="s">
        <v>22</v>
      </c>
      <c r="D8741" t="s">
        <v>23</v>
      </c>
      <c r="E8741" t="s">
        <v>5</v>
      </c>
      <c r="G8741" t="s">
        <v>24</v>
      </c>
      <c r="H8741">
        <v>1876329</v>
      </c>
      <c r="I8741">
        <v>1876595</v>
      </c>
      <c r="J8741" t="s">
        <v>46</v>
      </c>
      <c r="Q8741" t="s">
        <v>4229</v>
      </c>
      <c r="R8741">
        <v>267</v>
      </c>
    </row>
    <row r="8742" spans="1:20" x14ac:dyDescent="0.3">
      <c r="A8742" t="s">
        <v>20</v>
      </c>
      <c r="B8742" t="s">
        <v>21</v>
      </c>
      <c r="C8742" t="s">
        <v>22</v>
      </c>
      <c r="D8742" t="s">
        <v>23</v>
      </c>
      <c r="E8742" t="s">
        <v>5</v>
      </c>
      <c r="G8742" t="s">
        <v>24</v>
      </c>
      <c r="H8742">
        <v>1876725</v>
      </c>
      <c r="I8742">
        <v>1877297</v>
      </c>
      <c r="J8742" t="s">
        <v>25</v>
      </c>
      <c r="Q8742" t="s">
        <v>4231</v>
      </c>
      <c r="R8742">
        <v>573</v>
      </c>
    </row>
    <row r="8743" spans="1:20" x14ac:dyDescent="0.3">
      <c r="A8743" t="s">
        <v>20</v>
      </c>
      <c r="B8743" t="s">
        <v>21</v>
      </c>
      <c r="C8743" t="s">
        <v>22</v>
      </c>
      <c r="D8743" t="s">
        <v>23</v>
      </c>
      <c r="E8743" t="s">
        <v>5</v>
      </c>
      <c r="G8743" t="s">
        <v>24</v>
      </c>
      <c r="H8743">
        <v>1877358</v>
      </c>
      <c r="I8743">
        <v>1879154</v>
      </c>
      <c r="J8743" t="s">
        <v>25</v>
      </c>
      <c r="Q8743" t="s">
        <v>4234</v>
      </c>
      <c r="R8743">
        <v>1797</v>
      </c>
    </row>
    <row r="8744" spans="1:20" x14ac:dyDescent="0.3">
      <c r="A8744" t="s">
        <v>20</v>
      </c>
      <c r="B8744" t="s">
        <v>21</v>
      </c>
      <c r="C8744" t="s">
        <v>22</v>
      </c>
      <c r="D8744" t="s">
        <v>23</v>
      </c>
      <c r="E8744" t="s">
        <v>5</v>
      </c>
      <c r="G8744" t="s">
        <v>24</v>
      </c>
      <c r="H8744">
        <v>1879472</v>
      </c>
      <c r="I8744">
        <v>1880314</v>
      </c>
      <c r="J8744" t="s">
        <v>46</v>
      </c>
      <c r="Q8744" t="s">
        <v>4236</v>
      </c>
      <c r="R8744">
        <v>843</v>
      </c>
    </row>
    <row r="8745" spans="1:20" x14ac:dyDescent="0.3">
      <c r="A8745" t="s">
        <v>20</v>
      </c>
      <c r="B8745" t="s">
        <v>21</v>
      </c>
      <c r="C8745" t="s">
        <v>22</v>
      </c>
      <c r="D8745" t="s">
        <v>23</v>
      </c>
      <c r="E8745" t="s">
        <v>5</v>
      </c>
      <c r="G8745" t="s">
        <v>24</v>
      </c>
      <c r="H8745">
        <v>1880561</v>
      </c>
      <c r="I8745">
        <v>1881286</v>
      </c>
      <c r="J8745" t="s">
        <v>25</v>
      </c>
      <c r="Q8745" t="s">
        <v>4238</v>
      </c>
      <c r="R8745">
        <v>726</v>
      </c>
    </row>
    <row r="8746" spans="1:20" x14ac:dyDescent="0.3">
      <c r="A8746" t="s">
        <v>20</v>
      </c>
      <c r="B8746" t="s">
        <v>21</v>
      </c>
      <c r="C8746" t="s">
        <v>22</v>
      </c>
      <c r="D8746" t="s">
        <v>23</v>
      </c>
      <c r="E8746" t="s">
        <v>5</v>
      </c>
      <c r="G8746" t="s">
        <v>24</v>
      </c>
      <c r="H8746">
        <v>1881351</v>
      </c>
      <c r="I8746">
        <v>1881539</v>
      </c>
      <c r="J8746" t="s">
        <v>46</v>
      </c>
      <c r="Q8746" t="s">
        <v>4240</v>
      </c>
      <c r="R8746">
        <v>189</v>
      </c>
    </row>
    <row r="8747" spans="1:20" x14ac:dyDescent="0.3">
      <c r="A8747" t="s">
        <v>20</v>
      </c>
      <c r="B8747" t="s">
        <v>75</v>
      </c>
      <c r="C8747" t="s">
        <v>22</v>
      </c>
      <c r="D8747" t="s">
        <v>23</v>
      </c>
      <c r="E8747" t="s">
        <v>5</v>
      </c>
      <c r="G8747" t="s">
        <v>24</v>
      </c>
      <c r="H8747">
        <v>1881681</v>
      </c>
      <c r="I8747">
        <v>1881989</v>
      </c>
      <c r="J8747" t="s">
        <v>25</v>
      </c>
      <c r="Q8747" t="s">
        <v>4242</v>
      </c>
      <c r="R8747">
        <v>309</v>
      </c>
      <c r="T8747" t="s">
        <v>77</v>
      </c>
    </row>
    <row r="8748" spans="1:20" x14ac:dyDescent="0.3">
      <c r="A8748" t="s">
        <v>20</v>
      </c>
      <c r="B8748" t="s">
        <v>21</v>
      </c>
      <c r="C8748" t="s">
        <v>22</v>
      </c>
      <c r="D8748" t="s">
        <v>23</v>
      </c>
      <c r="E8748" t="s">
        <v>5</v>
      </c>
      <c r="G8748" t="s">
        <v>24</v>
      </c>
      <c r="H8748">
        <v>1882161</v>
      </c>
      <c r="I8748">
        <v>1882913</v>
      </c>
      <c r="J8748" t="s">
        <v>46</v>
      </c>
      <c r="Q8748" t="s">
        <v>4243</v>
      </c>
      <c r="R8748">
        <v>753</v>
      </c>
    </row>
    <row r="8749" spans="1:20" x14ac:dyDescent="0.3">
      <c r="A8749" t="s">
        <v>20</v>
      </c>
      <c r="B8749" t="s">
        <v>21</v>
      </c>
      <c r="C8749" t="s">
        <v>22</v>
      </c>
      <c r="D8749" t="s">
        <v>23</v>
      </c>
      <c r="E8749" t="s">
        <v>5</v>
      </c>
      <c r="G8749" t="s">
        <v>24</v>
      </c>
      <c r="H8749">
        <v>1882948</v>
      </c>
      <c r="I8749">
        <v>1883592</v>
      </c>
      <c r="J8749" t="s">
        <v>25</v>
      </c>
      <c r="Q8749" t="s">
        <v>4245</v>
      </c>
      <c r="R8749">
        <v>645</v>
      </c>
    </row>
    <row r="8750" spans="1:20" x14ac:dyDescent="0.3">
      <c r="A8750" t="s">
        <v>20</v>
      </c>
      <c r="B8750" t="s">
        <v>21</v>
      </c>
      <c r="C8750" t="s">
        <v>22</v>
      </c>
      <c r="D8750" t="s">
        <v>23</v>
      </c>
      <c r="E8750" t="s">
        <v>5</v>
      </c>
      <c r="G8750" t="s">
        <v>24</v>
      </c>
      <c r="H8750">
        <v>1883713</v>
      </c>
      <c r="I8750">
        <v>1884198</v>
      </c>
      <c r="J8750" t="s">
        <v>46</v>
      </c>
      <c r="Q8750" t="s">
        <v>4248</v>
      </c>
      <c r="R8750">
        <v>486</v>
      </c>
    </row>
    <row r="8751" spans="1:20" x14ac:dyDescent="0.3">
      <c r="A8751" t="s">
        <v>20</v>
      </c>
      <c r="B8751" t="s">
        <v>21</v>
      </c>
      <c r="C8751" t="s">
        <v>22</v>
      </c>
      <c r="D8751" t="s">
        <v>23</v>
      </c>
      <c r="E8751" t="s">
        <v>5</v>
      </c>
      <c r="G8751" t="s">
        <v>24</v>
      </c>
      <c r="H8751">
        <v>1884349</v>
      </c>
      <c r="I8751">
        <v>1885551</v>
      </c>
      <c r="J8751" t="s">
        <v>25</v>
      </c>
      <c r="Q8751" t="s">
        <v>4251</v>
      </c>
      <c r="R8751">
        <v>1203</v>
      </c>
    </row>
    <row r="8752" spans="1:20" x14ac:dyDescent="0.3">
      <c r="A8752" t="s">
        <v>20</v>
      </c>
      <c r="B8752" t="s">
        <v>21</v>
      </c>
      <c r="C8752" t="s">
        <v>22</v>
      </c>
      <c r="D8752" t="s">
        <v>23</v>
      </c>
      <c r="E8752" t="s">
        <v>5</v>
      </c>
      <c r="G8752" t="s">
        <v>24</v>
      </c>
      <c r="H8752">
        <v>1885708</v>
      </c>
      <c r="I8752">
        <v>1886178</v>
      </c>
      <c r="J8752" t="s">
        <v>25</v>
      </c>
      <c r="Q8752" t="s">
        <v>4254</v>
      </c>
      <c r="R8752">
        <v>471</v>
      </c>
    </row>
    <row r="8753" spans="1:18" x14ac:dyDescent="0.3">
      <c r="A8753" t="s">
        <v>20</v>
      </c>
      <c r="B8753" t="s">
        <v>21</v>
      </c>
      <c r="C8753" t="s">
        <v>22</v>
      </c>
      <c r="D8753" t="s">
        <v>23</v>
      </c>
      <c r="E8753" t="s">
        <v>5</v>
      </c>
      <c r="G8753" t="s">
        <v>24</v>
      </c>
      <c r="H8753">
        <v>1886252</v>
      </c>
      <c r="I8753">
        <v>1887649</v>
      </c>
      <c r="J8753" t="s">
        <v>25</v>
      </c>
      <c r="Q8753" t="s">
        <v>4256</v>
      </c>
      <c r="R8753">
        <v>1398</v>
      </c>
    </row>
    <row r="8754" spans="1:18" x14ac:dyDescent="0.3">
      <c r="A8754" t="s">
        <v>20</v>
      </c>
      <c r="B8754" t="s">
        <v>21</v>
      </c>
      <c r="C8754" t="s">
        <v>22</v>
      </c>
      <c r="D8754" t="s">
        <v>23</v>
      </c>
      <c r="E8754" t="s">
        <v>5</v>
      </c>
      <c r="G8754" t="s">
        <v>24</v>
      </c>
      <c r="H8754">
        <v>1887838</v>
      </c>
      <c r="I8754">
        <v>1888440</v>
      </c>
      <c r="J8754" t="s">
        <v>25</v>
      </c>
      <c r="Q8754" t="s">
        <v>4258</v>
      </c>
      <c r="R8754">
        <v>603</v>
      </c>
    </row>
    <row r="8755" spans="1:18" x14ac:dyDescent="0.3">
      <c r="A8755" t="s">
        <v>20</v>
      </c>
      <c r="B8755" t="s">
        <v>21</v>
      </c>
      <c r="C8755" t="s">
        <v>22</v>
      </c>
      <c r="D8755" t="s">
        <v>23</v>
      </c>
      <c r="E8755" t="s">
        <v>5</v>
      </c>
      <c r="G8755" t="s">
        <v>24</v>
      </c>
      <c r="H8755">
        <v>1888447</v>
      </c>
      <c r="I8755">
        <v>1889145</v>
      </c>
      <c r="J8755" t="s">
        <v>25</v>
      </c>
      <c r="Q8755" t="s">
        <v>4260</v>
      </c>
      <c r="R8755">
        <v>699</v>
      </c>
    </row>
    <row r="8756" spans="1:18" x14ac:dyDescent="0.3">
      <c r="A8756" t="s">
        <v>20</v>
      </c>
      <c r="B8756" t="s">
        <v>21</v>
      </c>
      <c r="C8756" t="s">
        <v>22</v>
      </c>
      <c r="D8756" t="s">
        <v>23</v>
      </c>
      <c r="E8756" t="s">
        <v>5</v>
      </c>
      <c r="G8756" t="s">
        <v>24</v>
      </c>
      <c r="H8756">
        <v>1889174</v>
      </c>
      <c r="I8756">
        <v>1890406</v>
      </c>
      <c r="J8756" t="s">
        <v>25</v>
      </c>
      <c r="Q8756" t="s">
        <v>4262</v>
      </c>
      <c r="R8756">
        <v>1233</v>
      </c>
    </row>
    <row r="8757" spans="1:18" x14ac:dyDescent="0.3">
      <c r="A8757" t="s">
        <v>20</v>
      </c>
      <c r="B8757" t="s">
        <v>21</v>
      </c>
      <c r="C8757" t="s">
        <v>22</v>
      </c>
      <c r="D8757" t="s">
        <v>23</v>
      </c>
      <c r="E8757" t="s">
        <v>5</v>
      </c>
      <c r="G8757" t="s">
        <v>24</v>
      </c>
      <c r="H8757">
        <v>1890503</v>
      </c>
      <c r="I8757">
        <v>1890928</v>
      </c>
      <c r="J8757" t="s">
        <v>25</v>
      </c>
      <c r="Q8757" t="s">
        <v>4264</v>
      </c>
      <c r="R8757">
        <v>426</v>
      </c>
    </row>
    <row r="8758" spans="1:18" x14ac:dyDescent="0.3">
      <c r="A8758" t="s">
        <v>20</v>
      </c>
      <c r="B8758" t="s">
        <v>21</v>
      </c>
      <c r="C8758" t="s">
        <v>22</v>
      </c>
      <c r="D8758" t="s">
        <v>23</v>
      </c>
      <c r="E8758" t="s">
        <v>5</v>
      </c>
      <c r="G8758" t="s">
        <v>24</v>
      </c>
      <c r="H8758">
        <v>1891009</v>
      </c>
      <c r="I8758">
        <v>1892214</v>
      </c>
      <c r="J8758" t="s">
        <v>46</v>
      </c>
      <c r="Q8758" t="s">
        <v>4266</v>
      </c>
      <c r="R8758">
        <v>1206</v>
      </c>
    </row>
    <row r="8759" spans="1:18" x14ac:dyDescent="0.3">
      <c r="A8759" t="s">
        <v>20</v>
      </c>
      <c r="B8759" t="s">
        <v>21</v>
      </c>
      <c r="C8759" t="s">
        <v>22</v>
      </c>
      <c r="D8759" t="s">
        <v>23</v>
      </c>
      <c r="E8759" t="s">
        <v>5</v>
      </c>
      <c r="G8759" t="s">
        <v>24</v>
      </c>
      <c r="H8759">
        <v>1892302</v>
      </c>
      <c r="I8759">
        <v>1893147</v>
      </c>
      <c r="J8759" t="s">
        <v>46</v>
      </c>
      <c r="Q8759" t="s">
        <v>4269</v>
      </c>
      <c r="R8759">
        <v>846</v>
      </c>
    </row>
    <row r="8760" spans="1:18" x14ac:dyDescent="0.3">
      <c r="A8760" t="s">
        <v>20</v>
      </c>
      <c r="B8760" t="s">
        <v>21</v>
      </c>
      <c r="C8760" t="s">
        <v>22</v>
      </c>
      <c r="D8760" t="s">
        <v>23</v>
      </c>
      <c r="E8760" t="s">
        <v>5</v>
      </c>
      <c r="G8760" t="s">
        <v>24</v>
      </c>
      <c r="H8760">
        <v>1893233</v>
      </c>
      <c r="I8760">
        <v>1894426</v>
      </c>
      <c r="J8760" t="s">
        <v>25</v>
      </c>
      <c r="Q8760" t="s">
        <v>4271</v>
      </c>
      <c r="R8760">
        <v>1194</v>
      </c>
    </row>
    <row r="8761" spans="1:18" x14ac:dyDescent="0.3">
      <c r="A8761" t="s">
        <v>20</v>
      </c>
      <c r="B8761" t="s">
        <v>21</v>
      </c>
      <c r="C8761" t="s">
        <v>22</v>
      </c>
      <c r="D8761" t="s">
        <v>23</v>
      </c>
      <c r="E8761" t="s">
        <v>5</v>
      </c>
      <c r="G8761" t="s">
        <v>24</v>
      </c>
      <c r="H8761">
        <v>1894576</v>
      </c>
      <c r="I8761">
        <v>1895202</v>
      </c>
      <c r="J8761" t="s">
        <v>25</v>
      </c>
      <c r="Q8761" t="s">
        <v>4274</v>
      </c>
      <c r="R8761">
        <v>627</v>
      </c>
    </row>
    <row r="8762" spans="1:18" x14ac:dyDescent="0.3">
      <c r="A8762" t="s">
        <v>20</v>
      </c>
      <c r="B8762" t="s">
        <v>21</v>
      </c>
      <c r="C8762" t="s">
        <v>22</v>
      </c>
      <c r="D8762" t="s">
        <v>23</v>
      </c>
      <c r="E8762" t="s">
        <v>5</v>
      </c>
      <c r="G8762" t="s">
        <v>24</v>
      </c>
      <c r="H8762">
        <v>1895230</v>
      </c>
      <c r="I8762">
        <v>1896975</v>
      </c>
      <c r="J8762" t="s">
        <v>25</v>
      </c>
      <c r="Q8762" t="s">
        <v>4276</v>
      </c>
      <c r="R8762">
        <v>1746</v>
      </c>
    </row>
    <row r="8763" spans="1:18" x14ac:dyDescent="0.3">
      <c r="A8763" t="s">
        <v>20</v>
      </c>
      <c r="B8763" t="s">
        <v>21</v>
      </c>
      <c r="C8763" t="s">
        <v>22</v>
      </c>
      <c r="D8763" t="s">
        <v>23</v>
      </c>
      <c r="E8763" t="s">
        <v>5</v>
      </c>
      <c r="G8763" t="s">
        <v>24</v>
      </c>
      <c r="H8763">
        <v>1896991</v>
      </c>
      <c r="I8763">
        <v>1897566</v>
      </c>
      <c r="J8763" t="s">
        <v>46</v>
      </c>
      <c r="Q8763" t="s">
        <v>4279</v>
      </c>
      <c r="R8763">
        <v>576</v>
      </c>
    </row>
    <row r="8764" spans="1:18" x14ac:dyDescent="0.3">
      <c r="A8764" t="s">
        <v>20</v>
      </c>
      <c r="B8764" t="s">
        <v>21</v>
      </c>
      <c r="C8764" t="s">
        <v>22</v>
      </c>
      <c r="D8764" t="s">
        <v>23</v>
      </c>
      <c r="E8764" t="s">
        <v>5</v>
      </c>
      <c r="G8764" t="s">
        <v>24</v>
      </c>
      <c r="H8764">
        <v>1897645</v>
      </c>
      <c r="I8764">
        <v>1898424</v>
      </c>
      <c r="J8764" t="s">
        <v>46</v>
      </c>
      <c r="Q8764" t="s">
        <v>4282</v>
      </c>
      <c r="R8764">
        <v>780</v>
      </c>
    </row>
    <row r="8765" spans="1:18" x14ac:dyDescent="0.3">
      <c r="A8765" t="s">
        <v>20</v>
      </c>
      <c r="B8765" t="s">
        <v>21</v>
      </c>
      <c r="C8765" t="s">
        <v>22</v>
      </c>
      <c r="D8765" t="s">
        <v>23</v>
      </c>
      <c r="E8765" t="s">
        <v>5</v>
      </c>
      <c r="G8765" t="s">
        <v>24</v>
      </c>
      <c r="H8765">
        <v>1898564</v>
      </c>
      <c r="I8765">
        <v>1899304</v>
      </c>
      <c r="J8765" t="s">
        <v>25</v>
      </c>
      <c r="Q8765" t="s">
        <v>4284</v>
      </c>
      <c r="R8765">
        <v>741</v>
      </c>
    </row>
    <row r="8766" spans="1:18" x14ac:dyDescent="0.3">
      <c r="A8766" t="s">
        <v>20</v>
      </c>
      <c r="B8766" t="s">
        <v>21</v>
      </c>
      <c r="C8766" t="s">
        <v>22</v>
      </c>
      <c r="D8766" t="s">
        <v>23</v>
      </c>
      <c r="E8766" t="s">
        <v>5</v>
      </c>
      <c r="G8766" t="s">
        <v>24</v>
      </c>
      <c r="H8766">
        <v>1899308</v>
      </c>
      <c r="I8766">
        <v>1900264</v>
      </c>
      <c r="J8766" t="s">
        <v>25</v>
      </c>
      <c r="Q8766" t="s">
        <v>4286</v>
      </c>
      <c r="R8766">
        <v>957</v>
      </c>
    </row>
    <row r="8767" spans="1:18" x14ac:dyDescent="0.3">
      <c r="A8767" t="s">
        <v>20</v>
      </c>
      <c r="B8767" t="s">
        <v>21</v>
      </c>
      <c r="C8767" t="s">
        <v>22</v>
      </c>
      <c r="D8767" t="s">
        <v>23</v>
      </c>
      <c r="E8767" t="s">
        <v>5</v>
      </c>
      <c r="G8767" t="s">
        <v>24</v>
      </c>
      <c r="H8767">
        <v>1900311</v>
      </c>
      <c r="I8767">
        <v>1901126</v>
      </c>
      <c r="J8767" t="s">
        <v>25</v>
      </c>
      <c r="Q8767" t="s">
        <v>4288</v>
      </c>
      <c r="R8767">
        <v>816</v>
      </c>
    </row>
    <row r="8768" spans="1:18" x14ac:dyDescent="0.3">
      <c r="A8768" t="s">
        <v>20</v>
      </c>
      <c r="B8768" t="s">
        <v>21</v>
      </c>
      <c r="C8768" t="s">
        <v>22</v>
      </c>
      <c r="D8768" t="s">
        <v>23</v>
      </c>
      <c r="E8768" t="s">
        <v>5</v>
      </c>
      <c r="G8768" t="s">
        <v>24</v>
      </c>
      <c r="H8768">
        <v>1901267</v>
      </c>
      <c r="I8768">
        <v>1902097</v>
      </c>
      <c r="J8768" t="s">
        <v>46</v>
      </c>
      <c r="Q8768" t="s">
        <v>4290</v>
      </c>
      <c r="R8768">
        <v>831</v>
      </c>
    </row>
    <row r="8769" spans="1:18" x14ac:dyDescent="0.3">
      <c r="A8769" t="s">
        <v>20</v>
      </c>
      <c r="B8769" t="s">
        <v>21</v>
      </c>
      <c r="C8769" t="s">
        <v>22</v>
      </c>
      <c r="D8769" t="s">
        <v>23</v>
      </c>
      <c r="E8769" t="s">
        <v>5</v>
      </c>
      <c r="G8769" t="s">
        <v>24</v>
      </c>
      <c r="H8769">
        <v>1902112</v>
      </c>
      <c r="I8769">
        <v>1902816</v>
      </c>
      <c r="J8769" t="s">
        <v>46</v>
      </c>
      <c r="Q8769" t="s">
        <v>4292</v>
      </c>
      <c r="R8769">
        <v>705</v>
      </c>
    </row>
    <row r="8770" spans="1:18" x14ac:dyDescent="0.3">
      <c r="A8770" t="s">
        <v>20</v>
      </c>
      <c r="B8770" t="s">
        <v>21</v>
      </c>
      <c r="C8770" t="s">
        <v>22</v>
      </c>
      <c r="D8770" t="s">
        <v>23</v>
      </c>
      <c r="E8770" t="s">
        <v>5</v>
      </c>
      <c r="G8770" t="s">
        <v>24</v>
      </c>
      <c r="H8770">
        <v>1902938</v>
      </c>
      <c r="I8770">
        <v>1903699</v>
      </c>
      <c r="J8770" t="s">
        <v>25</v>
      </c>
      <c r="Q8770" t="s">
        <v>4294</v>
      </c>
      <c r="R8770">
        <v>762</v>
      </c>
    </row>
    <row r="8771" spans="1:18" x14ac:dyDescent="0.3">
      <c r="A8771" t="s">
        <v>20</v>
      </c>
      <c r="B8771" t="s">
        <v>21</v>
      </c>
      <c r="C8771" t="s">
        <v>22</v>
      </c>
      <c r="D8771" t="s">
        <v>23</v>
      </c>
      <c r="E8771" t="s">
        <v>5</v>
      </c>
      <c r="G8771" t="s">
        <v>24</v>
      </c>
      <c r="H8771">
        <v>1903709</v>
      </c>
      <c r="I8771">
        <v>1904563</v>
      </c>
      <c r="J8771" t="s">
        <v>46</v>
      </c>
      <c r="Q8771" t="s">
        <v>4297</v>
      </c>
      <c r="R8771">
        <v>855</v>
      </c>
    </row>
    <row r="8772" spans="1:18" x14ac:dyDescent="0.3">
      <c r="A8772" t="s">
        <v>20</v>
      </c>
      <c r="B8772" t="s">
        <v>21</v>
      </c>
      <c r="C8772" t="s">
        <v>22</v>
      </c>
      <c r="D8772" t="s">
        <v>23</v>
      </c>
      <c r="E8772" t="s">
        <v>5</v>
      </c>
      <c r="G8772" t="s">
        <v>24</v>
      </c>
      <c r="H8772">
        <v>1904642</v>
      </c>
      <c r="I8772">
        <v>1905535</v>
      </c>
      <c r="J8772" t="s">
        <v>46</v>
      </c>
      <c r="Q8772" t="s">
        <v>4299</v>
      </c>
      <c r="R8772">
        <v>894</v>
      </c>
    </row>
    <row r="8773" spans="1:18" x14ac:dyDescent="0.3">
      <c r="A8773" t="s">
        <v>20</v>
      </c>
      <c r="B8773" t="s">
        <v>21</v>
      </c>
      <c r="C8773" t="s">
        <v>22</v>
      </c>
      <c r="D8773" t="s">
        <v>23</v>
      </c>
      <c r="E8773" t="s">
        <v>5</v>
      </c>
      <c r="G8773" t="s">
        <v>24</v>
      </c>
      <c r="H8773">
        <v>1905661</v>
      </c>
      <c r="I8773">
        <v>1906695</v>
      </c>
      <c r="J8773" t="s">
        <v>46</v>
      </c>
      <c r="Q8773" t="s">
        <v>4302</v>
      </c>
      <c r="R8773">
        <v>1035</v>
      </c>
    </row>
    <row r="8774" spans="1:18" x14ac:dyDescent="0.3">
      <c r="A8774" t="s">
        <v>20</v>
      </c>
      <c r="B8774" t="s">
        <v>21</v>
      </c>
      <c r="C8774" t="s">
        <v>22</v>
      </c>
      <c r="D8774" t="s">
        <v>23</v>
      </c>
      <c r="E8774" t="s">
        <v>5</v>
      </c>
      <c r="G8774" t="s">
        <v>24</v>
      </c>
      <c r="H8774">
        <v>1906697</v>
      </c>
      <c r="I8774">
        <v>1907599</v>
      </c>
      <c r="J8774" t="s">
        <v>46</v>
      </c>
      <c r="Q8774" t="s">
        <v>4304</v>
      </c>
      <c r="R8774">
        <v>903</v>
      </c>
    </row>
    <row r="8775" spans="1:18" x14ac:dyDescent="0.3">
      <c r="A8775" t="s">
        <v>20</v>
      </c>
      <c r="B8775" t="s">
        <v>21</v>
      </c>
      <c r="C8775" t="s">
        <v>22</v>
      </c>
      <c r="D8775" t="s">
        <v>23</v>
      </c>
      <c r="E8775" t="s">
        <v>5</v>
      </c>
      <c r="G8775" t="s">
        <v>24</v>
      </c>
      <c r="H8775">
        <v>1907599</v>
      </c>
      <c r="I8775">
        <v>1908525</v>
      </c>
      <c r="J8775" t="s">
        <v>46</v>
      </c>
      <c r="Q8775" t="s">
        <v>4306</v>
      </c>
      <c r="R8775">
        <v>927</v>
      </c>
    </row>
    <row r="8776" spans="1:18" x14ac:dyDescent="0.3">
      <c r="A8776" t="s">
        <v>20</v>
      </c>
      <c r="B8776" t="s">
        <v>21</v>
      </c>
      <c r="C8776" t="s">
        <v>22</v>
      </c>
      <c r="D8776" t="s">
        <v>23</v>
      </c>
      <c r="E8776" t="s">
        <v>5</v>
      </c>
      <c r="G8776" t="s">
        <v>24</v>
      </c>
      <c r="H8776">
        <v>1908522</v>
      </c>
      <c r="I8776">
        <v>1909844</v>
      </c>
      <c r="J8776" t="s">
        <v>46</v>
      </c>
      <c r="Q8776" t="s">
        <v>4308</v>
      </c>
      <c r="R8776">
        <v>1323</v>
      </c>
    </row>
    <row r="8777" spans="1:18" x14ac:dyDescent="0.3">
      <c r="A8777" t="s">
        <v>20</v>
      </c>
      <c r="B8777" t="s">
        <v>21</v>
      </c>
      <c r="C8777" t="s">
        <v>22</v>
      </c>
      <c r="D8777" t="s">
        <v>23</v>
      </c>
      <c r="E8777" t="s">
        <v>5</v>
      </c>
      <c r="G8777" t="s">
        <v>24</v>
      </c>
      <c r="H8777">
        <v>1910024</v>
      </c>
      <c r="I8777">
        <v>1912054</v>
      </c>
      <c r="J8777" t="s">
        <v>25</v>
      </c>
      <c r="Q8777" t="s">
        <v>4310</v>
      </c>
      <c r="R8777">
        <v>2031</v>
      </c>
    </row>
    <row r="8778" spans="1:18" x14ac:dyDescent="0.3">
      <c r="A8778" t="s">
        <v>20</v>
      </c>
      <c r="B8778" t="s">
        <v>21</v>
      </c>
      <c r="C8778" t="s">
        <v>22</v>
      </c>
      <c r="D8778" t="s">
        <v>23</v>
      </c>
      <c r="E8778" t="s">
        <v>5</v>
      </c>
      <c r="G8778" t="s">
        <v>24</v>
      </c>
      <c r="H8778">
        <v>1912054</v>
      </c>
      <c r="I8778">
        <v>1913622</v>
      </c>
      <c r="J8778" t="s">
        <v>25</v>
      </c>
      <c r="Q8778" t="s">
        <v>4312</v>
      </c>
      <c r="R8778">
        <v>1569</v>
      </c>
    </row>
    <row r="8779" spans="1:18" x14ac:dyDescent="0.3">
      <c r="A8779" t="s">
        <v>20</v>
      </c>
      <c r="B8779" t="s">
        <v>21</v>
      </c>
      <c r="C8779" t="s">
        <v>22</v>
      </c>
      <c r="D8779" t="s">
        <v>23</v>
      </c>
      <c r="E8779" t="s">
        <v>5</v>
      </c>
      <c r="G8779" t="s">
        <v>24</v>
      </c>
      <c r="H8779">
        <v>1913740</v>
      </c>
      <c r="I8779">
        <v>1914972</v>
      </c>
      <c r="J8779" t="s">
        <v>25</v>
      </c>
      <c r="Q8779" t="s">
        <v>4315</v>
      </c>
      <c r="R8779">
        <v>1233</v>
      </c>
    </row>
    <row r="8780" spans="1:18" x14ac:dyDescent="0.3">
      <c r="A8780" t="s">
        <v>20</v>
      </c>
      <c r="B8780" t="s">
        <v>21</v>
      </c>
      <c r="C8780" t="s">
        <v>22</v>
      </c>
      <c r="D8780" t="s">
        <v>23</v>
      </c>
      <c r="E8780" t="s">
        <v>5</v>
      </c>
      <c r="G8780" t="s">
        <v>24</v>
      </c>
      <c r="H8780">
        <v>1915063</v>
      </c>
      <c r="I8780">
        <v>1916118</v>
      </c>
      <c r="J8780" t="s">
        <v>25</v>
      </c>
      <c r="Q8780" t="s">
        <v>4317</v>
      </c>
      <c r="R8780">
        <v>1056</v>
      </c>
    </row>
    <row r="8781" spans="1:18" x14ac:dyDescent="0.3">
      <c r="A8781" t="s">
        <v>20</v>
      </c>
      <c r="B8781" t="s">
        <v>21</v>
      </c>
      <c r="C8781" t="s">
        <v>22</v>
      </c>
      <c r="D8781" t="s">
        <v>23</v>
      </c>
      <c r="E8781" t="s">
        <v>5</v>
      </c>
      <c r="G8781" t="s">
        <v>24</v>
      </c>
      <c r="H8781">
        <v>1916195</v>
      </c>
      <c r="I8781">
        <v>1917505</v>
      </c>
      <c r="J8781" t="s">
        <v>25</v>
      </c>
      <c r="Q8781" t="s">
        <v>4319</v>
      </c>
      <c r="R8781">
        <v>1311</v>
      </c>
    </row>
    <row r="8782" spans="1:18" x14ac:dyDescent="0.3">
      <c r="A8782" t="s">
        <v>20</v>
      </c>
      <c r="B8782" t="s">
        <v>21</v>
      </c>
      <c r="C8782" t="s">
        <v>22</v>
      </c>
      <c r="D8782" t="s">
        <v>23</v>
      </c>
      <c r="E8782" t="s">
        <v>5</v>
      </c>
      <c r="G8782" t="s">
        <v>24</v>
      </c>
      <c r="H8782">
        <v>1917509</v>
      </c>
      <c r="I8782">
        <v>1918417</v>
      </c>
      <c r="J8782" t="s">
        <v>25</v>
      </c>
      <c r="Q8782" t="s">
        <v>4321</v>
      </c>
      <c r="R8782">
        <v>909</v>
      </c>
    </row>
    <row r="8783" spans="1:18" x14ac:dyDescent="0.3">
      <c r="A8783" t="s">
        <v>20</v>
      </c>
      <c r="B8783" t="s">
        <v>21</v>
      </c>
      <c r="C8783" t="s">
        <v>22</v>
      </c>
      <c r="D8783" t="s">
        <v>23</v>
      </c>
      <c r="E8783" t="s">
        <v>5</v>
      </c>
      <c r="G8783" t="s">
        <v>24</v>
      </c>
      <c r="H8783">
        <v>1918414</v>
      </c>
      <c r="I8783">
        <v>1919292</v>
      </c>
      <c r="J8783" t="s">
        <v>25</v>
      </c>
      <c r="Q8783" t="s">
        <v>4323</v>
      </c>
      <c r="R8783">
        <v>879</v>
      </c>
    </row>
    <row r="8784" spans="1:18" x14ac:dyDescent="0.3">
      <c r="A8784" t="s">
        <v>20</v>
      </c>
      <c r="B8784" t="s">
        <v>21</v>
      </c>
      <c r="C8784" t="s">
        <v>22</v>
      </c>
      <c r="D8784" t="s">
        <v>23</v>
      </c>
      <c r="E8784" t="s">
        <v>5</v>
      </c>
      <c r="G8784" t="s">
        <v>24</v>
      </c>
      <c r="H8784">
        <v>1919304</v>
      </c>
      <c r="I8784">
        <v>1921526</v>
      </c>
      <c r="J8784" t="s">
        <v>25</v>
      </c>
      <c r="Q8784" t="s">
        <v>4325</v>
      </c>
      <c r="R8784">
        <v>2223</v>
      </c>
    </row>
    <row r="8785" spans="1:18" x14ac:dyDescent="0.3">
      <c r="A8785" t="s">
        <v>20</v>
      </c>
      <c r="B8785" t="s">
        <v>21</v>
      </c>
      <c r="C8785" t="s">
        <v>22</v>
      </c>
      <c r="D8785" t="s">
        <v>23</v>
      </c>
      <c r="E8785" t="s">
        <v>5</v>
      </c>
      <c r="G8785" t="s">
        <v>24</v>
      </c>
      <c r="H8785">
        <v>1921574</v>
      </c>
      <c r="I8785">
        <v>1924453</v>
      </c>
      <c r="J8785" t="s">
        <v>46</v>
      </c>
      <c r="Q8785" t="s">
        <v>4327</v>
      </c>
      <c r="R8785">
        <v>2880</v>
      </c>
    </row>
    <row r="8786" spans="1:18" x14ac:dyDescent="0.3">
      <c r="A8786" t="s">
        <v>20</v>
      </c>
      <c r="B8786" t="s">
        <v>21</v>
      </c>
      <c r="C8786" t="s">
        <v>22</v>
      </c>
      <c r="D8786" t="s">
        <v>23</v>
      </c>
      <c r="E8786" t="s">
        <v>5</v>
      </c>
      <c r="G8786" t="s">
        <v>24</v>
      </c>
      <c r="H8786">
        <v>1924681</v>
      </c>
      <c r="I8786">
        <v>1925925</v>
      </c>
      <c r="J8786" t="s">
        <v>46</v>
      </c>
      <c r="Q8786" t="s">
        <v>4329</v>
      </c>
      <c r="R8786">
        <v>1245</v>
      </c>
    </row>
    <row r="8787" spans="1:18" x14ac:dyDescent="0.3">
      <c r="A8787" t="s">
        <v>20</v>
      </c>
      <c r="B8787" t="s">
        <v>21</v>
      </c>
      <c r="C8787" t="s">
        <v>22</v>
      </c>
      <c r="D8787" t="s">
        <v>23</v>
      </c>
      <c r="E8787" t="s">
        <v>5</v>
      </c>
      <c r="G8787" t="s">
        <v>24</v>
      </c>
      <c r="H8787">
        <v>1926038</v>
      </c>
      <c r="I8787">
        <v>1927705</v>
      </c>
      <c r="J8787" t="s">
        <v>25</v>
      </c>
      <c r="Q8787" t="s">
        <v>4331</v>
      </c>
      <c r="R8787">
        <v>1668</v>
      </c>
    </row>
    <row r="8788" spans="1:18" x14ac:dyDescent="0.3">
      <c r="A8788" t="s">
        <v>20</v>
      </c>
      <c r="B8788" t="s">
        <v>21</v>
      </c>
      <c r="C8788" t="s">
        <v>22</v>
      </c>
      <c r="D8788" t="s">
        <v>23</v>
      </c>
      <c r="E8788" t="s">
        <v>5</v>
      </c>
      <c r="G8788" t="s">
        <v>24</v>
      </c>
      <c r="H8788">
        <v>1927689</v>
      </c>
      <c r="I8788">
        <v>1928675</v>
      </c>
      <c r="J8788" t="s">
        <v>25</v>
      </c>
      <c r="Q8788" t="s">
        <v>4333</v>
      </c>
      <c r="R8788">
        <v>987</v>
      </c>
    </row>
    <row r="8789" spans="1:18" x14ac:dyDescent="0.3">
      <c r="A8789" t="s">
        <v>20</v>
      </c>
      <c r="B8789" t="s">
        <v>21</v>
      </c>
      <c r="C8789" t="s">
        <v>22</v>
      </c>
      <c r="D8789" t="s">
        <v>23</v>
      </c>
      <c r="E8789" t="s">
        <v>5</v>
      </c>
      <c r="G8789" t="s">
        <v>24</v>
      </c>
      <c r="H8789">
        <v>1928672</v>
      </c>
      <c r="I8789">
        <v>1929628</v>
      </c>
      <c r="J8789" t="s">
        <v>25</v>
      </c>
      <c r="Q8789" t="s">
        <v>4335</v>
      </c>
      <c r="R8789">
        <v>957</v>
      </c>
    </row>
    <row r="8790" spans="1:18" x14ac:dyDescent="0.3">
      <c r="A8790" t="s">
        <v>20</v>
      </c>
      <c r="B8790" t="s">
        <v>21</v>
      </c>
      <c r="C8790" t="s">
        <v>22</v>
      </c>
      <c r="D8790" t="s">
        <v>23</v>
      </c>
      <c r="E8790" t="s">
        <v>5</v>
      </c>
      <c r="G8790" t="s">
        <v>24</v>
      </c>
      <c r="H8790">
        <v>1929651</v>
      </c>
      <c r="I8790">
        <v>1931879</v>
      </c>
      <c r="J8790" t="s">
        <v>25</v>
      </c>
      <c r="Q8790" t="s">
        <v>4337</v>
      </c>
      <c r="R8790">
        <v>2229</v>
      </c>
    </row>
    <row r="8791" spans="1:18" x14ac:dyDescent="0.3">
      <c r="A8791" t="s">
        <v>20</v>
      </c>
      <c r="B8791" t="s">
        <v>21</v>
      </c>
      <c r="C8791" t="s">
        <v>22</v>
      </c>
      <c r="D8791" t="s">
        <v>23</v>
      </c>
      <c r="E8791" t="s">
        <v>5</v>
      </c>
      <c r="G8791" t="s">
        <v>24</v>
      </c>
      <c r="H8791">
        <v>1931876</v>
      </c>
      <c r="I8791">
        <v>1933825</v>
      </c>
      <c r="J8791" t="s">
        <v>25</v>
      </c>
      <c r="Q8791" t="s">
        <v>4340</v>
      </c>
      <c r="R8791">
        <v>1950</v>
      </c>
    </row>
    <row r="8792" spans="1:18" x14ac:dyDescent="0.3">
      <c r="A8792" t="s">
        <v>20</v>
      </c>
      <c r="B8792" t="s">
        <v>21</v>
      </c>
      <c r="C8792" t="s">
        <v>22</v>
      </c>
      <c r="D8792" t="s">
        <v>23</v>
      </c>
      <c r="E8792" t="s">
        <v>5</v>
      </c>
      <c r="G8792" t="s">
        <v>24</v>
      </c>
      <c r="H8792">
        <v>1933829</v>
      </c>
      <c r="I8792">
        <v>1934848</v>
      </c>
      <c r="J8792" t="s">
        <v>46</v>
      </c>
      <c r="Q8792" t="s">
        <v>4342</v>
      </c>
      <c r="R8792">
        <v>1020</v>
      </c>
    </row>
    <row r="8793" spans="1:18" x14ac:dyDescent="0.3">
      <c r="A8793" t="s">
        <v>20</v>
      </c>
      <c r="B8793" t="s">
        <v>21</v>
      </c>
      <c r="C8793" t="s">
        <v>22</v>
      </c>
      <c r="D8793" t="s">
        <v>23</v>
      </c>
      <c r="E8793" t="s">
        <v>5</v>
      </c>
      <c r="G8793" t="s">
        <v>24</v>
      </c>
      <c r="H8793">
        <v>1935162</v>
      </c>
      <c r="I8793">
        <v>1935857</v>
      </c>
      <c r="J8793" t="s">
        <v>25</v>
      </c>
      <c r="Q8793" t="s">
        <v>4344</v>
      </c>
      <c r="R8793">
        <v>696</v>
      </c>
    </row>
    <row r="8794" spans="1:18" x14ac:dyDescent="0.3">
      <c r="A8794" t="s">
        <v>20</v>
      </c>
      <c r="B8794" t="s">
        <v>21</v>
      </c>
      <c r="C8794" t="s">
        <v>22</v>
      </c>
      <c r="D8794" t="s">
        <v>23</v>
      </c>
      <c r="E8794" t="s">
        <v>5</v>
      </c>
      <c r="G8794" t="s">
        <v>24</v>
      </c>
      <c r="H8794">
        <v>1935836</v>
      </c>
      <c r="I8794">
        <v>1936396</v>
      </c>
      <c r="J8794" t="s">
        <v>46</v>
      </c>
      <c r="Q8794" t="s">
        <v>4347</v>
      </c>
      <c r="R8794">
        <v>561</v>
      </c>
    </row>
    <row r="8795" spans="1:18" x14ac:dyDescent="0.3">
      <c r="A8795" t="s">
        <v>20</v>
      </c>
      <c r="B8795" t="s">
        <v>21</v>
      </c>
      <c r="C8795" t="s">
        <v>22</v>
      </c>
      <c r="D8795" t="s">
        <v>23</v>
      </c>
      <c r="E8795" t="s">
        <v>5</v>
      </c>
      <c r="G8795" t="s">
        <v>24</v>
      </c>
      <c r="H8795">
        <v>1936393</v>
      </c>
      <c r="I8795">
        <v>1937751</v>
      </c>
      <c r="J8795" t="s">
        <v>46</v>
      </c>
      <c r="Q8795" t="s">
        <v>4349</v>
      </c>
      <c r="R8795">
        <v>1359</v>
      </c>
    </row>
    <row r="8796" spans="1:18" x14ac:dyDescent="0.3">
      <c r="A8796" t="s">
        <v>20</v>
      </c>
      <c r="B8796" t="s">
        <v>21</v>
      </c>
      <c r="C8796" t="s">
        <v>22</v>
      </c>
      <c r="D8796" t="s">
        <v>23</v>
      </c>
      <c r="E8796" t="s">
        <v>5</v>
      </c>
      <c r="G8796" t="s">
        <v>24</v>
      </c>
      <c r="H8796">
        <v>1937801</v>
      </c>
      <c r="I8796">
        <v>1938088</v>
      </c>
      <c r="J8796" t="s">
        <v>25</v>
      </c>
      <c r="Q8796" t="s">
        <v>4352</v>
      </c>
      <c r="R8796">
        <v>288</v>
      </c>
    </row>
    <row r="8797" spans="1:18" x14ac:dyDescent="0.3">
      <c r="A8797" t="s">
        <v>20</v>
      </c>
      <c r="B8797" t="s">
        <v>21</v>
      </c>
      <c r="C8797" t="s">
        <v>22</v>
      </c>
      <c r="D8797" t="s">
        <v>23</v>
      </c>
      <c r="E8797" t="s">
        <v>5</v>
      </c>
      <c r="G8797" t="s">
        <v>24</v>
      </c>
      <c r="H8797">
        <v>1938085</v>
      </c>
      <c r="I8797">
        <v>1938636</v>
      </c>
      <c r="J8797" t="s">
        <v>25</v>
      </c>
      <c r="Q8797" t="s">
        <v>4355</v>
      </c>
      <c r="R8797">
        <v>552</v>
      </c>
    </row>
    <row r="8798" spans="1:18" x14ac:dyDescent="0.3">
      <c r="A8798" t="s">
        <v>20</v>
      </c>
      <c r="B8798" t="s">
        <v>21</v>
      </c>
      <c r="C8798" t="s">
        <v>22</v>
      </c>
      <c r="D8798" t="s">
        <v>23</v>
      </c>
      <c r="E8798" t="s">
        <v>5</v>
      </c>
      <c r="G8798" t="s">
        <v>24</v>
      </c>
      <c r="H8798">
        <v>1938672</v>
      </c>
      <c r="I8798">
        <v>1939649</v>
      </c>
      <c r="J8798" t="s">
        <v>25</v>
      </c>
      <c r="Q8798" t="s">
        <v>4357</v>
      </c>
      <c r="R8798">
        <v>978</v>
      </c>
    </row>
    <row r="8799" spans="1:18" x14ac:dyDescent="0.3">
      <c r="A8799" t="s">
        <v>20</v>
      </c>
      <c r="B8799" t="s">
        <v>21</v>
      </c>
      <c r="C8799" t="s">
        <v>22</v>
      </c>
      <c r="D8799" t="s">
        <v>23</v>
      </c>
      <c r="E8799" t="s">
        <v>5</v>
      </c>
      <c r="G8799" t="s">
        <v>24</v>
      </c>
      <c r="H8799">
        <v>1939706</v>
      </c>
      <c r="I8799">
        <v>1940167</v>
      </c>
      <c r="J8799" t="s">
        <v>25</v>
      </c>
      <c r="Q8799" t="s">
        <v>4359</v>
      </c>
      <c r="R8799">
        <v>462</v>
      </c>
    </row>
    <row r="8800" spans="1:18" x14ac:dyDescent="0.3">
      <c r="A8800" t="s">
        <v>20</v>
      </c>
      <c r="B8800" t="s">
        <v>21</v>
      </c>
      <c r="C8800" t="s">
        <v>22</v>
      </c>
      <c r="D8800" t="s">
        <v>23</v>
      </c>
      <c r="E8800" t="s">
        <v>5</v>
      </c>
      <c r="G8800" t="s">
        <v>24</v>
      </c>
      <c r="H8800">
        <v>1940169</v>
      </c>
      <c r="I8800">
        <v>1940447</v>
      </c>
      <c r="J8800" t="s">
        <v>25</v>
      </c>
      <c r="Q8800" t="s">
        <v>4362</v>
      </c>
      <c r="R8800">
        <v>279</v>
      </c>
    </row>
    <row r="8801" spans="1:18" x14ac:dyDescent="0.3">
      <c r="A8801" t="s">
        <v>20</v>
      </c>
      <c r="B8801" t="s">
        <v>21</v>
      </c>
      <c r="C8801" t="s">
        <v>22</v>
      </c>
      <c r="D8801" t="s">
        <v>23</v>
      </c>
      <c r="E8801" t="s">
        <v>5</v>
      </c>
      <c r="G8801" t="s">
        <v>24</v>
      </c>
      <c r="H8801">
        <v>1940486</v>
      </c>
      <c r="I8801">
        <v>1941433</v>
      </c>
      <c r="J8801" t="s">
        <v>25</v>
      </c>
      <c r="Q8801" t="s">
        <v>4364</v>
      </c>
      <c r="R8801">
        <v>948</v>
      </c>
    </row>
    <row r="8802" spans="1:18" x14ac:dyDescent="0.3">
      <c r="A8802" t="s">
        <v>20</v>
      </c>
      <c r="B8802" t="s">
        <v>21</v>
      </c>
      <c r="C8802" t="s">
        <v>22</v>
      </c>
      <c r="D8802" t="s">
        <v>23</v>
      </c>
      <c r="E8802" t="s">
        <v>5</v>
      </c>
      <c r="G8802" t="s">
        <v>24</v>
      </c>
      <c r="H8802">
        <v>1941468</v>
      </c>
      <c r="I8802">
        <v>1941827</v>
      </c>
      <c r="J8802" t="s">
        <v>46</v>
      </c>
      <c r="Q8802" t="s">
        <v>4367</v>
      </c>
      <c r="R8802">
        <v>360</v>
      </c>
    </row>
    <row r="8803" spans="1:18" x14ac:dyDescent="0.3">
      <c r="A8803" t="s">
        <v>20</v>
      </c>
      <c r="B8803" t="s">
        <v>21</v>
      </c>
      <c r="C8803" t="s">
        <v>22</v>
      </c>
      <c r="D8803" t="s">
        <v>23</v>
      </c>
      <c r="E8803" t="s">
        <v>5</v>
      </c>
      <c r="G8803" t="s">
        <v>24</v>
      </c>
      <c r="H8803">
        <v>1941939</v>
      </c>
      <c r="I8803">
        <v>1942811</v>
      </c>
      <c r="J8803" t="s">
        <v>25</v>
      </c>
      <c r="Q8803" t="s">
        <v>4369</v>
      </c>
      <c r="R8803">
        <v>873</v>
      </c>
    </row>
    <row r="8804" spans="1:18" x14ac:dyDescent="0.3">
      <c r="A8804" t="s">
        <v>20</v>
      </c>
      <c r="B8804" t="s">
        <v>21</v>
      </c>
      <c r="C8804" t="s">
        <v>22</v>
      </c>
      <c r="D8804" t="s">
        <v>23</v>
      </c>
      <c r="E8804" t="s">
        <v>5</v>
      </c>
      <c r="G8804" t="s">
        <v>24</v>
      </c>
      <c r="H8804">
        <v>1942984</v>
      </c>
      <c r="I8804">
        <v>1943730</v>
      </c>
      <c r="J8804" t="s">
        <v>25</v>
      </c>
      <c r="Q8804" t="s">
        <v>4372</v>
      </c>
      <c r="R8804">
        <v>747</v>
      </c>
    </row>
    <row r="8805" spans="1:18" x14ac:dyDescent="0.3">
      <c r="A8805" t="s">
        <v>20</v>
      </c>
      <c r="B8805" t="s">
        <v>21</v>
      </c>
      <c r="C8805" t="s">
        <v>22</v>
      </c>
      <c r="D8805" t="s">
        <v>23</v>
      </c>
      <c r="E8805" t="s">
        <v>5</v>
      </c>
      <c r="G8805" t="s">
        <v>24</v>
      </c>
      <c r="H8805">
        <v>1943770</v>
      </c>
      <c r="I8805">
        <v>1944942</v>
      </c>
      <c r="J8805" t="s">
        <v>46</v>
      </c>
      <c r="Q8805" t="s">
        <v>4374</v>
      </c>
      <c r="R8805">
        <v>1173</v>
      </c>
    </row>
    <row r="8806" spans="1:18" x14ac:dyDescent="0.3">
      <c r="A8806" t="s">
        <v>20</v>
      </c>
      <c r="B8806" t="s">
        <v>21</v>
      </c>
      <c r="C8806" t="s">
        <v>22</v>
      </c>
      <c r="D8806" t="s">
        <v>23</v>
      </c>
      <c r="E8806" t="s">
        <v>5</v>
      </c>
      <c r="G8806" t="s">
        <v>24</v>
      </c>
      <c r="H8806">
        <v>1945101</v>
      </c>
      <c r="I8806">
        <v>1945910</v>
      </c>
      <c r="J8806" t="s">
        <v>25</v>
      </c>
      <c r="Q8806" t="s">
        <v>4376</v>
      </c>
      <c r="R8806">
        <v>810</v>
      </c>
    </row>
    <row r="8807" spans="1:18" x14ac:dyDescent="0.3">
      <c r="A8807" t="s">
        <v>20</v>
      </c>
      <c r="B8807" t="s">
        <v>21</v>
      </c>
      <c r="C8807" t="s">
        <v>22</v>
      </c>
      <c r="D8807" t="s">
        <v>23</v>
      </c>
      <c r="E8807" t="s">
        <v>5</v>
      </c>
      <c r="G8807" t="s">
        <v>24</v>
      </c>
      <c r="H8807">
        <v>1945921</v>
      </c>
      <c r="I8807">
        <v>1946637</v>
      </c>
      <c r="J8807" t="s">
        <v>25</v>
      </c>
      <c r="Q8807" t="s">
        <v>4379</v>
      </c>
      <c r="R8807">
        <v>717</v>
      </c>
    </row>
    <row r="8808" spans="1:18" x14ac:dyDescent="0.3">
      <c r="A8808" t="s">
        <v>20</v>
      </c>
      <c r="B8808" t="s">
        <v>21</v>
      </c>
      <c r="C8808" t="s">
        <v>22</v>
      </c>
      <c r="D8808" t="s">
        <v>23</v>
      </c>
      <c r="E8808" t="s">
        <v>5</v>
      </c>
      <c r="G8808" t="s">
        <v>24</v>
      </c>
      <c r="H8808">
        <v>1946634</v>
      </c>
      <c r="I8808">
        <v>1947239</v>
      </c>
      <c r="J8808" t="s">
        <v>25</v>
      </c>
      <c r="Q8808" t="s">
        <v>4382</v>
      </c>
      <c r="R8808">
        <v>606</v>
      </c>
    </row>
    <row r="8809" spans="1:18" x14ac:dyDescent="0.3">
      <c r="A8809" t="s">
        <v>20</v>
      </c>
      <c r="B8809" t="s">
        <v>21</v>
      </c>
      <c r="C8809" t="s">
        <v>22</v>
      </c>
      <c r="D8809" t="s">
        <v>23</v>
      </c>
      <c r="E8809" t="s">
        <v>5</v>
      </c>
      <c r="G8809" t="s">
        <v>24</v>
      </c>
      <c r="H8809">
        <v>1947239</v>
      </c>
      <c r="I8809">
        <v>1947823</v>
      </c>
      <c r="J8809" t="s">
        <v>25</v>
      </c>
      <c r="Q8809" t="s">
        <v>4385</v>
      </c>
      <c r="R8809">
        <v>585</v>
      </c>
    </row>
    <row r="8810" spans="1:18" x14ac:dyDescent="0.3">
      <c r="A8810" t="s">
        <v>20</v>
      </c>
      <c r="B8810" t="s">
        <v>21</v>
      </c>
      <c r="C8810" t="s">
        <v>22</v>
      </c>
      <c r="D8810" t="s">
        <v>23</v>
      </c>
      <c r="E8810" t="s">
        <v>5</v>
      </c>
      <c r="G8810" t="s">
        <v>24</v>
      </c>
      <c r="H8810">
        <v>1947875</v>
      </c>
      <c r="I8810">
        <v>1948372</v>
      </c>
      <c r="J8810" t="s">
        <v>46</v>
      </c>
      <c r="Q8810" t="s">
        <v>4387</v>
      </c>
      <c r="R8810">
        <v>498</v>
      </c>
    </row>
    <row r="8811" spans="1:18" x14ac:dyDescent="0.3">
      <c r="A8811" t="s">
        <v>20</v>
      </c>
      <c r="B8811" t="s">
        <v>21</v>
      </c>
      <c r="C8811" t="s">
        <v>22</v>
      </c>
      <c r="D8811" t="s">
        <v>23</v>
      </c>
      <c r="E8811" t="s">
        <v>5</v>
      </c>
      <c r="G8811" t="s">
        <v>24</v>
      </c>
      <c r="H8811">
        <v>1948402</v>
      </c>
      <c r="I8811">
        <v>1949610</v>
      </c>
      <c r="J8811" t="s">
        <v>46</v>
      </c>
      <c r="Q8811" t="s">
        <v>4389</v>
      </c>
      <c r="R8811">
        <v>1209</v>
      </c>
    </row>
    <row r="8812" spans="1:18" x14ac:dyDescent="0.3">
      <c r="A8812" t="s">
        <v>20</v>
      </c>
      <c r="B8812" t="s">
        <v>21</v>
      </c>
      <c r="C8812" t="s">
        <v>22</v>
      </c>
      <c r="D8812" t="s">
        <v>23</v>
      </c>
      <c r="E8812" t="s">
        <v>5</v>
      </c>
      <c r="G8812" t="s">
        <v>24</v>
      </c>
      <c r="H8812">
        <v>1949679</v>
      </c>
      <c r="I8812">
        <v>1950596</v>
      </c>
      <c r="J8812" t="s">
        <v>25</v>
      </c>
      <c r="Q8812" t="s">
        <v>4391</v>
      </c>
      <c r="R8812">
        <v>918</v>
      </c>
    </row>
    <row r="8813" spans="1:18" x14ac:dyDescent="0.3">
      <c r="A8813" t="s">
        <v>20</v>
      </c>
      <c r="B8813" t="s">
        <v>21</v>
      </c>
      <c r="C8813" t="s">
        <v>22</v>
      </c>
      <c r="D8813" t="s">
        <v>23</v>
      </c>
      <c r="E8813" t="s">
        <v>5</v>
      </c>
      <c r="G8813" t="s">
        <v>24</v>
      </c>
      <c r="H8813">
        <v>1950616</v>
      </c>
      <c r="I8813">
        <v>1952799</v>
      </c>
      <c r="J8813" t="s">
        <v>46</v>
      </c>
      <c r="Q8813" t="s">
        <v>4393</v>
      </c>
      <c r="R8813">
        <v>2184</v>
      </c>
    </row>
    <row r="8814" spans="1:18" x14ac:dyDescent="0.3">
      <c r="A8814" t="s">
        <v>20</v>
      </c>
      <c r="B8814" t="s">
        <v>21</v>
      </c>
      <c r="C8814" t="s">
        <v>22</v>
      </c>
      <c r="D8814" t="s">
        <v>23</v>
      </c>
      <c r="E8814" t="s">
        <v>5</v>
      </c>
      <c r="G8814" t="s">
        <v>24</v>
      </c>
      <c r="H8814">
        <v>1952956</v>
      </c>
      <c r="I8814">
        <v>1953774</v>
      </c>
      <c r="J8814" t="s">
        <v>46</v>
      </c>
      <c r="Q8814" t="s">
        <v>4395</v>
      </c>
      <c r="R8814">
        <v>819</v>
      </c>
    </row>
    <row r="8815" spans="1:18" x14ac:dyDescent="0.3">
      <c r="A8815" t="s">
        <v>20</v>
      </c>
      <c r="B8815" t="s">
        <v>61</v>
      </c>
      <c r="C8815" t="s">
        <v>22</v>
      </c>
      <c r="D8815" t="s">
        <v>23</v>
      </c>
      <c r="E8815" t="s">
        <v>5</v>
      </c>
      <c r="G8815" t="s">
        <v>24</v>
      </c>
      <c r="H8815">
        <v>1954095</v>
      </c>
      <c r="I8815">
        <v>1954175</v>
      </c>
      <c r="J8815" t="s">
        <v>46</v>
      </c>
      <c r="Q8815" t="s">
        <v>4397</v>
      </c>
      <c r="R8815">
        <v>81</v>
      </c>
    </row>
    <row r="8816" spans="1:18" x14ac:dyDescent="0.3">
      <c r="A8816" t="s">
        <v>20</v>
      </c>
      <c r="B8816" t="s">
        <v>21</v>
      </c>
      <c r="C8816" t="s">
        <v>22</v>
      </c>
      <c r="D8816" t="s">
        <v>23</v>
      </c>
      <c r="E8816" t="s">
        <v>5</v>
      </c>
      <c r="G8816" t="s">
        <v>24</v>
      </c>
      <c r="H8816">
        <v>1954219</v>
      </c>
      <c r="I8816">
        <v>1955871</v>
      </c>
      <c r="J8816" t="s">
        <v>46</v>
      </c>
      <c r="Q8816" t="s">
        <v>4398</v>
      </c>
      <c r="R8816">
        <v>1653</v>
      </c>
    </row>
    <row r="8817" spans="1:18" x14ac:dyDescent="0.3">
      <c r="A8817" t="s">
        <v>20</v>
      </c>
      <c r="B8817" t="s">
        <v>21</v>
      </c>
      <c r="C8817" t="s">
        <v>22</v>
      </c>
      <c r="D8817" t="s">
        <v>23</v>
      </c>
      <c r="E8817" t="s">
        <v>5</v>
      </c>
      <c r="G8817" t="s">
        <v>24</v>
      </c>
      <c r="H8817">
        <v>1956180</v>
      </c>
      <c r="I8817">
        <v>1956647</v>
      </c>
      <c r="J8817" t="s">
        <v>46</v>
      </c>
      <c r="Q8817" t="s">
        <v>4400</v>
      </c>
      <c r="R8817">
        <v>468</v>
      </c>
    </row>
    <row r="8818" spans="1:18" x14ac:dyDescent="0.3">
      <c r="A8818" t="s">
        <v>20</v>
      </c>
      <c r="B8818" t="s">
        <v>21</v>
      </c>
      <c r="C8818" t="s">
        <v>22</v>
      </c>
      <c r="D8818" t="s">
        <v>23</v>
      </c>
      <c r="E8818" t="s">
        <v>5</v>
      </c>
      <c r="G8818" t="s">
        <v>24</v>
      </c>
      <c r="H8818">
        <v>1956790</v>
      </c>
      <c r="I8818">
        <v>1957833</v>
      </c>
      <c r="J8818" t="s">
        <v>25</v>
      </c>
      <c r="Q8818" t="s">
        <v>4402</v>
      </c>
      <c r="R8818">
        <v>1044</v>
      </c>
    </row>
    <row r="8819" spans="1:18" x14ac:dyDescent="0.3">
      <c r="A8819" t="s">
        <v>20</v>
      </c>
      <c r="B8819" t="s">
        <v>21</v>
      </c>
      <c r="C8819" t="s">
        <v>22</v>
      </c>
      <c r="D8819" t="s">
        <v>23</v>
      </c>
      <c r="E8819" t="s">
        <v>5</v>
      </c>
      <c r="G8819" t="s">
        <v>24</v>
      </c>
      <c r="H8819">
        <v>1957937</v>
      </c>
      <c r="I8819">
        <v>1958200</v>
      </c>
      <c r="J8819" t="s">
        <v>25</v>
      </c>
      <c r="Q8819" t="s">
        <v>4404</v>
      </c>
      <c r="R8819">
        <v>264</v>
      </c>
    </row>
    <row r="8820" spans="1:18" x14ac:dyDescent="0.3">
      <c r="A8820" t="s">
        <v>20</v>
      </c>
      <c r="B8820" t="s">
        <v>21</v>
      </c>
      <c r="C8820" t="s">
        <v>22</v>
      </c>
      <c r="D8820" t="s">
        <v>23</v>
      </c>
      <c r="E8820" t="s">
        <v>5</v>
      </c>
      <c r="G8820" t="s">
        <v>24</v>
      </c>
      <c r="H8820">
        <v>1958197</v>
      </c>
      <c r="I8820">
        <v>1958535</v>
      </c>
      <c r="J8820" t="s">
        <v>25</v>
      </c>
      <c r="Q8820" t="s">
        <v>4406</v>
      </c>
      <c r="R8820">
        <v>339</v>
      </c>
    </row>
    <row r="8821" spans="1:18" x14ac:dyDescent="0.3">
      <c r="A8821" t="s">
        <v>20</v>
      </c>
      <c r="B8821" t="s">
        <v>21</v>
      </c>
      <c r="C8821" t="s">
        <v>22</v>
      </c>
      <c r="D8821" t="s">
        <v>23</v>
      </c>
      <c r="E8821" t="s">
        <v>5</v>
      </c>
      <c r="G8821" t="s">
        <v>24</v>
      </c>
      <c r="H8821">
        <v>1958644</v>
      </c>
      <c r="I8821">
        <v>1959240</v>
      </c>
      <c r="J8821" t="s">
        <v>25</v>
      </c>
      <c r="Q8821" t="s">
        <v>4409</v>
      </c>
      <c r="R8821">
        <v>597</v>
      </c>
    </row>
    <row r="8822" spans="1:18" x14ac:dyDescent="0.3">
      <c r="A8822" t="s">
        <v>20</v>
      </c>
      <c r="B8822" t="s">
        <v>21</v>
      </c>
      <c r="C8822" t="s">
        <v>22</v>
      </c>
      <c r="D8822" t="s">
        <v>23</v>
      </c>
      <c r="E8822" t="s">
        <v>5</v>
      </c>
      <c r="G8822" t="s">
        <v>24</v>
      </c>
      <c r="H8822">
        <v>1959269</v>
      </c>
      <c r="I8822">
        <v>1960147</v>
      </c>
      <c r="J8822" t="s">
        <v>25</v>
      </c>
      <c r="Q8822" t="s">
        <v>4411</v>
      </c>
      <c r="R8822">
        <v>879</v>
      </c>
    </row>
    <row r="8823" spans="1:18" x14ac:dyDescent="0.3">
      <c r="A8823" t="s">
        <v>20</v>
      </c>
      <c r="B8823" t="s">
        <v>21</v>
      </c>
      <c r="C8823" t="s">
        <v>22</v>
      </c>
      <c r="D8823" t="s">
        <v>23</v>
      </c>
      <c r="E8823" t="s">
        <v>5</v>
      </c>
      <c r="G8823" t="s">
        <v>24</v>
      </c>
      <c r="H8823">
        <v>1960266</v>
      </c>
      <c r="I8823">
        <v>1961381</v>
      </c>
      <c r="J8823" t="s">
        <v>25</v>
      </c>
      <c r="Q8823" t="s">
        <v>4413</v>
      </c>
      <c r="R8823">
        <v>1116</v>
      </c>
    </row>
    <row r="8824" spans="1:18" x14ac:dyDescent="0.3">
      <c r="A8824" t="s">
        <v>20</v>
      </c>
      <c r="B8824" t="s">
        <v>21</v>
      </c>
      <c r="C8824" t="s">
        <v>22</v>
      </c>
      <c r="D8824" t="s">
        <v>23</v>
      </c>
      <c r="E8824" t="s">
        <v>5</v>
      </c>
      <c r="G8824" t="s">
        <v>24</v>
      </c>
      <c r="H8824">
        <v>1961749</v>
      </c>
      <c r="I8824">
        <v>1962891</v>
      </c>
      <c r="J8824" t="s">
        <v>25</v>
      </c>
      <c r="Q8824" t="s">
        <v>4415</v>
      </c>
      <c r="R8824">
        <v>1143</v>
      </c>
    </row>
    <row r="8825" spans="1:18" x14ac:dyDescent="0.3">
      <c r="A8825" t="s">
        <v>20</v>
      </c>
      <c r="B8825" t="s">
        <v>21</v>
      </c>
      <c r="C8825" t="s">
        <v>22</v>
      </c>
      <c r="D8825" t="s">
        <v>23</v>
      </c>
      <c r="E8825" t="s">
        <v>5</v>
      </c>
      <c r="G8825" t="s">
        <v>24</v>
      </c>
      <c r="H8825">
        <v>1962888</v>
      </c>
      <c r="I8825">
        <v>1963673</v>
      </c>
      <c r="J8825" t="s">
        <v>25</v>
      </c>
      <c r="Q8825" t="s">
        <v>4417</v>
      </c>
      <c r="R8825">
        <v>786</v>
      </c>
    </row>
    <row r="8826" spans="1:18" x14ac:dyDescent="0.3">
      <c r="A8826" t="s">
        <v>20</v>
      </c>
      <c r="B8826" t="s">
        <v>21</v>
      </c>
      <c r="C8826" t="s">
        <v>22</v>
      </c>
      <c r="D8826" t="s">
        <v>23</v>
      </c>
      <c r="E8826" t="s">
        <v>5</v>
      </c>
      <c r="G8826" t="s">
        <v>24</v>
      </c>
      <c r="H8826">
        <v>1963718</v>
      </c>
      <c r="I8826">
        <v>1964872</v>
      </c>
      <c r="J8826" t="s">
        <v>25</v>
      </c>
      <c r="Q8826" t="s">
        <v>4419</v>
      </c>
      <c r="R8826">
        <v>1155</v>
      </c>
    </row>
    <row r="8827" spans="1:18" x14ac:dyDescent="0.3">
      <c r="A8827" t="s">
        <v>20</v>
      </c>
      <c r="B8827" t="s">
        <v>21</v>
      </c>
      <c r="C8827" t="s">
        <v>22</v>
      </c>
      <c r="D8827" t="s">
        <v>23</v>
      </c>
      <c r="E8827" t="s">
        <v>5</v>
      </c>
      <c r="G8827" t="s">
        <v>24</v>
      </c>
      <c r="H8827">
        <v>1964906</v>
      </c>
      <c r="I8827">
        <v>1966207</v>
      </c>
      <c r="J8827" t="s">
        <v>25</v>
      </c>
      <c r="Q8827" t="s">
        <v>4421</v>
      </c>
      <c r="R8827">
        <v>1302</v>
      </c>
    </row>
    <row r="8828" spans="1:18" x14ac:dyDescent="0.3">
      <c r="A8828" t="s">
        <v>20</v>
      </c>
      <c r="B8828" t="s">
        <v>21</v>
      </c>
      <c r="C8828" t="s">
        <v>22</v>
      </c>
      <c r="D8828" t="s">
        <v>23</v>
      </c>
      <c r="E8828" t="s">
        <v>5</v>
      </c>
      <c r="G8828" t="s">
        <v>24</v>
      </c>
      <c r="H8828">
        <v>1966236</v>
      </c>
      <c r="I8828">
        <v>1966949</v>
      </c>
      <c r="J8828" t="s">
        <v>25</v>
      </c>
      <c r="Q8828" t="s">
        <v>4424</v>
      </c>
      <c r="R8828">
        <v>714</v>
      </c>
    </row>
    <row r="8829" spans="1:18" x14ac:dyDescent="0.3">
      <c r="A8829" t="s">
        <v>20</v>
      </c>
      <c r="B8829" t="s">
        <v>21</v>
      </c>
      <c r="C8829" t="s">
        <v>22</v>
      </c>
      <c r="D8829" t="s">
        <v>23</v>
      </c>
      <c r="E8829" t="s">
        <v>5</v>
      </c>
      <c r="G8829" t="s">
        <v>24</v>
      </c>
      <c r="H8829">
        <v>1966964</v>
      </c>
      <c r="I8829">
        <v>1967782</v>
      </c>
      <c r="J8829" t="s">
        <v>46</v>
      </c>
      <c r="Q8829" t="s">
        <v>4426</v>
      </c>
      <c r="R8829">
        <v>819</v>
      </c>
    </row>
    <row r="8830" spans="1:18" x14ac:dyDescent="0.3">
      <c r="A8830" t="s">
        <v>20</v>
      </c>
      <c r="B8830" t="s">
        <v>21</v>
      </c>
      <c r="C8830" t="s">
        <v>22</v>
      </c>
      <c r="D8830" t="s">
        <v>23</v>
      </c>
      <c r="E8830" t="s">
        <v>5</v>
      </c>
      <c r="G8830" t="s">
        <v>24</v>
      </c>
      <c r="H8830">
        <v>1967871</v>
      </c>
      <c r="I8830">
        <v>1968686</v>
      </c>
      <c r="J8830" t="s">
        <v>46</v>
      </c>
      <c r="Q8830" t="s">
        <v>4428</v>
      </c>
      <c r="R8830">
        <v>816</v>
      </c>
    </row>
    <row r="8831" spans="1:18" x14ac:dyDescent="0.3">
      <c r="A8831" t="s">
        <v>20</v>
      </c>
      <c r="B8831" t="s">
        <v>21</v>
      </c>
      <c r="C8831" t="s">
        <v>22</v>
      </c>
      <c r="D8831" t="s">
        <v>23</v>
      </c>
      <c r="E8831" t="s">
        <v>5</v>
      </c>
      <c r="G8831" t="s">
        <v>24</v>
      </c>
      <c r="H8831">
        <v>1968761</v>
      </c>
      <c r="I8831">
        <v>1968862</v>
      </c>
      <c r="J8831" t="s">
        <v>46</v>
      </c>
      <c r="Q8831" t="s">
        <v>4431</v>
      </c>
      <c r="R8831">
        <v>102</v>
      </c>
    </row>
    <row r="8832" spans="1:18" x14ac:dyDescent="0.3">
      <c r="A8832" t="s">
        <v>20</v>
      </c>
      <c r="B8832" t="s">
        <v>21</v>
      </c>
      <c r="C8832" t="s">
        <v>22</v>
      </c>
      <c r="D8832" t="s">
        <v>23</v>
      </c>
      <c r="E8832" t="s">
        <v>5</v>
      </c>
      <c r="G8832" t="s">
        <v>24</v>
      </c>
      <c r="H8832">
        <v>1968980</v>
      </c>
      <c r="I8832">
        <v>1970287</v>
      </c>
      <c r="J8832" t="s">
        <v>25</v>
      </c>
      <c r="Q8832" t="s">
        <v>4433</v>
      </c>
      <c r="R8832">
        <v>1308</v>
      </c>
    </row>
    <row r="8833" spans="1:18" x14ac:dyDescent="0.3">
      <c r="A8833" t="s">
        <v>20</v>
      </c>
      <c r="B8833" t="s">
        <v>21</v>
      </c>
      <c r="C8833" t="s">
        <v>22</v>
      </c>
      <c r="D8833" t="s">
        <v>23</v>
      </c>
      <c r="E8833" t="s">
        <v>5</v>
      </c>
      <c r="G8833" t="s">
        <v>24</v>
      </c>
      <c r="H8833">
        <v>1970291</v>
      </c>
      <c r="I8833">
        <v>1970701</v>
      </c>
      <c r="J8833" t="s">
        <v>46</v>
      </c>
      <c r="Q8833" t="s">
        <v>4435</v>
      </c>
      <c r="R8833">
        <v>411</v>
      </c>
    </row>
    <row r="8834" spans="1:18" x14ac:dyDescent="0.3">
      <c r="A8834" t="s">
        <v>20</v>
      </c>
      <c r="B8834" t="s">
        <v>21</v>
      </c>
      <c r="C8834" t="s">
        <v>22</v>
      </c>
      <c r="D8834" t="s">
        <v>23</v>
      </c>
      <c r="E8834" t="s">
        <v>5</v>
      </c>
      <c r="G8834" t="s">
        <v>24</v>
      </c>
      <c r="H8834">
        <v>1970802</v>
      </c>
      <c r="I8834">
        <v>1971164</v>
      </c>
      <c r="J8834" t="s">
        <v>25</v>
      </c>
      <c r="Q8834" t="s">
        <v>4437</v>
      </c>
      <c r="R8834">
        <v>363</v>
      </c>
    </row>
    <row r="8835" spans="1:18" x14ac:dyDescent="0.3">
      <c r="A8835" t="s">
        <v>20</v>
      </c>
      <c r="B8835" t="s">
        <v>21</v>
      </c>
      <c r="C8835" t="s">
        <v>22</v>
      </c>
      <c r="D8835" t="s">
        <v>23</v>
      </c>
      <c r="E8835" t="s">
        <v>5</v>
      </c>
      <c r="G8835" t="s">
        <v>24</v>
      </c>
      <c r="H8835">
        <v>1971175</v>
      </c>
      <c r="I8835">
        <v>1971654</v>
      </c>
      <c r="J8835" t="s">
        <v>46</v>
      </c>
      <c r="Q8835" t="s">
        <v>4439</v>
      </c>
      <c r="R8835">
        <v>480</v>
      </c>
    </row>
    <row r="8836" spans="1:18" x14ac:dyDescent="0.3">
      <c r="A8836" t="s">
        <v>20</v>
      </c>
      <c r="B8836" t="s">
        <v>21</v>
      </c>
      <c r="C8836" t="s">
        <v>22</v>
      </c>
      <c r="D8836" t="s">
        <v>23</v>
      </c>
      <c r="E8836" t="s">
        <v>5</v>
      </c>
      <c r="G8836" t="s">
        <v>24</v>
      </c>
      <c r="H8836">
        <v>1971651</v>
      </c>
      <c r="I8836">
        <v>1972655</v>
      </c>
      <c r="J8836" t="s">
        <v>46</v>
      </c>
      <c r="Q8836" t="s">
        <v>4441</v>
      </c>
      <c r="R8836">
        <v>1005</v>
      </c>
    </row>
    <row r="8837" spans="1:18" x14ac:dyDescent="0.3">
      <c r="A8837" t="s">
        <v>20</v>
      </c>
      <c r="B8837" t="s">
        <v>21</v>
      </c>
      <c r="C8837" t="s">
        <v>22</v>
      </c>
      <c r="D8837" t="s">
        <v>23</v>
      </c>
      <c r="E8837" t="s">
        <v>5</v>
      </c>
      <c r="G8837" t="s">
        <v>24</v>
      </c>
      <c r="H8837">
        <v>1972717</v>
      </c>
      <c r="I8837">
        <v>1973811</v>
      </c>
      <c r="J8837" t="s">
        <v>25</v>
      </c>
      <c r="Q8837" t="s">
        <v>4443</v>
      </c>
      <c r="R8837">
        <v>1095</v>
      </c>
    </row>
    <row r="8838" spans="1:18" x14ac:dyDescent="0.3">
      <c r="A8838" t="s">
        <v>20</v>
      </c>
      <c r="B8838" t="s">
        <v>21</v>
      </c>
      <c r="C8838" t="s">
        <v>22</v>
      </c>
      <c r="D8838" t="s">
        <v>23</v>
      </c>
      <c r="E8838" t="s">
        <v>5</v>
      </c>
      <c r="G8838" t="s">
        <v>24</v>
      </c>
      <c r="H8838">
        <v>1974031</v>
      </c>
      <c r="I8838">
        <v>1974567</v>
      </c>
      <c r="J8838" t="s">
        <v>46</v>
      </c>
      <c r="Q8838" t="s">
        <v>4445</v>
      </c>
      <c r="R8838">
        <v>537</v>
      </c>
    </row>
    <row r="8839" spans="1:18" x14ac:dyDescent="0.3">
      <c r="A8839" t="s">
        <v>20</v>
      </c>
      <c r="B8839" t="s">
        <v>21</v>
      </c>
      <c r="C8839" t="s">
        <v>22</v>
      </c>
      <c r="D8839" t="s">
        <v>23</v>
      </c>
      <c r="E8839" t="s">
        <v>5</v>
      </c>
      <c r="G8839" t="s">
        <v>24</v>
      </c>
      <c r="H8839">
        <v>1976005</v>
      </c>
      <c r="I8839">
        <v>1976553</v>
      </c>
      <c r="J8839" t="s">
        <v>46</v>
      </c>
      <c r="Q8839" t="s">
        <v>4447</v>
      </c>
      <c r="R8839">
        <v>549</v>
      </c>
    </row>
    <row r="8840" spans="1:18" x14ac:dyDescent="0.3">
      <c r="A8840" t="s">
        <v>20</v>
      </c>
      <c r="B8840" t="s">
        <v>21</v>
      </c>
      <c r="C8840" t="s">
        <v>22</v>
      </c>
      <c r="D8840" t="s">
        <v>23</v>
      </c>
      <c r="E8840" t="s">
        <v>5</v>
      </c>
      <c r="G8840" t="s">
        <v>24</v>
      </c>
      <c r="H8840">
        <v>1976664</v>
      </c>
      <c r="I8840">
        <v>1978103</v>
      </c>
      <c r="J8840" t="s">
        <v>46</v>
      </c>
      <c r="Q8840" t="s">
        <v>4450</v>
      </c>
      <c r="R8840">
        <v>1440</v>
      </c>
    </row>
    <row r="8841" spans="1:18" x14ac:dyDescent="0.3">
      <c r="A8841" t="s">
        <v>20</v>
      </c>
      <c r="B8841" t="s">
        <v>21</v>
      </c>
      <c r="C8841" t="s">
        <v>22</v>
      </c>
      <c r="D8841" t="s">
        <v>23</v>
      </c>
      <c r="E8841" t="s">
        <v>5</v>
      </c>
      <c r="G8841" t="s">
        <v>24</v>
      </c>
      <c r="H8841">
        <v>1978355</v>
      </c>
      <c r="I8841">
        <v>1981627</v>
      </c>
      <c r="J8841" t="s">
        <v>25</v>
      </c>
      <c r="Q8841" t="s">
        <v>4452</v>
      </c>
      <c r="R8841">
        <v>3273</v>
      </c>
    </row>
    <row r="8842" spans="1:18" x14ac:dyDescent="0.3">
      <c r="A8842" t="s">
        <v>20</v>
      </c>
      <c r="B8842" t="s">
        <v>21</v>
      </c>
      <c r="C8842" t="s">
        <v>22</v>
      </c>
      <c r="D8842" t="s">
        <v>23</v>
      </c>
      <c r="E8842" t="s">
        <v>5</v>
      </c>
      <c r="G8842" t="s">
        <v>24</v>
      </c>
      <c r="H8842">
        <v>1981627</v>
      </c>
      <c r="I8842">
        <v>1983276</v>
      </c>
      <c r="J8842" t="s">
        <v>25</v>
      </c>
      <c r="Q8842" t="s">
        <v>4454</v>
      </c>
      <c r="R8842">
        <v>1650</v>
      </c>
    </row>
    <row r="8843" spans="1:18" x14ac:dyDescent="0.3">
      <c r="A8843" t="s">
        <v>20</v>
      </c>
      <c r="B8843" t="s">
        <v>21</v>
      </c>
      <c r="C8843" t="s">
        <v>22</v>
      </c>
      <c r="D8843" t="s">
        <v>23</v>
      </c>
      <c r="E8843" t="s">
        <v>5</v>
      </c>
      <c r="G8843" t="s">
        <v>24</v>
      </c>
      <c r="H8843">
        <v>1983430</v>
      </c>
      <c r="I8843">
        <v>1983960</v>
      </c>
      <c r="J8843" t="s">
        <v>25</v>
      </c>
      <c r="Q8843" t="s">
        <v>4457</v>
      </c>
      <c r="R8843">
        <v>531</v>
      </c>
    </row>
    <row r="8844" spans="1:18" x14ac:dyDescent="0.3">
      <c r="A8844" t="s">
        <v>20</v>
      </c>
      <c r="B8844" t="s">
        <v>21</v>
      </c>
      <c r="C8844" t="s">
        <v>22</v>
      </c>
      <c r="D8844" t="s">
        <v>23</v>
      </c>
      <c r="E8844" t="s">
        <v>5</v>
      </c>
      <c r="G8844" t="s">
        <v>24</v>
      </c>
      <c r="H8844">
        <v>1983991</v>
      </c>
      <c r="I8844">
        <v>1984209</v>
      </c>
      <c r="J8844" t="s">
        <v>25</v>
      </c>
      <c r="Q8844" t="s">
        <v>4459</v>
      </c>
      <c r="R8844">
        <v>219</v>
      </c>
    </row>
    <row r="8845" spans="1:18" x14ac:dyDescent="0.3">
      <c r="A8845" t="s">
        <v>20</v>
      </c>
      <c r="B8845" t="s">
        <v>21</v>
      </c>
      <c r="C8845" t="s">
        <v>22</v>
      </c>
      <c r="D8845" t="s">
        <v>23</v>
      </c>
      <c r="E8845" t="s">
        <v>5</v>
      </c>
      <c r="G8845" t="s">
        <v>24</v>
      </c>
      <c r="H8845">
        <v>1984461</v>
      </c>
      <c r="I8845">
        <v>1985294</v>
      </c>
      <c r="J8845" t="s">
        <v>46</v>
      </c>
      <c r="Q8845" t="s">
        <v>4461</v>
      </c>
      <c r="R8845">
        <v>834</v>
      </c>
    </row>
    <row r="8846" spans="1:18" x14ac:dyDescent="0.3">
      <c r="A8846" t="s">
        <v>20</v>
      </c>
      <c r="B8846" t="s">
        <v>21</v>
      </c>
      <c r="C8846" t="s">
        <v>22</v>
      </c>
      <c r="D8846" t="s">
        <v>23</v>
      </c>
      <c r="E8846" t="s">
        <v>5</v>
      </c>
      <c r="G8846" t="s">
        <v>24</v>
      </c>
      <c r="H8846">
        <v>1985325</v>
      </c>
      <c r="I8846">
        <v>1986548</v>
      </c>
      <c r="J8846" t="s">
        <v>46</v>
      </c>
      <c r="Q8846" t="s">
        <v>4463</v>
      </c>
      <c r="R8846">
        <v>1224</v>
      </c>
    </row>
    <row r="8847" spans="1:18" x14ac:dyDescent="0.3">
      <c r="A8847" t="s">
        <v>20</v>
      </c>
      <c r="B8847" t="s">
        <v>21</v>
      </c>
      <c r="C8847" t="s">
        <v>22</v>
      </c>
      <c r="D8847" t="s">
        <v>23</v>
      </c>
      <c r="E8847" t="s">
        <v>5</v>
      </c>
      <c r="G8847" t="s">
        <v>24</v>
      </c>
      <c r="H8847">
        <v>1986621</v>
      </c>
      <c r="I8847">
        <v>1987823</v>
      </c>
      <c r="J8847" t="s">
        <v>46</v>
      </c>
      <c r="Q8847" t="s">
        <v>4465</v>
      </c>
      <c r="R8847">
        <v>1203</v>
      </c>
    </row>
    <row r="8848" spans="1:18" x14ac:dyDescent="0.3">
      <c r="A8848" t="s">
        <v>20</v>
      </c>
      <c r="B8848" t="s">
        <v>21</v>
      </c>
      <c r="C8848" t="s">
        <v>22</v>
      </c>
      <c r="D8848" t="s">
        <v>23</v>
      </c>
      <c r="E8848" t="s">
        <v>5</v>
      </c>
      <c r="G8848" t="s">
        <v>24</v>
      </c>
      <c r="H8848">
        <v>1988041</v>
      </c>
      <c r="I8848">
        <v>1988607</v>
      </c>
      <c r="J8848" t="s">
        <v>25</v>
      </c>
      <c r="Q8848" t="s">
        <v>4468</v>
      </c>
      <c r="R8848">
        <v>567</v>
      </c>
    </row>
    <row r="8849" spans="1:18" x14ac:dyDescent="0.3">
      <c r="A8849" t="s">
        <v>20</v>
      </c>
      <c r="B8849" t="s">
        <v>21</v>
      </c>
      <c r="C8849" t="s">
        <v>22</v>
      </c>
      <c r="D8849" t="s">
        <v>23</v>
      </c>
      <c r="E8849" t="s">
        <v>5</v>
      </c>
      <c r="G8849" t="s">
        <v>24</v>
      </c>
      <c r="H8849">
        <v>1988597</v>
      </c>
      <c r="I8849">
        <v>1989592</v>
      </c>
      <c r="J8849" t="s">
        <v>46</v>
      </c>
      <c r="Q8849" t="s">
        <v>4471</v>
      </c>
      <c r="R8849">
        <v>996</v>
      </c>
    </row>
    <row r="8850" spans="1:18" x14ac:dyDescent="0.3">
      <c r="A8850" t="s">
        <v>20</v>
      </c>
      <c r="B8850" t="s">
        <v>21</v>
      </c>
      <c r="C8850" t="s">
        <v>22</v>
      </c>
      <c r="D8850" t="s">
        <v>23</v>
      </c>
      <c r="E8850" t="s">
        <v>5</v>
      </c>
      <c r="G8850" t="s">
        <v>24</v>
      </c>
      <c r="H8850">
        <v>1989701</v>
      </c>
      <c r="I8850">
        <v>1989958</v>
      </c>
      <c r="J8850" t="s">
        <v>46</v>
      </c>
      <c r="Q8850" t="s">
        <v>4474</v>
      </c>
      <c r="R8850">
        <v>258</v>
      </c>
    </row>
    <row r="8851" spans="1:18" x14ac:dyDescent="0.3">
      <c r="A8851" t="s">
        <v>20</v>
      </c>
      <c r="B8851" t="s">
        <v>21</v>
      </c>
      <c r="C8851" t="s">
        <v>22</v>
      </c>
      <c r="D8851" t="s">
        <v>23</v>
      </c>
      <c r="E8851" t="s">
        <v>5</v>
      </c>
      <c r="G8851" t="s">
        <v>24</v>
      </c>
      <c r="H8851">
        <v>1990156</v>
      </c>
      <c r="I8851">
        <v>1991754</v>
      </c>
      <c r="J8851" t="s">
        <v>25</v>
      </c>
      <c r="Q8851" t="s">
        <v>4476</v>
      </c>
      <c r="R8851">
        <v>1599</v>
      </c>
    </row>
    <row r="8852" spans="1:18" x14ac:dyDescent="0.3">
      <c r="A8852" t="s">
        <v>20</v>
      </c>
      <c r="B8852" t="s">
        <v>21</v>
      </c>
      <c r="C8852" t="s">
        <v>22</v>
      </c>
      <c r="D8852" t="s">
        <v>23</v>
      </c>
      <c r="E8852" t="s">
        <v>5</v>
      </c>
      <c r="G8852" t="s">
        <v>24</v>
      </c>
      <c r="H8852">
        <v>1991759</v>
      </c>
      <c r="I8852">
        <v>1992043</v>
      </c>
      <c r="J8852" t="s">
        <v>46</v>
      </c>
      <c r="Q8852" t="s">
        <v>4478</v>
      </c>
      <c r="R8852">
        <v>285</v>
      </c>
    </row>
    <row r="8853" spans="1:18" x14ac:dyDescent="0.3">
      <c r="A8853" t="s">
        <v>20</v>
      </c>
      <c r="B8853" t="s">
        <v>21</v>
      </c>
      <c r="C8853" t="s">
        <v>22</v>
      </c>
      <c r="D8853" t="s">
        <v>23</v>
      </c>
      <c r="E8853" t="s">
        <v>5</v>
      </c>
      <c r="G8853" t="s">
        <v>24</v>
      </c>
      <c r="H8853">
        <v>1992158</v>
      </c>
      <c r="I8853">
        <v>1992667</v>
      </c>
      <c r="J8853" t="s">
        <v>25</v>
      </c>
      <c r="Q8853" t="s">
        <v>4480</v>
      </c>
      <c r="R8853">
        <v>510</v>
      </c>
    </row>
    <row r="8854" spans="1:18" x14ac:dyDescent="0.3">
      <c r="A8854" t="s">
        <v>20</v>
      </c>
      <c r="B8854" t="s">
        <v>21</v>
      </c>
      <c r="C8854" t="s">
        <v>22</v>
      </c>
      <c r="D8854" t="s">
        <v>23</v>
      </c>
      <c r="E8854" t="s">
        <v>5</v>
      </c>
      <c r="G8854" t="s">
        <v>24</v>
      </c>
      <c r="H8854">
        <v>1992643</v>
      </c>
      <c r="I8854">
        <v>1993668</v>
      </c>
      <c r="J8854" t="s">
        <v>46</v>
      </c>
      <c r="Q8854" t="s">
        <v>4482</v>
      </c>
      <c r="R8854">
        <v>1026</v>
      </c>
    </row>
    <row r="8855" spans="1:18" x14ac:dyDescent="0.3">
      <c r="A8855" t="s">
        <v>20</v>
      </c>
      <c r="B8855" t="s">
        <v>21</v>
      </c>
      <c r="C8855" t="s">
        <v>22</v>
      </c>
      <c r="D8855" t="s">
        <v>23</v>
      </c>
      <c r="E8855" t="s">
        <v>5</v>
      </c>
      <c r="G8855" t="s">
        <v>24</v>
      </c>
      <c r="H8855">
        <v>1993665</v>
      </c>
      <c r="I8855">
        <v>1994075</v>
      </c>
      <c r="J8855" t="s">
        <v>46</v>
      </c>
      <c r="Q8855" t="s">
        <v>4484</v>
      </c>
      <c r="R8855">
        <v>411</v>
      </c>
    </row>
    <row r="8856" spans="1:18" x14ac:dyDescent="0.3">
      <c r="A8856" t="s">
        <v>20</v>
      </c>
      <c r="B8856" t="s">
        <v>21</v>
      </c>
      <c r="C8856" t="s">
        <v>22</v>
      </c>
      <c r="D8856" t="s">
        <v>23</v>
      </c>
      <c r="E8856" t="s">
        <v>5</v>
      </c>
      <c r="G8856" t="s">
        <v>24</v>
      </c>
      <c r="H8856">
        <v>1994155</v>
      </c>
      <c r="I8856">
        <v>1996326</v>
      </c>
      <c r="J8856" t="s">
        <v>46</v>
      </c>
      <c r="Q8856" t="s">
        <v>4486</v>
      </c>
      <c r="R8856">
        <v>2172</v>
      </c>
    </row>
    <row r="8857" spans="1:18" x14ac:dyDescent="0.3">
      <c r="A8857" t="s">
        <v>20</v>
      </c>
      <c r="B8857" t="s">
        <v>21</v>
      </c>
      <c r="C8857" t="s">
        <v>22</v>
      </c>
      <c r="D8857" t="s">
        <v>23</v>
      </c>
      <c r="E8857" t="s">
        <v>5</v>
      </c>
      <c r="G8857" t="s">
        <v>24</v>
      </c>
      <c r="H8857">
        <v>1996326</v>
      </c>
      <c r="I8857">
        <v>1997483</v>
      </c>
      <c r="J8857" t="s">
        <v>46</v>
      </c>
      <c r="Q8857" t="s">
        <v>4488</v>
      </c>
      <c r="R8857">
        <v>1158</v>
      </c>
    </row>
    <row r="8858" spans="1:18" x14ac:dyDescent="0.3">
      <c r="A8858" t="s">
        <v>20</v>
      </c>
      <c r="B8858" t="s">
        <v>21</v>
      </c>
      <c r="C8858" t="s">
        <v>22</v>
      </c>
      <c r="D8858" t="s">
        <v>23</v>
      </c>
      <c r="E8858" t="s">
        <v>5</v>
      </c>
      <c r="G8858" t="s">
        <v>24</v>
      </c>
      <c r="H8858">
        <v>1997492</v>
      </c>
      <c r="I8858">
        <v>1998742</v>
      </c>
      <c r="J8858" t="s">
        <v>46</v>
      </c>
      <c r="Q8858" t="s">
        <v>4491</v>
      </c>
      <c r="R8858">
        <v>1251</v>
      </c>
    </row>
    <row r="8859" spans="1:18" x14ac:dyDescent="0.3">
      <c r="A8859" t="s">
        <v>20</v>
      </c>
      <c r="B8859" t="s">
        <v>21</v>
      </c>
      <c r="C8859" t="s">
        <v>22</v>
      </c>
      <c r="D8859" t="s">
        <v>23</v>
      </c>
      <c r="E8859" t="s">
        <v>5</v>
      </c>
      <c r="G8859" t="s">
        <v>24</v>
      </c>
      <c r="H8859">
        <v>1998766</v>
      </c>
      <c r="I8859">
        <v>1999590</v>
      </c>
      <c r="J8859" t="s">
        <v>46</v>
      </c>
      <c r="Q8859" t="s">
        <v>4493</v>
      </c>
      <c r="R8859">
        <v>825</v>
      </c>
    </row>
    <row r="8860" spans="1:18" x14ac:dyDescent="0.3">
      <c r="A8860" t="s">
        <v>20</v>
      </c>
      <c r="B8860" t="s">
        <v>21</v>
      </c>
      <c r="C8860" t="s">
        <v>22</v>
      </c>
      <c r="D8860" t="s">
        <v>23</v>
      </c>
      <c r="E8860" t="s">
        <v>5</v>
      </c>
      <c r="G8860" t="s">
        <v>24</v>
      </c>
      <c r="H8860">
        <v>1999583</v>
      </c>
      <c r="I8860">
        <v>2000506</v>
      </c>
      <c r="J8860" t="s">
        <v>46</v>
      </c>
      <c r="Q8860" t="s">
        <v>4495</v>
      </c>
      <c r="R8860">
        <v>924</v>
      </c>
    </row>
    <row r="8861" spans="1:18" x14ac:dyDescent="0.3">
      <c r="A8861" t="s">
        <v>20</v>
      </c>
      <c r="B8861" t="s">
        <v>21</v>
      </c>
      <c r="C8861" t="s">
        <v>22</v>
      </c>
      <c r="D8861" t="s">
        <v>23</v>
      </c>
      <c r="E8861" t="s">
        <v>5</v>
      </c>
      <c r="G8861" t="s">
        <v>24</v>
      </c>
      <c r="H8861">
        <v>2000503</v>
      </c>
      <c r="I8861">
        <v>2001711</v>
      </c>
      <c r="J8861" t="s">
        <v>46</v>
      </c>
      <c r="Q8861" t="s">
        <v>4497</v>
      </c>
      <c r="R8861">
        <v>1209</v>
      </c>
    </row>
    <row r="8862" spans="1:18" x14ac:dyDescent="0.3">
      <c r="A8862" t="s">
        <v>20</v>
      </c>
      <c r="B8862" t="s">
        <v>21</v>
      </c>
      <c r="C8862" t="s">
        <v>22</v>
      </c>
      <c r="D8862" t="s">
        <v>23</v>
      </c>
      <c r="E8862" t="s">
        <v>5</v>
      </c>
      <c r="G8862" t="s">
        <v>24</v>
      </c>
      <c r="H8862">
        <v>2002046</v>
      </c>
      <c r="I8862">
        <v>2002339</v>
      </c>
      <c r="J8862" t="s">
        <v>25</v>
      </c>
      <c r="Q8862" t="s">
        <v>4499</v>
      </c>
      <c r="R8862">
        <v>294</v>
      </c>
    </row>
    <row r="8863" spans="1:18" x14ac:dyDescent="0.3">
      <c r="A8863" t="s">
        <v>20</v>
      </c>
      <c r="B8863" t="s">
        <v>21</v>
      </c>
      <c r="C8863" t="s">
        <v>22</v>
      </c>
      <c r="D8863" t="s">
        <v>23</v>
      </c>
      <c r="E8863" t="s">
        <v>5</v>
      </c>
      <c r="G8863" t="s">
        <v>24</v>
      </c>
      <c r="H8863">
        <v>2002358</v>
      </c>
      <c r="I8863">
        <v>2003488</v>
      </c>
      <c r="J8863" t="s">
        <v>46</v>
      </c>
      <c r="Q8863" t="s">
        <v>4501</v>
      </c>
      <c r="R8863">
        <v>1131</v>
      </c>
    </row>
    <row r="8864" spans="1:18" x14ac:dyDescent="0.3">
      <c r="A8864" t="s">
        <v>20</v>
      </c>
      <c r="B8864" t="s">
        <v>21</v>
      </c>
      <c r="C8864" t="s">
        <v>22</v>
      </c>
      <c r="D8864" t="s">
        <v>23</v>
      </c>
      <c r="E8864" t="s">
        <v>5</v>
      </c>
      <c r="G8864" t="s">
        <v>24</v>
      </c>
      <c r="H8864">
        <v>2003649</v>
      </c>
      <c r="I8864">
        <v>2004338</v>
      </c>
      <c r="J8864" t="s">
        <v>25</v>
      </c>
      <c r="Q8864" t="s">
        <v>4503</v>
      </c>
      <c r="R8864">
        <v>690</v>
      </c>
    </row>
    <row r="8865" spans="1:18" x14ac:dyDescent="0.3">
      <c r="A8865" t="s">
        <v>20</v>
      </c>
      <c r="B8865" t="s">
        <v>21</v>
      </c>
      <c r="C8865" t="s">
        <v>22</v>
      </c>
      <c r="D8865" t="s">
        <v>23</v>
      </c>
      <c r="E8865" t="s">
        <v>5</v>
      </c>
      <c r="G8865" t="s">
        <v>24</v>
      </c>
      <c r="H8865">
        <v>2004393</v>
      </c>
      <c r="I8865">
        <v>2005019</v>
      </c>
      <c r="J8865" t="s">
        <v>25</v>
      </c>
      <c r="Q8865" t="s">
        <v>4505</v>
      </c>
      <c r="R8865">
        <v>627</v>
      </c>
    </row>
    <row r="8866" spans="1:18" x14ac:dyDescent="0.3">
      <c r="A8866" t="s">
        <v>20</v>
      </c>
      <c r="B8866" t="s">
        <v>21</v>
      </c>
      <c r="C8866" t="s">
        <v>22</v>
      </c>
      <c r="D8866" t="s">
        <v>23</v>
      </c>
      <c r="E8866" t="s">
        <v>5</v>
      </c>
      <c r="G8866" t="s">
        <v>24</v>
      </c>
      <c r="H8866">
        <v>2005033</v>
      </c>
      <c r="I8866">
        <v>2005899</v>
      </c>
      <c r="J8866" t="s">
        <v>46</v>
      </c>
      <c r="Q8866" t="s">
        <v>4507</v>
      </c>
      <c r="R8866">
        <v>867</v>
      </c>
    </row>
    <row r="8867" spans="1:18" x14ac:dyDescent="0.3">
      <c r="A8867" t="s">
        <v>20</v>
      </c>
      <c r="B8867" t="s">
        <v>21</v>
      </c>
      <c r="C8867" t="s">
        <v>22</v>
      </c>
      <c r="D8867" t="s">
        <v>23</v>
      </c>
      <c r="E8867" t="s">
        <v>5</v>
      </c>
      <c r="G8867" t="s">
        <v>24</v>
      </c>
      <c r="H8867">
        <v>2006346</v>
      </c>
      <c r="I8867">
        <v>2006537</v>
      </c>
      <c r="J8867" t="s">
        <v>25</v>
      </c>
      <c r="Q8867" t="s">
        <v>4509</v>
      </c>
      <c r="R8867">
        <v>192</v>
      </c>
    </row>
    <row r="8868" spans="1:18" x14ac:dyDescent="0.3">
      <c r="A8868" t="s">
        <v>20</v>
      </c>
      <c r="B8868" t="s">
        <v>21</v>
      </c>
      <c r="C8868" t="s">
        <v>22</v>
      </c>
      <c r="D8868" t="s">
        <v>23</v>
      </c>
      <c r="E8868" t="s">
        <v>5</v>
      </c>
      <c r="G8868" t="s">
        <v>24</v>
      </c>
      <c r="H8868">
        <v>2006564</v>
      </c>
      <c r="I8868">
        <v>2006755</v>
      </c>
      <c r="J8868" t="s">
        <v>25</v>
      </c>
      <c r="Q8868" t="s">
        <v>4511</v>
      </c>
      <c r="R8868">
        <v>192</v>
      </c>
    </row>
    <row r="8869" spans="1:18" x14ac:dyDescent="0.3">
      <c r="A8869" t="s">
        <v>20</v>
      </c>
      <c r="B8869" t="s">
        <v>21</v>
      </c>
      <c r="C8869" t="s">
        <v>22</v>
      </c>
      <c r="D8869" t="s">
        <v>23</v>
      </c>
      <c r="E8869" t="s">
        <v>5</v>
      </c>
      <c r="G8869" t="s">
        <v>24</v>
      </c>
      <c r="H8869">
        <v>2007019</v>
      </c>
      <c r="I8869">
        <v>2007252</v>
      </c>
      <c r="J8869" t="s">
        <v>46</v>
      </c>
      <c r="Q8869" t="s">
        <v>4513</v>
      </c>
      <c r="R8869">
        <v>234</v>
      </c>
    </row>
    <row r="8870" spans="1:18" x14ac:dyDescent="0.3">
      <c r="A8870" t="s">
        <v>20</v>
      </c>
      <c r="B8870" t="s">
        <v>21</v>
      </c>
      <c r="C8870" t="s">
        <v>22</v>
      </c>
      <c r="D8870" t="s">
        <v>23</v>
      </c>
      <c r="E8870" t="s">
        <v>5</v>
      </c>
      <c r="G8870" t="s">
        <v>24</v>
      </c>
      <c r="H8870">
        <v>2007639</v>
      </c>
      <c r="I8870">
        <v>2008466</v>
      </c>
      <c r="J8870" t="s">
        <v>25</v>
      </c>
      <c r="Q8870" t="s">
        <v>4516</v>
      </c>
      <c r="R8870">
        <v>828</v>
      </c>
    </row>
    <row r="8871" spans="1:18" x14ac:dyDescent="0.3">
      <c r="A8871" t="s">
        <v>20</v>
      </c>
      <c r="B8871" t="s">
        <v>21</v>
      </c>
      <c r="C8871" t="s">
        <v>22</v>
      </c>
      <c r="D8871" t="s">
        <v>23</v>
      </c>
      <c r="E8871" t="s">
        <v>5</v>
      </c>
      <c r="G8871" t="s">
        <v>24</v>
      </c>
      <c r="H8871">
        <v>2008739</v>
      </c>
      <c r="I8871">
        <v>2009173</v>
      </c>
      <c r="J8871" t="s">
        <v>46</v>
      </c>
      <c r="Q8871" t="s">
        <v>4518</v>
      </c>
      <c r="R8871">
        <v>435</v>
      </c>
    </row>
    <row r="8872" spans="1:18" x14ac:dyDescent="0.3">
      <c r="A8872" t="s">
        <v>20</v>
      </c>
      <c r="B8872" t="s">
        <v>21</v>
      </c>
      <c r="C8872" t="s">
        <v>22</v>
      </c>
      <c r="D8872" t="s">
        <v>23</v>
      </c>
      <c r="E8872" t="s">
        <v>5</v>
      </c>
      <c r="G8872" t="s">
        <v>24</v>
      </c>
      <c r="H8872">
        <v>2009309</v>
      </c>
      <c r="I8872">
        <v>2009743</v>
      </c>
      <c r="J8872" t="s">
        <v>25</v>
      </c>
      <c r="Q8872" t="s">
        <v>4520</v>
      </c>
      <c r="R8872">
        <v>435</v>
      </c>
    </row>
    <row r="8873" spans="1:18" x14ac:dyDescent="0.3">
      <c r="A8873" t="s">
        <v>20</v>
      </c>
      <c r="B8873" t="s">
        <v>21</v>
      </c>
      <c r="C8873" t="s">
        <v>22</v>
      </c>
      <c r="D8873" t="s">
        <v>23</v>
      </c>
      <c r="E8873" t="s">
        <v>5</v>
      </c>
      <c r="G8873" t="s">
        <v>24</v>
      </c>
      <c r="H8873">
        <v>2009796</v>
      </c>
      <c r="I8873">
        <v>2010515</v>
      </c>
      <c r="J8873" t="s">
        <v>25</v>
      </c>
      <c r="Q8873" t="s">
        <v>4522</v>
      </c>
      <c r="R8873">
        <v>720</v>
      </c>
    </row>
    <row r="8874" spans="1:18" x14ac:dyDescent="0.3">
      <c r="A8874" t="s">
        <v>20</v>
      </c>
      <c r="B8874" t="s">
        <v>21</v>
      </c>
      <c r="C8874" t="s">
        <v>22</v>
      </c>
      <c r="D8874" t="s">
        <v>23</v>
      </c>
      <c r="E8874" t="s">
        <v>5</v>
      </c>
      <c r="G8874" t="s">
        <v>24</v>
      </c>
      <c r="H8874">
        <v>2010550</v>
      </c>
      <c r="I8874">
        <v>2010939</v>
      </c>
      <c r="J8874" t="s">
        <v>25</v>
      </c>
      <c r="Q8874" t="s">
        <v>4524</v>
      </c>
      <c r="R8874">
        <v>390</v>
      </c>
    </row>
    <row r="8875" spans="1:18" x14ac:dyDescent="0.3">
      <c r="A8875" t="s">
        <v>20</v>
      </c>
      <c r="B8875" t="s">
        <v>21</v>
      </c>
      <c r="C8875" t="s">
        <v>22</v>
      </c>
      <c r="D8875" t="s">
        <v>23</v>
      </c>
      <c r="E8875" t="s">
        <v>5</v>
      </c>
      <c r="G8875" t="s">
        <v>24</v>
      </c>
      <c r="H8875">
        <v>2011111</v>
      </c>
      <c r="I8875">
        <v>2011863</v>
      </c>
      <c r="J8875" t="s">
        <v>25</v>
      </c>
      <c r="Q8875" t="s">
        <v>4526</v>
      </c>
      <c r="R8875">
        <v>753</v>
      </c>
    </row>
    <row r="8876" spans="1:18" x14ac:dyDescent="0.3">
      <c r="A8876" t="s">
        <v>20</v>
      </c>
      <c r="B8876" t="s">
        <v>21</v>
      </c>
      <c r="C8876" t="s">
        <v>22</v>
      </c>
      <c r="D8876" t="s">
        <v>23</v>
      </c>
      <c r="E8876" t="s">
        <v>5</v>
      </c>
      <c r="G8876" t="s">
        <v>24</v>
      </c>
      <c r="H8876">
        <v>2011931</v>
      </c>
      <c r="I8876">
        <v>2013160</v>
      </c>
      <c r="J8876" t="s">
        <v>25</v>
      </c>
      <c r="Q8876" t="s">
        <v>4528</v>
      </c>
      <c r="R8876">
        <v>1230</v>
      </c>
    </row>
    <row r="8877" spans="1:18" x14ac:dyDescent="0.3">
      <c r="A8877" t="s">
        <v>20</v>
      </c>
      <c r="B8877" t="s">
        <v>21</v>
      </c>
      <c r="C8877" t="s">
        <v>22</v>
      </c>
      <c r="D8877" t="s">
        <v>23</v>
      </c>
      <c r="E8877" t="s">
        <v>5</v>
      </c>
      <c r="G8877" t="s">
        <v>24</v>
      </c>
      <c r="H8877">
        <v>2013186</v>
      </c>
      <c r="I8877">
        <v>2013662</v>
      </c>
      <c r="J8877" t="s">
        <v>46</v>
      </c>
      <c r="Q8877" t="s">
        <v>4531</v>
      </c>
      <c r="R8877">
        <v>477</v>
      </c>
    </row>
    <row r="8878" spans="1:18" x14ac:dyDescent="0.3">
      <c r="A8878" t="s">
        <v>20</v>
      </c>
      <c r="B8878" t="s">
        <v>21</v>
      </c>
      <c r="C8878" t="s">
        <v>22</v>
      </c>
      <c r="D8878" t="s">
        <v>23</v>
      </c>
      <c r="E8878" t="s">
        <v>5</v>
      </c>
      <c r="G8878" t="s">
        <v>24</v>
      </c>
      <c r="H8878">
        <v>2013662</v>
      </c>
      <c r="I8878">
        <v>2015017</v>
      </c>
      <c r="J8878" t="s">
        <v>46</v>
      </c>
      <c r="Q8878" t="s">
        <v>4534</v>
      </c>
      <c r="R8878">
        <v>1356</v>
      </c>
    </row>
    <row r="8879" spans="1:18" x14ac:dyDescent="0.3">
      <c r="A8879" t="s">
        <v>20</v>
      </c>
      <c r="B8879" t="s">
        <v>21</v>
      </c>
      <c r="C8879" t="s">
        <v>22</v>
      </c>
      <c r="D8879" t="s">
        <v>23</v>
      </c>
      <c r="E8879" t="s">
        <v>5</v>
      </c>
      <c r="G8879" t="s">
        <v>24</v>
      </c>
      <c r="H8879">
        <v>2015033</v>
      </c>
      <c r="I8879">
        <v>2015662</v>
      </c>
      <c r="J8879" t="s">
        <v>46</v>
      </c>
      <c r="Q8879" t="s">
        <v>4536</v>
      </c>
      <c r="R8879">
        <v>630</v>
      </c>
    </row>
    <row r="8880" spans="1:18" x14ac:dyDescent="0.3">
      <c r="A8880" t="s">
        <v>20</v>
      </c>
      <c r="B8880" t="s">
        <v>21</v>
      </c>
      <c r="C8880" t="s">
        <v>22</v>
      </c>
      <c r="D8880" t="s">
        <v>23</v>
      </c>
      <c r="E8880" t="s">
        <v>5</v>
      </c>
      <c r="G8880" t="s">
        <v>24</v>
      </c>
      <c r="H8880">
        <v>2015659</v>
      </c>
      <c r="I8880">
        <v>2016348</v>
      </c>
      <c r="J8880" t="s">
        <v>46</v>
      </c>
      <c r="Q8880" t="s">
        <v>4538</v>
      </c>
      <c r="R8880">
        <v>690</v>
      </c>
    </row>
    <row r="8881" spans="1:18" x14ac:dyDescent="0.3">
      <c r="A8881" t="s">
        <v>20</v>
      </c>
      <c r="B8881" t="s">
        <v>21</v>
      </c>
      <c r="C8881" t="s">
        <v>22</v>
      </c>
      <c r="D8881" t="s">
        <v>23</v>
      </c>
      <c r="E8881" t="s">
        <v>5</v>
      </c>
      <c r="G8881" t="s">
        <v>24</v>
      </c>
      <c r="H8881">
        <v>2016538</v>
      </c>
      <c r="I8881">
        <v>2017356</v>
      </c>
      <c r="J8881" t="s">
        <v>25</v>
      </c>
      <c r="Q8881" t="s">
        <v>4540</v>
      </c>
      <c r="R8881">
        <v>819</v>
      </c>
    </row>
    <row r="8882" spans="1:18" x14ac:dyDescent="0.3">
      <c r="A8882" t="s">
        <v>20</v>
      </c>
      <c r="B8882" t="s">
        <v>21</v>
      </c>
      <c r="C8882" t="s">
        <v>22</v>
      </c>
      <c r="D8882" t="s">
        <v>23</v>
      </c>
      <c r="E8882" t="s">
        <v>5</v>
      </c>
      <c r="G8882" t="s">
        <v>24</v>
      </c>
      <c r="H8882">
        <v>2017366</v>
      </c>
      <c r="I8882">
        <v>2018895</v>
      </c>
      <c r="J8882" t="s">
        <v>46</v>
      </c>
      <c r="Q8882" t="s">
        <v>4543</v>
      </c>
      <c r="R8882">
        <v>1530</v>
      </c>
    </row>
    <row r="8883" spans="1:18" x14ac:dyDescent="0.3">
      <c r="A8883" t="s">
        <v>20</v>
      </c>
      <c r="B8883" t="s">
        <v>21</v>
      </c>
      <c r="C8883" t="s">
        <v>22</v>
      </c>
      <c r="D8883" t="s">
        <v>23</v>
      </c>
      <c r="E8883" t="s">
        <v>5</v>
      </c>
      <c r="G8883" t="s">
        <v>24</v>
      </c>
      <c r="H8883">
        <v>2018998</v>
      </c>
      <c r="I8883">
        <v>2019780</v>
      </c>
      <c r="J8883" t="s">
        <v>25</v>
      </c>
      <c r="Q8883" t="s">
        <v>4545</v>
      </c>
      <c r="R8883">
        <v>783</v>
      </c>
    </row>
    <row r="8884" spans="1:18" x14ac:dyDescent="0.3">
      <c r="A8884" t="s">
        <v>20</v>
      </c>
      <c r="B8884" t="s">
        <v>21</v>
      </c>
      <c r="C8884" t="s">
        <v>22</v>
      </c>
      <c r="D8884" t="s">
        <v>23</v>
      </c>
      <c r="E8884" t="s">
        <v>5</v>
      </c>
      <c r="G8884" t="s">
        <v>24</v>
      </c>
      <c r="H8884">
        <v>2019884</v>
      </c>
      <c r="I8884">
        <v>2020054</v>
      </c>
      <c r="J8884" t="s">
        <v>25</v>
      </c>
      <c r="Q8884" t="s">
        <v>4547</v>
      </c>
      <c r="R8884">
        <v>171</v>
      </c>
    </row>
    <row r="8885" spans="1:18" x14ac:dyDescent="0.3">
      <c r="A8885" t="s">
        <v>20</v>
      </c>
      <c r="B8885" t="s">
        <v>21</v>
      </c>
      <c r="C8885" t="s">
        <v>22</v>
      </c>
      <c r="D8885" t="s">
        <v>23</v>
      </c>
      <c r="E8885" t="s">
        <v>5</v>
      </c>
      <c r="G8885" t="s">
        <v>24</v>
      </c>
      <c r="H8885">
        <v>2020051</v>
      </c>
      <c r="I8885">
        <v>2020818</v>
      </c>
      <c r="J8885" t="s">
        <v>25</v>
      </c>
      <c r="Q8885" t="s">
        <v>4549</v>
      </c>
      <c r="R8885">
        <v>768</v>
      </c>
    </row>
    <row r="8886" spans="1:18" x14ac:dyDescent="0.3">
      <c r="A8886" t="s">
        <v>20</v>
      </c>
      <c r="B8886" t="s">
        <v>21</v>
      </c>
      <c r="C8886" t="s">
        <v>22</v>
      </c>
      <c r="D8886" t="s">
        <v>23</v>
      </c>
      <c r="E8886" t="s">
        <v>5</v>
      </c>
      <c r="G8886" t="s">
        <v>24</v>
      </c>
      <c r="H8886">
        <v>2020820</v>
      </c>
      <c r="I8886">
        <v>2021281</v>
      </c>
      <c r="J8886" t="s">
        <v>25</v>
      </c>
      <c r="Q8886" t="s">
        <v>4551</v>
      </c>
      <c r="R8886">
        <v>462</v>
      </c>
    </row>
    <row r="8887" spans="1:18" x14ac:dyDescent="0.3">
      <c r="A8887" t="s">
        <v>20</v>
      </c>
      <c r="B8887" t="s">
        <v>21</v>
      </c>
      <c r="C8887" t="s">
        <v>22</v>
      </c>
      <c r="D8887" t="s">
        <v>23</v>
      </c>
      <c r="E8887" t="s">
        <v>5</v>
      </c>
      <c r="G8887" t="s">
        <v>24</v>
      </c>
      <c r="H8887">
        <v>2021257</v>
      </c>
      <c r="I8887">
        <v>2021925</v>
      </c>
      <c r="J8887" t="s">
        <v>25</v>
      </c>
      <c r="Q8887" t="s">
        <v>4553</v>
      </c>
      <c r="R8887">
        <v>669</v>
      </c>
    </row>
    <row r="8888" spans="1:18" x14ac:dyDescent="0.3">
      <c r="A8888" t="s">
        <v>20</v>
      </c>
      <c r="B8888" t="s">
        <v>21</v>
      </c>
      <c r="C8888" t="s">
        <v>22</v>
      </c>
      <c r="D8888" t="s">
        <v>23</v>
      </c>
      <c r="E8888" t="s">
        <v>5</v>
      </c>
      <c r="G8888" t="s">
        <v>24</v>
      </c>
      <c r="H8888">
        <v>2022032</v>
      </c>
      <c r="I8888">
        <v>2023072</v>
      </c>
      <c r="J8888" t="s">
        <v>25</v>
      </c>
      <c r="Q8888" t="s">
        <v>4555</v>
      </c>
      <c r="R8888">
        <v>1041</v>
      </c>
    </row>
    <row r="8889" spans="1:18" x14ac:dyDescent="0.3">
      <c r="A8889" t="s">
        <v>20</v>
      </c>
      <c r="B8889" t="s">
        <v>21</v>
      </c>
      <c r="C8889" t="s">
        <v>22</v>
      </c>
      <c r="D8889" t="s">
        <v>23</v>
      </c>
      <c r="E8889" t="s">
        <v>5</v>
      </c>
      <c r="G8889" t="s">
        <v>24</v>
      </c>
      <c r="H8889">
        <v>2023139</v>
      </c>
      <c r="I8889">
        <v>2024014</v>
      </c>
      <c r="J8889" t="s">
        <v>46</v>
      </c>
      <c r="Q8889" t="s">
        <v>4557</v>
      </c>
      <c r="R8889">
        <v>876</v>
      </c>
    </row>
    <row r="8890" spans="1:18" x14ac:dyDescent="0.3">
      <c r="A8890" t="s">
        <v>20</v>
      </c>
      <c r="B8890" t="s">
        <v>21</v>
      </c>
      <c r="C8890" t="s">
        <v>22</v>
      </c>
      <c r="D8890" t="s">
        <v>23</v>
      </c>
      <c r="E8890" t="s">
        <v>5</v>
      </c>
      <c r="G8890" t="s">
        <v>24</v>
      </c>
      <c r="H8890">
        <v>2024171</v>
      </c>
      <c r="I8890">
        <v>2025298</v>
      </c>
      <c r="J8890" t="s">
        <v>25</v>
      </c>
      <c r="Q8890" t="s">
        <v>4559</v>
      </c>
      <c r="R8890">
        <v>1128</v>
      </c>
    </row>
    <row r="8891" spans="1:18" x14ac:dyDescent="0.3">
      <c r="A8891" t="s">
        <v>20</v>
      </c>
      <c r="B8891" t="s">
        <v>21</v>
      </c>
      <c r="C8891" t="s">
        <v>22</v>
      </c>
      <c r="D8891" t="s">
        <v>23</v>
      </c>
      <c r="E8891" t="s">
        <v>5</v>
      </c>
      <c r="G8891" t="s">
        <v>24</v>
      </c>
      <c r="H8891">
        <v>2025469</v>
      </c>
      <c r="I8891">
        <v>2025798</v>
      </c>
      <c r="J8891" t="s">
        <v>25</v>
      </c>
      <c r="Q8891" t="s">
        <v>4562</v>
      </c>
      <c r="R8891">
        <v>330</v>
      </c>
    </row>
    <row r="8892" spans="1:18" x14ac:dyDescent="0.3">
      <c r="A8892" t="s">
        <v>20</v>
      </c>
      <c r="B8892" t="s">
        <v>21</v>
      </c>
      <c r="C8892" t="s">
        <v>22</v>
      </c>
      <c r="D8892" t="s">
        <v>23</v>
      </c>
      <c r="E8892" t="s">
        <v>5</v>
      </c>
      <c r="G8892" t="s">
        <v>24</v>
      </c>
      <c r="H8892">
        <v>2025935</v>
      </c>
      <c r="I8892">
        <v>2026060</v>
      </c>
      <c r="J8892" t="s">
        <v>25</v>
      </c>
      <c r="Q8892" t="s">
        <v>4565</v>
      </c>
      <c r="R8892">
        <v>126</v>
      </c>
    </row>
    <row r="8893" spans="1:18" x14ac:dyDescent="0.3">
      <c r="A8893" t="s">
        <v>20</v>
      </c>
      <c r="B8893" t="s">
        <v>21</v>
      </c>
      <c r="C8893" t="s">
        <v>22</v>
      </c>
      <c r="D8893" t="s">
        <v>23</v>
      </c>
      <c r="E8893" t="s">
        <v>5</v>
      </c>
      <c r="G8893" t="s">
        <v>24</v>
      </c>
      <c r="H8893">
        <v>2026085</v>
      </c>
      <c r="I8893">
        <v>2027014</v>
      </c>
      <c r="J8893" t="s">
        <v>46</v>
      </c>
      <c r="Q8893" t="s">
        <v>4567</v>
      </c>
      <c r="R8893">
        <v>930</v>
      </c>
    </row>
    <row r="8894" spans="1:18" x14ac:dyDescent="0.3">
      <c r="A8894" t="s">
        <v>20</v>
      </c>
      <c r="B8894" t="s">
        <v>21</v>
      </c>
      <c r="C8894" t="s">
        <v>22</v>
      </c>
      <c r="D8894" t="s">
        <v>23</v>
      </c>
      <c r="E8894" t="s">
        <v>5</v>
      </c>
      <c r="G8894" t="s">
        <v>24</v>
      </c>
      <c r="H8894">
        <v>2027137</v>
      </c>
      <c r="I8894">
        <v>2028048</v>
      </c>
      <c r="J8894" t="s">
        <v>25</v>
      </c>
      <c r="Q8894" t="s">
        <v>4569</v>
      </c>
      <c r="R8894">
        <v>912</v>
      </c>
    </row>
    <row r="8895" spans="1:18" x14ac:dyDescent="0.3">
      <c r="A8895" t="s">
        <v>20</v>
      </c>
      <c r="B8895" t="s">
        <v>21</v>
      </c>
      <c r="C8895" t="s">
        <v>22</v>
      </c>
      <c r="D8895" t="s">
        <v>23</v>
      </c>
      <c r="E8895" t="s">
        <v>5</v>
      </c>
      <c r="G8895" t="s">
        <v>24</v>
      </c>
      <c r="H8895">
        <v>2028045</v>
      </c>
      <c r="I8895">
        <v>2028878</v>
      </c>
      <c r="J8895" t="s">
        <v>25</v>
      </c>
      <c r="Q8895" t="s">
        <v>4571</v>
      </c>
      <c r="R8895">
        <v>834</v>
      </c>
    </row>
    <row r="8896" spans="1:18" x14ac:dyDescent="0.3">
      <c r="A8896" t="s">
        <v>20</v>
      </c>
      <c r="B8896" t="s">
        <v>21</v>
      </c>
      <c r="C8896" t="s">
        <v>22</v>
      </c>
      <c r="D8896" t="s">
        <v>23</v>
      </c>
      <c r="E8896" t="s">
        <v>5</v>
      </c>
      <c r="G8896" t="s">
        <v>24</v>
      </c>
      <c r="H8896">
        <v>2028885</v>
      </c>
      <c r="I8896">
        <v>2029388</v>
      </c>
      <c r="J8896" t="s">
        <v>46</v>
      </c>
      <c r="Q8896" t="s">
        <v>4573</v>
      </c>
      <c r="R8896">
        <v>504</v>
      </c>
    </row>
    <row r="8897" spans="1:18" x14ac:dyDescent="0.3">
      <c r="A8897" t="s">
        <v>20</v>
      </c>
      <c r="B8897" t="s">
        <v>21</v>
      </c>
      <c r="C8897" t="s">
        <v>22</v>
      </c>
      <c r="D8897" t="s">
        <v>23</v>
      </c>
      <c r="E8897" t="s">
        <v>5</v>
      </c>
      <c r="G8897" t="s">
        <v>24</v>
      </c>
      <c r="H8897">
        <v>2029467</v>
      </c>
      <c r="I8897">
        <v>2029976</v>
      </c>
      <c r="J8897" t="s">
        <v>25</v>
      </c>
      <c r="Q8897" t="s">
        <v>4575</v>
      </c>
      <c r="R8897">
        <v>510</v>
      </c>
    </row>
    <row r="8898" spans="1:18" x14ac:dyDescent="0.3">
      <c r="A8898" t="s">
        <v>20</v>
      </c>
      <c r="B8898" t="s">
        <v>21</v>
      </c>
      <c r="C8898" t="s">
        <v>22</v>
      </c>
      <c r="D8898" t="s">
        <v>23</v>
      </c>
      <c r="E8898" t="s">
        <v>5</v>
      </c>
      <c r="G8898" t="s">
        <v>24</v>
      </c>
      <c r="H8898">
        <v>2030188</v>
      </c>
      <c r="I8898">
        <v>2030799</v>
      </c>
      <c r="J8898" t="s">
        <v>46</v>
      </c>
      <c r="Q8898" t="s">
        <v>4577</v>
      </c>
      <c r="R8898">
        <v>612</v>
      </c>
    </row>
    <row r="8899" spans="1:18" x14ac:dyDescent="0.3">
      <c r="A8899" t="s">
        <v>20</v>
      </c>
      <c r="B8899" t="s">
        <v>21</v>
      </c>
      <c r="C8899" t="s">
        <v>22</v>
      </c>
      <c r="D8899" t="s">
        <v>23</v>
      </c>
      <c r="E8899" t="s">
        <v>5</v>
      </c>
      <c r="G8899" t="s">
        <v>24</v>
      </c>
      <c r="H8899">
        <v>2030994</v>
      </c>
      <c r="I8899">
        <v>2031131</v>
      </c>
      <c r="J8899" t="s">
        <v>46</v>
      </c>
      <c r="Q8899" t="s">
        <v>4579</v>
      </c>
      <c r="R8899">
        <v>138</v>
      </c>
    </row>
    <row r="8900" spans="1:18" x14ac:dyDescent="0.3">
      <c r="A8900" t="s">
        <v>20</v>
      </c>
      <c r="B8900" t="s">
        <v>21</v>
      </c>
      <c r="C8900" t="s">
        <v>22</v>
      </c>
      <c r="D8900" t="s">
        <v>23</v>
      </c>
      <c r="E8900" t="s">
        <v>5</v>
      </c>
      <c r="G8900" t="s">
        <v>24</v>
      </c>
      <c r="H8900">
        <v>2031183</v>
      </c>
      <c r="I8900">
        <v>2031764</v>
      </c>
      <c r="J8900" t="s">
        <v>46</v>
      </c>
      <c r="Q8900" t="s">
        <v>4581</v>
      </c>
      <c r="R8900">
        <v>582</v>
      </c>
    </row>
    <row r="8901" spans="1:18" x14ac:dyDescent="0.3">
      <c r="A8901" t="s">
        <v>20</v>
      </c>
      <c r="B8901" t="s">
        <v>21</v>
      </c>
      <c r="C8901" t="s">
        <v>22</v>
      </c>
      <c r="D8901" t="s">
        <v>23</v>
      </c>
      <c r="E8901" t="s">
        <v>5</v>
      </c>
      <c r="G8901" t="s">
        <v>24</v>
      </c>
      <c r="H8901">
        <v>2031834</v>
      </c>
      <c r="I8901">
        <v>2032415</v>
      </c>
      <c r="J8901" t="s">
        <v>25</v>
      </c>
      <c r="Q8901" t="s">
        <v>4583</v>
      </c>
      <c r="R8901">
        <v>582</v>
      </c>
    </row>
    <row r="8902" spans="1:18" x14ac:dyDescent="0.3">
      <c r="A8902" t="s">
        <v>20</v>
      </c>
      <c r="B8902" t="s">
        <v>21</v>
      </c>
      <c r="C8902" t="s">
        <v>22</v>
      </c>
      <c r="D8902" t="s">
        <v>23</v>
      </c>
      <c r="E8902" t="s">
        <v>5</v>
      </c>
      <c r="G8902" t="s">
        <v>24</v>
      </c>
      <c r="H8902">
        <v>2032420</v>
      </c>
      <c r="I8902">
        <v>2032833</v>
      </c>
      <c r="J8902" t="s">
        <v>46</v>
      </c>
      <c r="Q8902" t="s">
        <v>4586</v>
      </c>
      <c r="R8902">
        <v>414</v>
      </c>
    </row>
    <row r="8903" spans="1:18" x14ac:dyDescent="0.3">
      <c r="A8903" t="s">
        <v>20</v>
      </c>
      <c r="B8903" t="s">
        <v>21</v>
      </c>
      <c r="C8903" t="s">
        <v>22</v>
      </c>
      <c r="D8903" t="s">
        <v>23</v>
      </c>
      <c r="E8903" t="s">
        <v>5</v>
      </c>
      <c r="G8903" t="s">
        <v>24</v>
      </c>
      <c r="H8903">
        <v>2032885</v>
      </c>
      <c r="I8903">
        <v>2033313</v>
      </c>
      <c r="J8903" t="s">
        <v>25</v>
      </c>
      <c r="Q8903" t="s">
        <v>4588</v>
      </c>
      <c r="R8903">
        <v>429</v>
      </c>
    </row>
    <row r="8904" spans="1:18" x14ac:dyDescent="0.3">
      <c r="A8904" t="s">
        <v>20</v>
      </c>
      <c r="B8904" t="s">
        <v>21</v>
      </c>
      <c r="C8904" t="s">
        <v>22</v>
      </c>
      <c r="D8904" t="s">
        <v>23</v>
      </c>
      <c r="E8904" t="s">
        <v>5</v>
      </c>
      <c r="G8904" t="s">
        <v>24</v>
      </c>
      <c r="H8904">
        <v>2033293</v>
      </c>
      <c r="I8904">
        <v>2034534</v>
      </c>
      <c r="J8904" t="s">
        <v>46</v>
      </c>
      <c r="Q8904" t="s">
        <v>4590</v>
      </c>
      <c r="R8904">
        <v>1242</v>
      </c>
    </row>
    <row r="8905" spans="1:18" x14ac:dyDescent="0.3">
      <c r="A8905" t="s">
        <v>20</v>
      </c>
      <c r="B8905" t="s">
        <v>21</v>
      </c>
      <c r="C8905" t="s">
        <v>22</v>
      </c>
      <c r="D8905" t="s">
        <v>23</v>
      </c>
      <c r="E8905" t="s">
        <v>5</v>
      </c>
      <c r="G8905" t="s">
        <v>24</v>
      </c>
      <c r="H8905">
        <v>2034564</v>
      </c>
      <c r="I8905">
        <v>2035808</v>
      </c>
      <c r="J8905" t="s">
        <v>46</v>
      </c>
      <c r="Q8905" t="s">
        <v>4592</v>
      </c>
      <c r="R8905">
        <v>1245</v>
      </c>
    </row>
    <row r="8906" spans="1:18" x14ac:dyDescent="0.3">
      <c r="A8906" t="s">
        <v>20</v>
      </c>
      <c r="B8906" t="s">
        <v>21</v>
      </c>
      <c r="C8906" t="s">
        <v>22</v>
      </c>
      <c r="D8906" t="s">
        <v>23</v>
      </c>
      <c r="E8906" t="s">
        <v>5</v>
      </c>
      <c r="G8906" t="s">
        <v>24</v>
      </c>
      <c r="H8906">
        <v>2035805</v>
      </c>
      <c r="I8906">
        <v>2036617</v>
      </c>
      <c r="J8906" t="s">
        <v>46</v>
      </c>
      <c r="Q8906" t="s">
        <v>4595</v>
      </c>
      <c r="R8906">
        <v>813</v>
      </c>
    </row>
    <row r="8907" spans="1:18" x14ac:dyDescent="0.3">
      <c r="A8907" t="s">
        <v>20</v>
      </c>
      <c r="B8907" t="s">
        <v>21</v>
      </c>
      <c r="C8907" t="s">
        <v>22</v>
      </c>
      <c r="D8907" t="s">
        <v>23</v>
      </c>
      <c r="E8907" t="s">
        <v>5</v>
      </c>
      <c r="G8907" t="s">
        <v>24</v>
      </c>
      <c r="H8907">
        <v>2036634</v>
      </c>
      <c r="I8907">
        <v>2036924</v>
      </c>
      <c r="J8907" t="s">
        <v>46</v>
      </c>
      <c r="Q8907" t="s">
        <v>4597</v>
      </c>
      <c r="R8907">
        <v>291</v>
      </c>
    </row>
    <row r="8908" spans="1:18" x14ac:dyDescent="0.3">
      <c r="A8908" t="s">
        <v>20</v>
      </c>
      <c r="B8908" t="s">
        <v>21</v>
      </c>
      <c r="C8908" t="s">
        <v>22</v>
      </c>
      <c r="D8908" t="s">
        <v>23</v>
      </c>
      <c r="E8908" t="s">
        <v>5</v>
      </c>
      <c r="G8908" t="s">
        <v>24</v>
      </c>
      <c r="H8908">
        <v>2037021</v>
      </c>
      <c r="I8908">
        <v>2037824</v>
      </c>
      <c r="J8908" t="s">
        <v>46</v>
      </c>
      <c r="Q8908" t="s">
        <v>4599</v>
      </c>
      <c r="R8908">
        <v>804</v>
      </c>
    </row>
    <row r="8909" spans="1:18" x14ac:dyDescent="0.3">
      <c r="A8909" t="s">
        <v>20</v>
      </c>
      <c r="B8909" t="s">
        <v>21</v>
      </c>
      <c r="C8909" t="s">
        <v>22</v>
      </c>
      <c r="D8909" t="s">
        <v>23</v>
      </c>
      <c r="E8909" t="s">
        <v>5</v>
      </c>
      <c r="G8909" t="s">
        <v>24</v>
      </c>
      <c r="H8909">
        <v>2037853</v>
      </c>
      <c r="I8909">
        <v>2038269</v>
      </c>
      <c r="J8909" t="s">
        <v>46</v>
      </c>
      <c r="Q8909" t="s">
        <v>4601</v>
      </c>
      <c r="R8909">
        <v>417</v>
      </c>
    </row>
    <row r="8910" spans="1:18" x14ac:dyDescent="0.3">
      <c r="A8910" t="s">
        <v>20</v>
      </c>
      <c r="B8910" t="s">
        <v>21</v>
      </c>
      <c r="C8910" t="s">
        <v>22</v>
      </c>
      <c r="D8910" t="s">
        <v>23</v>
      </c>
      <c r="E8910" t="s">
        <v>5</v>
      </c>
      <c r="G8910" t="s">
        <v>24</v>
      </c>
      <c r="H8910">
        <v>2038342</v>
      </c>
      <c r="I8910">
        <v>2038974</v>
      </c>
      <c r="J8910" t="s">
        <v>25</v>
      </c>
      <c r="Q8910" t="s">
        <v>4603</v>
      </c>
      <c r="R8910">
        <v>633</v>
      </c>
    </row>
    <row r="8911" spans="1:18" x14ac:dyDescent="0.3">
      <c r="A8911" t="s">
        <v>20</v>
      </c>
      <c r="B8911" t="s">
        <v>21</v>
      </c>
      <c r="C8911" t="s">
        <v>22</v>
      </c>
      <c r="D8911" t="s">
        <v>23</v>
      </c>
      <c r="E8911" t="s">
        <v>5</v>
      </c>
      <c r="G8911" t="s">
        <v>24</v>
      </c>
      <c r="H8911">
        <v>2039093</v>
      </c>
      <c r="I8911">
        <v>2039545</v>
      </c>
      <c r="J8911" t="s">
        <v>25</v>
      </c>
      <c r="Q8911" t="s">
        <v>4605</v>
      </c>
      <c r="R8911">
        <v>453</v>
      </c>
    </row>
    <row r="8912" spans="1:18" x14ac:dyDescent="0.3">
      <c r="A8912" t="s">
        <v>20</v>
      </c>
      <c r="B8912" t="s">
        <v>21</v>
      </c>
      <c r="C8912" t="s">
        <v>22</v>
      </c>
      <c r="D8912" t="s">
        <v>23</v>
      </c>
      <c r="E8912" t="s">
        <v>5</v>
      </c>
      <c r="G8912" t="s">
        <v>24</v>
      </c>
      <c r="H8912">
        <v>2039542</v>
      </c>
      <c r="I8912">
        <v>2040717</v>
      </c>
      <c r="J8912" t="s">
        <v>25</v>
      </c>
      <c r="Q8912" t="s">
        <v>4607</v>
      </c>
      <c r="R8912">
        <v>1176</v>
      </c>
    </row>
    <row r="8913" spans="1:18" x14ac:dyDescent="0.3">
      <c r="A8913" t="s">
        <v>20</v>
      </c>
      <c r="B8913" t="s">
        <v>21</v>
      </c>
      <c r="C8913" t="s">
        <v>22</v>
      </c>
      <c r="D8913" t="s">
        <v>23</v>
      </c>
      <c r="E8913" t="s">
        <v>5</v>
      </c>
      <c r="G8913" t="s">
        <v>24</v>
      </c>
      <c r="H8913">
        <v>2040795</v>
      </c>
      <c r="I8913">
        <v>2041286</v>
      </c>
      <c r="J8913" t="s">
        <v>25</v>
      </c>
      <c r="Q8913" t="s">
        <v>4609</v>
      </c>
      <c r="R8913">
        <v>492</v>
      </c>
    </row>
    <row r="8914" spans="1:18" x14ac:dyDescent="0.3">
      <c r="A8914" t="s">
        <v>20</v>
      </c>
      <c r="B8914" t="s">
        <v>21</v>
      </c>
      <c r="C8914" t="s">
        <v>22</v>
      </c>
      <c r="D8914" t="s">
        <v>23</v>
      </c>
      <c r="E8914" t="s">
        <v>5</v>
      </c>
      <c r="G8914" t="s">
        <v>24</v>
      </c>
      <c r="H8914">
        <v>2041300</v>
      </c>
      <c r="I8914">
        <v>2042076</v>
      </c>
      <c r="J8914" t="s">
        <v>46</v>
      </c>
      <c r="Q8914" t="s">
        <v>4611</v>
      </c>
      <c r="R8914">
        <v>777</v>
      </c>
    </row>
    <row r="8915" spans="1:18" x14ac:dyDescent="0.3">
      <c r="A8915" t="s">
        <v>20</v>
      </c>
      <c r="B8915" t="s">
        <v>21</v>
      </c>
      <c r="C8915" t="s">
        <v>22</v>
      </c>
      <c r="D8915" t="s">
        <v>23</v>
      </c>
      <c r="E8915" t="s">
        <v>5</v>
      </c>
      <c r="G8915" t="s">
        <v>24</v>
      </c>
      <c r="H8915">
        <v>2042179</v>
      </c>
      <c r="I8915">
        <v>2042535</v>
      </c>
      <c r="J8915" t="s">
        <v>25</v>
      </c>
      <c r="Q8915" t="s">
        <v>4613</v>
      </c>
      <c r="R8915">
        <v>357</v>
      </c>
    </row>
    <row r="8916" spans="1:18" x14ac:dyDescent="0.3">
      <c r="A8916" t="s">
        <v>20</v>
      </c>
      <c r="B8916" t="s">
        <v>21</v>
      </c>
      <c r="C8916" t="s">
        <v>22</v>
      </c>
      <c r="D8916" t="s">
        <v>23</v>
      </c>
      <c r="E8916" t="s">
        <v>5</v>
      </c>
      <c r="G8916" t="s">
        <v>24</v>
      </c>
      <c r="H8916">
        <v>2042540</v>
      </c>
      <c r="I8916">
        <v>2043757</v>
      </c>
      <c r="J8916" t="s">
        <v>46</v>
      </c>
      <c r="Q8916" t="s">
        <v>4616</v>
      </c>
      <c r="R8916">
        <v>1218</v>
      </c>
    </row>
    <row r="8917" spans="1:18" x14ac:dyDescent="0.3">
      <c r="A8917" t="s">
        <v>20</v>
      </c>
      <c r="B8917" t="s">
        <v>21</v>
      </c>
      <c r="C8917" t="s">
        <v>22</v>
      </c>
      <c r="D8917" t="s">
        <v>23</v>
      </c>
      <c r="E8917" t="s">
        <v>5</v>
      </c>
      <c r="G8917" t="s">
        <v>24</v>
      </c>
      <c r="H8917">
        <v>2043870</v>
      </c>
      <c r="I8917">
        <v>2044664</v>
      </c>
      <c r="J8917" t="s">
        <v>46</v>
      </c>
      <c r="Q8917" t="s">
        <v>4618</v>
      </c>
      <c r="R8917">
        <v>795</v>
      </c>
    </row>
    <row r="8918" spans="1:18" x14ac:dyDescent="0.3">
      <c r="A8918" t="s">
        <v>20</v>
      </c>
      <c r="B8918" t="s">
        <v>21</v>
      </c>
      <c r="C8918" t="s">
        <v>22</v>
      </c>
      <c r="D8918" t="s">
        <v>23</v>
      </c>
      <c r="E8918" t="s">
        <v>5</v>
      </c>
      <c r="G8918" t="s">
        <v>24</v>
      </c>
      <c r="H8918">
        <v>2044825</v>
      </c>
      <c r="I8918">
        <v>2046276</v>
      </c>
      <c r="J8918" t="s">
        <v>46</v>
      </c>
      <c r="Q8918" t="s">
        <v>4620</v>
      </c>
      <c r="R8918">
        <v>1452</v>
      </c>
    </row>
    <row r="8919" spans="1:18" x14ac:dyDescent="0.3">
      <c r="A8919" t="s">
        <v>20</v>
      </c>
      <c r="B8919" t="s">
        <v>21</v>
      </c>
      <c r="C8919" t="s">
        <v>22</v>
      </c>
      <c r="D8919" t="s">
        <v>23</v>
      </c>
      <c r="E8919" t="s">
        <v>5</v>
      </c>
      <c r="G8919" t="s">
        <v>24</v>
      </c>
      <c r="H8919">
        <v>2046273</v>
      </c>
      <c r="I8919">
        <v>2047007</v>
      </c>
      <c r="J8919" t="s">
        <v>46</v>
      </c>
      <c r="Q8919" t="s">
        <v>4622</v>
      </c>
      <c r="R8919">
        <v>735</v>
      </c>
    </row>
    <row r="8920" spans="1:18" x14ac:dyDescent="0.3">
      <c r="A8920" t="s">
        <v>20</v>
      </c>
      <c r="B8920" t="s">
        <v>21</v>
      </c>
      <c r="C8920" t="s">
        <v>22</v>
      </c>
      <c r="D8920" t="s">
        <v>23</v>
      </c>
      <c r="E8920" t="s">
        <v>5</v>
      </c>
      <c r="G8920" t="s">
        <v>24</v>
      </c>
      <c r="H8920">
        <v>2047028</v>
      </c>
      <c r="I8920">
        <v>2047822</v>
      </c>
      <c r="J8920" t="s">
        <v>46</v>
      </c>
      <c r="Q8920" t="s">
        <v>4624</v>
      </c>
      <c r="R8920">
        <v>795</v>
      </c>
    </row>
    <row r="8921" spans="1:18" x14ac:dyDescent="0.3">
      <c r="A8921" t="s">
        <v>20</v>
      </c>
      <c r="B8921" t="s">
        <v>21</v>
      </c>
      <c r="C8921" t="s">
        <v>22</v>
      </c>
      <c r="D8921" t="s">
        <v>23</v>
      </c>
      <c r="E8921" t="s">
        <v>5</v>
      </c>
      <c r="G8921" t="s">
        <v>24</v>
      </c>
      <c r="H8921">
        <v>2047819</v>
      </c>
      <c r="I8921">
        <v>2048733</v>
      </c>
      <c r="J8921" t="s">
        <v>46</v>
      </c>
      <c r="Q8921" t="s">
        <v>4626</v>
      </c>
      <c r="R8921">
        <v>915</v>
      </c>
    </row>
    <row r="8922" spans="1:18" x14ac:dyDescent="0.3">
      <c r="A8922" t="s">
        <v>20</v>
      </c>
      <c r="B8922" t="s">
        <v>21</v>
      </c>
      <c r="C8922" t="s">
        <v>22</v>
      </c>
      <c r="D8922" t="s">
        <v>23</v>
      </c>
      <c r="E8922" t="s">
        <v>5</v>
      </c>
      <c r="G8922" t="s">
        <v>24</v>
      </c>
      <c r="H8922">
        <v>2048851</v>
      </c>
      <c r="I8922">
        <v>2049738</v>
      </c>
      <c r="J8922" t="s">
        <v>46</v>
      </c>
      <c r="Q8922" t="s">
        <v>4628</v>
      </c>
      <c r="R8922">
        <v>888</v>
      </c>
    </row>
    <row r="8923" spans="1:18" x14ac:dyDescent="0.3">
      <c r="A8923" t="s">
        <v>20</v>
      </c>
      <c r="B8923" t="s">
        <v>21</v>
      </c>
      <c r="C8923" t="s">
        <v>22</v>
      </c>
      <c r="D8923" t="s">
        <v>23</v>
      </c>
      <c r="E8923" t="s">
        <v>5</v>
      </c>
      <c r="G8923" t="s">
        <v>24</v>
      </c>
      <c r="H8923">
        <v>2049919</v>
      </c>
      <c r="I8923">
        <v>2050818</v>
      </c>
      <c r="J8923" t="s">
        <v>25</v>
      </c>
      <c r="Q8923" t="s">
        <v>4630</v>
      </c>
      <c r="R8923">
        <v>900</v>
      </c>
    </row>
    <row r="8924" spans="1:18" x14ac:dyDescent="0.3">
      <c r="A8924" t="s">
        <v>20</v>
      </c>
      <c r="B8924" t="s">
        <v>21</v>
      </c>
      <c r="C8924" t="s">
        <v>22</v>
      </c>
      <c r="D8924" t="s">
        <v>23</v>
      </c>
      <c r="E8924" t="s">
        <v>5</v>
      </c>
      <c r="G8924" t="s">
        <v>24</v>
      </c>
      <c r="H8924">
        <v>2050915</v>
      </c>
      <c r="I8924">
        <v>2051712</v>
      </c>
      <c r="J8924" t="s">
        <v>25</v>
      </c>
      <c r="Q8924" t="s">
        <v>4632</v>
      </c>
      <c r="R8924">
        <v>798</v>
      </c>
    </row>
    <row r="8925" spans="1:18" x14ac:dyDescent="0.3">
      <c r="A8925" t="s">
        <v>20</v>
      </c>
      <c r="B8925" t="s">
        <v>21</v>
      </c>
      <c r="C8925" t="s">
        <v>22</v>
      </c>
      <c r="D8925" t="s">
        <v>23</v>
      </c>
      <c r="E8925" t="s">
        <v>5</v>
      </c>
      <c r="G8925" t="s">
        <v>24</v>
      </c>
      <c r="H8925">
        <v>2051834</v>
      </c>
      <c r="I8925">
        <v>2052277</v>
      </c>
      <c r="J8925" t="s">
        <v>46</v>
      </c>
      <c r="Q8925" t="s">
        <v>4634</v>
      </c>
      <c r="R8925">
        <v>444</v>
      </c>
    </row>
    <row r="8926" spans="1:18" x14ac:dyDescent="0.3">
      <c r="A8926" t="s">
        <v>20</v>
      </c>
      <c r="B8926" t="s">
        <v>21</v>
      </c>
      <c r="C8926" t="s">
        <v>22</v>
      </c>
      <c r="D8926" t="s">
        <v>23</v>
      </c>
      <c r="E8926" t="s">
        <v>5</v>
      </c>
      <c r="G8926" t="s">
        <v>24</v>
      </c>
      <c r="H8926">
        <v>2052687</v>
      </c>
      <c r="I8926">
        <v>2053487</v>
      </c>
      <c r="J8926" t="s">
        <v>25</v>
      </c>
      <c r="Q8926" t="s">
        <v>4636</v>
      </c>
      <c r="R8926">
        <v>801</v>
      </c>
    </row>
    <row r="8927" spans="1:18" x14ac:dyDescent="0.3">
      <c r="A8927" t="s">
        <v>20</v>
      </c>
      <c r="B8927" t="s">
        <v>21</v>
      </c>
      <c r="C8927" t="s">
        <v>22</v>
      </c>
      <c r="D8927" t="s">
        <v>23</v>
      </c>
      <c r="E8927" t="s">
        <v>5</v>
      </c>
      <c r="G8927" t="s">
        <v>24</v>
      </c>
      <c r="H8927">
        <v>2053513</v>
      </c>
      <c r="I8927">
        <v>2054496</v>
      </c>
      <c r="J8927" t="s">
        <v>46</v>
      </c>
      <c r="Q8927" t="s">
        <v>4638</v>
      </c>
      <c r="R8927">
        <v>984</v>
      </c>
    </row>
    <row r="8928" spans="1:18" x14ac:dyDescent="0.3">
      <c r="A8928" t="s">
        <v>20</v>
      </c>
      <c r="B8928" t="s">
        <v>21</v>
      </c>
      <c r="C8928" t="s">
        <v>22</v>
      </c>
      <c r="D8928" t="s">
        <v>23</v>
      </c>
      <c r="E8928" t="s">
        <v>5</v>
      </c>
      <c r="G8928" t="s">
        <v>24</v>
      </c>
      <c r="H8928">
        <v>2054493</v>
      </c>
      <c r="I8928">
        <v>2055155</v>
      </c>
      <c r="J8928" t="s">
        <v>46</v>
      </c>
      <c r="Q8928" t="s">
        <v>4640</v>
      </c>
      <c r="R8928">
        <v>663</v>
      </c>
    </row>
    <row r="8929" spans="1:20" x14ac:dyDescent="0.3">
      <c r="A8929" t="s">
        <v>20</v>
      </c>
      <c r="B8929" t="s">
        <v>75</v>
      </c>
      <c r="C8929" t="s">
        <v>22</v>
      </c>
      <c r="D8929" t="s">
        <v>23</v>
      </c>
      <c r="E8929" t="s">
        <v>5</v>
      </c>
      <c r="G8929" t="s">
        <v>24</v>
      </c>
      <c r="H8929">
        <v>2055198</v>
      </c>
      <c r="I8929">
        <v>2055734</v>
      </c>
      <c r="J8929" t="s">
        <v>46</v>
      </c>
      <c r="Q8929" t="s">
        <v>4643</v>
      </c>
      <c r="R8929">
        <v>537</v>
      </c>
      <c r="T8929" t="s">
        <v>77</v>
      </c>
    </row>
    <row r="8930" spans="1:20" x14ac:dyDescent="0.3">
      <c r="A8930" t="s">
        <v>20</v>
      </c>
      <c r="B8930" t="s">
        <v>75</v>
      </c>
      <c r="C8930" t="s">
        <v>22</v>
      </c>
      <c r="D8930" t="s">
        <v>23</v>
      </c>
      <c r="E8930" t="s">
        <v>5</v>
      </c>
      <c r="G8930" t="s">
        <v>24</v>
      </c>
      <c r="H8930">
        <v>2055741</v>
      </c>
      <c r="I8930">
        <v>2055932</v>
      </c>
      <c r="J8930" t="s">
        <v>25</v>
      </c>
      <c r="Q8930" t="s">
        <v>4644</v>
      </c>
      <c r="R8930">
        <v>192</v>
      </c>
      <c r="T8930" t="s">
        <v>77</v>
      </c>
    </row>
    <row r="8931" spans="1:20" x14ac:dyDescent="0.3">
      <c r="A8931" t="s">
        <v>20</v>
      </c>
      <c r="B8931" t="s">
        <v>21</v>
      </c>
      <c r="C8931" t="s">
        <v>22</v>
      </c>
      <c r="D8931" t="s">
        <v>23</v>
      </c>
      <c r="E8931" t="s">
        <v>5</v>
      </c>
      <c r="G8931" t="s">
        <v>24</v>
      </c>
      <c r="H8931">
        <v>2056082</v>
      </c>
      <c r="I8931">
        <v>2059435</v>
      </c>
      <c r="J8931" t="s">
        <v>25</v>
      </c>
      <c r="Q8931" t="s">
        <v>4645</v>
      </c>
      <c r="R8931">
        <v>3354</v>
      </c>
    </row>
    <row r="8932" spans="1:20" x14ac:dyDescent="0.3">
      <c r="A8932" t="s">
        <v>20</v>
      </c>
      <c r="B8932" t="s">
        <v>21</v>
      </c>
      <c r="C8932" t="s">
        <v>22</v>
      </c>
      <c r="D8932" t="s">
        <v>23</v>
      </c>
      <c r="E8932" t="s">
        <v>5</v>
      </c>
      <c r="G8932" t="s">
        <v>24</v>
      </c>
      <c r="H8932">
        <v>2059492</v>
      </c>
      <c r="I8932">
        <v>2060289</v>
      </c>
      <c r="J8932" t="s">
        <v>46</v>
      </c>
      <c r="Q8932" t="s">
        <v>4647</v>
      </c>
      <c r="R8932">
        <v>798</v>
      </c>
    </row>
    <row r="8933" spans="1:20" x14ac:dyDescent="0.3">
      <c r="A8933" t="s">
        <v>20</v>
      </c>
      <c r="B8933" t="s">
        <v>21</v>
      </c>
      <c r="C8933" t="s">
        <v>22</v>
      </c>
      <c r="D8933" t="s">
        <v>23</v>
      </c>
      <c r="E8933" t="s">
        <v>5</v>
      </c>
      <c r="G8933" t="s">
        <v>24</v>
      </c>
      <c r="H8933">
        <v>2060351</v>
      </c>
      <c r="I8933">
        <v>2061508</v>
      </c>
      <c r="J8933" t="s">
        <v>25</v>
      </c>
      <c r="Q8933" t="s">
        <v>4649</v>
      </c>
      <c r="R8933">
        <v>1158</v>
      </c>
    </row>
    <row r="8934" spans="1:20" x14ac:dyDescent="0.3">
      <c r="A8934" t="s">
        <v>20</v>
      </c>
      <c r="B8934" t="s">
        <v>21</v>
      </c>
      <c r="C8934" t="s">
        <v>22</v>
      </c>
      <c r="D8934" t="s">
        <v>23</v>
      </c>
      <c r="E8934" t="s">
        <v>5</v>
      </c>
      <c r="G8934" t="s">
        <v>24</v>
      </c>
      <c r="H8934">
        <v>2061551</v>
      </c>
      <c r="I8934">
        <v>2062789</v>
      </c>
      <c r="J8934" t="s">
        <v>46</v>
      </c>
      <c r="Q8934" t="s">
        <v>4651</v>
      </c>
      <c r="R8934">
        <v>1239</v>
      </c>
    </row>
    <row r="8935" spans="1:20" x14ac:dyDescent="0.3">
      <c r="A8935" t="s">
        <v>20</v>
      </c>
      <c r="B8935" t="s">
        <v>21</v>
      </c>
      <c r="C8935" t="s">
        <v>22</v>
      </c>
      <c r="D8935" t="s">
        <v>23</v>
      </c>
      <c r="E8935" t="s">
        <v>5</v>
      </c>
      <c r="G8935" t="s">
        <v>24</v>
      </c>
      <c r="H8935">
        <v>2062896</v>
      </c>
      <c r="I8935">
        <v>2064338</v>
      </c>
      <c r="J8935" t="s">
        <v>46</v>
      </c>
      <c r="Q8935" t="s">
        <v>4653</v>
      </c>
      <c r="R8935">
        <v>1443</v>
      </c>
    </row>
    <row r="8936" spans="1:20" x14ac:dyDescent="0.3">
      <c r="A8936" t="s">
        <v>20</v>
      </c>
      <c r="B8936" t="s">
        <v>21</v>
      </c>
      <c r="C8936" t="s">
        <v>22</v>
      </c>
      <c r="D8936" t="s">
        <v>23</v>
      </c>
      <c r="E8936" t="s">
        <v>5</v>
      </c>
      <c r="G8936" t="s">
        <v>24</v>
      </c>
      <c r="H8936">
        <v>2064335</v>
      </c>
      <c r="I8936">
        <v>2065777</v>
      </c>
      <c r="J8936" t="s">
        <v>46</v>
      </c>
      <c r="Q8936" t="s">
        <v>4655</v>
      </c>
      <c r="R8936">
        <v>1443</v>
      </c>
    </row>
    <row r="8937" spans="1:20" x14ac:dyDescent="0.3">
      <c r="A8937" t="s">
        <v>20</v>
      </c>
      <c r="B8937" t="s">
        <v>21</v>
      </c>
      <c r="C8937" t="s">
        <v>22</v>
      </c>
      <c r="D8937" t="s">
        <v>23</v>
      </c>
      <c r="E8937" t="s">
        <v>5</v>
      </c>
      <c r="G8937" t="s">
        <v>24</v>
      </c>
      <c r="H8937">
        <v>2065864</v>
      </c>
      <c r="I8937">
        <v>2066478</v>
      </c>
      <c r="J8937" t="s">
        <v>25</v>
      </c>
      <c r="Q8937" t="s">
        <v>4657</v>
      </c>
      <c r="R8937">
        <v>615</v>
      </c>
    </row>
    <row r="8938" spans="1:20" x14ac:dyDescent="0.3">
      <c r="A8938" t="s">
        <v>20</v>
      </c>
      <c r="B8938" t="s">
        <v>21</v>
      </c>
      <c r="C8938" t="s">
        <v>22</v>
      </c>
      <c r="D8938" t="s">
        <v>23</v>
      </c>
      <c r="E8938" t="s">
        <v>5</v>
      </c>
      <c r="G8938" t="s">
        <v>24</v>
      </c>
      <c r="H8938">
        <v>2066647</v>
      </c>
      <c r="I8938">
        <v>2067306</v>
      </c>
      <c r="J8938" t="s">
        <v>46</v>
      </c>
      <c r="Q8938" t="s">
        <v>4659</v>
      </c>
      <c r="R8938">
        <v>660</v>
      </c>
    </row>
    <row r="8939" spans="1:20" x14ac:dyDescent="0.3">
      <c r="A8939" t="s">
        <v>20</v>
      </c>
      <c r="B8939" t="s">
        <v>21</v>
      </c>
      <c r="C8939" t="s">
        <v>22</v>
      </c>
      <c r="D8939" t="s">
        <v>23</v>
      </c>
      <c r="E8939" t="s">
        <v>5</v>
      </c>
      <c r="G8939" t="s">
        <v>24</v>
      </c>
      <c r="H8939">
        <v>2067299</v>
      </c>
      <c r="I8939">
        <v>2068483</v>
      </c>
      <c r="J8939" t="s">
        <v>46</v>
      </c>
      <c r="Q8939" t="s">
        <v>4661</v>
      </c>
      <c r="R8939">
        <v>1185</v>
      </c>
    </row>
    <row r="8940" spans="1:20" x14ac:dyDescent="0.3">
      <c r="A8940" t="s">
        <v>20</v>
      </c>
      <c r="B8940" t="s">
        <v>21</v>
      </c>
      <c r="C8940" t="s">
        <v>22</v>
      </c>
      <c r="D8940" t="s">
        <v>23</v>
      </c>
      <c r="E8940" t="s">
        <v>5</v>
      </c>
      <c r="G8940" t="s">
        <v>24</v>
      </c>
      <c r="H8940">
        <v>2068646</v>
      </c>
      <c r="I8940">
        <v>2069071</v>
      </c>
      <c r="J8940" t="s">
        <v>25</v>
      </c>
      <c r="Q8940" t="s">
        <v>4663</v>
      </c>
      <c r="R8940">
        <v>426</v>
      </c>
    </row>
    <row r="8941" spans="1:20" x14ac:dyDescent="0.3">
      <c r="A8941" t="s">
        <v>20</v>
      </c>
      <c r="B8941" t="s">
        <v>21</v>
      </c>
      <c r="C8941" t="s">
        <v>22</v>
      </c>
      <c r="D8941" t="s">
        <v>23</v>
      </c>
      <c r="E8941" t="s">
        <v>5</v>
      </c>
      <c r="G8941" t="s">
        <v>24</v>
      </c>
      <c r="H8941">
        <v>2069068</v>
      </c>
      <c r="I8941">
        <v>2070096</v>
      </c>
      <c r="J8941" t="s">
        <v>25</v>
      </c>
      <c r="Q8941" t="s">
        <v>4665</v>
      </c>
      <c r="R8941">
        <v>1029</v>
      </c>
    </row>
    <row r="8942" spans="1:20" x14ac:dyDescent="0.3">
      <c r="A8942" t="s">
        <v>20</v>
      </c>
      <c r="B8942" t="s">
        <v>21</v>
      </c>
      <c r="C8942" t="s">
        <v>22</v>
      </c>
      <c r="D8942" t="s">
        <v>23</v>
      </c>
      <c r="E8942" t="s">
        <v>5</v>
      </c>
      <c r="G8942" t="s">
        <v>24</v>
      </c>
      <c r="H8942">
        <v>2070142</v>
      </c>
      <c r="I8942">
        <v>2070963</v>
      </c>
      <c r="J8942" t="s">
        <v>46</v>
      </c>
      <c r="Q8942" t="s">
        <v>4667</v>
      </c>
      <c r="R8942">
        <v>822</v>
      </c>
    </row>
    <row r="8943" spans="1:20" x14ac:dyDescent="0.3">
      <c r="A8943" t="s">
        <v>20</v>
      </c>
      <c r="B8943" t="s">
        <v>75</v>
      </c>
      <c r="C8943" t="s">
        <v>22</v>
      </c>
      <c r="D8943" t="s">
        <v>23</v>
      </c>
      <c r="E8943" t="s">
        <v>5</v>
      </c>
      <c r="G8943" t="s">
        <v>24</v>
      </c>
      <c r="H8943">
        <v>2071066</v>
      </c>
      <c r="I8943">
        <v>2071454</v>
      </c>
      <c r="J8943" t="s">
        <v>46</v>
      </c>
      <c r="Q8943" t="s">
        <v>4669</v>
      </c>
      <c r="R8943">
        <v>389</v>
      </c>
      <c r="T8943" t="s">
        <v>77</v>
      </c>
    </row>
    <row r="8944" spans="1:20" x14ac:dyDescent="0.3">
      <c r="A8944" t="s">
        <v>20</v>
      </c>
      <c r="B8944" t="s">
        <v>21</v>
      </c>
      <c r="C8944" t="s">
        <v>22</v>
      </c>
      <c r="D8944" t="s">
        <v>23</v>
      </c>
      <c r="E8944" t="s">
        <v>5</v>
      </c>
      <c r="G8944" t="s">
        <v>24</v>
      </c>
      <c r="H8944">
        <v>2071478</v>
      </c>
      <c r="I8944">
        <v>2072341</v>
      </c>
      <c r="J8944" t="s">
        <v>46</v>
      </c>
      <c r="Q8944" t="s">
        <v>4670</v>
      </c>
      <c r="R8944">
        <v>864</v>
      </c>
    </row>
    <row r="8945" spans="1:18" x14ac:dyDescent="0.3">
      <c r="A8945" t="s">
        <v>20</v>
      </c>
      <c r="B8945" t="s">
        <v>21</v>
      </c>
      <c r="C8945" t="s">
        <v>22</v>
      </c>
      <c r="D8945" t="s">
        <v>23</v>
      </c>
      <c r="E8945" t="s">
        <v>5</v>
      </c>
      <c r="G8945" t="s">
        <v>24</v>
      </c>
      <c r="H8945">
        <v>2072398</v>
      </c>
      <c r="I8945">
        <v>2073906</v>
      </c>
      <c r="J8945" t="s">
        <v>46</v>
      </c>
      <c r="Q8945" t="s">
        <v>4672</v>
      </c>
      <c r="R8945">
        <v>1509</v>
      </c>
    </row>
    <row r="8946" spans="1:18" x14ac:dyDescent="0.3">
      <c r="A8946" t="s">
        <v>20</v>
      </c>
      <c r="B8946" t="s">
        <v>21</v>
      </c>
      <c r="C8946" t="s">
        <v>22</v>
      </c>
      <c r="D8946" t="s">
        <v>23</v>
      </c>
      <c r="E8946" t="s">
        <v>5</v>
      </c>
      <c r="G8946" t="s">
        <v>24</v>
      </c>
      <c r="H8946">
        <v>2073958</v>
      </c>
      <c r="I8946">
        <v>2074413</v>
      </c>
      <c r="J8946" t="s">
        <v>25</v>
      </c>
      <c r="Q8946" t="s">
        <v>4674</v>
      </c>
      <c r="R8946">
        <v>456</v>
      </c>
    </row>
    <row r="8947" spans="1:18" x14ac:dyDescent="0.3">
      <c r="A8947" t="s">
        <v>20</v>
      </c>
      <c r="B8947" t="s">
        <v>21</v>
      </c>
      <c r="C8947" t="s">
        <v>22</v>
      </c>
      <c r="D8947" t="s">
        <v>23</v>
      </c>
      <c r="E8947" t="s">
        <v>5</v>
      </c>
      <c r="G8947" t="s">
        <v>24</v>
      </c>
      <c r="H8947">
        <v>2074447</v>
      </c>
      <c r="I8947">
        <v>2075040</v>
      </c>
      <c r="J8947" t="s">
        <v>46</v>
      </c>
      <c r="Q8947" t="s">
        <v>4676</v>
      </c>
      <c r="R8947">
        <v>594</v>
      </c>
    </row>
    <row r="8948" spans="1:18" x14ac:dyDescent="0.3">
      <c r="A8948" t="s">
        <v>20</v>
      </c>
      <c r="B8948" t="s">
        <v>21</v>
      </c>
      <c r="C8948" t="s">
        <v>22</v>
      </c>
      <c r="D8948" t="s">
        <v>23</v>
      </c>
      <c r="E8948" t="s">
        <v>5</v>
      </c>
      <c r="G8948" t="s">
        <v>24</v>
      </c>
      <c r="H8948">
        <v>2075149</v>
      </c>
      <c r="I8948">
        <v>2075931</v>
      </c>
      <c r="J8948" t="s">
        <v>25</v>
      </c>
      <c r="Q8948" t="s">
        <v>4678</v>
      </c>
      <c r="R8948">
        <v>783</v>
      </c>
    </row>
    <row r="8949" spans="1:18" x14ac:dyDescent="0.3">
      <c r="A8949" t="s">
        <v>20</v>
      </c>
      <c r="B8949" t="s">
        <v>21</v>
      </c>
      <c r="C8949" t="s">
        <v>22</v>
      </c>
      <c r="D8949" t="s">
        <v>23</v>
      </c>
      <c r="E8949" t="s">
        <v>5</v>
      </c>
      <c r="G8949" t="s">
        <v>24</v>
      </c>
      <c r="H8949">
        <v>2076086</v>
      </c>
      <c r="I8949">
        <v>2076820</v>
      </c>
      <c r="J8949" t="s">
        <v>25</v>
      </c>
      <c r="Q8949" t="s">
        <v>4680</v>
      </c>
      <c r="R8949">
        <v>735</v>
      </c>
    </row>
    <row r="8950" spans="1:18" x14ac:dyDescent="0.3">
      <c r="A8950" t="s">
        <v>20</v>
      </c>
      <c r="B8950" t="s">
        <v>21</v>
      </c>
      <c r="C8950" t="s">
        <v>22</v>
      </c>
      <c r="D8950" t="s">
        <v>23</v>
      </c>
      <c r="E8950" t="s">
        <v>5</v>
      </c>
      <c r="G8950" t="s">
        <v>24</v>
      </c>
      <c r="H8950">
        <v>2076896</v>
      </c>
      <c r="I8950">
        <v>2077876</v>
      </c>
      <c r="J8950" t="s">
        <v>46</v>
      </c>
      <c r="Q8950" t="s">
        <v>4682</v>
      </c>
      <c r="R8950">
        <v>981</v>
      </c>
    </row>
    <row r="8951" spans="1:18" x14ac:dyDescent="0.3">
      <c r="A8951" t="s">
        <v>20</v>
      </c>
      <c r="B8951" t="s">
        <v>21</v>
      </c>
      <c r="C8951" t="s">
        <v>22</v>
      </c>
      <c r="D8951" t="s">
        <v>23</v>
      </c>
      <c r="E8951" t="s">
        <v>5</v>
      </c>
      <c r="G8951" t="s">
        <v>24</v>
      </c>
      <c r="H8951">
        <v>2077873</v>
      </c>
      <c r="I8951">
        <v>2078646</v>
      </c>
      <c r="J8951" t="s">
        <v>46</v>
      </c>
      <c r="Q8951" t="s">
        <v>4684</v>
      </c>
      <c r="R8951">
        <v>774</v>
      </c>
    </row>
    <row r="8952" spans="1:18" x14ac:dyDescent="0.3">
      <c r="A8952" t="s">
        <v>20</v>
      </c>
      <c r="B8952" t="s">
        <v>21</v>
      </c>
      <c r="C8952" t="s">
        <v>22</v>
      </c>
      <c r="D8952" t="s">
        <v>23</v>
      </c>
      <c r="E8952" t="s">
        <v>5</v>
      </c>
      <c r="G8952" t="s">
        <v>24</v>
      </c>
      <c r="H8952">
        <v>2078643</v>
      </c>
      <c r="I8952">
        <v>2079953</v>
      </c>
      <c r="J8952" t="s">
        <v>46</v>
      </c>
      <c r="Q8952" t="s">
        <v>4686</v>
      </c>
      <c r="R8952">
        <v>1311</v>
      </c>
    </row>
    <row r="8953" spans="1:18" x14ac:dyDescent="0.3">
      <c r="A8953" t="s">
        <v>20</v>
      </c>
      <c r="B8953" t="s">
        <v>21</v>
      </c>
      <c r="C8953" t="s">
        <v>22</v>
      </c>
      <c r="D8953" t="s">
        <v>23</v>
      </c>
      <c r="E8953" t="s">
        <v>5</v>
      </c>
      <c r="G8953" t="s">
        <v>24</v>
      </c>
      <c r="H8953">
        <v>2079997</v>
      </c>
      <c r="I8953">
        <v>2080848</v>
      </c>
      <c r="J8953" t="s">
        <v>46</v>
      </c>
      <c r="Q8953" t="s">
        <v>4689</v>
      </c>
      <c r="R8953">
        <v>852</v>
      </c>
    </row>
    <row r="8954" spans="1:18" x14ac:dyDescent="0.3">
      <c r="A8954" t="s">
        <v>20</v>
      </c>
      <c r="B8954" t="s">
        <v>21</v>
      </c>
      <c r="C8954" t="s">
        <v>22</v>
      </c>
      <c r="D8954" t="s">
        <v>23</v>
      </c>
      <c r="E8954" t="s">
        <v>5</v>
      </c>
      <c r="G8954" t="s">
        <v>24</v>
      </c>
      <c r="H8954">
        <v>2080845</v>
      </c>
      <c r="I8954">
        <v>2081849</v>
      </c>
      <c r="J8954" t="s">
        <v>46</v>
      </c>
      <c r="Q8954" t="s">
        <v>4691</v>
      </c>
      <c r="R8954">
        <v>1005</v>
      </c>
    </row>
    <row r="8955" spans="1:18" x14ac:dyDescent="0.3">
      <c r="A8955" t="s">
        <v>20</v>
      </c>
      <c r="B8955" t="s">
        <v>21</v>
      </c>
      <c r="C8955" t="s">
        <v>22</v>
      </c>
      <c r="D8955" t="s">
        <v>23</v>
      </c>
      <c r="E8955" t="s">
        <v>5</v>
      </c>
      <c r="G8955" t="s">
        <v>24</v>
      </c>
      <c r="H8955">
        <v>2081863</v>
      </c>
      <c r="I8955">
        <v>2083143</v>
      </c>
      <c r="J8955" t="s">
        <v>46</v>
      </c>
      <c r="Q8955" t="s">
        <v>4693</v>
      </c>
      <c r="R8955">
        <v>1281</v>
      </c>
    </row>
    <row r="8956" spans="1:18" x14ac:dyDescent="0.3">
      <c r="A8956" t="s">
        <v>20</v>
      </c>
      <c r="B8956" t="s">
        <v>21</v>
      </c>
      <c r="C8956" t="s">
        <v>22</v>
      </c>
      <c r="D8956" t="s">
        <v>23</v>
      </c>
      <c r="E8956" t="s">
        <v>5</v>
      </c>
      <c r="G8956" t="s">
        <v>24</v>
      </c>
      <c r="H8956">
        <v>2083265</v>
      </c>
      <c r="I8956">
        <v>2084440</v>
      </c>
      <c r="J8956" t="s">
        <v>46</v>
      </c>
      <c r="Q8956" t="s">
        <v>4695</v>
      </c>
      <c r="R8956">
        <v>1176</v>
      </c>
    </row>
    <row r="8957" spans="1:18" x14ac:dyDescent="0.3">
      <c r="A8957" t="s">
        <v>20</v>
      </c>
      <c r="B8957" t="s">
        <v>21</v>
      </c>
      <c r="C8957" t="s">
        <v>22</v>
      </c>
      <c r="D8957" t="s">
        <v>23</v>
      </c>
      <c r="E8957" t="s">
        <v>5</v>
      </c>
      <c r="G8957" t="s">
        <v>24</v>
      </c>
      <c r="H8957">
        <v>2084565</v>
      </c>
      <c r="I8957">
        <v>2086754</v>
      </c>
      <c r="J8957" t="s">
        <v>25</v>
      </c>
      <c r="Q8957" t="s">
        <v>4697</v>
      </c>
      <c r="R8957">
        <v>2190</v>
      </c>
    </row>
    <row r="8958" spans="1:18" x14ac:dyDescent="0.3">
      <c r="A8958" t="s">
        <v>20</v>
      </c>
      <c r="B8958" t="s">
        <v>21</v>
      </c>
      <c r="C8958" t="s">
        <v>22</v>
      </c>
      <c r="D8958" t="s">
        <v>23</v>
      </c>
      <c r="E8958" t="s">
        <v>5</v>
      </c>
      <c r="G8958" t="s">
        <v>24</v>
      </c>
      <c r="H8958">
        <v>2086758</v>
      </c>
      <c r="I8958">
        <v>2087804</v>
      </c>
      <c r="J8958" t="s">
        <v>25</v>
      </c>
      <c r="Q8958" t="s">
        <v>4699</v>
      </c>
      <c r="R8958">
        <v>1047</v>
      </c>
    </row>
    <row r="8959" spans="1:18" x14ac:dyDescent="0.3">
      <c r="A8959" t="s">
        <v>20</v>
      </c>
      <c r="B8959" t="s">
        <v>21</v>
      </c>
      <c r="C8959" t="s">
        <v>22</v>
      </c>
      <c r="D8959" t="s">
        <v>23</v>
      </c>
      <c r="E8959" t="s">
        <v>5</v>
      </c>
      <c r="G8959" t="s">
        <v>24</v>
      </c>
      <c r="H8959">
        <v>2087813</v>
      </c>
      <c r="I8959">
        <v>2088817</v>
      </c>
      <c r="J8959" t="s">
        <v>25</v>
      </c>
      <c r="Q8959" t="s">
        <v>4701</v>
      </c>
      <c r="R8959">
        <v>1005</v>
      </c>
    </row>
    <row r="8960" spans="1:18" x14ac:dyDescent="0.3">
      <c r="A8960" t="s">
        <v>20</v>
      </c>
      <c r="B8960" t="s">
        <v>21</v>
      </c>
      <c r="C8960" t="s">
        <v>22</v>
      </c>
      <c r="D8960" t="s">
        <v>23</v>
      </c>
      <c r="E8960" t="s">
        <v>5</v>
      </c>
      <c r="G8960" t="s">
        <v>24</v>
      </c>
      <c r="H8960">
        <v>2088914</v>
      </c>
      <c r="I8960">
        <v>2090155</v>
      </c>
      <c r="J8960" t="s">
        <v>46</v>
      </c>
      <c r="Q8960" t="s">
        <v>4703</v>
      </c>
      <c r="R8960">
        <v>1242</v>
      </c>
    </row>
    <row r="8961" spans="1:18" x14ac:dyDescent="0.3">
      <c r="A8961" t="s">
        <v>20</v>
      </c>
      <c r="B8961" t="s">
        <v>21</v>
      </c>
      <c r="C8961" t="s">
        <v>22</v>
      </c>
      <c r="D8961" t="s">
        <v>23</v>
      </c>
      <c r="E8961" t="s">
        <v>5</v>
      </c>
      <c r="G8961" t="s">
        <v>24</v>
      </c>
      <c r="H8961">
        <v>2090215</v>
      </c>
      <c r="I8961">
        <v>2090886</v>
      </c>
      <c r="J8961" t="s">
        <v>46</v>
      </c>
      <c r="Q8961" t="s">
        <v>4705</v>
      </c>
      <c r="R8961">
        <v>672</v>
      </c>
    </row>
    <row r="8962" spans="1:18" x14ac:dyDescent="0.3">
      <c r="A8962" t="s">
        <v>20</v>
      </c>
      <c r="B8962" t="s">
        <v>21</v>
      </c>
      <c r="C8962" t="s">
        <v>22</v>
      </c>
      <c r="D8962" t="s">
        <v>23</v>
      </c>
      <c r="E8962" t="s">
        <v>5</v>
      </c>
      <c r="G8962" t="s">
        <v>24</v>
      </c>
      <c r="H8962">
        <v>2091114</v>
      </c>
      <c r="I8962">
        <v>2091878</v>
      </c>
      <c r="J8962" t="s">
        <v>25</v>
      </c>
      <c r="Q8962" t="s">
        <v>4707</v>
      </c>
      <c r="R8962">
        <v>765</v>
      </c>
    </row>
    <row r="8963" spans="1:18" x14ac:dyDescent="0.3">
      <c r="A8963" t="s">
        <v>20</v>
      </c>
      <c r="B8963" t="s">
        <v>21</v>
      </c>
      <c r="C8963" t="s">
        <v>22</v>
      </c>
      <c r="D8963" t="s">
        <v>23</v>
      </c>
      <c r="E8963" t="s">
        <v>5</v>
      </c>
      <c r="G8963" t="s">
        <v>24</v>
      </c>
      <c r="H8963">
        <v>2091882</v>
      </c>
      <c r="I8963">
        <v>2095127</v>
      </c>
      <c r="J8963" t="s">
        <v>46</v>
      </c>
      <c r="Q8963" t="s">
        <v>4709</v>
      </c>
      <c r="R8963">
        <v>3246</v>
      </c>
    </row>
    <row r="8964" spans="1:18" x14ac:dyDescent="0.3">
      <c r="A8964" t="s">
        <v>20</v>
      </c>
      <c r="B8964" t="s">
        <v>21</v>
      </c>
      <c r="C8964" t="s">
        <v>22</v>
      </c>
      <c r="D8964" t="s">
        <v>23</v>
      </c>
      <c r="E8964" t="s">
        <v>5</v>
      </c>
      <c r="G8964" t="s">
        <v>24</v>
      </c>
      <c r="H8964">
        <v>2095304</v>
      </c>
      <c r="I8964">
        <v>2096194</v>
      </c>
      <c r="J8964" t="s">
        <v>25</v>
      </c>
      <c r="Q8964" t="s">
        <v>4711</v>
      </c>
      <c r="R8964">
        <v>891</v>
      </c>
    </row>
    <row r="8965" spans="1:18" x14ac:dyDescent="0.3">
      <c r="A8965" t="s">
        <v>20</v>
      </c>
      <c r="B8965" t="s">
        <v>21</v>
      </c>
      <c r="C8965" t="s">
        <v>22</v>
      </c>
      <c r="D8965" t="s">
        <v>23</v>
      </c>
      <c r="E8965" t="s">
        <v>5</v>
      </c>
      <c r="G8965" t="s">
        <v>24</v>
      </c>
      <c r="H8965">
        <v>2096203</v>
      </c>
      <c r="I8965">
        <v>2097108</v>
      </c>
      <c r="J8965" t="s">
        <v>46</v>
      </c>
      <c r="Q8965" t="s">
        <v>4713</v>
      </c>
      <c r="R8965">
        <v>906</v>
      </c>
    </row>
    <row r="8966" spans="1:18" x14ac:dyDescent="0.3">
      <c r="A8966" t="s">
        <v>20</v>
      </c>
      <c r="B8966" t="s">
        <v>21</v>
      </c>
      <c r="C8966" t="s">
        <v>22</v>
      </c>
      <c r="D8966" t="s">
        <v>23</v>
      </c>
      <c r="E8966" t="s">
        <v>5</v>
      </c>
      <c r="G8966" t="s">
        <v>24</v>
      </c>
      <c r="H8966">
        <v>2097267</v>
      </c>
      <c r="I8966">
        <v>2098172</v>
      </c>
      <c r="J8966" t="s">
        <v>25</v>
      </c>
      <c r="Q8966" t="s">
        <v>4715</v>
      </c>
      <c r="R8966">
        <v>906</v>
      </c>
    </row>
    <row r="8967" spans="1:18" x14ac:dyDescent="0.3">
      <c r="A8967" t="s">
        <v>20</v>
      </c>
      <c r="B8967" t="s">
        <v>21</v>
      </c>
      <c r="C8967" t="s">
        <v>22</v>
      </c>
      <c r="D8967" t="s">
        <v>23</v>
      </c>
      <c r="E8967" t="s">
        <v>5</v>
      </c>
      <c r="G8967" t="s">
        <v>24</v>
      </c>
      <c r="H8967">
        <v>2098194</v>
      </c>
      <c r="I8967">
        <v>2099519</v>
      </c>
      <c r="J8967" t="s">
        <v>25</v>
      </c>
      <c r="Q8967" t="s">
        <v>4717</v>
      </c>
      <c r="R8967">
        <v>1326</v>
      </c>
    </row>
    <row r="8968" spans="1:18" x14ac:dyDescent="0.3">
      <c r="A8968" t="s">
        <v>20</v>
      </c>
      <c r="B8968" t="s">
        <v>21</v>
      </c>
      <c r="C8968" t="s">
        <v>22</v>
      </c>
      <c r="D8968" t="s">
        <v>23</v>
      </c>
      <c r="E8968" t="s">
        <v>5</v>
      </c>
      <c r="G8968" t="s">
        <v>24</v>
      </c>
      <c r="H8968">
        <v>2099577</v>
      </c>
      <c r="I8968">
        <v>2100215</v>
      </c>
      <c r="J8968" t="s">
        <v>46</v>
      </c>
      <c r="Q8968" t="s">
        <v>4720</v>
      </c>
      <c r="R8968">
        <v>639</v>
      </c>
    </row>
    <row r="8969" spans="1:18" x14ac:dyDescent="0.3">
      <c r="A8969" t="s">
        <v>20</v>
      </c>
      <c r="B8969" t="s">
        <v>21</v>
      </c>
      <c r="C8969" t="s">
        <v>22</v>
      </c>
      <c r="D8969" t="s">
        <v>23</v>
      </c>
      <c r="E8969" t="s">
        <v>5</v>
      </c>
      <c r="G8969" t="s">
        <v>24</v>
      </c>
      <c r="H8969">
        <v>2100212</v>
      </c>
      <c r="I8969">
        <v>2100856</v>
      </c>
      <c r="J8969" t="s">
        <v>46</v>
      </c>
      <c r="Q8969" t="s">
        <v>4722</v>
      </c>
      <c r="R8969">
        <v>645</v>
      </c>
    </row>
    <row r="8970" spans="1:18" x14ac:dyDescent="0.3">
      <c r="A8970" t="s">
        <v>20</v>
      </c>
      <c r="B8970" t="s">
        <v>21</v>
      </c>
      <c r="C8970" t="s">
        <v>22</v>
      </c>
      <c r="D8970" t="s">
        <v>23</v>
      </c>
      <c r="E8970" t="s">
        <v>5</v>
      </c>
      <c r="G8970" t="s">
        <v>24</v>
      </c>
      <c r="H8970">
        <v>2100868</v>
      </c>
      <c r="I8970">
        <v>2101734</v>
      </c>
      <c r="J8970" t="s">
        <v>46</v>
      </c>
      <c r="Q8970" t="s">
        <v>4724</v>
      </c>
      <c r="R8970">
        <v>867</v>
      </c>
    </row>
    <row r="8971" spans="1:18" x14ac:dyDescent="0.3">
      <c r="A8971" t="s">
        <v>20</v>
      </c>
      <c r="B8971" t="s">
        <v>21</v>
      </c>
      <c r="C8971" t="s">
        <v>22</v>
      </c>
      <c r="D8971" t="s">
        <v>23</v>
      </c>
      <c r="E8971" t="s">
        <v>5</v>
      </c>
      <c r="G8971" t="s">
        <v>24</v>
      </c>
      <c r="H8971">
        <v>2101731</v>
      </c>
      <c r="I8971">
        <v>2102477</v>
      </c>
      <c r="J8971" t="s">
        <v>46</v>
      </c>
      <c r="Q8971" t="s">
        <v>4727</v>
      </c>
      <c r="R8971">
        <v>747</v>
      </c>
    </row>
    <row r="8972" spans="1:18" x14ac:dyDescent="0.3">
      <c r="A8972" t="s">
        <v>20</v>
      </c>
      <c r="B8972" t="s">
        <v>21</v>
      </c>
      <c r="C8972" t="s">
        <v>22</v>
      </c>
      <c r="D8972" t="s">
        <v>23</v>
      </c>
      <c r="E8972" t="s">
        <v>5</v>
      </c>
      <c r="G8972" t="s">
        <v>24</v>
      </c>
      <c r="H8972">
        <v>2102474</v>
      </c>
      <c r="I8972">
        <v>2103298</v>
      </c>
      <c r="J8972" t="s">
        <v>46</v>
      </c>
      <c r="Q8972" t="s">
        <v>4729</v>
      </c>
      <c r="R8972">
        <v>825</v>
      </c>
    </row>
    <row r="8973" spans="1:18" x14ac:dyDescent="0.3">
      <c r="A8973" t="s">
        <v>20</v>
      </c>
      <c r="B8973" t="s">
        <v>21</v>
      </c>
      <c r="C8973" t="s">
        <v>22</v>
      </c>
      <c r="D8973" t="s">
        <v>23</v>
      </c>
      <c r="E8973" t="s">
        <v>5</v>
      </c>
      <c r="G8973" t="s">
        <v>24</v>
      </c>
      <c r="H8973">
        <v>2103295</v>
      </c>
      <c r="I8973">
        <v>2104854</v>
      </c>
      <c r="J8973" t="s">
        <v>46</v>
      </c>
      <c r="Q8973" t="s">
        <v>4731</v>
      </c>
      <c r="R8973">
        <v>1560</v>
      </c>
    </row>
    <row r="8974" spans="1:18" x14ac:dyDescent="0.3">
      <c r="A8974" t="s">
        <v>20</v>
      </c>
      <c r="B8974" t="s">
        <v>21</v>
      </c>
      <c r="C8974" t="s">
        <v>22</v>
      </c>
      <c r="D8974" t="s">
        <v>23</v>
      </c>
      <c r="E8974" t="s">
        <v>5</v>
      </c>
      <c r="G8974" t="s">
        <v>24</v>
      </c>
      <c r="H8974">
        <v>2104851</v>
      </c>
      <c r="I8974">
        <v>2107328</v>
      </c>
      <c r="J8974" t="s">
        <v>46</v>
      </c>
      <c r="Q8974" t="s">
        <v>4734</v>
      </c>
      <c r="R8974">
        <v>2478</v>
      </c>
    </row>
    <row r="8975" spans="1:18" x14ac:dyDescent="0.3">
      <c r="A8975" t="s">
        <v>20</v>
      </c>
      <c r="B8975" t="s">
        <v>21</v>
      </c>
      <c r="C8975" t="s">
        <v>22</v>
      </c>
      <c r="D8975" t="s">
        <v>23</v>
      </c>
      <c r="E8975" t="s">
        <v>5</v>
      </c>
      <c r="G8975" t="s">
        <v>24</v>
      </c>
      <c r="H8975">
        <v>2107519</v>
      </c>
      <c r="I8975">
        <v>2108169</v>
      </c>
      <c r="J8975" t="s">
        <v>25</v>
      </c>
      <c r="Q8975" t="s">
        <v>4737</v>
      </c>
      <c r="R8975">
        <v>651</v>
      </c>
    </row>
    <row r="8976" spans="1:18" x14ac:dyDescent="0.3">
      <c r="A8976" t="s">
        <v>20</v>
      </c>
      <c r="B8976" t="s">
        <v>21</v>
      </c>
      <c r="C8976" t="s">
        <v>22</v>
      </c>
      <c r="D8976" t="s">
        <v>23</v>
      </c>
      <c r="E8976" t="s">
        <v>5</v>
      </c>
      <c r="G8976" t="s">
        <v>24</v>
      </c>
      <c r="H8976">
        <v>2108190</v>
      </c>
      <c r="I8976">
        <v>2108711</v>
      </c>
      <c r="J8976" t="s">
        <v>46</v>
      </c>
      <c r="Q8976" t="s">
        <v>4740</v>
      </c>
      <c r="R8976">
        <v>522</v>
      </c>
    </row>
    <row r="8977" spans="1:20" x14ac:dyDescent="0.3">
      <c r="A8977" t="s">
        <v>20</v>
      </c>
      <c r="B8977" t="s">
        <v>21</v>
      </c>
      <c r="C8977" t="s">
        <v>22</v>
      </c>
      <c r="D8977" t="s">
        <v>23</v>
      </c>
      <c r="E8977" t="s">
        <v>5</v>
      </c>
      <c r="G8977" t="s">
        <v>24</v>
      </c>
      <c r="H8977">
        <v>2108681</v>
      </c>
      <c r="I8977">
        <v>2109616</v>
      </c>
      <c r="J8977" t="s">
        <v>46</v>
      </c>
      <c r="Q8977" t="s">
        <v>4742</v>
      </c>
      <c r="R8977">
        <v>936</v>
      </c>
    </row>
    <row r="8978" spans="1:20" x14ac:dyDescent="0.3">
      <c r="A8978" t="s">
        <v>20</v>
      </c>
      <c r="B8978" t="s">
        <v>21</v>
      </c>
      <c r="C8978" t="s">
        <v>22</v>
      </c>
      <c r="D8978" t="s">
        <v>23</v>
      </c>
      <c r="E8978" t="s">
        <v>5</v>
      </c>
      <c r="G8978" t="s">
        <v>24</v>
      </c>
      <c r="H8978">
        <v>2109697</v>
      </c>
      <c r="I8978">
        <v>2110602</v>
      </c>
      <c r="J8978" t="s">
        <v>25</v>
      </c>
      <c r="Q8978" t="s">
        <v>4744</v>
      </c>
      <c r="R8978">
        <v>906</v>
      </c>
    </row>
    <row r="8979" spans="1:20" x14ac:dyDescent="0.3">
      <c r="A8979" t="s">
        <v>20</v>
      </c>
      <c r="B8979" t="s">
        <v>21</v>
      </c>
      <c r="C8979" t="s">
        <v>22</v>
      </c>
      <c r="D8979" t="s">
        <v>23</v>
      </c>
      <c r="E8979" t="s">
        <v>5</v>
      </c>
      <c r="G8979" t="s">
        <v>24</v>
      </c>
      <c r="H8979">
        <v>2110733</v>
      </c>
      <c r="I8979">
        <v>2111287</v>
      </c>
      <c r="J8979" t="s">
        <v>25</v>
      </c>
      <c r="Q8979" t="s">
        <v>4746</v>
      </c>
      <c r="R8979">
        <v>555</v>
      </c>
    </row>
    <row r="8980" spans="1:20" x14ac:dyDescent="0.3">
      <c r="A8980" t="s">
        <v>20</v>
      </c>
      <c r="B8980" t="s">
        <v>21</v>
      </c>
      <c r="C8980" t="s">
        <v>22</v>
      </c>
      <c r="D8980" t="s">
        <v>23</v>
      </c>
      <c r="E8980" t="s">
        <v>5</v>
      </c>
      <c r="G8980" t="s">
        <v>24</v>
      </c>
      <c r="H8980">
        <v>2111471</v>
      </c>
      <c r="I8980">
        <v>2111869</v>
      </c>
      <c r="J8980" t="s">
        <v>46</v>
      </c>
      <c r="Q8980" t="s">
        <v>4748</v>
      </c>
      <c r="R8980">
        <v>399</v>
      </c>
    </row>
    <row r="8981" spans="1:20" x14ac:dyDescent="0.3">
      <c r="A8981" t="s">
        <v>20</v>
      </c>
      <c r="B8981" t="s">
        <v>21</v>
      </c>
      <c r="C8981" t="s">
        <v>22</v>
      </c>
      <c r="D8981" t="s">
        <v>23</v>
      </c>
      <c r="E8981" t="s">
        <v>5</v>
      </c>
      <c r="G8981" t="s">
        <v>24</v>
      </c>
      <c r="H8981">
        <v>2111973</v>
      </c>
      <c r="I8981">
        <v>2112407</v>
      </c>
      <c r="J8981" t="s">
        <v>25</v>
      </c>
      <c r="Q8981" t="s">
        <v>4750</v>
      </c>
      <c r="R8981">
        <v>435</v>
      </c>
    </row>
    <row r="8982" spans="1:20" x14ac:dyDescent="0.3">
      <c r="A8982" t="s">
        <v>20</v>
      </c>
      <c r="B8982" t="s">
        <v>21</v>
      </c>
      <c r="C8982" t="s">
        <v>22</v>
      </c>
      <c r="D8982" t="s">
        <v>23</v>
      </c>
      <c r="E8982" t="s">
        <v>5</v>
      </c>
      <c r="G8982" t="s">
        <v>24</v>
      </c>
      <c r="H8982">
        <v>2112512</v>
      </c>
      <c r="I8982">
        <v>2114926</v>
      </c>
      <c r="J8982" t="s">
        <v>46</v>
      </c>
      <c r="Q8982" t="s">
        <v>4752</v>
      </c>
      <c r="R8982">
        <v>2415</v>
      </c>
    </row>
    <row r="8983" spans="1:20" x14ac:dyDescent="0.3">
      <c r="A8983" t="s">
        <v>20</v>
      </c>
      <c r="B8983" t="s">
        <v>21</v>
      </c>
      <c r="C8983" t="s">
        <v>22</v>
      </c>
      <c r="D8983" t="s">
        <v>23</v>
      </c>
      <c r="E8983" t="s">
        <v>5</v>
      </c>
      <c r="G8983" t="s">
        <v>24</v>
      </c>
      <c r="H8983">
        <v>2115080</v>
      </c>
      <c r="I8983">
        <v>2116057</v>
      </c>
      <c r="J8983" t="s">
        <v>46</v>
      </c>
      <c r="Q8983" t="s">
        <v>4755</v>
      </c>
      <c r="R8983">
        <v>978</v>
      </c>
    </row>
    <row r="8984" spans="1:20" x14ac:dyDescent="0.3">
      <c r="A8984" t="s">
        <v>20</v>
      </c>
      <c r="B8984" t="s">
        <v>21</v>
      </c>
      <c r="C8984" t="s">
        <v>22</v>
      </c>
      <c r="D8984" t="s">
        <v>23</v>
      </c>
      <c r="E8984" t="s">
        <v>5</v>
      </c>
      <c r="G8984" t="s">
        <v>24</v>
      </c>
      <c r="H8984">
        <v>2116112</v>
      </c>
      <c r="I8984">
        <v>2116705</v>
      </c>
      <c r="J8984" t="s">
        <v>25</v>
      </c>
      <c r="Q8984" t="s">
        <v>4757</v>
      </c>
      <c r="R8984">
        <v>594</v>
      </c>
    </row>
    <row r="8985" spans="1:20" x14ac:dyDescent="0.3">
      <c r="A8985" t="s">
        <v>20</v>
      </c>
      <c r="B8985" t="s">
        <v>21</v>
      </c>
      <c r="C8985" t="s">
        <v>22</v>
      </c>
      <c r="D8985" t="s">
        <v>23</v>
      </c>
      <c r="E8985" t="s">
        <v>5</v>
      </c>
      <c r="G8985" t="s">
        <v>24</v>
      </c>
      <c r="H8985">
        <v>2116860</v>
      </c>
      <c r="I8985">
        <v>2117792</v>
      </c>
      <c r="J8985" t="s">
        <v>46</v>
      </c>
      <c r="Q8985" t="s">
        <v>4759</v>
      </c>
      <c r="R8985">
        <v>933</v>
      </c>
    </row>
    <row r="8986" spans="1:20" x14ac:dyDescent="0.3">
      <c r="A8986" t="s">
        <v>20</v>
      </c>
      <c r="B8986" t="s">
        <v>21</v>
      </c>
      <c r="C8986" t="s">
        <v>22</v>
      </c>
      <c r="D8986" t="s">
        <v>23</v>
      </c>
      <c r="E8986" t="s">
        <v>5</v>
      </c>
      <c r="G8986" t="s">
        <v>24</v>
      </c>
      <c r="H8986">
        <v>2117836</v>
      </c>
      <c r="I8986">
        <v>2118471</v>
      </c>
      <c r="J8986" t="s">
        <v>46</v>
      </c>
      <c r="Q8986" t="s">
        <v>4761</v>
      </c>
      <c r="R8986">
        <v>636</v>
      </c>
    </row>
    <row r="8987" spans="1:20" x14ac:dyDescent="0.3">
      <c r="A8987" t="s">
        <v>20</v>
      </c>
      <c r="B8987" t="s">
        <v>21</v>
      </c>
      <c r="C8987" t="s">
        <v>22</v>
      </c>
      <c r="D8987" t="s">
        <v>23</v>
      </c>
      <c r="E8987" t="s">
        <v>5</v>
      </c>
      <c r="G8987" t="s">
        <v>24</v>
      </c>
      <c r="H8987">
        <v>2118592</v>
      </c>
      <c r="I8987">
        <v>2119254</v>
      </c>
      <c r="J8987" t="s">
        <v>46</v>
      </c>
      <c r="Q8987" t="s">
        <v>4763</v>
      </c>
      <c r="R8987">
        <v>663</v>
      </c>
    </row>
    <row r="8988" spans="1:20" x14ac:dyDescent="0.3">
      <c r="A8988" t="s">
        <v>20</v>
      </c>
      <c r="B8988" t="s">
        <v>75</v>
      </c>
      <c r="C8988" t="s">
        <v>22</v>
      </c>
      <c r="D8988" t="s">
        <v>23</v>
      </c>
      <c r="E8988" t="s">
        <v>5</v>
      </c>
      <c r="G8988" t="s">
        <v>24</v>
      </c>
      <c r="H8988">
        <v>2119251</v>
      </c>
      <c r="I8988">
        <v>2120039</v>
      </c>
      <c r="J8988" t="s">
        <v>46</v>
      </c>
      <c r="Q8988" t="s">
        <v>4765</v>
      </c>
      <c r="R8988">
        <v>789</v>
      </c>
      <c r="T8988" t="s">
        <v>77</v>
      </c>
    </row>
    <row r="8989" spans="1:20" x14ac:dyDescent="0.3">
      <c r="A8989" t="s">
        <v>20</v>
      </c>
      <c r="B8989" t="s">
        <v>21</v>
      </c>
      <c r="C8989" t="s">
        <v>22</v>
      </c>
      <c r="D8989" t="s">
        <v>23</v>
      </c>
      <c r="E8989" t="s">
        <v>5</v>
      </c>
      <c r="G8989" t="s">
        <v>24</v>
      </c>
      <c r="H8989">
        <v>2120211</v>
      </c>
      <c r="I8989">
        <v>2121560</v>
      </c>
      <c r="J8989" t="s">
        <v>25</v>
      </c>
      <c r="Q8989" t="s">
        <v>4766</v>
      </c>
      <c r="R8989">
        <v>1350</v>
      </c>
    </row>
    <row r="8990" spans="1:20" x14ac:dyDescent="0.3">
      <c r="A8990" t="s">
        <v>20</v>
      </c>
      <c r="B8990" t="s">
        <v>21</v>
      </c>
      <c r="C8990" t="s">
        <v>22</v>
      </c>
      <c r="D8990" t="s">
        <v>23</v>
      </c>
      <c r="E8990" t="s">
        <v>5</v>
      </c>
      <c r="G8990" t="s">
        <v>24</v>
      </c>
      <c r="H8990">
        <v>2121611</v>
      </c>
      <c r="I8990">
        <v>2122075</v>
      </c>
      <c r="J8990" t="s">
        <v>25</v>
      </c>
      <c r="Q8990" t="s">
        <v>4768</v>
      </c>
      <c r="R8990">
        <v>465</v>
      </c>
    </row>
    <row r="8991" spans="1:20" x14ac:dyDescent="0.3">
      <c r="A8991" t="s">
        <v>20</v>
      </c>
      <c r="B8991" t="s">
        <v>21</v>
      </c>
      <c r="C8991" t="s">
        <v>22</v>
      </c>
      <c r="D8991" t="s">
        <v>23</v>
      </c>
      <c r="E8991" t="s">
        <v>5</v>
      </c>
      <c r="G8991" t="s">
        <v>24</v>
      </c>
      <c r="H8991">
        <v>2122072</v>
      </c>
      <c r="I8991">
        <v>2124003</v>
      </c>
      <c r="J8991" t="s">
        <v>25</v>
      </c>
      <c r="Q8991" t="s">
        <v>4770</v>
      </c>
      <c r="R8991">
        <v>1932</v>
      </c>
    </row>
    <row r="8992" spans="1:20" x14ac:dyDescent="0.3">
      <c r="A8992" t="s">
        <v>20</v>
      </c>
      <c r="B8992" t="s">
        <v>21</v>
      </c>
      <c r="C8992" t="s">
        <v>22</v>
      </c>
      <c r="D8992" t="s">
        <v>23</v>
      </c>
      <c r="E8992" t="s">
        <v>5</v>
      </c>
      <c r="G8992" t="s">
        <v>24</v>
      </c>
      <c r="H8992">
        <v>2124223</v>
      </c>
      <c r="I8992">
        <v>2126931</v>
      </c>
      <c r="J8992" t="s">
        <v>25</v>
      </c>
      <c r="Q8992" t="s">
        <v>4772</v>
      </c>
      <c r="R8992">
        <v>2709</v>
      </c>
    </row>
    <row r="8993" spans="1:20" x14ac:dyDescent="0.3">
      <c r="A8993" t="s">
        <v>20</v>
      </c>
      <c r="B8993" t="s">
        <v>21</v>
      </c>
      <c r="C8993" t="s">
        <v>22</v>
      </c>
      <c r="D8993" t="s">
        <v>23</v>
      </c>
      <c r="E8993" t="s">
        <v>5</v>
      </c>
      <c r="G8993" t="s">
        <v>24</v>
      </c>
      <c r="H8993">
        <v>2126980</v>
      </c>
      <c r="I8993">
        <v>2127270</v>
      </c>
      <c r="J8993" t="s">
        <v>25</v>
      </c>
      <c r="Q8993" t="s">
        <v>4774</v>
      </c>
      <c r="R8993">
        <v>291</v>
      </c>
    </row>
    <row r="8994" spans="1:20" x14ac:dyDescent="0.3">
      <c r="A8994" t="s">
        <v>20</v>
      </c>
      <c r="B8994" t="s">
        <v>21</v>
      </c>
      <c r="C8994" t="s">
        <v>22</v>
      </c>
      <c r="D8994" t="s">
        <v>23</v>
      </c>
      <c r="E8994" t="s">
        <v>5</v>
      </c>
      <c r="G8994" t="s">
        <v>24</v>
      </c>
      <c r="H8994">
        <v>2127380</v>
      </c>
      <c r="I8994">
        <v>2127802</v>
      </c>
      <c r="J8994" t="s">
        <v>46</v>
      </c>
      <c r="Q8994" t="s">
        <v>4776</v>
      </c>
      <c r="R8994">
        <v>423</v>
      </c>
    </row>
    <row r="8995" spans="1:20" x14ac:dyDescent="0.3">
      <c r="A8995" t="s">
        <v>20</v>
      </c>
      <c r="B8995" t="s">
        <v>21</v>
      </c>
      <c r="C8995" t="s">
        <v>22</v>
      </c>
      <c r="D8995" t="s">
        <v>23</v>
      </c>
      <c r="E8995" t="s">
        <v>5</v>
      </c>
      <c r="G8995" t="s">
        <v>24</v>
      </c>
      <c r="H8995">
        <v>2127889</v>
      </c>
      <c r="I8995">
        <v>2128896</v>
      </c>
      <c r="J8995" t="s">
        <v>25</v>
      </c>
      <c r="Q8995" t="s">
        <v>4778</v>
      </c>
      <c r="R8995">
        <v>1008</v>
      </c>
    </row>
    <row r="8996" spans="1:20" x14ac:dyDescent="0.3">
      <c r="A8996" t="s">
        <v>20</v>
      </c>
      <c r="B8996" t="s">
        <v>21</v>
      </c>
      <c r="C8996" t="s">
        <v>22</v>
      </c>
      <c r="D8996" t="s">
        <v>23</v>
      </c>
      <c r="E8996" t="s">
        <v>5</v>
      </c>
      <c r="G8996" t="s">
        <v>24</v>
      </c>
      <c r="H8996">
        <v>2128919</v>
      </c>
      <c r="I8996">
        <v>2129377</v>
      </c>
      <c r="J8996" t="s">
        <v>25</v>
      </c>
      <c r="Q8996" t="s">
        <v>4780</v>
      </c>
      <c r="R8996">
        <v>459</v>
      </c>
    </row>
    <row r="8997" spans="1:20" x14ac:dyDescent="0.3">
      <c r="A8997" t="s">
        <v>20</v>
      </c>
      <c r="B8997" t="s">
        <v>21</v>
      </c>
      <c r="C8997" t="s">
        <v>22</v>
      </c>
      <c r="D8997" t="s">
        <v>23</v>
      </c>
      <c r="E8997" t="s">
        <v>5</v>
      </c>
      <c r="G8997" t="s">
        <v>24</v>
      </c>
      <c r="H8997">
        <v>2129414</v>
      </c>
      <c r="I8997">
        <v>2130295</v>
      </c>
      <c r="J8997" t="s">
        <v>46</v>
      </c>
      <c r="Q8997" t="s">
        <v>4782</v>
      </c>
      <c r="R8997">
        <v>882</v>
      </c>
    </row>
    <row r="8998" spans="1:20" x14ac:dyDescent="0.3">
      <c r="A8998" t="s">
        <v>20</v>
      </c>
      <c r="B8998" t="s">
        <v>75</v>
      </c>
      <c r="C8998" t="s">
        <v>22</v>
      </c>
      <c r="D8998" t="s">
        <v>23</v>
      </c>
      <c r="E8998" t="s">
        <v>5</v>
      </c>
      <c r="G8998" t="s">
        <v>24</v>
      </c>
      <c r="H8998">
        <v>2130654</v>
      </c>
      <c r="I8998">
        <v>2130824</v>
      </c>
      <c r="J8998" t="s">
        <v>46</v>
      </c>
      <c r="Q8998" t="s">
        <v>4784</v>
      </c>
      <c r="R8998">
        <v>171</v>
      </c>
      <c r="T8998" t="s">
        <v>77</v>
      </c>
    </row>
    <row r="8999" spans="1:20" x14ac:dyDescent="0.3">
      <c r="A8999" t="s">
        <v>20</v>
      </c>
      <c r="B8999" t="s">
        <v>21</v>
      </c>
      <c r="C8999" t="s">
        <v>22</v>
      </c>
      <c r="D8999" t="s">
        <v>23</v>
      </c>
      <c r="E8999" t="s">
        <v>5</v>
      </c>
      <c r="G8999" t="s">
        <v>24</v>
      </c>
      <c r="H8999">
        <v>2130863</v>
      </c>
      <c r="I8999">
        <v>2132026</v>
      </c>
      <c r="J8999" t="s">
        <v>46</v>
      </c>
      <c r="Q8999" t="s">
        <v>4785</v>
      </c>
      <c r="R8999">
        <v>1164</v>
      </c>
    </row>
    <row r="9000" spans="1:20" x14ac:dyDescent="0.3">
      <c r="A9000" t="s">
        <v>20</v>
      </c>
      <c r="B9000" t="s">
        <v>21</v>
      </c>
      <c r="C9000" t="s">
        <v>22</v>
      </c>
      <c r="D9000" t="s">
        <v>23</v>
      </c>
      <c r="E9000" t="s">
        <v>5</v>
      </c>
      <c r="G9000" t="s">
        <v>24</v>
      </c>
      <c r="H9000">
        <v>2132068</v>
      </c>
      <c r="I9000">
        <v>2133297</v>
      </c>
      <c r="J9000" t="s">
        <v>25</v>
      </c>
      <c r="Q9000" t="s">
        <v>4788</v>
      </c>
      <c r="R9000">
        <v>1230</v>
      </c>
    </row>
    <row r="9001" spans="1:20" x14ac:dyDescent="0.3">
      <c r="A9001" t="s">
        <v>20</v>
      </c>
      <c r="B9001" t="s">
        <v>21</v>
      </c>
      <c r="C9001" t="s">
        <v>22</v>
      </c>
      <c r="D9001" t="s">
        <v>23</v>
      </c>
      <c r="E9001" t="s">
        <v>5</v>
      </c>
      <c r="G9001" t="s">
        <v>24</v>
      </c>
      <c r="H9001">
        <v>2133294</v>
      </c>
      <c r="I9001">
        <v>2134145</v>
      </c>
      <c r="J9001" t="s">
        <v>25</v>
      </c>
      <c r="Q9001" t="s">
        <v>4790</v>
      </c>
      <c r="R9001">
        <v>852</v>
      </c>
    </row>
    <row r="9002" spans="1:20" x14ac:dyDescent="0.3">
      <c r="A9002" t="s">
        <v>20</v>
      </c>
      <c r="B9002" t="s">
        <v>21</v>
      </c>
      <c r="C9002" t="s">
        <v>22</v>
      </c>
      <c r="D9002" t="s">
        <v>23</v>
      </c>
      <c r="E9002" t="s">
        <v>5</v>
      </c>
      <c r="G9002" t="s">
        <v>24</v>
      </c>
      <c r="H9002">
        <v>2134276</v>
      </c>
      <c r="I9002">
        <v>2134452</v>
      </c>
      <c r="J9002" t="s">
        <v>46</v>
      </c>
      <c r="Q9002" t="s">
        <v>4793</v>
      </c>
      <c r="R9002">
        <v>177</v>
      </c>
    </row>
    <row r="9003" spans="1:20" x14ac:dyDescent="0.3">
      <c r="A9003" t="s">
        <v>20</v>
      </c>
      <c r="B9003" t="s">
        <v>21</v>
      </c>
      <c r="C9003" t="s">
        <v>22</v>
      </c>
      <c r="D9003" t="s">
        <v>23</v>
      </c>
      <c r="E9003" t="s">
        <v>5</v>
      </c>
      <c r="G9003" t="s">
        <v>24</v>
      </c>
      <c r="H9003">
        <v>2134701</v>
      </c>
      <c r="I9003">
        <v>2134949</v>
      </c>
      <c r="J9003" t="s">
        <v>25</v>
      </c>
      <c r="Q9003" t="s">
        <v>4795</v>
      </c>
      <c r="R9003">
        <v>249</v>
      </c>
    </row>
    <row r="9004" spans="1:20" x14ac:dyDescent="0.3">
      <c r="A9004" t="s">
        <v>20</v>
      </c>
      <c r="B9004" t="s">
        <v>21</v>
      </c>
      <c r="C9004" t="s">
        <v>22</v>
      </c>
      <c r="D9004" t="s">
        <v>23</v>
      </c>
      <c r="E9004" t="s">
        <v>5</v>
      </c>
      <c r="G9004" t="s">
        <v>24</v>
      </c>
      <c r="H9004">
        <v>2135067</v>
      </c>
      <c r="I9004">
        <v>2135399</v>
      </c>
      <c r="J9004" t="s">
        <v>25</v>
      </c>
      <c r="Q9004" t="s">
        <v>4797</v>
      </c>
      <c r="R9004">
        <v>333</v>
      </c>
    </row>
    <row r="9005" spans="1:20" x14ac:dyDescent="0.3">
      <c r="A9005" t="s">
        <v>20</v>
      </c>
      <c r="B9005" t="s">
        <v>21</v>
      </c>
      <c r="C9005" t="s">
        <v>22</v>
      </c>
      <c r="D9005" t="s">
        <v>23</v>
      </c>
      <c r="E9005" t="s">
        <v>5</v>
      </c>
      <c r="G9005" t="s">
        <v>24</v>
      </c>
      <c r="H9005">
        <v>2135373</v>
      </c>
      <c r="I9005">
        <v>2136215</v>
      </c>
      <c r="J9005" t="s">
        <v>46</v>
      </c>
      <c r="Q9005" t="s">
        <v>4799</v>
      </c>
      <c r="R9005">
        <v>843</v>
      </c>
    </row>
    <row r="9006" spans="1:20" x14ac:dyDescent="0.3">
      <c r="A9006" t="s">
        <v>20</v>
      </c>
      <c r="B9006" t="s">
        <v>21</v>
      </c>
      <c r="C9006" t="s">
        <v>22</v>
      </c>
      <c r="D9006" t="s">
        <v>23</v>
      </c>
      <c r="E9006" t="s">
        <v>5</v>
      </c>
      <c r="G9006" t="s">
        <v>24</v>
      </c>
      <c r="H9006">
        <v>2136310</v>
      </c>
      <c r="I9006">
        <v>2137650</v>
      </c>
      <c r="J9006" t="s">
        <v>25</v>
      </c>
      <c r="Q9006" t="s">
        <v>4801</v>
      </c>
      <c r="R9006">
        <v>1341</v>
      </c>
    </row>
    <row r="9007" spans="1:20" x14ac:dyDescent="0.3">
      <c r="A9007" t="s">
        <v>20</v>
      </c>
      <c r="B9007" t="s">
        <v>21</v>
      </c>
      <c r="C9007" t="s">
        <v>22</v>
      </c>
      <c r="D9007" t="s">
        <v>23</v>
      </c>
      <c r="E9007" t="s">
        <v>5</v>
      </c>
      <c r="G9007" t="s">
        <v>24</v>
      </c>
      <c r="H9007">
        <v>2137757</v>
      </c>
      <c r="I9007">
        <v>2138593</v>
      </c>
      <c r="J9007" t="s">
        <v>25</v>
      </c>
      <c r="Q9007" t="s">
        <v>4803</v>
      </c>
      <c r="R9007">
        <v>837</v>
      </c>
    </row>
    <row r="9008" spans="1:20" x14ac:dyDescent="0.3">
      <c r="A9008" t="s">
        <v>20</v>
      </c>
      <c r="B9008" t="s">
        <v>21</v>
      </c>
      <c r="C9008" t="s">
        <v>22</v>
      </c>
      <c r="D9008" t="s">
        <v>23</v>
      </c>
      <c r="E9008" t="s">
        <v>5</v>
      </c>
      <c r="G9008" t="s">
        <v>24</v>
      </c>
      <c r="H9008">
        <v>2138600</v>
      </c>
      <c r="I9008">
        <v>2139127</v>
      </c>
      <c r="J9008" t="s">
        <v>46</v>
      </c>
      <c r="Q9008" t="s">
        <v>4805</v>
      </c>
      <c r="R9008">
        <v>528</v>
      </c>
    </row>
    <row r="9009" spans="1:20" x14ac:dyDescent="0.3">
      <c r="A9009" t="s">
        <v>20</v>
      </c>
      <c r="B9009" t="s">
        <v>21</v>
      </c>
      <c r="C9009" t="s">
        <v>22</v>
      </c>
      <c r="D9009" t="s">
        <v>23</v>
      </c>
      <c r="E9009" t="s">
        <v>5</v>
      </c>
      <c r="G9009" t="s">
        <v>24</v>
      </c>
      <c r="H9009">
        <v>2139229</v>
      </c>
      <c r="I9009">
        <v>2139555</v>
      </c>
      <c r="J9009" t="s">
        <v>25</v>
      </c>
      <c r="Q9009" t="s">
        <v>4807</v>
      </c>
      <c r="R9009">
        <v>327</v>
      </c>
    </row>
    <row r="9010" spans="1:20" x14ac:dyDescent="0.3">
      <c r="A9010" t="s">
        <v>20</v>
      </c>
      <c r="B9010" t="s">
        <v>21</v>
      </c>
      <c r="C9010" t="s">
        <v>22</v>
      </c>
      <c r="D9010" t="s">
        <v>23</v>
      </c>
      <c r="E9010" t="s">
        <v>5</v>
      </c>
      <c r="G9010" t="s">
        <v>24</v>
      </c>
      <c r="H9010">
        <v>2139907</v>
      </c>
      <c r="I9010">
        <v>2141826</v>
      </c>
      <c r="J9010" t="s">
        <v>46</v>
      </c>
      <c r="Q9010" t="s">
        <v>4809</v>
      </c>
      <c r="R9010">
        <v>1920</v>
      </c>
    </row>
    <row r="9011" spans="1:20" x14ac:dyDescent="0.3">
      <c r="A9011" t="s">
        <v>20</v>
      </c>
      <c r="B9011" t="s">
        <v>75</v>
      </c>
      <c r="C9011" t="s">
        <v>22</v>
      </c>
      <c r="D9011" t="s">
        <v>23</v>
      </c>
      <c r="E9011" t="s">
        <v>5</v>
      </c>
      <c r="G9011" t="s">
        <v>24</v>
      </c>
      <c r="H9011">
        <v>2141892</v>
      </c>
      <c r="I9011">
        <v>2142082</v>
      </c>
      <c r="J9011" t="s">
        <v>46</v>
      </c>
      <c r="Q9011" t="s">
        <v>4811</v>
      </c>
      <c r="R9011">
        <v>191</v>
      </c>
      <c r="T9011" t="s">
        <v>77</v>
      </c>
    </row>
    <row r="9012" spans="1:20" x14ac:dyDescent="0.3">
      <c r="A9012" t="s">
        <v>20</v>
      </c>
      <c r="B9012" t="s">
        <v>75</v>
      </c>
      <c r="C9012" t="s">
        <v>22</v>
      </c>
      <c r="D9012" t="s">
        <v>23</v>
      </c>
      <c r="E9012" t="s">
        <v>5</v>
      </c>
      <c r="G9012" t="s">
        <v>24</v>
      </c>
      <c r="H9012">
        <v>2142083</v>
      </c>
      <c r="I9012">
        <v>2142250</v>
      </c>
      <c r="J9012" t="s">
        <v>25</v>
      </c>
      <c r="Q9012" t="s">
        <v>4812</v>
      </c>
      <c r="R9012">
        <v>168</v>
      </c>
      <c r="T9012" t="s">
        <v>77</v>
      </c>
    </row>
    <row r="9013" spans="1:20" x14ac:dyDescent="0.3">
      <c r="A9013" t="s">
        <v>20</v>
      </c>
      <c r="B9013" t="s">
        <v>21</v>
      </c>
      <c r="C9013" t="s">
        <v>22</v>
      </c>
      <c r="D9013" t="s">
        <v>23</v>
      </c>
      <c r="E9013" t="s">
        <v>5</v>
      </c>
      <c r="G9013" t="s">
        <v>24</v>
      </c>
      <c r="H9013">
        <v>2142327</v>
      </c>
      <c r="I9013">
        <v>2142818</v>
      </c>
      <c r="J9013" t="s">
        <v>25</v>
      </c>
      <c r="Q9013" t="s">
        <v>4813</v>
      </c>
      <c r="R9013">
        <v>492</v>
      </c>
    </row>
    <row r="9014" spans="1:20" x14ac:dyDescent="0.3">
      <c r="A9014" t="s">
        <v>20</v>
      </c>
      <c r="B9014" t="s">
        <v>21</v>
      </c>
      <c r="C9014" t="s">
        <v>22</v>
      </c>
      <c r="D9014" t="s">
        <v>23</v>
      </c>
      <c r="E9014" t="s">
        <v>5</v>
      </c>
      <c r="G9014" t="s">
        <v>24</v>
      </c>
      <c r="H9014">
        <v>2144090</v>
      </c>
      <c r="I9014">
        <v>2144734</v>
      </c>
      <c r="J9014" t="s">
        <v>46</v>
      </c>
      <c r="Q9014" t="s">
        <v>4815</v>
      </c>
      <c r="R9014">
        <v>645</v>
      </c>
    </row>
    <row r="9015" spans="1:20" x14ac:dyDescent="0.3">
      <c r="A9015" t="s">
        <v>20</v>
      </c>
      <c r="B9015" t="s">
        <v>21</v>
      </c>
      <c r="C9015" t="s">
        <v>22</v>
      </c>
      <c r="D9015" t="s">
        <v>23</v>
      </c>
      <c r="E9015" t="s">
        <v>5</v>
      </c>
      <c r="G9015" t="s">
        <v>24</v>
      </c>
      <c r="H9015">
        <v>2144879</v>
      </c>
      <c r="I9015">
        <v>2145658</v>
      </c>
      <c r="J9015" t="s">
        <v>25</v>
      </c>
      <c r="Q9015" t="s">
        <v>4817</v>
      </c>
      <c r="R9015">
        <v>780</v>
      </c>
    </row>
    <row r="9016" spans="1:20" x14ac:dyDescent="0.3">
      <c r="A9016" t="s">
        <v>20</v>
      </c>
      <c r="B9016" t="s">
        <v>21</v>
      </c>
      <c r="C9016" t="s">
        <v>22</v>
      </c>
      <c r="D9016" t="s">
        <v>23</v>
      </c>
      <c r="E9016" t="s">
        <v>5</v>
      </c>
      <c r="G9016" t="s">
        <v>24</v>
      </c>
      <c r="H9016">
        <v>2145655</v>
      </c>
      <c r="I9016">
        <v>2146131</v>
      </c>
      <c r="J9016" t="s">
        <v>25</v>
      </c>
      <c r="Q9016" t="s">
        <v>4819</v>
      </c>
      <c r="R9016">
        <v>477</v>
      </c>
    </row>
    <row r="9017" spans="1:20" x14ac:dyDescent="0.3">
      <c r="A9017" t="s">
        <v>20</v>
      </c>
      <c r="B9017" t="s">
        <v>75</v>
      </c>
      <c r="C9017" t="s">
        <v>22</v>
      </c>
      <c r="D9017" t="s">
        <v>23</v>
      </c>
      <c r="E9017" t="s">
        <v>5</v>
      </c>
      <c r="G9017" t="s">
        <v>24</v>
      </c>
      <c r="H9017">
        <v>2146255</v>
      </c>
      <c r="I9017">
        <v>2147563</v>
      </c>
      <c r="J9017" t="s">
        <v>25</v>
      </c>
      <c r="Q9017" t="s">
        <v>4821</v>
      </c>
      <c r="R9017">
        <v>1309</v>
      </c>
      <c r="T9017" t="s">
        <v>77</v>
      </c>
    </row>
    <row r="9018" spans="1:20" x14ac:dyDescent="0.3">
      <c r="A9018" t="s">
        <v>20</v>
      </c>
      <c r="B9018" t="s">
        <v>21</v>
      </c>
      <c r="C9018" t="s">
        <v>22</v>
      </c>
      <c r="D9018" t="s">
        <v>23</v>
      </c>
      <c r="E9018" t="s">
        <v>5</v>
      </c>
      <c r="G9018" t="s">
        <v>24</v>
      </c>
      <c r="H9018">
        <v>2148114</v>
      </c>
      <c r="I9018">
        <v>2148806</v>
      </c>
      <c r="J9018" t="s">
        <v>25</v>
      </c>
      <c r="Q9018" t="s">
        <v>4822</v>
      </c>
      <c r="R9018">
        <v>693</v>
      </c>
    </row>
    <row r="9019" spans="1:20" x14ac:dyDescent="0.3">
      <c r="A9019" t="s">
        <v>20</v>
      </c>
      <c r="B9019" t="s">
        <v>21</v>
      </c>
      <c r="C9019" t="s">
        <v>22</v>
      </c>
      <c r="D9019" t="s">
        <v>23</v>
      </c>
      <c r="E9019" t="s">
        <v>5</v>
      </c>
      <c r="G9019" t="s">
        <v>24</v>
      </c>
      <c r="H9019">
        <v>2149095</v>
      </c>
      <c r="I9019">
        <v>2149298</v>
      </c>
      <c r="J9019" t="s">
        <v>25</v>
      </c>
      <c r="Q9019" t="s">
        <v>4824</v>
      </c>
      <c r="R9019">
        <v>204</v>
      </c>
    </row>
    <row r="9020" spans="1:20" x14ac:dyDescent="0.3">
      <c r="A9020" t="s">
        <v>20</v>
      </c>
      <c r="B9020" t="s">
        <v>21</v>
      </c>
      <c r="C9020" t="s">
        <v>22</v>
      </c>
      <c r="D9020" t="s">
        <v>23</v>
      </c>
      <c r="E9020" t="s">
        <v>5</v>
      </c>
      <c r="G9020" t="s">
        <v>24</v>
      </c>
      <c r="H9020">
        <v>2149491</v>
      </c>
      <c r="I9020">
        <v>2150195</v>
      </c>
      <c r="J9020" t="s">
        <v>46</v>
      </c>
      <c r="Q9020" t="s">
        <v>4826</v>
      </c>
      <c r="R9020">
        <v>705</v>
      </c>
    </row>
    <row r="9021" spans="1:20" x14ac:dyDescent="0.3">
      <c r="A9021" t="s">
        <v>20</v>
      </c>
      <c r="B9021" t="s">
        <v>75</v>
      </c>
      <c r="C9021" t="s">
        <v>22</v>
      </c>
      <c r="D9021" t="s">
        <v>23</v>
      </c>
      <c r="E9021" t="s">
        <v>5</v>
      </c>
      <c r="G9021" t="s">
        <v>24</v>
      </c>
      <c r="H9021">
        <v>2151503</v>
      </c>
      <c r="I9021">
        <v>2151715</v>
      </c>
      <c r="J9021" t="s">
        <v>25</v>
      </c>
      <c r="Q9021" t="s">
        <v>4828</v>
      </c>
      <c r="R9021">
        <v>213</v>
      </c>
      <c r="T9021" t="s">
        <v>77</v>
      </c>
    </row>
    <row r="9022" spans="1:20" x14ac:dyDescent="0.3">
      <c r="A9022" t="s">
        <v>20</v>
      </c>
      <c r="B9022" t="s">
        <v>21</v>
      </c>
      <c r="C9022" t="s">
        <v>22</v>
      </c>
      <c r="D9022" t="s">
        <v>23</v>
      </c>
      <c r="E9022" t="s">
        <v>5</v>
      </c>
      <c r="G9022" t="s">
        <v>24</v>
      </c>
      <c r="H9022">
        <v>2152347</v>
      </c>
      <c r="I9022">
        <v>2152607</v>
      </c>
      <c r="J9022" t="s">
        <v>46</v>
      </c>
      <c r="Q9022" t="s">
        <v>4829</v>
      </c>
      <c r="R9022">
        <v>261</v>
      </c>
    </row>
    <row r="9023" spans="1:20" x14ac:dyDescent="0.3">
      <c r="A9023" t="s">
        <v>20</v>
      </c>
      <c r="B9023" t="s">
        <v>21</v>
      </c>
      <c r="C9023" t="s">
        <v>22</v>
      </c>
      <c r="D9023" t="s">
        <v>23</v>
      </c>
      <c r="E9023" t="s">
        <v>5</v>
      </c>
      <c r="G9023" t="s">
        <v>24</v>
      </c>
      <c r="H9023">
        <v>2152899</v>
      </c>
      <c r="I9023">
        <v>2153375</v>
      </c>
      <c r="J9023" t="s">
        <v>46</v>
      </c>
      <c r="Q9023" t="s">
        <v>4831</v>
      </c>
      <c r="R9023">
        <v>477</v>
      </c>
    </row>
    <row r="9024" spans="1:20" x14ac:dyDescent="0.3">
      <c r="A9024" t="s">
        <v>20</v>
      </c>
      <c r="B9024" t="s">
        <v>75</v>
      </c>
      <c r="C9024" t="s">
        <v>22</v>
      </c>
      <c r="D9024" t="s">
        <v>23</v>
      </c>
      <c r="E9024" t="s">
        <v>5</v>
      </c>
      <c r="G9024" t="s">
        <v>24</v>
      </c>
      <c r="H9024">
        <v>2153549</v>
      </c>
      <c r="I9024">
        <v>2154079</v>
      </c>
      <c r="J9024" t="s">
        <v>25</v>
      </c>
      <c r="Q9024" t="s">
        <v>4833</v>
      </c>
      <c r="R9024">
        <v>531</v>
      </c>
      <c r="T9024" t="s">
        <v>77</v>
      </c>
    </row>
    <row r="9025" spans="1:20" x14ac:dyDescent="0.3">
      <c r="A9025" t="s">
        <v>20</v>
      </c>
      <c r="B9025" t="s">
        <v>21</v>
      </c>
      <c r="C9025" t="s">
        <v>22</v>
      </c>
      <c r="D9025" t="s">
        <v>23</v>
      </c>
      <c r="E9025" t="s">
        <v>5</v>
      </c>
      <c r="G9025" t="s">
        <v>24</v>
      </c>
      <c r="H9025">
        <v>2154057</v>
      </c>
      <c r="I9025">
        <v>2154308</v>
      </c>
      <c r="J9025" t="s">
        <v>46</v>
      </c>
      <c r="Q9025" t="s">
        <v>4834</v>
      </c>
      <c r="R9025">
        <v>252</v>
      </c>
    </row>
    <row r="9026" spans="1:20" x14ac:dyDescent="0.3">
      <c r="A9026" t="s">
        <v>20</v>
      </c>
      <c r="B9026" t="s">
        <v>21</v>
      </c>
      <c r="C9026" t="s">
        <v>22</v>
      </c>
      <c r="D9026" t="s">
        <v>23</v>
      </c>
      <c r="E9026" t="s">
        <v>5</v>
      </c>
      <c r="G9026" t="s">
        <v>24</v>
      </c>
      <c r="H9026">
        <v>2155461</v>
      </c>
      <c r="I9026">
        <v>2155940</v>
      </c>
      <c r="J9026" t="s">
        <v>46</v>
      </c>
      <c r="Q9026" t="s">
        <v>4836</v>
      </c>
      <c r="R9026">
        <v>480</v>
      </c>
    </row>
    <row r="9027" spans="1:20" x14ac:dyDescent="0.3">
      <c r="A9027" t="s">
        <v>20</v>
      </c>
      <c r="B9027" t="s">
        <v>75</v>
      </c>
      <c r="C9027" t="s">
        <v>22</v>
      </c>
      <c r="D9027" t="s">
        <v>23</v>
      </c>
      <c r="E9027" t="s">
        <v>5</v>
      </c>
      <c r="G9027" t="s">
        <v>24</v>
      </c>
      <c r="H9027">
        <v>2156284</v>
      </c>
      <c r="I9027">
        <v>2156544</v>
      </c>
      <c r="J9027" t="s">
        <v>25</v>
      </c>
      <c r="Q9027" t="s">
        <v>4838</v>
      </c>
      <c r="R9027">
        <v>261</v>
      </c>
      <c r="T9027" t="s">
        <v>77</v>
      </c>
    </row>
    <row r="9028" spans="1:20" x14ac:dyDescent="0.3">
      <c r="A9028" t="s">
        <v>20</v>
      </c>
      <c r="B9028" t="s">
        <v>21</v>
      </c>
      <c r="C9028" t="s">
        <v>22</v>
      </c>
      <c r="D9028" t="s">
        <v>23</v>
      </c>
      <c r="E9028" t="s">
        <v>5</v>
      </c>
      <c r="G9028" t="s">
        <v>24</v>
      </c>
      <c r="H9028">
        <v>2156593</v>
      </c>
      <c r="I9028">
        <v>2157531</v>
      </c>
      <c r="J9028" t="s">
        <v>46</v>
      </c>
      <c r="Q9028" t="s">
        <v>4839</v>
      </c>
      <c r="R9028">
        <v>939</v>
      </c>
    </row>
    <row r="9029" spans="1:20" x14ac:dyDescent="0.3">
      <c r="A9029" t="s">
        <v>20</v>
      </c>
      <c r="B9029" t="s">
        <v>21</v>
      </c>
      <c r="C9029" t="s">
        <v>22</v>
      </c>
      <c r="D9029" t="s">
        <v>23</v>
      </c>
      <c r="E9029" t="s">
        <v>5</v>
      </c>
      <c r="G9029" t="s">
        <v>24</v>
      </c>
      <c r="H9029">
        <v>2157785</v>
      </c>
      <c r="I9029">
        <v>2158747</v>
      </c>
      <c r="J9029" t="s">
        <v>25</v>
      </c>
      <c r="Q9029" t="s">
        <v>4841</v>
      </c>
      <c r="R9029">
        <v>963</v>
      </c>
    </row>
    <row r="9030" spans="1:20" x14ac:dyDescent="0.3">
      <c r="A9030" t="s">
        <v>20</v>
      </c>
      <c r="B9030" t="s">
        <v>21</v>
      </c>
      <c r="C9030" t="s">
        <v>22</v>
      </c>
      <c r="D9030" t="s">
        <v>23</v>
      </c>
      <c r="E9030" t="s">
        <v>5</v>
      </c>
      <c r="G9030" t="s">
        <v>24</v>
      </c>
      <c r="H9030">
        <v>2158793</v>
      </c>
      <c r="I9030">
        <v>2159410</v>
      </c>
      <c r="J9030" t="s">
        <v>25</v>
      </c>
      <c r="Q9030" t="s">
        <v>4843</v>
      </c>
      <c r="R9030">
        <v>618</v>
      </c>
    </row>
    <row r="9031" spans="1:20" x14ac:dyDescent="0.3">
      <c r="A9031" t="s">
        <v>20</v>
      </c>
      <c r="B9031" t="s">
        <v>21</v>
      </c>
      <c r="C9031" t="s">
        <v>22</v>
      </c>
      <c r="D9031" t="s">
        <v>23</v>
      </c>
      <c r="E9031" t="s">
        <v>5</v>
      </c>
      <c r="G9031" t="s">
        <v>24</v>
      </c>
      <c r="H9031">
        <v>2159614</v>
      </c>
      <c r="I9031">
        <v>2160033</v>
      </c>
      <c r="J9031" t="s">
        <v>25</v>
      </c>
      <c r="Q9031" t="s">
        <v>4845</v>
      </c>
      <c r="R9031">
        <v>420</v>
      </c>
    </row>
    <row r="9032" spans="1:20" x14ac:dyDescent="0.3">
      <c r="A9032" t="s">
        <v>20</v>
      </c>
      <c r="B9032" t="s">
        <v>75</v>
      </c>
      <c r="C9032" t="s">
        <v>22</v>
      </c>
      <c r="D9032" t="s">
        <v>23</v>
      </c>
      <c r="E9032" t="s">
        <v>5</v>
      </c>
      <c r="G9032" t="s">
        <v>24</v>
      </c>
      <c r="H9032">
        <v>2160221</v>
      </c>
      <c r="I9032">
        <v>2160823</v>
      </c>
      <c r="J9032" t="s">
        <v>25</v>
      </c>
      <c r="Q9032" t="s">
        <v>4847</v>
      </c>
      <c r="R9032">
        <v>603</v>
      </c>
      <c r="T9032" t="s">
        <v>77</v>
      </c>
    </row>
    <row r="9033" spans="1:20" x14ac:dyDescent="0.3">
      <c r="A9033" t="s">
        <v>20</v>
      </c>
      <c r="B9033" t="s">
        <v>21</v>
      </c>
      <c r="C9033" t="s">
        <v>22</v>
      </c>
      <c r="D9033" t="s">
        <v>23</v>
      </c>
      <c r="E9033" t="s">
        <v>5</v>
      </c>
      <c r="G9033" t="s">
        <v>24</v>
      </c>
      <c r="H9033">
        <v>2160858</v>
      </c>
      <c r="I9033">
        <v>2161601</v>
      </c>
      <c r="J9033" t="s">
        <v>46</v>
      </c>
      <c r="Q9033" t="s">
        <v>4848</v>
      </c>
      <c r="R9033">
        <v>744</v>
      </c>
    </row>
    <row r="9034" spans="1:20" x14ac:dyDescent="0.3">
      <c r="A9034" t="s">
        <v>20</v>
      </c>
      <c r="B9034" t="s">
        <v>21</v>
      </c>
      <c r="C9034" t="s">
        <v>22</v>
      </c>
      <c r="D9034" t="s">
        <v>23</v>
      </c>
      <c r="E9034" t="s">
        <v>5</v>
      </c>
      <c r="G9034" t="s">
        <v>24</v>
      </c>
      <c r="H9034">
        <v>2161729</v>
      </c>
      <c r="I9034">
        <v>2162526</v>
      </c>
      <c r="J9034" t="s">
        <v>25</v>
      </c>
      <c r="Q9034" t="s">
        <v>4850</v>
      </c>
      <c r="R9034">
        <v>798</v>
      </c>
    </row>
    <row r="9035" spans="1:20" x14ac:dyDescent="0.3">
      <c r="A9035" t="s">
        <v>20</v>
      </c>
      <c r="B9035" t="s">
        <v>21</v>
      </c>
      <c r="C9035" t="s">
        <v>22</v>
      </c>
      <c r="D9035" t="s">
        <v>23</v>
      </c>
      <c r="E9035" t="s">
        <v>5</v>
      </c>
      <c r="G9035" t="s">
        <v>24</v>
      </c>
      <c r="H9035">
        <v>2162595</v>
      </c>
      <c r="I9035">
        <v>2163218</v>
      </c>
      <c r="J9035" t="s">
        <v>25</v>
      </c>
      <c r="Q9035" t="s">
        <v>4852</v>
      </c>
      <c r="R9035">
        <v>624</v>
      </c>
    </row>
    <row r="9036" spans="1:20" x14ac:dyDescent="0.3">
      <c r="A9036" t="s">
        <v>20</v>
      </c>
      <c r="B9036" t="s">
        <v>21</v>
      </c>
      <c r="C9036" t="s">
        <v>22</v>
      </c>
      <c r="D9036" t="s">
        <v>23</v>
      </c>
      <c r="E9036" t="s">
        <v>5</v>
      </c>
      <c r="G9036" t="s">
        <v>24</v>
      </c>
      <c r="H9036">
        <v>2163694</v>
      </c>
      <c r="I9036">
        <v>2166396</v>
      </c>
      <c r="J9036" t="s">
        <v>46</v>
      </c>
      <c r="Q9036" t="s">
        <v>4854</v>
      </c>
      <c r="R9036">
        <v>2703</v>
      </c>
    </row>
    <row r="9037" spans="1:20" x14ac:dyDescent="0.3">
      <c r="A9037" t="s">
        <v>20</v>
      </c>
      <c r="B9037" t="s">
        <v>21</v>
      </c>
      <c r="C9037" t="s">
        <v>22</v>
      </c>
      <c r="D9037" t="s">
        <v>23</v>
      </c>
      <c r="E9037" t="s">
        <v>5</v>
      </c>
      <c r="G9037" t="s">
        <v>24</v>
      </c>
      <c r="H9037">
        <v>2167231</v>
      </c>
      <c r="I9037">
        <v>2168247</v>
      </c>
      <c r="J9037" t="s">
        <v>25</v>
      </c>
      <c r="Q9037" t="s">
        <v>4856</v>
      </c>
      <c r="R9037">
        <v>1017</v>
      </c>
    </row>
    <row r="9038" spans="1:20" x14ac:dyDescent="0.3">
      <c r="A9038" t="s">
        <v>20</v>
      </c>
      <c r="B9038" t="s">
        <v>21</v>
      </c>
      <c r="C9038" t="s">
        <v>22</v>
      </c>
      <c r="D9038" t="s">
        <v>23</v>
      </c>
      <c r="E9038" t="s">
        <v>5</v>
      </c>
      <c r="G9038" t="s">
        <v>24</v>
      </c>
      <c r="H9038">
        <v>2169236</v>
      </c>
      <c r="I9038">
        <v>2170009</v>
      </c>
      <c r="J9038" t="s">
        <v>25</v>
      </c>
      <c r="Q9038" t="s">
        <v>4858</v>
      </c>
      <c r="R9038">
        <v>774</v>
      </c>
    </row>
    <row r="9039" spans="1:20" x14ac:dyDescent="0.3">
      <c r="A9039" t="s">
        <v>20</v>
      </c>
      <c r="B9039" t="s">
        <v>21</v>
      </c>
      <c r="C9039" t="s">
        <v>22</v>
      </c>
      <c r="D9039" t="s">
        <v>23</v>
      </c>
      <c r="E9039" t="s">
        <v>5</v>
      </c>
      <c r="G9039" t="s">
        <v>24</v>
      </c>
      <c r="H9039">
        <v>2170012</v>
      </c>
      <c r="I9039">
        <v>2170854</v>
      </c>
      <c r="J9039" t="s">
        <v>25</v>
      </c>
      <c r="Q9039" t="s">
        <v>4860</v>
      </c>
      <c r="R9039">
        <v>843</v>
      </c>
    </row>
    <row r="9040" spans="1:20" x14ac:dyDescent="0.3">
      <c r="A9040" t="s">
        <v>20</v>
      </c>
      <c r="B9040" t="s">
        <v>21</v>
      </c>
      <c r="C9040" t="s">
        <v>22</v>
      </c>
      <c r="D9040" t="s">
        <v>23</v>
      </c>
      <c r="E9040" t="s">
        <v>5</v>
      </c>
      <c r="G9040" t="s">
        <v>24</v>
      </c>
      <c r="H9040">
        <v>2171117</v>
      </c>
      <c r="I9040">
        <v>2171860</v>
      </c>
      <c r="J9040" t="s">
        <v>25</v>
      </c>
      <c r="Q9040" t="s">
        <v>4863</v>
      </c>
      <c r="R9040">
        <v>744</v>
      </c>
    </row>
    <row r="9041" spans="1:18" x14ac:dyDescent="0.3">
      <c r="A9041" t="s">
        <v>20</v>
      </c>
      <c r="B9041" t="s">
        <v>21</v>
      </c>
      <c r="C9041" t="s">
        <v>22</v>
      </c>
      <c r="D9041" t="s">
        <v>23</v>
      </c>
      <c r="E9041" t="s">
        <v>5</v>
      </c>
      <c r="G9041" t="s">
        <v>24</v>
      </c>
      <c r="H9041">
        <v>2172011</v>
      </c>
      <c r="I9041">
        <v>2172328</v>
      </c>
      <c r="J9041" t="s">
        <v>25</v>
      </c>
      <c r="Q9041" t="s">
        <v>4865</v>
      </c>
      <c r="R9041">
        <v>318</v>
      </c>
    </row>
    <row r="9042" spans="1:18" x14ac:dyDescent="0.3">
      <c r="A9042" t="s">
        <v>20</v>
      </c>
      <c r="B9042" t="s">
        <v>21</v>
      </c>
      <c r="C9042" t="s">
        <v>22</v>
      </c>
      <c r="D9042" t="s">
        <v>23</v>
      </c>
      <c r="E9042" t="s">
        <v>5</v>
      </c>
      <c r="G9042" t="s">
        <v>24</v>
      </c>
      <c r="H9042">
        <v>2172376</v>
      </c>
      <c r="I9042">
        <v>2172729</v>
      </c>
      <c r="J9042" t="s">
        <v>25</v>
      </c>
      <c r="Q9042" t="s">
        <v>4867</v>
      </c>
      <c r="R9042">
        <v>354</v>
      </c>
    </row>
    <row r="9043" spans="1:18" x14ac:dyDescent="0.3">
      <c r="A9043" t="s">
        <v>20</v>
      </c>
      <c r="B9043" t="s">
        <v>21</v>
      </c>
      <c r="C9043" t="s">
        <v>22</v>
      </c>
      <c r="D9043" t="s">
        <v>23</v>
      </c>
      <c r="E9043" t="s">
        <v>5</v>
      </c>
      <c r="G9043" t="s">
        <v>24</v>
      </c>
      <c r="H9043">
        <v>2172726</v>
      </c>
      <c r="I9043">
        <v>2173067</v>
      </c>
      <c r="J9043" t="s">
        <v>25</v>
      </c>
      <c r="Q9043" t="s">
        <v>4869</v>
      </c>
      <c r="R9043">
        <v>342</v>
      </c>
    </row>
    <row r="9044" spans="1:18" x14ac:dyDescent="0.3">
      <c r="A9044" t="s">
        <v>20</v>
      </c>
      <c r="B9044" t="s">
        <v>21</v>
      </c>
      <c r="C9044" t="s">
        <v>22</v>
      </c>
      <c r="D9044" t="s">
        <v>23</v>
      </c>
      <c r="E9044" t="s">
        <v>5</v>
      </c>
      <c r="G9044" t="s">
        <v>24</v>
      </c>
      <c r="H9044">
        <v>2173203</v>
      </c>
      <c r="I9044">
        <v>2174054</v>
      </c>
      <c r="J9044" t="s">
        <v>25</v>
      </c>
      <c r="Q9044" t="s">
        <v>4871</v>
      </c>
      <c r="R9044">
        <v>852</v>
      </c>
    </row>
    <row r="9045" spans="1:18" x14ac:dyDescent="0.3">
      <c r="A9045" t="s">
        <v>20</v>
      </c>
      <c r="B9045" t="s">
        <v>21</v>
      </c>
      <c r="C9045" t="s">
        <v>22</v>
      </c>
      <c r="D9045" t="s">
        <v>23</v>
      </c>
      <c r="E9045" t="s">
        <v>5</v>
      </c>
      <c r="G9045" t="s">
        <v>24</v>
      </c>
      <c r="H9045">
        <v>2174047</v>
      </c>
      <c r="I9045">
        <v>2174889</v>
      </c>
      <c r="J9045" t="s">
        <v>25</v>
      </c>
      <c r="Q9045" t="s">
        <v>4873</v>
      </c>
      <c r="R9045">
        <v>843</v>
      </c>
    </row>
    <row r="9046" spans="1:18" x14ac:dyDescent="0.3">
      <c r="A9046" t="s">
        <v>20</v>
      </c>
      <c r="B9046" t="s">
        <v>21</v>
      </c>
      <c r="C9046" t="s">
        <v>22</v>
      </c>
      <c r="D9046" t="s">
        <v>23</v>
      </c>
      <c r="E9046" t="s">
        <v>5</v>
      </c>
      <c r="G9046" t="s">
        <v>24</v>
      </c>
      <c r="H9046">
        <v>2174886</v>
      </c>
      <c r="I9046">
        <v>2175095</v>
      </c>
      <c r="J9046" t="s">
        <v>25</v>
      </c>
      <c r="Q9046" t="s">
        <v>4875</v>
      </c>
      <c r="R9046">
        <v>210</v>
      </c>
    </row>
    <row r="9047" spans="1:18" x14ac:dyDescent="0.3">
      <c r="A9047" t="s">
        <v>20</v>
      </c>
      <c r="B9047" t="s">
        <v>21</v>
      </c>
      <c r="C9047" t="s">
        <v>22</v>
      </c>
      <c r="D9047" t="s">
        <v>23</v>
      </c>
      <c r="E9047" t="s">
        <v>5</v>
      </c>
      <c r="G9047" t="s">
        <v>24</v>
      </c>
      <c r="H9047">
        <v>2175092</v>
      </c>
      <c r="I9047">
        <v>2175409</v>
      </c>
      <c r="J9047" t="s">
        <v>25</v>
      </c>
      <c r="Q9047" t="s">
        <v>4877</v>
      </c>
      <c r="R9047">
        <v>318</v>
      </c>
    </row>
    <row r="9048" spans="1:18" x14ac:dyDescent="0.3">
      <c r="A9048" t="s">
        <v>20</v>
      </c>
      <c r="B9048" t="s">
        <v>21</v>
      </c>
      <c r="C9048" t="s">
        <v>22</v>
      </c>
      <c r="D9048" t="s">
        <v>23</v>
      </c>
      <c r="E9048" t="s">
        <v>5</v>
      </c>
      <c r="G9048" t="s">
        <v>24</v>
      </c>
      <c r="H9048">
        <v>2175406</v>
      </c>
      <c r="I9048">
        <v>2175747</v>
      </c>
      <c r="J9048" t="s">
        <v>25</v>
      </c>
      <c r="Q9048" t="s">
        <v>4879</v>
      </c>
      <c r="R9048">
        <v>342</v>
      </c>
    </row>
    <row r="9049" spans="1:18" x14ac:dyDescent="0.3">
      <c r="A9049" t="s">
        <v>20</v>
      </c>
      <c r="B9049" t="s">
        <v>21</v>
      </c>
      <c r="C9049" t="s">
        <v>22</v>
      </c>
      <c r="D9049" t="s">
        <v>23</v>
      </c>
      <c r="E9049" t="s">
        <v>5</v>
      </c>
      <c r="G9049" t="s">
        <v>24</v>
      </c>
      <c r="H9049">
        <v>2175747</v>
      </c>
      <c r="I9049">
        <v>2176046</v>
      </c>
      <c r="J9049" t="s">
        <v>25</v>
      </c>
      <c r="Q9049" t="s">
        <v>4881</v>
      </c>
      <c r="R9049">
        <v>300</v>
      </c>
    </row>
    <row r="9050" spans="1:18" x14ac:dyDescent="0.3">
      <c r="A9050" t="s">
        <v>20</v>
      </c>
      <c r="B9050" t="s">
        <v>21</v>
      </c>
      <c r="C9050" t="s">
        <v>22</v>
      </c>
      <c r="D9050" t="s">
        <v>23</v>
      </c>
      <c r="E9050" t="s">
        <v>5</v>
      </c>
      <c r="G9050" t="s">
        <v>24</v>
      </c>
      <c r="H9050">
        <v>2176043</v>
      </c>
      <c r="I9050">
        <v>2177113</v>
      </c>
      <c r="J9050" t="s">
        <v>25</v>
      </c>
      <c r="Q9050" t="s">
        <v>4883</v>
      </c>
      <c r="R9050">
        <v>1071</v>
      </c>
    </row>
    <row r="9051" spans="1:18" x14ac:dyDescent="0.3">
      <c r="A9051" t="s">
        <v>20</v>
      </c>
      <c r="B9051" t="s">
        <v>21</v>
      </c>
      <c r="C9051" t="s">
        <v>22</v>
      </c>
      <c r="D9051" t="s">
        <v>23</v>
      </c>
      <c r="E9051" t="s">
        <v>5</v>
      </c>
      <c r="G9051" t="s">
        <v>24</v>
      </c>
      <c r="H9051">
        <v>2177216</v>
      </c>
      <c r="I9051">
        <v>2177458</v>
      </c>
      <c r="J9051" t="s">
        <v>25</v>
      </c>
      <c r="Q9051" t="s">
        <v>4885</v>
      </c>
      <c r="R9051">
        <v>243</v>
      </c>
    </row>
    <row r="9052" spans="1:18" x14ac:dyDescent="0.3">
      <c r="A9052" t="s">
        <v>20</v>
      </c>
      <c r="B9052" t="s">
        <v>21</v>
      </c>
      <c r="C9052" t="s">
        <v>22</v>
      </c>
      <c r="D9052" t="s">
        <v>23</v>
      </c>
      <c r="E9052" t="s">
        <v>5</v>
      </c>
      <c r="G9052" t="s">
        <v>24</v>
      </c>
      <c r="H9052">
        <v>2177477</v>
      </c>
      <c r="I9052">
        <v>2177728</v>
      </c>
      <c r="J9052" t="s">
        <v>25</v>
      </c>
      <c r="Q9052" t="s">
        <v>4887</v>
      </c>
      <c r="R9052">
        <v>252</v>
      </c>
    </row>
    <row r="9053" spans="1:18" x14ac:dyDescent="0.3">
      <c r="A9053" t="s">
        <v>20</v>
      </c>
      <c r="B9053" t="s">
        <v>21</v>
      </c>
      <c r="C9053" t="s">
        <v>22</v>
      </c>
      <c r="D9053" t="s">
        <v>23</v>
      </c>
      <c r="E9053" t="s">
        <v>5</v>
      </c>
      <c r="G9053" t="s">
        <v>24</v>
      </c>
      <c r="H9053">
        <v>2177874</v>
      </c>
      <c r="I9053">
        <v>2179436</v>
      </c>
      <c r="J9053" t="s">
        <v>25</v>
      </c>
      <c r="Q9053" t="s">
        <v>4889</v>
      </c>
      <c r="R9053">
        <v>1563</v>
      </c>
    </row>
    <row r="9054" spans="1:18" x14ac:dyDescent="0.3">
      <c r="A9054" t="s">
        <v>20</v>
      </c>
      <c r="B9054" t="s">
        <v>21</v>
      </c>
      <c r="C9054" t="s">
        <v>22</v>
      </c>
      <c r="D9054" t="s">
        <v>23</v>
      </c>
      <c r="E9054" t="s">
        <v>5</v>
      </c>
      <c r="G9054" t="s">
        <v>24</v>
      </c>
      <c r="H9054">
        <v>2179466</v>
      </c>
      <c r="I9054">
        <v>2179663</v>
      </c>
      <c r="J9054" t="s">
        <v>25</v>
      </c>
      <c r="Q9054" t="s">
        <v>4891</v>
      </c>
      <c r="R9054">
        <v>198</v>
      </c>
    </row>
    <row r="9055" spans="1:18" x14ac:dyDescent="0.3">
      <c r="A9055" t="s">
        <v>20</v>
      </c>
      <c r="B9055" t="s">
        <v>21</v>
      </c>
      <c r="C9055" t="s">
        <v>22</v>
      </c>
      <c r="D9055" t="s">
        <v>23</v>
      </c>
      <c r="E9055" t="s">
        <v>5</v>
      </c>
      <c r="G9055" t="s">
        <v>24</v>
      </c>
      <c r="H9055">
        <v>2179672</v>
      </c>
      <c r="I9055">
        <v>2180865</v>
      </c>
      <c r="J9055" t="s">
        <v>25</v>
      </c>
      <c r="Q9055" t="s">
        <v>4894</v>
      </c>
      <c r="R9055">
        <v>1194</v>
      </c>
    </row>
    <row r="9056" spans="1:18" x14ac:dyDescent="0.3">
      <c r="A9056" t="s">
        <v>20</v>
      </c>
      <c r="B9056" t="s">
        <v>61</v>
      </c>
      <c r="C9056" t="s">
        <v>22</v>
      </c>
      <c r="D9056" t="s">
        <v>23</v>
      </c>
      <c r="E9056" t="s">
        <v>5</v>
      </c>
      <c r="G9056" t="s">
        <v>24</v>
      </c>
      <c r="H9056">
        <v>2180919</v>
      </c>
      <c r="I9056">
        <v>2180994</v>
      </c>
      <c r="J9056" t="s">
        <v>46</v>
      </c>
      <c r="Q9056" t="s">
        <v>4896</v>
      </c>
      <c r="R9056">
        <v>76</v>
      </c>
    </row>
    <row r="9057" spans="1:18" x14ac:dyDescent="0.3">
      <c r="A9057" t="s">
        <v>20</v>
      </c>
      <c r="B9057" t="s">
        <v>21</v>
      </c>
      <c r="C9057" t="s">
        <v>22</v>
      </c>
      <c r="D9057" t="s">
        <v>23</v>
      </c>
      <c r="E9057" t="s">
        <v>5</v>
      </c>
      <c r="G9057" t="s">
        <v>24</v>
      </c>
      <c r="H9057">
        <v>2181082</v>
      </c>
      <c r="I9057">
        <v>2182635</v>
      </c>
      <c r="J9057" t="s">
        <v>46</v>
      </c>
      <c r="Q9057" t="s">
        <v>4897</v>
      </c>
      <c r="R9057">
        <v>1554</v>
      </c>
    </row>
    <row r="9058" spans="1:18" x14ac:dyDescent="0.3">
      <c r="A9058" t="s">
        <v>20</v>
      </c>
      <c r="B9058" t="s">
        <v>21</v>
      </c>
      <c r="C9058" t="s">
        <v>22</v>
      </c>
      <c r="D9058" t="s">
        <v>23</v>
      </c>
      <c r="E9058" t="s">
        <v>5</v>
      </c>
      <c r="G9058" t="s">
        <v>24</v>
      </c>
      <c r="H9058">
        <v>2182635</v>
      </c>
      <c r="I9058">
        <v>2183300</v>
      </c>
      <c r="J9058" t="s">
        <v>46</v>
      </c>
      <c r="Q9058" t="s">
        <v>4900</v>
      </c>
      <c r="R9058">
        <v>666</v>
      </c>
    </row>
    <row r="9059" spans="1:18" x14ac:dyDescent="0.3">
      <c r="A9059" t="s">
        <v>20</v>
      </c>
      <c r="B9059" t="s">
        <v>21</v>
      </c>
      <c r="C9059" t="s">
        <v>22</v>
      </c>
      <c r="D9059" t="s">
        <v>23</v>
      </c>
      <c r="E9059" t="s">
        <v>5</v>
      </c>
      <c r="G9059" t="s">
        <v>24</v>
      </c>
      <c r="H9059">
        <v>2183551</v>
      </c>
      <c r="I9059">
        <v>2184939</v>
      </c>
      <c r="J9059" t="s">
        <v>46</v>
      </c>
      <c r="Q9059" t="s">
        <v>4903</v>
      </c>
      <c r="R9059">
        <v>1389</v>
      </c>
    </row>
    <row r="9060" spans="1:18" x14ac:dyDescent="0.3">
      <c r="A9060" t="s">
        <v>20</v>
      </c>
      <c r="B9060" t="s">
        <v>21</v>
      </c>
      <c r="C9060" t="s">
        <v>22</v>
      </c>
      <c r="D9060" t="s">
        <v>23</v>
      </c>
      <c r="E9060" t="s">
        <v>5</v>
      </c>
      <c r="G9060" t="s">
        <v>24</v>
      </c>
      <c r="H9060">
        <v>2184936</v>
      </c>
      <c r="I9060">
        <v>2185943</v>
      </c>
      <c r="J9060" t="s">
        <v>46</v>
      </c>
      <c r="Q9060" t="s">
        <v>4906</v>
      </c>
      <c r="R9060">
        <v>1008</v>
      </c>
    </row>
    <row r="9061" spans="1:18" x14ac:dyDescent="0.3">
      <c r="A9061" t="s">
        <v>20</v>
      </c>
      <c r="B9061" t="s">
        <v>21</v>
      </c>
      <c r="C9061" t="s">
        <v>22</v>
      </c>
      <c r="D9061" t="s">
        <v>23</v>
      </c>
      <c r="E9061" t="s">
        <v>5</v>
      </c>
      <c r="G9061" t="s">
        <v>24</v>
      </c>
      <c r="H9061">
        <v>2186151</v>
      </c>
      <c r="I9061">
        <v>2187122</v>
      </c>
      <c r="J9061" t="s">
        <v>25</v>
      </c>
      <c r="Q9061" t="s">
        <v>4908</v>
      </c>
      <c r="R9061">
        <v>972</v>
      </c>
    </row>
    <row r="9062" spans="1:18" x14ac:dyDescent="0.3">
      <c r="A9062" t="s">
        <v>20</v>
      </c>
      <c r="B9062" t="s">
        <v>21</v>
      </c>
      <c r="C9062" t="s">
        <v>22</v>
      </c>
      <c r="D9062" t="s">
        <v>23</v>
      </c>
      <c r="E9062" t="s">
        <v>5</v>
      </c>
      <c r="G9062" t="s">
        <v>24</v>
      </c>
      <c r="H9062">
        <v>2187112</v>
      </c>
      <c r="I9062">
        <v>2187990</v>
      </c>
      <c r="J9062" t="s">
        <v>25</v>
      </c>
      <c r="Q9062" t="s">
        <v>4910</v>
      </c>
      <c r="R9062">
        <v>879</v>
      </c>
    </row>
    <row r="9063" spans="1:18" x14ac:dyDescent="0.3">
      <c r="A9063" t="s">
        <v>20</v>
      </c>
      <c r="B9063" t="s">
        <v>21</v>
      </c>
      <c r="C9063" t="s">
        <v>22</v>
      </c>
      <c r="D9063" t="s">
        <v>23</v>
      </c>
      <c r="E9063" t="s">
        <v>5</v>
      </c>
      <c r="G9063" t="s">
        <v>24</v>
      </c>
      <c r="H9063">
        <v>2188047</v>
      </c>
      <c r="I9063">
        <v>2189366</v>
      </c>
      <c r="J9063" t="s">
        <v>25</v>
      </c>
      <c r="Q9063" t="s">
        <v>4912</v>
      </c>
      <c r="R9063">
        <v>1320</v>
      </c>
    </row>
    <row r="9064" spans="1:18" x14ac:dyDescent="0.3">
      <c r="A9064" t="s">
        <v>20</v>
      </c>
      <c r="B9064" t="s">
        <v>21</v>
      </c>
      <c r="C9064" t="s">
        <v>22</v>
      </c>
      <c r="D9064" t="s">
        <v>23</v>
      </c>
      <c r="E9064" t="s">
        <v>5</v>
      </c>
      <c r="G9064" t="s">
        <v>24</v>
      </c>
      <c r="H9064">
        <v>2189363</v>
      </c>
      <c r="I9064">
        <v>2191441</v>
      </c>
      <c r="J9064" t="s">
        <v>25</v>
      </c>
      <c r="Q9064" t="s">
        <v>4914</v>
      </c>
      <c r="R9064">
        <v>2079</v>
      </c>
    </row>
    <row r="9065" spans="1:18" x14ac:dyDescent="0.3">
      <c r="A9065" t="s">
        <v>20</v>
      </c>
      <c r="B9065" t="s">
        <v>21</v>
      </c>
      <c r="C9065" t="s">
        <v>22</v>
      </c>
      <c r="D9065" t="s">
        <v>23</v>
      </c>
      <c r="E9065" t="s">
        <v>5</v>
      </c>
      <c r="G9065" t="s">
        <v>24</v>
      </c>
      <c r="H9065">
        <v>2191464</v>
      </c>
      <c r="I9065">
        <v>2192831</v>
      </c>
      <c r="J9065" t="s">
        <v>25</v>
      </c>
      <c r="Q9065" t="s">
        <v>4916</v>
      </c>
      <c r="R9065">
        <v>1368</v>
      </c>
    </row>
    <row r="9066" spans="1:18" x14ac:dyDescent="0.3">
      <c r="A9066" t="s">
        <v>20</v>
      </c>
      <c r="B9066" t="s">
        <v>21</v>
      </c>
      <c r="C9066" t="s">
        <v>22</v>
      </c>
      <c r="D9066" t="s">
        <v>23</v>
      </c>
      <c r="E9066" t="s">
        <v>5</v>
      </c>
      <c r="G9066" t="s">
        <v>24</v>
      </c>
      <c r="H9066">
        <v>2192956</v>
      </c>
      <c r="I9066">
        <v>2193471</v>
      </c>
      <c r="J9066" t="s">
        <v>46</v>
      </c>
      <c r="Q9066" t="s">
        <v>4918</v>
      </c>
      <c r="R9066">
        <v>516</v>
      </c>
    </row>
    <row r="9067" spans="1:18" x14ac:dyDescent="0.3">
      <c r="A9067" t="s">
        <v>20</v>
      </c>
      <c r="B9067" t="s">
        <v>61</v>
      </c>
      <c r="C9067" t="s">
        <v>22</v>
      </c>
      <c r="D9067" t="s">
        <v>23</v>
      </c>
      <c r="E9067" t="s">
        <v>5</v>
      </c>
      <c r="G9067" t="s">
        <v>24</v>
      </c>
      <c r="H9067">
        <v>2194017</v>
      </c>
      <c r="I9067">
        <v>2194089</v>
      </c>
      <c r="J9067" t="s">
        <v>46</v>
      </c>
      <c r="Q9067" t="s">
        <v>4920</v>
      </c>
      <c r="R9067">
        <v>73</v>
      </c>
    </row>
    <row r="9068" spans="1:18" x14ac:dyDescent="0.3">
      <c r="A9068" t="s">
        <v>20</v>
      </c>
      <c r="B9068" t="s">
        <v>21</v>
      </c>
      <c r="C9068" t="s">
        <v>22</v>
      </c>
      <c r="D9068" t="s">
        <v>23</v>
      </c>
      <c r="E9068" t="s">
        <v>5</v>
      </c>
      <c r="G9068" t="s">
        <v>24</v>
      </c>
      <c r="H9068">
        <v>2194136</v>
      </c>
      <c r="I9068">
        <v>2194744</v>
      </c>
      <c r="J9068" t="s">
        <v>46</v>
      </c>
      <c r="Q9068" t="s">
        <v>4922</v>
      </c>
      <c r="R9068">
        <v>609</v>
      </c>
    </row>
    <row r="9069" spans="1:18" x14ac:dyDescent="0.3">
      <c r="A9069" t="s">
        <v>20</v>
      </c>
      <c r="B9069" t="s">
        <v>21</v>
      </c>
      <c r="C9069" t="s">
        <v>22</v>
      </c>
      <c r="D9069" t="s">
        <v>23</v>
      </c>
      <c r="E9069" t="s">
        <v>5</v>
      </c>
      <c r="G9069" t="s">
        <v>24</v>
      </c>
      <c r="H9069">
        <v>2194820</v>
      </c>
      <c r="I9069">
        <v>2195725</v>
      </c>
      <c r="J9069" t="s">
        <v>46</v>
      </c>
      <c r="Q9069" t="s">
        <v>4925</v>
      </c>
      <c r="R9069">
        <v>906</v>
      </c>
    </row>
    <row r="9070" spans="1:18" x14ac:dyDescent="0.3">
      <c r="A9070" t="s">
        <v>20</v>
      </c>
      <c r="B9070" t="s">
        <v>21</v>
      </c>
      <c r="C9070" t="s">
        <v>22</v>
      </c>
      <c r="D9070" t="s">
        <v>23</v>
      </c>
      <c r="E9070" t="s">
        <v>5</v>
      </c>
      <c r="G9070" t="s">
        <v>24</v>
      </c>
      <c r="H9070">
        <v>2195841</v>
      </c>
      <c r="I9070">
        <v>2199047</v>
      </c>
      <c r="J9070" t="s">
        <v>25</v>
      </c>
      <c r="Q9070" t="s">
        <v>4927</v>
      </c>
      <c r="R9070">
        <v>3207</v>
      </c>
    </row>
    <row r="9071" spans="1:18" x14ac:dyDescent="0.3">
      <c r="A9071" t="s">
        <v>20</v>
      </c>
      <c r="B9071" t="s">
        <v>21</v>
      </c>
      <c r="C9071" t="s">
        <v>22</v>
      </c>
      <c r="D9071" t="s">
        <v>23</v>
      </c>
      <c r="E9071" t="s">
        <v>5</v>
      </c>
      <c r="G9071" t="s">
        <v>24</v>
      </c>
      <c r="H9071">
        <v>2199081</v>
      </c>
      <c r="I9071">
        <v>2199950</v>
      </c>
      <c r="J9071" t="s">
        <v>25</v>
      </c>
      <c r="Q9071" t="s">
        <v>4930</v>
      </c>
      <c r="R9071">
        <v>870</v>
      </c>
    </row>
    <row r="9072" spans="1:18" x14ac:dyDescent="0.3">
      <c r="A9072" t="s">
        <v>20</v>
      </c>
      <c r="B9072" t="s">
        <v>21</v>
      </c>
      <c r="C9072" t="s">
        <v>22</v>
      </c>
      <c r="D9072" t="s">
        <v>23</v>
      </c>
      <c r="E9072" t="s">
        <v>5</v>
      </c>
      <c r="G9072" t="s">
        <v>24</v>
      </c>
      <c r="H9072">
        <v>2200015</v>
      </c>
      <c r="I9072">
        <v>2200218</v>
      </c>
      <c r="J9072" t="s">
        <v>46</v>
      </c>
      <c r="Q9072" t="s">
        <v>4932</v>
      </c>
      <c r="R9072">
        <v>204</v>
      </c>
    </row>
    <row r="9073" spans="1:18" x14ac:dyDescent="0.3">
      <c r="A9073" t="s">
        <v>20</v>
      </c>
      <c r="B9073" t="s">
        <v>21</v>
      </c>
      <c r="C9073" t="s">
        <v>22</v>
      </c>
      <c r="D9073" t="s">
        <v>23</v>
      </c>
      <c r="E9073" t="s">
        <v>5</v>
      </c>
      <c r="G9073" t="s">
        <v>24</v>
      </c>
      <c r="H9073">
        <v>2200468</v>
      </c>
      <c r="I9073">
        <v>2201172</v>
      </c>
      <c r="J9073" t="s">
        <v>46</v>
      </c>
      <c r="Q9073" t="s">
        <v>4934</v>
      </c>
      <c r="R9073">
        <v>705</v>
      </c>
    </row>
    <row r="9074" spans="1:18" x14ac:dyDescent="0.3">
      <c r="A9074" t="s">
        <v>20</v>
      </c>
      <c r="B9074" t="s">
        <v>21</v>
      </c>
      <c r="C9074" t="s">
        <v>22</v>
      </c>
      <c r="D9074" t="s">
        <v>23</v>
      </c>
      <c r="E9074" t="s">
        <v>5</v>
      </c>
      <c r="G9074" t="s">
        <v>24</v>
      </c>
      <c r="H9074">
        <v>2201165</v>
      </c>
      <c r="I9074">
        <v>2201932</v>
      </c>
      <c r="J9074" t="s">
        <v>46</v>
      </c>
      <c r="Q9074" t="s">
        <v>4936</v>
      </c>
      <c r="R9074">
        <v>768</v>
      </c>
    </row>
    <row r="9075" spans="1:18" x14ac:dyDescent="0.3">
      <c r="A9075" t="s">
        <v>20</v>
      </c>
      <c r="B9075" t="s">
        <v>21</v>
      </c>
      <c r="C9075" t="s">
        <v>22</v>
      </c>
      <c r="D9075" t="s">
        <v>23</v>
      </c>
      <c r="E9075" t="s">
        <v>5</v>
      </c>
      <c r="G9075" t="s">
        <v>24</v>
      </c>
      <c r="H9075">
        <v>2201929</v>
      </c>
      <c r="I9075">
        <v>2202645</v>
      </c>
      <c r="J9075" t="s">
        <v>46</v>
      </c>
      <c r="Q9075" t="s">
        <v>4938</v>
      </c>
      <c r="R9075">
        <v>717</v>
      </c>
    </row>
    <row r="9076" spans="1:18" x14ac:dyDescent="0.3">
      <c r="A9076" t="s">
        <v>20</v>
      </c>
      <c r="B9076" t="s">
        <v>21</v>
      </c>
      <c r="C9076" t="s">
        <v>22</v>
      </c>
      <c r="D9076" t="s">
        <v>23</v>
      </c>
      <c r="E9076" t="s">
        <v>5</v>
      </c>
      <c r="G9076" t="s">
        <v>24</v>
      </c>
      <c r="H9076">
        <v>2202705</v>
      </c>
      <c r="I9076">
        <v>2203367</v>
      </c>
      <c r="J9076" t="s">
        <v>46</v>
      </c>
      <c r="Q9076" t="s">
        <v>4940</v>
      </c>
      <c r="R9076">
        <v>663</v>
      </c>
    </row>
    <row r="9077" spans="1:18" x14ac:dyDescent="0.3">
      <c r="A9077" t="s">
        <v>20</v>
      </c>
      <c r="B9077" t="s">
        <v>21</v>
      </c>
      <c r="C9077" t="s">
        <v>22</v>
      </c>
      <c r="D9077" t="s">
        <v>23</v>
      </c>
      <c r="E9077" t="s">
        <v>5</v>
      </c>
      <c r="G9077" t="s">
        <v>24</v>
      </c>
      <c r="H9077">
        <v>2203364</v>
      </c>
      <c r="I9077">
        <v>2204485</v>
      </c>
      <c r="J9077" t="s">
        <v>46</v>
      </c>
      <c r="Q9077" t="s">
        <v>4942</v>
      </c>
      <c r="R9077">
        <v>1122</v>
      </c>
    </row>
    <row r="9078" spans="1:18" x14ac:dyDescent="0.3">
      <c r="A9078" t="s">
        <v>20</v>
      </c>
      <c r="B9078" t="s">
        <v>21</v>
      </c>
      <c r="C9078" t="s">
        <v>22</v>
      </c>
      <c r="D9078" t="s">
        <v>23</v>
      </c>
      <c r="E9078" t="s">
        <v>5</v>
      </c>
      <c r="G9078" t="s">
        <v>24</v>
      </c>
      <c r="H9078">
        <v>2204570</v>
      </c>
      <c r="I9078">
        <v>2205418</v>
      </c>
      <c r="J9078" t="s">
        <v>25</v>
      </c>
      <c r="Q9078" t="s">
        <v>4944</v>
      </c>
      <c r="R9078">
        <v>849</v>
      </c>
    </row>
    <row r="9079" spans="1:18" x14ac:dyDescent="0.3">
      <c r="A9079" t="s">
        <v>20</v>
      </c>
      <c r="B9079" t="s">
        <v>21</v>
      </c>
      <c r="C9079" t="s">
        <v>22</v>
      </c>
      <c r="D9079" t="s">
        <v>23</v>
      </c>
      <c r="E9079" t="s">
        <v>5</v>
      </c>
      <c r="G9079" t="s">
        <v>24</v>
      </c>
      <c r="H9079">
        <v>2205424</v>
      </c>
      <c r="I9079">
        <v>2207232</v>
      </c>
      <c r="J9079" t="s">
        <v>25</v>
      </c>
      <c r="Q9079" t="s">
        <v>4946</v>
      </c>
      <c r="R9079">
        <v>1809</v>
      </c>
    </row>
    <row r="9080" spans="1:18" x14ac:dyDescent="0.3">
      <c r="A9080" t="s">
        <v>20</v>
      </c>
      <c r="B9080" t="s">
        <v>21</v>
      </c>
      <c r="C9080" t="s">
        <v>22</v>
      </c>
      <c r="D9080" t="s">
        <v>23</v>
      </c>
      <c r="E9080" t="s">
        <v>5</v>
      </c>
      <c r="G9080" t="s">
        <v>24</v>
      </c>
      <c r="H9080">
        <v>2207229</v>
      </c>
      <c r="I9080">
        <v>2210144</v>
      </c>
      <c r="J9080" t="s">
        <v>25</v>
      </c>
      <c r="Q9080" t="s">
        <v>4949</v>
      </c>
      <c r="R9080">
        <v>2916</v>
      </c>
    </row>
    <row r="9081" spans="1:18" x14ac:dyDescent="0.3">
      <c r="A9081" t="s">
        <v>20</v>
      </c>
      <c r="B9081" t="s">
        <v>21</v>
      </c>
      <c r="C9081" t="s">
        <v>22</v>
      </c>
      <c r="D9081" t="s">
        <v>23</v>
      </c>
      <c r="E9081" t="s">
        <v>5</v>
      </c>
      <c r="G9081" t="s">
        <v>24</v>
      </c>
      <c r="H9081">
        <v>2210141</v>
      </c>
      <c r="I9081">
        <v>2211838</v>
      </c>
      <c r="J9081" t="s">
        <v>25</v>
      </c>
      <c r="Q9081" t="s">
        <v>4952</v>
      </c>
      <c r="R9081">
        <v>1698</v>
      </c>
    </row>
    <row r="9082" spans="1:18" x14ac:dyDescent="0.3">
      <c r="A9082" t="s">
        <v>20</v>
      </c>
      <c r="B9082" t="s">
        <v>21</v>
      </c>
      <c r="C9082" t="s">
        <v>22</v>
      </c>
      <c r="D9082" t="s">
        <v>23</v>
      </c>
      <c r="E9082" t="s">
        <v>5</v>
      </c>
      <c r="G9082" t="s">
        <v>24</v>
      </c>
      <c r="H9082">
        <v>2211848</v>
      </c>
      <c r="I9082">
        <v>2213074</v>
      </c>
      <c r="J9082" t="s">
        <v>25</v>
      </c>
      <c r="Q9082" t="s">
        <v>4955</v>
      </c>
      <c r="R9082">
        <v>1227</v>
      </c>
    </row>
    <row r="9083" spans="1:18" x14ac:dyDescent="0.3">
      <c r="A9083" t="s">
        <v>20</v>
      </c>
      <c r="B9083" t="s">
        <v>21</v>
      </c>
      <c r="C9083" t="s">
        <v>22</v>
      </c>
      <c r="D9083" t="s">
        <v>23</v>
      </c>
      <c r="E9083" t="s">
        <v>5</v>
      </c>
      <c r="G9083" t="s">
        <v>24</v>
      </c>
      <c r="H9083">
        <v>2213082</v>
      </c>
      <c r="I9083">
        <v>2215007</v>
      </c>
      <c r="J9083" t="s">
        <v>25</v>
      </c>
      <c r="Q9083" t="s">
        <v>4958</v>
      </c>
      <c r="R9083">
        <v>1926</v>
      </c>
    </row>
    <row r="9084" spans="1:18" x14ac:dyDescent="0.3">
      <c r="A9084" t="s">
        <v>20</v>
      </c>
      <c r="B9084" t="s">
        <v>21</v>
      </c>
      <c r="C9084" t="s">
        <v>22</v>
      </c>
      <c r="D9084" t="s">
        <v>23</v>
      </c>
      <c r="E9084" t="s">
        <v>5</v>
      </c>
      <c r="G9084" t="s">
        <v>24</v>
      </c>
      <c r="H9084">
        <v>2215004</v>
      </c>
      <c r="I9084">
        <v>2215825</v>
      </c>
      <c r="J9084" t="s">
        <v>25</v>
      </c>
      <c r="Q9084" t="s">
        <v>4960</v>
      </c>
      <c r="R9084">
        <v>822</v>
      </c>
    </row>
    <row r="9085" spans="1:18" x14ac:dyDescent="0.3">
      <c r="A9085" t="s">
        <v>20</v>
      </c>
      <c r="B9085" t="s">
        <v>21</v>
      </c>
      <c r="C9085" t="s">
        <v>22</v>
      </c>
      <c r="D9085" t="s">
        <v>23</v>
      </c>
      <c r="E9085" t="s">
        <v>5</v>
      </c>
      <c r="G9085" t="s">
        <v>24</v>
      </c>
      <c r="H9085">
        <v>2215822</v>
      </c>
      <c r="I9085">
        <v>2216481</v>
      </c>
      <c r="J9085" t="s">
        <v>25</v>
      </c>
      <c r="Q9085" t="s">
        <v>4963</v>
      </c>
      <c r="R9085">
        <v>660</v>
      </c>
    </row>
    <row r="9086" spans="1:18" x14ac:dyDescent="0.3">
      <c r="A9086" t="s">
        <v>20</v>
      </c>
      <c r="B9086" t="s">
        <v>21</v>
      </c>
      <c r="C9086" t="s">
        <v>22</v>
      </c>
      <c r="D9086" t="s">
        <v>23</v>
      </c>
      <c r="E9086" t="s">
        <v>5</v>
      </c>
      <c r="G9086" t="s">
        <v>24</v>
      </c>
      <c r="H9086">
        <v>2216466</v>
      </c>
      <c r="I9086">
        <v>2217503</v>
      </c>
      <c r="J9086" t="s">
        <v>25</v>
      </c>
      <c r="Q9086" t="s">
        <v>4965</v>
      </c>
      <c r="R9086">
        <v>1038</v>
      </c>
    </row>
    <row r="9087" spans="1:18" x14ac:dyDescent="0.3">
      <c r="A9087" t="s">
        <v>20</v>
      </c>
      <c r="B9087" t="s">
        <v>21</v>
      </c>
      <c r="C9087" t="s">
        <v>22</v>
      </c>
      <c r="D9087" t="s">
        <v>23</v>
      </c>
      <c r="E9087" t="s">
        <v>5</v>
      </c>
      <c r="G9087" t="s">
        <v>24</v>
      </c>
      <c r="H9087">
        <v>2217624</v>
      </c>
      <c r="I9087">
        <v>2220281</v>
      </c>
      <c r="J9087" t="s">
        <v>25</v>
      </c>
      <c r="Q9087" t="s">
        <v>4967</v>
      </c>
      <c r="R9087">
        <v>2658</v>
      </c>
    </row>
    <row r="9088" spans="1:18" x14ac:dyDescent="0.3">
      <c r="A9088" t="s">
        <v>20</v>
      </c>
      <c r="B9088" t="s">
        <v>21</v>
      </c>
      <c r="C9088" t="s">
        <v>22</v>
      </c>
      <c r="D9088" t="s">
        <v>23</v>
      </c>
      <c r="E9088" t="s">
        <v>5</v>
      </c>
      <c r="G9088" t="s">
        <v>24</v>
      </c>
      <c r="H9088">
        <v>2220518</v>
      </c>
      <c r="I9088">
        <v>2221345</v>
      </c>
      <c r="J9088" t="s">
        <v>25</v>
      </c>
      <c r="Q9088" t="s">
        <v>4970</v>
      </c>
      <c r="R9088">
        <v>828</v>
      </c>
    </row>
    <row r="9089" spans="1:18" x14ac:dyDescent="0.3">
      <c r="A9089" t="s">
        <v>20</v>
      </c>
      <c r="B9089" t="s">
        <v>21</v>
      </c>
      <c r="C9089" t="s">
        <v>22</v>
      </c>
      <c r="D9089" t="s">
        <v>23</v>
      </c>
      <c r="E9089" t="s">
        <v>5</v>
      </c>
      <c r="G9089" t="s">
        <v>24</v>
      </c>
      <c r="H9089">
        <v>2221358</v>
      </c>
      <c r="I9089">
        <v>2223133</v>
      </c>
      <c r="J9089" t="s">
        <v>25</v>
      </c>
      <c r="Q9089" t="s">
        <v>4973</v>
      </c>
      <c r="R9089">
        <v>1776</v>
      </c>
    </row>
    <row r="9090" spans="1:18" x14ac:dyDescent="0.3">
      <c r="A9090" t="s">
        <v>20</v>
      </c>
      <c r="B9090" t="s">
        <v>21</v>
      </c>
      <c r="C9090" t="s">
        <v>22</v>
      </c>
      <c r="D9090" t="s">
        <v>23</v>
      </c>
      <c r="E9090" t="s">
        <v>5</v>
      </c>
      <c r="G9090" t="s">
        <v>24</v>
      </c>
      <c r="H9090">
        <v>2223145</v>
      </c>
      <c r="I9090">
        <v>2224194</v>
      </c>
      <c r="J9090" t="s">
        <v>25</v>
      </c>
      <c r="Q9090" t="s">
        <v>4976</v>
      </c>
      <c r="R9090">
        <v>1050</v>
      </c>
    </row>
    <row r="9091" spans="1:18" x14ac:dyDescent="0.3">
      <c r="A9091" t="s">
        <v>20</v>
      </c>
      <c r="B9091" t="s">
        <v>21</v>
      </c>
      <c r="C9091" t="s">
        <v>22</v>
      </c>
      <c r="D9091" t="s">
        <v>23</v>
      </c>
      <c r="E9091" t="s">
        <v>5</v>
      </c>
      <c r="G9091" t="s">
        <v>24</v>
      </c>
      <c r="H9091">
        <v>2224553</v>
      </c>
      <c r="I9091">
        <v>2225815</v>
      </c>
      <c r="J9091" t="s">
        <v>25</v>
      </c>
      <c r="Q9091" t="s">
        <v>4978</v>
      </c>
      <c r="R9091">
        <v>1263</v>
      </c>
    </row>
    <row r="9092" spans="1:18" x14ac:dyDescent="0.3">
      <c r="A9092" t="s">
        <v>20</v>
      </c>
      <c r="B9092" t="s">
        <v>21</v>
      </c>
      <c r="C9092" t="s">
        <v>22</v>
      </c>
      <c r="D9092" t="s">
        <v>23</v>
      </c>
      <c r="E9092" t="s">
        <v>5</v>
      </c>
      <c r="G9092" t="s">
        <v>24</v>
      </c>
      <c r="H9092">
        <v>2225851</v>
      </c>
      <c r="I9092">
        <v>2227599</v>
      </c>
      <c r="J9092" t="s">
        <v>46</v>
      </c>
      <c r="Q9092" t="s">
        <v>4980</v>
      </c>
      <c r="R9092">
        <v>1749</v>
      </c>
    </row>
    <row r="9093" spans="1:18" x14ac:dyDescent="0.3">
      <c r="A9093" t="s">
        <v>20</v>
      </c>
      <c r="B9093" t="s">
        <v>21</v>
      </c>
      <c r="C9093" t="s">
        <v>22</v>
      </c>
      <c r="D9093" t="s">
        <v>23</v>
      </c>
      <c r="E9093" t="s">
        <v>5</v>
      </c>
      <c r="G9093" t="s">
        <v>24</v>
      </c>
      <c r="H9093">
        <v>2227648</v>
      </c>
      <c r="I9093">
        <v>2229042</v>
      </c>
      <c r="J9093" t="s">
        <v>46</v>
      </c>
      <c r="Q9093" t="s">
        <v>4982</v>
      </c>
      <c r="R9093">
        <v>1395</v>
      </c>
    </row>
    <row r="9094" spans="1:18" x14ac:dyDescent="0.3">
      <c r="A9094" t="s">
        <v>20</v>
      </c>
      <c r="B9094" t="s">
        <v>21</v>
      </c>
      <c r="C9094" t="s">
        <v>22</v>
      </c>
      <c r="D9094" t="s">
        <v>23</v>
      </c>
      <c r="E9094" t="s">
        <v>5</v>
      </c>
      <c r="G9094" t="s">
        <v>24</v>
      </c>
      <c r="H9094">
        <v>2229045</v>
      </c>
      <c r="I9094">
        <v>2230508</v>
      </c>
      <c r="J9094" t="s">
        <v>46</v>
      </c>
      <c r="Q9094" t="s">
        <v>4984</v>
      </c>
      <c r="R9094">
        <v>1464</v>
      </c>
    </row>
    <row r="9095" spans="1:18" x14ac:dyDescent="0.3">
      <c r="A9095" t="s">
        <v>20</v>
      </c>
      <c r="B9095" t="s">
        <v>21</v>
      </c>
      <c r="C9095" t="s">
        <v>22</v>
      </c>
      <c r="D9095" t="s">
        <v>23</v>
      </c>
      <c r="E9095" t="s">
        <v>5</v>
      </c>
      <c r="G9095" t="s">
        <v>24</v>
      </c>
      <c r="H9095">
        <v>2230519</v>
      </c>
      <c r="I9095">
        <v>2231385</v>
      </c>
      <c r="J9095" t="s">
        <v>46</v>
      </c>
      <c r="Q9095" t="s">
        <v>4987</v>
      </c>
      <c r="R9095">
        <v>867</v>
      </c>
    </row>
    <row r="9096" spans="1:18" x14ac:dyDescent="0.3">
      <c r="A9096" t="s">
        <v>20</v>
      </c>
      <c r="B9096" t="s">
        <v>21</v>
      </c>
      <c r="C9096" t="s">
        <v>22</v>
      </c>
      <c r="D9096" t="s">
        <v>23</v>
      </c>
      <c r="E9096" t="s">
        <v>5</v>
      </c>
      <c r="G9096" t="s">
        <v>24</v>
      </c>
      <c r="H9096">
        <v>2231382</v>
      </c>
      <c r="I9096">
        <v>2232329</v>
      </c>
      <c r="J9096" t="s">
        <v>46</v>
      </c>
      <c r="Q9096" t="s">
        <v>4989</v>
      </c>
      <c r="R9096">
        <v>948</v>
      </c>
    </row>
    <row r="9097" spans="1:18" x14ac:dyDescent="0.3">
      <c r="A9097" t="s">
        <v>20</v>
      </c>
      <c r="B9097" t="s">
        <v>21</v>
      </c>
      <c r="C9097" t="s">
        <v>22</v>
      </c>
      <c r="D9097" t="s">
        <v>23</v>
      </c>
      <c r="E9097" t="s">
        <v>5</v>
      </c>
      <c r="G9097" t="s">
        <v>24</v>
      </c>
      <c r="H9097">
        <v>2232420</v>
      </c>
      <c r="I9097">
        <v>2233451</v>
      </c>
      <c r="J9097" t="s">
        <v>25</v>
      </c>
      <c r="Q9097" t="s">
        <v>4991</v>
      </c>
      <c r="R9097">
        <v>1032</v>
      </c>
    </row>
    <row r="9098" spans="1:18" x14ac:dyDescent="0.3">
      <c r="A9098" t="s">
        <v>20</v>
      </c>
      <c r="B9098" t="s">
        <v>21</v>
      </c>
      <c r="C9098" t="s">
        <v>22</v>
      </c>
      <c r="D9098" t="s">
        <v>23</v>
      </c>
      <c r="E9098" t="s">
        <v>5</v>
      </c>
      <c r="G9098" t="s">
        <v>24</v>
      </c>
      <c r="H9098">
        <v>2233607</v>
      </c>
      <c r="I9098">
        <v>2234035</v>
      </c>
      <c r="J9098" t="s">
        <v>25</v>
      </c>
      <c r="Q9098" t="s">
        <v>4993</v>
      </c>
      <c r="R9098">
        <v>429</v>
      </c>
    </row>
    <row r="9099" spans="1:18" x14ac:dyDescent="0.3">
      <c r="A9099" t="s">
        <v>20</v>
      </c>
      <c r="B9099" t="s">
        <v>21</v>
      </c>
      <c r="C9099" t="s">
        <v>22</v>
      </c>
      <c r="D9099" t="s">
        <v>23</v>
      </c>
      <c r="E9099" t="s">
        <v>5</v>
      </c>
      <c r="G9099" t="s">
        <v>24</v>
      </c>
      <c r="H9099">
        <v>2234073</v>
      </c>
      <c r="I9099">
        <v>2234951</v>
      </c>
      <c r="J9099" t="s">
        <v>46</v>
      </c>
      <c r="Q9099" t="s">
        <v>4995</v>
      </c>
      <c r="R9099">
        <v>879</v>
      </c>
    </row>
    <row r="9100" spans="1:18" x14ac:dyDescent="0.3">
      <c r="A9100" t="s">
        <v>20</v>
      </c>
      <c r="B9100" t="s">
        <v>21</v>
      </c>
      <c r="C9100" t="s">
        <v>22</v>
      </c>
      <c r="D9100" t="s">
        <v>23</v>
      </c>
      <c r="E9100" t="s">
        <v>5</v>
      </c>
      <c r="G9100" t="s">
        <v>24</v>
      </c>
      <c r="H9100">
        <v>2234964</v>
      </c>
      <c r="I9100">
        <v>2235857</v>
      </c>
      <c r="J9100" t="s">
        <v>46</v>
      </c>
      <c r="Q9100" t="s">
        <v>4998</v>
      </c>
      <c r="R9100">
        <v>894</v>
      </c>
    </row>
    <row r="9101" spans="1:18" x14ac:dyDescent="0.3">
      <c r="A9101" t="s">
        <v>20</v>
      </c>
      <c r="B9101" t="s">
        <v>21</v>
      </c>
      <c r="C9101" t="s">
        <v>22</v>
      </c>
      <c r="D9101" t="s">
        <v>23</v>
      </c>
      <c r="E9101" t="s">
        <v>5</v>
      </c>
      <c r="G9101" t="s">
        <v>24</v>
      </c>
      <c r="H9101">
        <v>2235872</v>
      </c>
      <c r="I9101">
        <v>2237026</v>
      </c>
      <c r="J9101" t="s">
        <v>46</v>
      </c>
      <c r="Q9101" t="s">
        <v>5000</v>
      </c>
      <c r="R9101">
        <v>1155</v>
      </c>
    </row>
    <row r="9102" spans="1:18" x14ac:dyDescent="0.3">
      <c r="A9102" t="s">
        <v>20</v>
      </c>
      <c r="B9102" t="s">
        <v>21</v>
      </c>
      <c r="C9102" t="s">
        <v>22</v>
      </c>
      <c r="D9102" t="s">
        <v>23</v>
      </c>
      <c r="E9102" t="s">
        <v>5</v>
      </c>
      <c r="G9102" t="s">
        <v>24</v>
      </c>
      <c r="H9102">
        <v>2237176</v>
      </c>
      <c r="I9102">
        <v>2238567</v>
      </c>
      <c r="J9102" t="s">
        <v>25</v>
      </c>
      <c r="Q9102" t="s">
        <v>5002</v>
      </c>
      <c r="R9102">
        <v>1392</v>
      </c>
    </row>
    <row r="9103" spans="1:18" x14ac:dyDescent="0.3">
      <c r="A9103" t="s">
        <v>20</v>
      </c>
      <c r="B9103" t="s">
        <v>21</v>
      </c>
      <c r="C9103" t="s">
        <v>22</v>
      </c>
      <c r="D9103" t="s">
        <v>23</v>
      </c>
      <c r="E9103" t="s">
        <v>5</v>
      </c>
      <c r="G9103" t="s">
        <v>24</v>
      </c>
      <c r="H9103">
        <v>2239155</v>
      </c>
      <c r="I9103">
        <v>2239439</v>
      </c>
      <c r="J9103" t="s">
        <v>46</v>
      </c>
      <c r="Q9103" t="s">
        <v>5004</v>
      </c>
      <c r="R9103">
        <v>285</v>
      </c>
    </row>
    <row r="9104" spans="1:18" x14ac:dyDescent="0.3">
      <c r="A9104" t="s">
        <v>20</v>
      </c>
      <c r="B9104" t="s">
        <v>21</v>
      </c>
      <c r="C9104" t="s">
        <v>22</v>
      </c>
      <c r="D9104" t="s">
        <v>23</v>
      </c>
      <c r="E9104" t="s">
        <v>5</v>
      </c>
      <c r="G9104" t="s">
        <v>24</v>
      </c>
      <c r="H9104">
        <v>2239706</v>
      </c>
      <c r="I9104">
        <v>2241430</v>
      </c>
      <c r="J9104" t="s">
        <v>25</v>
      </c>
      <c r="Q9104" t="s">
        <v>5006</v>
      </c>
      <c r="R9104">
        <v>1725</v>
      </c>
    </row>
    <row r="9105" spans="1:18" x14ac:dyDescent="0.3">
      <c r="A9105" t="s">
        <v>20</v>
      </c>
      <c r="B9105" t="s">
        <v>21</v>
      </c>
      <c r="C9105" t="s">
        <v>22</v>
      </c>
      <c r="D9105" t="s">
        <v>23</v>
      </c>
      <c r="E9105" t="s">
        <v>5</v>
      </c>
      <c r="G9105" t="s">
        <v>24</v>
      </c>
      <c r="H9105">
        <v>2241489</v>
      </c>
      <c r="I9105">
        <v>2242715</v>
      </c>
      <c r="J9105" t="s">
        <v>25</v>
      </c>
      <c r="Q9105" t="s">
        <v>5009</v>
      </c>
      <c r="R9105">
        <v>1227</v>
      </c>
    </row>
    <row r="9106" spans="1:18" x14ac:dyDescent="0.3">
      <c r="A9106" t="s">
        <v>20</v>
      </c>
      <c r="B9106" t="s">
        <v>21</v>
      </c>
      <c r="C9106" t="s">
        <v>22</v>
      </c>
      <c r="D9106" t="s">
        <v>23</v>
      </c>
      <c r="E9106" t="s">
        <v>5</v>
      </c>
      <c r="G9106" t="s">
        <v>24</v>
      </c>
      <c r="H9106">
        <v>2242776</v>
      </c>
      <c r="I9106">
        <v>2244920</v>
      </c>
      <c r="J9106" t="s">
        <v>25</v>
      </c>
      <c r="Q9106" t="s">
        <v>5012</v>
      </c>
      <c r="R9106">
        <v>2145</v>
      </c>
    </row>
    <row r="9107" spans="1:18" x14ac:dyDescent="0.3">
      <c r="A9107" t="s">
        <v>20</v>
      </c>
      <c r="B9107" t="s">
        <v>21</v>
      </c>
      <c r="C9107" t="s">
        <v>22</v>
      </c>
      <c r="D9107" t="s">
        <v>23</v>
      </c>
      <c r="E9107" t="s">
        <v>5</v>
      </c>
      <c r="G9107" t="s">
        <v>24</v>
      </c>
      <c r="H9107">
        <v>2245029</v>
      </c>
      <c r="I9107">
        <v>2246528</v>
      </c>
      <c r="J9107" t="s">
        <v>25</v>
      </c>
      <c r="Q9107" t="s">
        <v>5015</v>
      </c>
      <c r="R9107">
        <v>1500</v>
      </c>
    </row>
    <row r="9108" spans="1:18" x14ac:dyDescent="0.3">
      <c r="A9108" t="s">
        <v>20</v>
      </c>
      <c r="B9108" t="s">
        <v>21</v>
      </c>
      <c r="C9108" t="s">
        <v>22</v>
      </c>
      <c r="D9108" t="s">
        <v>23</v>
      </c>
      <c r="E9108" t="s">
        <v>5</v>
      </c>
      <c r="G9108" t="s">
        <v>24</v>
      </c>
      <c r="H9108">
        <v>2246530</v>
      </c>
      <c r="I9108">
        <v>2247078</v>
      </c>
      <c r="J9108" t="s">
        <v>25</v>
      </c>
      <c r="Q9108" t="s">
        <v>5017</v>
      </c>
      <c r="R9108">
        <v>549</v>
      </c>
    </row>
    <row r="9109" spans="1:18" x14ac:dyDescent="0.3">
      <c r="A9109" t="s">
        <v>20</v>
      </c>
      <c r="B9109" t="s">
        <v>21</v>
      </c>
      <c r="C9109" t="s">
        <v>22</v>
      </c>
      <c r="D9109" t="s">
        <v>23</v>
      </c>
      <c r="E9109" t="s">
        <v>5</v>
      </c>
      <c r="G9109" t="s">
        <v>24</v>
      </c>
      <c r="H9109">
        <v>2247192</v>
      </c>
      <c r="I9109">
        <v>2248166</v>
      </c>
      <c r="J9109" t="s">
        <v>25</v>
      </c>
      <c r="Q9109" t="s">
        <v>5019</v>
      </c>
      <c r="R9109">
        <v>975</v>
      </c>
    </row>
    <row r="9110" spans="1:18" x14ac:dyDescent="0.3">
      <c r="A9110" t="s">
        <v>20</v>
      </c>
      <c r="B9110" t="s">
        <v>21</v>
      </c>
      <c r="C9110" t="s">
        <v>22</v>
      </c>
      <c r="D9110" t="s">
        <v>23</v>
      </c>
      <c r="E9110" t="s">
        <v>5</v>
      </c>
      <c r="G9110" t="s">
        <v>24</v>
      </c>
      <c r="H9110">
        <v>2248259</v>
      </c>
      <c r="I9110">
        <v>2249017</v>
      </c>
      <c r="J9110" t="s">
        <v>46</v>
      </c>
      <c r="Q9110" t="s">
        <v>5022</v>
      </c>
      <c r="R9110">
        <v>759</v>
      </c>
    </row>
    <row r="9111" spans="1:18" x14ac:dyDescent="0.3">
      <c r="A9111" t="s">
        <v>20</v>
      </c>
      <c r="B9111" t="s">
        <v>21</v>
      </c>
      <c r="C9111" t="s">
        <v>22</v>
      </c>
      <c r="D9111" t="s">
        <v>23</v>
      </c>
      <c r="E9111" t="s">
        <v>5</v>
      </c>
      <c r="G9111" t="s">
        <v>24</v>
      </c>
      <c r="H9111">
        <v>2249232</v>
      </c>
      <c r="I9111">
        <v>2249390</v>
      </c>
      <c r="J9111" t="s">
        <v>46</v>
      </c>
      <c r="Q9111" t="s">
        <v>5024</v>
      </c>
      <c r="R9111">
        <v>159</v>
      </c>
    </row>
    <row r="9112" spans="1:18" x14ac:dyDescent="0.3">
      <c r="A9112" t="s">
        <v>20</v>
      </c>
      <c r="B9112" t="s">
        <v>21</v>
      </c>
      <c r="C9112" t="s">
        <v>22</v>
      </c>
      <c r="D9112" t="s">
        <v>23</v>
      </c>
      <c r="E9112" t="s">
        <v>5</v>
      </c>
      <c r="G9112" t="s">
        <v>24</v>
      </c>
      <c r="H9112">
        <v>2249687</v>
      </c>
      <c r="I9112">
        <v>2250640</v>
      </c>
      <c r="J9112" t="s">
        <v>46</v>
      </c>
      <c r="Q9112" t="s">
        <v>5026</v>
      </c>
      <c r="R9112">
        <v>954</v>
      </c>
    </row>
    <row r="9113" spans="1:18" x14ac:dyDescent="0.3">
      <c r="A9113" t="s">
        <v>20</v>
      </c>
      <c r="B9113" t="s">
        <v>21</v>
      </c>
      <c r="C9113" t="s">
        <v>22</v>
      </c>
      <c r="D9113" t="s">
        <v>23</v>
      </c>
      <c r="E9113" t="s">
        <v>5</v>
      </c>
      <c r="G9113" t="s">
        <v>24</v>
      </c>
      <c r="H9113">
        <v>2250882</v>
      </c>
      <c r="I9113">
        <v>2251655</v>
      </c>
      <c r="J9113" t="s">
        <v>25</v>
      </c>
      <c r="Q9113" t="s">
        <v>5028</v>
      </c>
      <c r="R9113">
        <v>774</v>
      </c>
    </row>
    <row r="9114" spans="1:18" x14ac:dyDescent="0.3">
      <c r="A9114" t="s">
        <v>20</v>
      </c>
      <c r="B9114" t="s">
        <v>21</v>
      </c>
      <c r="C9114" t="s">
        <v>22</v>
      </c>
      <c r="D9114" t="s">
        <v>23</v>
      </c>
      <c r="E9114" t="s">
        <v>5</v>
      </c>
      <c r="G9114" t="s">
        <v>24</v>
      </c>
      <c r="H9114">
        <v>2251689</v>
      </c>
      <c r="I9114">
        <v>2252429</v>
      </c>
      <c r="J9114" t="s">
        <v>46</v>
      </c>
      <c r="Q9114" t="s">
        <v>5031</v>
      </c>
      <c r="R9114">
        <v>741</v>
      </c>
    </row>
    <row r="9115" spans="1:18" x14ac:dyDescent="0.3">
      <c r="A9115" t="s">
        <v>20</v>
      </c>
      <c r="B9115" t="s">
        <v>21</v>
      </c>
      <c r="C9115" t="s">
        <v>22</v>
      </c>
      <c r="D9115" t="s">
        <v>23</v>
      </c>
      <c r="E9115" t="s">
        <v>5</v>
      </c>
      <c r="G9115" t="s">
        <v>24</v>
      </c>
      <c r="H9115">
        <v>2252664</v>
      </c>
      <c r="I9115">
        <v>2253221</v>
      </c>
      <c r="J9115" t="s">
        <v>25</v>
      </c>
      <c r="Q9115" t="s">
        <v>5034</v>
      </c>
      <c r="R9115">
        <v>558</v>
      </c>
    </row>
    <row r="9116" spans="1:18" x14ac:dyDescent="0.3">
      <c r="A9116" t="s">
        <v>20</v>
      </c>
      <c r="B9116" t="s">
        <v>21</v>
      </c>
      <c r="C9116" t="s">
        <v>22</v>
      </c>
      <c r="D9116" t="s">
        <v>23</v>
      </c>
      <c r="E9116" t="s">
        <v>5</v>
      </c>
      <c r="G9116" t="s">
        <v>24</v>
      </c>
      <c r="H9116">
        <v>2253364</v>
      </c>
      <c r="I9116">
        <v>2254041</v>
      </c>
      <c r="J9116" t="s">
        <v>46</v>
      </c>
      <c r="Q9116" t="s">
        <v>5036</v>
      </c>
      <c r="R9116">
        <v>678</v>
      </c>
    </row>
    <row r="9117" spans="1:18" x14ac:dyDescent="0.3">
      <c r="A9117" t="s">
        <v>20</v>
      </c>
      <c r="B9117" t="s">
        <v>21</v>
      </c>
      <c r="C9117" t="s">
        <v>22</v>
      </c>
      <c r="D9117" t="s">
        <v>23</v>
      </c>
      <c r="E9117" t="s">
        <v>5</v>
      </c>
      <c r="G9117" t="s">
        <v>24</v>
      </c>
      <c r="H9117">
        <v>2254151</v>
      </c>
      <c r="I9117">
        <v>2255008</v>
      </c>
      <c r="J9117" t="s">
        <v>25</v>
      </c>
      <c r="Q9117" t="s">
        <v>5038</v>
      </c>
      <c r="R9117">
        <v>858</v>
      </c>
    </row>
    <row r="9118" spans="1:18" x14ac:dyDescent="0.3">
      <c r="A9118" t="s">
        <v>20</v>
      </c>
      <c r="B9118" t="s">
        <v>21</v>
      </c>
      <c r="C9118" t="s">
        <v>22</v>
      </c>
      <c r="D9118" t="s">
        <v>23</v>
      </c>
      <c r="E9118" t="s">
        <v>5</v>
      </c>
      <c r="G9118" t="s">
        <v>24</v>
      </c>
      <c r="H9118">
        <v>2255067</v>
      </c>
      <c r="I9118">
        <v>2255576</v>
      </c>
      <c r="J9118" t="s">
        <v>25</v>
      </c>
      <c r="Q9118" t="s">
        <v>5040</v>
      </c>
      <c r="R9118">
        <v>510</v>
      </c>
    </row>
    <row r="9119" spans="1:18" x14ac:dyDescent="0.3">
      <c r="A9119" t="s">
        <v>20</v>
      </c>
      <c r="B9119" t="s">
        <v>21</v>
      </c>
      <c r="C9119" t="s">
        <v>22</v>
      </c>
      <c r="D9119" t="s">
        <v>23</v>
      </c>
      <c r="E9119" t="s">
        <v>5</v>
      </c>
      <c r="G9119" t="s">
        <v>24</v>
      </c>
      <c r="H9119">
        <v>2255573</v>
      </c>
      <c r="I9119">
        <v>2256097</v>
      </c>
      <c r="J9119" t="s">
        <v>25</v>
      </c>
      <c r="Q9119" t="s">
        <v>5042</v>
      </c>
      <c r="R9119">
        <v>525</v>
      </c>
    </row>
    <row r="9120" spans="1:18" x14ac:dyDescent="0.3">
      <c r="A9120" t="s">
        <v>20</v>
      </c>
      <c r="B9120" t="s">
        <v>21</v>
      </c>
      <c r="C9120" t="s">
        <v>22</v>
      </c>
      <c r="D9120" t="s">
        <v>23</v>
      </c>
      <c r="E9120" t="s">
        <v>5</v>
      </c>
      <c r="G9120" t="s">
        <v>24</v>
      </c>
      <c r="H9120">
        <v>2256126</v>
      </c>
      <c r="I9120">
        <v>2256896</v>
      </c>
      <c r="J9120" t="s">
        <v>46</v>
      </c>
      <c r="Q9120" t="s">
        <v>5044</v>
      </c>
      <c r="R9120">
        <v>771</v>
      </c>
    </row>
    <row r="9121" spans="1:20" x14ac:dyDescent="0.3">
      <c r="A9121" t="s">
        <v>20</v>
      </c>
      <c r="B9121" t="s">
        <v>21</v>
      </c>
      <c r="C9121" t="s">
        <v>22</v>
      </c>
      <c r="D9121" t="s">
        <v>23</v>
      </c>
      <c r="E9121" t="s">
        <v>5</v>
      </c>
      <c r="G9121" t="s">
        <v>24</v>
      </c>
      <c r="H9121">
        <v>2257037</v>
      </c>
      <c r="I9121">
        <v>2257414</v>
      </c>
      <c r="J9121" t="s">
        <v>46</v>
      </c>
      <c r="Q9121" t="s">
        <v>5046</v>
      </c>
      <c r="R9121">
        <v>378</v>
      </c>
    </row>
    <row r="9122" spans="1:20" x14ac:dyDescent="0.3">
      <c r="A9122" t="s">
        <v>20</v>
      </c>
      <c r="B9122" t="s">
        <v>21</v>
      </c>
      <c r="C9122" t="s">
        <v>22</v>
      </c>
      <c r="D9122" t="s">
        <v>23</v>
      </c>
      <c r="E9122" t="s">
        <v>5</v>
      </c>
      <c r="G9122" t="s">
        <v>24</v>
      </c>
      <c r="H9122">
        <v>2257514</v>
      </c>
      <c r="I9122">
        <v>2257834</v>
      </c>
      <c r="J9122" t="s">
        <v>25</v>
      </c>
      <c r="Q9122" t="s">
        <v>5048</v>
      </c>
      <c r="R9122">
        <v>321</v>
      </c>
    </row>
    <row r="9123" spans="1:20" x14ac:dyDescent="0.3">
      <c r="A9123" t="s">
        <v>20</v>
      </c>
      <c r="B9123" t="s">
        <v>21</v>
      </c>
      <c r="C9123" t="s">
        <v>22</v>
      </c>
      <c r="D9123" t="s">
        <v>23</v>
      </c>
      <c r="E9123" t="s">
        <v>5</v>
      </c>
      <c r="G9123" t="s">
        <v>24</v>
      </c>
      <c r="H9123">
        <v>2257870</v>
      </c>
      <c r="I9123">
        <v>2258277</v>
      </c>
      <c r="J9123" t="s">
        <v>25</v>
      </c>
      <c r="Q9123" t="s">
        <v>5051</v>
      </c>
      <c r="R9123">
        <v>408</v>
      </c>
    </row>
    <row r="9124" spans="1:20" x14ac:dyDescent="0.3">
      <c r="A9124" t="s">
        <v>20</v>
      </c>
      <c r="B9124" t="s">
        <v>21</v>
      </c>
      <c r="C9124" t="s">
        <v>22</v>
      </c>
      <c r="D9124" t="s">
        <v>23</v>
      </c>
      <c r="E9124" t="s">
        <v>5</v>
      </c>
      <c r="G9124" t="s">
        <v>24</v>
      </c>
      <c r="H9124">
        <v>2258271</v>
      </c>
      <c r="I9124">
        <v>2258513</v>
      </c>
      <c r="J9124" t="s">
        <v>46</v>
      </c>
      <c r="Q9124" t="s">
        <v>5053</v>
      </c>
      <c r="R9124">
        <v>243</v>
      </c>
    </row>
    <row r="9125" spans="1:20" x14ac:dyDescent="0.3">
      <c r="A9125" t="s">
        <v>20</v>
      </c>
      <c r="B9125" t="s">
        <v>21</v>
      </c>
      <c r="C9125" t="s">
        <v>22</v>
      </c>
      <c r="D9125" t="s">
        <v>23</v>
      </c>
      <c r="E9125" t="s">
        <v>5</v>
      </c>
      <c r="G9125" t="s">
        <v>24</v>
      </c>
      <c r="H9125">
        <v>2258582</v>
      </c>
      <c r="I9125">
        <v>2259178</v>
      </c>
      <c r="J9125" t="s">
        <v>25</v>
      </c>
      <c r="Q9125" t="s">
        <v>5055</v>
      </c>
      <c r="R9125">
        <v>597</v>
      </c>
    </row>
    <row r="9126" spans="1:20" x14ac:dyDescent="0.3">
      <c r="A9126" t="s">
        <v>20</v>
      </c>
      <c r="B9126" t="s">
        <v>21</v>
      </c>
      <c r="C9126" t="s">
        <v>22</v>
      </c>
      <c r="D9126" t="s">
        <v>23</v>
      </c>
      <c r="E9126" t="s">
        <v>5</v>
      </c>
      <c r="G9126" t="s">
        <v>24</v>
      </c>
      <c r="H9126">
        <v>2259417</v>
      </c>
      <c r="I9126">
        <v>2260034</v>
      </c>
      <c r="J9126" t="s">
        <v>46</v>
      </c>
      <c r="Q9126" t="s">
        <v>5057</v>
      </c>
      <c r="R9126">
        <v>618</v>
      </c>
    </row>
    <row r="9127" spans="1:20" x14ac:dyDescent="0.3">
      <c r="A9127" t="s">
        <v>20</v>
      </c>
      <c r="B9127" t="s">
        <v>21</v>
      </c>
      <c r="C9127" t="s">
        <v>22</v>
      </c>
      <c r="D9127" t="s">
        <v>23</v>
      </c>
      <c r="E9127" t="s">
        <v>5</v>
      </c>
      <c r="G9127" t="s">
        <v>24</v>
      </c>
      <c r="H9127">
        <v>2260271</v>
      </c>
      <c r="I9127">
        <v>2260747</v>
      </c>
      <c r="J9127" t="s">
        <v>25</v>
      </c>
      <c r="Q9127" t="s">
        <v>5059</v>
      </c>
      <c r="R9127">
        <v>477</v>
      </c>
    </row>
    <row r="9128" spans="1:20" x14ac:dyDescent="0.3">
      <c r="A9128" t="s">
        <v>20</v>
      </c>
      <c r="B9128" t="s">
        <v>75</v>
      </c>
      <c r="C9128" t="s">
        <v>22</v>
      </c>
      <c r="D9128" t="s">
        <v>23</v>
      </c>
      <c r="E9128" t="s">
        <v>5</v>
      </c>
      <c r="G9128" t="s">
        <v>24</v>
      </c>
      <c r="H9128">
        <v>2260744</v>
      </c>
      <c r="I9128">
        <v>2261076</v>
      </c>
      <c r="J9128" t="s">
        <v>46</v>
      </c>
      <c r="Q9128" t="s">
        <v>5061</v>
      </c>
      <c r="R9128">
        <v>333</v>
      </c>
      <c r="T9128" t="s">
        <v>77</v>
      </c>
    </row>
    <row r="9129" spans="1:20" x14ac:dyDescent="0.3">
      <c r="A9129" t="s">
        <v>20</v>
      </c>
      <c r="B9129" t="s">
        <v>21</v>
      </c>
      <c r="C9129" t="s">
        <v>22</v>
      </c>
      <c r="D9129" t="s">
        <v>23</v>
      </c>
      <c r="E9129" t="s">
        <v>5</v>
      </c>
      <c r="G9129" t="s">
        <v>24</v>
      </c>
      <c r="H9129">
        <v>2261130</v>
      </c>
      <c r="I9129">
        <v>2261501</v>
      </c>
      <c r="J9129" t="s">
        <v>25</v>
      </c>
      <c r="Q9129" t="s">
        <v>5062</v>
      </c>
      <c r="R9129">
        <v>372</v>
      </c>
    </row>
    <row r="9130" spans="1:20" x14ac:dyDescent="0.3">
      <c r="A9130" t="s">
        <v>20</v>
      </c>
      <c r="B9130" t="s">
        <v>21</v>
      </c>
      <c r="C9130" t="s">
        <v>22</v>
      </c>
      <c r="D9130" t="s">
        <v>23</v>
      </c>
      <c r="E9130" t="s">
        <v>5</v>
      </c>
      <c r="G9130" t="s">
        <v>24</v>
      </c>
      <c r="H9130">
        <v>2261512</v>
      </c>
      <c r="I9130">
        <v>2261901</v>
      </c>
      <c r="J9130" t="s">
        <v>25</v>
      </c>
      <c r="Q9130" t="s">
        <v>5064</v>
      </c>
      <c r="R9130">
        <v>390</v>
      </c>
    </row>
    <row r="9131" spans="1:20" x14ac:dyDescent="0.3">
      <c r="A9131" t="s">
        <v>20</v>
      </c>
      <c r="B9131" t="s">
        <v>21</v>
      </c>
      <c r="C9131" t="s">
        <v>22</v>
      </c>
      <c r="D9131" t="s">
        <v>23</v>
      </c>
      <c r="E9131" t="s">
        <v>5</v>
      </c>
      <c r="G9131" t="s">
        <v>24</v>
      </c>
      <c r="H9131">
        <v>2261949</v>
      </c>
      <c r="I9131">
        <v>2262281</v>
      </c>
      <c r="J9131" t="s">
        <v>46</v>
      </c>
      <c r="Q9131" t="s">
        <v>5066</v>
      </c>
      <c r="R9131">
        <v>333</v>
      </c>
    </row>
    <row r="9132" spans="1:20" x14ac:dyDescent="0.3">
      <c r="A9132" t="s">
        <v>20</v>
      </c>
      <c r="B9132" t="s">
        <v>21</v>
      </c>
      <c r="C9132" t="s">
        <v>22</v>
      </c>
      <c r="D9132" t="s">
        <v>23</v>
      </c>
      <c r="E9132" t="s">
        <v>5</v>
      </c>
      <c r="G9132" t="s">
        <v>24</v>
      </c>
      <c r="H9132">
        <v>2262526</v>
      </c>
      <c r="I9132">
        <v>2263026</v>
      </c>
      <c r="J9132" t="s">
        <v>46</v>
      </c>
      <c r="Q9132" t="s">
        <v>5068</v>
      </c>
      <c r="R9132">
        <v>501</v>
      </c>
    </row>
    <row r="9133" spans="1:20" x14ac:dyDescent="0.3">
      <c r="A9133" t="s">
        <v>20</v>
      </c>
      <c r="B9133" t="s">
        <v>75</v>
      </c>
      <c r="C9133" t="s">
        <v>22</v>
      </c>
      <c r="D9133" t="s">
        <v>23</v>
      </c>
      <c r="E9133" t="s">
        <v>5</v>
      </c>
      <c r="G9133" t="s">
        <v>24</v>
      </c>
      <c r="H9133">
        <v>2263153</v>
      </c>
      <c r="I9133">
        <v>2263314</v>
      </c>
      <c r="J9133" t="s">
        <v>46</v>
      </c>
      <c r="Q9133" t="s">
        <v>5070</v>
      </c>
      <c r="R9133">
        <v>162</v>
      </c>
      <c r="T9133" t="s">
        <v>77</v>
      </c>
    </row>
    <row r="9134" spans="1:20" x14ac:dyDescent="0.3">
      <c r="A9134" t="s">
        <v>20</v>
      </c>
      <c r="B9134" t="s">
        <v>21</v>
      </c>
      <c r="C9134" t="s">
        <v>22</v>
      </c>
      <c r="D9134" t="s">
        <v>23</v>
      </c>
      <c r="E9134" t="s">
        <v>5</v>
      </c>
      <c r="G9134" t="s">
        <v>24</v>
      </c>
      <c r="H9134">
        <v>2263328</v>
      </c>
      <c r="I9134">
        <v>2263924</v>
      </c>
      <c r="J9134" t="s">
        <v>25</v>
      </c>
      <c r="Q9134" t="s">
        <v>5071</v>
      </c>
      <c r="R9134">
        <v>597</v>
      </c>
    </row>
    <row r="9135" spans="1:20" x14ac:dyDescent="0.3">
      <c r="A9135" t="s">
        <v>20</v>
      </c>
      <c r="B9135" t="s">
        <v>21</v>
      </c>
      <c r="C9135" t="s">
        <v>22</v>
      </c>
      <c r="D9135" t="s">
        <v>23</v>
      </c>
      <c r="E9135" t="s">
        <v>5</v>
      </c>
      <c r="G9135" t="s">
        <v>24</v>
      </c>
      <c r="H9135">
        <v>2264009</v>
      </c>
      <c r="I9135">
        <v>2264668</v>
      </c>
      <c r="J9135" t="s">
        <v>25</v>
      </c>
      <c r="Q9135" t="s">
        <v>5073</v>
      </c>
      <c r="R9135">
        <v>660</v>
      </c>
    </row>
    <row r="9136" spans="1:20" x14ac:dyDescent="0.3">
      <c r="A9136" t="s">
        <v>20</v>
      </c>
      <c r="B9136" t="s">
        <v>21</v>
      </c>
      <c r="C9136" t="s">
        <v>22</v>
      </c>
      <c r="D9136" t="s">
        <v>23</v>
      </c>
      <c r="E9136" t="s">
        <v>5</v>
      </c>
      <c r="G9136" t="s">
        <v>24</v>
      </c>
      <c r="H9136">
        <v>2264709</v>
      </c>
      <c r="I9136">
        <v>2265230</v>
      </c>
      <c r="J9136" t="s">
        <v>46</v>
      </c>
      <c r="Q9136" t="s">
        <v>5076</v>
      </c>
      <c r="R9136">
        <v>522</v>
      </c>
    </row>
    <row r="9137" spans="1:20" x14ac:dyDescent="0.3">
      <c r="A9137" t="s">
        <v>20</v>
      </c>
      <c r="B9137" t="s">
        <v>75</v>
      </c>
      <c r="C9137" t="s">
        <v>22</v>
      </c>
      <c r="D9137" t="s">
        <v>23</v>
      </c>
      <c r="E9137" t="s">
        <v>5</v>
      </c>
      <c r="G9137" t="s">
        <v>24</v>
      </c>
      <c r="H9137">
        <v>2265604</v>
      </c>
      <c r="I9137">
        <v>2265906</v>
      </c>
      <c r="J9137" t="s">
        <v>25</v>
      </c>
      <c r="Q9137" t="s">
        <v>5078</v>
      </c>
      <c r="R9137">
        <v>303</v>
      </c>
      <c r="T9137" t="s">
        <v>77</v>
      </c>
    </row>
    <row r="9138" spans="1:20" x14ac:dyDescent="0.3">
      <c r="A9138" t="s">
        <v>20</v>
      </c>
      <c r="B9138" t="s">
        <v>21</v>
      </c>
      <c r="C9138" t="s">
        <v>22</v>
      </c>
      <c r="D9138" t="s">
        <v>23</v>
      </c>
      <c r="E9138" t="s">
        <v>5</v>
      </c>
      <c r="G9138" t="s">
        <v>24</v>
      </c>
      <c r="H9138">
        <v>2265944</v>
      </c>
      <c r="I9138">
        <v>2266831</v>
      </c>
      <c r="J9138" t="s">
        <v>46</v>
      </c>
      <c r="Q9138" t="s">
        <v>5079</v>
      </c>
      <c r="R9138">
        <v>888</v>
      </c>
    </row>
    <row r="9139" spans="1:20" x14ac:dyDescent="0.3">
      <c r="A9139" t="s">
        <v>20</v>
      </c>
      <c r="B9139" t="s">
        <v>21</v>
      </c>
      <c r="C9139" t="s">
        <v>22</v>
      </c>
      <c r="D9139" t="s">
        <v>23</v>
      </c>
      <c r="E9139" t="s">
        <v>5</v>
      </c>
      <c r="G9139" t="s">
        <v>24</v>
      </c>
      <c r="H9139">
        <v>2267601</v>
      </c>
      <c r="I9139">
        <v>2269247</v>
      </c>
      <c r="J9139" t="s">
        <v>25</v>
      </c>
      <c r="Q9139" t="s">
        <v>5081</v>
      </c>
      <c r="R9139">
        <v>1647</v>
      </c>
    </row>
    <row r="9140" spans="1:20" x14ac:dyDescent="0.3">
      <c r="A9140" t="s">
        <v>20</v>
      </c>
      <c r="B9140" t="s">
        <v>21</v>
      </c>
      <c r="C9140" t="s">
        <v>22</v>
      </c>
      <c r="D9140" t="s">
        <v>23</v>
      </c>
      <c r="E9140" t="s">
        <v>5</v>
      </c>
      <c r="G9140" t="s">
        <v>24</v>
      </c>
      <c r="H9140">
        <v>2269286</v>
      </c>
      <c r="I9140">
        <v>2270500</v>
      </c>
      <c r="J9140" t="s">
        <v>46</v>
      </c>
      <c r="Q9140" t="s">
        <v>5083</v>
      </c>
      <c r="R9140">
        <v>1215</v>
      </c>
    </row>
    <row r="9141" spans="1:20" x14ac:dyDescent="0.3">
      <c r="A9141" t="s">
        <v>20</v>
      </c>
      <c r="B9141" t="s">
        <v>21</v>
      </c>
      <c r="C9141" t="s">
        <v>22</v>
      </c>
      <c r="D9141" t="s">
        <v>23</v>
      </c>
      <c r="E9141" t="s">
        <v>5</v>
      </c>
      <c r="G9141" t="s">
        <v>24</v>
      </c>
      <c r="H9141">
        <v>2270679</v>
      </c>
      <c r="I9141">
        <v>2272268</v>
      </c>
      <c r="J9141" t="s">
        <v>46</v>
      </c>
      <c r="Q9141" t="s">
        <v>5085</v>
      </c>
      <c r="R9141">
        <v>1590</v>
      </c>
    </row>
    <row r="9142" spans="1:20" x14ac:dyDescent="0.3">
      <c r="A9142" t="s">
        <v>20</v>
      </c>
      <c r="B9142" t="s">
        <v>21</v>
      </c>
      <c r="C9142" t="s">
        <v>22</v>
      </c>
      <c r="D9142" t="s">
        <v>23</v>
      </c>
      <c r="E9142" t="s">
        <v>5</v>
      </c>
      <c r="G9142" t="s">
        <v>24</v>
      </c>
      <c r="H9142">
        <v>2272345</v>
      </c>
      <c r="I9142">
        <v>2272686</v>
      </c>
      <c r="J9142" t="s">
        <v>46</v>
      </c>
      <c r="Q9142" t="s">
        <v>5087</v>
      </c>
      <c r="R9142">
        <v>342</v>
      </c>
    </row>
    <row r="9143" spans="1:20" x14ac:dyDescent="0.3">
      <c r="A9143" t="s">
        <v>20</v>
      </c>
      <c r="B9143" t="s">
        <v>21</v>
      </c>
      <c r="C9143" t="s">
        <v>22</v>
      </c>
      <c r="D9143" t="s">
        <v>23</v>
      </c>
      <c r="E9143" t="s">
        <v>5</v>
      </c>
      <c r="G9143" t="s">
        <v>24</v>
      </c>
      <c r="H9143">
        <v>2272792</v>
      </c>
      <c r="I9143">
        <v>2273037</v>
      </c>
      <c r="J9143" t="s">
        <v>25</v>
      </c>
      <c r="Q9143" t="s">
        <v>5089</v>
      </c>
      <c r="R9143">
        <v>246</v>
      </c>
    </row>
    <row r="9144" spans="1:20" x14ac:dyDescent="0.3">
      <c r="A9144" t="s">
        <v>20</v>
      </c>
      <c r="B9144" t="s">
        <v>21</v>
      </c>
      <c r="C9144" t="s">
        <v>22</v>
      </c>
      <c r="D9144" t="s">
        <v>23</v>
      </c>
      <c r="E9144" t="s">
        <v>5</v>
      </c>
      <c r="G9144" t="s">
        <v>24</v>
      </c>
      <c r="H9144">
        <v>2273139</v>
      </c>
      <c r="I9144">
        <v>2273540</v>
      </c>
      <c r="J9144" t="s">
        <v>25</v>
      </c>
      <c r="Q9144" t="s">
        <v>5091</v>
      </c>
      <c r="R9144">
        <v>402</v>
      </c>
    </row>
    <row r="9145" spans="1:20" x14ac:dyDescent="0.3">
      <c r="A9145" t="s">
        <v>20</v>
      </c>
      <c r="B9145" t="s">
        <v>21</v>
      </c>
      <c r="C9145" t="s">
        <v>22</v>
      </c>
      <c r="D9145" t="s">
        <v>23</v>
      </c>
      <c r="E9145" t="s">
        <v>5</v>
      </c>
      <c r="G9145" t="s">
        <v>24</v>
      </c>
      <c r="H9145">
        <v>2273537</v>
      </c>
      <c r="I9145">
        <v>2274046</v>
      </c>
      <c r="J9145" t="s">
        <v>25</v>
      </c>
      <c r="Q9145" t="s">
        <v>5093</v>
      </c>
      <c r="R9145">
        <v>510</v>
      </c>
    </row>
    <row r="9146" spans="1:20" x14ac:dyDescent="0.3">
      <c r="A9146" t="s">
        <v>20</v>
      </c>
      <c r="B9146" t="s">
        <v>21</v>
      </c>
      <c r="C9146" t="s">
        <v>22</v>
      </c>
      <c r="D9146" t="s">
        <v>23</v>
      </c>
      <c r="E9146" t="s">
        <v>5</v>
      </c>
      <c r="G9146" t="s">
        <v>24</v>
      </c>
      <c r="H9146">
        <v>2274046</v>
      </c>
      <c r="I9146">
        <v>2274288</v>
      </c>
      <c r="J9146" t="s">
        <v>25</v>
      </c>
      <c r="Q9146" t="s">
        <v>5095</v>
      </c>
      <c r="R9146">
        <v>243</v>
      </c>
    </row>
    <row r="9147" spans="1:20" x14ac:dyDescent="0.3">
      <c r="A9147" t="s">
        <v>20</v>
      </c>
      <c r="B9147" t="s">
        <v>21</v>
      </c>
      <c r="C9147" t="s">
        <v>22</v>
      </c>
      <c r="D9147" t="s">
        <v>23</v>
      </c>
      <c r="E9147" t="s">
        <v>5</v>
      </c>
      <c r="G9147" t="s">
        <v>24</v>
      </c>
      <c r="H9147">
        <v>2274288</v>
      </c>
      <c r="I9147">
        <v>2276663</v>
      </c>
      <c r="J9147" t="s">
        <v>25</v>
      </c>
      <c r="Q9147" t="s">
        <v>5097</v>
      </c>
      <c r="R9147">
        <v>2376</v>
      </c>
    </row>
    <row r="9148" spans="1:20" x14ac:dyDescent="0.3">
      <c r="A9148" t="s">
        <v>20</v>
      </c>
      <c r="B9148" t="s">
        <v>21</v>
      </c>
      <c r="C9148" t="s">
        <v>22</v>
      </c>
      <c r="D9148" t="s">
        <v>23</v>
      </c>
      <c r="E9148" t="s">
        <v>5</v>
      </c>
      <c r="G9148" t="s">
        <v>24</v>
      </c>
      <c r="H9148">
        <v>2276660</v>
      </c>
      <c r="I9148">
        <v>2277148</v>
      </c>
      <c r="J9148" t="s">
        <v>25</v>
      </c>
      <c r="Q9148" t="s">
        <v>5100</v>
      </c>
      <c r="R9148">
        <v>489</v>
      </c>
    </row>
    <row r="9149" spans="1:20" x14ac:dyDescent="0.3">
      <c r="A9149" t="s">
        <v>20</v>
      </c>
      <c r="B9149" t="s">
        <v>21</v>
      </c>
      <c r="C9149" t="s">
        <v>22</v>
      </c>
      <c r="D9149" t="s">
        <v>23</v>
      </c>
      <c r="E9149" t="s">
        <v>5</v>
      </c>
      <c r="G9149" t="s">
        <v>24</v>
      </c>
      <c r="H9149">
        <v>2277145</v>
      </c>
      <c r="I9149">
        <v>2277822</v>
      </c>
      <c r="J9149" t="s">
        <v>25</v>
      </c>
      <c r="Q9149" t="s">
        <v>5102</v>
      </c>
      <c r="R9149">
        <v>678</v>
      </c>
    </row>
    <row r="9150" spans="1:20" x14ac:dyDescent="0.3">
      <c r="A9150" t="s">
        <v>20</v>
      </c>
      <c r="B9150" t="s">
        <v>21</v>
      </c>
      <c r="C9150" t="s">
        <v>22</v>
      </c>
      <c r="D9150" t="s">
        <v>23</v>
      </c>
      <c r="E9150" t="s">
        <v>5</v>
      </c>
      <c r="G9150" t="s">
        <v>24</v>
      </c>
      <c r="H9150">
        <v>2277819</v>
      </c>
      <c r="I9150">
        <v>2278022</v>
      </c>
      <c r="J9150" t="s">
        <v>25</v>
      </c>
      <c r="Q9150" t="s">
        <v>5104</v>
      </c>
      <c r="R9150">
        <v>204</v>
      </c>
    </row>
    <row r="9151" spans="1:20" x14ac:dyDescent="0.3">
      <c r="A9151" t="s">
        <v>20</v>
      </c>
      <c r="B9151" t="s">
        <v>21</v>
      </c>
      <c r="C9151" t="s">
        <v>22</v>
      </c>
      <c r="D9151" t="s">
        <v>23</v>
      </c>
      <c r="E9151" t="s">
        <v>5</v>
      </c>
      <c r="G9151" t="s">
        <v>24</v>
      </c>
      <c r="H9151">
        <v>2278019</v>
      </c>
      <c r="I9151">
        <v>2278732</v>
      </c>
      <c r="J9151" t="s">
        <v>25</v>
      </c>
      <c r="Q9151" t="s">
        <v>5106</v>
      </c>
      <c r="R9151">
        <v>714</v>
      </c>
    </row>
    <row r="9152" spans="1:20" x14ac:dyDescent="0.3">
      <c r="A9152" t="s">
        <v>20</v>
      </c>
      <c r="B9152" t="s">
        <v>21</v>
      </c>
      <c r="C9152" t="s">
        <v>22</v>
      </c>
      <c r="D9152" t="s">
        <v>23</v>
      </c>
      <c r="E9152" t="s">
        <v>5</v>
      </c>
      <c r="G9152" t="s">
        <v>24</v>
      </c>
      <c r="H9152">
        <v>2278729</v>
      </c>
      <c r="I9152">
        <v>2280204</v>
      </c>
      <c r="J9152" t="s">
        <v>25</v>
      </c>
      <c r="Q9152" t="s">
        <v>5108</v>
      </c>
      <c r="R9152">
        <v>1476</v>
      </c>
    </row>
    <row r="9153" spans="1:20" x14ac:dyDescent="0.3">
      <c r="A9153" t="s">
        <v>20</v>
      </c>
      <c r="B9153" t="s">
        <v>21</v>
      </c>
      <c r="C9153" t="s">
        <v>22</v>
      </c>
      <c r="D9153" t="s">
        <v>23</v>
      </c>
      <c r="E9153" t="s">
        <v>5</v>
      </c>
      <c r="G9153" t="s">
        <v>24</v>
      </c>
      <c r="H9153">
        <v>2280446</v>
      </c>
      <c r="I9153">
        <v>2285131</v>
      </c>
      <c r="J9153" t="s">
        <v>25</v>
      </c>
      <c r="Q9153" t="s">
        <v>5110</v>
      </c>
      <c r="R9153">
        <v>4686</v>
      </c>
    </row>
    <row r="9154" spans="1:20" x14ac:dyDescent="0.3">
      <c r="A9154" t="s">
        <v>20</v>
      </c>
      <c r="B9154" t="s">
        <v>21</v>
      </c>
      <c r="C9154" t="s">
        <v>22</v>
      </c>
      <c r="D9154" t="s">
        <v>23</v>
      </c>
      <c r="E9154" t="s">
        <v>5</v>
      </c>
      <c r="G9154" t="s">
        <v>24</v>
      </c>
      <c r="H9154">
        <v>2285156</v>
      </c>
      <c r="I9154">
        <v>2287474</v>
      </c>
      <c r="J9154" t="s">
        <v>25</v>
      </c>
      <c r="Q9154" t="s">
        <v>5113</v>
      </c>
      <c r="R9154">
        <v>2319</v>
      </c>
    </row>
    <row r="9155" spans="1:20" x14ac:dyDescent="0.3">
      <c r="A9155" t="s">
        <v>20</v>
      </c>
      <c r="B9155" t="s">
        <v>21</v>
      </c>
      <c r="C9155" t="s">
        <v>22</v>
      </c>
      <c r="D9155" t="s">
        <v>23</v>
      </c>
      <c r="E9155" t="s">
        <v>5</v>
      </c>
      <c r="G9155" t="s">
        <v>24</v>
      </c>
      <c r="H9155">
        <v>2287884</v>
      </c>
      <c r="I9155">
        <v>2288033</v>
      </c>
      <c r="J9155" t="s">
        <v>25</v>
      </c>
      <c r="Q9155" t="s">
        <v>5115</v>
      </c>
      <c r="R9155">
        <v>150</v>
      </c>
    </row>
    <row r="9156" spans="1:20" x14ac:dyDescent="0.3">
      <c r="A9156" t="s">
        <v>20</v>
      </c>
      <c r="B9156" t="s">
        <v>21</v>
      </c>
      <c r="C9156" t="s">
        <v>22</v>
      </c>
      <c r="D9156" t="s">
        <v>23</v>
      </c>
      <c r="E9156" t="s">
        <v>5</v>
      </c>
      <c r="G9156" t="s">
        <v>24</v>
      </c>
      <c r="H9156">
        <v>2288120</v>
      </c>
      <c r="I9156">
        <v>2289664</v>
      </c>
      <c r="J9156" t="s">
        <v>25</v>
      </c>
      <c r="Q9156" t="s">
        <v>5117</v>
      </c>
      <c r="R9156">
        <v>1545</v>
      </c>
    </row>
    <row r="9157" spans="1:20" x14ac:dyDescent="0.3">
      <c r="A9157" t="s">
        <v>20</v>
      </c>
      <c r="B9157" t="s">
        <v>21</v>
      </c>
      <c r="C9157" t="s">
        <v>22</v>
      </c>
      <c r="D9157" t="s">
        <v>23</v>
      </c>
      <c r="E9157" t="s">
        <v>5</v>
      </c>
      <c r="G9157" t="s">
        <v>24</v>
      </c>
      <c r="H9157">
        <v>2289724</v>
      </c>
      <c r="I9157">
        <v>2290596</v>
      </c>
      <c r="J9157" t="s">
        <v>25</v>
      </c>
      <c r="Q9157" t="s">
        <v>5120</v>
      </c>
      <c r="R9157">
        <v>873</v>
      </c>
    </row>
    <row r="9158" spans="1:20" x14ac:dyDescent="0.3">
      <c r="A9158" t="s">
        <v>20</v>
      </c>
      <c r="B9158" t="s">
        <v>21</v>
      </c>
      <c r="C9158" t="s">
        <v>22</v>
      </c>
      <c r="D9158" t="s">
        <v>23</v>
      </c>
      <c r="E9158" t="s">
        <v>5</v>
      </c>
      <c r="G9158" t="s">
        <v>24</v>
      </c>
      <c r="H9158">
        <v>2290600</v>
      </c>
      <c r="I9158">
        <v>2291010</v>
      </c>
      <c r="J9158" t="s">
        <v>25</v>
      </c>
      <c r="Q9158" t="s">
        <v>5122</v>
      </c>
      <c r="R9158">
        <v>411</v>
      </c>
    </row>
    <row r="9159" spans="1:20" x14ac:dyDescent="0.3">
      <c r="A9159" t="s">
        <v>20</v>
      </c>
      <c r="B9159" t="s">
        <v>21</v>
      </c>
      <c r="C9159" t="s">
        <v>22</v>
      </c>
      <c r="D9159" t="s">
        <v>23</v>
      </c>
      <c r="E9159" t="s">
        <v>5</v>
      </c>
      <c r="G9159" t="s">
        <v>24</v>
      </c>
      <c r="H9159">
        <v>2291007</v>
      </c>
      <c r="I9159">
        <v>2291231</v>
      </c>
      <c r="J9159" t="s">
        <v>25</v>
      </c>
      <c r="Q9159" t="s">
        <v>5124</v>
      </c>
      <c r="R9159">
        <v>225</v>
      </c>
    </row>
    <row r="9160" spans="1:20" x14ac:dyDescent="0.3">
      <c r="A9160" t="s">
        <v>20</v>
      </c>
      <c r="B9160" t="s">
        <v>21</v>
      </c>
      <c r="C9160" t="s">
        <v>22</v>
      </c>
      <c r="D9160" t="s">
        <v>23</v>
      </c>
      <c r="E9160" t="s">
        <v>5</v>
      </c>
      <c r="G9160" t="s">
        <v>24</v>
      </c>
      <c r="H9160">
        <v>2291228</v>
      </c>
      <c r="I9160">
        <v>2292154</v>
      </c>
      <c r="J9160" t="s">
        <v>25</v>
      </c>
      <c r="Q9160" t="s">
        <v>5126</v>
      </c>
      <c r="R9160">
        <v>927</v>
      </c>
    </row>
    <row r="9161" spans="1:20" x14ac:dyDescent="0.3">
      <c r="A9161" t="s">
        <v>20</v>
      </c>
      <c r="B9161" t="s">
        <v>21</v>
      </c>
      <c r="C9161" t="s">
        <v>22</v>
      </c>
      <c r="D9161" t="s">
        <v>23</v>
      </c>
      <c r="E9161" t="s">
        <v>5</v>
      </c>
      <c r="G9161" t="s">
        <v>24</v>
      </c>
      <c r="H9161">
        <v>2292158</v>
      </c>
      <c r="I9161">
        <v>2292529</v>
      </c>
      <c r="J9161" t="s">
        <v>25</v>
      </c>
      <c r="Q9161" t="s">
        <v>5128</v>
      </c>
      <c r="R9161">
        <v>372</v>
      </c>
    </row>
    <row r="9162" spans="1:20" x14ac:dyDescent="0.3">
      <c r="A9162" t="s">
        <v>20</v>
      </c>
      <c r="B9162" t="s">
        <v>21</v>
      </c>
      <c r="C9162" t="s">
        <v>22</v>
      </c>
      <c r="D9162" t="s">
        <v>23</v>
      </c>
      <c r="E9162" t="s">
        <v>5</v>
      </c>
      <c r="G9162" t="s">
        <v>24</v>
      </c>
      <c r="H9162">
        <v>2292641</v>
      </c>
      <c r="I9162">
        <v>2292820</v>
      </c>
      <c r="J9162" t="s">
        <v>25</v>
      </c>
      <c r="Q9162" t="s">
        <v>5130</v>
      </c>
      <c r="R9162">
        <v>180</v>
      </c>
    </row>
    <row r="9163" spans="1:20" x14ac:dyDescent="0.3">
      <c r="A9163" t="s">
        <v>20</v>
      </c>
      <c r="B9163" t="s">
        <v>75</v>
      </c>
      <c r="C9163" t="s">
        <v>22</v>
      </c>
      <c r="D9163" t="s">
        <v>23</v>
      </c>
      <c r="E9163" t="s">
        <v>5</v>
      </c>
      <c r="G9163" t="s">
        <v>24</v>
      </c>
      <c r="H9163">
        <v>2292937</v>
      </c>
      <c r="I9163">
        <v>2293821</v>
      </c>
      <c r="J9163" t="s">
        <v>46</v>
      </c>
      <c r="Q9163" t="s">
        <v>5132</v>
      </c>
      <c r="R9163">
        <v>885</v>
      </c>
      <c r="T9163" t="s">
        <v>77</v>
      </c>
    </row>
    <row r="9164" spans="1:20" x14ac:dyDescent="0.3">
      <c r="A9164" t="s">
        <v>20</v>
      </c>
      <c r="B9164" t="s">
        <v>21</v>
      </c>
      <c r="C9164" t="s">
        <v>22</v>
      </c>
      <c r="D9164" t="s">
        <v>23</v>
      </c>
      <c r="E9164" t="s">
        <v>5</v>
      </c>
      <c r="G9164" t="s">
        <v>24</v>
      </c>
      <c r="H9164">
        <v>2293937</v>
      </c>
      <c r="I9164">
        <v>2294902</v>
      </c>
      <c r="J9164" t="s">
        <v>25</v>
      </c>
      <c r="Q9164" t="s">
        <v>5133</v>
      </c>
      <c r="R9164">
        <v>966</v>
      </c>
    </row>
    <row r="9165" spans="1:20" x14ac:dyDescent="0.3">
      <c r="A9165" t="s">
        <v>20</v>
      </c>
      <c r="B9165" t="s">
        <v>75</v>
      </c>
      <c r="C9165" t="s">
        <v>22</v>
      </c>
      <c r="D9165" t="s">
        <v>23</v>
      </c>
      <c r="E9165" t="s">
        <v>5</v>
      </c>
      <c r="G9165" t="s">
        <v>24</v>
      </c>
      <c r="H9165">
        <v>2294961</v>
      </c>
      <c r="I9165">
        <v>2295128</v>
      </c>
      <c r="J9165" t="s">
        <v>46</v>
      </c>
      <c r="Q9165" t="s">
        <v>5135</v>
      </c>
      <c r="R9165">
        <v>168</v>
      </c>
      <c r="T9165" t="s">
        <v>77</v>
      </c>
    </row>
    <row r="9166" spans="1:20" x14ac:dyDescent="0.3">
      <c r="A9166" t="s">
        <v>20</v>
      </c>
      <c r="B9166" t="s">
        <v>21</v>
      </c>
      <c r="C9166" t="s">
        <v>22</v>
      </c>
      <c r="D9166" t="s">
        <v>23</v>
      </c>
      <c r="E9166" t="s">
        <v>5</v>
      </c>
      <c r="G9166" t="s">
        <v>24</v>
      </c>
      <c r="H9166">
        <v>2295141</v>
      </c>
      <c r="I9166">
        <v>2295473</v>
      </c>
      <c r="J9166" t="s">
        <v>46</v>
      </c>
      <c r="Q9166" t="s">
        <v>5136</v>
      </c>
      <c r="R9166">
        <v>333</v>
      </c>
    </row>
    <row r="9167" spans="1:20" x14ac:dyDescent="0.3">
      <c r="A9167" t="s">
        <v>20</v>
      </c>
      <c r="B9167" t="s">
        <v>75</v>
      </c>
      <c r="C9167" t="s">
        <v>22</v>
      </c>
      <c r="D9167" t="s">
        <v>23</v>
      </c>
      <c r="E9167" t="s">
        <v>5</v>
      </c>
      <c r="G9167" t="s">
        <v>24</v>
      </c>
      <c r="H9167">
        <v>2296128</v>
      </c>
      <c r="I9167">
        <v>2296262</v>
      </c>
      <c r="J9167" t="s">
        <v>46</v>
      </c>
      <c r="Q9167" t="s">
        <v>5138</v>
      </c>
      <c r="R9167">
        <v>135</v>
      </c>
      <c r="T9167" t="s">
        <v>77</v>
      </c>
    </row>
    <row r="9168" spans="1:20" x14ac:dyDescent="0.3">
      <c r="A9168" t="s">
        <v>20</v>
      </c>
      <c r="B9168" t="s">
        <v>21</v>
      </c>
      <c r="C9168" t="s">
        <v>22</v>
      </c>
      <c r="D9168" t="s">
        <v>23</v>
      </c>
      <c r="E9168" t="s">
        <v>5</v>
      </c>
      <c r="G9168" t="s">
        <v>24</v>
      </c>
      <c r="H9168">
        <v>2296824</v>
      </c>
      <c r="I9168">
        <v>2297642</v>
      </c>
      <c r="J9168" t="s">
        <v>46</v>
      </c>
      <c r="Q9168" t="s">
        <v>5139</v>
      </c>
      <c r="R9168">
        <v>819</v>
      </c>
    </row>
    <row r="9169" spans="1:18" x14ac:dyDescent="0.3">
      <c r="A9169" t="s">
        <v>20</v>
      </c>
      <c r="B9169" t="s">
        <v>21</v>
      </c>
      <c r="C9169" t="s">
        <v>22</v>
      </c>
      <c r="D9169" t="s">
        <v>23</v>
      </c>
      <c r="E9169" t="s">
        <v>5</v>
      </c>
      <c r="G9169" t="s">
        <v>24</v>
      </c>
      <c r="H9169">
        <v>2298053</v>
      </c>
      <c r="I9169">
        <v>2298529</v>
      </c>
      <c r="J9169" t="s">
        <v>46</v>
      </c>
      <c r="Q9169" t="s">
        <v>5141</v>
      </c>
      <c r="R9169">
        <v>477</v>
      </c>
    </row>
    <row r="9170" spans="1:18" x14ac:dyDescent="0.3">
      <c r="A9170" t="s">
        <v>20</v>
      </c>
      <c r="B9170" t="s">
        <v>21</v>
      </c>
      <c r="C9170" t="s">
        <v>22</v>
      </c>
      <c r="D9170" t="s">
        <v>23</v>
      </c>
      <c r="E9170" t="s">
        <v>5</v>
      </c>
      <c r="G9170" t="s">
        <v>24</v>
      </c>
      <c r="H9170">
        <v>2298992</v>
      </c>
      <c r="I9170">
        <v>2299555</v>
      </c>
      <c r="J9170" t="s">
        <v>46</v>
      </c>
      <c r="Q9170" t="s">
        <v>5143</v>
      </c>
      <c r="R9170">
        <v>564</v>
      </c>
    </row>
    <row r="9171" spans="1:18" x14ac:dyDescent="0.3">
      <c r="A9171" t="s">
        <v>20</v>
      </c>
      <c r="B9171" t="s">
        <v>61</v>
      </c>
      <c r="C9171" t="s">
        <v>22</v>
      </c>
      <c r="D9171" t="s">
        <v>23</v>
      </c>
      <c r="E9171" t="s">
        <v>5</v>
      </c>
      <c r="G9171" t="s">
        <v>24</v>
      </c>
      <c r="H9171">
        <v>2299972</v>
      </c>
      <c r="I9171">
        <v>2300048</v>
      </c>
      <c r="J9171" t="s">
        <v>46</v>
      </c>
      <c r="Q9171" t="s">
        <v>5145</v>
      </c>
      <c r="R9171">
        <v>77</v>
      </c>
    </row>
    <row r="9172" spans="1:18" x14ac:dyDescent="0.3">
      <c r="A9172" t="s">
        <v>20</v>
      </c>
      <c r="B9172" t="s">
        <v>21</v>
      </c>
      <c r="C9172" t="s">
        <v>22</v>
      </c>
      <c r="D9172" t="s">
        <v>23</v>
      </c>
      <c r="E9172" t="s">
        <v>5</v>
      </c>
      <c r="G9172" t="s">
        <v>24</v>
      </c>
      <c r="H9172">
        <v>2300248</v>
      </c>
      <c r="I9172">
        <v>2301795</v>
      </c>
      <c r="J9172" t="s">
        <v>25</v>
      </c>
      <c r="Q9172" t="s">
        <v>5146</v>
      </c>
      <c r="R9172">
        <v>1548</v>
      </c>
    </row>
    <row r="9173" spans="1:18" x14ac:dyDescent="0.3">
      <c r="A9173" t="s">
        <v>20</v>
      </c>
      <c r="B9173" t="s">
        <v>21</v>
      </c>
      <c r="C9173" t="s">
        <v>22</v>
      </c>
      <c r="D9173" t="s">
        <v>23</v>
      </c>
      <c r="E9173" t="s">
        <v>5</v>
      </c>
      <c r="G9173" t="s">
        <v>24</v>
      </c>
      <c r="H9173">
        <v>2301982</v>
      </c>
      <c r="I9173">
        <v>2305122</v>
      </c>
      <c r="J9173" t="s">
        <v>25</v>
      </c>
      <c r="Q9173" t="s">
        <v>5148</v>
      </c>
      <c r="R9173">
        <v>3141</v>
      </c>
    </row>
    <row r="9174" spans="1:18" x14ac:dyDescent="0.3">
      <c r="A9174" t="s">
        <v>20</v>
      </c>
      <c r="B9174" t="s">
        <v>21</v>
      </c>
      <c r="C9174" t="s">
        <v>22</v>
      </c>
      <c r="D9174" t="s">
        <v>23</v>
      </c>
      <c r="E9174" t="s">
        <v>5</v>
      </c>
      <c r="G9174" t="s">
        <v>24</v>
      </c>
      <c r="H9174">
        <v>2305119</v>
      </c>
      <c r="I9174">
        <v>2306798</v>
      </c>
      <c r="J9174" t="s">
        <v>25</v>
      </c>
      <c r="Q9174" t="s">
        <v>5151</v>
      </c>
      <c r="R9174">
        <v>1680</v>
      </c>
    </row>
    <row r="9175" spans="1:18" x14ac:dyDescent="0.3">
      <c r="A9175" t="s">
        <v>20</v>
      </c>
      <c r="B9175" t="s">
        <v>21</v>
      </c>
      <c r="C9175" t="s">
        <v>22</v>
      </c>
      <c r="D9175" t="s">
        <v>23</v>
      </c>
      <c r="E9175" t="s">
        <v>5</v>
      </c>
      <c r="G9175" t="s">
        <v>24</v>
      </c>
      <c r="H9175">
        <v>2306917</v>
      </c>
      <c r="I9175">
        <v>2307537</v>
      </c>
      <c r="J9175" t="s">
        <v>46</v>
      </c>
      <c r="Q9175" t="s">
        <v>5154</v>
      </c>
      <c r="R9175">
        <v>621</v>
      </c>
    </row>
    <row r="9176" spans="1:18" x14ac:dyDescent="0.3">
      <c r="A9176" t="s">
        <v>20</v>
      </c>
      <c r="B9176" t="s">
        <v>21</v>
      </c>
      <c r="C9176" t="s">
        <v>22</v>
      </c>
      <c r="D9176" t="s">
        <v>23</v>
      </c>
      <c r="E9176" t="s">
        <v>5</v>
      </c>
      <c r="G9176" t="s">
        <v>24</v>
      </c>
      <c r="H9176">
        <v>2307726</v>
      </c>
      <c r="I9176">
        <v>2308214</v>
      </c>
      <c r="J9176" t="s">
        <v>25</v>
      </c>
      <c r="Q9176" t="s">
        <v>5156</v>
      </c>
      <c r="R9176">
        <v>489</v>
      </c>
    </row>
    <row r="9177" spans="1:18" x14ac:dyDescent="0.3">
      <c r="A9177" t="s">
        <v>20</v>
      </c>
      <c r="B9177" t="s">
        <v>21</v>
      </c>
      <c r="C9177" t="s">
        <v>22</v>
      </c>
      <c r="D9177" t="s">
        <v>23</v>
      </c>
      <c r="E9177" t="s">
        <v>5</v>
      </c>
      <c r="G9177" t="s">
        <v>24</v>
      </c>
      <c r="H9177">
        <v>2308275</v>
      </c>
      <c r="I9177">
        <v>2309957</v>
      </c>
      <c r="J9177" t="s">
        <v>25</v>
      </c>
      <c r="Q9177" t="s">
        <v>5159</v>
      </c>
      <c r="R9177">
        <v>1683</v>
      </c>
    </row>
    <row r="9178" spans="1:18" x14ac:dyDescent="0.3">
      <c r="A9178" t="s">
        <v>20</v>
      </c>
      <c r="B9178" t="s">
        <v>21</v>
      </c>
      <c r="C9178" t="s">
        <v>22</v>
      </c>
      <c r="D9178" t="s">
        <v>23</v>
      </c>
      <c r="E9178" t="s">
        <v>5</v>
      </c>
      <c r="G9178" t="s">
        <v>24</v>
      </c>
      <c r="H9178">
        <v>2310255</v>
      </c>
      <c r="I9178">
        <v>2311214</v>
      </c>
      <c r="J9178" t="s">
        <v>46</v>
      </c>
      <c r="Q9178" t="s">
        <v>5161</v>
      </c>
      <c r="R9178">
        <v>960</v>
      </c>
    </row>
    <row r="9179" spans="1:18" x14ac:dyDescent="0.3">
      <c r="A9179" t="s">
        <v>20</v>
      </c>
      <c r="B9179" t="s">
        <v>21</v>
      </c>
      <c r="C9179" t="s">
        <v>22</v>
      </c>
      <c r="D9179" t="s">
        <v>23</v>
      </c>
      <c r="E9179" t="s">
        <v>5</v>
      </c>
      <c r="G9179" t="s">
        <v>24</v>
      </c>
      <c r="H9179">
        <v>2311326</v>
      </c>
      <c r="I9179">
        <v>2312246</v>
      </c>
      <c r="J9179" t="s">
        <v>25</v>
      </c>
      <c r="Q9179" t="s">
        <v>5163</v>
      </c>
      <c r="R9179">
        <v>921</v>
      </c>
    </row>
    <row r="9180" spans="1:18" x14ac:dyDescent="0.3">
      <c r="A9180" t="s">
        <v>20</v>
      </c>
      <c r="B9180" t="s">
        <v>21</v>
      </c>
      <c r="C9180" t="s">
        <v>22</v>
      </c>
      <c r="D9180" t="s">
        <v>23</v>
      </c>
      <c r="E9180" t="s">
        <v>5</v>
      </c>
      <c r="G9180" t="s">
        <v>24</v>
      </c>
      <c r="H9180">
        <v>2312257</v>
      </c>
      <c r="I9180">
        <v>2312715</v>
      </c>
      <c r="J9180" t="s">
        <v>46</v>
      </c>
      <c r="Q9180" t="s">
        <v>5165</v>
      </c>
      <c r="R9180">
        <v>459</v>
      </c>
    </row>
    <row r="9181" spans="1:18" x14ac:dyDescent="0.3">
      <c r="A9181" t="s">
        <v>20</v>
      </c>
      <c r="B9181" t="s">
        <v>21</v>
      </c>
      <c r="C9181" t="s">
        <v>22</v>
      </c>
      <c r="D9181" t="s">
        <v>23</v>
      </c>
      <c r="E9181" t="s">
        <v>5</v>
      </c>
      <c r="G9181" t="s">
        <v>24</v>
      </c>
      <c r="H9181">
        <v>2312857</v>
      </c>
      <c r="I9181">
        <v>2313426</v>
      </c>
      <c r="J9181" t="s">
        <v>25</v>
      </c>
      <c r="Q9181" t="s">
        <v>5167</v>
      </c>
      <c r="R9181">
        <v>570</v>
      </c>
    </row>
    <row r="9182" spans="1:18" x14ac:dyDescent="0.3">
      <c r="A9182" t="s">
        <v>20</v>
      </c>
      <c r="B9182" t="s">
        <v>21</v>
      </c>
      <c r="C9182" t="s">
        <v>22</v>
      </c>
      <c r="D9182" t="s">
        <v>23</v>
      </c>
      <c r="E9182" t="s">
        <v>5</v>
      </c>
      <c r="G9182" t="s">
        <v>24</v>
      </c>
      <c r="H9182">
        <v>2313494</v>
      </c>
      <c r="I9182">
        <v>2314159</v>
      </c>
      <c r="J9182" t="s">
        <v>46</v>
      </c>
      <c r="Q9182" t="s">
        <v>5170</v>
      </c>
      <c r="R9182">
        <v>666</v>
      </c>
    </row>
    <row r="9183" spans="1:18" x14ac:dyDescent="0.3">
      <c r="A9183" t="s">
        <v>20</v>
      </c>
      <c r="B9183" t="s">
        <v>21</v>
      </c>
      <c r="C9183" t="s">
        <v>22</v>
      </c>
      <c r="D9183" t="s">
        <v>23</v>
      </c>
      <c r="E9183" t="s">
        <v>5</v>
      </c>
      <c r="G9183" t="s">
        <v>24</v>
      </c>
      <c r="H9183">
        <v>2314252</v>
      </c>
      <c r="I9183">
        <v>2315397</v>
      </c>
      <c r="J9183" t="s">
        <v>25</v>
      </c>
      <c r="Q9183" t="s">
        <v>5172</v>
      </c>
      <c r="R9183">
        <v>1146</v>
      </c>
    </row>
    <row r="9184" spans="1:18" x14ac:dyDescent="0.3">
      <c r="A9184" t="s">
        <v>20</v>
      </c>
      <c r="B9184" t="s">
        <v>21</v>
      </c>
      <c r="C9184" t="s">
        <v>22</v>
      </c>
      <c r="D9184" t="s">
        <v>23</v>
      </c>
      <c r="E9184" t="s">
        <v>5</v>
      </c>
      <c r="G9184" t="s">
        <v>24</v>
      </c>
      <c r="H9184">
        <v>2315410</v>
      </c>
      <c r="I9184">
        <v>2316630</v>
      </c>
      <c r="J9184" t="s">
        <v>25</v>
      </c>
      <c r="Q9184" t="s">
        <v>5174</v>
      </c>
      <c r="R9184">
        <v>1221</v>
      </c>
    </row>
    <row r="9185" spans="1:18" x14ac:dyDescent="0.3">
      <c r="A9185" t="s">
        <v>20</v>
      </c>
      <c r="B9185" t="s">
        <v>21</v>
      </c>
      <c r="C9185" t="s">
        <v>22</v>
      </c>
      <c r="D9185" t="s">
        <v>23</v>
      </c>
      <c r="E9185" t="s">
        <v>5</v>
      </c>
      <c r="G9185" t="s">
        <v>24</v>
      </c>
      <c r="H9185">
        <v>2316674</v>
      </c>
      <c r="I9185">
        <v>2317429</v>
      </c>
      <c r="J9185" t="s">
        <v>25</v>
      </c>
      <c r="Q9185" t="s">
        <v>5177</v>
      </c>
      <c r="R9185">
        <v>756</v>
      </c>
    </row>
    <row r="9186" spans="1:18" x14ac:dyDescent="0.3">
      <c r="A9186" t="s">
        <v>20</v>
      </c>
      <c r="B9186" t="s">
        <v>21</v>
      </c>
      <c r="C9186" t="s">
        <v>22</v>
      </c>
      <c r="D9186" t="s">
        <v>23</v>
      </c>
      <c r="E9186" t="s">
        <v>5</v>
      </c>
      <c r="G9186" t="s">
        <v>24</v>
      </c>
      <c r="H9186">
        <v>2317448</v>
      </c>
      <c r="I9186">
        <v>2317996</v>
      </c>
      <c r="J9186" t="s">
        <v>46</v>
      </c>
      <c r="Q9186" t="s">
        <v>5179</v>
      </c>
      <c r="R9186">
        <v>549</v>
      </c>
    </row>
    <row r="9187" spans="1:18" x14ac:dyDescent="0.3">
      <c r="A9187" t="s">
        <v>20</v>
      </c>
      <c r="B9187" t="s">
        <v>21</v>
      </c>
      <c r="C9187" t="s">
        <v>22</v>
      </c>
      <c r="D9187" t="s">
        <v>23</v>
      </c>
      <c r="E9187" t="s">
        <v>5</v>
      </c>
      <c r="G9187" t="s">
        <v>24</v>
      </c>
      <c r="H9187">
        <v>2318027</v>
      </c>
      <c r="I9187">
        <v>2318590</v>
      </c>
      <c r="J9187" t="s">
        <v>46</v>
      </c>
      <c r="Q9187" t="s">
        <v>5181</v>
      </c>
      <c r="R9187">
        <v>564</v>
      </c>
    </row>
    <row r="9188" spans="1:18" x14ac:dyDescent="0.3">
      <c r="A9188" t="s">
        <v>20</v>
      </c>
      <c r="B9188" t="s">
        <v>21</v>
      </c>
      <c r="C9188" t="s">
        <v>22</v>
      </c>
      <c r="D9188" t="s">
        <v>23</v>
      </c>
      <c r="E9188" t="s">
        <v>5</v>
      </c>
      <c r="G9188" t="s">
        <v>24</v>
      </c>
      <c r="H9188">
        <v>2318661</v>
      </c>
      <c r="I9188">
        <v>2319662</v>
      </c>
      <c r="J9188" t="s">
        <v>25</v>
      </c>
      <c r="Q9188" t="s">
        <v>5183</v>
      </c>
      <c r="R9188">
        <v>1002</v>
      </c>
    </row>
    <row r="9189" spans="1:18" x14ac:dyDescent="0.3">
      <c r="A9189" t="s">
        <v>20</v>
      </c>
      <c r="B9189" t="s">
        <v>21</v>
      </c>
      <c r="C9189" t="s">
        <v>22</v>
      </c>
      <c r="D9189" t="s">
        <v>23</v>
      </c>
      <c r="E9189" t="s">
        <v>5</v>
      </c>
      <c r="G9189" t="s">
        <v>24</v>
      </c>
      <c r="H9189">
        <v>2319698</v>
      </c>
      <c r="I9189">
        <v>2320417</v>
      </c>
      <c r="J9189" t="s">
        <v>46</v>
      </c>
      <c r="Q9189" t="s">
        <v>5185</v>
      </c>
      <c r="R9189">
        <v>720</v>
      </c>
    </row>
    <row r="9190" spans="1:18" x14ac:dyDescent="0.3">
      <c r="A9190" t="s">
        <v>20</v>
      </c>
      <c r="B9190" t="s">
        <v>21</v>
      </c>
      <c r="C9190" t="s">
        <v>22</v>
      </c>
      <c r="D9190" t="s">
        <v>23</v>
      </c>
      <c r="E9190" t="s">
        <v>5</v>
      </c>
      <c r="G9190" t="s">
        <v>24</v>
      </c>
      <c r="H9190">
        <v>2320417</v>
      </c>
      <c r="I9190">
        <v>2321331</v>
      </c>
      <c r="J9190" t="s">
        <v>46</v>
      </c>
      <c r="Q9190" t="s">
        <v>5187</v>
      </c>
      <c r="R9190">
        <v>915</v>
      </c>
    </row>
    <row r="9191" spans="1:18" x14ac:dyDescent="0.3">
      <c r="A9191" t="s">
        <v>20</v>
      </c>
      <c r="B9191" t="s">
        <v>21</v>
      </c>
      <c r="C9191" t="s">
        <v>22</v>
      </c>
      <c r="D9191" t="s">
        <v>23</v>
      </c>
      <c r="E9191" t="s">
        <v>5</v>
      </c>
      <c r="G9191" t="s">
        <v>24</v>
      </c>
      <c r="H9191">
        <v>2321328</v>
      </c>
      <c r="I9191">
        <v>2322233</v>
      </c>
      <c r="J9191" t="s">
        <v>46</v>
      </c>
      <c r="Q9191" t="s">
        <v>5189</v>
      </c>
      <c r="R9191">
        <v>906</v>
      </c>
    </row>
    <row r="9192" spans="1:18" x14ac:dyDescent="0.3">
      <c r="A9192" t="s">
        <v>20</v>
      </c>
      <c r="B9192" t="s">
        <v>21</v>
      </c>
      <c r="C9192" t="s">
        <v>22</v>
      </c>
      <c r="D9192" t="s">
        <v>23</v>
      </c>
      <c r="E9192" t="s">
        <v>5</v>
      </c>
      <c r="G9192" t="s">
        <v>24</v>
      </c>
      <c r="H9192">
        <v>2322226</v>
      </c>
      <c r="I9192">
        <v>2323125</v>
      </c>
      <c r="J9192" t="s">
        <v>46</v>
      </c>
      <c r="Q9192" t="s">
        <v>5191</v>
      </c>
      <c r="R9192">
        <v>900</v>
      </c>
    </row>
    <row r="9193" spans="1:18" x14ac:dyDescent="0.3">
      <c r="A9193" t="s">
        <v>20</v>
      </c>
      <c r="B9193" t="s">
        <v>21</v>
      </c>
      <c r="C9193" t="s">
        <v>22</v>
      </c>
      <c r="D9193" t="s">
        <v>23</v>
      </c>
      <c r="E9193" t="s">
        <v>5</v>
      </c>
      <c r="G9193" t="s">
        <v>24</v>
      </c>
      <c r="H9193">
        <v>2323243</v>
      </c>
      <c r="I9193">
        <v>2324133</v>
      </c>
      <c r="J9193" t="s">
        <v>25</v>
      </c>
      <c r="Q9193" t="s">
        <v>5193</v>
      </c>
      <c r="R9193">
        <v>891</v>
      </c>
    </row>
    <row r="9194" spans="1:18" x14ac:dyDescent="0.3">
      <c r="A9194" t="s">
        <v>20</v>
      </c>
      <c r="B9194" t="s">
        <v>21</v>
      </c>
      <c r="C9194" t="s">
        <v>22</v>
      </c>
      <c r="D9194" t="s">
        <v>23</v>
      </c>
      <c r="E9194" t="s">
        <v>5</v>
      </c>
      <c r="G9194" t="s">
        <v>24</v>
      </c>
      <c r="H9194">
        <v>2324262</v>
      </c>
      <c r="I9194">
        <v>2325152</v>
      </c>
      <c r="J9194" t="s">
        <v>25</v>
      </c>
      <c r="Q9194" t="s">
        <v>5195</v>
      </c>
      <c r="R9194">
        <v>891</v>
      </c>
    </row>
    <row r="9195" spans="1:18" x14ac:dyDescent="0.3">
      <c r="A9195" t="s">
        <v>20</v>
      </c>
      <c r="B9195" t="s">
        <v>21</v>
      </c>
      <c r="C9195" t="s">
        <v>22</v>
      </c>
      <c r="D9195" t="s">
        <v>23</v>
      </c>
      <c r="E9195" t="s">
        <v>5</v>
      </c>
      <c r="G9195" t="s">
        <v>24</v>
      </c>
      <c r="H9195">
        <v>2325199</v>
      </c>
      <c r="I9195">
        <v>2325654</v>
      </c>
      <c r="J9195" t="s">
        <v>46</v>
      </c>
      <c r="Q9195" t="s">
        <v>5197</v>
      </c>
      <c r="R9195">
        <v>456</v>
      </c>
    </row>
    <row r="9196" spans="1:18" x14ac:dyDescent="0.3">
      <c r="A9196" t="s">
        <v>20</v>
      </c>
      <c r="B9196" t="s">
        <v>21</v>
      </c>
      <c r="C9196" t="s">
        <v>22</v>
      </c>
      <c r="D9196" t="s">
        <v>23</v>
      </c>
      <c r="E9196" t="s">
        <v>5</v>
      </c>
      <c r="G9196" t="s">
        <v>24</v>
      </c>
      <c r="H9196">
        <v>2325672</v>
      </c>
      <c r="I9196">
        <v>2326430</v>
      </c>
      <c r="J9196" t="s">
        <v>46</v>
      </c>
      <c r="Q9196" t="s">
        <v>5200</v>
      </c>
      <c r="R9196">
        <v>759</v>
      </c>
    </row>
    <row r="9197" spans="1:18" x14ac:dyDescent="0.3">
      <c r="A9197" t="s">
        <v>20</v>
      </c>
      <c r="B9197" t="s">
        <v>21</v>
      </c>
      <c r="C9197" t="s">
        <v>22</v>
      </c>
      <c r="D9197" t="s">
        <v>23</v>
      </c>
      <c r="E9197" t="s">
        <v>5</v>
      </c>
      <c r="G9197" t="s">
        <v>24</v>
      </c>
      <c r="H9197">
        <v>2326525</v>
      </c>
      <c r="I9197">
        <v>2326962</v>
      </c>
      <c r="J9197" t="s">
        <v>25</v>
      </c>
      <c r="Q9197" t="s">
        <v>5202</v>
      </c>
      <c r="R9197">
        <v>438</v>
      </c>
    </row>
    <row r="9198" spans="1:18" x14ac:dyDescent="0.3">
      <c r="A9198" t="s">
        <v>20</v>
      </c>
      <c r="B9198" t="s">
        <v>21</v>
      </c>
      <c r="C9198" t="s">
        <v>22</v>
      </c>
      <c r="D9198" t="s">
        <v>23</v>
      </c>
      <c r="E9198" t="s">
        <v>5</v>
      </c>
      <c r="G9198" t="s">
        <v>24</v>
      </c>
      <c r="H9198">
        <v>2326959</v>
      </c>
      <c r="I9198">
        <v>2327384</v>
      </c>
      <c r="J9198" t="s">
        <v>25</v>
      </c>
      <c r="Q9198" t="s">
        <v>5204</v>
      </c>
      <c r="R9198">
        <v>426</v>
      </c>
    </row>
    <row r="9199" spans="1:18" x14ac:dyDescent="0.3">
      <c r="A9199" t="s">
        <v>20</v>
      </c>
      <c r="B9199" t="s">
        <v>21</v>
      </c>
      <c r="C9199" t="s">
        <v>22</v>
      </c>
      <c r="D9199" t="s">
        <v>23</v>
      </c>
      <c r="E9199" t="s">
        <v>5</v>
      </c>
      <c r="G9199" t="s">
        <v>24</v>
      </c>
      <c r="H9199">
        <v>2327399</v>
      </c>
      <c r="I9199">
        <v>2327818</v>
      </c>
      <c r="J9199" t="s">
        <v>25</v>
      </c>
      <c r="Q9199" t="s">
        <v>5206</v>
      </c>
      <c r="R9199">
        <v>420</v>
      </c>
    </row>
    <row r="9200" spans="1:18" x14ac:dyDescent="0.3">
      <c r="A9200" t="s">
        <v>20</v>
      </c>
      <c r="B9200" t="s">
        <v>21</v>
      </c>
      <c r="C9200" t="s">
        <v>22</v>
      </c>
      <c r="D9200" t="s">
        <v>23</v>
      </c>
      <c r="E9200" t="s">
        <v>5</v>
      </c>
      <c r="G9200" t="s">
        <v>24</v>
      </c>
      <c r="H9200">
        <v>2327845</v>
      </c>
      <c r="I9200">
        <v>2328273</v>
      </c>
      <c r="J9200" t="s">
        <v>25</v>
      </c>
      <c r="Q9200" t="s">
        <v>5208</v>
      </c>
      <c r="R9200">
        <v>429</v>
      </c>
    </row>
    <row r="9201" spans="1:18" x14ac:dyDescent="0.3">
      <c r="A9201" t="s">
        <v>20</v>
      </c>
      <c r="B9201" t="s">
        <v>21</v>
      </c>
      <c r="C9201" t="s">
        <v>22</v>
      </c>
      <c r="D9201" t="s">
        <v>23</v>
      </c>
      <c r="E9201" t="s">
        <v>5</v>
      </c>
      <c r="G9201" t="s">
        <v>24</v>
      </c>
      <c r="H9201">
        <v>2328432</v>
      </c>
      <c r="I9201">
        <v>2329250</v>
      </c>
      <c r="J9201" t="s">
        <v>46</v>
      </c>
      <c r="Q9201" t="s">
        <v>5210</v>
      </c>
      <c r="R9201">
        <v>819</v>
      </c>
    </row>
    <row r="9202" spans="1:18" x14ac:dyDescent="0.3">
      <c r="A9202" t="s">
        <v>20</v>
      </c>
      <c r="B9202" t="s">
        <v>21</v>
      </c>
      <c r="C9202" t="s">
        <v>22</v>
      </c>
      <c r="D9202" t="s">
        <v>23</v>
      </c>
      <c r="E9202" t="s">
        <v>5</v>
      </c>
      <c r="G9202" t="s">
        <v>24</v>
      </c>
      <c r="H9202">
        <v>2329333</v>
      </c>
      <c r="I9202">
        <v>2330451</v>
      </c>
      <c r="J9202" t="s">
        <v>25</v>
      </c>
      <c r="Q9202" t="s">
        <v>5213</v>
      </c>
      <c r="R9202">
        <v>1119</v>
      </c>
    </row>
    <row r="9203" spans="1:18" x14ac:dyDescent="0.3">
      <c r="A9203" t="s">
        <v>20</v>
      </c>
      <c r="B9203" t="s">
        <v>21</v>
      </c>
      <c r="C9203" t="s">
        <v>22</v>
      </c>
      <c r="D9203" t="s">
        <v>23</v>
      </c>
      <c r="E9203" t="s">
        <v>5</v>
      </c>
      <c r="G9203" t="s">
        <v>24</v>
      </c>
      <c r="H9203">
        <v>2330448</v>
      </c>
      <c r="I9203">
        <v>2331401</v>
      </c>
      <c r="J9203" t="s">
        <v>25</v>
      </c>
      <c r="Q9203" t="s">
        <v>5215</v>
      </c>
      <c r="R9203">
        <v>954</v>
      </c>
    </row>
    <row r="9204" spans="1:18" x14ac:dyDescent="0.3">
      <c r="A9204" t="s">
        <v>20</v>
      </c>
      <c r="B9204" t="s">
        <v>21</v>
      </c>
      <c r="C9204" t="s">
        <v>22</v>
      </c>
      <c r="D9204" t="s">
        <v>23</v>
      </c>
      <c r="E9204" t="s">
        <v>5</v>
      </c>
      <c r="G9204" t="s">
        <v>24</v>
      </c>
      <c r="H9204">
        <v>2331471</v>
      </c>
      <c r="I9204">
        <v>2333588</v>
      </c>
      <c r="J9204" t="s">
        <v>25</v>
      </c>
      <c r="Q9204" t="s">
        <v>5218</v>
      </c>
      <c r="R9204">
        <v>2118</v>
      </c>
    </row>
    <row r="9205" spans="1:18" x14ac:dyDescent="0.3">
      <c r="A9205" t="s">
        <v>20</v>
      </c>
      <c r="B9205" t="s">
        <v>21</v>
      </c>
      <c r="C9205" t="s">
        <v>22</v>
      </c>
      <c r="D9205" t="s">
        <v>23</v>
      </c>
      <c r="E9205" t="s">
        <v>5</v>
      </c>
      <c r="G9205" t="s">
        <v>24</v>
      </c>
      <c r="H9205">
        <v>2333746</v>
      </c>
      <c r="I9205">
        <v>2334342</v>
      </c>
      <c r="J9205" t="s">
        <v>25</v>
      </c>
      <c r="Q9205" t="s">
        <v>5221</v>
      </c>
      <c r="R9205">
        <v>597</v>
      </c>
    </row>
    <row r="9206" spans="1:18" x14ac:dyDescent="0.3">
      <c r="A9206" t="s">
        <v>20</v>
      </c>
      <c r="B9206" t="s">
        <v>21</v>
      </c>
      <c r="C9206" t="s">
        <v>22</v>
      </c>
      <c r="D9206" t="s">
        <v>23</v>
      </c>
      <c r="E9206" t="s">
        <v>5</v>
      </c>
      <c r="G9206" t="s">
        <v>24</v>
      </c>
      <c r="H9206">
        <v>2334462</v>
      </c>
      <c r="I9206">
        <v>2334743</v>
      </c>
      <c r="J9206" t="s">
        <v>25</v>
      </c>
      <c r="Q9206" t="s">
        <v>5224</v>
      </c>
      <c r="R9206">
        <v>282</v>
      </c>
    </row>
    <row r="9207" spans="1:18" x14ac:dyDescent="0.3">
      <c r="A9207" t="s">
        <v>20</v>
      </c>
      <c r="B9207" t="s">
        <v>21</v>
      </c>
      <c r="C9207" t="s">
        <v>22</v>
      </c>
      <c r="D9207" t="s">
        <v>23</v>
      </c>
      <c r="E9207" t="s">
        <v>5</v>
      </c>
      <c r="G9207" t="s">
        <v>24</v>
      </c>
      <c r="H9207">
        <v>2334730</v>
      </c>
      <c r="I9207">
        <v>2335128</v>
      </c>
      <c r="J9207" t="s">
        <v>25</v>
      </c>
      <c r="Q9207" t="s">
        <v>5226</v>
      </c>
      <c r="R9207">
        <v>399</v>
      </c>
    </row>
    <row r="9208" spans="1:18" x14ac:dyDescent="0.3">
      <c r="A9208" t="s">
        <v>20</v>
      </c>
      <c r="B9208" t="s">
        <v>21</v>
      </c>
      <c r="C9208" t="s">
        <v>22</v>
      </c>
      <c r="D9208" t="s">
        <v>23</v>
      </c>
      <c r="E9208" t="s">
        <v>5</v>
      </c>
      <c r="G9208" t="s">
        <v>24</v>
      </c>
      <c r="H9208">
        <v>2335159</v>
      </c>
      <c r="I9208">
        <v>2335785</v>
      </c>
      <c r="J9208" t="s">
        <v>25</v>
      </c>
      <c r="Q9208" t="s">
        <v>5228</v>
      </c>
      <c r="R9208">
        <v>627</v>
      </c>
    </row>
    <row r="9209" spans="1:18" x14ac:dyDescent="0.3">
      <c r="A9209" t="s">
        <v>20</v>
      </c>
      <c r="B9209" t="s">
        <v>21</v>
      </c>
      <c r="C9209" t="s">
        <v>22</v>
      </c>
      <c r="D9209" t="s">
        <v>23</v>
      </c>
      <c r="E9209" t="s">
        <v>5</v>
      </c>
      <c r="G9209" t="s">
        <v>24</v>
      </c>
      <c r="H9209">
        <v>2335815</v>
      </c>
      <c r="I9209">
        <v>2336957</v>
      </c>
      <c r="J9209" t="s">
        <v>46</v>
      </c>
      <c r="Q9209" t="s">
        <v>5230</v>
      </c>
      <c r="R9209">
        <v>1143</v>
      </c>
    </row>
    <row r="9210" spans="1:18" x14ac:dyDescent="0.3">
      <c r="A9210" t="s">
        <v>20</v>
      </c>
      <c r="B9210" t="s">
        <v>21</v>
      </c>
      <c r="C9210" t="s">
        <v>22</v>
      </c>
      <c r="D9210" t="s">
        <v>23</v>
      </c>
      <c r="E9210" t="s">
        <v>5</v>
      </c>
      <c r="G9210" t="s">
        <v>24</v>
      </c>
      <c r="H9210">
        <v>2337230</v>
      </c>
      <c r="I9210">
        <v>2338363</v>
      </c>
      <c r="J9210" t="s">
        <v>25</v>
      </c>
      <c r="Q9210" t="s">
        <v>5232</v>
      </c>
      <c r="R9210">
        <v>1134</v>
      </c>
    </row>
    <row r="9211" spans="1:18" x14ac:dyDescent="0.3">
      <c r="A9211" t="s">
        <v>20</v>
      </c>
      <c r="B9211" t="s">
        <v>21</v>
      </c>
      <c r="C9211" t="s">
        <v>22</v>
      </c>
      <c r="D9211" t="s">
        <v>23</v>
      </c>
      <c r="E9211" t="s">
        <v>5</v>
      </c>
      <c r="G9211" t="s">
        <v>24</v>
      </c>
      <c r="H9211">
        <v>2338385</v>
      </c>
      <c r="I9211">
        <v>2338822</v>
      </c>
      <c r="J9211" t="s">
        <v>46</v>
      </c>
      <c r="Q9211" t="s">
        <v>5234</v>
      </c>
      <c r="R9211">
        <v>438</v>
      </c>
    </row>
    <row r="9212" spans="1:18" x14ac:dyDescent="0.3">
      <c r="A9212" t="s">
        <v>20</v>
      </c>
      <c r="B9212" t="s">
        <v>21</v>
      </c>
      <c r="C9212" t="s">
        <v>22</v>
      </c>
      <c r="D9212" t="s">
        <v>23</v>
      </c>
      <c r="E9212" t="s">
        <v>5</v>
      </c>
      <c r="G9212" t="s">
        <v>24</v>
      </c>
      <c r="H9212">
        <v>2338975</v>
      </c>
      <c r="I9212">
        <v>2341548</v>
      </c>
      <c r="J9212" t="s">
        <v>46</v>
      </c>
      <c r="Q9212" t="s">
        <v>5236</v>
      </c>
      <c r="R9212">
        <v>2574</v>
      </c>
    </row>
    <row r="9213" spans="1:18" x14ac:dyDescent="0.3">
      <c r="A9213" t="s">
        <v>20</v>
      </c>
      <c r="B9213" t="s">
        <v>21</v>
      </c>
      <c r="C9213" t="s">
        <v>22</v>
      </c>
      <c r="D9213" t="s">
        <v>23</v>
      </c>
      <c r="E9213" t="s">
        <v>5</v>
      </c>
      <c r="G9213" t="s">
        <v>24</v>
      </c>
      <c r="H9213">
        <v>2341708</v>
      </c>
      <c r="I9213">
        <v>2342310</v>
      </c>
      <c r="J9213" t="s">
        <v>25</v>
      </c>
      <c r="Q9213" t="s">
        <v>5238</v>
      </c>
      <c r="R9213">
        <v>603</v>
      </c>
    </row>
    <row r="9214" spans="1:18" x14ac:dyDescent="0.3">
      <c r="A9214" t="s">
        <v>20</v>
      </c>
      <c r="B9214" t="s">
        <v>21</v>
      </c>
      <c r="C9214" t="s">
        <v>22</v>
      </c>
      <c r="D9214" t="s">
        <v>23</v>
      </c>
      <c r="E9214" t="s">
        <v>5</v>
      </c>
      <c r="G9214" t="s">
        <v>24</v>
      </c>
      <c r="H9214">
        <v>2342445</v>
      </c>
      <c r="I9214">
        <v>2343263</v>
      </c>
      <c r="J9214" t="s">
        <v>25</v>
      </c>
      <c r="Q9214" t="s">
        <v>5240</v>
      </c>
      <c r="R9214">
        <v>819</v>
      </c>
    </row>
    <row r="9215" spans="1:18" x14ac:dyDescent="0.3">
      <c r="A9215" t="s">
        <v>20</v>
      </c>
      <c r="B9215" t="s">
        <v>21</v>
      </c>
      <c r="C9215" t="s">
        <v>22</v>
      </c>
      <c r="D9215" t="s">
        <v>23</v>
      </c>
      <c r="E9215" t="s">
        <v>5</v>
      </c>
      <c r="G9215" t="s">
        <v>24</v>
      </c>
      <c r="H9215">
        <v>2343327</v>
      </c>
      <c r="I9215">
        <v>2343803</v>
      </c>
      <c r="J9215" t="s">
        <v>25</v>
      </c>
      <c r="Q9215" t="s">
        <v>5242</v>
      </c>
      <c r="R9215">
        <v>477</v>
      </c>
    </row>
    <row r="9216" spans="1:18" x14ac:dyDescent="0.3">
      <c r="A9216" t="s">
        <v>20</v>
      </c>
      <c r="B9216" t="s">
        <v>21</v>
      </c>
      <c r="C9216" t="s">
        <v>22</v>
      </c>
      <c r="D9216" t="s">
        <v>23</v>
      </c>
      <c r="E9216" t="s">
        <v>5</v>
      </c>
      <c r="G9216" t="s">
        <v>24</v>
      </c>
      <c r="H9216">
        <v>2343981</v>
      </c>
      <c r="I9216">
        <v>2344880</v>
      </c>
      <c r="J9216" t="s">
        <v>25</v>
      </c>
      <c r="Q9216" t="s">
        <v>5245</v>
      </c>
      <c r="R9216">
        <v>900</v>
      </c>
    </row>
    <row r="9217" spans="1:18" x14ac:dyDescent="0.3">
      <c r="A9217" t="s">
        <v>20</v>
      </c>
      <c r="B9217" t="s">
        <v>21</v>
      </c>
      <c r="C9217" t="s">
        <v>22</v>
      </c>
      <c r="D9217" t="s">
        <v>23</v>
      </c>
      <c r="E9217" t="s">
        <v>5</v>
      </c>
      <c r="G9217" t="s">
        <v>24</v>
      </c>
      <c r="H9217">
        <v>2344926</v>
      </c>
      <c r="I9217">
        <v>2346125</v>
      </c>
      <c r="J9217" t="s">
        <v>25</v>
      </c>
      <c r="Q9217" t="s">
        <v>5248</v>
      </c>
      <c r="R9217">
        <v>1200</v>
      </c>
    </row>
    <row r="9218" spans="1:18" x14ac:dyDescent="0.3">
      <c r="A9218" t="s">
        <v>20</v>
      </c>
      <c r="B9218" t="s">
        <v>21</v>
      </c>
      <c r="C9218" t="s">
        <v>22</v>
      </c>
      <c r="D9218" t="s">
        <v>23</v>
      </c>
      <c r="E9218" t="s">
        <v>5</v>
      </c>
      <c r="G9218" t="s">
        <v>24</v>
      </c>
      <c r="H9218">
        <v>2346232</v>
      </c>
      <c r="I9218">
        <v>2347221</v>
      </c>
      <c r="J9218" t="s">
        <v>25</v>
      </c>
      <c r="Q9218" t="s">
        <v>5250</v>
      </c>
      <c r="R9218">
        <v>990</v>
      </c>
    </row>
    <row r="9219" spans="1:18" x14ac:dyDescent="0.3">
      <c r="A9219" t="s">
        <v>20</v>
      </c>
      <c r="B9219" t="s">
        <v>21</v>
      </c>
      <c r="C9219" t="s">
        <v>22</v>
      </c>
      <c r="D9219" t="s">
        <v>23</v>
      </c>
      <c r="E9219" t="s">
        <v>5</v>
      </c>
      <c r="G9219" t="s">
        <v>24</v>
      </c>
      <c r="H9219">
        <v>2347218</v>
      </c>
      <c r="I9219">
        <v>2347958</v>
      </c>
      <c r="J9219" t="s">
        <v>25</v>
      </c>
      <c r="Q9219" t="s">
        <v>5252</v>
      </c>
      <c r="R9219">
        <v>741</v>
      </c>
    </row>
    <row r="9220" spans="1:18" x14ac:dyDescent="0.3">
      <c r="A9220" t="s">
        <v>20</v>
      </c>
      <c r="B9220" t="s">
        <v>21</v>
      </c>
      <c r="C9220" t="s">
        <v>22</v>
      </c>
      <c r="D9220" t="s">
        <v>23</v>
      </c>
      <c r="E9220" t="s">
        <v>5</v>
      </c>
      <c r="G9220" t="s">
        <v>24</v>
      </c>
      <c r="H9220">
        <v>2347985</v>
      </c>
      <c r="I9220">
        <v>2348416</v>
      </c>
      <c r="J9220" t="s">
        <v>25</v>
      </c>
      <c r="Q9220" t="s">
        <v>5254</v>
      </c>
      <c r="R9220">
        <v>432</v>
      </c>
    </row>
    <row r="9221" spans="1:18" x14ac:dyDescent="0.3">
      <c r="A9221" t="s">
        <v>20</v>
      </c>
      <c r="B9221" t="s">
        <v>21</v>
      </c>
      <c r="C9221" t="s">
        <v>22</v>
      </c>
      <c r="D9221" t="s">
        <v>23</v>
      </c>
      <c r="E9221" t="s">
        <v>5</v>
      </c>
      <c r="G9221" t="s">
        <v>24</v>
      </c>
      <c r="H9221">
        <v>2348428</v>
      </c>
      <c r="I9221">
        <v>2348871</v>
      </c>
      <c r="J9221" t="s">
        <v>46</v>
      </c>
      <c r="Q9221" t="s">
        <v>5256</v>
      </c>
      <c r="R9221">
        <v>444</v>
      </c>
    </row>
    <row r="9222" spans="1:18" x14ac:dyDescent="0.3">
      <c r="A9222" t="s">
        <v>20</v>
      </c>
      <c r="B9222" t="s">
        <v>21</v>
      </c>
      <c r="C9222" t="s">
        <v>22</v>
      </c>
      <c r="D9222" t="s">
        <v>23</v>
      </c>
      <c r="E9222" t="s">
        <v>5</v>
      </c>
      <c r="G9222" t="s">
        <v>24</v>
      </c>
      <c r="H9222">
        <v>2348979</v>
      </c>
      <c r="I9222">
        <v>2349161</v>
      </c>
      <c r="J9222" t="s">
        <v>25</v>
      </c>
      <c r="Q9222" t="s">
        <v>5258</v>
      </c>
      <c r="R9222">
        <v>183</v>
      </c>
    </row>
    <row r="9223" spans="1:18" x14ac:dyDescent="0.3">
      <c r="A9223" t="s">
        <v>20</v>
      </c>
      <c r="B9223" t="s">
        <v>21</v>
      </c>
      <c r="C9223" t="s">
        <v>22</v>
      </c>
      <c r="D9223" t="s">
        <v>23</v>
      </c>
      <c r="E9223" t="s">
        <v>5</v>
      </c>
      <c r="G9223" t="s">
        <v>24</v>
      </c>
      <c r="H9223">
        <v>2349236</v>
      </c>
      <c r="I9223">
        <v>2349673</v>
      </c>
      <c r="J9223" t="s">
        <v>25</v>
      </c>
      <c r="Q9223" t="s">
        <v>5260</v>
      </c>
      <c r="R9223">
        <v>438</v>
      </c>
    </row>
    <row r="9224" spans="1:18" x14ac:dyDescent="0.3">
      <c r="A9224" t="s">
        <v>20</v>
      </c>
      <c r="B9224" t="s">
        <v>21</v>
      </c>
      <c r="C9224" t="s">
        <v>22</v>
      </c>
      <c r="D9224" t="s">
        <v>23</v>
      </c>
      <c r="E9224" t="s">
        <v>5</v>
      </c>
      <c r="G9224" t="s">
        <v>24</v>
      </c>
      <c r="H9224">
        <v>2349670</v>
      </c>
      <c r="I9224">
        <v>2350023</v>
      </c>
      <c r="J9224" t="s">
        <v>25</v>
      </c>
      <c r="Q9224" t="s">
        <v>5262</v>
      </c>
      <c r="R9224">
        <v>354</v>
      </c>
    </row>
    <row r="9225" spans="1:18" x14ac:dyDescent="0.3">
      <c r="A9225" t="s">
        <v>20</v>
      </c>
      <c r="B9225" t="s">
        <v>21</v>
      </c>
      <c r="C9225" t="s">
        <v>22</v>
      </c>
      <c r="D9225" t="s">
        <v>23</v>
      </c>
      <c r="E9225" t="s">
        <v>5</v>
      </c>
      <c r="G9225" t="s">
        <v>24</v>
      </c>
      <c r="H9225">
        <v>2350038</v>
      </c>
      <c r="I9225">
        <v>2350475</v>
      </c>
      <c r="J9225" t="s">
        <v>25</v>
      </c>
      <c r="Q9225" t="s">
        <v>5264</v>
      </c>
      <c r="R9225">
        <v>438</v>
      </c>
    </row>
    <row r="9226" spans="1:18" x14ac:dyDescent="0.3">
      <c r="A9226" t="s">
        <v>20</v>
      </c>
      <c r="B9226" t="s">
        <v>21</v>
      </c>
      <c r="C9226" t="s">
        <v>22</v>
      </c>
      <c r="D9226" t="s">
        <v>23</v>
      </c>
      <c r="E9226" t="s">
        <v>5</v>
      </c>
      <c r="G9226" t="s">
        <v>24</v>
      </c>
      <c r="H9226">
        <v>2350702</v>
      </c>
      <c r="I9226">
        <v>2351430</v>
      </c>
      <c r="J9226" t="s">
        <v>25</v>
      </c>
      <c r="Q9226" t="s">
        <v>5266</v>
      </c>
      <c r="R9226">
        <v>729</v>
      </c>
    </row>
    <row r="9227" spans="1:18" x14ac:dyDescent="0.3">
      <c r="A9227" t="s">
        <v>20</v>
      </c>
      <c r="B9227" t="s">
        <v>21</v>
      </c>
      <c r="C9227" t="s">
        <v>22</v>
      </c>
      <c r="D9227" t="s">
        <v>23</v>
      </c>
      <c r="E9227" t="s">
        <v>5</v>
      </c>
      <c r="G9227" t="s">
        <v>24</v>
      </c>
      <c r="H9227">
        <v>2351431</v>
      </c>
      <c r="I9227">
        <v>2352366</v>
      </c>
      <c r="J9227" t="s">
        <v>25</v>
      </c>
      <c r="Q9227" t="s">
        <v>5269</v>
      </c>
      <c r="R9227">
        <v>936</v>
      </c>
    </row>
    <row r="9228" spans="1:18" x14ac:dyDescent="0.3">
      <c r="A9228" t="s">
        <v>20</v>
      </c>
      <c r="B9228" t="s">
        <v>21</v>
      </c>
      <c r="C9228" t="s">
        <v>22</v>
      </c>
      <c r="D9228" t="s">
        <v>23</v>
      </c>
      <c r="E9228" t="s">
        <v>5</v>
      </c>
      <c r="G9228" t="s">
        <v>24</v>
      </c>
      <c r="H9228">
        <v>2352311</v>
      </c>
      <c r="I9228">
        <v>2353486</v>
      </c>
      <c r="J9228" t="s">
        <v>46</v>
      </c>
      <c r="Q9228" t="s">
        <v>5271</v>
      </c>
      <c r="R9228">
        <v>1176</v>
      </c>
    </row>
    <row r="9229" spans="1:18" x14ac:dyDescent="0.3">
      <c r="A9229" t="s">
        <v>20</v>
      </c>
      <c r="B9229" t="s">
        <v>21</v>
      </c>
      <c r="C9229" t="s">
        <v>22</v>
      </c>
      <c r="D9229" t="s">
        <v>23</v>
      </c>
      <c r="E9229" t="s">
        <v>5</v>
      </c>
      <c r="G9229" t="s">
        <v>24</v>
      </c>
      <c r="H9229">
        <v>2353542</v>
      </c>
      <c r="I9229">
        <v>2354462</v>
      </c>
      <c r="J9229" t="s">
        <v>46</v>
      </c>
      <c r="Q9229" t="s">
        <v>5274</v>
      </c>
      <c r="R9229">
        <v>921</v>
      </c>
    </row>
    <row r="9230" spans="1:18" x14ac:dyDescent="0.3">
      <c r="A9230" t="s">
        <v>20</v>
      </c>
      <c r="B9230" t="s">
        <v>21</v>
      </c>
      <c r="C9230" t="s">
        <v>22</v>
      </c>
      <c r="D9230" t="s">
        <v>23</v>
      </c>
      <c r="E9230" t="s">
        <v>5</v>
      </c>
      <c r="G9230" t="s">
        <v>24</v>
      </c>
      <c r="H9230">
        <v>2354513</v>
      </c>
      <c r="I9230">
        <v>2355502</v>
      </c>
      <c r="J9230" t="s">
        <v>25</v>
      </c>
      <c r="Q9230" t="s">
        <v>5276</v>
      </c>
      <c r="R9230">
        <v>990</v>
      </c>
    </row>
    <row r="9231" spans="1:18" x14ac:dyDescent="0.3">
      <c r="A9231" t="s">
        <v>20</v>
      </c>
      <c r="B9231" t="s">
        <v>21</v>
      </c>
      <c r="C9231" t="s">
        <v>22</v>
      </c>
      <c r="D9231" t="s">
        <v>23</v>
      </c>
      <c r="E9231" t="s">
        <v>5</v>
      </c>
      <c r="G9231" t="s">
        <v>24</v>
      </c>
      <c r="H9231">
        <v>2355499</v>
      </c>
      <c r="I9231">
        <v>2356473</v>
      </c>
      <c r="J9231" t="s">
        <v>25</v>
      </c>
      <c r="Q9231" t="s">
        <v>5278</v>
      </c>
      <c r="R9231">
        <v>975</v>
      </c>
    </row>
    <row r="9232" spans="1:18" x14ac:dyDescent="0.3">
      <c r="A9232" t="s">
        <v>20</v>
      </c>
      <c r="B9232" t="s">
        <v>21</v>
      </c>
      <c r="C9232" t="s">
        <v>22</v>
      </c>
      <c r="D9232" t="s">
        <v>23</v>
      </c>
      <c r="E9232" t="s">
        <v>5</v>
      </c>
      <c r="G9232" t="s">
        <v>24</v>
      </c>
      <c r="H9232">
        <v>2356544</v>
      </c>
      <c r="I9232">
        <v>2358448</v>
      </c>
      <c r="J9232" t="s">
        <v>46</v>
      </c>
      <c r="Q9232" t="s">
        <v>5280</v>
      </c>
      <c r="R9232">
        <v>1905</v>
      </c>
    </row>
    <row r="9233" spans="1:18" x14ac:dyDescent="0.3">
      <c r="A9233" t="s">
        <v>20</v>
      </c>
      <c r="B9233" t="s">
        <v>21</v>
      </c>
      <c r="C9233" t="s">
        <v>22</v>
      </c>
      <c r="D9233" t="s">
        <v>23</v>
      </c>
      <c r="E9233" t="s">
        <v>5</v>
      </c>
      <c r="G9233" t="s">
        <v>24</v>
      </c>
      <c r="H9233">
        <v>2358546</v>
      </c>
      <c r="I9233">
        <v>2360336</v>
      </c>
      <c r="J9233" t="s">
        <v>46</v>
      </c>
      <c r="Q9233" t="s">
        <v>5282</v>
      </c>
      <c r="R9233">
        <v>1791</v>
      </c>
    </row>
    <row r="9234" spans="1:18" x14ac:dyDescent="0.3">
      <c r="A9234" t="s">
        <v>20</v>
      </c>
      <c r="B9234" t="s">
        <v>21</v>
      </c>
      <c r="C9234" t="s">
        <v>22</v>
      </c>
      <c r="D9234" t="s">
        <v>23</v>
      </c>
      <c r="E9234" t="s">
        <v>5</v>
      </c>
      <c r="G9234" t="s">
        <v>24</v>
      </c>
      <c r="H9234">
        <v>2360518</v>
      </c>
      <c r="I9234">
        <v>2360823</v>
      </c>
      <c r="J9234" t="s">
        <v>46</v>
      </c>
      <c r="Q9234" t="s">
        <v>5284</v>
      </c>
      <c r="R9234">
        <v>306</v>
      </c>
    </row>
    <row r="9235" spans="1:18" x14ac:dyDescent="0.3">
      <c r="A9235" t="s">
        <v>20</v>
      </c>
      <c r="B9235" t="s">
        <v>21</v>
      </c>
      <c r="C9235" t="s">
        <v>22</v>
      </c>
      <c r="D9235" t="s">
        <v>23</v>
      </c>
      <c r="E9235" t="s">
        <v>5</v>
      </c>
      <c r="G9235" t="s">
        <v>24</v>
      </c>
      <c r="H9235">
        <v>2360957</v>
      </c>
      <c r="I9235">
        <v>2361772</v>
      </c>
      <c r="J9235" t="s">
        <v>25</v>
      </c>
      <c r="Q9235" t="s">
        <v>5286</v>
      </c>
      <c r="R9235">
        <v>816</v>
      </c>
    </row>
    <row r="9236" spans="1:18" x14ac:dyDescent="0.3">
      <c r="A9236" t="s">
        <v>20</v>
      </c>
      <c r="B9236" t="s">
        <v>21</v>
      </c>
      <c r="C9236" t="s">
        <v>22</v>
      </c>
      <c r="D9236" t="s">
        <v>23</v>
      </c>
      <c r="E9236" t="s">
        <v>5</v>
      </c>
      <c r="G9236" t="s">
        <v>24</v>
      </c>
      <c r="H9236">
        <v>2361875</v>
      </c>
      <c r="I9236">
        <v>2362375</v>
      </c>
      <c r="J9236" t="s">
        <v>25</v>
      </c>
      <c r="Q9236" t="s">
        <v>5288</v>
      </c>
      <c r="R9236">
        <v>501</v>
      </c>
    </row>
    <row r="9237" spans="1:18" x14ac:dyDescent="0.3">
      <c r="A9237" t="s">
        <v>20</v>
      </c>
      <c r="B9237" t="s">
        <v>21</v>
      </c>
      <c r="C9237" t="s">
        <v>22</v>
      </c>
      <c r="D9237" t="s">
        <v>23</v>
      </c>
      <c r="E9237" t="s">
        <v>5</v>
      </c>
      <c r="G9237" t="s">
        <v>24</v>
      </c>
      <c r="H9237">
        <v>2362372</v>
      </c>
      <c r="I9237">
        <v>2363079</v>
      </c>
      <c r="J9237" t="s">
        <v>25</v>
      </c>
      <c r="Q9237" t="s">
        <v>5290</v>
      </c>
      <c r="R9237">
        <v>708</v>
      </c>
    </row>
    <row r="9238" spans="1:18" x14ac:dyDescent="0.3">
      <c r="A9238" t="s">
        <v>20</v>
      </c>
      <c r="B9238" t="s">
        <v>21</v>
      </c>
      <c r="C9238" t="s">
        <v>22</v>
      </c>
      <c r="D9238" t="s">
        <v>23</v>
      </c>
      <c r="E9238" t="s">
        <v>5</v>
      </c>
      <c r="G9238" t="s">
        <v>24</v>
      </c>
      <c r="H9238">
        <v>2363431</v>
      </c>
      <c r="I9238">
        <v>2364189</v>
      </c>
      <c r="J9238" t="s">
        <v>46</v>
      </c>
      <c r="Q9238" t="s">
        <v>5292</v>
      </c>
      <c r="R9238">
        <v>759</v>
      </c>
    </row>
    <row r="9239" spans="1:18" x14ac:dyDescent="0.3">
      <c r="A9239" t="s">
        <v>20</v>
      </c>
      <c r="B9239" t="s">
        <v>21</v>
      </c>
      <c r="C9239" t="s">
        <v>22</v>
      </c>
      <c r="D9239" t="s">
        <v>23</v>
      </c>
      <c r="E9239" t="s">
        <v>5</v>
      </c>
      <c r="G9239" t="s">
        <v>24</v>
      </c>
      <c r="H9239">
        <v>2364404</v>
      </c>
      <c r="I9239">
        <v>2365369</v>
      </c>
      <c r="J9239" t="s">
        <v>25</v>
      </c>
      <c r="Q9239" t="s">
        <v>5294</v>
      </c>
      <c r="R9239">
        <v>966</v>
      </c>
    </row>
    <row r="9240" spans="1:18" x14ac:dyDescent="0.3">
      <c r="A9240" t="s">
        <v>20</v>
      </c>
      <c r="B9240" t="s">
        <v>21</v>
      </c>
      <c r="C9240" t="s">
        <v>22</v>
      </c>
      <c r="D9240" t="s">
        <v>23</v>
      </c>
      <c r="E9240" t="s">
        <v>5</v>
      </c>
      <c r="G9240" t="s">
        <v>24</v>
      </c>
      <c r="H9240">
        <v>2365430</v>
      </c>
      <c r="I9240">
        <v>2365636</v>
      </c>
      <c r="J9240" t="s">
        <v>25</v>
      </c>
      <c r="Q9240" t="s">
        <v>5296</v>
      </c>
      <c r="R9240">
        <v>207</v>
      </c>
    </row>
    <row r="9241" spans="1:18" x14ac:dyDescent="0.3">
      <c r="A9241" t="s">
        <v>20</v>
      </c>
      <c r="B9241" t="s">
        <v>21</v>
      </c>
      <c r="C9241" t="s">
        <v>22</v>
      </c>
      <c r="D9241" t="s">
        <v>23</v>
      </c>
      <c r="E9241" t="s">
        <v>5</v>
      </c>
      <c r="G9241" t="s">
        <v>24</v>
      </c>
      <c r="H9241">
        <v>2365660</v>
      </c>
      <c r="I9241">
        <v>2366100</v>
      </c>
      <c r="J9241" t="s">
        <v>46</v>
      </c>
      <c r="Q9241" t="s">
        <v>5298</v>
      </c>
      <c r="R9241">
        <v>441</v>
      </c>
    </row>
    <row r="9242" spans="1:18" x14ac:dyDescent="0.3">
      <c r="A9242" t="s">
        <v>20</v>
      </c>
      <c r="B9242" t="s">
        <v>21</v>
      </c>
      <c r="C9242" t="s">
        <v>22</v>
      </c>
      <c r="D9242" t="s">
        <v>23</v>
      </c>
      <c r="E9242" t="s">
        <v>5</v>
      </c>
      <c r="G9242" t="s">
        <v>24</v>
      </c>
      <c r="H9242">
        <v>2366424</v>
      </c>
      <c r="I9242">
        <v>2366783</v>
      </c>
      <c r="J9242" t="s">
        <v>25</v>
      </c>
      <c r="Q9242" t="s">
        <v>5300</v>
      </c>
      <c r="R9242">
        <v>360</v>
      </c>
    </row>
    <row r="9243" spans="1:18" x14ac:dyDescent="0.3">
      <c r="A9243" t="s">
        <v>20</v>
      </c>
      <c r="B9243" t="s">
        <v>21</v>
      </c>
      <c r="C9243" t="s">
        <v>22</v>
      </c>
      <c r="D9243" t="s">
        <v>23</v>
      </c>
      <c r="E9243" t="s">
        <v>5</v>
      </c>
      <c r="G9243" t="s">
        <v>24</v>
      </c>
      <c r="H9243">
        <v>2367065</v>
      </c>
      <c r="I9243">
        <v>2367388</v>
      </c>
      <c r="J9243" t="s">
        <v>25</v>
      </c>
      <c r="Q9243" t="s">
        <v>5302</v>
      </c>
      <c r="R9243">
        <v>324</v>
      </c>
    </row>
    <row r="9244" spans="1:18" x14ac:dyDescent="0.3">
      <c r="A9244" t="s">
        <v>20</v>
      </c>
      <c r="B9244" t="s">
        <v>21</v>
      </c>
      <c r="C9244" t="s">
        <v>22</v>
      </c>
      <c r="D9244" t="s">
        <v>23</v>
      </c>
      <c r="E9244" t="s">
        <v>5</v>
      </c>
      <c r="G9244" t="s">
        <v>24</v>
      </c>
      <c r="H9244">
        <v>2367509</v>
      </c>
      <c r="I9244">
        <v>2368171</v>
      </c>
      <c r="J9244" t="s">
        <v>46</v>
      </c>
      <c r="Q9244" t="s">
        <v>5304</v>
      </c>
      <c r="R9244">
        <v>663</v>
      </c>
    </row>
    <row r="9245" spans="1:18" x14ac:dyDescent="0.3">
      <c r="A9245" t="s">
        <v>20</v>
      </c>
      <c r="B9245" t="s">
        <v>21</v>
      </c>
      <c r="C9245" t="s">
        <v>22</v>
      </c>
      <c r="D9245" t="s">
        <v>23</v>
      </c>
      <c r="E9245" t="s">
        <v>5</v>
      </c>
      <c r="G9245" t="s">
        <v>24</v>
      </c>
      <c r="H9245">
        <v>2368771</v>
      </c>
      <c r="I9245">
        <v>2368914</v>
      </c>
      <c r="J9245" t="s">
        <v>25</v>
      </c>
      <c r="Q9245" t="s">
        <v>5306</v>
      </c>
      <c r="R9245">
        <v>144</v>
      </c>
    </row>
    <row r="9246" spans="1:18" x14ac:dyDescent="0.3">
      <c r="A9246" t="s">
        <v>20</v>
      </c>
      <c r="B9246" t="s">
        <v>61</v>
      </c>
      <c r="C9246" t="s">
        <v>22</v>
      </c>
      <c r="D9246" t="s">
        <v>23</v>
      </c>
      <c r="E9246" t="s">
        <v>5</v>
      </c>
      <c r="G9246" t="s">
        <v>24</v>
      </c>
      <c r="H9246">
        <v>2369005</v>
      </c>
      <c r="I9246">
        <v>2369078</v>
      </c>
      <c r="J9246" t="s">
        <v>46</v>
      </c>
      <c r="Q9246" t="s">
        <v>5308</v>
      </c>
      <c r="R9246">
        <v>74</v>
      </c>
    </row>
    <row r="9247" spans="1:18" x14ac:dyDescent="0.3">
      <c r="A9247" t="s">
        <v>20</v>
      </c>
      <c r="B9247" t="s">
        <v>61</v>
      </c>
      <c r="C9247" t="s">
        <v>22</v>
      </c>
      <c r="D9247" t="s">
        <v>23</v>
      </c>
      <c r="E9247" t="s">
        <v>5</v>
      </c>
      <c r="G9247" t="s">
        <v>24</v>
      </c>
      <c r="H9247">
        <v>2369246</v>
      </c>
      <c r="I9247">
        <v>2369321</v>
      </c>
      <c r="J9247" t="s">
        <v>25</v>
      </c>
      <c r="Q9247" t="s">
        <v>5310</v>
      </c>
      <c r="R9247">
        <v>76</v>
      </c>
    </row>
    <row r="9248" spans="1:18" x14ac:dyDescent="0.3">
      <c r="A9248" t="s">
        <v>20</v>
      </c>
      <c r="B9248" t="s">
        <v>21</v>
      </c>
      <c r="C9248" t="s">
        <v>22</v>
      </c>
      <c r="D9248" t="s">
        <v>23</v>
      </c>
      <c r="E9248" t="s">
        <v>5</v>
      </c>
      <c r="G9248" t="s">
        <v>24</v>
      </c>
      <c r="H9248">
        <v>2369395</v>
      </c>
      <c r="I9248">
        <v>2370792</v>
      </c>
      <c r="J9248" t="s">
        <v>25</v>
      </c>
      <c r="Q9248" t="s">
        <v>5311</v>
      </c>
      <c r="R9248">
        <v>1398</v>
      </c>
    </row>
    <row r="9249" spans="1:18" x14ac:dyDescent="0.3">
      <c r="A9249" t="s">
        <v>20</v>
      </c>
      <c r="B9249" t="s">
        <v>21</v>
      </c>
      <c r="C9249" t="s">
        <v>22</v>
      </c>
      <c r="D9249" t="s">
        <v>23</v>
      </c>
      <c r="E9249" t="s">
        <v>5</v>
      </c>
      <c r="G9249" t="s">
        <v>24</v>
      </c>
      <c r="H9249">
        <v>2370889</v>
      </c>
      <c r="I9249">
        <v>2371875</v>
      </c>
      <c r="J9249" t="s">
        <v>46</v>
      </c>
      <c r="Q9249" t="s">
        <v>5314</v>
      </c>
      <c r="R9249">
        <v>987</v>
      </c>
    </row>
    <row r="9250" spans="1:18" x14ac:dyDescent="0.3">
      <c r="A9250" t="s">
        <v>20</v>
      </c>
      <c r="B9250" t="s">
        <v>21</v>
      </c>
      <c r="C9250" t="s">
        <v>22</v>
      </c>
      <c r="D9250" t="s">
        <v>23</v>
      </c>
      <c r="E9250" t="s">
        <v>5</v>
      </c>
      <c r="G9250" t="s">
        <v>24</v>
      </c>
      <c r="H9250">
        <v>2372060</v>
      </c>
      <c r="I9250">
        <v>2372683</v>
      </c>
      <c r="J9250" t="s">
        <v>25</v>
      </c>
      <c r="Q9250" t="s">
        <v>5316</v>
      </c>
      <c r="R9250">
        <v>624</v>
      </c>
    </row>
    <row r="9251" spans="1:18" x14ac:dyDescent="0.3">
      <c r="A9251" t="s">
        <v>20</v>
      </c>
      <c r="B9251" t="s">
        <v>21</v>
      </c>
      <c r="C9251" t="s">
        <v>22</v>
      </c>
      <c r="D9251" t="s">
        <v>23</v>
      </c>
      <c r="E9251" t="s">
        <v>5</v>
      </c>
      <c r="G9251" t="s">
        <v>24</v>
      </c>
      <c r="H9251">
        <v>2372714</v>
      </c>
      <c r="I9251">
        <v>2373325</v>
      </c>
      <c r="J9251" t="s">
        <v>25</v>
      </c>
      <c r="Q9251" t="s">
        <v>5318</v>
      </c>
      <c r="R9251">
        <v>612</v>
      </c>
    </row>
    <row r="9252" spans="1:18" x14ac:dyDescent="0.3">
      <c r="A9252" t="s">
        <v>20</v>
      </c>
      <c r="B9252" t="s">
        <v>21</v>
      </c>
      <c r="C9252" t="s">
        <v>22</v>
      </c>
      <c r="D9252" t="s">
        <v>23</v>
      </c>
      <c r="E9252" t="s">
        <v>5</v>
      </c>
      <c r="G9252" t="s">
        <v>24</v>
      </c>
      <c r="H9252">
        <v>2373511</v>
      </c>
      <c r="I9252">
        <v>2374806</v>
      </c>
      <c r="J9252" t="s">
        <v>25</v>
      </c>
      <c r="Q9252" t="s">
        <v>5320</v>
      </c>
      <c r="R9252">
        <v>1296</v>
      </c>
    </row>
    <row r="9253" spans="1:18" x14ac:dyDescent="0.3">
      <c r="A9253" t="s">
        <v>20</v>
      </c>
      <c r="B9253" t="s">
        <v>21</v>
      </c>
      <c r="C9253" t="s">
        <v>22</v>
      </c>
      <c r="D9253" t="s">
        <v>23</v>
      </c>
      <c r="E9253" t="s">
        <v>5</v>
      </c>
      <c r="G9253" t="s">
        <v>24</v>
      </c>
      <c r="H9253">
        <v>2375006</v>
      </c>
      <c r="I9253">
        <v>2376778</v>
      </c>
      <c r="J9253" t="s">
        <v>25</v>
      </c>
      <c r="Q9253" t="s">
        <v>5323</v>
      </c>
      <c r="R9253">
        <v>1773</v>
      </c>
    </row>
    <row r="9254" spans="1:18" x14ac:dyDescent="0.3">
      <c r="A9254" t="s">
        <v>20</v>
      </c>
      <c r="B9254" t="s">
        <v>21</v>
      </c>
      <c r="C9254" t="s">
        <v>22</v>
      </c>
      <c r="D9254" t="s">
        <v>23</v>
      </c>
      <c r="E9254" t="s">
        <v>5</v>
      </c>
      <c r="G9254" t="s">
        <v>24</v>
      </c>
      <c r="H9254">
        <v>2377039</v>
      </c>
      <c r="I9254">
        <v>2377521</v>
      </c>
      <c r="J9254" t="s">
        <v>46</v>
      </c>
      <c r="Q9254" t="s">
        <v>5325</v>
      </c>
      <c r="R9254">
        <v>483</v>
      </c>
    </row>
    <row r="9255" spans="1:18" x14ac:dyDescent="0.3">
      <c r="A9255" t="s">
        <v>20</v>
      </c>
      <c r="B9255" t="s">
        <v>21</v>
      </c>
      <c r="C9255" t="s">
        <v>22</v>
      </c>
      <c r="D9255" t="s">
        <v>23</v>
      </c>
      <c r="E9255" t="s">
        <v>5</v>
      </c>
      <c r="G9255" t="s">
        <v>24</v>
      </c>
      <c r="H9255">
        <v>2378258</v>
      </c>
      <c r="I9255">
        <v>2379268</v>
      </c>
      <c r="J9255" t="s">
        <v>25</v>
      </c>
      <c r="Q9255" t="s">
        <v>5327</v>
      </c>
      <c r="R9255">
        <v>1011</v>
      </c>
    </row>
    <row r="9256" spans="1:18" x14ac:dyDescent="0.3">
      <c r="A9256" t="s">
        <v>20</v>
      </c>
      <c r="B9256" t="s">
        <v>21</v>
      </c>
      <c r="C9256" t="s">
        <v>22</v>
      </c>
      <c r="D9256" t="s">
        <v>23</v>
      </c>
      <c r="E9256" t="s">
        <v>5</v>
      </c>
      <c r="G9256" t="s">
        <v>24</v>
      </c>
      <c r="H9256">
        <v>2379362</v>
      </c>
      <c r="I9256">
        <v>2381920</v>
      </c>
      <c r="J9256" t="s">
        <v>46</v>
      </c>
      <c r="Q9256" t="s">
        <v>5330</v>
      </c>
      <c r="R9256">
        <v>2559</v>
      </c>
    </row>
    <row r="9257" spans="1:18" x14ac:dyDescent="0.3">
      <c r="A9257" t="s">
        <v>20</v>
      </c>
      <c r="B9257" t="s">
        <v>21</v>
      </c>
      <c r="C9257" t="s">
        <v>22</v>
      </c>
      <c r="D9257" t="s">
        <v>23</v>
      </c>
      <c r="E9257" t="s">
        <v>5</v>
      </c>
      <c r="G9257" t="s">
        <v>24</v>
      </c>
      <c r="H9257">
        <v>2381993</v>
      </c>
      <c r="I9257">
        <v>2383354</v>
      </c>
      <c r="J9257" t="s">
        <v>25</v>
      </c>
      <c r="Q9257" t="s">
        <v>5333</v>
      </c>
      <c r="R9257">
        <v>1362</v>
      </c>
    </row>
    <row r="9258" spans="1:18" x14ac:dyDescent="0.3">
      <c r="A9258" t="s">
        <v>20</v>
      </c>
      <c r="B9258" t="s">
        <v>21</v>
      </c>
      <c r="C9258" t="s">
        <v>22</v>
      </c>
      <c r="D9258" t="s">
        <v>23</v>
      </c>
      <c r="E9258" t="s">
        <v>5</v>
      </c>
      <c r="G9258" t="s">
        <v>24</v>
      </c>
      <c r="H9258">
        <v>2383351</v>
      </c>
      <c r="I9258">
        <v>2383686</v>
      </c>
      <c r="J9258" t="s">
        <v>25</v>
      </c>
      <c r="Q9258" t="s">
        <v>5336</v>
      </c>
      <c r="R9258">
        <v>336</v>
      </c>
    </row>
    <row r="9259" spans="1:18" x14ac:dyDescent="0.3">
      <c r="A9259" t="s">
        <v>20</v>
      </c>
      <c r="B9259" t="s">
        <v>21</v>
      </c>
      <c r="C9259" t="s">
        <v>22</v>
      </c>
      <c r="D9259" t="s">
        <v>23</v>
      </c>
      <c r="E9259" t="s">
        <v>5</v>
      </c>
      <c r="G9259" t="s">
        <v>24</v>
      </c>
      <c r="H9259">
        <v>2383742</v>
      </c>
      <c r="I9259">
        <v>2384152</v>
      </c>
      <c r="J9259" t="s">
        <v>25</v>
      </c>
      <c r="Q9259" t="s">
        <v>5338</v>
      </c>
      <c r="R9259">
        <v>411</v>
      </c>
    </row>
    <row r="9260" spans="1:18" x14ac:dyDescent="0.3">
      <c r="A9260" t="s">
        <v>20</v>
      </c>
      <c r="B9260" t="s">
        <v>21</v>
      </c>
      <c r="C9260" t="s">
        <v>22</v>
      </c>
      <c r="D9260" t="s">
        <v>23</v>
      </c>
      <c r="E9260" t="s">
        <v>5</v>
      </c>
      <c r="G9260" t="s">
        <v>24</v>
      </c>
      <c r="H9260">
        <v>2384204</v>
      </c>
      <c r="I9260">
        <v>2385307</v>
      </c>
      <c r="J9260" t="s">
        <v>46</v>
      </c>
      <c r="Q9260" t="s">
        <v>5341</v>
      </c>
      <c r="R9260">
        <v>1104</v>
      </c>
    </row>
    <row r="9261" spans="1:18" x14ac:dyDescent="0.3">
      <c r="A9261" t="s">
        <v>20</v>
      </c>
      <c r="B9261" t="s">
        <v>21</v>
      </c>
      <c r="C9261" t="s">
        <v>22</v>
      </c>
      <c r="D9261" t="s">
        <v>23</v>
      </c>
      <c r="E9261" t="s">
        <v>5</v>
      </c>
      <c r="G9261" t="s">
        <v>24</v>
      </c>
      <c r="H9261">
        <v>2385315</v>
      </c>
      <c r="I9261">
        <v>2386733</v>
      </c>
      <c r="J9261" t="s">
        <v>46</v>
      </c>
      <c r="Q9261" t="s">
        <v>5343</v>
      </c>
      <c r="R9261">
        <v>1419</v>
      </c>
    </row>
    <row r="9262" spans="1:18" x14ac:dyDescent="0.3">
      <c r="A9262" t="s">
        <v>20</v>
      </c>
      <c r="B9262" t="s">
        <v>21</v>
      </c>
      <c r="C9262" t="s">
        <v>22</v>
      </c>
      <c r="D9262" t="s">
        <v>23</v>
      </c>
      <c r="E9262" t="s">
        <v>5</v>
      </c>
      <c r="G9262" t="s">
        <v>24</v>
      </c>
      <c r="H9262">
        <v>2386816</v>
      </c>
      <c r="I9262">
        <v>2389599</v>
      </c>
      <c r="J9262" t="s">
        <v>46</v>
      </c>
      <c r="Q9262" t="s">
        <v>5346</v>
      </c>
      <c r="R9262">
        <v>2784</v>
      </c>
    </row>
    <row r="9263" spans="1:18" x14ac:dyDescent="0.3">
      <c r="A9263" t="s">
        <v>20</v>
      </c>
      <c r="B9263" t="s">
        <v>21</v>
      </c>
      <c r="C9263" t="s">
        <v>22</v>
      </c>
      <c r="D9263" t="s">
        <v>23</v>
      </c>
      <c r="E9263" t="s">
        <v>5</v>
      </c>
      <c r="G9263" t="s">
        <v>24</v>
      </c>
      <c r="H9263">
        <v>2390240</v>
      </c>
      <c r="I9263">
        <v>2393671</v>
      </c>
      <c r="J9263" t="s">
        <v>25</v>
      </c>
      <c r="Q9263" t="s">
        <v>5348</v>
      </c>
      <c r="R9263">
        <v>3432</v>
      </c>
    </row>
    <row r="9264" spans="1:18" x14ac:dyDescent="0.3">
      <c r="A9264" t="s">
        <v>20</v>
      </c>
      <c r="B9264" t="s">
        <v>21</v>
      </c>
      <c r="C9264" t="s">
        <v>22</v>
      </c>
      <c r="D9264" t="s">
        <v>23</v>
      </c>
      <c r="E9264" t="s">
        <v>5</v>
      </c>
      <c r="G9264" t="s">
        <v>24</v>
      </c>
      <c r="H9264">
        <v>2393700</v>
      </c>
      <c r="I9264">
        <v>2399828</v>
      </c>
      <c r="J9264" t="s">
        <v>25</v>
      </c>
      <c r="Q9264" t="s">
        <v>5351</v>
      </c>
      <c r="R9264">
        <v>6129</v>
      </c>
    </row>
    <row r="9265" spans="1:18" x14ac:dyDescent="0.3">
      <c r="A9265" t="s">
        <v>20</v>
      </c>
      <c r="B9265" t="s">
        <v>21</v>
      </c>
      <c r="C9265" t="s">
        <v>22</v>
      </c>
      <c r="D9265" t="s">
        <v>23</v>
      </c>
      <c r="E9265" t="s">
        <v>5</v>
      </c>
      <c r="G9265" t="s">
        <v>24</v>
      </c>
      <c r="H9265">
        <v>2400025</v>
      </c>
      <c r="I9265">
        <v>2401050</v>
      </c>
      <c r="J9265" t="s">
        <v>25</v>
      </c>
      <c r="Q9265" t="s">
        <v>5353</v>
      </c>
      <c r="R9265">
        <v>1026</v>
      </c>
    </row>
    <row r="9266" spans="1:18" x14ac:dyDescent="0.3">
      <c r="A9266" t="s">
        <v>20</v>
      </c>
      <c r="B9266" t="s">
        <v>21</v>
      </c>
      <c r="C9266" t="s">
        <v>22</v>
      </c>
      <c r="D9266" t="s">
        <v>23</v>
      </c>
      <c r="E9266" t="s">
        <v>5</v>
      </c>
      <c r="G9266" t="s">
        <v>24</v>
      </c>
      <c r="H9266">
        <v>2401061</v>
      </c>
      <c r="I9266">
        <v>2401981</v>
      </c>
      <c r="J9266" t="s">
        <v>25</v>
      </c>
      <c r="Q9266" t="s">
        <v>5356</v>
      </c>
      <c r="R9266">
        <v>921</v>
      </c>
    </row>
    <row r="9267" spans="1:18" x14ac:dyDescent="0.3">
      <c r="A9267" t="s">
        <v>20</v>
      </c>
      <c r="B9267" t="s">
        <v>21</v>
      </c>
      <c r="C9267" t="s">
        <v>22</v>
      </c>
      <c r="D9267" t="s">
        <v>23</v>
      </c>
      <c r="E9267" t="s">
        <v>5</v>
      </c>
      <c r="G9267" t="s">
        <v>24</v>
      </c>
      <c r="H9267">
        <v>2401983</v>
      </c>
      <c r="I9267">
        <v>2402516</v>
      </c>
      <c r="J9267" t="s">
        <v>25</v>
      </c>
      <c r="Q9267" t="s">
        <v>5359</v>
      </c>
      <c r="R9267">
        <v>534</v>
      </c>
    </row>
    <row r="9268" spans="1:18" x14ac:dyDescent="0.3">
      <c r="A9268" t="s">
        <v>20</v>
      </c>
      <c r="B9268" t="s">
        <v>21</v>
      </c>
      <c r="C9268" t="s">
        <v>22</v>
      </c>
      <c r="D9268" t="s">
        <v>23</v>
      </c>
      <c r="E9268" t="s">
        <v>5</v>
      </c>
      <c r="G9268" t="s">
        <v>24</v>
      </c>
      <c r="H9268">
        <v>2402513</v>
      </c>
      <c r="I9268">
        <v>2404567</v>
      </c>
      <c r="J9268" t="s">
        <v>25</v>
      </c>
      <c r="Q9268" t="s">
        <v>5362</v>
      </c>
      <c r="R9268">
        <v>2055</v>
      </c>
    </row>
    <row r="9269" spans="1:18" x14ac:dyDescent="0.3">
      <c r="A9269" t="s">
        <v>20</v>
      </c>
      <c r="B9269" t="s">
        <v>21</v>
      </c>
      <c r="C9269" t="s">
        <v>22</v>
      </c>
      <c r="D9269" t="s">
        <v>23</v>
      </c>
      <c r="E9269" t="s">
        <v>5</v>
      </c>
      <c r="G9269" t="s">
        <v>24</v>
      </c>
      <c r="H9269">
        <v>2404564</v>
      </c>
      <c r="I9269">
        <v>2405733</v>
      </c>
      <c r="J9269" t="s">
        <v>25</v>
      </c>
      <c r="Q9269" t="s">
        <v>5365</v>
      </c>
      <c r="R9269">
        <v>1170</v>
      </c>
    </row>
    <row r="9270" spans="1:18" x14ac:dyDescent="0.3">
      <c r="A9270" t="s">
        <v>20</v>
      </c>
      <c r="B9270" t="s">
        <v>21</v>
      </c>
      <c r="C9270" t="s">
        <v>22</v>
      </c>
      <c r="D9270" t="s">
        <v>23</v>
      </c>
      <c r="E9270" t="s">
        <v>5</v>
      </c>
      <c r="G9270" t="s">
        <v>24</v>
      </c>
      <c r="H9270">
        <v>2405757</v>
      </c>
      <c r="I9270">
        <v>2406137</v>
      </c>
      <c r="J9270" t="s">
        <v>46</v>
      </c>
      <c r="Q9270" t="s">
        <v>5368</v>
      </c>
      <c r="R9270">
        <v>381</v>
      </c>
    </row>
    <row r="9271" spans="1:18" x14ac:dyDescent="0.3">
      <c r="A9271" t="s">
        <v>20</v>
      </c>
      <c r="B9271" t="s">
        <v>21</v>
      </c>
      <c r="C9271" t="s">
        <v>22</v>
      </c>
      <c r="D9271" t="s">
        <v>23</v>
      </c>
      <c r="E9271" t="s">
        <v>5</v>
      </c>
      <c r="G9271" t="s">
        <v>24</v>
      </c>
      <c r="H9271">
        <v>2406234</v>
      </c>
      <c r="I9271">
        <v>2406647</v>
      </c>
      <c r="J9271" t="s">
        <v>25</v>
      </c>
      <c r="Q9271" t="s">
        <v>5370</v>
      </c>
      <c r="R9271">
        <v>414</v>
      </c>
    </row>
    <row r="9272" spans="1:18" x14ac:dyDescent="0.3">
      <c r="A9272" t="s">
        <v>20</v>
      </c>
      <c r="B9272" t="s">
        <v>21</v>
      </c>
      <c r="C9272" t="s">
        <v>22</v>
      </c>
      <c r="D9272" t="s">
        <v>23</v>
      </c>
      <c r="E9272" t="s">
        <v>5</v>
      </c>
      <c r="G9272" t="s">
        <v>24</v>
      </c>
      <c r="H9272">
        <v>2406697</v>
      </c>
      <c r="I9272">
        <v>2407149</v>
      </c>
      <c r="J9272" t="s">
        <v>46</v>
      </c>
      <c r="Q9272" t="s">
        <v>5372</v>
      </c>
      <c r="R9272">
        <v>453</v>
      </c>
    </row>
    <row r="9273" spans="1:18" x14ac:dyDescent="0.3">
      <c r="A9273" t="s">
        <v>20</v>
      </c>
      <c r="B9273" t="s">
        <v>21</v>
      </c>
      <c r="C9273" t="s">
        <v>22</v>
      </c>
      <c r="D9273" t="s">
        <v>23</v>
      </c>
      <c r="E9273" t="s">
        <v>5</v>
      </c>
      <c r="G9273" t="s">
        <v>24</v>
      </c>
      <c r="H9273">
        <v>2407261</v>
      </c>
      <c r="I9273">
        <v>2407671</v>
      </c>
      <c r="J9273" t="s">
        <v>25</v>
      </c>
      <c r="Q9273" t="s">
        <v>5374</v>
      </c>
      <c r="R9273">
        <v>411</v>
      </c>
    </row>
    <row r="9274" spans="1:18" x14ac:dyDescent="0.3">
      <c r="A9274" t="s">
        <v>20</v>
      </c>
      <c r="B9274" t="s">
        <v>21</v>
      </c>
      <c r="C9274" t="s">
        <v>22</v>
      </c>
      <c r="D9274" t="s">
        <v>23</v>
      </c>
      <c r="E9274" t="s">
        <v>5</v>
      </c>
      <c r="G9274" t="s">
        <v>24</v>
      </c>
      <c r="H9274">
        <v>2407726</v>
      </c>
      <c r="I9274">
        <v>2408799</v>
      </c>
      <c r="J9274" t="s">
        <v>25</v>
      </c>
      <c r="Q9274" t="s">
        <v>5376</v>
      </c>
      <c r="R9274">
        <v>1074</v>
      </c>
    </row>
    <row r="9275" spans="1:18" x14ac:dyDescent="0.3">
      <c r="A9275" t="s">
        <v>20</v>
      </c>
      <c r="B9275" t="s">
        <v>21</v>
      </c>
      <c r="C9275" t="s">
        <v>22</v>
      </c>
      <c r="D9275" t="s">
        <v>23</v>
      </c>
      <c r="E9275" t="s">
        <v>5</v>
      </c>
      <c r="G9275" t="s">
        <v>24</v>
      </c>
      <c r="H9275">
        <v>2408821</v>
      </c>
      <c r="I9275">
        <v>2409804</v>
      </c>
      <c r="J9275" t="s">
        <v>46</v>
      </c>
      <c r="Q9275" t="s">
        <v>5378</v>
      </c>
      <c r="R9275">
        <v>984</v>
      </c>
    </row>
    <row r="9276" spans="1:18" x14ac:dyDescent="0.3">
      <c r="A9276" t="s">
        <v>20</v>
      </c>
      <c r="B9276" t="s">
        <v>21</v>
      </c>
      <c r="C9276" t="s">
        <v>22</v>
      </c>
      <c r="D9276" t="s">
        <v>23</v>
      </c>
      <c r="E9276" t="s">
        <v>5</v>
      </c>
      <c r="G9276" t="s">
        <v>24</v>
      </c>
      <c r="H9276">
        <v>2409899</v>
      </c>
      <c r="I9276">
        <v>2410657</v>
      </c>
      <c r="J9276" t="s">
        <v>25</v>
      </c>
      <c r="Q9276" t="s">
        <v>5380</v>
      </c>
      <c r="R9276">
        <v>759</v>
      </c>
    </row>
    <row r="9277" spans="1:18" x14ac:dyDescent="0.3">
      <c r="A9277" t="s">
        <v>20</v>
      </c>
      <c r="B9277" t="s">
        <v>21</v>
      </c>
      <c r="C9277" t="s">
        <v>22</v>
      </c>
      <c r="D9277" t="s">
        <v>23</v>
      </c>
      <c r="E9277" t="s">
        <v>5</v>
      </c>
      <c r="G9277" t="s">
        <v>24</v>
      </c>
      <c r="H9277">
        <v>2410759</v>
      </c>
      <c r="I9277">
        <v>2412690</v>
      </c>
      <c r="J9277" t="s">
        <v>25</v>
      </c>
      <c r="Q9277" t="s">
        <v>5383</v>
      </c>
      <c r="R9277">
        <v>1932</v>
      </c>
    </row>
    <row r="9278" spans="1:18" x14ac:dyDescent="0.3">
      <c r="A9278" t="s">
        <v>20</v>
      </c>
      <c r="B9278" t="s">
        <v>21</v>
      </c>
      <c r="C9278" t="s">
        <v>22</v>
      </c>
      <c r="D9278" t="s">
        <v>23</v>
      </c>
      <c r="E9278" t="s">
        <v>5</v>
      </c>
      <c r="G9278" t="s">
        <v>24</v>
      </c>
      <c r="H9278">
        <v>2412694</v>
      </c>
      <c r="I9278">
        <v>2413857</v>
      </c>
      <c r="J9278" t="s">
        <v>46</v>
      </c>
      <c r="Q9278" t="s">
        <v>5386</v>
      </c>
      <c r="R9278">
        <v>1164</v>
      </c>
    </row>
    <row r="9279" spans="1:18" x14ac:dyDescent="0.3">
      <c r="A9279" t="s">
        <v>20</v>
      </c>
      <c r="B9279" t="s">
        <v>21</v>
      </c>
      <c r="C9279" t="s">
        <v>22</v>
      </c>
      <c r="D9279" t="s">
        <v>23</v>
      </c>
      <c r="E9279" t="s">
        <v>5</v>
      </c>
      <c r="G9279" t="s">
        <v>24</v>
      </c>
      <c r="H9279">
        <v>2413956</v>
      </c>
      <c r="I9279">
        <v>2414504</v>
      </c>
      <c r="J9279" t="s">
        <v>25</v>
      </c>
      <c r="Q9279" t="s">
        <v>5388</v>
      </c>
      <c r="R9279">
        <v>549</v>
      </c>
    </row>
    <row r="9280" spans="1:18" x14ac:dyDescent="0.3">
      <c r="A9280" t="s">
        <v>20</v>
      </c>
      <c r="B9280" t="s">
        <v>21</v>
      </c>
      <c r="C9280" t="s">
        <v>22</v>
      </c>
      <c r="D9280" t="s">
        <v>23</v>
      </c>
      <c r="E9280" t="s">
        <v>5</v>
      </c>
      <c r="G9280" t="s">
        <v>24</v>
      </c>
      <c r="H9280">
        <v>2414514</v>
      </c>
      <c r="I9280">
        <v>2415500</v>
      </c>
      <c r="J9280" t="s">
        <v>46</v>
      </c>
      <c r="Q9280" t="s">
        <v>5390</v>
      </c>
      <c r="R9280">
        <v>987</v>
      </c>
    </row>
    <row r="9281" spans="1:18" x14ac:dyDescent="0.3">
      <c r="A9281" t="s">
        <v>20</v>
      </c>
      <c r="B9281" t="s">
        <v>21</v>
      </c>
      <c r="C9281" t="s">
        <v>22</v>
      </c>
      <c r="D9281" t="s">
        <v>23</v>
      </c>
      <c r="E9281" t="s">
        <v>5</v>
      </c>
      <c r="G9281" t="s">
        <v>24</v>
      </c>
      <c r="H9281">
        <v>2415612</v>
      </c>
      <c r="I9281">
        <v>2418164</v>
      </c>
      <c r="J9281" t="s">
        <v>25</v>
      </c>
      <c r="Q9281" t="s">
        <v>5392</v>
      </c>
      <c r="R9281">
        <v>2553</v>
      </c>
    </row>
    <row r="9282" spans="1:18" x14ac:dyDescent="0.3">
      <c r="A9282" t="s">
        <v>20</v>
      </c>
      <c r="B9282" t="s">
        <v>21</v>
      </c>
      <c r="C9282" t="s">
        <v>22</v>
      </c>
      <c r="D9282" t="s">
        <v>23</v>
      </c>
      <c r="E9282" t="s">
        <v>5</v>
      </c>
      <c r="G9282" t="s">
        <v>24</v>
      </c>
      <c r="H9282">
        <v>2418400</v>
      </c>
      <c r="I9282">
        <v>2419815</v>
      </c>
      <c r="J9282" t="s">
        <v>46</v>
      </c>
      <c r="Q9282" t="s">
        <v>5394</v>
      </c>
      <c r="R9282">
        <v>1416</v>
      </c>
    </row>
    <row r="9283" spans="1:18" x14ac:dyDescent="0.3">
      <c r="A9283" t="s">
        <v>20</v>
      </c>
      <c r="B9283" t="s">
        <v>21</v>
      </c>
      <c r="C9283" t="s">
        <v>22</v>
      </c>
      <c r="D9283" t="s">
        <v>23</v>
      </c>
      <c r="E9283" t="s">
        <v>5</v>
      </c>
      <c r="G9283" t="s">
        <v>24</v>
      </c>
      <c r="H9283">
        <v>2419819</v>
      </c>
      <c r="I9283">
        <v>2420697</v>
      </c>
      <c r="J9283" t="s">
        <v>46</v>
      </c>
      <c r="Q9283" t="s">
        <v>5396</v>
      </c>
      <c r="R9283">
        <v>879</v>
      </c>
    </row>
    <row r="9284" spans="1:18" x14ac:dyDescent="0.3">
      <c r="A9284" t="s">
        <v>20</v>
      </c>
      <c r="B9284" t="s">
        <v>21</v>
      </c>
      <c r="C9284" t="s">
        <v>22</v>
      </c>
      <c r="D9284" t="s">
        <v>23</v>
      </c>
      <c r="E9284" t="s">
        <v>5</v>
      </c>
      <c r="G9284" t="s">
        <v>24</v>
      </c>
      <c r="H9284">
        <v>2420724</v>
      </c>
      <c r="I9284">
        <v>2421539</v>
      </c>
      <c r="J9284" t="s">
        <v>46</v>
      </c>
      <c r="Q9284" t="s">
        <v>5399</v>
      </c>
      <c r="R9284">
        <v>816</v>
      </c>
    </row>
    <row r="9285" spans="1:18" x14ac:dyDescent="0.3">
      <c r="A9285" t="s">
        <v>20</v>
      </c>
      <c r="B9285" t="s">
        <v>21</v>
      </c>
      <c r="C9285" t="s">
        <v>22</v>
      </c>
      <c r="D9285" t="s">
        <v>23</v>
      </c>
      <c r="E9285" t="s">
        <v>5</v>
      </c>
      <c r="G9285" t="s">
        <v>24</v>
      </c>
      <c r="H9285">
        <v>2421766</v>
      </c>
      <c r="I9285">
        <v>2424090</v>
      </c>
      <c r="J9285" t="s">
        <v>25</v>
      </c>
      <c r="Q9285" t="s">
        <v>5401</v>
      </c>
      <c r="R9285">
        <v>2325</v>
      </c>
    </row>
    <row r="9286" spans="1:18" x14ac:dyDescent="0.3">
      <c r="A9286" t="s">
        <v>20</v>
      </c>
      <c r="B9286" t="s">
        <v>21</v>
      </c>
      <c r="C9286" t="s">
        <v>22</v>
      </c>
      <c r="D9286" t="s">
        <v>23</v>
      </c>
      <c r="E9286" t="s">
        <v>5</v>
      </c>
      <c r="G9286" t="s">
        <v>24</v>
      </c>
      <c r="H9286">
        <v>2424365</v>
      </c>
      <c r="I9286">
        <v>2425192</v>
      </c>
      <c r="J9286" t="s">
        <v>25</v>
      </c>
      <c r="Q9286" t="s">
        <v>5403</v>
      </c>
      <c r="R9286">
        <v>828</v>
      </c>
    </row>
    <row r="9287" spans="1:18" x14ac:dyDescent="0.3">
      <c r="A9287" t="s">
        <v>20</v>
      </c>
      <c r="B9287" t="s">
        <v>21</v>
      </c>
      <c r="C9287" t="s">
        <v>22</v>
      </c>
      <c r="D9287" t="s">
        <v>23</v>
      </c>
      <c r="E9287" t="s">
        <v>5</v>
      </c>
      <c r="G9287" t="s">
        <v>24</v>
      </c>
      <c r="H9287">
        <v>2425336</v>
      </c>
      <c r="I9287">
        <v>2428695</v>
      </c>
      <c r="J9287" t="s">
        <v>25</v>
      </c>
      <c r="Q9287" t="s">
        <v>5405</v>
      </c>
      <c r="R9287">
        <v>3360</v>
      </c>
    </row>
    <row r="9288" spans="1:18" x14ac:dyDescent="0.3">
      <c r="A9288" t="s">
        <v>20</v>
      </c>
      <c r="B9288" t="s">
        <v>21</v>
      </c>
      <c r="C9288" t="s">
        <v>22</v>
      </c>
      <c r="D9288" t="s">
        <v>23</v>
      </c>
      <c r="E9288" t="s">
        <v>5</v>
      </c>
      <c r="G9288" t="s">
        <v>24</v>
      </c>
      <c r="H9288">
        <v>2428854</v>
      </c>
      <c r="I9288">
        <v>2429171</v>
      </c>
      <c r="J9288" t="s">
        <v>25</v>
      </c>
      <c r="Q9288" t="s">
        <v>5408</v>
      </c>
      <c r="R9288">
        <v>318</v>
      </c>
    </row>
    <row r="9289" spans="1:18" x14ac:dyDescent="0.3">
      <c r="A9289" t="s">
        <v>20</v>
      </c>
      <c r="B9289" t="s">
        <v>21</v>
      </c>
      <c r="C9289" t="s">
        <v>22</v>
      </c>
      <c r="D9289" t="s">
        <v>23</v>
      </c>
      <c r="E9289" t="s">
        <v>5</v>
      </c>
      <c r="G9289" t="s">
        <v>24</v>
      </c>
      <c r="H9289">
        <v>2429183</v>
      </c>
      <c r="I9289">
        <v>2429443</v>
      </c>
      <c r="J9289" t="s">
        <v>25</v>
      </c>
      <c r="Q9289" t="s">
        <v>5411</v>
      </c>
      <c r="R9289">
        <v>261</v>
      </c>
    </row>
    <row r="9290" spans="1:18" x14ac:dyDescent="0.3">
      <c r="A9290" t="s">
        <v>20</v>
      </c>
      <c r="B9290" t="s">
        <v>21</v>
      </c>
      <c r="C9290" t="s">
        <v>22</v>
      </c>
      <c r="D9290" t="s">
        <v>23</v>
      </c>
      <c r="E9290" t="s">
        <v>5</v>
      </c>
      <c r="G9290" t="s">
        <v>24</v>
      </c>
      <c r="H9290">
        <v>2429556</v>
      </c>
      <c r="I9290">
        <v>2431142</v>
      </c>
      <c r="J9290" t="s">
        <v>25</v>
      </c>
      <c r="Q9290" t="s">
        <v>5414</v>
      </c>
      <c r="R9290">
        <v>1587</v>
      </c>
    </row>
    <row r="9291" spans="1:18" x14ac:dyDescent="0.3">
      <c r="A9291" t="s">
        <v>20</v>
      </c>
      <c r="B9291" t="s">
        <v>21</v>
      </c>
      <c r="C9291" t="s">
        <v>22</v>
      </c>
      <c r="D9291" t="s">
        <v>23</v>
      </c>
      <c r="E9291" t="s">
        <v>5</v>
      </c>
      <c r="G9291" t="s">
        <v>24</v>
      </c>
      <c r="H9291">
        <v>2431146</v>
      </c>
      <c r="I9291">
        <v>2432258</v>
      </c>
      <c r="J9291" t="s">
        <v>25</v>
      </c>
      <c r="Q9291" t="s">
        <v>5417</v>
      </c>
      <c r="R9291">
        <v>1113</v>
      </c>
    </row>
    <row r="9292" spans="1:18" x14ac:dyDescent="0.3">
      <c r="A9292" t="s">
        <v>20</v>
      </c>
      <c r="B9292" t="s">
        <v>21</v>
      </c>
      <c r="C9292" t="s">
        <v>22</v>
      </c>
      <c r="D9292" t="s">
        <v>23</v>
      </c>
      <c r="E9292" t="s">
        <v>5</v>
      </c>
      <c r="G9292" t="s">
        <v>24</v>
      </c>
      <c r="H9292">
        <v>2432740</v>
      </c>
      <c r="I9292">
        <v>2433516</v>
      </c>
      <c r="J9292" t="s">
        <v>25</v>
      </c>
      <c r="Q9292" t="s">
        <v>5420</v>
      </c>
      <c r="R9292">
        <v>777</v>
      </c>
    </row>
    <row r="9293" spans="1:18" x14ac:dyDescent="0.3">
      <c r="A9293" t="s">
        <v>20</v>
      </c>
      <c r="B9293" t="s">
        <v>21</v>
      </c>
      <c r="C9293" t="s">
        <v>22</v>
      </c>
      <c r="D9293" t="s">
        <v>23</v>
      </c>
      <c r="E9293" t="s">
        <v>5</v>
      </c>
      <c r="G9293" t="s">
        <v>24</v>
      </c>
      <c r="H9293">
        <v>2433580</v>
      </c>
      <c r="I9293">
        <v>2434824</v>
      </c>
      <c r="J9293" t="s">
        <v>25</v>
      </c>
      <c r="Q9293" t="s">
        <v>5422</v>
      </c>
      <c r="R9293">
        <v>1245</v>
      </c>
    </row>
    <row r="9294" spans="1:18" x14ac:dyDescent="0.3">
      <c r="A9294" t="s">
        <v>20</v>
      </c>
      <c r="B9294" t="s">
        <v>21</v>
      </c>
      <c r="C9294" t="s">
        <v>22</v>
      </c>
      <c r="D9294" t="s">
        <v>23</v>
      </c>
      <c r="E9294" t="s">
        <v>5</v>
      </c>
      <c r="G9294" t="s">
        <v>24</v>
      </c>
      <c r="H9294">
        <v>2434962</v>
      </c>
      <c r="I9294">
        <v>2435876</v>
      </c>
      <c r="J9294" t="s">
        <v>46</v>
      </c>
      <c r="Q9294" t="s">
        <v>5425</v>
      </c>
      <c r="R9294">
        <v>915</v>
      </c>
    </row>
    <row r="9295" spans="1:18" x14ac:dyDescent="0.3">
      <c r="A9295" t="s">
        <v>20</v>
      </c>
      <c r="B9295" t="s">
        <v>21</v>
      </c>
      <c r="C9295" t="s">
        <v>22</v>
      </c>
      <c r="D9295" t="s">
        <v>23</v>
      </c>
      <c r="E9295" t="s">
        <v>5</v>
      </c>
      <c r="G9295" t="s">
        <v>24</v>
      </c>
      <c r="H9295">
        <v>2436043</v>
      </c>
      <c r="I9295">
        <v>2437329</v>
      </c>
      <c r="J9295" t="s">
        <v>25</v>
      </c>
      <c r="Q9295" t="s">
        <v>5427</v>
      </c>
      <c r="R9295">
        <v>1287</v>
      </c>
    </row>
    <row r="9296" spans="1:18" x14ac:dyDescent="0.3">
      <c r="A9296" t="s">
        <v>20</v>
      </c>
      <c r="B9296" t="s">
        <v>21</v>
      </c>
      <c r="C9296" t="s">
        <v>22</v>
      </c>
      <c r="D9296" t="s">
        <v>23</v>
      </c>
      <c r="E9296" t="s">
        <v>5</v>
      </c>
      <c r="G9296" t="s">
        <v>24</v>
      </c>
      <c r="H9296">
        <v>2437262</v>
      </c>
      <c r="I9296">
        <v>2437711</v>
      </c>
      <c r="J9296" t="s">
        <v>46</v>
      </c>
      <c r="Q9296" t="s">
        <v>5429</v>
      </c>
      <c r="R9296">
        <v>450</v>
      </c>
    </row>
    <row r="9297" spans="1:18" x14ac:dyDescent="0.3">
      <c r="A9297" t="s">
        <v>20</v>
      </c>
      <c r="B9297" t="s">
        <v>21</v>
      </c>
      <c r="C9297" t="s">
        <v>22</v>
      </c>
      <c r="D9297" t="s">
        <v>23</v>
      </c>
      <c r="E9297" t="s">
        <v>5</v>
      </c>
      <c r="G9297" t="s">
        <v>24</v>
      </c>
      <c r="H9297">
        <v>2437854</v>
      </c>
      <c r="I9297">
        <v>2437982</v>
      </c>
      <c r="J9297" t="s">
        <v>25</v>
      </c>
      <c r="Q9297" t="s">
        <v>5431</v>
      </c>
      <c r="R9297">
        <v>129</v>
      </c>
    </row>
    <row r="9298" spans="1:18" x14ac:dyDescent="0.3">
      <c r="A9298" t="s">
        <v>20</v>
      </c>
      <c r="B9298" t="s">
        <v>21</v>
      </c>
      <c r="C9298" t="s">
        <v>22</v>
      </c>
      <c r="D9298" t="s">
        <v>23</v>
      </c>
      <c r="E9298" t="s">
        <v>5</v>
      </c>
      <c r="G9298" t="s">
        <v>24</v>
      </c>
      <c r="H9298">
        <v>2438060</v>
      </c>
      <c r="I9298">
        <v>2438218</v>
      </c>
      <c r="J9298" t="s">
        <v>25</v>
      </c>
      <c r="Q9298" t="s">
        <v>5433</v>
      </c>
      <c r="R9298">
        <v>159</v>
      </c>
    </row>
    <row r="9299" spans="1:18" x14ac:dyDescent="0.3">
      <c r="A9299" t="s">
        <v>20</v>
      </c>
      <c r="B9299" t="s">
        <v>21</v>
      </c>
      <c r="C9299" t="s">
        <v>22</v>
      </c>
      <c r="D9299" t="s">
        <v>23</v>
      </c>
      <c r="E9299" t="s">
        <v>5</v>
      </c>
      <c r="G9299" t="s">
        <v>24</v>
      </c>
      <c r="H9299">
        <v>2438236</v>
      </c>
      <c r="I9299">
        <v>2438847</v>
      </c>
      <c r="J9299" t="s">
        <v>25</v>
      </c>
      <c r="Q9299" t="s">
        <v>5435</v>
      </c>
      <c r="R9299">
        <v>612</v>
      </c>
    </row>
    <row r="9300" spans="1:18" x14ac:dyDescent="0.3">
      <c r="A9300" t="s">
        <v>20</v>
      </c>
      <c r="B9300" t="s">
        <v>21</v>
      </c>
      <c r="C9300" t="s">
        <v>22</v>
      </c>
      <c r="D9300" t="s">
        <v>23</v>
      </c>
      <c r="E9300" t="s">
        <v>5</v>
      </c>
      <c r="G9300" t="s">
        <v>24</v>
      </c>
      <c r="H9300">
        <v>2438858</v>
      </c>
      <c r="I9300">
        <v>2439241</v>
      </c>
      <c r="J9300" t="s">
        <v>25</v>
      </c>
      <c r="Q9300" t="s">
        <v>5438</v>
      </c>
      <c r="R9300">
        <v>384</v>
      </c>
    </row>
    <row r="9301" spans="1:18" x14ac:dyDescent="0.3">
      <c r="A9301" t="s">
        <v>20</v>
      </c>
      <c r="B9301" t="s">
        <v>21</v>
      </c>
      <c r="C9301" t="s">
        <v>22</v>
      </c>
      <c r="D9301" t="s">
        <v>23</v>
      </c>
      <c r="E9301" t="s">
        <v>5</v>
      </c>
      <c r="G9301" t="s">
        <v>24</v>
      </c>
      <c r="H9301">
        <v>2439483</v>
      </c>
      <c r="I9301">
        <v>2440136</v>
      </c>
      <c r="J9301" t="s">
        <v>25</v>
      </c>
      <c r="Q9301" t="s">
        <v>5441</v>
      </c>
      <c r="R9301">
        <v>654</v>
      </c>
    </row>
    <row r="9302" spans="1:18" x14ac:dyDescent="0.3">
      <c r="A9302" t="s">
        <v>20</v>
      </c>
      <c r="B9302" t="s">
        <v>21</v>
      </c>
      <c r="C9302" t="s">
        <v>22</v>
      </c>
      <c r="D9302" t="s">
        <v>23</v>
      </c>
      <c r="E9302" t="s">
        <v>5</v>
      </c>
      <c r="G9302" t="s">
        <v>24</v>
      </c>
      <c r="H9302">
        <v>2440164</v>
      </c>
      <c r="I9302">
        <v>2440514</v>
      </c>
      <c r="J9302" t="s">
        <v>25</v>
      </c>
      <c r="Q9302" t="s">
        <v>5443</v>
      </c>
      <c r="R9302">
        <v>351</v>
      </c>
    </row>
    <row r="9303" spans="1:18" x14ac:dyDescent="0.3">
      <c r="A9303" t="s">
        <v>20</v>
      </c>
      <c r="B9303" t="s">
        <v>61</v>
      </c>
      <c r="C9303" t="s">
        <v>22</v>
      </c>
      <c r="D9303" t="s">
        <v>23</v>
      </c>
      <c r="E9303" t="s">
        <v>5</v>
      </c>
      <c r="G9303" t="s">
        <v>24</v>
      </c>
      <c r="H9303">
        <v>2440661</v>
      </c>
      <c r="I9303">
        <v>2440736</v>
      </c>
      <c r="J9303" t="s">
        <v>25</v>
      </c>
      <c r="Q9303" t="s">
        <v>5445</v>
      </c>
      <c r="R9303">
        <v>76</v>
      </c>
    </row>
    <row r="9304" spans="1:18" x14ac:dyDescent="0.3">
      <c r="A9304" t="s">
        <v>20</v>
      </c>
      <c r="B9304" t="s">
        <v>21</v>
      </c>
      <c r="C9304" t="s">
        <v>22</v>
      </c>
      <c r="D9304" t="s">
        <v>23</v>
      </c>
      <c r="E9304" t="s">
        <v>5</v>
      </c>
      <c r="G9304" t="s">
        <v>24</v>
      </c>
      <c r="H9304">
        <v>2440933</v>
      </c>
      <c r="I9304">
        <v>2441871</v>
      </c>
      <c r="J9304" t="s">
        <v>25</v>
      </c>
      <c r="Q9304" t="s">
        <v>5446</v>
      </c>
      <c r="R9304">
        <v>939</v>
      </c>
    </row>
    <row r="9305" spans="1:18" x14ac:dyDescent="0.3">
      <c r="A9305" t="s">
        <v>20</v>
      </c>
      <c r="B9305" t="s">
        <v>21</v>
      </c>
      <c r="C9305" t="s">
        <v>22</v>
      </c>
      <c r="D9305" t="s">
        <v>23</v>
      </c>
      <c r="E9305" t="s">
        <v>5</v>
      </c>
      <c r="G9305" t="s">
        <v>24</v>
      </c>
      <c r="H9305">
        <v>2441868</v>
      </c>
      <c r="I9305">
        <v>2442680</v>
      </c>
      <c r="J9305" t="s">
        <v>25</v>
      </c>
      <c r="Q9305" t="s">
        <v>5448</v>
      </c>
      <c r="R9305">
        <v>813</v>
      </c>
    </row>
    <row r="9306" spans="1:18" x14ac:dyDescent="0.3">
      <c r="A9306" t="s">
        <v>20</v>
      </c>
      <c r="B9306" t="s">
        <v>21</v>
      </c>
      <c r="C9306" t="s">
        <v>22</v>
      </c>
      <c r="D9306" t="s">
        <v>23</v>
      </c>
      <c r="E9306" t="s">
        <v>5</v>
      </c>
      <c r="G9306" t="s">
        <v>24</v>
      </c>
      <c r="H9306">
        <v>2442779</v>
      </c>
      <c r="I9306">
        <v>2444017</v>
      </c>
      <c r="J9306" t="s">
        <v>25</v>
      </c>
      <c r="Q9306" t="s">
        <v>5450</v>
      </c>
      <c r="R9306">
        <v>1239</v>
      </c>
    </row>
    <row r="9307" spans="1:18" x14ac:dyDescent="0.3">
      <c r="A9307" t="s">
        <v>20</v>
      </c>
      <c r="B9307" t="s">
        <v>21</v>
      </c>
      <c r="C9307" t="s">
        <v>22</v>
      </c>
      <c r="D9307" t="s">
        <v>23</v>
      </c>
      <c r="E9307" t="s">
        <v>5</v>
      </c>
      <c r="G9307" t="s">
        <v>24</v>
      </c>
      <c r="H9307">
        <v>2444014</v>
      </c>
      <c r="I9307">
        <v>2444676</v>
      </c>
      <c r="J9307" t="s">
        <v>25</v>
      </c>
      <c r="Q9307" t="s">
        <v>5452</v>
      </c>
      <c r="R9307">
        <v>663</v>
      </c>
    </row>
    <row r="9308" spans="1:18" x14ac:dyDescent="0.3">
      <c r="A9308" t="s">
        <v>20</v>
      </c>
      <c r="B9308" t="s">
        <v>21</v>
      </c>
      <c r="C9308" t="s">
        <v>22</v>
      </c>
      <c r="D9308" t="s">
        <v>23</v>
      </c>
      <c r="E9308" t="s">
        <v>5</v>
      </c>
      <c r="G9308" t="s">
        <v>24</v>
      </c>
      <c r="H9308">
        <v>2444767</v>
      </c>
      <c r="I9308">
        <v>2445768</v>
      </c>
      <c r="J9308" t="s">
        <v>25</v>
      </c>
      <c r="Q9308" t="s">
        <v>5454</v>
      </c>
      <c r="R9308">
        <v>1002</v>
      </c>
    </row>
    <row r="9309" spans="1:18" x14ac:dyDescent="0.3">
      <c r="A9309" t="s">
        <v>20</v>
      </c>
      <c r="B9309" t="s">
        <v>21</v>
      </c>
      <c r="C9309" t="s">
        <v>22</v>
      </c>
      <c r="D9309" t="s">
        <v>23</v>
      </c>
      <c r="E9309" t="s">
        <v>5</v>
      </c>
      <c r="G9309" t="s">
        <v>24</v>
      </c>
      <c r="H9309">
        <v>2445832</v>
      </c>
      <c r="I9309">
        <v>2446227</v>
      </c>
      <c r="J9309" t="s">
        <v>25</v>
      </c>
      <c r="Q9309" t="s">
        <v>5456</v>
      </c>
      <c r="R9309">
        <v>396</v>
      </c>
    </row>
    <row r="9310" spans="1:18" x14ac:dyDescent="0.3">
      <c r="A9310" t="s">
        <v>20</v>
      </c>
      <c r="B9310" t="s">
        <v>21</v>
      </c>
      <c r="C9310" t="s">
        <v>22</v>
      </c>
      <c r="D9310" t="s">
        <v>23</v>
      </c>
      <c r="E9310" t="s">
        <v>5</v>
      </c>
      <c r="G9310" t="s">
        <v>24</v>
      </c>
      <c r="H9310">
        <v>2446270</v>
      </c>
      <c r="I9310">
        <v>2447256</v>
      </c>
      <c r="J9310" t="s">
        <v>46</v>
      </c>
      <c r="Q9310" t="s">
        <v>5458</v>
      </c>
      <c r="R9310">
        <v>987</v>
      </c>
    </row>
    <row r="9311" spans="1:18" x14ac:dyDescent="0.3">
      <c r="A9311" t="s">
        <v>20</v>
      </c>
      <c r="B9311" t="s">
        <v>21</v>
      </c>
      <c r="C9311" t="s">
        <v>22</v>
      </c>
      <c r="D9311" t="s">
        <v>23</v>
      </c>
      <c r="E9311" t="s">
        <v>5</v>
      </c>
      <c r="G9311" t="s">
        <v>24</v>
      </c>
      <c r="H9311">
        <v>2447457</v>
      </c>
      <c r="I9311">
        <v>2448215</v>
      </c>
      <c r="J9311" t="s">
        <v>25</v>
      </c>
      <c r="Q9311" t="s">
        <v>5460</v>
      </c>
      <c r="R9311">
        <v>759</v>
      </c>
    </row>
    <row r="9312" spans="1:18" x14ac:dyDescent="0.3">
      <c r="A9312" t="s">
        <v>20</v>
      </c>
      <c r="B9312" t="s">
        <v>21</v>
      </c>
      <c r="C9312" t="s">
        <v>22</v>
      </c>
      <c r="D9312" t="s">
        <v>23</v>
      </c>
      <c r="E9312" t="s">
        <v>5</v>
      </c>
      <c r="G9312" t="s">
        <v>24</v>
      </c>
      <c r="H9312">
        <v>2448256</v>
      </c>
      <c r="I9312">
        <v>2448660</v>
      </c>
      <c r="J9312" t="s">
        <v>46</v>
      </c>
      <c r="Q9312" t="s">
        <v>5462</v>
      </c>
      <c r="R9312">
        <v>405</v>
      </c>
    </row>
    <row r="9313" spans="1:20" x14ac:dyDescent="0.3">
      <c r="A9313" t="s">
        <v>20</v>
      </c>
      <c r="B9313" t="s">
        <v>21</v>
      </c>
      <c r="C9313" t="s">
        <v>22</v>
      </c>
      <c r="D9313" t="s">
        <v>23</v>
      </c>
      <c r="E9313" t="s">
        <v>5</v>
      </c>
      <c r="G9313" t="s">
        <v>24</v>
      </c>
      <c r="H9313">
        <v>2448843</v>
      </c>
      <c r="I9313">
        <v>2449553</v>
      </c>
      <c r="J9313" t="s">
        <v>25</v>
      </c>
      <c r="Q9313" t="s">
        <v>5464</v>
      </c>
      <c r="R9313">
        <v>711</v>
      </c>
    </row>
    <row r="9314" spans="1:20" x14ac:dyDescent="0.3">
      <c r="A9314" t="s">
        <v>20</v>
      </c>
      <c r="B9314" t="s">
        <v>21</v>
      </c>
      <c r="C9314" t="s">
        <v>22</v>
      </c>
      <c r="D9314" t="s">
        <v>23</v>
      </c>
      <c r="E9314" t="s">
        <v>5</v>
      </c>
      <c r="G9314" t="s">
        <v>24</v>
      </c>
      <c r="H9314">
        <v>2449607</v>
      </c>
      <c r="I9314">
        <v>2450371</v>
      </c>
      <c r="J9314" t="s">
        <v>25</v>
      </c>
      <c r="Q9314" t="s">
        <v>5467</v>
      </c>
      <c r="R9314">
        <v>765</v>
      </c>
    </row>
    <row r="9315" spans="1:20" x14ac:dyDescent="0.3">
      <c r="A9315" t="s">
        <v>20</v>
      </c>
      <c r="B9315" t="s">
        <v>21</v>
      </c>
      <c r="C9315" t="s">
        <v>22</v>
      </c>
      <c r="D9315" t="s">
        <v>23</v>
      </c>
      <c r="E9315" t="s">
        <v>5</v>
      </c>
      <c r="G9315" t="s">
        <v>24</v>
      </c>
      <c r="H9315">
        <v>2450373</v>
      </c>
      <c r="I9315">
        <v>2451131</v>
      </c>
      <c r="J9315" t="s">
        <v>46</v>
      </c>
      <c r="Q9315" t="s">
        <v>5469</v>
      </c>
      <c r="R9315">
        <v>759</v>
      </c>
    </row>
    <row r="9316" spans="1:20" x14ac:dyDescent="0.3">
      <c r="A9316" t="s">
        <v>20</v>
      </c>
      <c r="B9316" t="s">
        <v>75</v>
      </c>
      <c r="C9316" t="s">
        <v>22</v>
      </c>
      <c r="D9316" t="s">
        <v>23</v>
      </c>
      <c r="E9316" t="s">
        <v>5</v>
      </c>
      <c r="G9316" t="s">
        <v>24</v>
      </c>
      <c r="H9316">
        <v>2451197</v>
      </c>
      <c r="I9316">
        <v>2451768</v>
      </c>
      <c r="J9316" t="s">
        <v>46</v>
      </c>
      <c r="Q9316" t="s">
        <v>5471</v>
      </c>
      <c r="R9316">
        <v>572</v>
      </c>
      <c r="T9316" t="s">
        <v>77</v>
      </c>
    </row>
    <row r="9317" spans="1:20" x14ac:dyDescent="0.3">
      <c r="A9317" t="s">
        <v>20</v>
      </c>
      <c r="B9317" t="s">
        <v>21</v>
      </c>
      <c r="C9317" t="s">
        <v>22</v>
      </c>
      <c r="D9317" t="s">
        <v>23</v>
      </c>
      <c r="E9317" t="s">
        <v>5</v>
      </c>
      <c r="G9317" t="s">
        <v>24</v>
      </c>
      <c r="H9317">
        <v>2451765</v>
      </c>
      <c r="I9317">
        <v>2452112</v>
      </c>
      <c r="J9317" t="s">
        <v>46</v>
      </c>
      <c r="Q9317" t="s">
        <v>5472</v>
      </c>
      <c r="R9317">
        <v>348</v>
      </c>
    </row>
    <row r="9318" spans="1:20" x14ac:dyDescent="0.3">
      <c r="A9318" t="s">
        <v>20</v>
      </c>
      <c r="B9318" t="s">
        <v>21</v>
      </c>
      <c r="C9318" t="s">
        <v>22</v>
      </c>
      <c r="D9318" t="s">
        <v>23</v>
      </c>
      <c r="E9318" t="s">
        <v>5</v>
      </c>
      <c r="G9318" t="s">
        <v>24</v>
      </c>
      <c r="H9318">
        <v>2452241</v>
      </c>
      <c r="I9318">
        <v>2452456</v>
      </c>
      <c r="J9318" t="s">
        <v>46</v>
      </c>
      <c r="Q9318" t="s">
        <v>5474</v>
      </c>
      <c r="R9318">
        <v>216</v>
      </c>
    </row>
    <row r="9319" spans="1:20" x14ac:dyDescent="0.3">
      <c r="A9319" t="s">
        <v>20</v>
      </c>
      <c r="B9319" t="s">
        <v>21</v>
      </c>
      <c r="C9319" t="s">
        <v>22</v>
      </c>
      <c r="D9319" t="s">
        <v>23</v>
      </c>
      <c r="E9319" t="s">
        <v>5</v>
      </c>
      <c r="G9319" t="s">
        <v>24</v>
      </c>
      <c r="H9319">
        <v>2452846</v>
      </c>
      <c r="I9319">
        <v>2453592</v>
      </c>
      <c r="J9319" t="s">
        <v>25</v>
      </c>
      <c r="Q9319" t="s">
        <v>5476</v>
      </c>
      <c r="R9319">
        <v>747</v>
      </c>
    </row>
    <row r="9320" spans="1:20" x14ac:dyDescent="0.3">
      <c r="A9320" t="s">
        <v>20</v>
      </c>
      <c r="B9320" t="s">
        <v>21</v>
      </c>
      <c r="C9320" t="s">
        <v>22</v>
      </c>
      <c r="D9320" t="s">
        <v>23</v>
      </c>
      <c r="E9320" t="s">
        <v>5</v>
      </c>
      <c r="G9320" t="s">
        <v>24</v>
      </c>
      <c r="H9320">
        <v>2453589</v>
      </c>
      <c r="I9320">
        <v>2454434</v>
      </c>
      <c r="J9320" t="s">
        <v>46</v>
      </c>
      <c r="Q9320" t="s">
        <v>5478</v>
      </c>
      <c r="R9320">
        <v>846</v>
      </c>
    </row>
    <row r="9321" spans="1:20" x14ac:dyDescent="0.3">
      <c r="A9321" t="s">
        <v>20</v>
      </c>
      <c r="B9321" t="s">
        <v>21</v>
      </c>
      <c r="C9321" t="s">
        <v>22</v>
      </c>
      <c r="D9321" t="s">
        <v>23</v>
      </c>
      <c r="E9321" t="s">
        <v>5</v>
      </c>
      <c r="G9321" t="s">
        <v>24</v>
      </c>
      <c r="H9321">
        <v>2454486</v>
      </c>
      <c r="I9321">
        <v>2455397</v>
      </c>
      <c r="J9321" t="s">
        <v>25</v>
      </c>
      <c r="Q9321" t="s">
        <v>5480</v>
      </c>
      <c r="R9321">
        <v>912</v>
      </c>
    </row>
    <row r="9322" spans="1:20" x14ac:dyDescent="0.3">
      <c r="A9322" t="s">
        <v>20</v>
      </c>
      <c r="B9322" t="s">
        <v>21</v>
      </c>
      <c r="C9322" t="s">
        <v>22</v>
      </c>
      <c r="D9322" t="s">
        <v>23</v>
      </c>
      <c r="E9322" t="s">
        <v>5</v>
      </c>
      <c r="G9322" t="s">
        <v>24</v>
      </c>
      <c r="H9322">
        <v>2455588</v>
      </c>
      <c r="I9322">
        <v>2456151</v>
      </c>
      <c r="J9322" t="s">
        <v>25</v>
      </c>
      <c r="Q9322" t="s">
        <v>5482</v>
      </c>
      <c r="R9322">
        <v>564</v>
      </c>
    </row>
    <row r="9323" spans="1:20" x14ac:dyDescent="0.3">
      <c r="A9323" t="s">
        <v>20</v>
      </c>
      <c r="B9323" t="s">
        <v>21</v>
      </c>
      <c r="C9323" t="s">
        <v>22</v>
      </c>
      <c r="D9323" t="s">
        <v>23</v>
      </c>
      <c r="E9323" t="s">
        <v>5</v>
      </c>
      <c r="G9323" t="s">
        <v>24</v>
      </c>
      <c r="H9323">
        <v>2456127</v>
      </c>
      <c r="I9323">
        <v>2457110</v>
      </c>
      <c r="J9323" t="s">
        <v>46</v>
      </c>
      <c r="Q9323" t="s">
        <v>5484</v>
      </c>
      <c r="R9323">
        <v>984</v>
      </c>
    </row>
    <row r="9324" spans="1:20" x14ac:dyDescent="0.3">
      <c r="A9324" t="s">
        <v>20</v>
      </c>
      <c r="B9324" t="s">
        <v>21</v>
      </c>
      <c r="C9324" t="s">
        <v>22</v>
      </c>
      <c r="D9324" t="s">
        <v>23</v>
      </c>
      <c r="E9324" t="s">
        <v>5</v>
      </c>
      <c r="G9324" t="s">
        <v>24</v>
      </c>
      <c r="H9324">
        <v>2457227</v>
      </c>
      <c r="I9324">
        <v>2457973</v>
      </c>
      <c r="J9324" t="s">
        <v>25</v>
      </c>
      <c r="Q9324" t="s">
        <v>5486</v>
      </c>
      <c r="R9324">
        <v>747</v>
      </c>
    </row>
    <row r="9325" spans="1:20" x14ac:dyDescent="0.3">
      <c r="A9325" t="s">
        <v>20</v>
      </c>
      <c r="B9325" t="s">
        <v>21</v>
      </c>
      <c r="C9325" t="s">
        <v>22</v>
      </c>
      <c r="D9325" t="s">
        <v>23</v>
      </c>
      <c r="E9325" t="s">
        <v>5</v>
      </c>
      <c r="G9325" t="s">
        <v>24</v>
      </c>
      <c r="H9325">
        <v>2457966</v>
      </c>
      <c r="I9325">
        <v>2458964</v>
      </c>
      <c r="J9325" t="s">
        <v>25</v>
      </c>
      <c r="Q9325" t="s">
        <v>5488</v>
      </c>
      <c r="R9325">
        <v>999</v>
      </c>
    </row>
    <row r="9326" spans="1:20" x14ac:dyDescent="0.3">
      <c r="A9326" t="s">
        <v>20</v>
      </c>
      <c r="B9326" t="s">
        <v>21</v>
      </c>
      <c r="C9326" t="s">
        <v>22</v>
      </c>
      <c r="D9326" t="s">
        <v>23</v>
      </c>
      <c r="E9326" t="s">
        <v>5</v>
      </c>
      <c r="G9326" t="s">
        <v>24</v>
      </c>
      <c r="H9326">
        <v>2459065</v>
      </c>
      <c r="I9326">
        <v>2460177</v>
      </c>
      <c r="J9326" t="s">
        <v>25</v>
      </c>
      <c r="Q9326" t="s">
        <v>5490</v>
      </c>
      <c r="R9326">
        <v>1113</v>
      </c>
    </row>
    <row r="9327" spans="1:20" x14ac:dyDescent="0.3">
      <c r="A9327" t="s">
        <v>20</v>
      </c>
      <c r="B9327" t="s">
        <v>21</v>
      </c>
      <c r="C9327" t="s">
        <v>22</v>
      </c>
      <c r="D9327" t="s">
        <v>23</v>
      </c>
      <c r="E9327" t="s">
        <v>5</v>
      </c>
      <c r="G9327" t="s">
        <v>24</v>
      </c>
      <c r="H9327">
        <v>2460177</v>
      </c>
      <c r="I9327">
        <v>2460791</v>
      </c>
      <c r="J9327" t="s">
        <v>25</v>
      </c>
      <c r="Q9327" t="s">
        <v>5492</v>
      </c>
      <c r="R9327">
        <v>615</v>
      </c>
    </row>
    <row r="9328" spans="1:20" x14ac:dyDescent="0.3">
      <c r="A9328" t="s">
        <v>20</v>
      </c>
      <c r="B9328" t="s">
        <v>21</v>
      </c>
      <c r="C9328" t="s">
        <v>22</v>
      </c>
      <c r="D9328" t="s">
        <v>23</v>
      </c>
      <c r="E9328" t="s">
        <v>5</v>
      </c>
      <c r="G9328" t="s">
        <v>24</v>
      </c>
      <c r="H9328">
        <v>2460862</v>
      </c>
      <c r="I9328">
        <v>2461887</v>
      </c>
      <c r="J9328" t="s">
        <v>25</v>
      </c>
      <c r="Q9328" t="s">
        <v>5494</v>
      </c>
      <c r="R9328">
        <v>1026</v>
      </c>
    </row>
    <row r="9329" spans="1:18" x14ac:dyDescent="0.3">
      <c r="A9329" t="s">
        <v>20</v>
      </c>
      <c r="B9329" t="s">
        <v>21</v>
      </c>
      <c r="C9329" t="s">
        <v>22</v>
      </c>
      <c r="D9329" t="s">
        <v>23</v>
      </c>
      <c r="E9329" t="s">
        <v>5</v>
      </c>
      <c r="G9329" t="s">
        <v>24</v>
      </c>
      <c r="H9329">
        <v>2461903</v>
      </c>
      <c r="I9329">
        <v>2462517</v>
      </c>
      <c r="J9329" t="s">
        <v>46</v>
      </c>
      <c r="Q9329" t="s">
        <v>5496</v>
      </c>
      <c r="R9329">
        <v>615</v>
      </c>
    </row>
    <row r="9330" spans="1:18" x14ac:dyDescent="0.3">
      <c r="A9330" t="s">
        <v>20</v>
      </c>
      <c r="B9330" t="s">
        <v>21</v>
      </c>
      <c r="C9330" t="s">
        <v>22</v>
      </c>
      <c r="D9330" t="s">
        <v>23</v>
      </c>
      <c r="E9330" t="s">
        <v>5</v>
      </c>
      <c r="G9330" t="s">
        <v>24</v>
      </c>
      <c r="H9330">
        <v>2462816</v>
      </c>
      <c r="I9330">
        <v>2463805</v>
      </c>
      <c r="J9330" t="s">
        <v>25</v>
      </c>
      <c r="Q9330" t="s">
        <v>5498</v>
      </c>
      <c r="R9330">
        <v>990</v>
      </c>
    </row>
    <row r="9331" spans="1:18" x14ac:dyDescent="0.3">
      <c r="A9331" t="s">
        <v>20</v>
      </c>
      <c r="B9331" t="s">
        <v>21</v>
      </c>
      <c r="C9331" t="s">
        <v>22</v>
      </c>
      <c r="D9331" t="s">
        <v>23</v>
      </c>
      <c r="E9331" t="s">
        <v>5</v>
      </c>
      <c r="G9331" t="s">
        <v>24</v>
      </c>
      <c r="H9331">
        <v>2463822</v>
      </c>
      <c r="I9331">
        <v>2464463</v>
      </c>
      <c r="J9331" t="s">
        <v>46</v>
      </c>
      <c r="Q9331" t="s">
        <v>5500</v>
      </c>
      <c r="R9331">
        <v>642</v>
      </c>
    </row>
    <row r="9332" spans="1:18" x14ac:dyDescent="0.3">
      <c r="A9332" t="s">
        <v>20</v>
      </c>
      <c r="B9332" t="s">
        <v>21</v>
      </c>
      <c r="C9332" t="s">
        <v>22</v>
      </c>
      <c r="D9332" t="s">
        <v>23</v>
      </c>
      <c r="E9332" t="s">
        <v>5</v>
      </c>
      <c r="G9332" t="s">
        <v>24</v>
      </c>
      <c r="H9332">
        <v>2464456</v>
      </c>
      <c r="I9332">
        <v>2465628</v>
      </c>
      <c r="J9332" t="s">
        <v>46</v>
      </c>
      <c r="Q9332" t="s">
        <v>5502</v>
      </c>
      <c r="R9332">
        <v>1173</v>
      </c>
    </row>
    <row r="9333" spans="1:18" x14ac:dyDescent="0.3">
      <c r="A9333" t="s">
        <v>20</v>
      </c>
      <c r="B9333" t="s">
        <v>21</v>
      </c>
      <c r="C9333" t="s">
        <v>22</v>
      </c>
      <c r="D9333" t="s">
        <v>23</v>
      </c>
      <c r="E9333" t="s">
        <v>5</v>
      </c>
      <c r="G9333" t="s">
        <v>24</v>
      </c>
      <c r="H9333">
        <v>2465788</v>
      </c>
      <c r="I9333">
        <v>2467470</v>
      </c>
      <c r="J9333" t="s">
        <v>25</v>
      </c>
      <c r="Q9333" t="s">
        <v>5504</v>
      </c>
      <c r="R9333">
        <v>1683</v>
      </c>
    </row>
    <row r="9334" spans="1:18" x14ac:dyDescent="0.3">
      <c r="A9334" t="s">
        <v>20</v>
      </c>
      <c r="B9334" t="s">
        <v>21</v>
      </c>
      <c r="C9334" t="s">
        <v>22</v>
      </c>
      <c r="D9334" t="s">
        <v>23</v>
      </c>
      <c r="E9334" t="s">
        <v>5</v>
      </c>
      <c r="G9334" t="s">
        <v>24</v>
      </c>
      <c r="H9334">
        <v>2467490</v>
      </c>
      <c r="I9334">
        <v>2467747</v>
      </c>
      <c r="J9334" t="s">
        <v>25</v>
      </c>
      <c r="Q9334" t="s">
        <v>5506</v>
      </c>
      <c r="R9334">
        <v>258</v>
      </c>
    </row>
    <row r="9335" spans="1:18" x14ac:dyDescent="0.3">
      <c r="A9335" t="s">
        <v>20</v>
      </c>
      <c r="B9335" t="s">
        <v>21</v>
      </c>
      <c r="C9335" t="s">
        <v>22</v>
      </c>
      <c r="D9335" t="s">
        <v>23</v>
      </c>
      <c r="E9335" t="s">
        <v>5</v>
      </c>
      <c r="G9335" t="s">
        <v>24</v>
      </c>
      <c r="H9335">
        <v>2467857</v>
      </c>
      <c r="I9335">
        <v>2468624</v>
      </c>
      <c r="J9335" t="s">
        <v>25</v>
      </c>
      <c r="Q9335" t="s">
        <v>5508</v>
      </c>
      <c r="R9335">
        <v>768</v>
      </c>
    </row>
    <row r="9336" spans="1:18" x14ac:dyDescent="0.3">
      <c r="A9336" t="s">
        <v>20</v>
      </c>
      <c r="B9336" t="s">
        <v>21</v>
      </c>
      <c r="C9336" t="s">
        <v>22</v>
      </c>
      <c r="D9336" t="s">
        <v>23</v>
      </c>
      <c r="E9336" t="s">
        <v>5</v>
      </c>
      <c r="G9336" t="s">
        <v>24</v>
      </c>
      <c r="H9336">
        <v>2468621</v>
      </c>
      <c r="I9336">
        <v>2469532</v>
      </c>
      <c r="J9336" t="s">
        <v>25</v>
      </c>
      <c r="Q9336" t="s">
        <v>5510</v>
      </c>
      <c r="R9336">
        <v>912</v>
      </c>
    </row>
    <row r="9337" spans="1:18" x14ac:dyDescent="0.3">
      <c r="A9337" t="s">
        <v>20</v>
      </c>
      <c r="B9337" t="s">
        <v>21</v>
      </c>
      <c r="C9337" t="s">
        <v>22</v>
      </c>
      <c r="D9337" t="s">
        <v>23</v>
      </c>
      <c r="E9337" t="s">
        <v>5</v>
      </c>
      <c r="G9337" t="s">
        <v>24</v>
      </c>
      <c r="H9337">
        <v>2469733</v>
      </c>
      <c r="I9337">
        <v>2472219</v>
      </c>
      <c r="J9337" t="s">
        <v>25</v>
      </c>
      <c r="Q9337" t="s">
        <v>5512</v>
      </c>
      <c r="R9337">
        <v>2487</v>
      </c>
    </row>
    <row r="9338" spans="1:18" x14ac:dyDescent="0.3">
      <c r="A9338" t="s">
        <v>20</v>
      </c>
      <c r="B9338" t="s">
        <v>21</v>
      </c>
      <c r="C9338" t="s">
        <v>22</v>
      </c>
      <c r="D9338" t="s">
        <v>23</v>
      </c>
      <c r="E9338" t="s">
        <v>5</v>
      </c>
      <c r="G9338" t="s">
        <v>24</v>
      </c>
      <c r="H9338">
        <v>2472232</v>
      </c>
      <c r="I9338">
        <v>2472651</v>
      </c>
      <c r="J9338" t="s">
        <v>25</v>
      </c>
      <c r="Q9338" t="s">
        <v>5515</v>
      </c>
      <c r="R9338">
        <v>420</v>
      </c>
    </row>
    <row r="9339" spans="1:18" x14ac:dyDescent="0.3">
      <c r="A9339" t="s">
        <v>20</v>
      </c>
      <c r="B9339" t="s">
        <v>21</v>
      </c>
      <c r="C9339" t="s">
        <v>22</v>
      </c>
      <c r="D9339" t="s">
        <v>23</v>
      </c>
      <c r="E9339" t="s">
        <v>5</v>
      </c>
      <c r="G9339" t="s">
        <v>24</v>
      </c>
      <c r="H9339">
        <v>2472759</v>
      </c>
      <c r="I9339">
        <v>2472962</v>
      </c>
      <c r="J9339" t="s">
        <v>25</v>
      </c>
      <c r="Q9339" t="s">
        <v>5518</v>
      </c>
      <c r="R9339">
        <v>204</v>
      </c>
    </row>
    <row r="9340" spans="1:18" x14ac:dyDescent="0.3">
      <c r="A9340" t="s">
        <v>20</v>
      </c>
      <c r="B9340" t="s">
        <v>21</v>
      </c>
      <c r="C9340" t="s">
        <v>22</v>
      </c>
      <c r="D9340" t="s">
        <v>23</v>
      </c>
      <c r="E9340" t="s">
        <v>5</v>
      </c>
      <c r="G9340" t="s">
        <v>24</v>
      </c>
      <c r="H9340">
        <v>2473149</v>
      </c>
      <c r="I9340">
        <v>2475629</v>
      </c>
      <c r="J9340" t="s">
        <v>25</v>
      </c>
      <c r="Q9340" t="s">
        <v>5520</v>
      </c>
      <c r="R9340">
        <v>2481</v>
      </c>
    </row>
    <row r="9341" spans="1:18" x14ac:dyDescent="0.3">
      <c r="A9341" t="s">
        <v>20</v>
      </c>
      <c r="B9341" t="s">
        <v>21</v>
      </c>
      <c r="C9341" t="s">
        <v>22</v>
      </c>
      <c r="D9341" t="s">
        <v>23</v>
      </c>
      <c r="E9341" t="s">
        <v>5</v>
      </c>
      <c r="G9341" t="s">
        <v>24</v>
      </c>
      <c r="H9341">
        <v>2476246</v>
      </c>
      <c r="I9341">
        <v>2476755</v>
      </c>
      <c r="J9341" t="s">
        <v>46</v>
      </c>
      <c r="Q9341" t="s">
        <v>5522</v>
      </c>
      <c r="R9341">
        <v>510</v>
      </c>
    </row>
    <row r="9342" spans="1:18" x14ac:dyDescent="0.3">
      <c r="A9342" t="s">
        <v>20</v>
      </c>
      <c r="B9342" t="s">
        <v>21</v>
      </c>
      <c r="C9342" t="s">
        <v>22</v>
      </c>
      <c r="D9342" t="s">
        <v>23</v>
      </c>
      <c r="E9342" t="s">
        <v>5</v>
      </c>
      <c r="G9342" t="s">
        <v>24</v>
      </c>
      <c r="H9342">
        <v>2476809</v>
      </c>
      <c r="I9342">
        <v>2477651</v>
      </c>
      <c r="J9342" t="s">
        <v>25</v>
      </c>
      <c r="Q9342" t="s">
        <v>5524</v>
      </c>
      <c r="R9342">
        <v>843</v>
      </c>
    </row>
    <row r="9343" spans="1:18" x14ac:dyDescent="0.3">
      <c r="A9343" t="s">
        <v>20</v>
      </c>
      <c r="B9343" t="s">
        <v>21</v>
      </c>
      <c r="C9343" t="s">
        <v>22</v>
      </c>
      <c r="D9343" t="s">
        <v>23</v>
      </c>
      <c r="E9343" t="s">
        <v>5</v>
      </c>
      <c r="G9343" t="s">
        <v>24</v>
      </c>
      <c r="H9343">
        <v>2477966</v>
      </c>
      <c r="I9343">
        <v>2478646</v>
      </c>
      <c r="J9343" t="s">
        <v>25</v>
      </c>
      <c r="Q9343" t="s">
        <v>5527</v>
      </c>
      <c r="R9343">
        <v>681</v>
      </c>
    </row>
    <row r="9344" spans="1:18" x14ac:dyDescent="0.3">
      <c r="A9344" t="s">
        <v>20</v>
      </c>
      <c r="B9344" t="s">
        <v>21</v>
      </c>
      <c r="C9344" t="s">
        <v>22</v>
      </c>
      <c r="D9344" t="s">
        <v>23</v>
      </c>
      <c r="E9344" t="s">
        <v>5</v>
      </c>
      <c r="G9344" t="s">
        <v>24</v>
      </c>
      <c r="H9344">
        <v>2478633</v>
      </c>
      <c r="I9344">
        <v>2481017</v>
      </c>
      <c r="J9344" t="s">
        <v>25</v>
      </c>
      <c r="Q9344" t="s">
        <v>5530</v>
      </c>
      <c r="R9344">
        <v>2385</v>
      </c>
    </row>
    <row r="9345" spans="1:20" x14ac:dyDescent="0.3">
      <c r="A9345" t="s">
        <v>20</v>
      </c>
      <c r="B9345" t="s">
        <v>21</v>
      </c>
      <c r="C9345" t="s">
        <v>22</v>
      </c>
      <c r="D9345" t="s">
        <v>23</v>
      </c>
      <c r="E9345" t="s">
        <v>5</v>
      </c>
      <c r="G9345" t="s">
        <v>24</v>
      </c>
      <c r="H9345">
        <v>2481266</v>
      </c>
      <c r="I9345">
        <v>2481439</v>
      </c>
      <c r="J9345" t="s">
        <v>46</v>
      </c>
      <c r="Q9345" t="s">
        <v>5533</v>
      </c>
      <c r="R9345">
        <v>174</v>
      </c>
    </row>
    <row r="9346" spans="1:20" x14ac:dyDescent="0.3">
      <c r="A9346" t="s">
        <v>20</v>
      </c>
      <c r="B9346" t="s">
        <v>75</v>
      </c>
      <c r="C9346" t="s">
        <v>22</v>
      </c>
      <c r="D9346" t="s">
        <v>23</v>
      </c>
      <c r="E9346" t="s">
        <v>5</v>
      </c>
      <c r="G9346" t="s">
        <v>24</v>
      </c>
      <c r="H9346">
        <v>2481525</v>
      </c>
      <c r="I9346">
        <v>2482701</v>
      </c>
      <c r="J9346" t="s">
        <v>25</v>
      </c>
      <c r="Q9346" t="s">
        <v>5535</v>
      </c>
      <c r="R9346">
        <v>1177</v>
      </c>
      <c r="T9346" t="s">
        <v>77</v>
      </c>
    </row>
    <row r="9347" spans="1:20" x14ac:dyDescent="0.3">
      <c r="A9347" t="s">
        <v>20</v>
      </c>
      <c r="B9347" t="s">
        <v>21</v>
      </c>
      <c r="C9347" t="s">
        <v>22</v>
      </c>
      <c r="D9347" t="s">
        <v>23</v>
      </c>
      <c r="E9347" t="s">
        <v>5</v>
      </c>
      <c r="G9347" t="s">
        <v>24</v>
      </c>
      <c r="H9347">
        <v>2482807</v>
      </c>
      <c r="I9347">
        <v>2483790</v>
      </c>
      <c r="J9347" t="s">
        <v>25</v>
      </c>
      <c r="Q9347" t="s">
        <v>5536</v>
      </c>
      <c r="R9347">
        <v>984</v>
      </c>
    </row>
    <row r="9348" spans="1:20" x14ac:dyDescent="0.3">
      <c r="A9348" t="s">
        <v>20</v>
      </c>
      <c r="B9348" t="s">
        <v>21</v>
      </c>
      <c r="C9348" t="s">
        <v>22</v>
      </c>
      <c r="D9348" t="s">
        <v>23</v>
      </c>
      <c r="E9348" t="s">
        <v>5</v>
      </c>
      <c r="G9348" t="s">
        <v>24</v>
      </c>
      <c r="H9348">
        <v>2484326</v>
      </c>
      <c r="I9348">
        <v>2484586</v>
      </c>
      <c r="J9348" t="s">
        <v>46</v>
      </c>
      <c r="Q9348" t="s">
        <v>5539</v>
      </c>
      <c r="R9348">
        <v>261</v>
      </c>
    </row>
    <row r="9349" spans="1:20" x14ac:dyDescent="0.3">
      <c r="A9349" t="s">
        <v>20</v>
      </c>
      <c r="B9349" t="s">
        <v>21</v>
      </c>
      <c r="C9349" t="s">
        <v>22</v>
      </c>
      <c r="D9349" t="s">
        <v>23</v>
      </c>
      <c r="E9349" t="s">
        <v>5</v>
      </c>
      <c r="G9349" t="s">
        <v>24</v>
      </c>
      <c r="H9349">
        <v>2484720</v>
      </c>
      <c r="I9349">
        <v>2485757</v>
      </c>
      <c r="J9349" t="s">
        <v>46</v>
      </c>
      <c r="Q9349" t="s">
        <v>5542</v>
      </c>
      <c r="R9349">
        <v>1038</v>
      </c>
    </row>
    <row r="9350" spans="1:20" x14ac:dyDescent="0.3">
      <c r="A9350" t="s">
        <v>20</v>
      </c>
      <c r="B9350" t="s">
        <v>21</v>
      </c>
      <c r="C9350" t="s">
        <v>22</v>
      </c>
      <c r="D9350" t="s">
        <v>23</v>
      </c>
      <c r="E9350" t="s">
        <v>5</v>
      </c>
      <c r="G9350" t="s">
        <v>24</v>
      </c>
      <c r="H9350">
        <v>2485912</v>
      </c>
      <c r="I9350">
        <v>2487609</v>
      </c>
      <c r="J9350" t="s">
        <v>25</v>
      </c>
      <c r="Q9350" t="s">
        <v>5544</v>
      </c>
      <c r="R9350">
        <v>1698</v>
      </c>
    </row>
    <row r="9351" spans="1:20" x14ac:dyDescent="0.3">
      <c r="A9351" t="s">
        <v>20</v>
      </c>
      <c r="B9351" t="s">
        <v>21</v>
      </c>
      <c r="C9351" t="s">
        <v>22</v>
      </c>
      <c r="D9351" t="s">
        <v>23</v>
      </c>
      <c r="E9351" t="s">
        <v>5</v>
      </c>
      <c r="G9351" t="s">
        <v>24</v>
      </c>
      <c r="H9351">
        <v>2487769</v>
      </c>
      <c r="I9351">
        <v>2490771</v>
      </c>
      <c r="J9351" t="s">
        <v>25</v>
      </c>
      <c r="Q9351" t="s">
        <v>5546</v>
      </c>
      <c r="R9351">
        <v>3003</v>
      </c>
    </row>
    <row r="9352" spans="1:20" x14ac:dyDescent="0.3">
      <c r="A9352" t="s">
        <v>20</v>
      </c>
      <c r="B9352" t="s">
        <v>21</v>
      </c>
      <c r="C9352" t="s">
        <v>22</v>
      </c>
      <c r="D9352" t="s">
        <v>23</v>
      </c>
      <c r="E9352" t="s">
        <v>5</v>
      </c>
      <c r="G9352" t="s">
        <v>24</v>
      </c>
      <c r="H9352">
        <v>2490768</v>
      </c>
      <c r="I9352">
        <v>2491898</v>
      </c>
      <c r="J9352" t="s">
        <v>46</v>
      </c>
      <c r="Q9352" t="s">
        <v>5549</v>
      </c>
      <c r="R9352">
        <v>1131</v>
      </c>
    </row>
    <row r="9353" spans="1:20" x14ac:dyDescent="0.3">
      <c r="A9353" t="s">
        <v>20</v>
      </c>
      <c r="B9353" t="s">
        <v>21</v>
      </c>
      <c r="C9353" t="s">
        <v>22</v>
      </c>
      <c r="D9353" t="s">
        <v>23</v>
      </c>
      <c r="E9353" t="s">
        <v>5</v>
      </c>
      <c r="G9353" t="s">
        <v>24</v>
      </c>
      <c r="H9353">
        <v>2491895</v>
      </c>
      <c r="I9353">
        <v>2492425</v>
      </c>
      <c r="J9353" t="s">
        <v>46</v>
      </c>
      <c r="Q9353" t="s">
        <v>5551</v>
      </c>
      <c r="R9353">
        <v>531</v>
      </c>
    </row>
    <row r="9354" spans="1:20" x14ac:dyDescent="0.3">
      <c r="A9354" t="s">
        <v>20</v>
      </c>
      <c r="B9354" t="s">
        <v>21</v>
      </c>
      <c r="C9354" t="s">
        <v>22</v>
      </c>
      <c r="D9354" t="s">
        <v>23</v>
      </c>
      <c r="E9354" t="s">
        <v>5</v>
      </c>
      <c r="G9354" t="s">
        <v>24</v>
      </c>
      <c r="H9354">
        <v>2492434</v>
      </c>
      <c r="I9354">
        <v>2493369</v>
      </c>
      <c r="J9354" t="s">
        <v>46</v>
      </c>
      <c r="Q9354" t="s">
        <v>5553</v>
      </c>
      <c r="R9354">
        <v>936</v>
      </c>
    </row>
    <row r="9355" spans="1:20" x14ac:dyDescent="0.3">
      <c r="A9355" t="s">
        <v>20</v>
      </c>
      <c r="B9355" t="s">
        <v>21</v>
      </c>
      <c r="C9355" t="s">
        <v>22</v>
      </c>
      <c r="D9355" t="s">
        <v>23</v>
      </c>
      <c r="E9355" t="s">
        <v>5</v>
      </c>
      <c r="G9355" t="s">
        <v>24</v>
      </c>
      <c r="H9355">
        <v>2493520</v>
      </c>
      <c r="I9355">
        <v>2495406</v>
      </c>
      <c r="J9355" t="s">
        <v>25</v>
      </c>
      <c r="Q9355" t="s">
        <v>5555</v>
      </c>
      <c r="R9355">
        <v>1887</v>
      </c>
    </row>
    <row r="9356" spans="1:20" x14ac:dyDescent="0.3">
      <c r="A9356" t="s">
        <v>20</v>
      </c>
      <c r="B9356" t="s">
        <v>21</v>
      </c>
      <c r="C9356" t="s">
        <v>22</v>
      </c>
      <c r="D9356" t="s">
        <v>23</v>
      </c>
      <c r="E9356" t="s">
        <v>5</v>
      </c>
      <c r="G9356" t="s">
        <v>24</v>
      </c>
      <c r="H9356">
        <v>2495407</v>
      </c>
      <c r="I9356">
        <v>2496321</v>
      </c>
      <c r="J9356" t="s">
        <v>25</v>
      </c>
      <c r="Q9356" t="s">
        <v>5558</v>
      </c>
      <c r="R9356">
        <v>915</v>
      </c>
    </row>
    <row r="9357" spans="1:20" x14ac:dyDescent="0.3">
      <c r="A9357" t="s">
        <v>20</v>
      </c>
      <c r="B9357" t="s">
        <v>21</v>
      </c>
      <c r="C9357" t="s">
        <v>22</v>
      </c>
      <c r="D9357" t="s">
        <v>23</v>
      </c>
      <c r="E9357" t="s">
        <v>5</v>
      </c>
      <c r="G9357" t="s">
        <v>24</v>
      </c>
      <c r="H9357">
        <v>2496369</v>
      </c>
      <c r="I9357">
        <v>2497052</v>
      </c>
      <c r="J9357" t="s">
        <v>25</v>
      </c>
      <c r="Q9357" t="s">
        <v>5561</v>
      </c>
      <c r="R9357">
        <v>684</v>
      </c>
    </row>
    <row r="9358" spans="1:20" x14ac:dyDescent="0.3">
      <c r="A9358" t="s">
        <v>20</v>
      </c>
      <c r="B9358" t="s">
        <v>21</v>
      </c>
      <c r="C9358" t="s">
        <v>22</v>
      </c>
      <c r="D9358" t="s">
        <v>23</v>
      </c>
      <c r="E9358" t="s">
        <v>5</v>
      </c>
      <c r="G9358" t="s">
        <v>24</v>
      </c>
      <c r="H9358">
        <v>2497049</v>
      </c>
      <c r="I9358">
        <v>2498278</v>
      </c>
      <c r="J9358" t="s">
        <v>25</v>
      </c>
      <c r="Q9358" t="s">
        <v>5563</v>
      </c>
      <c r="R9358">
        <v>1230</v>
      </c>
    </row>
    <row r="9359" spans="1:20" x14ac:dyDescent="0.3">
      <c r="A9359" t="s">
        <v>20</v>
      </c>
      <c r="B9359" t="s">
        <v>21</v>
      </c>
      <c r="C9359" t="s">
        <v>22</v>
      </c>
      <c r="D9359" t="s">
        <v>23</v>
      </c>
      <c r="E9359" t="s">
        <v>5</v>
      </c>
      <c r="G9359" t="s">
        <v>24</v>
      </c>
      <c r="H9359">
        <v>2498298</v>
      </c>
      <c r="I9359">
        <v>2499053</v>
      </c>
      <c r="J9359" t="s">
        <v>46</v>
      </c>
      <c r="Q9359" t="s">
        <v>5565</v>
      </c>
      <c r="R9359">
        <v>756</v>
      </c>
    </row>
    <row r="9360" spans="1:20" x14ac:dyDescent="0.3">
      <c r="A9360" t="s">
        <v>20</v>
      </c>
      <c r="B9360" t="s">
        <v>21</v>
      </c>
      <c r="C9360" t="s">
        <v>22</v>
      </c>
      <c r="D9360" t="s">
        <v>23</v>
      </c>
      <c r="E9360" t="s">
        <v>5</v>
      </c>
      <c r="G9360" t="s">
        <v>24</v>
      </c>
      <c r="H9360">
        <v>2499147</v>
      </c>
      <c r="I9360">
        <v>2499929</v>
      </c>
      <c r="J9360" t="s">
        <v>46</v>
      </c>
      <c r="Q9360" t="s">
        <v>5567</v>
      </c>
      <c r="R9360">
        <v>783</v>
      </c>
    </row>
    <row r="9361" spans="1:18" x14ac:dyDescent="0.3">
      <c r="A9361" t="s">
        <v>20</v>
      </c>
      <c r="B9361" t="s">
        <v>21</v>
      </c>
      <c r="C9361" t="s">
        <v>22</v>
      </c>
      <c r="D9361" t="s">
        <v>23</v>
      </c>
      <c r="E9361" t="s">
        <v>5</v>
      </c>
      <c r="G9361" t="s">
        <v>24</v>
      </c>
      <c r="H9361">
        <v>2499926</v>
      </c>
      <c r="I9361">
        <v>2500765</v>
      </c>
      <c r="J9361" t="s">
        <v>46</v>
      </c>
      <c r="Q9361" t="s">
        <v>5569</v>
      </c>
      <c r="R9361">
        <v>840</v>
      </c>
    </row>
    <row r="9362" spans="1:18" x14ac:dyDescent="0.3">
      <c r="A9362" t="s">
        <v>20</v>
      </c>
      <c r="B9362" t="s">
        <v>21</v>
      </c>
      <c r="C9362" t="s">
        <v>22</v>
      </c>
      <c r="D9362" t="s">
        <v>23</v>
      </c>
      <c r="E9362" t="s">
        <v>5</v>
      </c>
      <c r="G9362" t="s">
        <v>24</v>
      </c>
      <c r="H9362">
        <v>2501030</v>
      </c>
      <c r="I9362">
        <v>2502391</v>
      </c>
      <c r="J9362" t="s">
        <v>25</v>
      </c>
      <c r="Q9362" t="s">
        <v>5572</v>
      </c>
      <c r="R9362">
        <v>1362</v>
      </c>
    </row>
    <row r="9363" spans="1:18" x14ac:dyDescent="0.3">
      <c r="A9363" t="s">
        <v>20</v>
      </c>
      <c r="B9363" t="s">
        <v>21</v>
      </c>
      <c r="C9363" t="s">
        <v>22</v>
      </c>
      <c r="D9363" t="s">
        <v>23</v>
      </c>
      <c r="E9363" t="s">
        <v>5</v>
      </c>
      <c r="G9363" t="s">
        <v>24</v>
      </c>
      <c r="H9363">
        <v>2502391</v>
      </c>
      <c r="I9363">
        <v>2503350</v>
      </c>
      <c r="J9363" t="s">
        <v>25</v>
      </c>
      <c r="Q9363" t="s">
        <v>5574</v>
      </c>
      <c r="R9363">
        <v>960</v>
      </c>
    </row>
    <row r="9364" spans="1:18" x14ac:dyDescent="0.3">
      <c r="A9364" t="s">
        <v>20</v>
      </c>
      <c r="B9364" t="s">
        <v>21</v>
      </c>
      <c r="C9364" t="s">
        <v>22</v>
      </c>
      <c r="D9364" t="s">
        <v>23</v>
      </c>
      <c r="E9364" t="s">
        <v>5</v>
      </c>
      <c r="G9364" t="s">
        <v>24</v>
      </c>
      <c r="H9364">
        <v>2503353</v>
      </c>
      <c r="I9364">
        <v>2504213</v>
      </c>
      <c r="J9364" t="s">
        <v>25</v>
      </c>
      <c r="Q9364" t="s">
        <v>5576</v>
      </c>
      <c r="R9364">
        <v>861</v>
      </c>
    </row>
    <row r="9365" spans="1:18" x14ac:dyDescent="0.3">
      <c r="A9365" t="s">
        <v>20</v>
      </c>
      <c r="B9365" t="s">
        <v>21</v>
      </c>
      <c r="C9365" t="s">
        <v>22</v>
      </c>
      <c r="D9365" t="s">
        <v>23</v>
      </c>
      <c r="E9365" t="s">
        <v>5</v>
      </c>
      <c r="G9365" t="s">
        <v>24</v>
      </c>
      <c r="H9365">
        <v>2504270</v>
      </c>
      <c r="I9365">
        <v>2505364</v>
      </c>
      <c r="J9365" t="s">
        <v>25</v>
      </c>
      <c r="Q9365" t="s">
        <v>5578</v>
      </c>
      <c r="R9365">
        <v>1095</v>
      </c>
    </row>
    <row r="9366" spans="1:18" x14ac:dyDescent="0.3">
      <c r="A9366" t="s">
        <v>20</v>
      </c>
      <c r="B9366" t="s">
        <v>21</v>
      </c>
      <c r="C9366" t="s">
        <v>22</v>
      </c>
      <c r="D9366" t="s">
        <v>23</v>
      </c>
      <c r="E9366" t="s">
        <v>5</v>
      </c>
      <c r="G9366" t="s">
        <v>24</v>
      </c>
      <c r="H9366">
        <v>2505468</v>
      </c>
      <c r="I9366">
        <v>2506493</v>
      </c>
      <c r="J9366" t="s">
        <v>25</v>
      </c>
      <c r="Q9366" t="s">
        <v>5581</v>
      </c>
      <c r="R9366">
        <v>1026</v>
      </c>
    </row>
    <row r="9367" spans="1:18" x14ac:dyDescent="0.3">
      <c r="A9367" t="s">
        <v>20</v>
      </c>
      <c r="B9367" t="s">
        <v>21</v>
      </c>
      <c r="C9367" t="s">
        <v>22</v>
      </c>
      <c r="D9367" t="s">
        <v>23</v>
      </c>
      <c r="E9367" t="s">
        <v>5</v>
      </c>
      <c r="G9367" t="s">
        <v>24</v>
      </c>
      <c r="H9367">
        <v>2506695</v>
      </c>
      <c r="I9367">
        <v>2508530</v>
      </c>
      <c r="J9367" t="s">
        <v>25</v>
      </c>
      <c r="Q9367" t="s">
        <v>5583</v>
      </c>
      <c r="R9367">
        <v>1836</v>
      </c>
    </row>
    <row r="9368" spans="1:18" x14ac:dyDescent="0.3">
      <c r="A9368" t="s">
        <v>20</v>
      </c>
      <c r="B9368" t="s">
        <v>21</v>
      </c>
      <c r="C9368" t="s">
        <v>22</v>
      </c>
      <c r="D9368" t="s">
        <v>23</v>
      </c>
      <c r="E9368" t="s">
        <v>5</v>
      </c>
      <c r="G9368" t="s">
        <v>24</v>
      </c>
      <c r="H9368">
        <v>2508689</v>
      </c>
      <c r="I9368">
        <v>2510794</v>
      </c>
      <c r="J9368" t="s">
        <v>25</v>
      </c>
      <c r="Q9368" t="s">
        <v>5585</v>
      </c>
      <c r="R9368">
        <v>2106</v>
      </c>
    </row>
    <row r="9369" spans="1:18" x14ac:dyDescent="0.3">
      <c r="A9369" t="s">
        <v>20</v>
      </c>
      <c r="B9369" t="s">
        <v>21</v>
      </c>
      <c r="C9369" t="s">
        <v>22</v>
      </c>
      <c r="D9369" t="s">
        <v>23</v>
      </c>
      <c r="E9369" t="s">
        <v>5</v>
      </c>
      <c r="G9369" t="s">
        <v>24</v>
      </c>
      <c r="H9369">
        <v>2511069</v>
      </c>
      <c r="I9369">
        <v>2512274</v>
      </c>
      <c r="J9369" t="s">
        <v>25</v>
      </c>
      <c r="Q9369" t="s">
        <v>5587</v>
      </c>
      <c r="R9369">
        <v>1206</v>
      </c>
    </row>
    <row r="9370" spans="1:18" x14ac:dyDescent="0.3">
      <c r="A9370" t="s">
        <v>20</v>
      </c>
      <c r="B9370" t="s">
        <v>21</v>
      </c>
      <c r="C9370" t="s">
        <v>22</v>
      </c>
      <c r="D9370" t="s">
        <v>23</v>
      </c>
      <c r="E9370" t="s">
        <v>5</v>
      </c>
      <c r="G9370" t="s">
        <v>24</v>
      </c>
      <c r="H9370">
        <v>2512508</v>
      </c>
      <c r="I9370">
        <v>2513833</v>
      </c>
      <c r="J9370" t="s">
        <v>25</v>
      </c>
      <c r="Q9370" t="s">
        <v>5590</v>
      </c>
      <c r="R9370">
        <v>1326</v>
      </c>
    </row>
    <row r="9371" spans="1:18" x14ac:dyDescent="0.3">
      <c r="A9371" t="s">
        <v>20</v>
      </c>
      <c r="B9371" t="s">
        <v>21</v>
      </c>
      <c r="C9371" t="s">
        <v>22</v>
      </c>
      <c r="D9371" t="s">
        <v>23</v>
      </c>
      <c r="E9371" t="s">
        <v>5</v>
      </c>
      <c r="G9371" t="s">
        <v>24</v>
      </c>
      <c r="H9371">
        <v>2513974</v>
      </c>
      <c r="I9371">
        <v>2514993</v>
      </c>
      <c r="J9371" t="s">
        <v>25</v>
      </c>
      <c r="Q9371" t="s">
        <v>5592</v>
      </c>
      <c r="R9371">
        <v>1020</v>
      </c>
    </row>
    <row r="9372" spans="1:18" x14ac:dyDescent="0.3">
      <c r="A9372" t="s">
        <v>20</v>
      </c>
      <c r="B9372" t="s">
        <v>21</v>
      </c>
      <c r="C9372" t="s">
        <v>22</v>
      </c>
      <c r="D9372" t="s">
        <v>23</v>
      </c>
      <c r="E9372" t="s">
        <v>5</v>
      </c>
      <c r="G9372" t="s">
        <v>24</v>
      </c>
      <c r="H9372">
        <v>2515101</v>
      </c>
      <c r="I9372">
        <v>2515934</v>
      </c>
      <c r="J9372" t="s">
        <v>46</v>
      </c>
      <c r="Q9372" t="s">
        <v>5594</v>
      </c>
      <c r="R9372">
        <v>834</v>
      </c>
    </row>
    <row r="9373" spans="1:18" x14ac:dyDescent="0.3">
      <c r="A9373" t="s">
        <v>20</v>
      </c>
      <c r="B9373" t="s">
        <v>21</v>
      </c>
      <c r="C9373" t="s">
        <v>22</v>
      </c>
      <c r="D9373" t="s">
        <v>23</v>
      </c>
      <c r="E9373" t="s">
        <v>5</v>
      </c>
      <c r="G9373" t="s">
        <v>24</v>
      </c>
      <c r="H9373">
        <v>2515927</v>
      </c>
      <c r="I9373">
        <v>2516610</v>
      </c>
      <c r="J9373" t="s">
        <v>46</v>
      </c>
      <c r="Q9373" t="s">
        <v>5596</v>
      </c>
      <c r="R9373">
        <v>684</v>
      </c>
    </row>
    <row r="9374" spans="1:18" x14ac:dyDescent="0.3">
      <c r="A9374" t="s">
        <v>20</v>
      </c>
      <c r="B9374" t="s">
        <v>21</v>
      </c>
      <c r="C9374" t="s">
        <v>22</v>
      </c>
      <c r="D9374" t="s">
        <v>23</v>
      </c>
      <c r="E9374" t="s">
        <v>5</v>
      </c>
      <c r="G9374" t="s">
        <v>24</v>
      </c>
      <c r="H9374">
        <v>2516740</v>
      </c>
      <c r="I9374">
        <v>2519310</v>
      </c>
      <c r="J9374" t="s">
        <v>25</v>
      </c>
      <c r="Q9374" t="s">
        <v>5598</v>
      </c>
      <c r="R9374">
        <v>2571</v>
      </c>
    </row>
    <row r="9375" spans="1:18" x14ac:dyDescent="0.3">
      <c r="A9375" t="s">
        <v>20</v>
      </c>
      <c r="B9375" t="s">
        <v>21</v>
      </c>
      <c r="C9375" t="s">
        <v>22</v>
      </c>
      <c r="D9375" t="s">
        <v>23</v>
      </c>
      <c r="E9375" t="s">
        <v>5</v>
      </c>
      <c r="G9375" t="s">
        <v>24</v>
      </c>
      <c r="H9375">
        <v>2519327</v>
      </c>
      <c r="I9375">
        <v>2520151</v>
      </c>
      <c r="J9375" t="s">
        <v>46</v>
      </c>
      <c r="Q9375" t="s">
        <v>5601</v>
      </c>
      <c r="R9375">
        <v>825</v>
      </c>
    </row>
    <row r="9376" spans="1:18" x14ac:dyDescent="0.3">
      <c r="A9376" t="s">
        <v>20</v>
      </c>
      <c r="B9376" t="s">
        <v>21</v>
      </c>
      <c r="C9376" t="s">
        <v>22</v>
      </c>
      <c r="D9376" t="s">
        <v>23</v>
      </c>
      <c r="E9376" t="s">
        <v>5</v>
      </c>
      <c r="G9376" t="s">
        <v>24</v>
      </c>
      <c r="H9376">
        <v>2520206</v>
      </c>
      <c r="I9376">
        <v>2520601</v>
      </c>
      <c r="J9376" t="s">
        <v>46</v>
      </c>
      <c r="Q9376" t="s">
        <v>5603</v>
      </c>
      <c r="R9376">
        <v>396</v>
      </c>
    </row>
    <row r="9377" spans="1:18" x14ac:dyDescent="0.3">
      <c r="A9377" t="s">
        <v>20</v>
      </c>
      <c r="B9377" t="s">
        <v>21</v>
      </c>
      <c r="C9377" t="s">
        <v>22</v>
      </c>
      <c r="D9377" t="s">
        <v>23</v>
      </c>
      <c r="E9377" t="s">
        <v>5</v>
      </c>
      <c r="G9377" t="s">
        <v>24</v>
      </c>
      <c r="H9377">
        <v>2520638</v>
      </c>
      <c r="I9377">
        <v>2522161</v>
      </c>
      <c r="J9377" t="s">
        <v>46</v>
      </c>
      <c r="Q9377" t="s">
        <v>5606</v>
      </c>
      <c r="R9377">
        <v>1524</v>
      </c>
    </row>
    <row r="9378" spans="1:18" x14ac:dyDescent="0.3">
      <c r="A9378" t="s">
        <v>20</v>
      </c>
      <c r="B9378" t="s">
        <v>21</v>
      </c>
      <c r="C9378" t="s">
        <v>22</v>
      </c>
      <c r="D9378" t="s">
        <v>23</v>
      </c>
      <c r="E9378" t="s">
        <v>5</v>
      </c>
      <c r="G9378" t="s">
        <v>24</v>
      </c>
      <c r="H9378">
        <v>2522238</v>
      </c>
      <c r="I9378">
        <v>2523128</v>
      </c>
      <c r="J9378" t="s">
        <v>46</v>
      </c>
      <c r="Q9378" t="s">
        <v>5609</v>
      </c>
      <c r="R9378">
        <v>891</v>
      </c>
    </row>
    <row r="9379" spans="1:18" x14ac:dyDescent="0.3">
      <c r="A9379" t="s">
        <v>20</v>
      </c>
      <c r="B9379" t="s">
        <v>21</v>
      </c>
      <c r="C9379" t="s">
        <v>22</v>
      </c>
      <c r="D9379" t="s">
        <v>23</v>
      </c>
      <c r="E9379" t="s">
        <v>5</v>
      </c>
      <c r="G9379" t="s">
        <v>24</v>
      </c>
      <c r="H9379">
        <v>2523372</v>
      </c>
      <c r="I9379">
        <v>2523992</v>
      </c>
      <c r="J9379" t="s">
        <v>25</v>
      </c>
      <c r="Q9379" t="s">
        <v>5611</v>
      </c>
      <c r="R9379">
        <v>621</v>
      </c>
    </row>
    <row r="9380" spans="1:18" x14ac:dyDescent="0.3">
      <c r="A9380" t="s">
        <v>20</v>
      </c>
      <c r="B9380" t="s">
        <v>21</v>
      </c>
      <c r="C9380" t="s">
        <v>22</v>
      </c>
      <c r="D9380" t="s">
        <v>23</v>
      </c>
      <c r="E9380" t="s">
        <v>5</v>
      </c>
      <c r="G9380" t="s">
        <v>24</v>
      </c>
      <c r="H9380">
        <v>2524001</v>
      </c>
      <c r="I9380">
        <v>2525092</v>
      </c>
      <c r="J9380" t="s">
        <v>25</v>
      </c>
      <c r="Q9380" t="s">
        <v>5613</v>
      </c>
      <c r="R9380">
        <v>1092</v>
      </c>
    </row>
    <row r="9381" spans="1:18" x14ac:dyDescent="0.3">
      <c r="A9381" t="s">
        <v>20</v>
      </c>
      <c r="B9381" t="s">
        <v>21</v>
      </c>
      <c r="C9381" t="s">
        <v>22</v>
      </c>
      <c r="D9381" t="s">
        <v>23</v>
      </c>
      <c r="E9381" t="s">
        <v>5</v>
      </c>
      <c r="G9381" t="s">
        <v>24</v>
      </c>
      <c r="H9381">
        <v>2525189</v>
      </c>
      <c r="I9381">
        <v>2526208</v>
      </c>
      <c r="J9381" t="s">
        <v>25</v>
      </c>
      <c r="Q9381" t="s">
        <v>5615</v>
      </c>
      <c r="R9381">
        <v>1020</v>
      </c>
    </row>
    <row r="9382" spans="1:18" x14ac:dyDescent="0.3">
      <c r="A9382" t="s">
        <v>20</v>
      </c>
      <c r="B9382" t="s">
        <v>21</v>
      </c>
      <c r="C9382" t="s">
        <v>22</v>
      </c>
      <c r="D9382" t="s">
        <v>23</v>
      </c>
      <c r="E9382" t="s">
        <v>5</v>
      </c>
      <c r="G9382" t="s">
        <v>24</v>
      </c>
      <c r="H9382">
        <v>2526237</v>
      </c>
      <c r="I9382">
        <v>2527373</v>
      </c>
      <c r="J9382" t="s">
        <v>25</v>
      </c>
      <c r="Q9382" t="s">
        <v>5618</v>
      </c>
      <c r="R9382">
        <v>1137</v>
      </c>
    </row>
    <row r="9383" spans="1:18" x14ac:dyDescent="0.3">
      <c r="A9383" t="s">
        <v>20</v>
      </c>
      <c r="B9383" t="s">
        <v>21</v>
      </c>
      <c r="C9383" t="s">
        <v>22</v>
      </c>
      <c r="D9383" t="s">
        <v>23</v>
      </c>
      <c r="E9383" t="s">
        <v>5</v>
      </c>
      <c r="G9383" t="s">
        <v>24</v>
      </c>
      <c r="H9383">
        <v>2527388</v>
      </c>
      <c r="I9383">
        <v>2528125</v>
      </c>
      <c r="J9383" t="s">
        <v>25</v>
      </c>
      <c r="Q9383" t="s">
        <v>5621</v>
      </c>
      <c r="R9383">
        <v>738</v>
      </c>
    </row>
    <row r="9384" spans="1:18" x14ac:dyDescent="0.3">
      <c r="A9384" t="s">
        <v>20</v>
      </c>
      <c r="B9384" t="s">
        <v>21</v>
      </c>
      <c r="C9384" t="s">
        <v>22</v>
      </c>
      <c r="D9384" t="s">
        <v>23</v>
      </c>
      <c r="E9384" t="s">
        <v>5</v>
      </c>
      <c r="G9384" t="s">
        <v>24</v>
      </c>
      <c r="H9384">
        <v>2528161</v>
      </c>
      <c r="I9384">
        <v>2528808</v>
      </c>
      <c r="J9384" t="s">
        <v>25</v>
      </c>
      <c r="Q9384" t="s">
        <v>5624</v>
      </c>
      <c r="R9384">
        <v>648</v>
      </c>
    </row>
    <row r="9385" spans="1:18" x14ac:dyDescent="0.3">
      <c r="A9385" t="s">
        <v>20</v>
      </c>
      <c r="B9385" t="s">
        <v>21</v>
      </c>
      <c r="C9385" t="s">
        <v>22</v>
      </c>
      <c r="D9385" t="s">
        <v>23</v>
      </c>
      <c r="E9385" t="s">
        <v>5</v>
      </c>
      <c r="G9385" t="s">
        <v>24</v>
      </c>
      <c r="H9385">
        <v>2528801</v>
      </c>
      <c r="I9385">
        <v>2529793</v>
      </c>
      <c r="J9385" t="s">
        <v>46</v>
      </c>
      <c r="Q9385" t="s">
        <v>5626</v>
      </c>
      <c r="R9385">
        <v>993</v>
      </c>
    </row>
    <row r="9386" spans="1:18" x14ac:dyDescent="0.3">
      <c r="A9386" t="s">
        <v>20</v>
      </c>
      <c r="B9386" t="s">
        <v>21</v>
      </c>
      <c r="C9386" t="s">
        <v>22</v>
      </c>
      <c r="D9386" t="s">
        <v>23</v>
      </c>
      <c r="E9386" t="s">
        <v>5</v>
      </c>
      <c r="G9386" t="s">
        <v>24</v>
      </c>
      <c r="H9386">
        <v>2529902</v>
      </c>
      <c r="I9386">
        <v>2530429</v>
      </c>
      <c r="J9386" t="s">
        <v>46</v>
      </c>
      <c r="Q9386" t="s">
        <v>5628</v>
      </c>
      <c r="R9386">
        <v>528</v>
      </c>
    </row>
    <row r="9387" spans="1:18" x14ac:dyDescent="0.3">
      <c r="A9387" t="s">
        <v>20</v>
      </c>
      <c r="B9387" t="s">
        <v>21</v>
      </c>
      <c r="C9387" t="s">
        <v>22</v>
      </c>
      <c r="D9387" t="s">
        <v>23</v>
      </c>
      <c r="E9387" t="s">
        <v>5</v>
      </c>
      <c r="G9387" t="s">
        <v>24</v>
      </c>
      <c r="H9387">
        <v>2530534</v>
      </c>
      <c r="I9387">
        <v>2531571</v>
      </c>
      <c r="J9387" t="s">
        <v>25</v>
      </c>
      <c r="Q9387" t="s">
        <v>5630</v>
      </c>
      <c r="R9387">
        <v>1038</v>
      </c>
    </row>
    <row r="9388" spans="1:18" x14ac:dyDescent="0.3">
      <c r="A9388" t="s">
        <v>20</v>
      </c>
      <c r="B9388" t="s">
        <v>21</v>
      </c>
      <c r="C9388" t="s">
        <v>22</v>
      </c>
      <c r="D9388" t="s">
        <v>23</v>
      </c>
      <c r="E9388" t="s">
        <v>5</v>
      </c>
      <c r="G9388" t="s">
        <v>24</v>
      </c>
      <c r="H9388">
        <v>2531670</v>
      </c>
      <c r="I9388">
        <v>2532707</v>
      </c>
      <c r="J9388" t="s">
        <v>25</v>
      </c>
      <c r="Q9388" t="s">
        <v>5632</v>
      </c>
      <c r="R9388">
        <v>1038</v>
      </c>
    </row>
    <row r="9389" spans="1:18" x14ac:dyDescent="0.3">
      <c r="A9389" t="s">
        <v>20</v>
      </c>
      <c r="B9389" t="s">
        <v>21</v>
      </c>
      <c r="C9389" t="s">
        <v>22</v>
      </c>
      <c r="D9389" t="s">
        <v>23</v>
      </c>
      <c r="E9389" t="s">
        <v>5</v>
      </c>
      <c r="G9389" t="s">
        <v>24</v>
      </c>
      <c r="H9389">
        <v>2532704</v>
      </c>
      <c r="I9389">
        <v>2533180</v>
      </c>
      <c r="J9389" t="s">
        <v>25</v>
      </c>
      <c r="Q9389" t="s">
        <v>5635</v>
      </c>
      <c r="R9389">
        <v>477</v>
      </c>
    </row>
    <row r="9390" spans="1:18" x14ac:dyDescent="0.3">
      <c r="A9390" t="s">
        <v>20</v>
      </c>
      <c r="B9390" t="s">
        <v>21</v>
      </c>
      <c r="C9390" t="s">
        <v>22</v>
      </c>
      <c r="D9390" t="s">
        <v>23</v>
      </c>
      <c r="E9390" t="s">
        <v>5</v>
      </c>
      <c r="G9390" t="s">
        <v>24</v>
      </c>
      <c r="H9390">
        <v>2533188</v>
      </c>
      <c r="I9390">
        <v>2534501</v>
      </c>
      <c r="J9390" t="s">
        <v>25</v>
      </c>
      <c r="Q9390" t="s">
        <v>5638</v>
      </c>
      <c r="R9390">
        <v>1314</v>
      </c>
    </row>
    <row r="9391" spans="1:18" x14ac:dyDescent="0.3">
      <c r="A9391" t="s">
        <v>20</v>
      </c>
      <c r="B9391" t="s">
        <v>21</v>
      </c>
      <c r="C9391" t="s">
        <v>22</v>
      </c>
      <c r="D9391" t="s">
        <v>23</v>
      </c>
      <c r="E9391" t="s">
        <v>5</v>
      </c>
      <c r="G9391" t="s">
        <v>24</v>
      </c>
      <c r="H9391">
        <v>2534529</v>
      </c>
      <c r="I9391">
        <v>2534870</v>
      </c>
      <c r="J9391" t="s">
        <v>25</v>
      </c>
      <c r="Q9391" t="s">
        <v>5640</v>
      </c>
      <c r="R9391">
        <v>342</v>
      </c>
    </row>
    <row r="9392" spans="1:18" x14ac:dyDescent="0.3">
      <c r="A9392" t="s">
        <v>20</v>
      </c>
      <c r="B9392" t="s">
        <v>21</v>
      </c>
      <c r="C9392" t="s">
        <v>22</v>
      </c>
      <c r="D9392" t="s">
        <v>23</v>
      </c>
      <c r="E9392" t="s">
        <v>5</v>
      </c>
      <c r="G9392" t="s">
        <v>24</v>
      </c>
      <c r="H9392">
        <v>2534854</v>
      </c>
      <c r="I9392">
        <v>2535792</v>
      </c>
      <c r="J9392" t="s">
        <v>25</v>
      </c>
      <c r="Q9392" t="s">
        <v>5642</v>
      </c>
      <c r="R9392">
        <v>939</v>
      </c>
    </row>
    <row r="9393" spans="1:18" x14ac:dyDescent="0.3">
      <c r="A9393" t="s">
        <v>20</v>
      </c>
      <c r="B9393" t="s">
        <v>21</v>
      </c>
      <c r="C9393" t="s">
        <v>22</v>
      </c>
      <c r="D9393" t="s">
        <v>23</v>
      </c>
      <c r="E9393" t="s">
        <v>5</v>
      </c>
      <c r="G9393" t="s">
        <v>24</v>
      </c>
      <c r="H9393">
        <v>2535792</v>
      </c>
      <c r="I9393">
        <v>2536502</v>
      </c>
      <c r="J9393" t="s">
        <v>25</v>
      </c>
      <c r="Q9393" t="s">
        <v>5645</v>
      </c>
      <c r="R9393">
        <v>711</v>
      </c>
    </row>
    <row r="9394" spans="1:18" x14ac:dyDescent="0.3">
      <c r="A9394" t="s">
        <v>20</v>
      </c>
      <c r="B9394" t="s">
        <v>21</v>
      </c>
      <c r="C9394" t="s">
        <v>22</v>
      </c>
      <c r="D9394" t="s">
        <v>23</v>
      </c>
      <c r="E9394" t="s">
        <v>5</v>
      </c>
      <c r="G9394" t="s">
        <v>24</v>
      </c>
      <c r="H9394">
        <v>2536510</v>
      </c>
      <c r="I9394">
        <v>2537253</v>
      </c>
      <c r="J9394" t="s">
        <v>46</v>
      </c>
      <c r="Q9394" t="s">
        <v>5647</v>
      </c>
      <c r="R9394">
        <v>744</v>
      </c>
    </row>
    <row r="9395" spans="1:18" x14ac:dyDescent="0.3">
      <c r="A9395" t="s">
        <v>20</v>
      </c>
      <c r="B9395" t="s">
        <v>21</v>
      </c>
      <c r="C9395" t="s">
        <v>22</v>
      </c>
      <c r="D9395" t="s">
        <v>23</v>
      </c>
      <c r="E9395" t="s">
        <v>5</v>
      </c>
      <c r="G9395" t="s">
        <v>24</v>
      </c>
      <c r="H9395">
        <v>2537335</v>
      </c>
      <c r="I9395">
        <v>2537955</v>
      </c>
      <c r="J9395" t="s">
        <v>25</v>
      </c>
      <c r="Q9395" t="s">
        <v>5649</v>
      </c>
      <c r="R9395">
        <v>621</v>
      </c>
    </row>
    <row r="9396" spans="1:18" x14ac:dyDescent="0.3">
      <c r="A9396" t="s">
        <v>20</v>
      </c>
      <c r="B9396" t="s">
        <v>21</v>
      </c>
      <c r="C9396" t="s">
        <v>22</v>
      </c>
      <c r="D9396" t="s">
        <v>23</v>
      </c>
      <c r="E9396" t="s">
        <v>5</v>
      </c>
      <c r="G9396" t="s">
        <v>24</v>
      </c>
      <c r="H9396">
        <v>2537989</v>
      </c>
      <c r="I9396">
        <v>2539038</v>
      </c>
      <c r="J9396" t="s">
        <v>46</v>
      </c>
      <c r="Q9396" t="s">
        <v>5651</v>
      </c>
      <c r="R9396">
        <v>1050</v>
      </c>
    </row>
    <row r="9397" spans="1:18" x14ac:dyDescent="0.3">
      <c r="A9397" t="s">
        <v>20</v>
      </c>
      <c r="B9397" t="s">
        <v>21</v>
      </c>
      <c r="C9397" t="s">
        <v>22</v>
      </c>
      <c r="D9397" t="s">
        <v>23</v>
      </c>
      <c r="E9397" t="s">
        <v>5</v>
      </c>
      <c r="G9397" t="s">
        <v>24</v>
      </c>
      <c r="H9397">
        <v>2539110</v>
      </c>
      <c r="I9397">
        <v>2539565</v>
      </c>
      <c r="J9397" t="s">
        <v>25</v>
      </c>
      <c r="Q9397" t="s">
        <v>5653</v>
      </c>
      <c r="R9397">
        <v>456</v>
      </c>
    </row>
    <row r="9398" spans="1:18" x14ac:dyDescent="0.3">
      <c r="A9398" t="s">
        <v>20</v>
      </c>
      <c r="B9398" t="s">
        <v>21</v>
      </c>
      <c r="C9398" t="s">
        <v>22</v>
      </c>
      <c r="D9398" t="s">
        <v>23</v>
      </c>
      <c r="E9398" t="s">
        <v>5</v>
      </c>
      <c r="G9398" t="s">
        <v>24</v>
      </c>
      <c r="H9398">
        <v>2539562</v>
      </c>
      <c r="I9398">
        <v>2541778</v>
      </c>
      <c r="J9398" t="s">
        <v>25</v>
      </c>
      <c r="Q9398" t="s">
        <v>5655</v>
      </c>
      <c r="R9398">
        <v>2217</v>
      </c>
    </row>
    <row r="9399" spans="1:18" x14ac:dyDescent="0.3">
      <c r="A9399" t="s">
        <v>20</v>
      </c>
      <c r="B9399" t="s">
        <v>21</v>
      </c>
      <c r="C9399" t="s">
        <v>22</v>
      </c>
      <c r="D9399" t="s">
        <v>23</v>
      </c>
      <c r="E9399" t="s">
        <v>5</v>
      </c>
      <c r="G9399" t="s">
        <v>24</v>
      </c>
      <c r="H9399">
        <v>2541833</v>
      </c>
      <c r="I9399">
        <v>2542258</v>
      </c>
      <c r="J9399" t="s">
        <v>46</v>
      </c>
      <c r="Q9399" t="s">
        <v>5658</v>
      </c>
      <c r="R9399">
        <v>426</v>
      </c>
    </row>
    <row r="9400" spans="1:18" x14ac:dyDescent="0.3">
      <c r="A9400" t="s">
        <v>20</v>
      </c>
      <c r="B9400" t="s">
        <v>21</v>
      </c>
      <c r="C9400" t="s">
        <v>22</v>
      </c>
      <c r="D9400" t="s">
        <v>23</v>
      </c>
      <c r="E9400" t="s">
        <v>5</v>
      </c>
      <c r="G9400" t="s">
        <v>24</v>
      </c>
      <c r="H9400">
        <v>2542328</v>
      </c>
      <c r="I9400">
        <v>2543212</v>
      </c>
      <c r="J9400" t="s">
        <v>25</v>
      </c>
      <c r="Q9400" t="s">
        <v>5660</v>
      </c>
      <c r="R9400">
        <v>885</v>
      </c>
    </row>
    <row r="9401" spans="1:18" x14ac:dyDescent="0.3">
      <c r="A9401" t="s">
        <v>20</v>
      </c>
      <c r="B9401" t="s">
        <v>21</v>
      </c>
      <c r="C9401" t="s">
        <v>22</v>
      </c>
      <c r="D9401" t="s">
        <v>23</v>
      </c>
      <c r="E9401" t="s">
        <v>5</v>
      </c>
      <c r="G9401" t="s">
        <v>24</v>
      </c>
      <c r="H9401">
        <v>2543397</v>
      </c>
      <c r="I9401">
        <v>2545115</v>
      </c>
      <c r="J9401" t="s">
        <v>25</v>
      </c>
      <c r="Q9401" t="s">
        <v>5662</v>
      </c>
      <c r="R9401">
        <v>1719</v>
      </c>
    </row>
    <row r="9402" spans="1:18" x14ac:dyDescent="0.3">
      <c r="A9402" t="s">
        <v>20</v>
      </c>
      <c r="B9402" t="s">
        <v>21</v>
      </c>
      <c r="C9402" t="s">
        <v>22</v>
      </c>
      <c r="D9402" t="s">
        <v>23</v>
      </c>
      <c r="E9402" t="s">
        <v>5</v>
      </c>
      <c r="G9402" t="s">
        <v>24</v>
      </c>
      <c r="H9402">
        <v>2545272</v>
      </c>
      <c r="I9402">
        <v>2546738</v>
      </c>
      <c r="J9402" t="s">
        <v>25</v>
      </c>
      <c r="Q9402" t="s">
        <v>5665</v>
      </c>
      <c r="R9402">
        <v>1467</v>
      </c>
    </row>
    <row r="9403" spans="1:18" x14ac:dyDescent="0.3">
      <c r="A9403" t="s">
        <v>20</v>
      </c>
      <c r="B9403" t="s">
        <v>21</v>
      </c>
      <c r="C9403" t="s">
        <v>22</v>
      </c>
      <c r="D9403" t="s">
        <v>23</v>
      </c>
      <c r="E9403" t="s">
        <v>5</v>
      </c>
      <c r="G9403" t="s">
        <v>24</v>
      </c>
      <c r="H9403">
        <v>2546803</v>
      </c>
      <c r="I9403">
        <v>2547459</v>
      </c>
      <c r="J9403" t="s">
        <v>46</v>
      </c>
      <c r="Q9403" t="s">
        <v>5667</v>
      </c>
      <c r="R9403">
        <v>657</v>
      </c>
    </row>
    <row r="9404" spans="1:18" x14ac:dyDescent="0.3">
      <c r="A9404" t="s">
        <v>20</v>
      </c>
      <c r="B9404" t="s">
        <v>21</v>
      </c>
      <c r="C9404" t="s">
        <v>22</v>
      </c>
      <c r="D9404" t="s">
        <v>23</v>
      </c>
      <c r="E9404" t="s">
        <v>5</v>
      </c>
      <c r="G9404" t="s">
        <v>24</v>
      </c>
      <c r="H9404">
        <v>2547459</v>
      </c>
      <c r="I9404">
        <v>2548322</v>
      </c>
      <c r="J9404" t="s">
        <v>46</v>
      </c>
      <c r="Q9404" t="s">
        <v>5669</v>
      </c>
      <c r="R9404">
        <v>864</v>
      </c>
    </row>
    <row r="9405" spans="1:18" x14ac:dyDescent="0.3">
      <c r="A9405" t="s">
        <v>20</v>
      </c>
      <c r="B9405" t="s">
        <v>21</v>
      </c>
      <c r="C9405" t="s">
        <v>22</v>
      </c>
      <c r="D9405" t="s">
        <v>23</v>
      </c>
      <c r="E9405" t="s">
        <v>5</v>
      </c>
      <c r="G9405" t="s">
        <v>24</v>
      </c>
      <c r="H9405">
        <v>2548438</v>
      </c>
      <c r="I9405">
        <v>2551557</v>
      </c>
      <c r="J9405" t="s">
        <v>46</v>
      </c>
      <c r="Q9405" t="s">
        <v>5671</v>
      </c>
      <c r="R9405">
        <v>3120</v>
      </c>
    </row>
    <row r="9406" spans="1:18" x14ac:dyDescent="0.3">
      <c r="A9406" t="s">
        <v>20</v>
      </c>
      <c r="B9406" t="s">
        <v>21</v>
      </c>
      <c r="C9406" t="s">
        <v>22</v>
      </c>
      <c r="D9406" t="s">
        <v>23</v>
      </c>
      <c r="E9406" t="s">
        <v>5</v>
      </c>
      <c r="G9406" t="s">
        <v>24</v>
      </c>
      <c r="H9406">
        <v>2551740</v>
      </c>
      <c r="I9406">
        <v>2552759</v>
      </c>
      <c r="J9406" t="s">
        <v>25</v>
      </c>
      <c r="Q9406" t="s">
        <v>5673</v>
      </c>
      <c r="R9406">
        <v>1020</v>
      </c>
    </row>
    <row r="9407" spans="1:18" x14ac:dyDescent="0.3">
      <c r="A9407" t="s">
        <v>20</v>
      </c>
      <c r="B9407" t="s">
        <v>21</v>
      </c>
      <c r="C9407" t="s">
        <v>22</v>
      </c>
      <c r="D9407" t="s">
        <v>23</v>
      </c>
      <c r="E9407" t="s">
        <v>5</v>
      </c>
      <c r="G9407" t="s">
        <v>24</v>
      </c>
      <c r="H9407">
        <v>2552827</v>
      </c>
      <c r="I9407">
        <v>2553816</v>
      </c>
      <c r="J9407" t="s">
        <v>25</v>
      </c>
      <c r="Q9407" t="s">
        <v>5675</v>
      </c>
      <c r="R9407">
        <v>990</v>
      </c>
    </row>
    <row r="9408" spans="1:18" x14ac:dyDescent="0.3">
      <c r="A9408" t="s">
        <v>20</v>
      </c>
      <c r="B9408" t="s">
        <v>21</v>
      </c>
      <c r="C9408" t="s">
        <v>22</v>
      </c>
      <c r="D9408" t="s">
        <v>23</v>
      </c>
      <c r="E9408" t="s">
        <v>5</v>
      </c>
      <c r="G9408" t="s">
        <v>24</v>
      </c>
      <c r="H9408">
        <v>2553813</v>
      </c>
      <c r="I9408">
        <v>2554676</v>
      </c>
      <c r="J9408" t="s">
        <v>25</v>
      </c>
      <c r="Q9408" t="s">
        <v>5677</v>
      </c>
      <c r="R9408">
        <v>864</v>
      </c>
    </row>
    <row r="9409" spans="1:18" x14ac:dyDescent="0.3">
      <c r="A9409" t="s">
        <v>20</v>
      </c>
      <c r="B9409" t="s">
        <v>21</v>
      </c>
      <c r="C9409" t="s">
        <v>22</v>
      </c>
      <c r="D9409" t="s">
        <v>23</v>
      </c>
      <c r="E9409" t="s">
        <v>5</v>
      </c>
      <c r="G9409" t="s">
        <v>24</v>
      </c>
      <c r="H9409">
        <v>2554773</v>
      </c>
      <c r="I9409">
        <v>2555315</v>
      </c>
      <c r="J9409" t="s">
        <v>25</v>
      </c>
      <c r="Q9409" t="s">
        <v>5679</v>
      </c>
      <c r="R9409">
        <v>543</v>
      </c>
    </row>
    <row r="9410" spans="1:18" x14ac:dyDescent="0.3">
      <c r="A9410" t="s">
        <v>20</v>
      </c>
      <c r="B9410" t="s">
        <v>21</v>
      </c>
      <c r="C9410" t="s">
        <v>22</v>
      </c>
      <c r="D9410" t="s">
        <v>23</v>
      </c>
      <c r="E9410" t="s">
        <v>5</v>
      </c>
      <c r="G9410" t="s">
        <v>24</v>
      </c>
      <c r="H9410">
        <v>2555312</v>
      </c>
      <c r="I9410">
        <v>2556082</v>
      </c>
      <c r="J9410" t="s">
        <v>25</v>
      </c>
      <c r="Q9410" t="s">
        <v>5681</v>
      </c>
      <c r="R9410">
        <v>771</v>
      </c>
    </row>
    <row r="9411" spans="1:18" x14ac:dyDescent="0.3">
      <c r="A9411" t="s">
        <v>20</v>
      </c>
      <c r="B9411" t="s">
        <v>21</v>
      </c>
      <c r="C9411" t="s">
        <v>22</v>
      </c>
      <c r="D9411" t="s">
        <v>23</v>
      </c>
      <c r="E9411" t="s">
        <v>5</v>
      </c>
      <c r="G9411" t="s">
        <v>24</v>
      </c>
      <c r="H9411">
        <v>2556172</v>
      </c>
      <c r="I9411">
        <v>2556942</v>
      </c>
      <c r="J9411" t="s">
        <v>25</v>
      </c>
      <c r="Q9411" t="s">
        <v>5683</v>
      </c>
      <c r="R9411">
        <v>771</v>
      </c>
    </row>
    <row r="9412" spans="1:18" x14ac:dyDescent="0.3">
      <c r="A9412" t="s">
        <v>20</v>
      </c>
      <c r="B9412" t="s">
        <v>21</v>
      </c>
      <c r="C9412" t="s">
        <v>22</v>
      </c>
      <c r="D9412" t="s">
        <v>23</v>
      </c>
      <c r="E9412" t="s">
        <v>5</v>
      </c>
      <c r="G9412" t="s">
        <v>24</v>
      </c>
      <c r="H9412">
        <v>2557046</v>
      </c>
      <c r="I9412">
        <v>2557804</v>
      </c>
      <c r="J9412" t="s">
        <v>46</v>
      </c>
      <c r="Q9412" t="s">
        <v>5686</v>
      </c>
      <c r="R9412">
        <v>759</v>
      </c>
    </row>
    <row r="9413" spans="1:18" x14ac:dyDescent="0.3">
      <c r="A9413" t="s">
        <v>20</v>
      </c>
      <c r="B9413" t="s">
        <v>21</v>
      </c>
      <c r="C9413" t="s">
        <v>22</v>
      </c>
      <c r="D9413" t="s">
        <v>23</v>
      </c>
      <c r="E9413" t="s">
        <v>5</v>
      </c>
      <c r="G9413" t="s">
        <v>24</v>
      </c>
      <c r="H9413">
        <v>2557801</v>
      </c>
      <c r="I9413">
        <v>2558262</v>
      </c>
      <c r="J9413" t="s">
        <v>46</v>
      </c>
      <c r="Q9413" t="s">
        <v>5688</v>
      </c>
      <c r="R9413">
        <v>462</v>
      </c>
    </row>
    <row r="9414" spans="1:18" x14ac:dyDescent="0.3">
      <c r="A9414" t="s">
        <v>20</v>
      </c>
      <c r="B9414" t="s">
        <v>21</v>
      </c>
      <c r="C9414" t="s">
        <v>22</v>
      </c>
      <c r="D9414" t="s">
        <v>23</v>
      </c>
      <c r="E9414" t="s">
        <v>5</v>
      </c>
      <c r="G9414" t="s">
        <v>24</v>
      </c>
      <c r="H9414">
        <v>2558294</v>
      </c>
      <c r="I9414">
        <v>2559304</v>
      </c>
      <c r="J9414" t="s">
        <v>46</v>
      </c>
      <c r="Q9414" t="s">
        <v>5690</v>
      </c>
      <c r="R9414">
        <v>1011</v>
      </c>
    </row>
    <row r="9415" spans="1:18" x14ac:dyDescent="0.3">
      <c r="A9415" t="s">
        <v>20</v>
      </c>
      <c r="B9415" t="s">
        <v>21</v>
      </c>
      <c r="C9415" t="s">
        <v>22</v>
      </c>
      <c r="D9415" t="s">
        <v>23</v>
      </c>
      <c r="E9415" t="s">
        <v>5</v>
      </c>
      <c r="G9415" t="s">
        <v>24</v>
      </c>
      <c r="H9415">
        <v>2559298</v>
      </c>
      <c r="I9415">
        <v>2559609</v>
      </c>
      <c r="J9415" t="s">
        <v>46</v>
      </c>
      <c r="Q9415" t="s">
        <v>5692</v>
      </c>
      <c r="R9415">
        <v>312</v>
      </c>
    </row>
    <row r="9416" spans="1:18" x14ac:dyDescent="0.3">
      <c r="A9416" t="s">
        <v>20</v>
      </c>
      <c r="B9416" t="s">
        <v>21</v>
      </c>
      <c r="C9416" t="s">
        <v>22</v>
      </c>
      <c r="D9416" t="s">
        <v>23</v>
      </c>
      <c r="E9416" t="s">
        <v>5</v>
      </c>
      <c r="G9416" t="s">
        <v>24</v>
      </c>
      <c r="H9416">
        <v>2560071</v>
      </c>
      <c r="I9416">
        <v>2560895</v>
      </c>
      <c r="J9416" t="s">
        <v>25</v>
      </c>
      <c r="Q9416" t="s">
        <v>5694</v>
      </c>
      <c r="R9416">
        <v>825</v>
      </c>
    </row>
    <row r="9417" spans="1:18" x14ac:dyDescent="0.3">
      <c r="A9417" t="s">
        <v>20</v>
      </c>
      <c r="B9417" t="s">
        <v>21</v>
      </c>
      <c r="C9417" t="s">
        <v>22</v>
      </c>
      <c r="D9417" t="s">
        <v>23</v>
      </c>
      <c r="E9417" t="s">
        <v>5</v>
      </c>
      <c r="G9417" t="s">
        <v>24</v>
      </c>
      <c r="H9417">
        <v>2561063</v>
      </c>
      <c r="I9417">
        <v>2561716</v>
      </c>
      <c r="J9417" t="s">
        <v>46</v>
      </c>
      <c r="Q9417" t="s">
        <v>5697</v>
      </c>
      <c r="R9417">
        <v>654</v>
      </c>
    </row>
    <row r="9418" spans="1:18" x14ac:dyDescent="0.3">
      <c r="A9418" t="s">
        <v>20</v>
      </c>
      <c r="B9418" t="s">
        <v>21</v>
      </c>
      <c r="C9418" t="s">
        <v>22</v>
      </c>
      <c r="D9418" t="s">
        <v>23</v>
      </c>
      <c r="E9418" t="s">
        <v>5</v>
      </c>
      <c r="G9418" t="s">
        <v>24</v>
      </c>
      <c r="H9418">
        <v>2561713</v>
      </c>
      <c r="I9418">
        <v>2563005</v>
      </c>
      <c r="J9418" t="s">
        <v>46</v>
      </c>
      <c r="Q9418" t="s">
        <v>5699</v>
      </c>
      <c r="R9418">
        <v>1293</v>
      </c>
    </row>
    <row r="9419" spans="1:18" x14ac:dyDescent="0.3">
      <c r="A9419" t="s">
        <v>20</v>
      </c>
      <c r="B9419" t="s">
        <v>21</v>
      </c>
      <c r="C9419" t="s">
        <v>22</v>
      </c>
      <c r="D9419" t="s">
        <v>23</v>
      </c>
      <c r="E9419" t="s">
        <v>5</v>
      </c>
      <c r="G9419" t="s">
        <v>24</v>
      </c>
      <c r="H9419">
        <v>2563005</v>
      </c>
      <c r="I9419">
        <v>2563829</v>
      </c>
      <c r="J9419" t="s">
        <v>46</v>
      </c>
      <c r="Q9419" t="s">
        <v>5701</v>
      </c>
      <c r="R9419">
        <v>825</v>
      </c>
    </row>
    <row r="9420" spans="1:18" x14ac:dyDescent="0.3">
      <c r="A9420" t="s">
        <v>20</v>
      </c>
      <c r="B9420" t="s">
        <v>21</v>
      </c>
      <c r="C9420" t="s">
        <v>22</v>
      </c>
      <c r="D9420" t="s">
        <v>23</v>
      </c>
      <c r="E9420" t="s">
        <v>5</v>
      </c>
      <c r="G9420" t="s">
        <v>24</v>
      </c>
      <c r="H9420">
        <v>2563826</v>
      </c>
      <c r="I9420">
        <v>2564710</v>
      </c>
      <c r="J9420" t="s">
        <v>46</v>
      </c>
      <c r="Q9420" t="s">
        <v>5703</v>
      </c>
      <c r="R9420">
        <v>885</v>
      </c>
    </row>
    <row r="9421" spans="1:18" x14ac:dyDescent="0.3">
      <c r="A9421" t="s">
        <v>20</v>
      </c>
      <c r="B9421" t="s">
        <v>21</v>
      </c>
      <c r="C9421" t="s">
        <v>22</v>
      </c>
      <c r="D9421" t="s">
        <v>23</v>
      </c>
      <c r="E9421" t="s">
        <v>5</v>
      </c>
      <c r="G9421" t="s">
        <v>24</v>
      </c>
      <c r="H9421">
        <v>2564931</v>
      </c>
      <c r="I9421">
        <v>2566025</v>
      </c>
      <c r="J9421" t="s">
        <v>25</v>
      </c>
      <c r="Q9421" t="s">
        <v>5705</v>
      </c>
      <c r="R9421">
        <v>1095</v>
      </c>
    </row>
    <row r="9422" spans="1:18" x14ac:dyDescent="0.3">
      <c r="A9422" t="s">
        <v>20</v>
      </c>
      <c r="B9422" t="s">
        <v>21</v>
      </c>
      <c r="C9422" t="s">
        <v>22</v>
      </c>
      <c r="D9422" t="s">
        <v>23</v>
      </c>
      <c r="E9422" t="s">
        <v>5</v>
      </c>
      <c r="G9422" t="s">
        <v>24</v>
      </c>
      <c r="H9422">
        <v>2566025</v>
      </c>
      <c r="I9422">
        <v>2566645</v>
      </c>
      <c r="J9422" t="s">
        <v>25</v>
      </c>
      <c r="Q9422" t="s">
        <v>5708</v>
      </c>
      <c r="R9422">
        <v>621</v>
      </c>
    </row>
    <row r="9423" spans="1:18" x14ac:dyDescent="0.3">
      <c r="A9423" t="s">
        <v>20</v>
      </c>
      <c r="B9423" t="s">
        <v>21</v>
      </c>
      <c r="C9423" t="s">
        <v>22</v>
      </c>
      <c r="D9423" t="s">
        <v>23</v>
      </c>
      <c r="E9423" t="s">
        <v>5</v>
      </c>
      <c r="G9423" t="s">
        <v>24</v>
      </c>
      <c r="H9423">
        <v>2566642</v>
      </c>
      <c r="I9423">
        <v>2567040</v>
      </c>
      <c r="J9423" t="s">
        <v>46</v>
      </c>
      <c r="Q9423" t="s">
        <v>5710</v>
      </c>
      <c r="R9423">
        <v>399</v>
      </c>
    </row>
    <row r="9424" spans="1:18" x14ac:dyDescent="0.3">
      <c r="A9424" t="s">
        <v>20</v>
      </c>
      <c r="B9424" t="s">
        <v>21</v>
      </c>
      <c r="C9424" t="s">
        <v>22</v>
      </c>
      <c r="D9424" t="s">
        <v>23</v>
      </c>
      <c r="E9424" t="s">
        <v>5</v>
      </c>
      <c r="G9424" t="s">
        <v>24</v>
      </c>
      <c r="H9424">
        <v>2567121</v>
      </c>
      <c r="I9424">
        <v>2568125</v>
      </c>
      <c r="J9424" t="s">
        <v>46</v>
      </c>
      <c r="Q9424" t="s">
        <v>5712</v>
      </c>
      <c r="R9424">
        <v>1005</v>
      </c>
    </row>
    <row r="9425" spans="1:18" x14ac:dyDescent="0.3">
      <c r="A9425" t="s">
        <v>20</v>
      </c>
      <c r="B9425" t="s">
        <v>21</v>
      </c>
      <c r="C9425" t="s">
        <v>22</v>
      </c>
      <c r="D9425" t="s">
        <v>23</v>
      </c>
      <c r="E9425" t="s">
        <v>5</v>
      </c>
      <c r="G9425" t="s">
        <v>24</v>
      </c>
      <c r="H9425">
        <v>2568122</v>
      </c>
      <c r="I9425">
        <v>2568919</v>
      </c>
      <c r="J9425" t="s">
        <v>46</v>
      </c>
      <c r="Q9425" t="s">
        <v>5714</v>
      </c>
      <c r="R9425">
        <v>798</v>
      </c>
    </row>
    <row r="9426" spans="1:18" x14ac:dyDescent="0.3">
      <c r="A9426" t="s">
        <v>20</v>
      </c>
      <c r="B9426" t="s">
        <v>21</v>
      </c>
      <c r="C9426" t="s">
        <v>22</v>
      </c>
      <c r="D9426" t="s">
        <v>23</v>
      </c>
      <c r="E9426" t="s">
        <v>5</v>
      </c>
      <c r="G9426" t="s">
        <v>24</v>
      </c>
      <c r="H9426">
        <v>2568916</v>
      </c>
      <c r="I9426">
        <v>2569902</v>
      </c>
      <c r="J9426" t="s">
        <v>46</v>
      </c>
      <c r="Q9426" t="s">
        <v>5716</v>
      </c>
      <c r="R9426">
        <v>987</v>
      </c>
    </row>
    <row r="9427" spans="1:18" x14ac:dyDescent="0.3">
      <c r="A9427" t="s">
        <v>20</v>
      </c>
      <c r="B9427" t="s">
        <v>21</v>
      </c>
      <c r="C9427" t="s">
        <v>22</v>
      </c>
      <c r="D9427" t="s">
        <v>23</v>
      </c>
      <c r="E9427" t="s">
        <v>5</v>
      </c>
      <c r="G9427" t="s">
        <v>24</v>
      </c>
      <c r="H9427">
        <v>2569941</v>
      </c>
      <c r="I9427">
        <v>2571290</v>
      </c>
      <c r="J9427" t="s">
        <v>25</v>
      </c>
      <c r="Q9427" t="s">
        <v>5718</v>
      </c>
      <c r="R9427">
        <v>1350</v>
      </c>
    </row>
    <row r="9428" spans="1:18" x14ac:dyDescent="0.3">
      <c r="A9428" t="s">
        <v>20</v>
      </c>
      <c r="B9428" t="s">
        <v>21</v>
      </c>
      <c r="C9428" t="s">
        <v>22</v>
      </c>
      <c r="D9428" t="s">
        <v>23</v>
      </c>
      <c r="E9428" t="s">
        <v>5</v>
      </c>
      <c r="G9428" t="s">
        <v>24</v>
      </c>
      <c r="H9428">
        <v>2571467</v>
      </c>
      <c r="I9428">
        <v>2572615</v>
      </c>
      <c r="J9428" t="s">
        <v>25</v>
      </c>
      <c r="Q9428" t="s">
        <v>5721</v>
      </c>
      <c r="R9428">
        <v>1149</v>
      </c>
    </row>
    <row r="9429" spans="1:18" x14ac:dyDescent="0.3">
      <c r="A9429" t="s">
        <v>20</v>
      </c>
      <c r="B9429" t="s">
        <v>21</v>
      </c>
      <c r="C9429" t="s">
        <v>22</v>
      </c>
      <c r="D9429" t="s">
        <v>23</v>
      </c>
      <c r="E9429" t="s">
        <v>5</v>
      </c>
      <c r="G9429" t="s">
        <v>24</v>
      </c>
      <c r="H9429">
        <v>2572637</v>
      </c>
      <c r="I9429">
        <v>2573680</v>
      </c>
      <c r="J9429" t="s">
        <v>46</v>
      </c>
      <c r="Q9429" t="s">
        <v>5723</v>
      </c>
      <c r="R9429">
        <v>1044</v>
      </c>
    </row>
    <row r="9430" spans="1:18" x14ac:dyDescent="0.3">
      <c r="A9430" t="s">
        <v>20</v>
      </c>
      <c r="B9430" t="s">
        <v>21</v>
      </c>
      <c r="C9430" t="s">
        <v>22</v>
      </c>
      <c r="D9430" t="s">
        <v>23</v>
      </c>
      <c r="E9430" t="s">
        <v>5</v>
      </c>
      <c r="G9430" t="s">
        <v>24</v>
      </c>
      <c r="H9430">
        <v>2573837</v>
      </c>
      <c r="I9430">
        <v>2575573</v>
      </c>
      <c r="J9430" t="s">
        <v>25</v>
      </c>
      <c r="Q9430" t="s">
        <v>5725</v>
      </c>
      <c r="R9430">
        <v>1737</v>
      </c>
    </row>
    <row r="9431" spans="1:18" x14ac:dyDescent="0.3">
      <c r="A9431" t="s">
        <v>20</v>
      </c>
      <c r="B9431" t="s">
        <v>21</v>
      </c>
      <c r="C9431" t="s">
        <v>22</v>
      </c>
      <c r="D9431" t="s">
        <v>23</v>
      </c>
      <c r="E9431" t="s">
        <v>5</v>
      </c>
      <c r="G9431" t="s">
        <v>24</v>
      </c>
      <c r="H9431">
        <v>2575588</v>
      </c>
      <c r="I9431">
        <v>2576856</v>
      </c>
      <c r="J9431" t="s">
        <v>25</v>
      </c>
      <c r="Q9431" t="s">
        <v>5728</v>
      </c>
      <c r="R9431">
        <v>1269</v>
      </c>
    </row>
    <row r="9432" spans="1:18" x14ac:dyDescent="0.3">
      <c r="A9432" t="s">
        <v>20</v>
      </c>
      <c r="B9432" t="s">
        <v>21</v>
      </c>
      <c r="C9432" t="s">
        <v>22</v>
      </c>
      <c r="D9432" t="s">
        <v>23</v>
      </c>
      <c r="E9432" t="s">
        <v>5</v>
      </c>
      <c r="G9432" t="s">
        <v>24</v>
      </c>
      <c r="H9432">
        <v>2576929</v>
      </c>
      <c r="I9432">
        <v>2577474</v>
      </c>
      <c r="J9432" t="s">
        <v>25</v>
      </c>
      <c r="Q9432" t="s">
        <v>5730</v>
      </c>
      <c r="R9432">
        <v>546</v>
      </c>
    </row>
    <row r="9433" spans="1:18" x14ac:dyDescent="0.3">
      <c r="A9433" t="s">
        <v>20</v>
      </c>
      <c r="B9433" t="s">
        <v>21</v>
      </c>
      <c r="C9433" t="s">
        <v>22</v>
      </c>
      <c r="D9433" t="s">
        <v>23</v>
      </c>
      <c r="E9433" t="s">
        <v>5</v>
      </c>
      <c r="G9433" t="s">
        <v>24</v>
      </c>
      <c r="H9433">
        <v>2577867</v>
      </c>
      <c r="I9433">
        <v>2580416</v>
      </c>
      <c r="J9433" t="s">
        <v>25</v>
      </c>
      <c r="Q9433" t="s">
        <v>5732</v>
      </c>
      <c r="R9433">
        <v>2550</v>
      </c>
    </row>
    <row r="9434" spans="1:18" x14ac:dyDescent="0.3">
      <c r="A9434" t="s">
        <v>20</v>
      </c>
      <c r="B9434" t="s">
        <v>21</v>
      </c>
      <c r="C9434" t="s">
        <v>22</v>
      </c>
      <c r="D9434" t="s">
        <v>23</v>
      </c>
      <c r="E9434" t="s">
        <v>5</v>
      </c>
      <c r="G9434" t="s">
        <v>24</v>
      </c>
      <c r="H9434">
        <v>2580420</v>
      </c>
      <c r="I9434">
        <v>2580554</v>
      </c>
      <c r="J9434" t="s">
        <v>25</v>
      </c>
      <c r="Q9434" t="s">
        <v>5734</v>
      </c>
      <c r="R9434">
        <v>135</v>
      </c>
    </row>
    <row r="9435" spans="1:18" x14ac:dyDescent="0.3">
      <c r="A9435" t="s">
        <v>20</v>
      </c>
      <c r="B9435" t="s">
        <v>21</v>
      </c>
      <c r="C9435" t="s">
        <v>22</v>
      </c>
      <c r="D9435" t="s">
        <v>23</v>
      </c>
      <c r="E9435" t="s">
        <v>5</v>
      </c>
      <c r="G9435" t="s">
        <v>24</v>
      </c>
      <c r="H9435">
        <v>2580627</v>
      </c>
      <c r="I9435">
        <v>2582606</v>
      </c>
      <c r="J9435" t="s">
        <v>25</v>
      </c>
      <c r="Q9435" t="s">
        <v>5736</v>
      </c>
      <c r="R9435">
        <v>1980</v>
      </c>
    </row>
    <row r="9436" spans="1:18" x14ac:dyDescent="0.3">
      <c r="A9436" t="s">
        <v>20</v>
      </c>
      <c r="B9436" t="s">
        <v>21</v>
      </c>
      <c r="C9436" t="s">
        <v>22</v>
      </c>
      <c r="D9436" t="s">
        <v>23</v>
      </c>
      <c r="E9436" t="s">
        <v>5</v>
      </c>
      <c r="G9436" t="s">
        <v>24</v>
      </c>
      <c r="H9436">
        <v>2582603</v>
      </c>
      <c r="I9436">
        <v>2584255</v>
      </c>
      <c r="J9436" t="s">
        <v>25</v>
      </c>
      <c r="Q9436" t="s">
        <v>5739</v>
      </c>
      <c r="R9436">
        <v>1653</v>
      </c>
    </row>
    <row r="9437" spans="1:18" x14ac:dyDescent="0.3">
      <c r="A9437" t="s">
        <v>20</v>
      </c>
      <c r="B9437" t="s">
        <v>21</v>
      </c>
      <c r="C9437" t="s">
        <v>22</v>
      </c>
      <c r="D9437" t="s">
        <v>23</v>
      </c>
      <c r="E9437" t="s">
        <v>5</v>
      </c>
      <c r="G9437" t="s">
        <v>24</v>
      </c>
      <c r="H9437">
        <v>2584252</v>
      </c>
      <c r="I9437">
        <v>2585967</v>
      </c>
      <c r="J9437" t="s">
        <v>25</v>
      </c>
      <c r="Q9437" t="s">
        <v>5741</v>
      </c>
      <c r="R9437">
        <v>1716</v>
      </c>
    </row>
    <row r="9438" spans="1:18" x14ac:dyDescent="0.3">
      <c r="A9438" t="s">
        <v>20</v>
      </c>
      <c r="B9438" t="s">
        <v>21</v>
      </c>
      <c r="C9438" t="s">
        <v>22</v>
      </c>
      <c r="D9438" t="s">
        <v>23</v>
      </c>
      <c r="E9438" t="s">
        <v>5</v>
      </c>
      <c r="G9438" t="s">
        <v>24</v>
      </c>
      <c r="H9438">
        <v>2585946</v>
      </c>
      <c r="I9438">
        <v>2586572</v>
      </c>
      <c r="J9438" t="s">
        <v>46</v>
      </c>
      <c r="Q9438" t="s">
        <v>5743</v>
      </c>
      <c r="R9438">
        <v>627</v>
      </c>
    </row>
    <row r="9439" spans="1:18" x14ac:dyDescent="0.3">
      <c r="A9439" t="s">
        <v>20</v>
      </c>
      <c r="B9439" t="s">
        <v>21</v>
      </c>
      <c r="C9439" t="s">
        <v>22</v>
      </c>
      <c r="D9439" t="s">
        <v>23</v>
      </c>
      <c r="E9439" t="s">
        <v>5</v>
      </c>
      <c r="G9439" t="s">
        <v>24</v>
      </c>
      <c r="H9439">
        <v>2586732</v>
      </c>
      <c r="I9439">
        <v>2587955</v>
      </c>
      <c r="J9439" t="s">
        <v>46</v>
      </c>
      <c r="Q9439" t="s">
        <v>5745</v>
      </c>
      <c r="R9439">
        <v>1224</v>
      </c>
    </row>
    <row r="9440" spans="1:18" x14ac:dyDescent="0.3">
      <c r="A9440" t="s">
        <v>20</v>
      </c>
      <c r="B9440" t="s">
        <v>21</v>
      </c>
      <c r="C9440" t="s">
        <v>22</v>
      </c>
      <c r="D9440" t="s">
        <v>23</v>
      </c>
      <c r="E9440" t="s">
        <v>5</v>
      </c>
      <c r="G9440" t="s">
        <v>24</v>
      </c>
      <c r="H9440">
        <v>2588053</v>
      </c>
      <c r="I9440">
        <v>2588625</v>
      </c>
      <c r="J9440" t="s">
        <v>25</v>
      </c>
      <c r="Q9440" t="s">
        <v>5747</v>
      </c>
      <c r="R9440">
        <v>573</v>
      </c>
    </row>
    <row r="9441" spans="1:18" x14ac:dyDescent="0.3">
      <c r="A9441" t="s">
        <v>20</v>
      </c>
      <c r="B9441" t="s">
        <v>21</v>
      </c>
      <c r="C9441" t="s">
        <v>22</v>
      </c>
      <c r="D9441" t="s">
        <v>23</v>
      </c>
      <c r="E9441" t="s">
        <v>5</v>
      </c>
      <c r="G9441" t="s">
        <v>24</v>
      </c>
      <c r="H9441">
        <v>2588622</v>
      </c>
      <c r="I9441">
        <v>2588930</v>
      </c>
      <c r="J9441" t="s">
        <v>46</v>
      </c>
      <c r="Q9441" t="s">
        <v>5749</v>
      </c>
      <c r="R9441">
        <v>309</v>
      </c>
    </row>
    <row r="9442" spans="1:18" x14ac:dyDescent="0.3">
      <c r="A9442" t="s">
        <v>20</v>
      </c>
      <c r="B9442" t="s">
        <v>21</v>
      </c>
      <c r="C9442" t="s">
        <v>22</v>
      </c>
      <c r="D9442" t="s">
        <v>23</v>
      </c>
      <c r="E9442" t="s">
        <v>5</v>
      </c>
      <c r="G9442" t="s">
        <v>24</v>
      </c>
      <c r="H9442">
        <v>2588998</v>
      </c>
      <c r="I9442">
        <v>2589501</v>
      </c>
      <c r="J9442" t="s">
        <v>25</v>
      </c>
      <c r="Q9442" t="s">
        <v>5751</v>
      </c>
      <c r="R9442">
        <v>504</v>
      </c>
    </row>
    <row r="9443" spans="1:18" x14ac:dyDescent="0.3">
      <c r="A9443" t="s">
        <v>20</v>
      </c>
      <c r="B9443" t="s">
        <v>21</v>
      </c>
      <c r="C9443" t="s">
        <v>22</v>
      </c>
      <c r="D9443" t="s">
        <v>23</v>
      </c>
      <c r="E9443" t="s">
        <v>5</v>
      </c>
      <c r="G9443" t="s">
        <v>24</v>
      </c>
      <c r="H9443">
        <v>2589488</v>
      </c>
      <c r="I9443">
        <v>2590168</v>
      </c>
      <c r="J9443" t="s">
        <v>25</v>
      </c>
      <c r="Q9443" t="s">
        <v>5753</v>
      </c>
      <c r="R9443">
        <v>681</v>
      </c>
    </row>
    <row r="9444" spans="1:18" x14ac:dyDescent="0.3">
      <c r="A9444" t="s">
        <v>20</v>
      </c>
      <c r="B9444" t="s">
        <v>21</v>
      </c>
      <c r="C9444" t="s">
        <v>22</v>
      </c>
      <c r="D9444" t="s">
        <v>23</v>
      </c>
      <c r="E9444" t="s">
        <v>5</v>
      </c>
      <c r="G9444" t="s">
        <v>24</v>
      </c>
      <c r="H9444">
        <v>2590230</v>
      </c>
      <c r="I9444">
        <v>2590514</v>
      </c>
      <c r="J9444" t="s">
        <v>25</v>
      </c>
      <c r="Q9444" t="s">
        <v>5755</v>
      </c>
      <c r="R9444">
        <v>285</v>
      </c>
    </row>
    <row r="9445" spans="1:18" x14ac:dyDescent="0.3">
      <c r="A9445" t="s">
        <v>20</v>
      </c>
      <c r="B9445" t="s">
        <v>21</v>
      </c>
      <c r="C9445" t="s">
        <v>22</v>
      </c>
      <c r="D9445" t="s">
        <v>23</v>
      </c>
      <c r="E9445" t="s">
        <v>5</v>
      </c>
      <c r="G9445" t="s">
        <v>24</v>
      </c>
      <c r="H9445">
        <v>2590605</v>
      </c>
      <c r="I9445">
        <v>2591990</v>
      </c>
      <c r="J9445" t="s">
        <v>25</v>
      </c>
      <c r="Q9445" t="s">
        <v>5757</v>
      </c>
      <c r="R9445">
        <v>1386</v>
      </c>
    </row>
    <row r="9446" spans="1:18" x14ac:dyDescent="0.3">
      <c r="A9446" t="s">
        <v>20</v>
      </c>
      <c r="B9446" t="s">
        <v>21</v>
      </c>
      <c r="C9446" t="s">
        <v>22</v>
      </c>
      <c r="D9446" t="s">
        <v>23</v>
      </c>
      <c r="E9446" t="s">
        <v>5</v>
      </c>
      <c r="G9446" t="s">
        <v>24</v>
      </c>
      <c r="H9446">
        <v>2591993</v>
      </c>
      <c r="I9446">
        <v>2592670</v>
      </c>
      <c r="J9446" t="s">
        <v>25</v>
      </c>
      <c r="Q9446" t="s">
        <v>5760</v>
      </c>
      <c r="R9446">
        <v>678</v>
      </c>
    </row>
    <row r="9447" spans="1:18" x14ac:dyDescent="0.3">
      <c r="A9447" t="s">
        <v>20</v>
      </c>
      <c r="B9447" t="s">
        <v>21</v>
      </c>
      <c r="C9447" t="s">
        <v>22</v>
      </c>
      <c r="D9447" t="s">
        <v>23</v>
      </c>
      <c r="E9447" t="s">
        <v>5</v>
      </c>
      <c r="G9447" t="s">
        <v>24</v>
      </c>
      <c r="H9447">
        <v>2592673</v>
      </c>
      <c r="I9447">
        <v>2593818</v>
      </c>
      <c r="J9447" t="s">
        <v>25</v>
      </c>
      <c r="Q9447" t="s">
        <v>5762</v>
      </c>
      <c r="R9447">
        <v>1146</v>
      </c>
    </row>
    <row r="9448" spans="1:18" x14ac:dyDescent="0.3">
      <c r="A9448" t="s">
        <v>20</v>
      </c>
      <c r="B9448" t="s">
        <v>21</v>
      </c>
      <c r="C9448" t="s">
        <v>22</v>
      </c>
      <c r="D9448" t="s">
        <v>23</v>
      </c>
      <c r="E9448" t="s">
        <v>5</v>
      </c>
      <c r="G9448" t="s">
        <v>24</v>
      </c>
      <c r="H9448">
        <v>2594174</v>
      </c>
      <c r="I9448">
        <v>2595016</v>
      </c>
      <c r="J9448" t="s">
        <v>46</v>
      </c>
      <c r="Q9448" t="s">
        <v>5765</v>
      </c>
      <c r="R9448">
        <v>843</v>
      </c>
    </row>
    <row r="9449" spans="1:18" x14ac:dyDescent="0.3">
      <c r="A9449" t="s">
        <v>20</v>
      </c>
      <c r="B9449" t="s">
        <v>21</v>
      </c>
      <c r="C9449" t="s">
        <v>22</v>
      </c>
      <c r="D9449" t="s">
        <v>23</v>
      </c>
      <c r="E9449" t="s">
        <v>5</v>
      </c>
      <c r="G9449" t="s">
        <v>24</v>
      </c>
      <c r="H9449">
        <v>2595245</v>
      </c>
      <c r="I9449">
        <v>2596216</v>
      </c>
      <c r="J9449" t="s">
        <v>25</v>
      </c>
      <c r="Q9449" t="s">
        <v>5768</v>
      </c>
      <c r="R9449">
        <v>972</v>
      </c>
    </row>
    <row r="9450" spans="1:18" x14ac:dyDescent="0.3">
      <c r="A9450" t="s">
        <v>20</v>
      </c>
      <c r="B9450" t="s">
        <v>21</v>
      </c>
      <c r="C9450" t="s">
        <v>22</v>
      </c>
      <c r="D9450" t="s">
        <v>23</v>
      </c>
      <c r="E9450" t="s">
        <v>5</v>
      </c>
      <c r="G9450" t="s">
        <v>24</v>
      </c>
      <c r="H9450">
        <v>2596354</v>
      </c>
      <c r="I9450">
        <v>2599692</v>
      </c>
      <c r="J9450" t="s">
        <v>46</v>
      </c>
      <c r="Q9450" t="s">
        <v>5771</v>
      </c>
      <c r="R9450">
        <v>3339</v>
      </c>
    </row>
    <row r="9451" spans="1:18" x14ac:dyDescent="0.3">
      <c r="A9451" t="s">
        <v>20</v>
      </c>
      <c r="B9451" t="s">
        <v>21</v>
      </c>
      <c r="C9451" t="s">
        <v>22</v>
      </c>
      <c r="D9451" t="s">
        <v>23</v>
      </c>
      <c r="E9451" t="s">
        <v>5</v>
      </c>
      <c r="G9451" t="s">
        <v>24</v>
      </c>
      <c r="H9451">
        <v>2599774</v>
      </c>
      <c r="I9451">
        <v>2600769</v>
      </c>
      <c r="J9451" t="s">
        <v>46</v>
      </c>
      <c r="Q9451" t="s">
        <v>5773</v>
      </c>
      <c r="R9451">
        <v>996</v>
      </c>
    </row>
    <row r="9452" spans="1:18" x14ac:dyDescent="0.3">
      <c r="A9452" t="s">
        <v>20</v>
      </c>
      <c r="B9452" t="s">
        <v>21</v>
      </c>
      <c r="C9452" t="s">
        <v>22</v>
      </c>
      <c r="D9452" t="s">
        <v>23</v>
      </c>
      <c r="E9452" t="s">
        <v>5</v>
      </c>
      <c r="G9452" t="s">
        <v>24</v>
      </c>
      <c r="H9452">
        <v>2600912</v>
      </c>
      <c r="I9452">
        <v>2601481</v>
      </c>
      <c r="J9452" t="s">
        <v>46</v>
      </c>
      <c r="Q9452" t="s">
        <v>5776</v>
      </c>
      <c r="R9452">
        <v>570</v>
      </c>
    </row>
    <row r="9453" spans="1:18" x14ac:dyDescent="0.3">
      <c r="A9453" t="s">
        <v>20</v>
      </c>
      <c r="B9453" t="s">
        <v>21</v>
      </c>
      <c r="C9453" t="s">
        <v>22</v>
      </c>
      <c r="D9453" t="s">
        <v>23</v>
      </c>
      <c r="E9453" t="s">
        <v>5</v>
      </c>
      <c r="G9453" t="s">
        <v>24</v>
      </c>
      <c r="H9453">
        <v>2601610</v>
      </c>
      <c r="I9453">
        <v>2602539</v>
      </c>
      <c r="J9453" t="s">
        <v>25</v>
      </c>
      <c r="Q9453" t="s">
        <v>5778</v>
      </c>
      <c r="R9453">
        <v>930</v>
      </c>
    </row>
    <row r="9454" spans="1:18" x14ac:dyDescent="0.3">
      <c r="A9454" t="s">
        <v>20</v>
      </c>
      <c r="B9454" t="s">
        <v>21</v>
      </c>
      <c r="C9454" t="s">
        <v>22</v>
      </c>
      <c r="D9454" t="s">
        <v>23</v>
      </c>
      <c r="E9454" t="s">
        <v>5</v>
      </c>
      <c r="G9454" t="s">
        <v>24</v>
      </c>
      <c r="H9454">
        <v>2602569</v>
      </c>
      <c r="I9454">
        <v>2603285</v>
      </c>
      <c r="J9454" t="s">
        <v>25</v>
      </c>
      <c r="Q9454" t="s">
        <v>5780</v>
      </c>
      <c r="R9454">
        <v>717</v>
      </c>
    </row>
    <row r="9455" spans="1:18" x14ac:dyDescent="0.3">
      <c r="A9455" t="s">
        <v>20</v>
      </c>
      <c r="B9455" t="s">
        <v>21</v>
      </c>
      <c r="C9455" t="s">
        <v>22</v>
      </c>
      <c r="D9455" t="s">
        <v>23</v>
      </c>
      <c r="E9455" t="s">
        <v>5</v>
      </c>
      <c r="G9455" t="s">
        <v>24</v>
      </c>
      <c r="H9455">
        <v>2603282</v>
      </c>
      <c r="I9455">
        <v>2603827</v>
      </c>
      <c r="J9455" t="s">
        <v>46</v>
      </c>
      <c r="Q9455" t="s">
        <v>5782</v>
      </c>
      <c r="R9455">
        <v>546</v>
      </c>
    </row>
    <row r="9456" spans="1:18" x14ac:dyDescent="0.3">
      <c r="A9456" t="s">
        <v>20</v>
      </c>
      <c r="B9456" t="s">
        <v>21</v>
      </c>
      <c r="C9456" t="s">
        <v>22</v>
      </c>
      <c r="D9456" t="s">
        <v>23</v>
      </c>
      <c r="E9456" t="s">
        <v>5</v>
      </c>
      <c r="G9456" t="s">
        <v>24</v>
      </c>
      <c r="H9456">
        <v>2603911</v>
      </c>
      <c r="I9456">
        <v>2604624</v>
      </c>
      <c r="J9456" t="s">
        <v>25</v>
      </c>
      <c r="Q9456" t="s">
        <v>5784</v>
      </c>
      <c r="R9456">
        <v>714</v>
      </c>
    </row>
    <row r="9457" spans="1:18" x14ac:dyDescent="0.3">
      <c r="A9457" t="s">
        <v>20</v>
      </c>
      <c r="B9457" t="s">
        <v>21</v>
      </c>
      <c r="C9457" t="s">
        <v>22</v>
      </c>
      <c r="D9457" t="s">
        <v>23</v>
      </c>
      <c r="E9457" t="s">
        <v>5</v>
      </c>
      <c r="G9457" t="s">
        <v>24</v>
      </c>
      <c r="H9457">
        <v>2604634</v>
      </c>
      <c r="I9457">
        <v>2605947</v>
      </c>
      <c r="J9457" t="s">
        <v>25</v>
      </c>
      <c r="Q9457" t="s">
        <v>5787</v>
      </c>
      <c r="R9457">
        <v>1314</v>
      </c>
    </row>
    <row r="9458" spans="1:18" x14ac:dyDescent="0.3">
      <c r="A9458" t="s">
        <v>20</v>
      </c>
      <c r="B9458" t="s">
        <v>21</v>
      </c>
      <c r="C9458" t="s">
        <v>22</v>
      </c>
      <c r="D9458" t="s">
        <v>23</v>
      </c>
      <c r="E9458" t="s">
        <v>5</v>
      </c>
      <c r="G9458" t="s">
        <v>24</v>
      </c>
      <c r="H9458">
        <v>2605944</v>
      </c>
      <c r="I9458">
        <v>2606654</v>
      </c>
      <c r="J9458" t="s">
        <v>25</v>
      </c>
      <c r="Q9458" t="s">
        <v>5789</v>
      </c>
      <c r="R9458">
        <v>711</v>
      </c>
    </row>
    <row r="9459" spans="1:18" x14ac:dyDescent="0.3">
      <c r="A9459" t="s">
        <v>20</v>
      </c>
      <c r="B9459" t="s">
        <v>21</v>
      </c>
      <c r="C9459" t="s">
        <v>22</v>
      </c>
      <c r="D9459" t="s">
        <v>23</v>
      </c>
      <c r="E9459" t="s">
        <v>5</v>
      </c>
      <c r="G9459" t="s">
        <v>24</v>
      </c>
      <c r="H9459">
        <v>2606779</v>
      </c>
      <c r="I9459">
        <v>2608176</v>
      </c>
      <c r="J9459" t="s">
        <v>25</v>
      </c>
      <c r="Q9459" t="s">
        <v>5791</v>
      </c>
      <c r="R9459">
        <v>1398</v>
      </c>
    </row>
    <row r="9460" spans="1:18" x14ac:dyDescent="0.3">
      <c r="A9460" t="s">
        <v>20</v>
      </c>
      <c r="B9460" t="s">
        <v>21</v>
      </c>
      <c r="C9460" t="s">
        <v>22</v>
      </c>
      <c r="D9460" t="s">
        <v>23</v>
      </c>
      <c r="E9460" t="s">
        <v>5</v>
      </c>
      <c r="G9460" t="s">
        <v>24</v>
      </c>
      <c r="H9460">
        <v>2608220</v>
      </c>
      <c r="I9460">
        <v>2610181</v>
      </c>
      <c r="J9460" t="s">
        <v>25</v>
      </c>
      <c r="Q9460" t="s">
        <v>5794</v>
      </c>
      <c r="R9460">
        <v>1962</v>
      </c>
    </row>
    <row r="9461" spans="1:18" x14ac:dyDescent="0.3">
      <c r="A9461" t="s">
        <v>20</v>
      </c>
      <c r="B9461" t="s">
        <v>21</v>
      </c>
      <c r="C9461" t="s">
        <v>22</v>
      </c>
      <c r="D9461" t="s">
        <v>23</v>
      </c>
      <c r="E9461" t="s">
        <v>5</v>
      </c>
      <c r="G9461" t="s">
        <v>24</v>
      </c>
      <c r="H9461">
        <v>2610457</v>
      </c>
      <c r="I9461">
        <v>2613123</v>
      </c>
      <c r="J9461" t="s">
        <v>25</v>
      </c>
      <c r="Q9461" t="s">
        <v>5796</v>
      </c>
      <c r="R9461">
        <v>2667</v>
      </c>
    </row>
    <row r="9462" spans="1:18" x14ac:dyDescent="0.3">
      <c r="A9462" t="s">
        <v>20</v>
      </c>
      <c r="B9462" t="s">
        <v>21</v>
      </c>
      <c r="C9462" t="s">
        <v>22</v>
      </c>
      <c r="D9462" t="s">
        <v>23</v>
      </c>
      <c r="E9462" t="s">
        <v>5</v>
      </c>
      <c r="G9462" t="s">
        <v>24</v>
      </c>
      <c r="H9462">
        <v>2613187</v>
      </c>
      <c r="I9462">
        <v>2614242</v>
      </c>
      <c r="J9462" t="s">
        <v>46</v>
      </c>
      <c r="Q9462" t="s">
        <v>5799</v>
      </c>
      <c r="R9462">
        <v>1056</v>
      </c>
    </row>
    <row r="9463" spans="1:18" x14ac:dyDescent="0.3">
      <c r="A9463" t="s">
        <v>20</v>
      </c>
      <c r="B9463" t="s">
        <v>21</v>
      </c>
      <c r="C9463" t="s">
        <v>22</v>
      </c>
      <c r="D9463" t="s">
        <v>23</v>
      </c>
      <c r="E9463" t="s">
        <v>5</v>
      </c>
      <c r="G9463" t="s">
        <v>24</v>
      </c>
      <c r="H9463">
        <v>2614662</v>
      </c>
      <c r="I9463">
        <v>2614934</v>
      </c>
      <c r="J9463" t="s">
        <v>25</v>
      </c>
      <c r="Q9463" t="s">
        <v>5801</v>
      </c>
      <c r="R9463">
        <v>273</v>
      </c>
    </row>
    <row r="9464" spans="1:18" x14ac:dyDescent="0.3">
      <c r="A9464" t="s">
        <v>20</v>
      </c>
      <c r="B9464" t="s">
        <v>21</v>
      </c>
      <c r="C9464" t="s">
        <v>22</v>
      </c>
      <c r="D9464" t="s">
        <v>23</v>
      </c>
      <c r="E9464" t="s">
        <v>5</v>
      </c>
      <c r="G9464" t="s">
        <v>24</v>
      </c>
      <c r="H9464">
        <v>2614941</v>
      </c>
      <c r="I9464">
        <v>2616158</v>
      </c>
      <c r="J9464" t="s">
        <v>46</v>
      </c>
      <c r="Q9464" t="s">
        <v>5803</v>
      </c>
      <c r="R9464">
        <v>1218</v>
      </c>
    </row>
    <row r="9465" spans="1:18" x14ac:dyDescent="0.3">
      <c r="A9465" t="s">
        <v>20</v>
      </c>
      <c r="B9465" t="s">
        <v>21</v>
      </c>
      <c r="C9465" t="s">
        <v>22</v>
      </c>
      <c r="D9465" t="s">
        <v>23</v>
      </c>
      <c r="E9465" t="s">
        <v>5</v>
      </c>
      <c r="G9465" t="s">
        <v>24</v>
      </c>
      <c r="H9465">
        <v>2616314</v>
      </c>
      <c r="I9465">
        <v>2617840</v>
      </c>
      <c r="J9465" t="s">
        <v>25</v>
      </c>
      <c r="Q9465" t="s">
        <v>5805</v>
      </c>
      <c r="R9465">
        <v>1527</v>
      </c>
    </row>
    <row r="9466" spans="1:18" x14ac:dyDescent="0.3">
      <c r="A9466" t="s">
        <v>20</v>
      </c>
      <c r="B9466" t="s">
        <v>21</v>
      </c>
      <c r="C9466" t="s">
        <v>22</v>
      </c>
      <c r="D9466" t="s">
        <v>23</v>
      </c>
      <c r="E9466" t="s">
        <v>5</v>
      </c>
      <c r="G9466" t="s">
        <v>24</v>
      </c>
      <c r="H9466">
        <v>2617805</v>
      </c>
      <c r="I9466">
        <v>2618650</v>
      </c>
      <c r="J9466" t="s">
        <v>46</v>
      </c>
      <c r="Q9466" t="s">
        <v>5807</v>
      </c>
      <c r="R9466">
        <v>846</v>
      </c>
    </row>
    <row r="9467" spans="1:18" x14ac:dyDescent="0.3">
      <c r="A9467" t="s">
        <v>20</v>
      </c>
      <c r="B9467" t="s">
        <v>21</v>
      </c>
      <c r="C9467" t="s">
        <v>22</v>
      </c>
      <c r="D9467" t="s">
        <v>23</v>
      </c>
      <c r="E9467" t="s">
        <v>5</v>
      </c>
      <c r="G9467" t="s">
        <v>24</v>
      </c>
      <c r="H9467">
        <v>2618650</v>
      </c>
      <c r="I9467">
        <v>2619240</v>
      </c>
      <c r="J9467" t="s">
        <v>46</v>
      </c>
      <c r="Q9467" t="s">
        <v>5809</v>
      </c>
      <c r="R9467">
        <v>591</v>
      </c>
    </row>
    <row r="9468" spans="1:18" x14ac:dyDescent="0.3">
      <c r="A9468" t="s">
        <v>20</v>
      </c>
      <c r="B9468" t="s">
        <v>21</v>
      </c>
      <c r="C9468" t="s">
        <v>22</v>
      </c>
      <c r="D9468" t="s">
        <v>23</v>
      </c>
      <c r="E9468" t="s">
        <v>5</v>
      </c>
      <c r="G9468" t="s">
        <v>24</v>
      </c>
      <c r="H9468">
        <v>2619341</v>
      </c>
      <c r="I9468">
        <v>2619976</v>
      </c>
      <c r="J9468" t="s">
        <v>25</v>
      </c>
      <c r="Q9468" t="s">
        <v>5811</v>
      </c>
      <c r="R9468">
        <v>636</v>
      </c>
    </row>
    <row r="9469" spans="1:18" x14ac:dyDescent="0.3">
      <c r="A9469" t="s">
        <v>20</v>
      </c>
      <c r="B9469" t="s">
        <v>21</v>
      </c>
      <c r="C9469" t="s">
        <v>22</v>
      </c>
      <c r="D9469" t="s">
        <v>23</v>
      </c>
      <c r="E9469" t="s">
        <v>5</v>
      </c>
      <c r="G9469" t="s">
        <v>24</v>
      </c>
      <c r="H9469">
        <v>2620020</v>
      </c>
      <c r="I9469">
        <v>2620634</v>
      </c>
      <c r="J9469" t="s">
        <v>25</v>
      </c>
      <c r="Q9469" t="s">
        <v>5813</v>
      </c>
      <c r="R9469">
        <v>615</v>
      </c>
    </row>
    <row r="9470" spans="1:18" x14ac:dyDescent="0.3">
      <c r="A9470" t="s">
        <v>20</v>
      </c>
      <c r="B9470" t="s">
        <v>21</v>
      </c>
      <c r="C9470" t="s">
        <v>22</v>
      </c>
      <c r="D9470" t="s">
        <v>23</v>
      </c>
      <c r="E9470" t="s">
        <v>5</v>
      </c>
      <c r="G9470" t="s">
        <v>24</v>
      </c>
      <c r="H9470">
        <v>2620719</v>
      </c>
      <c r="I9470">
        <v>2621144</v>
      </c>
      <c r="J9470" t="s">
        <v>25</v>
      </c>
      <c r="Q9470" t="s">
        <v>5816</v>
      </c>
      <c r="R9470">
        <v>426</v>
      </c>
    </row>
    <row r="9471" spans="1:18" x14ac:dyDescent="0.3">
      <c r="A9471" t="s">
        <v>20</v>
      </c>
      <c r="B9471" t="s">
        <v>21</v>
      </c>
      <c r="C9471" t="s">
        <v>22</v>
      </c>
      <c r="D9471" t="s">
        <v>23</v>
      </c>
      <c r="E9471" t="s">
        <v>5</v>
      </c>
      <c r="G9471" t="s">
        <v>24</v>
      </c>
      <c r="H9471">
        <v>2621290</v>
      </c>
      <c r="I9471">
        <v>2622630</v>
      </c>
      <c r="J9471" t="s">
        <v>25</v>
      </c>
      <c r="Q9471" t="s">
        <v>5818</v>
      </c>
      <c r="R9471">
        <v>1341</v>
      </c>
    </row>
    <row r="9472" spans="1:18" x14ac:dyDescent="0.3">
      <c r="A9472" t="s">
        <v>20</v>
      </c>
      <c r="B9472" t="s">
        <v>21</v>
      </c>
      <c r="C9472" t="s">
        <v>22</v>
      </c>
      <c r="D9472" t="s">
        <v>23</v>
      </c>
      <c r="E9472" t="s">
        <v>5</v>
      </c>
      <c r="G9472" t="s">
        <v>24</v>
      </c>
      <c r="H9472">
        <v>2622674</v>
      </c>
      <c r="I9472">
        <v>2623903</v>
      </c>
      <c r="J9472" t="s">
        <v>25</v>
      </c>
      <c r="Q9472" t="s">
        <v>5820</v>
      </c>
      <c r="R9472">
        <v>1230</v>
      </c>
    </row>
    <row r="9473" spans="1:18" x14ac:dyDescent="0.3">
      <c r="A9473" t="s">
        <v>20</v>
      </c>
      <c r="B9473" t="s">
        <v>21</v>
      </c>
      <c r="C9473" t="s">
        <v>22</v>
      </c>
      <c r="D9473" t="s">
        <v>23</v>
      </c>
      <c r="E9473" t="s">
        <v>5</v>
      </c>
      <c r="G9473" t="s">
        <v>24</v>
      </c>
      <c r="H9473">
        <v>2624020</v>
      </c>
      <c r="I9473">
        <v>2624688</v>
      </c>
      <c r="J9473" t="s">
        <v>46</v>
      </c>
      <c r="Q9473" t="s">
        <v>5823</v>
      </c>
      <c r="R9473">
        <v>669</v>
      </c>
    </row>
    <row r="9474" spans="1:18" x14ac:dyDescent="0.3">
      <c r="A9474" t="s">
        <v>20</v>
      </c>
      <c r="B9474" t="s">
        <v>21</v>
      </c>
      <c r="C9474" t="s">
        <v>22</v>
      </c>
      <c r="D9474" t="s">
        <v>23</v>
      </c>
      <c r="E9474" t="s">
        <v>5</v>
      </c>
      <c r="G9474" t="s">
        <v>24</v>
      </c>
      <c r="H9474">
        <v>2624705</v>
      </c>
      <c r="I9474">
        <v>2625952</v>
      </c>
      <c r="J9474" t="s">
        <v>25</v>
      </c>
      <c r="Q9474" t="s">
        <v>5825</v>
      </c>
      <c r="R9474">
        <v>1248</v>
      </c>
    </row>
    <row r="9475" spans="1:18" x14ac:dyDescent="0.3">
      <c r="A9475" t="s">
        <v>20</v>
      </c>
      <c r="B9475" t="s">
        <v>21</v>
      </c>
      <c r="C9475" t="s">
        <v>22</v>
      </c>
      <c r="D9475" t="s">
        <v>23</v>
      </c>
      <c r="E9475" t="s">
        <v>5</v>
      </c>
      <c r="G9475" t="s">
        <v>24</v>
      </c>
      <c r="H9475">
        <v>2625999</v>
      </c>
      <c r="I9475">
        <v>2627903</v>
      </c>
      <c r="J9475" t="s">
        <v>25</v>
      </c>
      <c r="Q9475" t="s">
        <v>5827</v>
      </c>
      <c r="R9475">
        <v>1905</v>
      </c>
    </row>
    <row r="9476" spans="1:18" x14ac:dyDescent="0.3">
      <c r="A9476" t="s">
        <v>20</v>
      </c>
      <c r="B9476" t="s">
        <v>21</v>
      </c>
      <c r="C9476" t="s">
        <v>22</v>
      </c>
      <c r="D9476" t="s">
        <v>23</v>
      </c>
      <c r="E9476" t="s">
        <v>5</v>
      </c>
      <c r="G9476" t="s">
        <v>24</v>
      </c>
      <c r="H9476">
        <v>2628128</v>
      </c>
      <c r="I9476">
        <v>2628271</v>
      </c>
      <c r="J9476" t="s">
        <v>25</v>
      </c>
      <c r="Q9476" t="s">
        <v>5830</v>
      </c>
      <c r="R9476">
        <v>144</v>
      </c>
    </row>
    <row r="9477" spans="1:18" x14ac:dyDescent="0.3">
      <c r="A9477" t="s">
        <v>20</v>
      </c>
      <c r="B9477" t="s">
        <v>21</v>
      </c>
      <c r="C9477" t="s">
        <v>22</v>
      </c>
      <c r="D9477" t="s">
        <v>23</v>
      </c>
      <c r="E9477" t="s">
        <v>5</v>
      </c>
      <c r="G9477" t="s">
        <v>24</v>
      </c>
      <c r="H9477">
        <v>2628924</v>
      </c>
      <c r="I9477">
        <v>2629019</v>
      </c>
      <c r="J9477" t="s">
        <v>46</v>
      </c>
      <c r="Q9477" t="s">
        <v>5832</v>
      </c>
      <c r="R9477">
        <v>96</v>
      </c>
    </row>
    <row r="9478" spans="1:18" x14ac:dyDescent="0.3">
      <c r="A9478" t="s">
        <v>20</v>
      </c>
      <c r="B9478" t="s">
        <v>61</v>
      </c>
      <c r="C9478" t="s">
        <v>22</v>
      </c>
      <c r="D9478" t="s">
        <v>23</v>
      </c>
      <c r="E9478" t="s">
        <v>5</v>
      </c>
      <c r="G9478" t="s">
        <v>24</v>
      </c>
      <c r="H9478">
        <v>2629405</v>
      </c>
      <c r="I9478">
        <v>2629480</v>
      </c>
      <c r="J9478" t="s">
        <v>46</v>
      </c>
      <c r="Q9478" t="s">
        <v>5834</v>
      </c>
      <c r="R9478">
        <v>76</v>
      </c>
    </row>
    <row r="9479" spans="1:18" x14ac:dyDescent="0.3">
      <c r="A9479" t="s">
        <v>20</v>
      </c>
      <c r="B9479" t="s">
        <v>21</v>
      </c>
      <c r="C9479" t="s">
        <v>22</v>
      </c>
      <c r="D9479" t="s">
        <v>23</v>
      </c>
      <c r="E9479" t="s">
        <v>5</v>
      </c>
      <c r="G9479" t="s">
        <v>24</v>
      </c>
      <c r="H9479">
        <v>2629596</v>
      </c>
      <c r="I9479">
        <v>2630117</v>
      </c>
      <c r="J9479" t="s">
        <v>46</v>
      </c>
      <c r="Q9479" t="s">
        <v>5836</v>
      </c>
      <c r="R9479">
        <v>522</v>
      </c>
    </row>
    <row r="9480" spans="1:18" x14ac:dyDescent="0.3">
      <c r="A9480" t="s">
        <v>20</v>
      </c>
      <c r="B9480" t="s">
        <v>21</v>
      </c>
      <c r="C9480" t="s">
        <v>22</v>
      </c>
      <c r="D9480" t="s">
        <v>23</v>
      </c>
      <c r="E9480" t="s">
        <v>5</v>
      </c>
      <c r="G9480" t="s">
        <v>24</v>
      </c>
      <c r="H9480">
        <v>2630602</v>
      </c>
      <c r="I9480">
        <v>2631507</v>
      </c>
      <c r="J9480" t="s">
        <v>46</v>
      </c>
      <c r="Q9480" t="s">
        <v>5838</v>
      </c>
      <c r="R9480">
        <v>906</v>
      </c>
    </row>
    <row r="9481" spans="1:18" x14ac:dyDescent="0.3">
      <c r="A9481" t="s">
        <v>20</v>
      </c>
      <c r="B9481" t="s">
        <v>61</v>
      </c>
      <c r="C9481" t="s">
        <v>22</v>
      </c>
      <c r="D9481" t="s">
        <v>23</v>
      </c>
      <c r="E9481" t="s">
        <v>5</v>
      </c>
      <c r="G9481" t="s">
        <v>24</v>
      </c>
      <c r="H9481">
        <v>2631722</v>
      </c>
      <c r="I9481">
        <v>2631798</v>
      </c>
      <c r="J9481" t="s">
        <v>25</v>
      </c>
      <c r="Q9481" t="s">
        <v>5841</v>
      </c>
      <c r="R9481">
        <v>77</v>
      </c>
    </row>
    <row r="9482" spans="1:18" x14ac:dyDescent="0.3">
      <c r="A9482" t="s">
        <v>20</v>
      </c>
      <c r="B9482" t="s">
        <v>21</v>
      </c>
      <c r="C9482" t="s">
        <v>22</v>
      </c>
      <c r="D9482" t="s">
        <v>23</v>
      </c>
      <c r="E9482" t="s">
        <v>5</v>
      </c>
      <c r="G9482" t="s">
        <v>24</v>
      </c>
      <c r="H9482">
        <v>2631857</v>
      </c>
      <c r="I9482">
        <v>2632243</v>
      </c>
      <c r="J9482" t="s">
        <v>46</v>
      </c>
      <c r="Q9482" t="s">
        <v>5843</v>
      </c>
      <c r="R9482">
        <v>387</v>
      </c>
    </row>
    <row r="9483" spans="1:18" x14ac:dyDescent="0.3">
      <c r="A9483" t="s">
        <v>20</v>
      </c>
      <c r="B9483" t="s">
        <v>21</v>
      </c>
      <c r="C9483" t="s">
        <v>22</v>
      </c>
      <c r="D9483" t="s">
        <v>23</v>
      </c>
      <c r="E9483" t="s">
        <v>5</v>
      </c>
      <c r="G9483" t="s">
        <v>24</v>
      </c>
      <c r="H9483">
        <v>2632329</v>
      </c>
      <c r="I9483">
        <v>2633366</v>
      </c>
      <c r="J9483" t="s">
        <v>46</v>
      </c>
      <c r="Q9483" t="s">
        <v>5845</v>
      </c>
      <c r="R9483">
        <v>1038</v>
      </c>
    </row>
    <row r="9484" spans="1:18" x14ac:dyDescent="0.3">
      <c r="A9484" t="s">
        <v>20</v>
      </c>
      <c r="B9484" t="s">
        <v>21</v>
      </c>
      <c r="C9484" t="s">
        <v>22</v>
      </c>
      <c r="D9484" t="s">
        <v>23</v>
      </c>
      <c r="E9484" t="s">
        <v>5</v>
      </c>
      <c r="G9484" t="s">
        <v>24</v>
      </c>
      <c r="H9484">
        <v>2633369</v>
      </c>
      <c r="I9484">
        <v>2634022</v>
      </c>
      <c r="J9484" t="s">
        <v>46</v>
      </c>
      <c r="Q9484" t="s">
        <v>5848</v>
      </c>
      <c r="R9484">
        <v>654</v>
      </c>
    </row>
    <row r="9485" spans="1:18" x14ac:dyDescent="0.3">
      <c r="A9485" t="s">
        <v>20</v>
      </c>
      <c r="B9485" t="s">
        <v>21</v>
      </c>
      <c r="C9485" t="s">
        <v>22</v>
      </c>
      <c r="D9485" t="s">
        <v>23</v>
      </c>
      <c r="E9485" t="s">
        <v>5</v>
      </c>
      <c r="G9485" t="s">
        <v>24</v>
      </c>
      <c r="H9485">
        <v>2634145</v>
      </c>
      <c r="I9485">
        <v>2634882</v>
      </c>
      <c r="J9485" t="s">
        <v>25</v>
      </c>
      <c r="Q9485" t="s">
        <v>5850</v>
      </c>
      <c r="R9485">
        <v>738</v>
      </c>
    </row>
    <row r="9486" spans="1:18" x14ac:dyDescent="0.3">
      <c r="A9486" t="s">
        <v>20</v>
      </c>
      <c r="B9486" t="s">
        <v>21</v>
      </c>
      <c r="C9486" t="s">
        <v>22</v>
      </c>
      <c r="D9486" t="s">
        <v>23</v>
      </c>
      <c r="E9486" t="s">
        <v>5</v>
      </c>
      <c r="G9486" t="s">
        <v>24</v>
      </c>
      <c r="H9486">
        <v>2634910</v>
      </c>
      <c r="I9486">
        <v>2635713</v>
      </c>
      <c r="J9486" t="s">
        <v>25</v>
      </c>
      <c r="Q9486" t="s">
        <v>5852</v>
      </c>
      <c r="R9486">
        <v>804</v>
      </c>
    </row>
    <row r="9487" spans="1:18" x14ac:dyDescent="0.3">
      <c r="A9487" t="s">
        <v>20</v>
      </c>
      <c r="B9487" t="s">
        <v>21</v>
      </c>
      <c r="C9487" t="s">
        <v>22</v>
      </c>
      <c r="D9487" t="s">
        <v>23</v>
      </c>
      <c r="E9487" t="s">
        <v>5</v>
      </c>
      <c r="G9487" t="s">
        <v>24</v>
      </c>
      <c r="H9487">
        <v>2635786</v>
      </c>
      <c r="I9487">
        <v>2636199</v>
      </c>
      <c r="J9487" t="s">
        <v>25</v>
      </c>
      <c r="Q9487" t="s">
        <v>5854</v>
      </c>
      <c r="R9487">
        <v>414</v>
      </c>
    </row>
    <row r="9488" spans="1:18" x14ac:dyDescent="0.3">
      <c r="A9488" t="s">
        <v>20</v>
      </c>
      <c r="B9488" t="s">
        <v>21</v>
      </c>
      <c r="C9488" t="s">
        <v>22</v>
      </c>
      <c r="D9488" t="s">
        <v>23</v>
      </c>
      <c r="E9488" t="s">
        <v>5</v>
      </c>
      <c r="G9488" t="s">
        <v>24</v>
      </c>
      <c r="H9488">
        <v>2636243</v>
      </c>
      <c r="I9488">
        <v>2636938</v>
      </c>
      <c r="J9488" t="s">
        <v>25</v>
      </c>
      <c r="Q9488" t="s">
        <v>5856</v>
      </c>
      <c r="R9488">
        <v>696</v>
      </c>
    </row>
    <row r="9489" spans="1:20" x14ac:dyDescent="0.3">
      <c r="A9489" t="s">
        <v>20</v>
      </c>
      <c r="B9489" t="s">
        <v>21</v>
      </c>
      <c r="C9489" t="s">
        <v>22</v>
      </c>
      <c r="D9489" t="s">
        <v>23</v>
      </c>
      <c r="E9489" t="s">
        <v>5</v>
      </c>
      <c r="G9489" t="s">
        <v>24</v>
      </c>
      <c r="H9489">
        <v>2636940</v>
      </c>
      <c r="I9489">
        <v>2637923</v>
      </c>
      <c r="J9489" t="s">
        <v>46</v>
      </c>
      <c r="Q9489" t="s">
        <v>5858</v>
      </c>
      <c r="R9489">
        <v>984</v>
      </c>
    </row>
    <row r="9490" spans="1:20" x14ac:dyDescent="0.3">
      <c r="A9490" t="s">
        <v>20</v>
      </c>
      <c r="B9490" t="s">
        <v>21</v>
      </c>
      <c r="C9490" t="s">
        <v>22</v>
      </c>
      <c r="D9490" t="s">
        <v>23</v>
      </c>
      <c r="E9490" t="s">
        <v>5</v>
      </c>
      <c r="G9490" t="s">
        <v>24</v>
      </c>
      <c r="H9490">
        <v>2638005</v>
      </c>
      <c r="I9490">
        <v>2639030</v>
      </c>
      <c r="J9490" t="s">
        <v>25</v>
      </c>
      <c r="Q9490" t="s">
        <v>5860</v>
      </c>
      <c r="R9490">
        <v>1026</v>
      </c>
    </row>
    <row r="9491" spans="1:20" x14ac:dyDescent="0.3">
      <c r="A9491" t="s">
        <v>20</v>
      </c>
      <c r="B9491" t="s">
        <v>21</v>
      </c>
      <c r="C9491" t="s">
        <v>22</v>
      </c>
      <c r="D9491" t="s">
        <v>23</v>
      </c>
      <c r="E9491" t="s">
        <v>5</v>
      </c>
      <c r="G9491" t="s">
        <v>24</v>
      </c>
      <c r="H9491">
        <v>2639019</v>
      </c>
      <c r="I9491">
        <v>2639543</v>
      </c>
      <c r="J9491" t="s">
        <v>46</v>
      </c>
      <c r="Q9491" t="s">
        <v>5863</v>
      </c>
      <c r="R9491">
        <v>525</v>
      </c>
    </row>
    <row r="9492" spans="1:20" x14ac:dyDescent="0.3">
      <c r="A9492" t="s">
        <v>20</v>
      </c>
      <c r="B9492" t="s">
        <v>21</v>
      </c>
      <c r="C9492" t="s">
        <v>22</v>
      </c>
      <c r="D9492" t="s">
        <v>23</v>
      </c>
      <c r="E9492" t="s">
        <v>5</v>
      </c>
      <c r="G9492" t="s">
        <v>24</v>
      </c>
      <c r="H9492">
        <v>2639655</v>
      </c>
      <c r="I9492">
        <v>2640221</v>
      </c>
      <c r="J9492" t="s">
        <v>25</v>
      </c>
      <c r="Q9492" t="s">
        <v>5865</v>
      </c>
      <c r="R9492">
        <v>567</v>
      </c>
    </row>
    <row r="9493" spans="1:20" x14ac:dyDescent="0.3">
      <c r="A9493" t="s">
        <v>20</v>
      </c>
      <c r="B9493" t="s">
        <v>21</v>
      </c>
      <c r="C9493" t="s">
        <v>22</v>
      </c>
      <c r="D9493" t="s">
        <v>23</v>
      </c>
      <c r="E9493" t="s">
        <v>5</v>
      </c>
      <c r="G9493" t="s">
        <v>24</v>
      </c>
      <c r="H9493">
        <v>2640205</v>
      </c>
      <c r="I9493">
        <v>2640543</v>
      </c>
      <c r="J9493" t="s">
        <v>46</v>
      </c>
      <c r="Q9493" t="s">
        <v>5867</v>
      </c>
      <c r="R9493">
        <v>339</v>
      </c>
    </row>
    <row r="9494" spans="1:20" x14ac:dyDescent="0.3">
      <c r="A9494" t="s">
        <v>20</v>
      </c>
      <c r="B9494" t="s">
        <v>21</v>
      </c>
      <c r="C9494" t="s">
        <v>22</v>
      </c>
      <c r="D9494" t="s">
        <v>23</v>
      </c>
      <c r="E9494" t="s">
        <v>5</v>
      </c>
      <c r="G9494" t="s">
        <v>24</v>
      </c>
      <c r="H9494">
        <v>2640687</v>
      </c>
      <c r="I9494">
        <v>2641520</v>
      </c>
      <c r="J9494" t="s">
        <v>25</v>
      </c>
      <c r="Q9494" t="s">
        <v>5869</v>
      </c>
      <c r="R9494">
        <v>834</v>
      </c>
    </row>
    <row r="9495" spans="1:20" x14ac:dyDescent="0.3">
      <c r="A9495" t="s">
        <v>20</v>
      </c>
      <c r="B9495" t="s">
        <v>21</v>
      </c>
      <c r="C9495" t="s">
        <v>22</v>
      </c>
      <c r="D9495" t="s">
        <v>23</v>
      </c>
      <c r="E9495" t="s">
        <v>5</v>
      </c>
      <c r="G9495" t="s">
        <v>24</v>
      </c>
      <c r="H9495">
        <v>2641604</v>
      </c>
      <c r="I9495">
        <v>2642308</v>
      </c>
      <c r="J9495" t="s">
        <v>46</v>
      </c>
      <c r="Q9495" t="s">
        <v>5871</v>
      </c>
      <c r="R9495">
        <v>705</v>
      </c>
    </row>
    <row r="9496" spans="1:20" x14ac:dyDescent="0.3">
      <c r="A9496" t="s">
        <v>20</v>
      </c>
      <c r="B9496" t="s">
        <v>21</v>
      </c>
      <c r="C9496" t="s">
        <v>22</v>
      </c>
      <c r="D9496" t="s">
        <v>23</v>
      </c>
      <c r="E9496" t="s">
        <v>5</v>
      </c>
      <c r="G9496" t="s">
        <v>24</v>
      </c>
      <c r="H9496">
        <v>2643237</v>
      </c>
      <c r="I9496">
        <v>2644676</v>
      </c>
      <c r="J9496" t="s">
        <v>46</v>
      </c>
      <c r="Q9496" t="s">
        <v>5874</v>
      </c>
      <c r="R9496">
        <v>1440</v>
      </c>
    </row>
    <row r="9497" spans="1:20" x14ac:dyDescent="0.3">
      <c r="A9497" t="s">
        <v>20</v>
      </c>
      <c r="B9497" t="s">
        <v>75</v>
      </c>
      <c r="C9497" t="s">
        <v>22</v>
      </c>
      <c r="D9497" t="s">
        <v>23</v>
      </c>
      <c r="E9497" t="s">
        <v>5</v>
      </c>
      <c r="G9497" t="s">
        <v>24</v>
      </c>
      <c r="H9497">
        <v>2644791</v>
      </c>
      <c r="I9497">
        <v>2645275</v>
      </c>
      <c r="J9497" t="s">
        <v>25</v>
      </c>
      <c r="Q9497" t="s">
        <v>5877</v>
      </c>
      <c r="R9497">
        <v>485</v>
      </c>
      <c r="T9497" t="s">
        <v>77</v>
      </c>
    </row>
    <row r="9498" spans="1:20" x14ac:dyDescent="0.3">
      <c r="A9498" t="s">
        <v>20</v>
      </c>
      <c r="B9498" t="s">
        <v>75</v>
      </c>
      <c r="C9498" t="s">
        <v>22</v>
      </c>
      <c r="D9498" t="s">
        <v>23</v>
      </c>
      <c r="E9498" t="s">
        <v>5</v>
      </c>
      <c r="G9498" t="s">
        <v>24</v>
      </c>
      <c r="H9498">
        <v>2645384</v>
      </c>
      <c r="I9498">
        <v>2646222</v>
      </c>
      <c r="J9498" t="s">
        <v>25</v>
      </c>
      <c r="Q9498" t="s">
        <v>5878</v>
      </c>
      <c r="R9498">
        <v>839</v>
      </c>
      <c r="T9498" t="s">
        <v>77</v>
      </c>
    </row>
    <row r="9499" spans="1:20" x14ac:dyDescent="0.3">
      <c r="A9499" t="s">
        <v>20</v>
      </c>
      <c r="B9499" t="s">
        <v>75</v>
      </c>
      <c r="C9499" t="s">
        <v>22</v>
      </c>
      <c r="D9499" t="s">
        <v>23</v>
      </c>
      <c r="E9499" t="s">
        <v>5</v>
      </c>
      <c r="G9499" t="s">
        <v>24</v>
      </c>
      <c r="H9499">
        <v>2646212</v>
      </c>
      <c r="I9499">
        <v>2646613</v>
      </c>
      <c r="J9499" t="s">
        <v>46</v>
      </c>
      <c r="Q9499" t="s">
        <v>5879</v>
      </c>
      <c r="R9499">
        <v>402</v>
      </c>
      <c r="T9499" t="s">
        <v>77</v>
      </c>
    </row>
    <row r="9500" spans="1:20" x14ac:dyDescent="0.3">
      <c r="A9500" t="s">
        <v>20</v>
      </c>
      <c r="B9500" t="s">
        <v>21</v>
      </c>
      <c r="C9500" t="s">
        <v>22</v>
      </c>
      <c r="D9500" t="s">
        <v>23</v>
      </c>
      <c r="E9500" t="s">
        <v>5</v>
      </c>
      <c r="G9500" t="s">
        <v>24</v>
      </c>
      <c r="H9500">
        <v>2646759</v>
      </c>
      <c r="I9500">
        <v>2648021</v>
      </c>
      <c r="J9500" t="s">
        <v>46</v>
      </c>
      <c r="Q9500" t="s">
        <v>5880</v>
      </c>
      <c r="R9500">
        <v>1263</v>
      </c>
    </row>
    <row r="9501" spans="1:20" x14ac:dyDescent="0.3">
      <c r="A9501" t="s">
        <v>20</v>
      </c>
      <c r="B9501" t="s">
        <v>21</v>
      </c>
      <c r="C9501" t="s">
        <v>22</v>
      </c>
      <c r="D9501" t="s">
        <v>23</v>
      </c>
      <c r="E9501" t="s">
        <v>5</v>
      </c>
      <c r="G9501" t="s">
        <v>24</v>
      </c>
      <c r="H9501">
        <v>2648164</v>
      </c>
      <c r="I9501">
        <v>2649024</v>
      </c>
      <c r="J9501" t="s">
        <v>25</v>
      </c>
      <c r="Q9501" t="s">
        <v>5882</v>
      </c>
      <c r="R9501">
        <v>861</v>
      </c>
    </row>
    <row r="9502" spans="1:20" x14ac:dyDescent="0.3">
      <c r="A9502" t="s">
        <v>20</v>
      </c>
      <c r="B9502" t="s">
        <v>21</v>
      </c>
      <c r="C9502" t="s">
        <v>22</v>
      </c>
      <c r="D9502" t="s">
        <v>23</v>
      </c>
      <c r="E9502" t="s">
        <v>5</v>
      </c>
      <c r="G9502" t="s">
        <v>24</v>
      </c>
      <c r="H9502">
        <v>2649024</v>
      </c>
      <c r="I9502">
        <v>2650160</v>
      </c>
      <c r="J9502" t="s">
        <v>25</v>
      </c>
      <c r="Q9502" t="s">
        <v>5885</v>
      </c>
      <c r="R9502">
        <v>1137</v>
      </c>
    </row>
    <row r="9503" spans="1:20" x14ac:dyDescent="0.3">
      <c r="A9503" t="s">
        <v>20</v>
      </c>
      <c r="B9503" t="s">
        <v>21</v>
      </c>
      <c r="C9503" t="s">
        <v>22</v>
      </c>
      <c r="D9503" t="s">
        <v>23</v>
      </c>
      <c r="E9503" t="s">
        <v>5</v>
      </c>
      <c r="G9503" t="s">
        <v>24</v>
      </c>
      <c r="H9503">
        <v>2650261</v>
      </c>
      <c r="I9503">
        <v>2650761</v>
      </c>
      <c r="J9503" t="s">
        <v>46</v>
      </c>
      <c r="Q9503" t="s">
        <v>5887</v>
      </c>
      <c r="R9503">
        <v>501</v>
      </c>
    </row>
    <row r="9504" spans="1:20" x14ac:dyDescent="0.3">
      <c r="A9504" t="s">
        <v>20</v>
      </c>
      <c r="B9504" t="s">
        <v>21</v>
      </c>
      <c r="C9504" t="s">
        <v>22</v>
      </c>
      <c r="D9504" t="s">
        <v>23</v>
      </c>
      <c r="E9504" t="s">
        <v>5</v>
      </c>
      <c r="G9504" t="s">
        <v>24</v>
      </c>
      <c r="H9504">
        <v>2650908</v>
      </c>
      <c r="I9504">
        <v>2651939</v>
      </c>
      <c r="J9504" t="s">
        <v>25</v>
      </c>
      <c r="Q9504" t="s">
        <v>5889</v>
      </c>
      <c r="R9504">
        <v>1032</v>
      </c>
    </row>
    <row r="9505" spans="1:18" x14ac:dyDescent="0.3">
      <c r="A9505" t="s">
        <v>20</v>
      </c>
      <c r="B9505" t="s">
        <v>21</v>
      </c>
      <c r="C9505" t="s">
        <v>22</v>
      </c>
      <c r="D9505" t="s">
        <v>23</v>
      </c>
      <c r="E9505" t="s">
        <v>5</v>
      </c>
      <c r="G9505" t="s">
        <v>24</v>
      </c>
      <c r="H9505">
        <v>2651968</v>
      </c>
      <c r="I9505">
        <v>2652672</v>
      </c>
      <c r="J9505" t="s">
        <v>46</v>
      </c>
      <c r="Q9505" t="s">
        <v>5891</v>
      </c>
      <c r="R9505">
        <v>705</v>
      </c>
    </row>
    <row r="9506" spans="1:18" x14ac:dyDescent="0.3">
      <c r="A9506" t="s">
        <v>20</v>
      </c>
      <c r="B9506" t="s">
        <v>21</v>
      </c>
      <c r="C9506" t="s">
        <v>22</v>
      </c>
      <c r="D9506" t="s">
        <v>23</v>
      </c>
      <c r="E9506" t="s">
        <v>5</v>
      </c>
      <c r="G9506" t="s">
        <v>24</v>
      </c>
      <c r="H9506">
        <v>2652713</v>
      </c>
      <c r="I9506">
        <v>2653141</v>
      </c>
      <c r="J9506" t="s">
        <v>46</v>
      </c>
      <c r="Q9506" t="s">
        <v>5893</v>
      </c>
      <c r="R9506">
        <v>429</v>
      </c>
    </row>
    <row r="9507" spans="1:18" x14ac:dyDescent="0.3">
      <c r="A9507" t="s">
        <v>20</v>
      </c>
      <c r="B9507" t="s">
        <v>21</v>
      </c>
      <c r="C9507" t="s">
        <v>22</v>
      </c>
      <c r="D9507" t="s">
        <v>23</v>
      </c>
      <c r="E9507" t="s">
        <v>5</v>
      </c>
      <c r="G9507" t="s">
        <v>24</v>
      </c>
      <c r="H9507">
        <v>2653271</v>
      </c>
      <c r="I9507">
        <v>2655295</v>
      </c>
      <c r="J9507" t="s">
        <v>25</v>
      </c>
      <c r="Q9507" t="s">
        <v>5895</v>
      </c>
      <c r="R9507">
        <v>2025</v>
      </c>
    </row>
    <row r="9508" spans="1:18" x14ac:dyDescent="0.3">
      <c r="A9508" t="s">
        <v>20</v>
      </c>
      <c r="B9508" t="s">
        <v>21</v>
      </c>
      <c r="C9508" t="s">
        <v>22</v>
      </c>
      <c r="D9508" t="s">
        <v>23</v>
      </c>
      <c r="E9508" t="s">
        <v>5</v>
      </c>
      <c r="G9508" t="s">
        <v>24</v>
      </c>
      <c r="H9508">
        <v>2655369</v>
      </c>
      <c r="I9508">
        <v>2657591</v>
      </c>
      <c r="J9508" t="s">
        <v>46</v>
      </c>
      <c r="Q9508" t="s">
        <v>5897</v>
      </c>
      <c r="R9508">
        <v>2223</v>
      </c>
    </row>
    <row r="9509" spans="1:18" x14ac:dyDescent="0.3">
      <c r="A9509" t="s">
        <v>20</v>
      </c>
      <c r="B9509" t="s">
        <v>21</v>
      </c>
      <c r="C9509" t="s">
        <v>22</v>
      </c>
      <c r="D9509" t="s">
        <v>23</v>
      </c>
      <c r="E9509" t="s">
        <v>5</v>
      </c>
      <c r="G9509" t="s">
        <v>24</v>
      </c>
      <c r="H9509">
        <v>2657861</v>
      </c>
      <c r="I9509">
        <v>2658634</v>
      </c>
      <c r="J9509" t="s">
        <v>25</v>
      </c>
      <c r="Q9509" t="s">
        <v>5900</v>
      </c>
      <c r="R9509">
        <v>774</v>
      </c>
    </row>
    <row r="9510" spans="1:18" x14ac:dyDescent="0.3">
      <c r="A9510" t="s">
        <v>20</v>
      </c>
      <c r="B9510" t="s">
        <v>21</v>
      </c>
      <c r="C9510" t="s">
        <v>22</v>
      </c>
      <c r="D9510" t="s">
        <v>23</v>
      </c>
      <c r="E9510" t="s">
        <v>5</v>
      </c>
      <c r="G9510" t="s">
        <v>24</v>
      </c>
      <c r="H9510">
        <v>2658649</v>
      </c>
      <c r="I9510">
        <v>2659053</v>
      </c>
      <c r="J9510" t="s">
        <v>25</v>
      </c>
      <c r="Q9510" t="s">
        <v>5902</v>
      </c>
      <c r="R9510">
        <v>405</v>
      </c>
    </row>
    <row r="9511" spans="1:18" x14ac:dyDescent="0.3">
      <c r="A9511" t="s">
        <v>20</v>
      </c>
      <c r="B9511" t="s">
        <v>21</v>
      </c>
      <c r="C9511" t="s">
        <v>22</v>
      </c>
      <c r="D9511" t="s">
        <v>23</v>
      </c>
      <c r="E9511" t="s">
        <v>5</v>
      </c>
      <c r="G9511" t="s">
        <v>24</v>
      </c>
      <c r="H9511">
        <v>2659034</v>
      </c>
      <c r="I9511">
        <v>2659771</v>
      </c>
      <c r="J9511" t="s">
        <v>46</v>
      </c>
      <c r="Q9511" t="s">
        <v>5904</v>
      </c>
      <c r="R9511">
        <v>738</v>
      </c>
    </row>
    <row r="9512" spans="1:18" x14ac:dyDescent="0.3">
      <c r="A9512" t="s">
        <v>20</v>
      </c>
      <c r="B9512" t="s">
        <v>21</v>
      </c>
      <c r="C9512" t="s">
        <v>22</v>
      </c>
      <c r="D9512" t="s">
        <v>23</v>
      </c>
      <c r="E9512" t="s">
        <v>5</v>
      </c>
      <c r="G9512" t="s">
        <v>24</v>
      </c>
      <c r="H9512">
        <v>2660061</v>
      </c>
      <c r="I9512">
        <v>2661539</v>
      </c>
      <c r="J9512" t="s">
        <v>25</v>
      </c>
      <c r="Q9512" t="s">
        <v>5907</v>
      </c>
      <c r="R9512">
        <v>1479</v>
      </c>
    </row>
    <row r="9513" spans="1:18" x14ac:dyDescent="0.3">
      <c r="A9513" t="s">
        <v>20</v>
      </c>
      <c r="B9513" t="s">
        <v>21</v>
      </c>
      <c r="C9513" t="s">
        <v>22</v>
      </c>
      <c r="D9513" t="s">
        <v>23</v>
      </c>
      <c r="E9513" t="s">
        <v>5</v>
      </c>
      <c r="G9513" t="s">
        <v>24</v>
      </c>
      <c r="H9513">
        <v>2661594</v>
      </c>
      <c r="I9513">
        <v>2663126</v>
      </c>
      <c r="J9513" t="s">
        <v>46</v>
      </c>
      <c r="Q9513" t="s">
        <v>5909</v>
      </c>
      <c r="R9513">
        <v>1533</v>
      </c>
    </row>
    <row r="9514" spans="1:18" x14ac:dyDescent="0.3">
      <c r="A9514" t="s">
        <v>20</v>
      </c>
      <c r="B9514" t="s">
        <v>21</v>
      </c>
      <c r="C9514" t="s">
        <v>22</v>
      </c>
      <c r="D9514" t="s">
        <v>23</v>
      </c>
      <c r="E9514" t="s">
        <v>5</v>
      </c>
      <c r="G9514" t="s">
        <v>24</v>
      </c>
      <c r="H9514">
        <v>2663251</v>
      </c>
      <c r="I9514">
        <v>2664126</v>
      </c>
      <c r="J9514" t="s">
        <v>25</v>
      </c>
      <c r="Q9514" t="s">
        <v>5911</v>
      </c>
      <c r="R9514">
        <v>876</v>
      </c>
    </row>
    <row r="9515" spans="1:18" x14ac:dyDescent="0.3">
      <c r="A9515" t="s">
        <v>20</v>
      </c>
      <c r="B9515" t="s">
        <v>21</v>
      </c>
      <c r="C9515" t="s">
        <v>22</v>
      </c>
      <c r="D9515" t="s">
        <v>23</v>
      </c>
      <c r="E9515" t="s">
        <v>5</v>
      </c>
      <c r="G9515" t="s">
        <v>24</v>
      </c>
      <c r="H9515">
        <v>2664222</v>
      </c>
      <c r="I9515">
        <v>2665067</v>
      </c>
      <c r="J9515" t="s">
        <v>46</v>
      </c>
      <c r="Q9515" t="s">
        <v>5913</v>
      </c>
      <c r="R9515">
        <v>846</v>
      </c>
    </row>
    <row r="9516" spans="1:18" x14ac:dyDescent="0.3">
      <c r="A9516" t="s">
        <v>20</v>
      </c>
      <c r="B9516" t="s">
        <v>21</v>
      </c>
      <c r="C9516" t="s">
        <v>22</v>
      </c>
      <c r="D9516" t="s">
        <v>23</v>
      </c>
      <c r="E9516" t="s">
        <v>5</v>
      </c>
      <c r="G9516" t="s">
        <v>24</v>
      </c>
      <c r="H9516">
        <v>2665086</v>
      </c>
      <c r="I9516">
        <v>2666129</v>
      </c>
      <c r="J9516" t="s">
        <v>25</v>
      </c>
      <c r="Q9516" t="s">
        <v>5916</v>
      </c>
      <c r="R9516">
        <v>1044</v>
      </c>
    </row>
    <row r="9517" spans="1:18" x14ac:dyDescent="0.3">
      <c r="A9517" t="s">
        <v>20</v>
      </c>
      <c r="B9517" t="s">
        <v>21</v>
      </c>
      <c r="C9517" t="s">
        <v>22</v>
      </c>
      <c r="D9517" t="s">
        <v>23</v>
      </c>
      <c r="E9517" t="s">
        <v>5</v>
      </c>
      <c r="G9517" t="s">
        <v>24</v>
      </c>
      <c r="H9517">
        <v>2666129</v>
      </c>
      <c r="I9517">
        <v>2666656</v>
      </c>
      <c r="J9517" t="s">
        <v>25</v>
      </c>
      <c r="Q9517" t="s">
        <v>5919</v>
      </c>
      <c r="R9517">
        <v>528</v>
      </c>
    </row>
    <row r="9518" spans="1:18" x14ac:dyDescent="0.3">
      <c r="A9518" t="s">
        <v>20</v>
      </c>
      <c r="B9518" t="s">
        <v>21</v>
      </c>
      <c r="C9518" t="s">
        <v>22</v>
      </c>
      <c r="D9518" t="s">
        <v>23</v>
      </c>
      <c r="E9518" t="s">
        <v>5</v>
      </c>
      <c r="G9518" t="s">
        <v>24</v>
      </c>
      <c r="H9518">
        <v>2666653</v>
      </c>
      <c r="I9518">
        <v>2667672</v>
      </c>
      <c r="J9518" t="s">
        <v>25</v>
      </c>
      <c r="Q9518" t="s">
        <v>5922</v>
      </c>
      <c r="R9518">
        <v>1020</v>
      </c>
    </row>
    <row r="9519" spans="1:18" x14ac:dyDescent="0.3">
      <c r="A9519" t="s">
        <v>20</v>
      </c>
      <c r="B9519" t="s">
        <v>21</v>
      </c>
      <c r="C9519" t="s">
        <v>22</v>
      </c>
      <c r="D9519" t="s">
        <v>23</v>
      </c>
      <c r="E9519" t="s">
        <v>5</v>
      </c>
      <c r="G9519" t="s">
        <v>24</v>
      </c>
      <c r="H9519">
        <v>2668071</v>
      </c>
      <c r="I9519">
        <v>2669627</v>
      </c>
      <c r="J9519" t="s">
        <v>46</v>
      </c>
      <c r="Q9519" t="s">
        <v>5924</v>
      </c>
      <c r="R9519">
        <v>1557</v>
      </c>
    </row>
    <row r="9520" spans="1:18" x14ac:dyDescent="0.3">
      <c r="A9520" t="s">
        <v>20</v>
      </c>
      <c r="B9520" t="s">
        <v>21</v>
      </c>
      <c r="C9520" t="s">
        <v>22</v>
      </c>
      <c r="D9520" t="s">
        <v>23</v>
      </c>
      <c r="E9520" t="s">
        <v>5</v>
      </c>
      <c r="G9520" t="s">
        <v>24</v>
      </c>
      <c r="H9520">
        <v>2669718</v>
      </c>
      <c r="I9520">
        <v>2670986</v>
      </c>
      <c r="J9520" t="s">
        <v>25</v>
      </c>
      <c r="Q9520" t="s">
        <v>5927</v>
      </c>
      <c r="R9520">
        <v>1269</v>
      </c>
    </row>
    <row r="9521" spans="1:20" x14ac:dyDescent="0.3">
      <c r="A9521" t="s">
        <v>20</v>
      </c>
      <c r="B9521" t="s">
        <v>21</v>
      </c>
      <c r="C9521" t="s">
        <v>22</v>
      </c>
      <c r="D9521" t="s">
        <v>23</v>
      </c>
      <c r="E9521" t="s">
        <v>5</v>
      </c>
      <c r="G9521" t="s">
        <v>24</v>
      </c>
      <c r="H9521">
        <v>2671512</v>
      </c>
      <c r="I9521">
        <v>2671901</v>
      </c>
      <c r="J9521" t="s">
        <v>46</v>
      </c>
      <c r="Q9521" t="s">
        <v>5930</v>
      </c>
      <c r="R9521">
        <v>390</v>
      </c>
    </row>
    <row r="9522" spans="1:20" x14ac:dyDescent="0.3">
      <c r="A9522" t="s">
        <v>20</v>
      </c>
      <c r="B9522" t="s">
        <v>21</v>
      </c>
      <c r="C9522" t="s">
        <v>22</v>
      </c>
      <c r="D9522" t="s">
        <v>23</v>
      </c>
      <c r="E9522" t="s">
        <v>5</v>
      </c>
      <c r="G9522" t="s">
        <v>24</v>
      </c>
      <c r="H9522">
        <v>2672019</v>
      </c>
      <c r="I9522">
        <v>2673305</v>
      </c>
      <c r="J9522" t="s">
        <v>46</v>
      </c>
      <c r="Q9522" t="s">
        <v>5933</v>
      </c>
      <c r="R9522">
        <v>1287</v>
      </c>
    </row>
    <row r="9523" spans="1:20" x14ac:dyDescent="0.3">
      <c r="A9523" t="s">
        <v>20</v>
      </c>
      <c r="B9523" t="s">
        <v>21</v>
      </c>
      <c r="C9523" t="s">
        <v>22</v>
      </c>
      <c r="D9523" t="s">
        <v>23</v>
      </c>
      <c r="E9523" t="s">
        <v>5</v>
      </c>
      <c r="G9523" t="s">
        <v>24</v>
      </c>
      <c r="H9523">
        <v>2673955</v>
      </c>
      <c r="I9523">
        <v>2674830</v>
      </c>
      <c r="J9523" t="s">
        <v>46</v>
      </c>
      <c r="Q9523" t="s">
        <v>5935</v>
      </c>
      <c r="R9523">
        <v>876</v>
      </c>
    </row>
    <row r="9524" spans="1:20" x14ac:dyDescent="0.3">
      <c r="A9524" t="s">
        <v>20</v>
      </c>
      <c r="B9524" t="s">
        <v>21</v>
      </c>
      <c r="C9524" t="s">
        <v>22</v>
      </c>
      <c r="D9524" t="s">
        <v>23</v>
      </c>
      <c r="E9524" t="s">
        <v>5</v>
      </c>
      <c r="G9524" t="s">
        <v>24</v>
      </c>
      <c r="H9524">
        <v>2675600</v>
      </c>
      <c r="I9524">
        <v>2676496</v>
      </c>
      <c r="J9524" t="s">
        <v>25</v>
      </c>
      <c r="Q9524" t="s">
        <v>5937</v>
      </c>
      <c r="R9524">
        <v>897</v>
      </c>
    </row>
    <row r="9525" spans="1:20" x14ac:dyDescent="0.3">
      <c r="A9525" t="s">
        <v>20</v>
      </c>
      <c r="B9525" t="s">
        <v>21</v>
      </c>
      <c r="C9525" t="s">
        <v>22</v>
      </c>
      <c r="D9525" t="s">
        <v>23</v>
      </c>
      <c r="E9525" t="s">
        <v>5</v>
      </c>
      <c r="G9525" t="s">
        <v>24</v>
      </c>
      <c r="H9525">
        <v>2676546</v>
      </c>
      <c r="I9525">
        <v>2676836</v>
      </c>
      <c r="J9525" t="s">
        <v>25</v>
      </c>
      <c r="Q9525" t="s">
        <v>5939</v>
      </c>
      <c r="R9525">
        <v>291</v>
      </c>
    </row>
    <row r="9526" spans="1:20" x14ac:dyDescent="0.3">
      <c r="A9526" t="s">
        <v>20</v>
      </c>
      <c r="B9526" t="s">
        <v>21</v>
      </c>
      <c r="C9526" t="s">
        <v>22</v>
      </c>
      <c r="D9526" t="s">
        <v>23</v>
      </c>
      <c r="E9526" t="s">
        <v>5</v>
      </c>
      <c r="G9526" t="s">
        <v>24</v>
      </c>
      <c r="H9526">
        <v>2676837</v>
      </c>
      <c r="I9526">
        <v>2677397</v>
      </c>
      <c r="J9526" t="s">
        <v>25</v>
      </c>
      <c r="Q9526" t="s">
        <v>5941</v>
      </c>
      <c r="R9526">
        <v>561</v>
      </c>
    </row>
    <row r="9527" spans="1:20" x14ac:dyDescent="0.3">
      <c r="A9527" t="s">
        <v>20</v>
      </c>
      <c r="B9527" t="s">
        <v>21</v>
      </c>
      <c r="C9527" t="s">
        <v>22</v>
      </c>
      <c r="D9527" t="s">
        <v>23</v>
      </c>
      <c r="E9527" t="s">
        <v>5</v>
      </c>
      <c r="G9527" t="s">
        <v>24</v>
      </c>
      <c r="H9527">
        <v>2677397</v>
      </c>
      <c r="I9527">
        <v>2680525</v>
      </c>
      <c r="J9527" t="s">
        <v>25</v>
      </c>
      <c r="Q9527" t="s">
        <v>5943</v>
      </c>
      <c r="R9527">
        <v>3129</v>
      </c>
    </row>
    <row r="9528" spans="1:20" x14ac:dyDescent="0.3">
      <c r="A9528" t="s">
        <v>20</v>
      </c>
      <c r="B9528" t="s">
        <v>75</v>
      </c>
      <c r="C9528" t="s">
        <v>22</v>
      </c>
      <c r="D9528" t="s">
        <v>23</v>
      </c>
      <c r="E9528" t="s">
        <v>5</v>
      </c>
      <c r="G9528" t="s">
        <v>24</v>
      </c>
      <c r="H9528">
        <v>2680522</v>
      </c>
      <c r="I9528">
        <v>2681220</v>
      </c>
      <c r="J9528" t="s">
        <v>25</v>
      </c>
      <c r="Q9528" t="s">
        <v>5945</v>
      </c>
      <c r="R9528">
        <v>699</v>
      </c>
      <c r="T9528" t="s">
        <v>77</v>
      </c>
    </row>
    <row r="9529" spans="1:20" x14ac:dyDescent="0.3">
      <c r="A9529" t="s">
        <v>20</v>
      </c>
      <c r="B9529" t="s">
        <v>75</v>
      </c>
      <c r="C9529" t="s">
        <v>22</v>
      </c>
      <c r="D9529" t="s">
        <v>23</v>
      </c>
      <c r="E9529" t="s">
        <v>5</v>
      </c>
      <c r="G9529" t="s">
        <v>24</v>
      </c>
      <c r="H9529">
        <v>2681219</v>
      </c>
      <c r="I9529">
        <v>2681776</v>
      </c>
      <c r="J9529" t="s">
        <v>25</v>
      </c>
      <c r="Q9529" t="s">
        <v>5946</v>
      </c>
      <c r="R9529">
        <v>558</v>
      </c>
      <c r="T9529" t="s">
        <v>77</v>
      </c>
    </row>
    <row r="9530" spans="1:20" x14ac:dyDescent="0.3">
      <c r="A9530" t="s">
        <v>20</v>
      </c>
      <c r="B9530" t="s">
        <v>21</v>
      </c>
      <c r="C9530" t="s">
        <v>22</v>
      </c>
      <c r="D9530" t="s">
        <v>23</v>
      </c>
      <c r="E9530" t="s">
        <v>5</v>
      </c>
      <c r="G9530" t="s">
        <v>24</v>
      </c>
      <c r="H9530">
        <v>2681809</v>
      </c>
      <c r="I9530">
        <v>2682768</v>
      </c>
      <c r="J9530" t="s">
        <v>25</v>
      </c>
      <c r="Q9530" t="s">
        <v>5947</v>
      </c>
      <c r="R9530">
        <v>960</v>
      </c>
    </row>
    <row r="9531" spans="1:20" x14ac:dyDescent="0.3">
      <c r="A9531" t="s">
        <v>20</v>
      </c>
      <c r="B9531" t="s">
        <v>21</v>
      </c>
      <c r="C9531" t="s">
        <v>22</v>
      </c>
      <c r="D9531" t="s">
        <v>23</v>
      </c>
      <c r="E9531" t="s">
        <v>5</v>
      </c>
      <c r="G9531" t="s">
        <v>24</v>
      </c>
      <c r="H9531">
        <v>2682768</v>
      </c>
      <c r="I9531">
        <v>2683721</v>
      </c>
      <c r="J9531" t="s">
        <v>25</v>
      </c>
      <c r="Q9531" t="s">
        <v>5949</v>
      </c>
      <c r="R9531">
        <v>954</v>
      </c>
    </row>
    <row r="9532" spans="1:20" x14ac:dyDescent="0.3">
      <c r="A9532" t="s">
        <v>20</v>
      </c>
      <c r="B9532" t="s">
        <v>21</v>
      </c>
      <c r="C9532" t="s">
        <v>22</v>
      </c>
      <c r="D9532" t="s">
        <v>23</v>
      </c>
      <c r="E9532" t="s">
        <v>5</v>
      </c>
      <c r="G9532" t="s">
        <v>24</v>
      </c>
      <c r="H9532">
        <v>2683998</v>
      </c>
      <c r="I9532">
        <v>2684495</v>
      </c>
      <c r="J9532" t="s">
        <v>25</v>
      </c>
      <c r="Q9532" t="s">
        <v>5951</v>
      </c>
      <c r="R9532">
        <v>498</v>
      </c>
    </row>
    <row r="9533" spans="1:20" x14ac:dyDescent="0.3">
      <c r="A9533" t="s">
        <v>20</v>
      </c>
      <c r="B9533" t="s">
        <v>21</v>
      </c>
      <c r="C9533" t="s">
        <v>22</v>
      </c>
      <c r="D9533" t="s">
        <v>23</v>
      </c>
      <c r="E9533" t="s">
        <v>5</v>
      </c>
      <c r="G9533" t="s">
        <v>24</v>
      </c>
      <c r="H9533">
        <v>2684734</v>
      </c>
      <c r="I9533">
        <v>2686158</v>
      </c>
      <c r="J9533" t="s">
        <v>46</v>
      </c>
      <c r="Q9533" t="s">
        <v>5953</v>
      </c>
      <c r="R9533">
        <v>1425</v>
      </c>
    </row>
    <row r="9534" spans="1:20" x14ac:dyDescent="0.3">
      <c r="A9534" t="s">
        <v>20</v>
      </c>
      <c r="B9534" t="s">
        <v>21</v>
      </c>
      <c r="C9534" t="s">
        <v>22</v>
      </c>
      <c r="D9534" t="s">
        <v>23</v>
      </c>
      <c r="E9534" t="s">
        <v>5</v>
      </c>
      <c r="G9534" t="s">
        <v>24</v>
      </c>
      <c r="H9534">
        <v>2686265</v>
      </c>
      <c r="I9534">
        <v>2687500</v>
      </c>
      <c r="J9534" t="s">
        <v>46</v>
      </c>
      <c r="Q9534" t="s">
        <v>5955</v>
      </c>
      <c r="R9534">
        <v>1236</v>
      </c>
    </row>
    <row r="9535" spans="1:20" x14ac:dyDescent="0.3">
      <c r="A9535" t="s">
        <v>20</v>
      </c>
      <c r="B9535" t="s">
        <v>21</v>
      </c>
      <c r="C9535" t="s">
        <v>22</v>
      </c>
      <c r="D9535" t="s">
        <v>23</v>
      </c>
      <c r="E9535" t="s">
        <v>5</v>
      </c>
      <c r="G9535" t="s">
        <v>24</v>
      </c>
      <c r="H9535">
        <v>2687624</v>
      </c>
      <c r="I9535">
        <v>2687872</v>
      </c>
      <c r="J9535" t="s">
        <v>46</v>
      </c>
      <c r="Q9535" t="s">
        <v>5958</v>
      </c>
      <c r="R9535">
        <v>249</v>
      </c>
    </row>
    <row r="9536" spans="1:20" x14ac:dyDescent="0.3">
      <c r="A9536" t="s">
        <v>20</v>
      </c>
      <c r="B9536" t="s">
        <v>21</v>
      </c>
      <c r="C9536" t="s">
        <v>22</v>
      </c>
      <c r="D9536" t="s">
        <v>23</v>
      </c>
      <c r="E9536" t="s">
        <v>5</v>
      </c>
      <c r="G9536" t="s">
        <v>24</v>
      </c>
      <c r="H9536">
        <v>2687952</v>
      </c>
      <c r="I9536">
        <v>2688950</v>
      </c>
      <c r="J9536" t="s">
        <v>46</v>
      </c>
      <c r="Q9536" t="s">
        <v>5961</v>
      </c>
      <c r="R9536">
        <v>999</v>
      </c>
    </row>
    <row r="9537" spans="1:20" x14ac:dyDescent="0.3">
      <c r="A9537" t="s">
        <v>20</v>
      </c>
      <c r="B9537" t="s">
        <v>21</v>
      </c>
      <c r="C9537" t="s">
        <v>22</v>
      </c>
      <c r="D9537" t="s">
        <v>23</v>
      </c>
      <c r="E9537" t="s">
        <v>5</v>
      </c>
      <c r="G9537" t="s">
        <v>24</v>
      </c>
      <c r="H9537">
        <v>2688950</v>
      </c>
      <c r="I9537">
        <v>2690140</v>
      </c>
      <c r="J9537" t="s">
        <v>46</v>
      </c>
      <c r="Q9537" t="s">
        <v>5964</v>
      </c>
      <c r="R9537">
        <v>1191</v>
      </c>
    </row>
    <row r="9538" spans="1:20" x14ac:dyDescent="0.3">
      <c r="A9538" t="s">
        <v>20</v>
      </c>
      <c r="B9538" t="s">
        <v>21</v>
      </c>
      <c r="C9538" t="s">
        <v>22</v>
      </c>
      <c r="D9538" t="s">
        <v>23</v>
      </c>
      <c r="E9538" t="s">
        <v>5</v>
      </c>
      <c r="G9538" t="s">
        <v>24</v>
      </c>
      <c r="H9538">
        <v>2690219</v>
      </c>
      <c r="I9538">
        <v>2691433</v>
      </c>
      <c r="J9538" t="s">
        <v>46</v>
      </c>
      <c r="Q9538" t="s">
        <v>5967</v>
      </c>
      <c r="R9538">
        <v>1215</v>
      </c>
    </row>
    <row r="9539" spans="1:20" x14ac:dyDescent="0.3">
      <c r="A9539" t="s">
        <v>20</v>
      </c>
      <c r="B9539" t="s">
        <v>21</v>
      </c>
      <c r="C9539" t="s">
        <v>22</v>
      </c>
      <c r="D9539" t="s">
        <v>23</v>
      </c>
      <c r="E9539" t="s">
        <v>5</v>
      </c>
      <c r="G9539" t="s">
        <v>24</v>
      </c>
      <c r="H9539">
        <v>2691475</v>
      </c>
      <c r="I9539">
        <v>2692530</v>
      </c>
      <c r="J9539" t="s">
        <v>25</v>
      </c>
      <c r="Q9539" t="s">
        <v>5969</v>
      </c>
      <c r="R9539">
        <v>1056</v>
      </c>
    </row>
    <row r="9540" spans="1:20" x14ac:dyDescent="0.3">
      <c r="A9540" t="s">
        <v>20</v>
      </c>
      <c r="B9540" t="s">
        <v>75</v>
      </c>
      <c r="C9540" t="s">
        <v>22</v>
      </c>
      <c r="D9540" t="s">
        <v>23</v>
      </c>
      <c r="E9540" t="s">
        <v>5</v>
      </c>
      <c r="G9540" t="s">
        <v>24</v>
      </c>
      <c r="H9540">
        <v>2692697</v>
      </c>
      <c r="I9540">
        <v>2693703</v>
      </c>
      <c r="J9540" t="s">
        <v>25</v>
      </c>
      <c r="Q9540" t="s">
        <v>5971</v>
      </c>
      <c r="R9540">
        <v>1007</v>
      </c>
      <c r="T9540" t="s">
        <v>77</v>
      </c>
    </row>
    <row r="9541" spans="1:20" x14ac:dyDescent="0.3">
      <c r="A9541" t="s">
        <v>20</v>
      </c>
      <c r="B9541" t="s">
        <v>21</v>
      </c>
      <c r="C9541" t="s">
        <v>22</v>
      </c>
      <c r="D9541" t="s">
        <v>23</v>
      </c>
      <c r="E9541" t="s">
        <v>5</v>
      </c>
      <c r="G9541" t="s">
        <v>24</v>
      </c>
      <c r="H9541">
        <v>2693631</v>
      </c>
      <c r="I9541">
        <v>2694206</v>
      </c>
      <c r="J9541" t="s">
        <v>46</v>
      </c>
      <c r="Q9541" t="s">
        <v>5972</v>
      </c>
      <c r="R9541">
        <v>576</v>
      </c>
    </row>
    <row r="9542" spans="1:20" x14ac:dyDescent="0.3">
      <c r="A9542" t="s">
        <v>20</v>
      </c>
      <c r="B9542" t="s">
        <v>21</v>
      </c>
      <c r="C9542" t="s">
        <v>22</v>
      </c>
      <c r="D9542" t="s">
        <v>23</v>
      </c>
      <c r="E9542" t="s">
        <v>5</v>
      </c>
      <c r="G9542" t="s">
        <v>24</v>
      </c>
      <c r="H9542">
        <v>2694280</v>
      </c>
      <c r="I9542">
        <v>2694825</v>
      </c>
      <c r="J9542" t="s">
        <v>46</v>
      </c>
      <c r="Q9542" t="s">
        <v>5974</v>
      </c>
      <c r="R9542">
        <v>546</v>
      </c>
    </row>
    <row r="9543" spans="1:20" x14ac:dyDescent="0.3">
      <c r="A9543" t="s">
        <v>20</v>
      </c>
      <c r="B9543" t="s">
        <v>21</v>
      </c>
      <c r="C9543" t="s">
        <v>22</v>
      </c>
      <c r="D9543" t="s">
        <v>23</v>
      </c>
      <c r="E9543" t="s">
        <v>5</v>
      </c>
      <c r="G9543" t="s">
        <v>24</v>
      </c>
      <c r="H9543">
        <v>2694905</v>
      </c>
      <c r="I9543">
        <v>2695930</v>
      </c>
      <c r="J9543" t="s">
        <v>25</v>
      </c>
      <c r="Q9543" t="s">
        <v>5976</v>
      </c>
      <c r="R9543">
        <v>1026</v>
      </c>
    </row>
    <row r="9544" spans="1:20" x14ac:dyDescent="0.3">
      <c r="A9544" t="s">
        <v>20</v>
      </c>
      <c r="B9544" t="s">
        <v>21</v>
      </c>
      <c r="C9544" t="s">
        <v>22</v>
      </c>
      <c r="D9544" t="s">
        <v>23</v>
      </c>
      <c r="E9544" t="s">
        <v>5</v>
      </c>
      <c r="G9544" t="s">
        <v>24</v>
      </c>
      <c r="H9544">
        <v>2695999</v>
      </c>
      <c r="I9544">
        <v>2696427</v>
      </c>
      <c r="J9544" t="s">
        <v>25</v>
      </c>
      <c r="Q9544" t="s">
        <v>5978</v>
      </c>
      <c r="R9544">
        <v>429</v>
      </c>
    </row>
    <row r="9545" spans="1:20" x14ac:dyDescent="0.3">
      <c r="A9545" t="s">
        <v>20</v>
      </c>
      <c r="B9545" t="s">
        <v>21</v>
      </c>
      <c r="C9545" t="s">
        <v>22</v>
      </c>
      <c r="D9545" t="s">
        <v>23</v>
      </c>
      <c r="E9545" t="s">
        <v>5</v>
      </c>
      <c r="G9545" t="s">
        <v>24</v>
      </c>
      <c r="H9545">
        <v>2696414</v>
      </c>
      <c r="I9545">
        <v>2697910</v>
      </c>
      <c r="J9545" t="s">
        <v>46</v>
      </c>
      <c r="Q9545" t="s">
        <v>5980</v>
      </c>
      <c r="R9545">
        <v>1497</v>
      </c>
    </row>
    <row r="9546" spans="1:20" x14ac:dyDescent="0.3">
      <c r="A9546" t="s">
        <v>20</v>
      </c>
      <c r="B9546" t="s">
        <v>21</v>
      </c>
      <c r="C9546" t="s">
        <v>22</v>
      </c>
      <c r="D9546" t="s">
        <v>23</v>
      </c>
      <c r="E9546" t="s">
        <v>5</v>
      </c>
      <c r="G9546" t="s">
        <v>24</v>
      </c>
      <c r="H9546">
        <v>2698057</v>
      </c>
      <c r="I9546">
        <v>2700831</v>
      </c>
      <c r="J9546" t="s">
        <v>46</v>
      </c>
      <c r="Q9546" t="s">
        <v>5983</v>
      </c>
      <c r="R9546">
        <v>2775</v>
      </c>
    </row>
    <row r="9547" spans="1:20" x14ac:dyDescent="0.3">
      <c r="A9547" t="s">
        <v>20</v>
      </c>
      <c r="B9547" t="s">
        <v>21</v>
      </c>
      <c r="C9547" t="s">
        <v>22</v>
      </c>
      <c r="D9547" t="s">
        <v>23</v>
      </c>
      <c r="E9547" t="s">
        <v>5</v>
      </c>
      <c r="G9547" t="s">
        <v>24</v>
      </c>
      <c r="H9547">
        <v>2701086</v>
      </c>
      <c r="I9547">
        <v>2701532</v>
      </c>
      <c r="J9547" t="s">
        <v>25</v>
      </c>
      <c r="Q9547" t="s">
        <v>5986</v>
      </c>
      <c r="R9547">
        <v>447</v>
      </c>
    </row>
    <row r="9548" spans="1:20" x14ac:dyDescent="0.3">
      <c r="A9548" t="s">
        <v>20</v>
      </c>
      <c r="B9548" t="s">
        <v>21</v>
      </c>
      <c r="C9548" t="s">
        <v>22</v>
      </c>
      <c r="D9548" t="s">
        <v>23</v>
      </c>
      <c r="E9548" t="s">
        <v>5</v>
      </c>
      <c r="G9548" t="s">
        <v>24</v>
      </c>
      <c r="H9548">
        <v>2701529</v>
      </c>
      <c r="I9548">
        <v>2702008</v>
      </c>
      <c r="J9548" t="s">
        <v>25</v>
      </c>
      <c r="Q9548" t="s">
        <v>5988</v>
      </c>
      <c r="R9548">
        <v>480</v>
      </c>
    </row>
    <row r="9549" spans="1:20" x14ac:dyDescent="0.3">
      <c r="A9549" t="s">
        <v>20</v>
      </c>
      <c r="B9549" t="s">
        <v>61</v>
      </c>
      <c r="C9549" t="s">
        <v>22</v>
      </c>
      <c r="D9549" t="s">
        <v>23</v>
      </c>
      <c r="E9549" t="s">
        <v>5</v>
      </c>
      <c r="G9549" t="s">
        <v>24</v>
      </c>
      <c r="H9549">
        <v>2702023</v>
      </c>
      <c r="I9549">
        <v>2702097</v>
      </c>
      <c r="J9549" t="s">
        <v>25</v>
      </c>
      <c r="Q9549" t="s">
        <v>5990</v>
      </c>
      <c r="R9549">
        <v>75</v>
      </c>
    </row>
    <row r="9550" spans="1:20" x14ac:dyDescent="0.3">
      <c r="A9550" t="s">
        <v>20</v>
      </c>
      <c r="B9550" t="s">
        <v>21</v>
      </c>
      <c r="C9550" t="s">
        <v>22</v>
      </c>
      <c r="D9550" t="s">
        <v>23</v>
      </c>
      <c r="E9550" t="s">
        <v>5</v>
      </c>
      <c r="G9550" t="s">
        <v>24</v>
      </c>
      <c r="H9550">
        <v>2702711</v>
      </c>
      <c r="I9550">
        <v>2706370</v>
      </c>
      <c r="J9550" t="s">
        <v>25</v>
      </c>
      <c r="Q9550" t="s">
        <v>5992</v>
      </c>
      <c r="R9550">
        <v>3660</v>
      </c>
    </row>
    <row r="9551" spans="1:20" x14ac:dyDescent="0.3">
      <c r="A9551" t="s">
        <v>20</v>
      </c>
      <c r="B9551" t="s">
        <v>21</v>
      </c>
      <c r="C9551" t="s">
        <v>22</v>
      </c>
      <c r="D9551" t="s">
        <v>23</v>
      </c>
      <c r="E9551" t="s">
        <v>5</v>
      </c>
      <c r="G9551" t="s">
        <v>24</v>
      </c>
      <c r="H9551">
        <v>2706596</v>
      </c>
      <c r="I9551">
        <v>2707597</v>
      </c>
      <c r="J9551" t="s">
        <v>46</v>
      </c>
      <c r="Q9551" t="s">
        <v>5994</v>
      </c>
      <c r="R9551">
        <v>1002</v>
      </c>
    </row>
    <row r="9552" spans="1:20" x14ac:dyDescent="0.3">
      <c r="A9552" t="s">
        <v>20</v>
      </c>
      <c r="B9552" t="s">
        <v>21</v>
      </c>
      <c r="C9552" t="s">
        <v>22</v>
      </c>
      <c r="D9552" t="s">
        <v>23</v>
      </c>
      <c r="E9552" t="s">
        <v>5</v>
      </c>
      <c r="G9552" t="s">
        <v>24</v>
      </c>
      <c r="H9552">
        <v>2707635</v>
      </c>
      <c r="I9552">
        <v>2708114</v>
      </c>
      <c r="J9552" t="s">
        <v>46</v>
      </c>
      <c r="Q9552" t="s">
        <v>5996</v>
      </c>
      <c r="R9552">
        <v>480</v>
      </c>
    </row>
    <row r="9553" spans="1:18" x14ac:dyDescent="0.3">
      <c r="A9553" t="s">
        <v>20</v>
      </c>
      <c r="B9553" t="s">
        <v>21</v>
      </c>
      <c r="C9553" t="s">
        <v>22</v>
      </c>
      <c r="D9553" t="s">
        <v>23</v>
      </c>
      <c r="E9553" t="s">
        <v>5</v>
      </c>
      <c r="G9553" t="s">
        <v>24</v>
      </c>
      <c r="H9553">
        <v>2708262</v>
      </c>
      <c r="I9553">
        <v>2714582</v>
      </c>
      <c r="J9553" t="s">
        <v>25</v>
      </c>
      <c r="Q9553" t="s">
        <v>5998</v>
      </c>
      <c r="R9553">
        <v>6321</v>
      </c>
    </row>
    <row r="9554" spans="1:18" x14ac:dyDescent="0.3">
      <c r="A9554" t="s">
        <v>20</v>
      </c>
      <c r="B9554" t="s">
        <v>21</v>
      </c>
      <c r="C9554" t="s">
        <v>22</v>
      </c>
      <c r="D9554" t="s">
        <v>23</v>
      </c>
      <c r="E9554" t="s">
        <v>5</v>
      </c>
      <c r="G9554" t="s">
        <v>24</v>
      </c>
      <c r="H9554">
        <v>2714795</v>
      </c>
      <c r="I9554">
        <v>2715337</v>
      </c>
      <c r="J9554" t="s">
        <v>46</v>
      </c>
      <c r="Q9554" t="s">
        <v>6001</v>
      </c>
      <c r="R9554">
        <v>543</v>
      </c>
    </row>
    <row r="9555" spans="1:18" x14ac:dyDescent="0.3">
      <c r="A9555" t="s">
        <v>20</v>
      </c>
      <c r="B9555" t="s">
        <v>21</v>
      </c>
      <c r="C9555" t="s">
        <v>22</v>
      </c>
      <c r="D9555" t="s">
        <v>23</v>
      </c>
      <c r="E9555" t="s">
        <v>5</v>
      </c>
      <c r="G9555" t="s">
        <v>24</v>
      </c>
      <c r="H9555">
        <v>2715706</v>
      </c>
      <c r="I9555">
        <v>2716623</v>
      </c>
      <c r="J9555" t="s">
        <v>46</v>
      </c>
      <c r="Q9555" t="s">
        <v>6003</v>
      </c>
      <c r="R9555">
        <v>918</v>
      </c>
    </row>
    <row r="9556" spans="1:18" x14ac:dyDescent="0.3">
      <c r="A9556" t="s">
        <v>20</v>
      </c>
      <c r="B9556" t="s">
        <v>21</v>
      </c>
      <c r="C9556" t="s">
        <v>22</v>
      </c>
      <c r="D9556" t="s">
        <v>23</v>
      </c>
      <c r="E9556" t="s">
        <v>5</v>
      </c>
      <c r="G9556" t="s">
        <v>24</v>
      </c>
      <c r="H9556">
        <v>2716634</v>
      </c>
      <c r="I9556">
        <v>2717182</v>
      </c>
      <c r="J9556" t="s">
        <v>46</v>
      </c>
      <c r="Q9556" t="s">
        <v>6005</v>
      </c>
      <c r="R9556">
        <v>549</v>
      </c>
    </row>
    <row r="9557" spans="1:18" x14ac:dyDescent="0.3">
      <c r="A9557" t="s">
        <v>20</v>
      </c>
      <c r="B9557" t="s">
        <v>21</v>
      </c>
      <c r="C9557" t="s">
        <v>22</v>
      </c>
      <c r="D9557" t="s">
        <v>23</v>
      </c>
      <c r="E9557" t="s">
        <v>5</v>
      </c>
      <c r="G9557" t="s">
        <v>24</v>
      </c>
      <c r="H9557">
        <v>2717272</v>
      </c>
      <c r="I9557">
        <v>2721537</v>
      </c>
      <c r="J9557" t="s">
        <v>46</v>
      </c>
      <c r="Q9557" t="s">
        <v>6007</v>
      </c>
      <c r="R9557">
        <v>4266</v>
      </c>
    </row>
    <row r="9558" spans="1:18" x14ac:dyDescent="0.3">
      <c r="A9558" t="s">
        <v>20</v>
      </c>
      <c r="B9558" t="s">
        <v>21</v>
      </c>
      <c r="C9558" t="s">
        <v>22</v>
      </c>
      <c r="D9558" t="s">
        <v>23</v>
      </c>
      <c r="E9558" t="s">
        <v>5</v>
      </c>
      <c r="G9558" t="s">
        <v>24</v>
      </c>
      <c r="H9558">
        <v>2721810</v>
      </c>
      <c r="I9558">
        <v>2723381</v>
      </c>
      <c r="J9558" t="s">
        <v>46</v>
      </c>
      <c r="Q9558" t="s">
        <v>6009</v>
      </c>
      <c r="R9558">
        <v>1572</v>
      </c>
    </row>
    <row r="9559" spans="1:18" x14ac:dyDescent="0.3">
      <c r="A9559" t="s">
        <v>20</v>
      </c>
      <c r="B9559" t="s">
        <v>21</v>
      </c>
      <c r="C9559" t="s">
        <v>22</v>
      </c>
      <c r="D9559" t="s">
        <v>23</v>
      </c>
      <c r="E9559" t="s">
        <v>5</v>
      </c>
      <c r="G9559" t="s">
        <v>24</v>
      </c>
      <c r="H9559">
        <v>2723549</v>
      </c>
      <c r="I9559">
        <v>2725012</v>
      </c>
      <c r="J9559" t="s">
        <v>25</v>
      </c>
      <c r="Q9559" t="s">
        <v>6011</v>
      </c>
      <c r="R9559">
        <v>1464</v>
      </c>
    </row>
    <row r="9560" spans="1:18" x14ac:dyDescent="0.3">
      <c r="A9560" t="s">
        <v>20</v>
      </c>
      <c r="B9560" t="s">
        <v>21</v>
      </c>
      <c r="C9560" t="s">
        <v>22</v>
      </c>
      <c r="D9560" t="s">
        <v>23</v>
      </c>
      <c r="E9560" t="s">
        <v>5</v>
      </c>
      <c r="G9560" t="s">
        <v>24</v>
      </c>
      <c r="H9560">
        <v>2725059</v>
      </c>
      <c r="I9560">
        <v>2726333</v>
      </c>
      <c r="J9560" t="s">
        <v>25</v>
      </c>
      <c r="Q9560" t="s">
        <v>6013</v>
      </c>
      <c r="R9560">
        <v>1275</v>
      </c>
    </row>
    <row r="9561" spans="1:18" x14ac:dyDescent="0.3">
      <c r="A9561" t="s">
        <v>20</v>
      </c>
      <c r="B9561" t="s">
        <v>21</v>
      </c>
      <c r="C9561" t="s">
        <v>22</v>
      </c>
      <c r="D9561" t="s">
        <v>23</v>
      </c>
      <c r="E9561" t="s">
        <v>5</v>
      </c>
      <c r="G9561" t="s">
        <v>24</v>
      </c>
      <c r="H9561">
        <v>2726481</v>
      </c>
      <c r="I9561">
        <v>2727953</v>
      </c>
      <c r="J9561" t="s">
        <v>46</v>
      </c>
      <c r="Q9561" t="s">
        <v>6016</v>
      </c>
      <c r="R9561">
        <v>1473</v>
      </c>
    </row>
    <row r="9562" spans="1:18" x14ac:dyDescent="0.3">
      <c r="A9562" t="s">
        <v>20</v>
      </c>
      <c r="B9562" t="s">
        <v>21</v>
      </c>
      <c r="C9562" t="s">
        <v>22</v>
      </c>
      <c r="D9562" t="s">
        <v>23</v>
      </c>
      <c r="E9562" t="s">
        <v>5</v>
      </c>
      <c r="G9562" t="s">
        <v>24</v>
      </c>
      <c r="H9562">
        <v>2728105</v>
      </c>
      <c r="I9562">
        <v>2729754</v>
      </c>
      <c r="J9562" t="s">
        <v>25</v>
      </c>
      <c r="Q9562" t="s">
        <v>6018</v>
      </c>
      <c r="R9562">
        <v>1650</v>
      </c>
    </row>
    <row r="9563" spans="1:18" x14ac:dyDescent="0.3">
      <c r="A9563" t="s">
        <v>20</v>
      </c>
      <c r="B9563" t="s">
        <v>21</v>
      </c>
      <c r="C9563" t="s">
        <v>22</v>
      </c>
      <c r="D9563" t="s">
        <v>23</v>
      </c>
      <c r="E9563" t="s">
        <v>5</v>
      </c>
      <c r="G9563" t="s">
        <v>24</v>
      </c>
      <c r="H9563">
        <v>2729904</v>
      </c>
      <c r="I9563">
        <v>2731037</v>
      </c>
      <c r="J9563" t="s">
        <v>25</v>
      </c>
      <c r="Q9563" t="s">
        <v>6020</v>
      </c>
      <c r="R9563">
        <v>1134</v>
      </c>
    </row>
    <row r="9564" spans="1:18" x14ac:dyDescent="0.3">
      <c r="A9564" t="s">
        <v>20</v>
      </c>
      <c r="B9564" t="s">
        <v>21</v>
      </c>
      <c r="C9564" t="s">
        <v>22</v>
      </c>
      <c r="D9564" t="s">
        <v>23</v>
      </c>
      <c r="E9564" t="s">
        <v>5</v>
      </c>
      <c r="G9564" t="s">
        <v>24</v>
      </c>
      <c r="H9564">
        <v>2731093</v>
      </c>
      <c r="I9564">
        <v>2731851</v>
      </c>
      <c r="J9564" t="s">
        <v>25</v>
      </c>
      <c r="Q9564" t="s">
        <v>6023</v>
      </c>
      <c r="R9564">
        <v>759</v>
      </c>
    </row>
    <row r="9565" spans="1:18" x14ac:dyDescent="0.3">
      <c r="A9565" t="s">
        <v>20</v>
      </c>
      <c r="B9565" t="s">
        <v>21</v>
      </c>
      <c r="C9565" t="s">
        <v>22</v>
      </c>
      <c r="D9565" t="s">
        <v>23</v>
      </c>
      <c r="E9565" t="s">
        <v>5</v>
      </c>
      <c r="G9565" t="s">
        <v>24</v>
      </c>
      <c r="H9565">
        <v>2731848</v>
      </c>
      <c r="I9565">
        <v>2732972</v>
      </c>
      <c r="J9565" t="s">
        <v>25</v>
      </c>
      <c r="Q9565" t="s">
        <v>6026</v>
      </c>
      <c r="R9565">
        <v>1125</v>
      </c>
    </row>
    <row r="9566" spans="1:18" x14ac:dyDescent="0.3">
      <c r="A9566" t="s">
        <v>20</v>
      </c>
      <c r="B9566" t="s">
        <v>21</v>
      </c>
      <c r="C9566" t="s">
        <v>22</v>
      </c>
      <c r="D9566" t="s">
        <v>23</v>
      </c>
      <c r="E9566" t="s">
        <v>5</v>
      </c>
      <c r="G9566" t="s">
        <v>24</v>
      </c>
      <c r="H9566">
        <v>2733024</v>
      </c>
      <c r="I9566">
        <v>2734460</v>
      </c>
      <c r="J9566" t="s">
        <v>25</v>
      </c>
      <c r="Q9566" t="s">
        <v>6028</v>
      </c>
      <c r="R9566">
        <v>1437</v>
      </c>
    </row>
    <row r="9567" spans="1:18" x14ac:dyDescent="0.3">
      <c r="A9567" t="s">
        <v>20</v>
      </c>
      <c r="B9567" t="s">
        <v>21</v>
      </c>
      <c r="C9567" t="s">
        <v>22</v>
      </c>
      <c r="D9567" t="s">
        <v>23</v>
      </c>
      <c r="E9567" t="s">
        <v>5</v>
      </c>
      <c r="G9567" t="s">
        <v>24</v>
      </c>
      <c r="H9567">
        <v>2734462</v>
      </c>
      <c r="I9567">
        <v>2735025</v>
      </c>
      <c r="J9567" t="s">
        <v>46</v>
      </c>
      <c r="Q9567" t="s">
        <v>6031</v>
      </c>
      <c r="R9567">
        <v>564</v>
      </c>
    </row>
    <row r="9568" spans="1:18" x14ac:dyDescent="0.3">
      <c r="A9568" t="s">
        <v>20</v>
      </c>
      <c r="B9568" t="s">
        <v>21</v>
      </c>
      <c r="C9568" t="s">
        <v>22</v>
      </c>
      <c r="D9568" t="s">
        <v>23</v>
      </c>
      <c r="E9568" t="s">
        <v>5</v>
      </c>
      <c r="G9568" t="s">
        <v>24</v>
      </c>
      <c r="H9568">
        <v>2735072</v>
      </c>
      <c r="I9568">
        <v>2735590</v>
      </c>
      <c r="J9568" t="s">
        <v>25</v>
      </c>
      <c r="Q9568" t="s">
        <v>6033</v>
      </c>
      <c r="R9568">
        <v>519</v>
      </c>
    </row>
    <row r="9569" spans="1:18" x14ac:dyDescent="0.3">
      <c r="A9569" t="s">
        <v>20</v>
      </c>
      <c r="B9569" t="s">
        <v>21</v>
      </c>
      <c r="C9569" t="s">
        <v>22</v>
      </c>
      <c r="D9569" t="s">
        <v>23</v>
      </c>
      <c r="E9569" t="s">
        <v>5</v>
      </c>
      <c r="G9569" t="s">
        <v>24</v>
      </c>
      <c r="H9569">
        <v>2735569</v>
      </c>
      <c r="I9569">
        <v>2736321</v>
      </c>
      <c r="J9569" t="s">
        <v>46</v>
      </c>
      <c r="Q9569" t="s">
        <v>6035</v>
      </c>
      <c r="R9569">
        <v>753</v>
      </c>
    </row>
    <row r="9570" spans="1:18" x14ac:dyDescent="0.3">
      <c r="A9570" t="s">
        <v>20</v>
      </c>
      <c r="B9570" t="s">
        <v>21</v>
      </c>
      <c r="C9570" t="s">
        <v>22</v>
      </c>
      <c r="D9570" t="s">
        <v>23</v>
      </c>
      <c r="E9570" t="s">
        <v>5</v>
      </c>
      <c r="G9570" t="s">
        <v>24</v>
      </c>
      <c r="H9570">
        <v>2736377</v>
      </c>
      <c r="I9570">
        <v>2737498</v>
      </c>
      <c r="J9570" t="s">
        <v>25</v>
      </c>
      <c r="Q9570" t="s">
        <v>6037</v>
      </c>
      <c r="R9570">
        <v>1122</v>
      </c>
    </row>
    <row r="9571" spans="1:18" x14ac:dyDescent="0.3">
      <c r="A9571" t="s">
        <v>20</v>
      </c>
      <c r="B9571" t="s">
        <v>21</v>
      </c>
      <c r="C9571" t="s">
        <v>22</v>
      </c>
      <c r="D9571" t="s">
        <v>23</v>
      </c>
      <c r="E9571" t="s">
        <v>5</v>
      </c>
      <c r="G9571" t="s">
        <v>24</v>
      </c>
      <c r="H9571">
        <v>2737565</v>
      </c>
      <c r="I9571">
        <v>2738350</v>
      </c>
      <c r="J9571" t="s">
        <v>25</v>
      </c>
      <c r="Q9571" t="s">
        <v>6039</v>
      </c>
      <c r="R9571">
        <v>786</v>
      </c>
    </row>
    <row r="9572" spans="1:18" x14ac:dyDescent="0.3">
      <c r="A9572" t="s">
        <v>20</v>
      </c>
      <c r="B9572" t="s">
        <v>6041</v>
      </c>
      <c r="C9572" t="s">
        <v>22</v>
      </c>
      <c r="D9572" t="s">
        <v>23</v>
      </c>
      <c r="E9572" t="s">
        <v>5</v>
      </c>
      <c r="G9572" t="s">
        <v>24</v>
      </c>
      <c r="H9572">
        <v>2738387</v>
      </c>
      <c r="I9572">
        <v>2738726</v>
      </c>
      <c r="J9572" t="s">
        <v>46</v>
      </c>
      <c r="O9572" t="s">
        <v>6042</v>
      </c>
      <c r="Q9572" t="s">
        <v>6043</v>
      </c>
      <c r="R9572">
        <v>340</v>
      </c>
    </row>
    <row r="9573" spans="1:18" x14ac:dyDescent="0.3">
      <c r="A9573" t="s">
        <v>20</v>
      </c>
      <c r="B9573" t="s">
        <v>21</v>
      </c>
      <c r="C9573" t="s">
        <v>22</v>
      </c>
      <c r="D9573" t="s">
        <v>23</v>
      </c>
      <c r="E9573" t="s">
        <v>5</v>
      </c>
      <c r="G9573" t="s">
        <v>24</v>
      </c>
      <c r="H9573">
        <v>2738778</v>
      </c>
      <c r="I9573">
        <v>2739146</v>
      </c>
      <c r="J9573" t="s">
        <v>46</v>
      </c>
      <c r="Q9573" t="s">
        <v>6045</v>
      </c>
      <c r="R9573">
        <v>369</v>
      </c>
    </row>
    <row r="9574" spans="1:18" x14ac:dyDescent="0.3">
      <c r="A9574" t="s">
        <v>20</v>
      </c>
      <c r="B9574" t="s">
        <v>21</v>
      </c>
      <c r="C9574" t="s">
        <v>22</v>
      </c>
      <c r="D9574" t="s">
        <v>23</v>
      </c>
      <c r="E9574" t="s">
        <v>5</v>
      </c>
      <c r="G9574" t="s">
        <v>24</v>
      </c>
      <c r="H9574">
        <v>2739253</v>
      </c>
      <c r="I9574">
        <v>2740833</v>
      </c>
      <c r="J9574" t="s">
        <v>25</v>
      </c>
      <c r="Q9574" t="s">
        <v>6048</v>
      </c>
      <c r="R9574">
        <v>1581</v>
      </c>
    </row>
    <row r="9575" spans="1:18" x14ac:dyDescent="0.3">
      <c r="A9575" t="s">
        <v>20</v>
      </c>
      <c r="B9575" t="s">
        <v>21</v>
      </c>
      <c r="C9575" t="s">
        <v>22</v>
      </c>
      <c r="D9575" t="s">
        <v>23</v>
      </c>
      <c r="E9575" t="s">
        <v>5</v>
      </c>
      <c r="G9575" t="s">
        <v>24</v>
      </c>
      <c r="H9575">
        <v>2740855</v>
      </c>
      <c r="I9575">
        <v>2742342</v>
      </c>
      <c r="J9575" t="s">
        <v>25</v>
      </c>
      <c r="Q9575" t="s">
        <v>6050</v>
      </c>
      <c r="R9575">
        <v>1488</v>
      </c>
    </row>
    <row r="9576" spans="1:18" x14ac:dyDescent="0.3">
      <c r="A9576" t="s">
        <v>20</v>
      </c>
      <c r="B9576" t="s">
        <v>21</v>
      </c>
      <c r="C9576" t="s">
        <v>22</v>
      </c>
      <c r="D9576" t="s">
        <v>23</v>
      </c>
      <c r="E9576" t="s">
        <v>5</v>
      </c>
      <c r="G9576" t="s">
        <v>24</v>
      </c>
      <c r="H9576">
        <v>2742521</v>
      </c>
      <c r="I9576">
        <v>2742904</v>
      </c>
      <c r="J9576" t="s">
        <v>46</v>
      </c>
      <c r="Q9576" t="s">
        <v>6053</v>
      </c>
      <c r="R9576">
        <v>384</v>
      </c>
    </row>
    <row r="9577" spans="1:18" x14ac:dyDescent="0.3">
      <c r="A9577" t="s">
        <v>20</v>
      </c>
      <c r="B9577" t="s">
        <v>21</v>
      </c>
      <c r="C9577" t="s">
        <v>22</v>
      </c>
      <c r="D9577" t="s">
        <v>23</v>
      </c>
      <c r="E9577" t="s">
        <v>5</v>
      </c>
      <c r="G9577" t="s">
        <v>24</v>
      </c>
      <c r="H9577">
        <v>2742966</v>
      </c>
      <c r="I9577">
        <v>2743814</v>
      </c>
      <c r="J9577" t="s">
        <v>46</v>
      </c>
      <c r="Q9577" t="s">
        <v>6055</v>
      </c>
      <c r="R9577">
        <v>849</v>
      </c>
    </row>
    <row r="9578" spans="1:18" x14ac:dyDescent="0.3">
      <c r="A9578" t="s">
        <v>20</v>
      </c>
      <c r="B9578" t="s">
        <v>21</v>
      </c>
      <c r="C9578" t="s">
        <v>22</v>
      </c>
      <c r="D9578" t="s">
        <v>23</v>
      </c>
      <c r="E9578" t="s">
        <v>5</v>
      </c>
      <c r="G9578" t="s">
        <v>24</v>
      </c>
      <c r="H9578">
        <v>2743869</v>
      </c>
      <c r="I9578">
        <v>2744057</v>
      </c>
      <c r="J9578" t="s">
        <v>25</v>
      </c>
      <c r="Q9578" t="s">
        <v>6058</v>
      </c>
      <c r="R9578">
        <v>189</v>
      </c>
    </row>
    <row r="9579" spans="1:18" x14ac:dyDescent="0.3">
      <c r="A9579" t="s">
        <v>20</v>
      </c>
      <c r="B9579" t="s">
        <v>21</v>
      </c>
      <c r="C9579" t="s">
        <v>22</v>
      </c>
      <c r="D9579" t="s">
        <v>23</v>
      </c>
      <c r="E9579" t="s">
        <v>5</v>
      </c>
      <c r="G9579" t="s">
        <v>24</v>
      </c>
      <c r="H9579">
        <v>2744148</v>
      </c>
      <c r="I9579">
        <v>2744786</v>
      </c>
      <c r="J9579" t="s">
        <v>46</v>
      </c>
      <c r="Q9579" t="s">
        <v>6060</v>
      </c>
      <c r="R9579">
        <v>639</v>
      </c>
    </row>
    <row r="9580" spans="1:18" x14ac:dyDescent="0.3">
      <c r="A9580" t="s">
        <v>20</v>
      </c>
      <c r="B9580" t="s">
        <v>21</v>
      </c>
      <c r="C9580" t="s">
        <v>22</v>
      </c>
      <c r="D9580" t="s">
        <v>23</v>
      </c>
      <c r="E9580" t="s">
        <v>5</v>
      </c>
      <c r="G9580" t="s">
        <v>24</v>
      </c>
      <c r="H9580">
        <v>2745045</v>
      </c>
      <c r="I9580">
        <v>2745827</v>
      </c>
      <c r="J9580" t="s">
        <v>25</v>
      </c>
      <c r="Q9580" t="s">
        <v>6063</v>
      </c>
      <c r="R9580">
        <v>783</v>
      </c>
    </row>
    <row r="9581" spans="1:18" x14ac:dyDescent="0.3">
      <c r="A9581" t="s">
        <v>20</v>
      </c>
      <c r="B9581" t="s">
        <v>21</v>
      </c>
      <c r="C9581" t="s">
        <v>22</v>
      </c>
      <c r="D9581" t="s">
        <v>23</v>
      </c>
      <c r="E9581" t="s">
        <v>5</v>
      </c>
      <c r="G9581" t="s">
        <v>24</v>
      </c>
      <c r="H9581">
        <v>2745900</v>
      </c>
      <c r="I9581">
        <v>2746067</v>
      </c>
      <c r="J9581" t="s">
        <v>25</v>
      </c>
      <c r="Q9581" t="s">
        <v>6066</v>
      </c>
      <c r="R9581">
        <v>168</v>
      </c>
    </row>
    <row r="9582" spans="1:18" x14ac:dyDescent="0.3">
      <c r="A9582" t="s">
        <v>20</v>
      </c>
      <c r="B9582" t="s">
        <v>21</v>
      </c>
      <c r="C9582" t="s">
        <v>22</v>
      </c>
      <c r="D9582" t="s">
        <v>23</v>
      </c>
      <c r="E9582" t="s">
        <v>5</v>
      </c>
      <c r="G9582" t="s">
        <v>24</v>
      </c>
      <c r="H9582">
        <v>2746107</v>
      </c>
      <c r="I9582">
        <v>2746604</v>
      </c>
      <c r="J9582" t="s">
        <v>46</v>
      </c>
      <c r="Q9582" t="s">
        <v>6068</v>
      </c>
      <c r="R9582">
        <v>498</v>
      </c>
    </row>
    <row r="9583" spans="1:18" x14ac:dyDescent="0.3">
      <c r="A9583" t="s">
        <v>20</v>
      </c>
      <c r="B9583" t="s">
        <v>21</v>
      </c>
      <c r="C9583" t="s">
        <v>22</v>
      </c>
      <c r="D9583" t="s">
        <v>23</v>
      </c>
      <c r="E9583" t="s">
        <v>5</v>
      </c>
      <c r="G9583" t="s">
        <v>24</v>
      </c>
      <c r="H9583">
        <v>2746723</v>
      </c>
      <c r="I9583">
        <v>2747631</v>
      </c>
      <c r="J9583" t="s">
        <v>25</v>
      </c>
      <c r="Q9583" t="s">
        <v>6070</v>
      </c>
      <c r="R9583">
        <v>909</v>
      </c>
    </row>
    <row r="9584" spans="1:18" x14ac:dyDescent="0.3">
      <c r="A9584" t="s">
        <v>20</v>
      </c>
      <c r="B9584" t="s">
        <v>21</v>
      </c>
      <c r="C9584" t="s">
        <v>22</v>
      </c>
      <c r="D9584" t="s">
        <v>23</v>
      </c>
      <c r="E9584" t="s">
        <v>5</v>
      </c>
      <c r="G9584" t="s">
        <v>24</v>
      </c>
      <c r="H9584">
        <v>2747639</v>
      </c>
      <c r="I9584">
        <v>2750026</v>
      </c>
      <c r="J9584" t="s">
        <v>46</v>
      </c>
      <c r="Q9584" t="s">
        <v>6072</v>
      </c>
      <c r="R9584">
        <v>2388</v>
      </c>
    </row>
    <row r="9585" spans="1:18" x14ac:dyDescent="0.3">
      <c r="A9585" t="s">
        <v>20</v>
      </c>
      <c r="B9585" t="s">
        <v>21</v>
      </c>
      <c r="C9585" t="s">
        <v>22</v>
      </c>
      <c r="D9585" t="s">
        <v>23</v>
      </c>
      <c r="E9585" t="s">
        <v>5</v>
      </c>
      <c r="G9585" t="s">
        <v>24</v>
      </c>
      <c r="H9585">
        <v>2750182</v>
      </c>
      <c r="I9585">
        <v>2751954</v>
      </c>
      <c r="J9585" t="s">
        <v>46</v>
      </c>
      <c r="Q9585" t="s">
        <v>6075</v>
      </c>
      <c r="R9585">
        <v>1773</v>
      </c>
    </row>
    <row r="9586" spans="1:18" x14ac:dyDescent="0.3">
      <c r="A9586" t="s">
        <v>20</v>
      </c>
      <c r="B9586" t="s">
        <v>21</v>
      </c>
      <c r="C9586" t="s">
        <v>22</v>
      </c>
      <c r="D9586" t="s">
        <v>23</v>
      </c>
      <c r="E9586" t="s">
        <v>5</v>
      </c>
      <c r="G9586" t="s">
        <v>24</v>
      </c>
      <c r="H9586">
        <v>2752053</v>
      </c>
      <c r="I9586">
        <v>2753276</v>
      </c>
      <c r="J9586" t="s">
        <v>25</v>
      </c>
      <c r="Q9586" t="s">
        <v>6077</v>
      </c>
      <c r="R9586">
        <v>1224</v>
      </c>
    </row>
    <row r="9587" spans="1:18" x14ac:dyDescent="0.3">
      <c r="A9587" t="s">
        <v>20</v>
      </c>
      <c r="B9587" t="s">
        <v>21</v>
      </c>
      <c r="C9587" t="s">
        <v>22</v>
      </c>
      <c r="D9587" t="s">
        <v>23</v>
      </c>
      <c r="E9587" t="s">
        <v>5</v>
      </c>
      <c r="G9587" t="s">
        <v>24</v>
      </c>
      <c r="H9587">
        <v>2753321</v>
      </c>
      <c r="I9587">
        <v>2753698</v>
      </c>
      <c r="J9587" t="s">
        <v>25</v>
      </c>
      <c r="Q9587" t="s">
        <v>6080</v>
      </c>
      <c r="R9587">
        <v>378</v>
      </c>
    </row>
    <row r="9588" spans="1:18" x14ac:dyDescent="0.3">
      <c r="A9588" t="s">
        <v>20</v>
      </c>
      <c r="B9588" t="s">
        <v>21</v>
      </c>
      <c r="C9588" t="s">
        <v>22</v>
      </c>
      <c r="D9588" t="s">
        <v>23</v>
      </c>
      <c r="E9588" t="s">
        <v>5</v>
      </c>
      <c r="G9588" t="s">
        <v>24</v>
      </c>
      <c r="H9588">
        <v>2753702</v>
      </c>
      <c r="I9588">
        <v>2754064</v>
      </c>
      <c r="J9588" t="s">
        <v>46</v>
      </c>
      <c r="Q9588" t="s">
        <v>6082</v>
      </c>
      <c r="R9588">
        <v>363</v>
      </c>
    </row>
    <row r="9589" spans="1:18" x14ac:dyDescent="0.3">
      <c r="A9589" t="s">
        <v>20</v>
      </c>
      <c r="B9589" t="s">
        <v>21</v>
      </c>
      <c r="C9589" t="s">
        <v>22</v>
      </c>
      <c r="D9589" t="s">
        <v>23</v>
      </c>
      <c r="E9589" t="s">
        <v>5</v>
      </c>
      <c r="G9589" t="s">
        <v>24</v>
      </c>
      <c r="H9589">
        <v>2754121</v>
      </c>
      <c r="I9589">
        <v>2754588</v>
      </c>
      <c r="J9589" t="s">
        <v>25</v>
      </c>
      <c r="Q9589" t="s">
        <v>6084</v>
      </c>
      <c r="R9589">
        <v>468</v>
      </c>
    </row>
    <row r="9590" spans="1:18" x14ac:dyDescent="0.3">
      <c r="A9590" t="s">
        <v>20</v>
      </c>
      <c r="B9590" t="s">
        <v>21</v>
      </c>
      <c r="C9590" t="s">
        <v>22</v>
      </c>
      <c r="D9590" t="s">
        <v>23</v>
      </c>
      <c r="E9590" t="s">
        <v>5</v>
      </c>
      <c r="G9590" t="s">
        <v>24</v>
      </c>
      <c r="H9590">
        <v>2754585</v>
      </c>
      <c r="I9590">
        <v>2755586</v>
      </c>
      <c r="J9590" t="s">
        <v>25</v>
      </c>
      <c r="Q9590" t="s">
        <v>6086</v>
      </c>
      <c r="R9590">
        <v>1002</v>
      </c>
    </row>
    <row r="9591" spans="1:18" x14ac:dyDescent="0.3">
      <c r="A9591" t="s">
        <v>20</v>
      </c>
      <c r="B9591" t="s">
        <v>21</v>
      </c>
      <c r="C9591" t="s">
        <v>22</v>
      </c>
      <c r="D9591" t="s">
        <v>23</v>
      </c>
      <c r="E9591" t="s">
        <v>5</v>
      </c>
      <c r="G9591" t="s">
        <v>24</v>
      </c>
      <c r="H9591">
        <v>2755512</v>
      </c>
      <c r="I9591">
        <v>2755916</v>
      </c>
      <c r="J9591" t="s">
        <v>46</v>
      </c>
      <c r="Q9591" t="s">
        <v>6088</v>
      </c>
      <c r="R9591">
        <v>405</v>
      </c>
    </row>
    <row r="9592" spans="1:18" x14ac:dyDescent="0.3">
      <c r="A9592" t="s">
        <v>20</v>
      </c>
      <c r="B9592" t="s">
        <v>21</v>
      </c>
      <c r="C9592" t="s">
        <v>22</v>
      </c>
      <c r="D9592" t="s">
        <v>23</v>
      </c>
      <c r="E9592" t="s">
        <v>5</v>
      </c>
      <c r="G9592" t="s">
        <v>24</v>
      </c>
      <c r="H9592">
        <v>2756041</v>
      </c>
      <c r="I9592">
        <v>2757381</v>
      </c>
      <c r="J9592" t="s">
        <v>25</v>
      </c>
      <c r="Q9592" t="s">
        <v>6090</v>
      </c>
      <c r="R9592">
        <v>1341</v>
      </c>
    </row>
    <row r="9593" spans="1:18" x14ac:dyDescent="0.3">
      <c r="A9593" t="s">
        <v>20</v>
      </c>
      <c r="B9593" t="s">
        <v>21</v>
      </c>
      <c r="C9593" t="s">
        <v>22</v>
      </c>
      <c r="D9593" t="s">
        <v>23</v>
      </c>
      <c r="E9593" t="s">
        <v>5</v>
      </c>
      <c r="G9593" t="s">
        <v>24</v>
      </c>
      <c r="H9593">
        <v>2757506</v>
      </c>
      <c r="I9593">
        <v>2758585</v>
      </c>
      <c r="J9593" t="s">
        <v>25</v>
      </c>
      <c r="Q9593" t="s">
        <v>6093</v>
      </c>
      <c r="R9593">
        <v>1080</v>
      </c>
    </row>
    <row r="9594" spans="1:18" x14ac:dyDescent="0.3">
      <c r="A9594" t="s">
        <v>20</v>
      </c>
      <c r="B9594" t="s">
        <v>21</v>
      </c>
      <c r="C9594" t="s">
        <v>22</v>
      </c>
      <c r="D9594" t="s">
        <v>23</v>
      </c>
      <c r="E9594" t="s">
        <v>5</v>
      </c>
      <c r="G9594" t="s">
        <v>24</v>
      </c>
      <c r="H9594">
        <v>2758582</v>
      </c>
      <c r="I9594">
        <v>2762223</v>
      </c>
      <c r="J9594" t="s">
        <v>25</v>
      </c>
      <c r="Q9594" t="s">
        <v>6095</v>
      </c>
      <c r="R9594">
        <v>3642</v>
      </c>
    </row>
    <row r="9595" spans="1:18" x14ac:dyDescent="0.3">
      <c r="A9595" t="s">
        <v>20</v>
      </c>
      <c r="B9595" t="s">
        <v>21</v>
      </c>
      <c r="C9595" t="s">
        <v>22</v>
      </c>
      <c r="D9595" t="s">
        <v>23</v>
      </c>
      <c r="E9595" t="s">
        <v>5</v>
      </c>
      <c r="G9595" t="s">
        <v>24</v>
      </c>
      <c r="H9595">
        <v>2762279</v>
      </c>
      <c r="I9595">
        <v>2762743</v>
      </c>
      <c r="J9595" t="s">
        <v>46</v>
      </c>
      <c r="Q9595" t="s">
        <v>6097</v>
      </c>
      <c r="R9595">
        <v>465</v>
      </c>
    </row>
    <row r="9596" spans="1:18" x14ac:dyDescent="0.3">
      <c r="A9596" t="s">
        <v>20</v>
      </c>
      <c r="B9596" t="s">
        <v>21</v>
      </c>
      <c r="C9596" t="s">
        <v>22</v>
      </c>
      <c r="D9596" t="s">
        <v>23</v>
      </c>
      <c r="E9596" t="s">
        <v>5</v>
      </c>
      <c r="G9596" t="s">
        <v>24</v>
      </c>
      <c r="H9596">
        <v>2762892</v>
      </c>
      <c r="I9596">
        <v>2765858</v>
      </c>
      <c r="J9596" t="s">
        <v>25</v>
      </c>
      <c r="Q9596" t="s">
        <v>6099</v>
      </c>
      <c r="R9596">
        <v>2967</v>
      </c>
    </row>
    <row r="9597" spans="1:18" x14ac:dyDescent="0.3">
      <c r="A9597" t="s">
        <v>20</v>
      </c>
      <c r="B9597" t="s">
        <v>21</v>
      </c>
      <c r="C9597" t="s">
        <v>22</v>
      </c>
      <c r="D9597" t="s">
        <v>23</v>
      </c>
      <c r="E9597" t="s">
        <v>5</v>
      </c>
      <c r="G9597" t="s">
        <v>24</v>
      </c>
      <c r="H9597">
        <v>2765944</v>
      </c>
      <c r="I9597">
        <v>2766462</v>
      </c>
      <c r="J9597" t="s">
        <v>25</v>
      </c>
      <c r="Q9597" t="s">
        <v>6102</v>
      </c>
      <c r="R9597">
        <v>519</v>
      </c>
    </row>
    <row r="9598" spans="1:18" x14ac:dyDescent="0.3">
      <c r="A9598" t="s">
        <v>20</v>
      </c>
      <c r="B9598" t="s">
        <v>21</v>
      </c>
      <c r="C9598" t="s">
        <v>22</v>
      </c>
      <c r="D9598" t="s">
        <v>23</v>
      </c>
      <c r="E9598" t="s">
        <v>5</v>
      </c>
      <c r="G9598" t="s">
        <v>24</v>
      </c>
      <c r="H9598">
        <v>2766527</v>
      </c>
      <c r="I9598">
        <v>2767222</v>
      </c>
      <c r="J9598" t="s">
        <v>25</v>
      </c>
      <c r="Q9598" t="s">
        <v>6104</v>
      </c>
      <c r="R9598">
        <v>696</v>
      </c>
    </row>
    <row r="9599" spans="1:18" x14ac:dyDescent="0.3">
      <c r="A9599" t="s">
        <v>20</v>
      </c>
      <c r="B9599" t="s">
        <v>21</v>
      </c>
      <c r="C9599" t="s">
        <v>22</v>
      </c>
      <c r="D9599" t="s">
        <v>23</v>
      </c>
      <c r="E9599" t="s">
        <v>5</v>
      </c>
      <c r="G9599" t="s">
        <v>24</v>
      </c>
      <c r="H9599">
        <v>2767226</v>
      </c>
      <c r="I9599">
        <v>2769871</v>
      </c>
      <c r="J9599" t="s">
        <v>46</v>
      </c>
      <c r="Q9599" t="s">
        <v>6107</v>
      </c>
      <c r="R9599">
        <v>2646</v>
      </c>
    </row>
    <row r="9600" spans="1:18" x14ac:dyDescent="0.3">
      <c r="A9600" t="s">
        <v>20</v>
      </c>
      <c r="B9600" t="s">
        <v>21</v>
      </c>
      <c r="C9600" t="s">
        <v>22</v>
      </c>
      <c r="D9600" t="s">
        <v>23</v>
      </c>
      <c r="E9600" t="s">
        <v>5</v>
      </c>
      <c r="G9600" t="s">
        <v>24</v>
      </c>
      <c r="H9600">
        <v>2770214</v>
      </c>
      <c r="I9600">
        <v>2770327</v>
      </c>
      <c r="J9600" t="s">
        <v>25</v>
      </c>
      <c r="Q9600" t="s">
        <v>6109</v>
      </c>
      <c r="R9600">
        <v>114</v>
      </c>
    </row>
    <row r="9601" spans="1:20" x14ac:dyDescent="0.3">
      <c r="A9601" t="s">
        <v>20</v>
      </c>
      <c r="B9601" t="s">
        <v>21</v>
      </c>
      <c r="C9601" t="s">
        <v>22</v>
      </c>
      <c r="D9601" t="s">
        <v>23</v>
      </c>
      <c r="E9601" t="s">
        <v>5</v>
      </c>
      <c r="G9601" t="s">
        <v>24</v>
      </c>
      <c r="H9601">
        <v>2770421</v>
      </c>
      <c r="I9601">
        <v>2771506</v>
      </c>
      <c r="J9601" t="s">
        <v>25</v>
      </c>
      <c r="Q9601" t="s">
        <v>6111</v>
      </c>
      <c r="R9601">
        <v>1086</v>
      </c>
    </row>
    <row r="9602" spans="1:20" x14ac:dyDescent="0.3">
      <c r="A9602" t="s">
        <v>20</v>
      </c>
      <c r="B9602" t="s">
        <v>21</v>
      </c>
      <c r="C9602" t="s">
        <v>22</v>
      </c>
      <c r="D9602" t="s">
        <v>23</v>
      </c>
      <c r="E9602" t="s">
        <v>5</v>
      </c>
      <c r="G9602" t="s">
        <v>24</v>
      </c>
      <c r="H9602">
        <v>2771654</v>
      </c>
      <c r="I9602">
        <v>2772457</v>
      </c>
      <c r="J9602" t="s">
        <v>25</v>
      </c>
      <c r="Q9602" t="s">
        <v>6114</v>
      </c>
      <c r="R9602">
        <v>804</v>
      </c>
    </row>
    <row r="9603" spans="1:20" x14ac:dyDescent="0.3">
      <c r="A9603" t="s">
        <v>20</v>
      </c>
      <c r="B9603" t="s">
        <v>21</v>
      </c>
      <c r="C9603" t="s">
        <v>22</v>
      </c>
      <c r="D9603" t="s">
        <v>23</v>
      </c>
      <c r="E9603" t="s">
        <v>5</v>
      </c>
      <c r="G9603" t="s">
        <v>24</v>
      </c>
      <c r="H9603">
        <v>2772444</v>
      </c>
      <c r="I9603">
        <v>2773346</v>
      </c>
      <c r="J9603" t="s">
        <v>25</v>
      </c>
      <c r="Q9603" t="s">
        <v>6116</v>
      </c>
      <c r="R9603">
        <v>903</v>
      </c>
    </row>
    <row r="9604" spans="1:20" x14ac:dyDescent="0.3">
      <c r="A9604" t="s">
        <v>20</v>
      </c>
      <c r="B9604" t="s">
        <v>21</v>
      </c>
      <c r="C9604" t="s">
        <v>22</v>
      </c>
      <c r="D9604" t="s">
        <v>23</v>
      </c>
      <c r="E9604" t="s">
        <v>5</v>
      </c>
      <c r="G9604" t="s">
        <v>24</v>
      </c>
      <c r="H9604">
        <v>2773435</v>
      </c>
      <c r="I9604">
        <v>2773872</v>
      </c>
      <c r="J9604" t="s">
        <v>25</v>
      </c>
      <c r="Q9604" t="s">
        <v>6118</v>
      </c>
      <c r="R9604">
        <v>438</v>
      </c>
    </row>
    <row r="9605" spans="1:20" x14ac:dyDescent="0.3">
      <c r="A9605" t="s">
        <v>20</v>
      </c>
      <c r="B9605" t="s">
        <v>21</v>
      </c>
      <c r="C9605" t="s">
        <v>22</v>
      </c>
      <c r="D9605" t="s">
        <v>23</v>
      </c>
      <c r="E9605" t="s">
        <v>5</v>
      </c>
      <c r="G9605" t="s">
        <v>24</v>
      </c>
      <c r="H9605">
        <v>2774039</v>
      </c>
      <c r="I9605">
        <v>2774332</v>
      </c>
      <c r="J9605" t="s">
        <v>46</v>
      </c>
      <c r="Q9605" t="s">
        <v>6120</v>
      </c>
      <c r="R9605">
        <v>294</v>
      </c>
    </row>
    <row r="9606" spans="1:20" x14ac:dyDescent="0.3">
      <c r="A9606" t="s">
        <v>20</v>
      </c>
      <c r="B9606" t="s">
        <v>21</v>
      </c>
      <c r="C9606" t="s">
        <v>22</v>
      </c>
      <c r="D9606" t="s">
        <v>23</v>
      </c>
      <c r="E9606" t="s">
        <v>5</v>
      </c>
      <c r="G9606" t="s">
        <v>24</v>
      </c>
      <c r="H9606">
        <v>2774483</v>
      </c>
      <c r="I9606">
        <v>2775457</v>
      </c>
      <c r="J9606" t="s">
        <v>25</v>
      </c>
      <c r="Q9606" t="s">
        <v>6122</v>
      </c>
      <c r="R9606">
        <v>975</v>
      </c>
    </row>
    <row r="9607" spans="1:20" x14ac:dyDescent="0.3">
      <c r="A9607" t="s">
        <v>20</v>
      </c>
      <c r="B9607" t="s">
        <v>21</v>
      </c>
      <c r="C9607" t="s">
        <v>22</v>
      </c>
      <c r="D9607" t="s">
        <v>23</v>
      </c>
      <c r="E9607" t="s">
        <v>5</v>
      </c>
      <c r="G9607" t="s">
        <v>24</v>
      </c>
      <c r="H9607">
        <v>2775500</v>
      </c>
      <c r="I9607">
        <v>2775853</v>
      </c>
      <c r="J9607" t="s">
        <v>46</v>
      </c>
      <c r="Q9607" t="s">
        <v>6124</v>
      </c>
      <c r="R9607">
        <v>354</v>
      </c>
    </row>
    <row r="9608" spans="1:20" x14ac:dyDescent="0.3">
      <c r="A9608" t="s">
        <v>20</v>
      </c>
      <c r="B9608" t="s">
        <v>21</v>
      </c>
      <c r="C9608" t="s">
        <v>22</v>
      </c>
      <c r="D9608" t="s">
        <v>23</v>
      </c>
      <c r="E9608" t="s">
        <v>5</v>
      </c>
      <c r="G9608" t="s">
        <v>24</v>
      </c>
      <c r="H9608">
        <v>2775850</v>
      </c>
      <c r="I9608">
        <v>2776230</v>
      </c>
      <c r="J9608" t="s">
        <v>46</v>
      </c>
      <c r="Q9608" t="s">
        <v>6127</v>
      </c>
      <c r="R9608">
        <v>381</v>
      </c>
    </row>
    <row r="9609" spans="1:20" x14ac:dyDescent="0.3">
      <c r="A9609" t="s">
        <v>20</v>
      </c>
      <c r="B9609" t="s">
        <v>21</v>
      </c>
      <c r="C9609" t="s">
        <v>22</v>
      </c>
      <c r="D9609" t="s">
        <v>23</v>
      </c>
      <c r="E9609" t="s">
        <v>5</v>
      </c>
      <c r="G9609" t="s">
        <v>24</v>
      </c>
      <c r="H9609">
        <v>2776274</v>
      </c>
      <c r="I9609">
        <v>2776822</v>
      </c>
      <c r="J9609" t="s">
        <v>46</v>
      </c>
      <c r="Q9609" t="s">
        <v>6129</v>
      </c>
      <c r="R9609">
        <v>549</v>
      </c>
    </row>
    <row r="9610" spans="1:20" x14ac:dyDescent="0.3">
      <c r="A9610" t="s">
        <v>20</v>
      </c>
      <c r="B9610" t="s">
        <v>21</v>
      </c>
      <c r="C9610" t="s">
        <v>22</v>
      </c>
      <c r="D9610" t="s">
        <v>23</v>
      </c>
      <c r="E9610" t="s">
        <v>5</v>
      </c>
      <c r="G9610" t="s">
        <v>24</v>
      </c>
      <c r="H9610">
        <v>2776919</v>
      </c>
      <c r="I9610">
        <v>2777320</v>
      </c>
      <c r="J9610" t="s">
        <v>46</v>
      </c>
      <c r="Q9610" t="s">
        <v>6131</v>
      </c>
      <c r="R9610">
        <v>402</v>
      </c>
    </row>
    <row r="9611" spans="1:20" x14ac:dyDescent="0.3">
      <c r="A9611" t="s">
        <v>20</v>
      </c>
      <c r="B9611" t="s">
        <v>75</v>
      </c>
      <c r="C9611" t="s">
        <v>22</v>
      </c>
      <c r="D9611" t="s">
        <v>23</v>
      </c>
      <c r="E9611" t="s">
        <v>5</v>
      </c>
      <c r="G9611" t="s">
        <v>24</v>
      </c>
      <c r="H9611">
        <v>2777448</v>
      </c>
      <c r="I9611">
        <v>2777693</v>
      </c>
      <c r="J9611" t="s">
        <v>46</v>
      </c>
      <c r="Q9611" t="s">
        <v>6133</v>
      </c>
      <c r="R9611">
        <v>246</v>
      </c>
      <c r="T9611" t="s">
        <v>77</v>
      </c>
    </row>
    <row r="9612" spans="1:20" x14ac:dyDescent="0.3">
      <c r="A9612" t="s">
        <v>20</v>
      </c>
      <c r="B9612" t="s">
        <v>21</v>
      </c>
      <c r="C9612" t="s">
        <v>22</v>
      </c>
      <c r="D9612" t="s">
        <v>23</v>
      </c>
      <c r="E9612" t="s">
        <v>5</v>
      </c>
      <c r="G9612" t="s">
        <v>24</v>
      </c>
      <c r="H9612">
        <v>2777909</v>
      </c>
      <c r="I9612">
        <v>2779003</v>
      </c>
      <c r="J9612" t="s">
        <v>25</v>
      </c>
      <c r="Q9612" t="s">
        <v>6134</v>
      </c>
      <c r="R9612">
        <v>1095</v>
      </c>
    </row>
    <row r="9613" spans="1:20" x14ac:dyDescent="0.3">
      <c r="A9613" t="s">
        <v>20</v>
      </c>
      <c r="B9613" t="s">
        <v>21</v>
      </c>
      <c r="C9613" t="s">
        <v>22</v>
      </c>
      <c r="D9613" t="s">
        <v>23</v>
      </c>
      <c r="E9613" t="s">
        <v>5</v>
      </c>
      <c r="G9613" t="s">
        <v>24</v>
      </c>
      <c r="H9613">
        <v>2779229</v>
      </c>
      <c r="I9613">
        <v>2779873</v>
      </c>
      <c r="J9613" t="s">
        <v>25</v>
      </c>
      <c r="Q9613" t="s">
        <v>6137</v>
      </c>
      <c r="R9613">
        <v>645</v>
      </c>
    </row>
    <row r="9614" spans="1:20" x14ac:dyDescent="0.3">
      <c r="A9614" t="s">
        <v>20</v>
      </c>
      <c r="B9614" t="s">
        <v>21</v>
      </c>
      <c r="C9614" t="s">
        <v>22</v>
      </c>
      <c r="D9614" t="s">
        <v>23</v>
      </c>
      <c r="E9614" t="s">
        <v>5</v>
      </c>
      <c r="G9614" t="s">
        <v>24</v>
      </c>
      <c r="H9614">
        <v>2780069</v>
      </c>
      <c r="I9614">
        <v>2782144</v>
      </c>
      <c r="J9614" t="s">
        <v>25</v>
      </c>
      <c r="Q9614" t="s">
        <v>6139</v>
      </c>
      <c r="R9614">
        <v>2076</v>
      </c>
    </row>
    <row r="9615" spans="1:20" x14ac:dyDescent="0.3">
      <c r="A9615" t="s">
        <v>20</v>
      </c>
      <c r="B9615" t="s">
        <v>21</v>
      </c>
      <c r="C9615" t="s">
        <v>22</v>
      </c>
      <c r="D9615" t="s">
        <v>23</v>
      </c>
      <c r="E9615" t="s">
        <v>5</v>
      </c>
      <c r="G9615" t="s">
        <v>24</v>
      </c>
      <c r="H9615">
        <v>2782329</v>
      </c>
      <c r="I9615">
        <v>2782583</v>
      </c>
      <c r="J9615" t="s">
        <v>46</v>
      </c>
      <c r="Q9615" t="s">
        <v>6142</v>
      </c>
      <c r="R9615">
        <v>255</v>
      </c>
    </row>
    <row r="9616" spans="1:20" x14ac:dyDescent="0.3">
      <c r="A9616" t="s">
        <v>20</v>
      </c>
      <c r="B9616" t="s">
        <v>21</v>
      </c>
      <c r="C9616" t="s">
        <v>22</v>
      </c>
      <c r="D9616" t="s">
        <v>23</v>
      </c>
      <c r="E9616" t="s">
        <v>5</v>
      </c>
      <c r="G9616" t="s">
        <v>24</v>
      </c>
      <c r="H9616">
        <v>2782612</v>
      </c>
      <c r="I9616">
        <v>2783103</v>
      </c>
      <c r="J9616" t="s">
        <v>46</v>
      </c>
      <c r="Q9616" t="s">
        <v>6144</v>
      </c>
      <c r="R9616">
        <v>492</v>
      </c>
    </row>
    <row r="9617" spans="1:18" x14ac:dyDescent="0.3">
      <c r="A9617" t="s">
        <v>20</v>
      </c>
      <c r="B9617" t="s">
        <v>21</v>
      </c>
      <c r="C9617" t="s">
        <v>22</v>
      </c>
      <c r="D9617" t="s">
        <v>23</v>
      </c>
      <c r="E9617" t="s">
        <v>5</v>
      </c>
      <c r="G9617" t="s">
        <v>24</v>
      </c>
      <c r="H9617">
        <v>2783114</v>
      </c>
      <c r="I9617">
        <v>2783794</v>
      </c>
      <c r="J9617" t="s">
        <v>46</v>
      </c>
      <c r="Q9617" t="s">
        <v>6147</v>
      </c>
      <c r="R9617">
        <v>681</v>
      </c>
    </row>
    <row r="9618" spans="1:18" x14ac:dyDescent="0.3">
      <c r="A9618" t="s">
        <v>20</v>
      </c>
      <c r="B9618" t="s">
        <v>21</v>
      </c>
      <c r="C9618" t="s">
        <v>22</v>
      </c>
      <c r="D9618" t="s">
        <v>23</v>
      </c>
      <c r="E9618" t="s">
        <v>5</v>
      </c>
      <c r="G9618" t="s">
        <v>24</v>
      </c>
      <c r="H9618">
        <v>2783866</v>
      </c>
      <c r="I9618">
        <v>2784492</v>
      </c>
      <c r="J9618" t="s">
        <v>25</v>
      </c>
      <c r="Q9618" t="s">
        <v>6149</v>
      </c>
      <c r="R9618">
        <v>627</v>
      </c>
    </row>
    <row r="9619" spans="1:18" x14ac:dyDescent="0.3">
      <c r="A9619" t="s">
        <v>20</v>
      </c>
      <c r="B9619" t="s">
        <v>21</v>
      </c>
      <c r="C9619" t="s">
        <v>22</v>
      </c>
      <c r="D9619" t="s">
        <v>23</v>
      </c>
      <c r="E9619" t="s">
        <v>5</v>
      </c>
      <c r="G9619" t="s">
        <v>24</v>
      </c>
      <c r="H9619">
        <v>2784514</v>
      </c>
      <c r="I9619">
        <v>2784831</v>
      </c>
      <c r="J9619" t="s">
        <v>46</v>
      </c>
      <c r="Q9619" t="s">
        <v>6152</v>
      </c>
      <c r="R9619">
        <v>318</v>
      </c>
    </row>
    <row r="9620" spans="1:18" x14ac:dyDescent="0.3">
      <c r="A9620" t="s">
        <v>20</v>
      </c>
      <c r="B9620" t="s">
        <v>21</v>
      </c>
      <c r="C9620" t="s">
        <v>22</v>
      </c>
      <c r="D9620" t="s">
        <v>23</v>
      </c>
      <c r="E9620" t="s">
        <v>5</v>
      </c>
      <c r="G9620" t="s">
        <v>24</v>
      </c>
      <c r="H9620">
        <v>2785200</v>
      </c>
      <c r="I9620">
        <v>2786636</v>
      </c>
      <c r="J9620" t="s">
        <v>25</v>
      </c>
      <c r="Q9620" t="s">
        <v>6154</v>
      </c>
      <c r="R9620">
        <v>1437</v>
      </c>
    </row>
    <row r="9621" spans="1:18" x14ac:dyDescent="0.3">
      <c r="A9621" t="s">
        <v>20</v>
      </c>
      <c r="B9621" t="s">
        <v>21</v>
      </c>
      <c r="C9621" t="s">
        <v>22</v>
      </c>
      <c r="D9621" t="s">
        <v>23</v>
      </c>
      <c r="E9621" t="s">
        <v>5</v>
      </c>
      <c r="G9621" t="s">
        <v>24</v>
      </c>
      <c r="H9621">
        <v>2786633</v>
      </c>
      <c r="I9621">
        <v>2789164</v>
      </c>
      <c r="J9621" t="s">
        <v>25</v>
      </c>
      <c r="Q9621" t="s">
        <v>6156</v>
      </c>
      <c r="R9621">
        <v>2532</v>
      </c>
    </row>
    <row r="9622" spans="1:18" x14ac:dyDescent="0.3">
      <c r="A9622" t="s">
        <v>20</v>
      </c>
      <c r="B9622" t="s">
        <v>21</v>
      </c>
      <c r="C9622" t="s">
        <v>22</v>
      </c>
      <c r="D9622" t="s">
        <v>23</v>
      </c>
      <c r="E9622" t="s">
        <v>5</v>
      </c>
      <c r="G9622" t="s">
        <v>24</v>
      </c>
      <c r="H9622">
        <v>2789219</v>
      </c>
      <c r="I9622">
        <v>2789518</v>
      </c>
      <c r="J9622" t="s">
        <v>46</v>
      </c>
      <c r="Q9622" t="s">
        <v>6158</v>
      </c>
      <c r="R9622">
        <v>300</v>
      </c>
    </row>
    <row r="9623" spans="1:18" x14ac:dyDescent="0.3">
      <c r="A9623" t="s">
        <v>20</v>
      </c>
      <c r="B9623" t="s">
        <v>21</v>
      </c>
      <c r="C9623" t="s">
        <v>22</v>
      </c>
      <c r="D9623" t="s">
        <v>23</v>
      </c>
      <c r="E9623" t="s">
        <v>5</v>
      </c>
      <c r="G9623" t="s">
        <v>24</v>
      </c>
      <c r="H9623">
        <v>2789515</v>
      </c>
      <c r="I9623">
        <v>2789922</v>
      </c>
      <c r="J9623" t="s">
        <v>46</v>
      </c>
      <c r="Q9623" t="s">
        <v>6160</v>
      </c>
      <c r="R9623">
        <v>408</v>
      </c>
    </row>
    <row r="9624" spans="1:18" x14ac:dyDescent="0.3">
      <c r="A9624" t="s">
        <v>20</v>
      </c>
      <c r="B9624" t="s">
        <v>21</v>
      </c>
      <c r="C9624" t="s">
        <v>22</v>
      </c>
      <c r="D9624" t="s">
        <v>23</v>
      </c>
      <c r="E9624" t="s">
        <v>5</v>
      </c>
      <c r="G9624" t="s">
        <v>24</v>
      </c>
      <c r="H9624">
        <v>2789976</v>
      </c>
      <c r="I9624">
        <v>2790956</v>
      </c>
      <c r="J9624" t="s">
        <v>46</v>
      </c>
      <c r="Q9624" t="s">
        <v>6162</v>
      </c>
      <c r="R9624">
        <v>981</v>
      </c>
    </row>
    <row r="9625" spans="1:18" x14ac:dyDescent="0.3">
      <c r="A9625" t="s">
        <v>20</v>
      </c>
      <c r="B9625" t="s">
        <v>21</v>
      </c>
      <c r="C9625" t="s">
        <v>22</v>
      </c>
      <c r="D9625" t="s">
        <v>23</v>
      </c>
      <c r="E9625" t="s">
        <v>5</v>
      </c>
      <c r="G9625" t="s">
        <v>24</v>
      </c>
      <c r="H9625">
        <v>2791051</v>
      </c>
      <c r="I9625">
        <v>2791692</v>
      </c>
      <c r="J9625" t="s">
        <v>25</v>
      </c>
      <c r="Q9625" t="s">
        <v>6164</v>
      </c>
      <c r="R9625">
        <v>642</v>
      </c>
    </row>
    <row r="9626" spans="1:18" x14ac:dyDescent="0.3">
      <c r="A9626" t="s">
        <v>20</v>
      </c>
      <c r="B9626" t="s">
        <v>21</v>
      </c>
      <c r="C9626" t="s">
        <v>22</v>
      </c>
      <c r="D9626" t="s">
        <v>23</v>
      </c>
      <c r="E9626" t="s">
        <v>5</v>
      </c>
      <c r="G9626" t="s">
        <v>24</v>
      </c>
      <c r="H9626">
        <v>2791689</v>
      </c>
      <c r="I9626">
        <v>2792354</v>
      </c>
      <c r="J9626" t="s">
        <v>25</v>
      </c>
      <c r="Q9626" t="s">
        <v>6167</v>
      </c>
      <c r="R9626">
        <v>666</v>
      </c>
    </row>
    <row r="9627" spans="1:18" x14ac:dyDescent="0.3">
      <c r="A9627" t="s">
        <v>20</v>
      </c>
      <c r="B9627" t="s">
        <v>21</v>
      </c>
      <c r="C9627" t="s">
        <v>22</v>
      </c>
      <c r="D9627" t="s">
        <v>23</v>
      </c>
      <c r="E9627" t="s">
        <v>5</v>
      </c>
      <c r="G9627" t="s">
        <v>24</v>
      </c>
      <c r="H9627">
        <v>2792369</v>
      </c>
      <c r="I9627">
        <v>2793907</v>
      </c>
      <c r="J9627" t="s">
        <v>25</v>
      </c>
      <c r="Q9627" t="s">
        <v>6170</v>
      </c>
      <c r="R9627">
        <v>1539</v>
      </c>
    </row>
    <row r="9628" spans="1:18" x14ac:dyDescent="0.3">
      <c r="A9628" t="s">
        <v>20</v>
      </c>
      <c r="B9628" t="s">
        <v>21</v>
      </c>
      <c r="C9628" t="s">
        <v>22</v>
      </c>
      <c r="D9628" t="s">
        <v>23</v>
      </c>
      <c r="E9628" t="s">
        <v>5</v>
      </c>
      <c r="G9628" t="s">
        <v>24</v>
      </c>
      <c r="H9628">
        <v>2793959</v>
      </c>
      <c r="I9628">
        <v>2794300</v>
      </c>
      <c r="J9628" t="s">
        <v>25</v>
      </c>
      <c r="Q9628" t="s">
        <v>6172</v>
      </c>
      <c r="R9628">
        <v>342</v>
      </c>
    </row>
    <row r="9629" spans="1:18" x14ac:dyDescent="0.3">
      <c r="A9629" t="s">
        <v>20</v>
      </c>
      <c r="B9629" t="s">
        <v>21</v>
      </c>
      <c r="C9629" t="s">
        <v>22</v>
      </c>
      <c r="D9629" t="s">
        <v>23</v>
      </c>
      <c r="E9629" t="s">
        <v>5</v>
      </c>
      <c r="G9629" t="s">
        <v>24</v>
      </c>
      <c r="H9629">
        <v>2794297</v>
      </c>
      <c r="I9629">
        <v>2794908</v>
      </c>
      <c r="J9629" t="s">
        <v>25</v>
      </c>
      <c r="Q9629" t="s">
        <v>6174</v>
      </c>
      <c r="R9629">
        <v>612</v>
      </c>
    </row>
    <row r="9630" spans="1:18" x14ac:dyDescent="0.3">
      <c r="A9630" t="s">
        <v>20</v>
      </c>
      <c r="B9630" t="s">
        <v>21</v>
      </c>
      <c r="C9630" t="s">
        <v>22</v>
      </c>
      <c r="D9630" t="s">
        <v>23</v>
      </c>
      <c r="E9630" t="s">
        <v>5</v>
      </c>
      <c r="G9630" t="s">
        <v>24</v>
      </c>
      <c r="H9630">
        <v>2794865</v>
      </c>
      <c r="I9630">
        <v>2795197</v>
      </c>
      <c r="J9630" t="s">
        <v>46</v>
      </c>
      <c r="Q9630" t="s">
        <v>6176</v>
      </c>
      <c r="R9630">
        <v>333</v>
      </c>
    </row>
    <row r="9631" spans="1:18" x14ac:dyDescent="0.3">
      <c r="A9631" t="s">
        <v>20</v>
      </c>
      <c r="B9631" t="s">
        <v>21</v>
      </c>
      <c r="C9631" t="s">
        <v>22</v>
      </c>
      <c r="D9631" t="s">
        <v>23</v>
      </c>
      <c r="E9631" t="s">
        <v>5</v>
      </c>
      <c r="G9631" t="s">
        <v>24</v>
      </c>
      <c r="H9631">
        <v>2795230</v>
      </c>
      <c r="I9631">
        <v>2796492</v>
      </c>
      <c r="J9631" t="s">
        <v>46</v>
      </c>
      <c r="Q9631" t="s">
        <v>6178</v>
      </c>
      <c r="R9631">
        <v>1263</v>
      </c>
    </row>
    <row r="9632" spans="1:18" x14ac:dyDescent="0.3">
      <c r="A9632" t="s">
        <v>20</v>
      </c>
      <c r="B9632" t="s">
        <v>21</v>
      </c>
      <c r="C9632" t="s">
        <v>22</v>
      </c>
      <c r="D9632" t="s">
        <v>23</v>
      </c>
      <c r="E9632" t="s">
        <v>5</v>
      </c>
      <c r="G9632" t="s">
        <v>24</v>
      </c>
      <c r="H9632">
        <v>2796504</v>
      </c>
      <c r="I9632">
        <v>2798042</v>
      </c>
      <c r="J9632" t="s">
        <v>46</v>
      </c>
      <c r="Q9632" t="s">
        <v>6180</v>
      </c>
      <c r="R9632">
        <v>1539</v>
      </c>
    </row>
    <row r="9633" spans="1:20" x14ac:dyDescent="0.3">
      <c r="A9633" t="s">
        <v>20</v>
      </c>
      <c r="B9633" t="s">
        <v>21</v>
      </c>
      <c r="C9633" t="s">
        <v>22</v>
      </c>
      <c r="D9633" t="s">
        <v>23</v>
      </c>
      <c r="E9633" t="s">
        <v>5</v>
      </c>
      <c r="G9633" t="s">
        <v>24</v>
      </c>
      <c r="H9633">
        <v>2798168</v>
      </c>
      <c r="I9633">
        <v>2799124</v>
      </c>
      <c r="J9633" t="s">
        <v>46</v>
      </c>
      <c r="Q9633" t="s">
        <v>6182</v>
      </c>
      <c r="R9633">
        <v>957</v>
      </c>
    </row>
    <row r="9634" spans="1:20" x14ac:dyDescent="0.3">
      <c r="A9634" t="s">
        <v>20</v>
      </c>
      <c r="B9634" t="s">
        <v>21</v>
      </c>
      <c r="C9634" t="s">
        <v>22</v>
      </c>
      <c r="D9634" t="s">
        <v>23</v>
      </c>
      <c r="E9634" t="s">
        <v>5</v>
      </c>
      <c r="G9634" t="s">
        <v>24</v>
      </c>
      <c r="H9634">
        <v>2799215</v>
      </c>
      <c r="I9634">
        <v>2800309</v>
      </c>
      <c r="J9634" t="s">
        <v>46</v>
      </c>
      <c r="Q9634" t="s">
        <v>6184</v>
      </c>
      <c r="R9634">
        <v>1095</v>
      </c>
    </row>
    <row r="9635" spans="1:20" x14ac:dyDescent="0.3">
      <c r="A9635" t="s">
        <v>20</v>
      </c>
      <c r="B9635" t="s">
        <v>21</v>
      </c>
      <c r="C9635" t="s">
        <v>22</v>
      </c>
      <c r="D9635" t="s">
        <v>23</v>
      </c>
      <c r="E9635" t="s">
        <v>5</v>
      </c>
      <c r="G9635" t="s">
        <v>24</v>
      </c>
      <c r="H9635">
        <v>2800497</v>
      </c>
      <c r="I9635">
        <v>2802404</v>
      </c>
      <c r="J9635" t="s">
        <v>25</v>
      </c>
      <c r="Q9635" t="s">
        <v>6187</v>
      </c>
      <c r="R9635">
        <v>1908</v>
      </c>
    </row>
    <row r="9636" spans="1:20" x14ac:dyDescent="0.3">
      <c r="A9636" t="s">
        <v>20</v>
      </c>
      <c r="B9636" t="s">
        <v>75</v>
      </c>
      <c r="C9636" t="s">
        <v>22</v>
      </c>
      <c r="D9636" t="s">
        <v>23</v>
      </c>
      <c r="E9636" t="s">
        <v>5</v>
      </c>
      <c r="G9636" t="s">
        <v>24</v>
      </c>
      <c r="H9636">
        <v>2802394</v>
      </c>
      <c r="I9636">
        <v>2802926</v>
      </c>
      <c r="J9636" t="s">
        <v>46</v>
      </c>
      <c r="Q9636" t="s">
        <v>6189</v>
      </c>
      <c r="R9636">
        <v>533</v>
      </c>
      <c r="T9636" t="s">
        <v>77</v>
      </c>
    </row>
    <row r="9637" spans="1:20" x14ac:dyDescent="0.3">
      <c r="A9637" t="s">
        <v>20</v>
      </c>
      <c r="B9637" t="s">
        <v>21</v>
      </c>
      <c r="C9637" t="s">
        <v>22</v>
      </c>
      <c r="D9637" t="s">
        <v>23</v>
      </c>
      <c r="E9637" t="s">
        <v>5</v>
      </c>
      <c r="G9637" t="s">
        <v>24</v>
      </c>
      <c r="H9637">
        <v>2803123</v>
      </c>
      <c r="I9637">
        <v>2803347</v>
      </c>
      <c r="J9637" t="s">
        <v>25</v>
      </c>
      <c r="Q9637" t="s">
        <v>6190</v>
      </c>
      <c r="R9637">
        <v>225</v>
      </c>
    </row>
    <row r="9638" spans="1:20" x14ac:dyDescent="0.3">
      <c r="A9638" t="s">
        <v>20</v>
      </c>
      <c r="B9638" t="s">
        <v>21</v>
      </c>
      <c r="C9638" t="s">
        <v>22</v>
      </c>
      <c r="D9638" t="s">
        <v>23</v>
      </c>
      <c r="E9638" t="s">
        <v>5</v>
      </c>
      <c r="G9638" t="s">
        <v>24</v>
      </c>
      <c r="H9638">
        <v>2803337</v>
      </c>
      <c r="I9638">
        <v>2803849</v>
      </c>
      <c r="J9638" t="s">
        <v>25</v>
      </c>
      <c r="Q9638" t="s">
        <v>6192</v>
      </c>
      <c r="R9638">
        <v>513</v>
      </c>
    </row>
    <row r="9639" spans="1:20" x14ac:dyDescent="0.3">
      <c r="A9639" t="s">
        <v>20</v>
      </c>
      <c r="B9639" t="s">
        <v>21</v>
      </c>
      <c r="C9639" t="s">
        <v>22</v>
      </c>
      <c r="D9639" t="s">
        <v>23</v>
      </c>
      <c r="E9639" t="s">
        <v>5</v>
      </c>
      <c r="G9639" t="s">
        <v>24</v>
      </c>
      <c r="H9639">
        <v>2803860</v>
      </c>
      <c r="I9639">
        <v>2804714</v>
      </c>
      <c r="J9639" t="s">
        <v>25</v>
      </c>
      <c r="Q9639" t="s">
        <v>6194</v>
      </c>
      <c r="R9639">
        <v>855</v>
      </c>
    </row>
    <row r="9640" spans="1:20" x14ac:dyDescent="0.3">
      <c r="A9640" t="s">
        <v>20</v>
      </c>
      <c r="B9640" t="s">
        <v>21</v>
      </c>
      <c r="C9640" t="s">
        <v>22</v>
      </c>
      <c r="D9640" t="s">
        <v>23</v>
      </c>
      <c r="E9640" t="s">
        <v>5</v>
      </c>
      <c r="G9640" t="s">
        <v>24</v>
      </c>
      <c r="H9640">
        <v>2804775</v>
      </c>
      <c r="I9640">
        <v>2805089</v>
      </c>
      <c r="J9640" t="s">
        <v>25</v>
      </c>
      <c r="Q9640" t="s">
        <v>6196</v>
      </c>
      <c r="R9640">
        <v>315</v>
      </c>
    </row>
    <row r="9641" spans="1:20" x14ac:dyDescent="0.3">
      <c r="A9641" t="s">
        <v>20</v>
      </c>
      <c r="B9641" t="s">
        <v>21</v>
      </c>
      <c r="C9641" t="s">
        <v>22</v>
      </c>
      <c r="D9641" t="s">
        <v>23</v>
      </c>
      <c r="E9641" t="s">
        <v>5</v>
      </c>
      <c r="G9641" t="s">
        <v>24</v>
      </c>
      <c r="H9641">
        <v>2805233</v>
      </c>
      <c r="I9641">
        <v>2806657</v>
      </c>
      <c r="J9641" t="s">
        <v>46</v>
      </c>
      <c r="Q9641" t="s">
        <v>6198</v>
      </c>
      <c r="R9641">
        <v>1425</v>
      </c>
    </row>
    <row r="9642" spans="1:20" x14ac:dyDescent="0.3">
      <c r="A9642" t="s">
        <v>20</v>
      </c>
      <c r="B9642" t="s">
        <v>21</v>
      </c>
      <c r="C9642" t="s">
        <v>22</v>
      </c>
      <c r="D9642" t="s">
        <v>23</v>
      </c>
      <c r="E9642" t="s">
        <v>5</v>
      </c>
      <c r="G9642" t="s">
        <v>24</v>
      </c>
      <c r="H9642">
        <v>2806826</v>
      </c>
      <c r="I9642">
        <v>2807290</v>
      </c>
      <c r="J9642" t="s">
        <v>25</v>
      </c>
      <c r="Q9642" t="s">
        <v>6200</v>
      </c>
      <c r="R9642">
        <v>465</v>
      </c>
    </row>
    <row r="9643" spans="1:20" x14ac:dyDescent="0.3">
      <c r="A9643" t="s">
        <v>20</v>
      </c>
      <c r="B9643" t="s">
        <v>21</v>
      </c>
      <c r="C9643" t="s">
        <v>22</v>
      </c>
      <c r="D9643" t="s">
        <v>23</v>
      </c>
      <c r="E9643" t="s">
        <v>5</v>
      </c>
      <c r="G9643" t="s">
        <v>24</v>
      </c>
      <c r="H9643">
        <v>2807336</v>
      </c>
      <c r="I9643">
        <v>2807893</v>
      </c>
      <c r="J9643" t="s">
        <v>25</v>
      </c>
      <c r="Q9643" t="s">
        <v>6202</v>
      </c>
      <c r="R9643">
        <v>558</v>
      </c>
    </row>
    <row r="9644" spans="1:20" x14ac:dyDescent="0.3">
      <c r="A9644" t="s">
        <v>20</v>
      </c>
      <c r="B9644" t="s">
        <v>21</v>
      </c>
      <c r="C9644" t="s">
        <v>22</v>
      </c>
      <c r="D9644" t="s">
        <v>23</v>
      </c>
      <c r="E9644" t="s">
        <v>5</v>
      </c>
      <c r="G9644" t="s">
        <v>24</v>
      </c>
      <c r="H9644">
        <v>2808040</v>
      </c>
      <c r="I9644">
        <v>2809317</v>
      </c>
      <c r="J9644" t="s">
        <v>46</v>
      </c>
      <c r="Q9644" t="s">
        <v>6204</v>
      </c>
      <c r="R9644">
        <v>1278</v>
      </c>
    </row>
    <row r="9645" spans="1:20" x14ac:dyDescent="0.3">
      <c r="A9645" t="s">
        <v>20</v>
      </c>
      <c r="B9645" t="s">
        <v>21</v>
      </c>
      <c r="C9645" t="s">
        <v>22</v>
      </c>
      <c r="D9645" t="s">
        <v>23</v>
      </c>
      <c r="E9645" t="s">
        <v>5</v>
      </c>
      <c r="G9645" t="s">
        <v>24</v>
      </c>
      <c r="H9645">
        <v>2809407</v>
      </c>
      <c r="I9645">
        <v>2809778</v>
      </c>
      <c r="J9645" t="s">
        <v>46</v>
      </c>
      <c r="Q9645" t="s">
        <v>6207</v>
      </c>
      <c r="R9645">
        <v>372</v>
      </c>
    </row>
    <row r="9646" spans="1:20" x14ac:dyDescent="0.3">
      <c r="A9646" t="s">
        <v>20</v>
      </c>
      <c r="B9646" t="s">
        <v>21</v>
      </c>
      <c r="C9646" t="s">
        <v>22</v>
      </c>
      <c r="D9646" t="s">
        <v>23</v>
      </c>
      <c r="E9646" t="s">
        <v>5</v>
      </c>
      <c r="G9646" t="s">
        <v>24</v>
      </c>
      <c r="H9646">
        <v>2809853</v>
      </c>
      <c r="I9646">
        <v>2810548</v>
      </c>
      <c r="J9646" t="s">
        <v>46</v>
      </c>
      <c r="Q9646" t="s">
        <v>6209</v>
      </c>
      <c r="R9646">
        <v>696</v>
      </c>
    </row>
    <row r="9647" spans="1:20" x14ac:dyDescent="0.3">
      <c r="A9647" t="s">
        <v>20</v>
      </c>
      <c r="B9647" t="s">
        <v>21</v>
      </c>
      <c r="C9647" t="s">
        <v>22</v>
      </c>
      <c r="D9647" t="s">
        <v>23</v>
      </c>
      <c r="E9647" t="s">
        <v>5</v>
      </c>
      <c r="G9647" t="s">
        <v>24</v>
      </c>
      <c r="H9647">
        <v>2810580</v>
      </c>
      <c r="I9647">
        <v>2811545</v>
      </c>
      <c r="J9647" t="s">
        <v>46</v>
      </c>
      <c r="Q9647" t="s">
        <v>6211</v>
      </c>
      <c r="R9647">
        <v>966</v>
      </c>
    </row>
    <row r="9648" spans="1:20" x14ac:dyDescent="0.3">
      <c r="A9648" t="s">
        <v>20</v>
      </c>
      <c r="B9648" t="s">
        <v>21</v>
      </c>
      <c r="C9648" t="s">
        <v>22</v>
      </c>
      <c r="D9648" t="s">
        <v>23</v>
      </c>
      <c r="E9648" t="s">
        <v>5</v>
      </c>
      <c r="G9648" t="s">
        <v>24</v>
      </c>
      <c r="H9648">
        <v>2811660</v>
      </c>
      <c r="I9648">
        <v>2813210</v>
      </c>
      <c r="J9648" t="s">
        <v>25</v>
      </c>
      <c r="Q9648" t="s">
        <v>6214</v>
      </c>
      <c r="R9648">
        <v>1551</v>
      </c>
    </row>
    <row r="9649" spans="1:18" x14ac:dyDescent="0.3">
      <c r="A9649" t="s">
        <v>20</v>
      </c>
      <c r="B9649" t="s">
        <v>21</v>
      </c>
      <c r="C9649" t="s">
        <v>22</v>
      </c>
      <c r="D9649" t="s">
        <v>23</v>
      </c>
      <c r="E9649" t="s">
        <v>5</v>
      </c>
      <c r="G9649" t="s">
        <v>24</v>
      </c>
      <c r="H9649">
        <v>2813207</v>
      </c>
      <c r="I9649">
        <v>2813890</v>
      </c>
      <c r="J9649" t="s">
        <v>25</v>
      </c>
      <c r="Q9649" t="s">
        <v>6216</v>
      </c>
      <c r="R9649">
        <v>684</v>
      </c>
    </row>
    <row r="9650" spans="1:18" x14ac:dyDescent="0.3">
      <c r="A9650" t="s">
        <v>20</v>
      </c>
      <c r="B9650" t="s">
        <v>21</v>
      </c>
      <c r="C9650" t="s">
        <v>22</v>
      </c>
      <c r="D9650" t="s">
        <v>23</v>
      </c>
      <c r="E9650" t="s">
        <v>5</v>
      </c>
      <c r="G9650" t="s">
        <v>24</v>
      </c>
      <c r="H9650">
        <v>2813895</v>
      </c>
      <c r="I9650">
        <v>2814809</v>
      </c>
      <c r="J9650" t="s">
        <v>25</v>
      </c>
      <c r="Q9650" t="s">
        <v>6218</v>
      </c>
      <c r="R9650">
        <v>915</v>
      </c>
    </row>
    <row r="9651" spans="1:18" x14ac:dyDescent="0.3">
      <c r="A9651" t="s">
        <v>20</v>
      </c>
      <c r="B9651" t="s">
        <v>21</v>
      </c>
      <c r="C9651" t="s">
        <v>22</v>
      </c>
      <c r="D9651" t="s">
        <v>23</v>
      </c>
      <c r="E9651" t="s">
        <v>5</v>
      </c>
      <c r="G9651" t="s">
        <v>24</v>
      </c>
      <c r="H9651">
        <v>2814967</v>
      </c>
      <c r="I9651">
        <v>2815857</v>
      </c>
      <c r="J9651" t="s">
        <v>25</v>
      </c>
      <c r="Q9651" t="s">
        <v>6220</v>
      </c>
      <c r="R9651">
        <v>891</v>
      </c>
    </row>
    <row r="9652" spans="1:18" x14ac:dyDescent="0.3">
      <c r="A9652" t="s">
        <v>20</v>
      </c>
      <c r="B9652" t="s">
        <v>21</v>
      </c>
      <c r="C9652" t="s">
        <v>22</v>
      </c>
      <c r="D9652" t="s">
        <v>23</v>
      </c>
      <c r="E9652" t="s">
        <v>5</v>
      </c>
      <c r="G9652" t="s">
        <v>24</v>
      </c>
      <c r="H9652">
        <v>2815854</v>
      </c>
      <c r="I9652">
        <v>2817038</v>
      </c>
      <c r="J9652" t="s">
        <v>25</v>
      </c>
      <c r="Q9652" t="s">
        <v>6222</v>
      </c>
      <c r="R9652">
        <v>1185</v>
      </c>
    </row>
    <row r="9653" spans="1:18" x14ac:dyDescent="0.3">
      <c r="A9653" t="s">
        <v>20</v>
      </c>
      <c r="B9653" t="s">
        <v>21</v>
      </c>
      <c r="C9653" t="s">
        <v>22</v>
      </c>
      <c r="D9653" t="s">
        <v>23</v>
      </c>
      <c r="E9653" t="s">
        <v>5</v>
      </c>
      <c r="G9653" t="s">
        <v>24</v>
      </c>
      <c r="H9653">
        <v>2817159</v>
      </c>
      <c r="I9653">
        <v>2818124</v>
      </c>
      <c r="J9653" t="s">
        <v>25</v>
      </c>
      <c r="Q9653" t="s">
        <v>6225</v>
      </c>
      <c r="R9653">
        <v>966</v>
      </c>
    </row>
    <row r="9654" spans="1:18" x14ac:dyDescent="0.3">
      <c r="A9654" t="s">
        <v>20</v>
      </c>
      <c r="B9654" t="s">
        <v>21</v>
      </c>
      <c r="C9654" t="s">
        <v>22</v>
      </c>
      <c r="D9654" t="s">
        <v>23</v>
      </c>
      <c r="E9654" t="s">
        <v>5</v>
      </c>
      <c r="G9654" t="s">
        <v>24</v>
      </c>
      <c r="H9654">
        <v>2818581</v>
      </c>
      <c r="I9654">
        <v>2820515</v>
      </c>
      <c r="J9654" t="s">
        <v>46</v>
      </c>
      <c r="Q9654" t="s">
        <v>6227</v>
      </c>
      <c r="R9654">
        <v>1935</v>
      </c>
    </row>
    <row r="9655" spans="1:18" x14ac:dyDescent="0.3">
      <c r="A9655" t="s">
        <v>20</v>
      </c>
      <c r="B9655" t="s">
        <v>21</v>
      </c>
      <c r="C9655" t="s">
        <v>22</v>
      </c>
      <c r="D9655" t="s">
        <v>23</v>
      </c>
      <c r="E9655" t="s">
        <v>5</v>
      </c>
      <c r="G9655" t="s">
        <v>24</v>
      </c>
      <c r="H9655">
        <v>2820994</v>
      </c>
      <c r="I9655">
        <v>2821119</v>
      </c>
      <c r="J9655" t="s">
        <v>46</v>
      </c>
      <c r="Q9655" t="s">
        <v>6229</v>
      </c>
      <c r="R9655">
        <v>126</v>
      </c>
    </row>
    <row r="9656" spans="1:18" x14ac:dyDescent="0.3">
      <c r="A9656" t="s">
        <v>20</v>
      </c>
      <c r="B9656" t="s">
        <v>21</v>
      </c>
      <c r="C9656" t="s">
        <v>22</v>
      </c>
      <c r="D9656" t="s">
        <v>23</v>
      </c>
      <c r="E9656" t="s">
        <v>5</v>
      </c>
      <c r="G9656" t="s">
        <v>24</v>
      </c>
      <c r="H9656">
        <v>2821662</v>
      </c>
      <c r="I9656">
        <v>2822384</v>
      </c>
      <c r="J9656" t="s">
        <v>46</v>
      </c>
      <c r="Q9656" t="s">
        <v>6231</v>
      </c>
      <c r="R9656">
        <v>723</v>
      </c>
    </row>
    <row r="9657" spans="1:18" x14ac:dyDescent="0.3">
      <c r="A9657" t="s">
        <v>20</v>
      </c>
      <c r="B9657" t="s">
        <v>21</v>
      </c>
      <c r="C9657" t="s">
        <v>22</v>
      </c>
      <c r="D9657" t="s">
        <v>23</v>
      </c>
      <c r="E9657" t="s">
        <v>5</v>
      </c>
      <c r="G9657" t="s">
        <v>24</v>
      </c>
      <c r="H9657">
        <v>2822504</v>
      </c>
      <c r="I9657">
        <v>2824921</v>
      </c>
      <c r="J9657" t="s">
        <v>25</v>
      </c>
      <c r="Q9657" t="s">
        <v>6233</v>
      </c>
      <c r="R9657">
        <v>2418</v>
      </c>
    </row>
    <row r="9658" spans="1:18" x14ac:dyDescent="0.3">
      <c r="A9658" t="s">
        <v>20</v>
      </c>
      <c r="B9658" t="s">
        <v>21</v>
      </c>
      <c r="C9658" t="s">
        <v>22</v>
      </c>
      <c r="D9658" t="s">
        <v>23</v>
      </c>
      <c r="E9658" t="s">
        <v>5</v>
      </c>
      <c r="G9658" t="s">
        <v>24</v>
      </c>
      <c r="H9658">
        <v>2825456</v>
      </c>
      <c r="I9658">
        <v>2827300</v>
      </c>
      <c r="J9658" t="s">
        <v>25</v>
      </c>
      <c r="Q9658" t="s">
        <v>6235</v>
      </c>
      <c r="R9658">
        <v>1845</v>
      </c>
    </row>
    <row r="9659" spans="1:18" x14ac:dyDescent="0.3">
      <c r="A9659" t="s">
        <v>20</v>
      </c>
      <c r="B9659" t="s">
        <v>21</v>
      </c>
      <c r="C9659" t="s">
        <v>22</v>
      </c>
      <c r="D9659" t="s">
        <v>23</v>
      </c>
      <c r="E9659" t="s">
        <v>5</v>
      </c>
      <c r="G9659" t="s">
        <v>24</v>
      </c>
      <c r="H9659">
        <v>2828438</v>
      </c>
      <c r="I9659">
        <v>2829340</v>
      </c>
      <c r="J9659" t="s">
        <v>46</v>
      </c>
      <c r="Q9659" t="s">
        <v>6238</v>
      </c>
      <c r="R9659">
        <v>903</v>
      </c>
    </row>
    <row r="9660" spans="1:18" x14ac:dyDescent="0.3">
      <c r="A9660" t="s">
        <v>20</v>
      </c>
      <c r="B9660" t="s">
        <v>21</v>
      </c>
      <c r="C9660" t="s">
        <v>22</v>
      </c>
      <c r="D9660" t="s">
        <v>23</v>
      </c>
      <c r="E9660" t="s">
        <v>5</v>
      </c>
      <c r="G9660" t="s">
        <v>24</v>
      </c>
      <c r="H9660">
        <v>2829530</v>
      </c>
      <c r="I9660">
        <v>2831632</v>
      </c>
      <c r="J9660" t="s">
        <v>46</v>
      </c>
      <c r="Q9660" t="s">
        <v>6241</v>
      </c>
      <c r="R9660">
        <v>2103</v>
      </c>
    </row>
    <row r="9661" spans="1:18" x14ac:dyDescent="0.3">
      <c r="A9661" t="s">
        <v>20</v>
      </c>
      <c r="B9661" t="s">
        <v>21</v>
      </c>
      <c r="C9661" t="s">
        <v>22</v>
      </c>
      <c r="D9661" t="s">
        <v>23</v>
      </c>
      <c r="E9661" t="s">
        <v>5</v>
      </c>
      <c r="G9661" t="s">
        <v>24</v>
      </c>
      <c r="H9661">
        <v>2831805</v>
      </c>
      <c r="I9661">
        <v>2833190</v>
      </c>
      <c r="J9661" t="s">
        <v>46</v>
      </c>
      <c r="Q9661" t="s">
        <v>6244</v>
      </c>
      <c r="R9661">
        <v>1386</v>
      </c>
    </row>
    <row r="9662" spans="1:18" x14ac:dyDescent="0.3">
      <c r="A9662" t="s">
        <v>20</v>
      </c>
      <c r="B9662" t="s">
        <v>21</v>
      </c>
      <c r="C9662" t="s">
        <v>22</v>
      </c>
      <c r="D9662" t="s">
        <v>23</v>
      </c>
      <c r="E9662" t="s">
        <v>5</v>
      </c>
      <c r="G9662" t="s">
        <v>24</v>
      </c>
      <c r="H9662">
        <v>2833504</v>
      </c>
      <c r="I9662">
        <v>2833842</v>
      </c>
      <c r="J9662" t="s">
        <v>25</v>
      </c>
      <c r="Q9662" t="s">
        <v>6247</v>
      </c>
      <c r="R9662">
        <v>339</v>
      </c>
    </row>
    <row r="9663" spans="1:18" x14ac:dyDescent="0.3">
      <c r="A9663" t="s">
        <v>20</v>
      </c>
      <c r="B9663" t="s">
        <v>21</v>
      </c>
      <c r="C9663" t="s">
        <v>22</v>
      </c>
      <c r="D9663" t="s">
        <v>23</v>
      </c>
      <c r="E9663" t="s">
        <v>5</v>
      </c>
      <c r="G9663" t="s">
        <v>24</v>
      </c>
      <c r="H9663">
        <v>2833947</v>
      </c>
      <c r="I9663">
        <v>2835440</v>
      </c>
      <c r="J9663" t="s">
        <v>46</v>
      </c>
      <c r="Q9663" t="s">
        <v>6249</v>
      </c>
      <c r="R9663">
        <v>1494</v>
      </c>
    </row>
    <row r="9664" spans="1:18" x14ac:dyDescent="0.3">
      <c r="A9664" t="s">
        <v>20</v>
      </c>
      <c r="B9664" t="s">
        <v>21</v>
      </c>
      <c r="C9664" t="s">
        <v>22</v>
      </c>
      <c r="D9664" t="s">
        <v>23</v>
      </c>
      <c r="E9664" t="s">
        <v>5</v>
      </c>
      <c r="G9664" t="s">
        <v>24</v>
      </c>
      <c r="H9664">
        <v>2835611</v>
      </c>
      <c r="I9664">
        <v>2836702</v>
      </c>
      <c r="J9664" t="s">
        <v>25</v>
      </c>
      <c r="Q9664" t="s">
        <v>6252</v>
      </c>
      <c r="R9664">
        <v>1092</v>
      </c>
    </row>
    <row r="9665" spans="1:20" x14ac:dyDescent="0.3">
      <c r="A9665" t="s">
        <v>20</v>
      </c>
      <c r="B9665" t="s">
        <v>21</v>
      </c>
      <c r="C9665" t="s">
        <v>22</v>
      </c>
      <c r="D9665" t="s">
        <v>23</v>
      </c>
      <c r="E9665" t="s">
        <v>5</v>
      </c>
      <c r="G9665" t="s">
        <v>24</v>
      </c>
      <c r="H9665">
        <v>2836907</v>
      </c>
      <c r="I9665">
        <v>2839849</v>
      </c>
      <c r="J9665" t="s">
        <v>25</v>
      </c>
      <c r="Q9665" t="s">
        <v>6255</v>
      </c>
      <c r="R9665">
        <v>2943</v>
      </c>
    </row>
    <row r="9666" spans="1:20" x14ac:dyDescent="0.3">
      <c r="A9666" t="s">
        <v>20</v>
      </c>
      <c r="B9666" t="s">
        <v>21</v>
      </c>
      <c r="C9666" t="s">
        <v>22</v>
      </c>
      <c r="D9666" t="s">
        <v>23</v>
      </c>
      <c r="E9666" t="s">
        <v>5</v>
      </c>
      <c r="G9666" t="s">
        <v>24</v>
      </c>
      <c r="H9666">
        <v>2840200</v>
      </c>
      <c r="I9666">
        <v>2841207</v>
      </c>
      <c r="J9666" t="s">
        <v>25</v>
      </c>
      <c r="Q9666" t="s">
        <v>6257</v>
      </c>
      <c r="R9666">
        <v>1008</v>
      </c>
    </row>
    <row r="9667" spans="1:20" x14ac:dyDescent="0.3">
      <c r="A9667" t="s">
        <v>20</v>
      </c>
      <c r="B9667" t="s">
        <v>21</v>
      </c>
      <c r="C9667" t="s">
        <v>22</v>
      </c>
      <c r="D9667" t="s">
        <v>23</v>
      </c>
      <c r="E9667" t="s">
        <v>5</v>
      </c>
      <c r="G9667" t="s">
        <v>24</v>
      </c>
      <c r="H9667">
        <v>2841248</v>
      </c>
      <c r="I9667">
        <v>2843008</v>
      </c>
      <c r="J9667" t="s">
        <v>25</v>
      </c>
      <c r="Q9667" t="s">
        <v>6259</v>
      </c>
      <c r="R9667">
        <v>1761</v>
      </c>
    </row>
    <row r="9668" spans="1:20" x14ac:dyDescent="0.3">
      <c r="A9668" t="s">
        <v>20</v>
      </c>
      <c r="B9668" t="s">
        <v>21</v>
      </c>
      <c r="C9668" t="s">
        <v>22</v>
      </c>
      <c r="D9668" t="s">
        <v>23</v>
      </c>
      <c r="E9668" t="s">
        <v>5</v>
      </c>
      <c r="G9668" t="s">
        <v>24</v>
      </c>
      <c r="H9668">
        <v>2843106</v>
      </c>
      <c r="I9668">
        <v>2844098</v>
      </c>
      <c r="J9668" t="s">
        <v>25</v>
      </c>
      <c r="Q9668" t="s">
        <v>6261</v>
      </c>
      <c r="R9668">
        <v>993</v>
      </c>
    </row>
    <row r="9669" spans="1:20" x14ac:dyDescent="0.3">
      <c r="A9669" t="s">
        <v>20</v>
      </c>
      <c r="B9669" t="s">
        <v>21</v>
      </c>
      <c r="C9669" t="s">
        <v>22</v>
      </c>
      <c r="D9669" t="s">
        <v>23</v>
      </c>
      <c r="E9669" t="s">
        <v>5</v>
      </c>
      <c r="G9669" t="s">
        <v>24</v>
      </c>
      <c r="H9669">
        <v>2844095</v>
      </c>
      <c r="I9669">
        <v>2845279</v>
      </c>
      <c r="J9669" t="s">
        <v>25</v>
      </c>
      <c r="Q9669" t="s">
        <v>6263</v>
      </c>
      <c r="R9669">
        <v>1185</v>
      </c>
    </row>
    <row r="9670" spans="1:20" x14ac:dyDescent="0.3">
      <c r="A9670" t="s">
        <v>20</v>
      </c>
      <c r="B9670" t="s">
        <v>21</v>
      </c>
      <c r="C9670" t="s">
        <v>22</v>
      </c>
      <c r="D9670" t="s">
        <v>23</v>
      </c>
      <c r="E9670" t="s">
        <v>5</v>
      </c>
      <c r="G9670" t="s">
        <v>24</v>
      </c>
      <c r="H9670">
        <v>2845288</v>
      </c>
      <c r="I9670">
        <v>2846343</v>
      </c>
      <c r="J9670" t="s">
        <v>25</v>
      </c>
      <c r="Q9670" t="s">
        <v>6265</v>
      </c>
      <c r="R9670">
        <v>1056</v>
      </c>
    </row>
    <row r="9671" spans="1:20" x14ac:dyDescent="0.3">
      <c r="A9671" t="s">
        <v>20</v>
      </c>
      <c r="B9671" t="s">
        <v>21</v>
      </c>
      <c r="C9671" t="s">
        <v>22</v>
      </c>
      <c r="D9671" t="s">
        <v>23</v>
      </c>
      <c r="E9671" t="s">
        <v>5</v>
      </c>
      <c r="G9671" t="s">
        <v>24</v>
      </c>
      <c r="H9671">
        <v>2846514</v>
      </c>
      <c r="I9671">
        <v>2847662</v>
      </c>
      <c r="J9671" t="s">
        <v>46</v>
      </c>
      <c r="Q9671" t="s">
        <v>6267</v>
      </c>
      <c r="R9671">
        <v>1149</v>
      </c>
    </row>
    <row r="9672" spans="1:20" x14ac:dyDescent="0.3">
      <c r="A9672" t="s">
        <v>20</v>
      </c>
      <c r="B9672" t="s">
        <v>75</v>
      </c>
      <c r="C9672" t="s">
        <v>22</v>
      </c>
      <c r="D9672" t="s">
        <v>23</v>
      </c>
      <c r="E9672" t="s">
        <v>5</v>
      </c>
      <c r="G9672" t="s">
        <v>24</v>
      </c>
      <c r="H9672">
        <v>2847705</v>
      </c>
      <c r="I9672">
        <v>2848766</v>
      </c>
      <c r="J9672" t="s">
        <v>46</v>
      </c>
      <c r="Q9672" t="s">
        <v>6269</v>
      </c>
      <c r="R9672">
        <v>1062</v>
      </c>
      <c r="T9672" t="s">
        <v>77</v>
      </c>
    </row>
    <row r="9673" spans="1:20" x14ac:dyDescent="0.3">
      <c r="A9673" t="s">
        <v>20</v>
      </c>
      <c r="B9673" t="s">
        <v>21</v>
      </c>
      <c r="C9673" t="s">
        <v>22</v>
      </c>
      <c r="D9673" t="s">
        <v>23</v>
      </c>
      <c r="E9673" t="s">
        <v>5</v>
      </c>
      <c r="G9673" t="s">
        <v>24</v>
      </c>
      <c r="H9673">
        <v>2848911</v>
      </c>
      <c r="I9673">
        <v>2850209</v>
      </c>
      <c r="J9673" t="s">
        <v>46</v>
      </c>
      <c r="Q9673" t="s">
        <v>6270</v>
      </c>
      <c r="R9673">
        <v>1299</v>
      </c>
    </row>
    <row r="9674" spans="1:20" x14ac:dyDescent="0.3">
      <c r="A9674" t="s">
        <v>20</v>
      </c>
      <c r="B9674" t="s">
        <v>21</v>
      </c>
      <c r="C9674" t="s">
        <v>22</v>
      </c>
      <c r="D9674" t="s">
        <v>23</v>
      </c>
      <c r="E9674" t="s">
        <v>5</v>
      </c>
      <c r="G9674" t="s">
        <v>24</v>
      </c>
      <c r="H9674">
        <v>2850206</v>
      </c>
      <c r="I9674">
        <v>2851015</v>
      </c>
      <c r="J9674" t="s">
        <v>46</v>
      </c>
      <c r="Q9674" t="s">
        <v>6272</v>
      </c>
      <c r="R9674">
        <v>810</v>
      </c>
    </row>
    <row r="9675" spans="1:20" x14ac:dyDescent="0.3">
      <c r="A9675" t="s">
        <v>20</v>
      </c>
      <c r="B9675" t="s">
        <v>21</v>
      </c>
      <c r="C9675" t="s">
        <v>22</v>
      </c>
      <c r="D9675" t="s">
        <v>23</v>
      </c>
      <c r="E9675" t="s">
        <v>5</v>
      </c>
      <c r="G9675" t="s">
        <v>24</v>
      </c>
      <c r="H9675">
        <v>2851108</v>
      </c>
      <c r="I9675">
        <v>2852196</v>
      </c>
      <c r="J9675" t="s">
        <v>46</v>
      </c>
      <c r="Q9675" t="s">
        <v>6274</v>
      </c>
      <c r="R9675">
        <v>1089</v>
      </c>
    </row>
    <row r="9676" spans="1:20" x14ac:dyDescent="0.3">
      <c r="A9676" t="s">
        <v>20</v>
      </c>
      <c r="B9676" t="s">
        <v>21</v>
      </c>
      <c r="C9676" t="s">
        <v>22</v>
      </c>
      <c r="D9676" t="s">
        <v>23</v>
      </c>
      <c r="E9676" t="s">
        <v>5</v>
      </c>
      <c r="G9676" t="s">
        <v>24</v>
      </c>
      <c r="H9676">
        <v>2852300</v>
      </c>
      <c r="I9676">
        <v>2853490</v>
      </c>
      <c r="J9676" t="s">
        <v>46</v>
      </c>
      <c r="Q9676" t="s">
        <v>6276</v>
      </c>
      <c r="R9676">
        <v>1191</v>
      </c>
    </row>
    <row r="9677" spans="1:20" x14ac:dyDescent="0.3">
      <c r="A9677" t="s">
        <v>20</v>
      </c>
      <c r="B9677" t="s">
        <v>21</v>
      </c>
      <c r="C9677" t="s">
        <v>22</v>
      </c>
      <c r="D9677" t="s">
        <v>23</v>
      </c>
      <c r="E9677" t="s">
        <v>5</v>
      </c>
      <c r="G9677" t="s">
        <v>24</v>
      </c>
      <c r="H9677">
        <v>2853714</v>
      </c>
      <c r="I9677">
        <v>2854583</v>
      </c>
      <c r="J9677" t="s">
        <v>46</v>
      </c>
      <c r="Q9677" t="s">
        <v>6278</v>
      </c>
      <c r="R9677">
        <v>870</v>
      </c>
    </row>
    <row r="9678" spans="1:20" x14ac:dyDescent="0.3">
      <c r="A9678" t="s">
        <v>20</v>
      </c>
      <c r="B9678" t="s">
        <v>21</v>
      </c>
      <c r="C9678" t="s">
        <v>22</v>
      </c>
      <c r="D9678" t="s">
        <v>23</v>
      </c>
      <c r="E9678" t="s">
        <v>5</v>
      </c>
      <c r="G9678" t="s">
        <v>24</v>
      </c>
      <c r="H9678">
        <v>2854756</v>
      </c>
      <c r="I9678">
        <v>2855454</v>
      </c>
      <c r="J9678" t="s">
        <v>46</v>
      </c>
      <c r="Q9678" t="s">
        <v>6281</v>
      </c>
      <c r="R9678">
        <v>699</v>
      </c>
    </row>
    <row r="9679" spans="1:20" x14ac:dyDescent="0.3">
      <c r="A9679" t="s">
        <v>20</v>
      </c>
      <c r="B9679" t="s">
        <v>21</v>
      </c>
      <c r="C9679" t="s">
        <v>22</v>
      </c>
      <c r="D9679" t="s">
        <v>23</v>
      </c>
      <c r="E9679" t="s">
        <v>5</v>
      </c>
      <c r="G9679" t="s">
        <v>24</v>
      </c>
      <c r="H9679">
        <v>2855447</v>
      </c>
      <c r="I9679">
        <v>2856334</v>
      </c>
      <c r="J9679" t="s">
        <v>46</v>
      </c>
      <c r="Q9679" t="s">
        <v>6284</v>
      </c>
      <c r="R9679">
        <v>888</v>
      </c>
    </row>
    <row r="9680" spans="1:20" x14ac:dyDescent="0.3">
      <c r="A9680" t="s">
        <v>20</v>
      </c>
      <c r="B9680" t="s">
        <v>21</v>
      </c>
      <c r="C9680" t="s">
        <v>22</v>
      </c>
      <c r="D9680" t="s">
        <v>23</v>
      </c>
      <c r="E9680" t="s">
        <v>5</v>
      </c>
      <c r="G9680" t="s">
        <v>24</v>
      </c>
      <c r="H9680">
        <v>2856331</v>
      </c>
      <c r="I9680">
        <v>2857941</v>
      </c>
      <c r="J9680" t="s">
        <v>46</v>
      </c>
      <c r="Q9680" t="s">
        <v>6286</v>
      </c>
      <c r="R9680">
        <v>1611</v>
      </c>
    </row>
    <row r="9681" spans="1:18" x14ac:dyDescent="0.3">
      <c r="A9681" t="s">
        <v>20</v>
      </c>
      <c r="B9681" t="s">
        <v>21</v>
      </c>
      <c r="C9681" t="s">
        <v>22</v>
      </c>
      <c r="D9681" t="s">
        <v>23</v>
      </c>
      <c r="E9681" t="s">
        <v>5</v>
      </c>
      <c r="G9681" t="s">
        <v>24</v>
      </c>
      <c r="H9681">
        <v>2857938</v>
      </c>
      <c r="I9681">
        <v>2859035</v>
      </c>
      <c r="J9681" t="s">
        <v>46</v>
      </c>
      <c r="Q9681" t="s">
        <v>6288</v>
      </c>
      <c r="R9681">
        <v>1098</v>
      </c>
    </row>
    <row r="9682" spans="1:18" x14ac:dyDescent="0.3">
      <c r="A9682" t="s">
        <v>20</v>
      </c>
      <c r="B9682" t="s">
        <v>21</v>
      </c>
      <c r="C9682" t="s">
        <v>22</v>
      </c>
      <c r="D9682" t="s">
        <v>23</v>
      </c>
      <c r="E9682" t="s">
        <v>5</v>
      </c>
      <c r="G9682" t="s">
        <v>24</v>
      </c>
      <c r="H9682">
        <v>2859081</v>
      </c>
      <c r="I9682">
        <v>2859821</v>
      </c>
      <c r="J9682" t="s">
        <v>46</v>
      </c>
      <c r="Q9682" t="s">
        <v>6291</v>
      </c>
      <c r="R9682">
        <v>741</v>
      </c>
    </row>
    <row r="9683" spans="1:18" x14ac:dyDescent="0.3">
      <c r="A9683" t="s">
        <v>20</v>
      </c>
      <c r="B9683" t="s">
        <v>21</v>
      </c>
      <c r="C9683" t="s">
        <v>22</v>
      </c>
      <c r="D9683" t="s">
        <v>23</v>
      </c>
      <c r="E9683" t="s">
        <v>5</v>
      </c>
      <c r="G9683" t="s">
        <v>24</v>
      </c>
      <c r="H9683">
        <v>2860133</v>
      </c>
      <c r="I9683">
        <v>2860342</v>
      </c>
      <c r="J9683" t="s">
        <v>46</v>
      </c>
      <c r="Q9683" t="s">
        <v>6293</v>
      </c>
      <c r="R9683">
        <v>210</v>
      </c>
    </row>
    <row r="9684" spans="1:18" x14ac:dyDescent="0.3">
      <c r="A9684" t="s">
        <v>20</v>
      </c>
      <c r="B9684" t="s">
        <v>21</v>
      </c>
      <c r="C9684" t="s">
        <v>22</v>
      </c>
      <c r="D9684" t="s">
        <v>23</v>
      </c>
      <c r="E9684" t="s">
        <v>5</v>
      </c>
      <c r="G9684" t="s">
        <v>24</v>
      </c>
      <c r="H9684">
        <v>2860339</v>
      </c>
      <c r="I9684">
        <v>2861352</v>
      </c>
      <c r="J9684" t="s">
        <v>46</v>
      </c>
      <c r="Q9684" t="s">
        <v>6295</v>
      </c>
      <c r="R9684">
        <v>1014</v>
      </c>
    </row>
    <row r="9685" spans="1:18" x14ac:dyDescent="0.3">
      <c r="A9685" t="s">
        <v>20</v>
      </c>
      <c r="B9685" t="s">
        <v>21</v>
      </c>
      <c r="C9685" t="s">
        <v>22</v>
      </c>
      <c r="D9685" t="s">
        <v>23</v>
      </c>
      <c r="E9685" t="s">
        <v>5</v>
      </c>
      <c r="G9685" t="s">
        <v>24</v>
      </c>
      <c r="H9685">
        <v>2861432</v>
      </c>
      <c r="I9685">
        <v>2862022</v>
      </c>
      <c r="J9685" t="s">
        <v>46</v>
      </c>
      <c r="Q9685" t="s">
        <v>6297</v>
      </c>
      <c r="R9685">
        <v>591</v>
      </c>
    </row>
    <row r="9686" spans="1:18" x14ac:dyDescent="0.3">
      <c r="A9686" t="s">
        <v>20</v>
      </c>
      <c r="B9686" t="s">
        <v>21</v>
      </c>
      <c r="C9686" t="s">
        <v>22</v>
      </c>
      <c r="D9686" t="s">
        <v>23</v>
      </c>
      <c r="E9686" t="s">
        <v>5</v>
      </c>
      <c r="G9686" t="s">
        <v>24</v>
      </c>
      <c r="H9686">
        <v>2862219</v>
      </c>
      <c r="I9686">
        <v>2863028</v>
      </c>
      <c r="J9686" t="s">
        <v>25</v>
      </c>
      <c r="Q9686" t="s">
        <v>6299</v>
      </c>
      <c r="R9686">
        <v>810</v>
      </c>
    </row>
    <row r="9687" spans="1:18" x14ac:dyDescent="0.3">
      <c r="A9687" t="s">
        <v>20</v>
      </c>
      <c r="B9687" t="s">
        <v>21</v>
      </c>
      <c r="C9687" t="s">
        <v>22</v>
      </c>
      <c r="D9687" t="s">
        <v>23</v>
      </c>
      <c r="E9687" t="s">
        <v>5</v>
      </c>
      <c r="G9687" t="s">
        <v>24</v>
      </c>
      <c r="H9687">
        <v>2863025</v>
      </c>
      <c r="I9687">
        <v>2863300</v>
      </c>
      <c r="J9687" t="s">
        <v>25</v>
      </c>
      <c r="Q9687" t="s">
        <v>6302</v>
      </c>
      <c r="R9687">
        <v>276</v>
      </c>
    </row>
    <row r="9688" spans="1:18" x14ac:dyDescent="0.3">
      <c r="A9688" t="s">
        <v>20</v>
      </c>
      <c r="B9688" t="s">
        <v>21</v>
      </c>
      <c r="C9688" t="s">
        <v>22</v>
      </c>
      <c r="D9688" t="s">
        <v>23</v>
      </c>
      <c r="E9688" t="s">
        <v>5</v>
      </c>
      <c r="G9688" t="s">
        <v>24</v>
      </c>
      <c r="H9688">
        <v>2863559</v>
      </c>
      <c r="I9688">
        <v>2865088</v>
      </c>
      <c r="J9688" t="s">
        <v>25</v>
      </c>
      <c r="Q9688" t="s">
        <v>6304</v>
      </c>
      <c r="R9688">
        <v>1530</v>
      </c>
    </row>
    <row r="9689" spans="1:18" x14ac:dyDescent="0.3">
      <c r="A9689" t="s">
        <v>20</v>
      </c>
      <c r="B9689" t="s">
        <v>21</v>
      </c>
      <c r="C9689" t="s">
        <v>22</v>
      </c>
      <c r="D9689" t="s">
        <v>23</v>
      </c>
      <c r="E9689" t="s">
        <v>5</v>
      </c>
      <c r="G9689" t="s">
        <v>24</v>
      </c>
      <c r="H9689">
        <v>2865166</v>
      </c>
      <c r="I9689">
        <v>2865927</v>
      </c>
      <c r="J9689" t="s">
        <v>25</v>
      </c>
      <c r="Q9689" t="s">
        <v>6307</v>
      </c>
      <c r="R9689">
        <v>762</v>
      </c>
    </row>
    <row r="9690" spans="1:18" x14ac:dyDescent="0.3">
      <c r="A9690" t="s">
        <v>20</v>
      </c>
      <c r="B9690" t="s">
        <v>21</v>
      </c>
      <c r="C9690" t="s">
        <v>22</v>
      </c>
      <c r="D9690" t="s">
        <v>23</v>
      </c>
      <c r="E9690" t="s">
        <v>5</v>
      </c>
      <c r="G9690" t="s">
        <v>24</v>
      </c>
      <c r="H9690">
        <v>2865924</v>
      </c>
      <c r="I9690">
        <v>2866829</v>
      </c>
      <c r="J9690" t="s">
        <v>25</v>
      </c>
      <c r="Q9690" t="s">
        <v>6309</v>
      </c>
      <c r="R9690">
        <v>906</v>
      </c>
    </row>
    <row r="9691" spans="1:18" x14ac:dyDescent="0.3">
      <c r="A9691" t="s">
        <v>20</v>
      </c>
      <c r="B9691" t="s">
        <v>21</v>
      </c>
      <c r="C9691" t="s">
        <v>22</v>
      </c>
      <c r="D9691" t="s">
        <v>23</v>
      </c>
      <c r="E9691" t="s">
        <v>5</v>
      </c>
      <c r="G9691" t="s">
        <v>24</v>
      </c>
      <c r="H9691">
        <v>2866838</v>
      </c>
      <c r="I9691">
        <v>2868082</v>
      </c>
      <c r="J9691" t="s">
        <v>25</v>
      </c>
      <c r="Q9691" t="s">
        <v>6312</v>
      </c>
      <c r="R9691">
        <v>1245</v>
      </c>
    </row>
    <row r="9692" spans="1:18" x14ac:dyDescent="0.3">
      <c r="A9692" t="s">
        <v>20</v>
      </c>
      <c r="B9692" t="s">
        <v>21</v>
      </c>
      <c r="C9692" t="s">
        <v>22</v>
      </c>
      <c r="D9692" t="s">
        <v>23</v>
      </c>
      <c r="E9692" t="s">
        <v>5</v>
      </c>
      <c r="G9692" t="s">
        <v>24</v>
      </c>
      <c r="H9692">
        <v>2868079</v>
      </c>
      <c r="I9692">
        <v>2868576</v>
      </c>
      <c r="J9692" t="s">
        <v>25</v>
      </c>
      <c r="Q9692" t="s">
        <v>6315</v>
      </c>
      <c r="R9692">
        <v>498</v>
      </c>
    </row>
    <row r="9693" spans="1:18" x14ac:dyDescent="0.3">
      <c r="A9693" t="s">
        <v>20</v>
      </c>
      <c r="B9693" t="s">
        <v>21</v>
      </c>
      <c r="C9693" t="s">
        <v>22</v>
      </c>
      <c r="D9693" t="s">
        <v>23</v>
      </c>
      <c r="E9693" t="s">
        <v>5</v>
      </c>
      <c r="G9693" t="s">
        <v>24</v>
      </c>
      <c r="H9693">
        <v>2868573</v>
      </c>
      <c r="I9693">
        <v>2869133</v>
      </c>
      <c r="J9693" t="s">
        <v>25</v>
      </c>
      <c r="Q9693" t="s">
        <v>6318</v>
      </c>
      <c r="R9693">
        <v>561</v>
      </c>
    </row>
    <row r="9694" spans="1:18" x14ac:dyDescent="0.3">
      <c r="A9694" t="s">
        <v>20</v>
      </c>
      <c r="B9694" t="s">
        <v>21</v>
      </c>
      <c r="C9694" t="s">
        <v>22</v>
      </c>
      <c r="D9694" t="s">
        <v>23</v>
      </c>
      <c r="E9694" t="s">
        <v>5</v>
      </c>
      <c r="G9694" t="s">
        <v>24</v>
      </c>
      <c r="H9694">
        <v>2869652</v>
      </c>
      <c r="I9694">
        <v>2871460</v>
      </c>
      <c r="J9694" t="s">
        <v>25</v>
      </c>
      <c r="Q9694" t="s">
        <v>6321</v>
      </c>
      <c r="R9694">
        <v>1809</v>
      </c>
    </row>
    <row r="9695" spans="1:18" x14ac:dyDescent="0.3">
      <c r="A9695" t="s">
        <v>20</v>
      </c>
      <c r="B9695" t="s">
        <v>21</v>
      </c>
      <c r="C9695" t="s">
        <v>22</v>
      </c>
      <c r="D9695" t="s">
        <v>23</v>
      </c>
      <c r="E9695" t="s">
        <v>5</v>
      </c>
      <c r="G9695" t="s">
        <v>24</v>
      </c>
      <c r="H9695">
        <v>2871570</v>
      </c>
      <c r="I9695">
        <v>2872295</v>
      </c>
      <c r="J9695" t="s">
        <v>46</v>
      </c>
      <c r="Q9695" t="s">
        <v>6323</v>
      </c>
      <c r="R9695">
        <v>726</v>
      </c>
    </row>
    <row r="9696" spans="1:18" x14ac:dyDescent="0.3">
      <c r="A9696" t="s">
        <v>20</v>
      </c>
      <c r="B9696" t="s">
        <v>21</v>
      </c>
      <c r="C9696" t="s">
        <v>22</v>
      </c>
      <c r="D9696" t="s">
        <v>23</v>
      </c>
      <c r="E9696" t="s">
        <v>5</v>
      </c>
      <c r="G9696" t="s">
        <v>24</v>
      </c>
      <c r="H9696">
        <v>2872419</v>
      </c>
      <c r="I9696">
        <v>2873540</v>
      </c>
      <c r="J9696" t="s">
        <v>25</v>
      </c>
      <c r="Q9696" t="s">
        <v>6325</v>
      </c>
      <c r="R9696">
        <v>1122</v>
      </c>
    </row>
    <row r="9697" spans="1:18" x14ac:dyDescent="0.3">
      <c r="A9697" t="s">
        <v>20</v>
      </c>
      <c r="B9697" t="s">
        <v>21</v>
      </c>
      <c r="C9697" t="s">
        <v>22</v>
      </c>
      <c r="D9697" t="s">
        <v>23</v>
      </c>
      <c r="E9697" t="s">
        <v>5</v>
      </c>
      <c r="G9697" t="s">
        <v>24</v>
      </c>
      <c r="H9697">
        <v>2873553</v>
      </c>
      <c r="I9697">
        <v>2874887</v>
      </c>
      <c r="J9697" t="s">
        <v>46</v>
      </c>
      <c r="Q9697" t="s">
        <v>6327</v>
      </c>
      <c r="R9697">
        <v>1335</v>
      </c>
    </row>
    <row r="9698" spans="1:18" x14ac:dyDescent="0.3">
      <c r="A9698" t="s">
        <v>20</v>
      </c>
      <c r="B9698" t="s">
        <v>21</v>
      </c>
      <c r="C9698" t="s">
        <v>22</v>
      </c>
      <c r="D9698" t="s">
        <v>23</v>
      </c>
      <c r="E9698" t="s">
        <v>5</v>
      </c>
      <c r="G9698" t="s">
        <v>24</v>
      </c>
      <c r="H9698">
        <v>2874884</v>
      </c>
      <c r="I9698">
        <v>2876488</v>
      </c>
      <c r="J9698" t="s">
        <v>46</v>
      </c>
      <c r="Q9698" t="s">
        <v>6330</v>
      </c>
      <c r="R9698">
        <v>1605</v>
      </c>
    </row>
    <row r="9699" spans="1:18" x14ac:dyDescent="0.3">
      <c r="A9699" t="s">
        <v>20</v>
      </c>
      <c r="B9699" t="s">
        <v>21</v>
      </c>
      <c r="C9699" t="s">
        <v>22</v>
      </c>
      <c r="D9699" t="s">
        <v>23</v>
      </c>
      <c r="E9699" t="s">
        <v>5</v>
      </c>
      <c r="G9699" t="s">
        <v>24</v>
      </c>
      <c r="H9699">
        <v>2876488</v>
      </c>
      <c r="I9699">
        <v>2878218</v>
      </c>
      <c r="J9699" t="s">
        <v>46</v>
      </c>
      <c r="Q9699" t="s">
        <v>6333</v>
      </c>
      <c r="R9699">
        <v>1731</v>
      </c>
    </row>
    <row r="9700" spans="1:18" x14ac:dyDescent="0.3">
      <c r="A9700" t="s">
        <v>20</v>
      </c>
      <c r="B9700" t="s">
        <v>21</v>
      </c>
      <c r="C9700" t="s">
        <v>22</v>
      </c>
      <c r="D9700" t="s">
        <v>23</v>
      </c>
      <c r="E9700" t="s">
        <v>5</v>
      </c>
      <c r="G9700" t="s">
        <v>24</v>
      </c>
      <c r="H9700">
        <v>2878215</v>
      </c>
      <c r="I9700">
        <v>2879168</v>
      </c>
      <c r="J9700" t="s">
        <v>46</v>
      </c>
      <c r="Q9700" t="s">
        <v>6336</v>
      </c>
      <c r="R9700">
        <v>954</v>
      </c>
    </row>
    <row r="9701" spans="1:18" x14ac:dyDescent="0.3">
      <c r="A9701" t="s">
        <v>20</v>
      </c>
      <c r="B9701" t="s">
        <v>21</v>
      </c>
      <c r="C9701" t="s">
        <v>22</v>
      </c>
      <c r="D9701" t="s">
        <v>23</v>
      </c>
      <c r="E9701" t="s">
        <v>5</v>
      </c>
      <c r="G9701" t="s">
        <v>24</v>
      </c>
      <c r="H9701">
        <v>2879168</v>
      </c>
      <c r="I9701">
        <v>2880463</v>
      </c>
      <c r="J9701" t="s">
        <v>46</v>
      </c>
      <c r="Q9701" t="s">
        <v>6338</v>
      </c>
      <c r="R9701">
        <v>1296</v>
      </c>
    </row>
    <row r="9702" spans="1:18" x14ac:dyDescent="0.3">
      <c r="A9702" t="s">
        <v>20</v>
      </c>
      <c r="B9702" t="s">
        <v>21</v>
      </c>
      <c r="C9702" t="s">
        <v>22</v>
      </c>
      <c r="D9702" t="s">
        <v>23</v>
      </c>
      <c r="E9702" t="s">
        <v>5</v>
      </c>
      <c r="G9702" t="s">
        <v>24</v>
      </c>
      <c r="H9702">
        <v>2880460</v>
      </c>
      <c r="I9702">
        <v>2881374</v>
      </c>
      <c r="J9702" t="s">
        <v>46</v>
      </c>
      <c r="Q9702" t="s">
        <v>6340</v>
      </c>
      <c r="R9702">
        <v>915</v>
      </c>
    </row>
    <row r="9703" spans="1:18" x14ac:dyDescent="0.3">
      <c r="A9703" t="s">
        <v>20</v>
      </c>
      <c r="B9703" t="s">
        <v>21</v>
      </c>
      <c r="C9703" t="s">
        <v>22</v>
      </c>
      <c r="D9703" t="s">
        <v>23</v>
      </c>
      <c r="E9703" t="s">
        <v>5</v>
      </c>
      <c r="G9703" t="s">
        <v>24</v>
      </c>
      <c r="H9703">
        <v>2881371</v>
      </c>
      <c r="I9703">
        <v>2882606</v>
      </c>
      <c r="J9703" t="s">
        <v>46</v>
      </c>
      <c r="Q9703" t="s">
        <v>6343</v>
      </c>
      <c r="R9703">
        <v>1236</v>
      </c>
    </row>
    <row r="9704" spans="1:18" x14ac:dyDescent="0.3">
      <c r="A9704" t="s">
        <v>20</v>
      </c>
      <c r="B9704" t="s">
        <v>21</v>
      </c>
      <c r="C9704" t="s">
        <v>22</v>
      </c>
      <c r="D9704" t="s">
        <v>23</v>
      </c>
      <c r="E9704" t="s">
        <v>5</v>
      </c>
      <c r="G9704" t="s">
        <v>24</v>
      </c>
      <c r="H9704">
        <v>2882603</v>
      </c>
      <c r="I9704">
        <v>2883961</v>
      </c>
      <c r="J9704" t="s">
        <v>46</v>
      </c>
      <c r="Q9704" t="s">
        <v>6345</v>
      </c>
      <c r="R9704">
        <v>1359</v>
      </c>
    </row>
    <row r="9705" spans="1:18" x14ac:dyDescent="0.3">
      <c r="A9705" t="s">
        <v>20</v>
      </c>
      <c r="B9705" t="s">
        <v>21</v>
      </c>
      <c r="C9705" t="s">
        <v>22</v>
      </c>
      <c r="D9705" t="s">
        <v>23</v>
      </c>
      <c r="E9705" t="s">
        <v>5</v>
      </c>
      <c r="G9705" t="s">
        <v>24</v>
      </c>
      <c r="H9705">
        <v>2884379</v>
      </c>
      <c r="I9705">
        <v>2887483</v>
      </c>
      <c r="J9705" t="s">
        <v>25</v>
      </c>
      <c r="Q9705" t="s">
        <v>6347</v>
      </c>
      <c r="R9705">
        <v>3105</v>
      </c>
    </row>
    <row r="9706" spans="1:18" x14ac:dyDescent="0.3">
      <c r="A9706" t="s">
        <v>20</v>
      </c>
      <c r="B9706" t="s">
        <v>21</v>
      </c>
      <c r="C9706" t="s">
        <v>22</v>
      </c>
      <c r="D9706" t="s">
        <v>23</v>
      </c>
      <c r="E9706" t="s">
        <v>5</v>
      </c>
      <c r="G9706" t="s">
        <v>24</v>
      </c>
      <c r="H9706">
        <v>2887480</v>
      </c>
      <c r="I9706">
        <v>2890431</v>
      </c>
      <c r="J9706" t="s">
        <v>25</v>
      </c>
      <c r="Q9706" t="s">
        <v>6349</v>
      </c>
      <c r="R9706">
        <v>2952</v>
      </c>
    </row>
    <row r="9707" spans="1:18" x14ac:dyDescent="0.3">
      <c r="A9707" t="s">
        <v>20</v>
      </c>
      <c r="B9707" t="s">
        <v>21</v>
      </c>
      <c r="C9707" t="s">
        <v>22</v>
      </c>
      <c r="D9707" t="s">
        <v>23</v>
      </c>
      <c r="E9707" t="s">
        <v>5</v>
      </c>
      <c r="G9707" t="s">
        <v>24</v>
      </c>
      <c r="H9707">
        <v>2890571</v>
      </c>
      <c r="I9707">
        <v>2893384</v>
      </c>
      <c r="J9707" t="s">
        <v>25</v>
      </c>
      <c r="Q9707" t="s">
        <v>6351</v>
      </c>
      <c r="R9707">
        <v>2814</v>
      </c>
    </row>
    <row r="9708" spans="1:18" x14ac:dyDescent="0.3">
      <c r="A9708" t="s">
        <v>20</v>
      </c>
      <c r="B9708" t="s">
        <v>21</v>
      </c>
      <c r="C9708" t="s">
        <v>22</v>
      </c>
      <c r="D9708" t="s">
        <v>23</v>
      </c>
      <c r="E9708" t="s">
        <v>5</v>
      </c>
      <c r="G9708" t="s">
        <v>24</v>
      </c>
      <c r="H9708">
        <v>2893381</v>
      </c>
      <c r="I9708">
        <v>2894250</v>
      </c>
      <c r="J9708" t="s">
        <v>25</v>
      </c>
      <c r="Q9708" t="s">
        <v>6353</v>
      </c>
      <c r="R9708">
        <v>870</v>
      </c>
    </row>
    <row r="9709" spans="1:18" x14ac:dyDescent="0.3">
      <c r="A9709" t="s">
        <v>20</v>
      </c>
      <c r="B9709" t="s">
        <v>21</v>
      </c>
      <c r="C9709" t="s">
        <v>22</v>
      </c>
      <c r="D9709" t="s">
        <v>23</v>
      </c>
      <c r="E9709" t="s">
        <v>5</v>
      </c>
      <c r="G9709" t="s">
        <v>24</v>
      </c>
      <c r="H9709">
        <v>2894220</v>
      </c>
      <c r="I9709">
        <v>2895323</v>
      </c>
      <c r="J9709" t="s">
        <v>46</v>
      </c>
      <c r="Q9709" t="s">
        <v>6355</v>
      </c>
      <c r="R9709">
        <v>1104</v>
      </c>
    </row>
    <row r="9710" spans="1:18" x14ac:dyDescent="0.3">
      <c r="A9710" t="s">
        <v>20</v>
      </c>
      <c r="B9710" t="s">
        <v>21</v>
      </c>
      <c r="C9710" t="s">
        <v>22</v>
      </c>
      <c r="D9710" t="s">
        <v>23</v>
      </c>
      <c r="E9710" t="s">
        <v>5</v>
      </c>
      <c r="G9710" t="s">
        <v>24</v>
      </c>
      <c r="H9710">
        <v>2895320</v>
      </c>
      <c r="I9710">
        <v>2896294</v>
      </c>
      <c r="J9710" t="s">
        <v>46</v>
      </c>
      <c r="Q9710" t="s">
        <v>6357</v>
      </c>
      <c r="R9710">
        <v>975</v>
      </c>
    </row>
    <row r="9711" spans="1:18" x14ac:dyDescent="0.3">
      <c r="A9711" t="s">
        <v>20</v>
      </c>
      <c r="B9711" t="s">
        <v>21</v>
      </c>
      <c r="C9711" t="s">
        <v>22</v>
      </c>
      <c r="D9711" t="s">
        <v>23</v>
      </c>
      <c r="E9711" t="s">
        <v>5</v>
      </c>
      <c r="G9711" t="s">
        <v>24</v>
      </c>
      <c r="H9711">
        <v>2896296</v>
      </c>
      <c r="I9711">
        <v>2897777</v>
      </c>
      <c r="J9711" t="s">
        <v>46</v>
      </c>
      <c r="Q9711" t="s">
        <v>6359</v>
      </c>
      <c r="R9711">
        <v>1482</v>
      </c>
    </row>
    <row r="9712" spans="1:18" x14ac:dyDescent="0.3">
      <c r="A9712" t="s">
        <v>20</v>
      </c>
      <c r="B9712" t="s">
        <v>21</v>
      </c>
      <c r="C9712" t="s">
        <v>22</v>
      </c>
      <c r="D9712" t="s">
        <v>23</v>
      </c>
      <c r="E9712" t="s">
        <v>5</v>
      </c>
      <c r="G9712" t="s">
        <v>24</v>
      </c>
      <c r="H9712">
        <v>2898436</v>
      </c>
      <c r="I9712">
        <v>2900016</v>
      </c>
      <c r="J9712" t="s">
        <v>25</v>
      </c>
      <c r="Q9712" t="s">
        <v>6362</v>
      </c>
      <c r="R9712">
        <v>1581</v>
      </c>
    </row>
    <row r="9713" spans="1:18" x14ac:dyDescent="0.3">
      <c r="A9713" t="s">
        <v>20</v>
      </c>
      <c r="B9713" t="s">
        <v>21</v>
      </c>
      <c r="C9713" t="s">
        <v>22</v>
      </c>
      <c r="D9713" t="s">
        <v>23</v>
      </c>
      <c r="E9713" t="s">
        <v>5</v>
      </c>
      <c r="G9713" t="s">
        <v>24</v>
      </c>
      <c r="H9713">
        <v>2900018</v>
      </c>
      <c r="I9713">
        <v>2900953</v>
      </c>
      <c r="J9713" t="s">
        <v>25</v>
      </c>
      <c r="Q9713" t="s">
        <v>6364</v>
      </c>
      <c r="R9713">
        <v>936</v>
      </c>
    </row>
    <row r="9714" spans="1:18" x14ac:dyDescent="0.3">
      <c r="A9714" t="s">
        <v>20</v>
      </c>
      <c r="B9714" t="s">
        <v>21</v>
      </c>
      <c r="C9714" t="s">
        <v>22</v>
      </c>
      <c r="D9714" t="s">
        <v>23</v>
      </c>
      <c r="E9714" t="s">
        <v>5</v>
      </c>
      <c r="G9714" t="s">
        <v>24</v>
      </c>
      <c r="H9714">
        <v>2900950</v>
      </c>
      <c r="I9714">
        <v>2901933</v>
      </c>
      <c r="J9714" t="s">
        <v>25</v>
      </c>
      <c r="Q9714" t="s">
        <v>6366</v>
      </c>
      <c r="R9714">
        <v>984</v>
      </c>
    </row>
    <row r="9715" spans="1:18" x14ac:dyDescent="0.3">
      <c r="A9715" t="s">
        <v>20</v>
      </c>
      <c r="B9715" t="s">
        <v>21</v>
      </c>
      <c r="C9715" t="s">
        <v>22</v>
      </c>
      <c r="D9715" t="s">
        <v>23</v>
      </c>
      <c r="E9715" t="s">
        <v>5</v>
      </c>
      <c r="G9715" t="s">
        <v>24</v>
      </c>
      <c r="H9715">
        <v>2901937</v>
      </c>
      <c r="I9715">
        <v>2902746</v>
      </c>
      <c r="J9715" t="s">
        <v>25</v>
      </c>
      <c r="Q9715" t="s">
        <v>6369</v>
      </c>
      <c r="R9715">
        <v>810</v>
      </c>
    </row>
    <row r="9716" spans="1:18" x14ac:dyDescent="0.3">
      <c r="A9716" t="s">
        <v>20</v>
      </c>
      <c r="B9716" t="s">
        <v>21</v>
      </c>
      <c r="C9716" t="s">
        <v>22</v>
      </c>
      <c r="D9716" t="s">
        <v>23</v>
      </c>
      <c r="E9716" t="s">
        <v>5</v>
      </c>
      <c r="G9716" t="s">
        <v>24</v>
      </c>
      <c r="H9716">
        <v>2902743</v>
      </c>
      <c r="I9716">
        <v>2904005</v>
      </c>
      <c r="J9716" t="s">
        <v>25</v>
      </c>
      <c r="Q9716" t="s">
        <v>6372</v>
      </c>
      <c r="R9716">
        <v>1263</v>
      </c>
    </row>
    <row r="9717" spans="1:18" x14ac:dyDescent="0.3">
      <c r="A9717" t="s">
        <v>20</v>
      </c>
      <c r="B9717" t="s">
        <v>21</v>
      </c>
      <c r="C9717" t="s">
        <v>22</v>
      </c>
      <c r="D9717" t="s">
        <v>23</v>
      </c>
      <c r="E9717" t="s">
        <v>5</v>
      </c>
      <c r="G9717" t="s">
        <v>24</v>
      </c>
      <c r="H9717">
        <v>2904050</v>
      </c>
      <c r="I9717">
        <v>2904673</v>
      </c>
      <c r="J9717" t="s">
        <v>25</v>
      </c>
      <c r="Q9717" t="s">
        <v>6374</v>
      </c>
      <c r="R9717">
        <v>624</v>
      </c>
    </row>
    <row r="9718" spans="1:18" x14ac:dyDescent="0.3">
      <c r="A9718" t="s">
        <v>20</v>
      </c>
      <c r="B9718" t="s">
        <v>21</v>
      </c>
      <c r="C9718" t="s">
        <v>22</v>
      </c>
      <c r="D9718" t="s">
        <v>23</v>
      </c>
      <c r="E9718" t="s">
        <v>5</v>
      </c>
      <c r="G9718" t="s">
        <v>24</v>
      </c>
      <c r="H9718">
        <v>2904752</v>
      </c>
      <c r="I9718">
        <v>2906302</v>
      </c>
      <c r="J9718" t="s">
        <v>46</v>
      </c>
      <c r="Q9718" t="s">
        <v>6376</v>
      </c>
      <c r="R9718">
        <v>1551</v>
      </c>
    </row>
    <row r="9719" spans="1:18" x14ac:dyDescent="0.3">
      <c r="A9719" t="s">
        <v>20</v>
      </c>
      <c r="B9719" t="s">
        <v>21</v>
      </c>
      <c r="C9719" t="s">
        <v>22</v>
      </c>
      <c r="D9719" t="s">
        <v>23</v>
      </c>
      <c r="E9719" t="s">
        <v>5</v>
      </c>
      <c r="G9719" t="s">
        <v>24</v>
      </c>
      <c r="H9719">
        <v>2906429</v>
      </c>
      <c r="I9719">
        <v>2908627</v>
      </c>
      <c r="J9719" t="s">
        <v>46</v>
      </c>
      <c r="Q9719" t="s">
        <v>6378</v>
      </c>
      <c r="R9719">
        <v>2199</v>
      </c>
    </row>
    <row r="9720" spans="1:18" x14ac:dyDescent="0.3">
      <c r="A9720" t="s">
        <v>20</v>
      </c>
      <c r="B9720" t="s">
        <v>21</v>
      </c>
      <c r="C9720" t="s">
        <v>22</v>
      </c>
      <c r="D9720" t="s">
        <v>23</v>
      </c>
      <c r="E9720" t="s">
        <v>5</v>
      </c>
      <c r="G9720" t="s">
        <v>24</v>
      </c>
      <c r="H9720">
        <v>2908947</v>
      </c>
      <c r="I9720">
        <v>2910569</v>
      </c>
      <c r="J9720" t="s">
        <v>25</v>
      </c>
      <c r="Q9720" t="s">
        <v>6380</v>
      </c>
      <c r="R9720">
        <v>1623</v>
      </c>
    </row>
    <row r="9721" spans="1:18" x14ac:dyDescent="0.3">
      <c r="A9721" t="s">
        <v>20</v>
      </c>
      <c r="B9721" t="s">
        <v>21</v>
      </c>
      <c r="C9721" t="s">
        <v>22</v>
      </c>
      <c r="D9721" t="s">
        <v>23</v>
      </c>
      <c r="E9721" t="s">
        <v>5</v>
      </c>
      <c r="G9721" t="s">
        <v>24</v>
      </c>
      <c r="H9721">
        <v>2910601</v>
      </c>
      <c r="I9721">
        <v>2911920</v>
      </c>
      <c r="J9721" t="s">
        <v>25</v>
      </c>
      <c r="Q9721" t="s">
        <v>6382</v>
      </c>
      <c r="R9721">
        <v>1320</v>
      </c>
    </row>
    <row r="9722" spans="1:18" x14ac:dyDescent="0.3">
      <c r="A9722" t="s">
        <v>20</v>
      </c>
      <c r="B9722" t="s">
        <v>21</v>
      </c>
      <c r="C9722" t="s">
        <v>22</v>
      </c>
      <c r="D9722" t="s">
        <v>23</v>
      </c>
      <c r="E9722" t="s">
        <v>5</v>
      </c>
      <c r="G9722" t="s">
        <v>24</v>
      </c>
      <c r="H9722">
        <v>2911944</v>
      </c>
      <c r="I9722">
        <v>2912681</v>
      </c>
      <c r="J9722" t="s">
        <v>46</v>
      </c>
      <c r="Q9722" t="s">
        <v>6384</v>
      </c>
      <c r="R9722">
        <v>738</v>
      </c>
    </row>
    <row r="9723" spans="1:18" x14ac:dyDescent="0.3">
      <c r="A9723" t="s">
        <v>20</v>
      </c>
      <c r="B9723" t="s">
        <v>21</v>
      </c>
      <c r="C9723" t="s">
        <v>22</v>
      </c>
      <c r="D9723" t="s">
        <v>23</v>
      </c>
      <c r="E9723" t="s">
        <v>5</v>
      </c>
      <c r="G9723" t="s">
        <v>24</v>
      </c>
      <c r="H9723">
        <v>2912813</v>
      </c>
      <c r="I9723">
        <v>2913649</v>
      </c>
      <c r="J9723" t="s">
        <v>25</v>
      </c>
      <c r="Q9723" t="s">
        <v>6386</v>
      </c>
      <c r="R9723">
        <v>837</v>
      </c>
    </row>
    <row r="9724" spans="1:18" x14ac:dyDescent="0.3">
      <c r="A9724" t="s">
        <v>20</v>
      </c>
      <c r="B9724" t="s">
        <v>21</v>
      </c>
      <c r="C9724" t="s">
        <v>22</v>
      </c>
      <c r="D9724" t="s">
        <v>23</v>
      </c>
      <c r="E9724" t="s">
        <v>5</v>
      </c>
      <c r="G9724" t="s">
        <v>24</v>
      </c>
      <c r="H9724">
        <v>2913663</v>
      </c>
      <c r="I9724">
        <v>2915213</v>
      </c>
      <c r="J9724" t="s">
        <v>46</v>
      </c>
      <c r="Q9724" t="s">
        <v>6388</v>
      </c>
      <c r="R9724">
        <v>1551</v>
      </c>
    </row>
    <row r="9725" spans="1:18" x14ac:dyDescent="0.3">
      <c r="A9725" t="s">
        <v>20</v>
      </c>
      <c r="B9725" t="s">
        <v>21</v>
      </c>
      <c r="C9725" t="s">
        <v>22</v>
      </c>
      <c r="D9725" t="s">
        <v>23</v>
      </c>
      <c r="E9725" t="s">
        <v>5</v>
      </c>
      <c r="G9725" t="s">
        <v>24</v>
      </c>
      <c r="H9725">
        <v>2915270</v>
      </c>
      <c r="I9725">
        <v>2916676</v>
      </c>
      <c r="J9725" t="s">
        <v>46</v>
      </c>
      <c r="Q9725" t="s">
        <v>6390</v>
      </c>
      <c r="R9725">
        <v>1407</v>
      </c>
    </row>
    <row r="9726" spans="1:18" x14ac:dyDescent="0.3">
      <c r="A9726" t="s">
        <v>20</v>
      </c>
      <c r="B9726" t="s">
        <v>21</v>
      </c>
      <c r="C9726" t="s">
        <v>22</v>
      </c>
      <c r="D9726" t="s">
        <v>23</v>
      </c>
      <c r="E9726" t="s">
        <v>5</v>
      </c>
      <c r="G9726" t="s">
        <v>24</v>
      </c>
      <c r="H9726">
        <v>2916809</v>
      </c>
      <c r="I9726">
        <v>2917801</v>
      </c>
      <c r="J9726" t="s">
        <v>25</v>
      </c>
      <c r="Q9726" t="s">
        <v>6393</v>
      </c>
      <c r="R9726">
        <v>993</v>
      </c>
    </row>
    <row r="9727" spans="1:18" x14ac:dyDescent="0.3">
      <c r="A9727" t="s">
        <v>20</v>
      </c>
      <c r="B9727" t="s">
        <v>21</v>
      </c>
      <c r="C9727" t="s">
        <v>22</v>
      </c>
      <c r="D9727" t="s">
        <v>23</v>
      </c>
      <c r="E9727" t="s">
        <v>5</v>
      </c>
      <c r="G9727" t="s">
        <v>24</v>
      </c>
      <c r="H9727">
        <v>2917828</v>
      </c>
      <c r="I9727">
        <v>2919210</v>
      </c>
      <c r="J9727" t="s">
        <v>25</v>
      </c>
      <c r="Q9727" t="s">
        <v>6395</v>
      </c>
      <c r="R9727">
        <v>1383</v>
      </c>
    </row>
    <row r="9728" spans="1:18" x14ac:dyDescent="0.3">
      <c r="A9728" t="s">
        <v>20</v>
      </c>
      <c r="B9728" t="s">
        <v>21</v>
      </c>
      <c r="C9728" t="s">
        <v>22</v>
      </c>
      <c r="D9728" t="s">
        <v>23</v>
      </c>
      <c r="E9728" t="s">
        <v>5</v>
      </c>
      <c r="G9728" t="s">
        <v>24</v>
      </c>
      <c r="H9728">
        <v>2919200</v>
      </c>
      <c r="I9728">
        <v>2921149</v>
      </c>
      <c r="J9728" t="s">
        <v>46</v>
      </c>
      <c r="Q9728" t="s">
        <v>6397</v>
      </c>
      <c r="R9728">
        <v>1950</v>
      </c>
    </row>
    <row r="9729" spans="1:18" x14ac:dyDescent="0.3">
      <c r="A9729" t="s">
        <v>20</v>
      </c>
      <c r="B9729" t="s">
        <v>21</v>
      </c>
      <c r="C9729" t="s">
        <v>22</v>
      </c>
      <c r="D9729" t="s">
        <v>23</v>
      </c>
      <c r="E9729" t="s">
        <v>5</v>
      </c>
      <c r="G9729" t="s">
        <v>24</v>
      </c>
      <c r="H9729">
        <v>2921507</v>
      </c>
      <c r="I9729">
        <v>2922688</v>
      </c>
      <c r="J9729" t="s">
        <v>25</v>
      </c>
      <c r="Q9729" t="s">
        <v>6399</v>
      </c>
      <c r="R9729">
        <v>1182</v>
      </c>
    </row>
    <row r="9730" spans="1:18" x14ac:dyDescent="0.3">
      <c r="A9730" t="s">
        <v>20</v>
      </c>
      <c r="B9730" t="s">
        <v>21</v>
      </c>
      <c r="C9730" t="s">
        <v>22</v>
      </c>
      <c r="D9730" t="s">
        <v>23</v>
      </c>
      <c r="E9730" t="s">
        <v>5</v>
      </c>
      <c r="G9730" t="s">
        <v>24</v>
      </c>
      <c r="H9730">
        <v>2922839</v>
      </c>
      <c r="I9730">
        <v>2923267</v>
      </c>
      <c r="J9730" t="s">
        <v>25</v>
      </c>
      <c r="Q9730" t="s">
        <v>6401</v>
      </c>
      <c r="R9730">
        <v>429</v>
      </c>
    </row>
    <row r="9731" spans="1:18" x14ac:dyDescent="0.3">
      <c r="A9731" t="s">
        <v>20</v>
      </c>
      <c r="B9731" t="s">
        <v>21</v>
      </c>
      <c r="C9731" t="s">
        <v>22</v>
      </c>
      <c r="D9731" t="s">
        <v>23</v>
      </c>
      <c r="E9731" t="s">
        <v>5</v>
      </c>
      <c r="G9731" t="s">
        <v>24</v>
      </c>
      <c r="H9731">
        <v>2923264</v>
      </c>
      <c r="I9731">
        <v>2924025</v>
      </c>
      <c r="J9731" t="s">
        <v>25</v>
      </c>
      <c r="Q9731" t="s">
        <v>6403</v>
      </c>
      <c r="R9731">
        <v>762</v>
      </c>
    </row>
    <row r="9732" spans="1:18" x14ac:dyDescent="0.3">
      <c r="A9732" t="s">
        <v>20</v>
      </c>
      <c r="B9732" t="s">
        <v>21</v>
      </c>
      <c r="C9732" t="s">
        <v>22</v>
      </c>
      <c r="D9732" t="s">
        <v>23</v>
      </c>
      <c r="E9732" t="s">
        <v>5</v>
      </c>
      <c r="G9732" t="s">
        <v>24</v>
      </c>
      <c r="H9732">
        <v>2924025</v>
      </c>
      <c r="I9732">
        <v>2924441</v>
      </c>
      <c r="J9732" t="s">
        <v>25</v>
      </c>
      <c r="Q9732" t="s">
        <v>6405</v>
      </c>
      <c r="R9732">
        <v>417</v>
      </c>
    </row>
    <row r="9733" spans="1:18" x14ac:dyDescent="0.3">
      <c r="A9733" t="s">
        <v>20</v>
      </c>
      <c r="B9733" t="s">
        <v>21</v>
      </c>
      <c r="C9733" t="s">
        <v>22</v>
      </c>
      <c r="D9733" t="s">
        <v>23</v>
      </c>
      <c r="E9733" t="s">
        <v>5</v>
      </c>
      <c r="G9733" t="s">
        <v>24</v>
      </c>
      <c r="H9733">
        <v>2924438</v>
      </c>
      <c r="I9733">
        <v>2925634</v>
      </c>
      <c r="J9733" t="s">
        <v>25</v>
      </c>
      <c r="Q9733" t="s">
        <v>6407</v>
      </c>
      <c r="R9733">
        <v>1197</v>
      </c>
    </row>
    <row r="9734" spans="1:18" x14ac:dyDescent="0.3">
      <c r="A9734" t="s">
        <v>20</v>
      </c>
      <c r="B9734" t="s">
        <v>21</v>
      </c>
      <c r="C9734" t="s">
        <v>22</v>
      </c>
      <c r="D9734" t="s">
        <v>23</v>
      </c>
      <c r="E9734" t="s">
        <v>5</v>
      </c>
      <c r="G9734" t="s">
        <v>24</v>
      </c>
      <c r="H9734">
        <v>2925909</v>
      </c>
      <c r="I9734">
        <v>2927090</v>
      </c>
      <c r="J9734" t="s">
        <v>46</v>
      </c>
      <c r="Q9734" t="s">
        <v>6409</v>
      </c>
      <c r="R9734">
        <v>1182</v>
      </c>
    </row>
    <row r="9735" spans="1:18" x14ac:dyDescent="0.3">
      <c r="A9735" t="s">
        <v>20</v>
      </c>
      <c r="B9735" t="s">
        <v>21</v>
      </c>
      <c r="C9735" t="s">
        <v>22</v>
      </c>
      <c r="D9735" t="s">
        <v>23</v>
      </c>
      <c r="E9735" t="s">
        <v>5</v>
      </c>
      <c r="G9735" t="s">
        <v>24</v>
      </c>
      <c r="H9735">
        <v>2927186</v>
      </c>
      <c r="I9735">
        <v>2928520</v>
      </c>
      <c r="J9735" t="s">
        <v>25</v>
      </c>
      <c r="Q9735" t="s">
        <v>6412</v>
      </c>
      <c r="R9735">
        <v>1335</v>
      </c>
    </row>
    <row r="9736" spans="1:18" x14ac:dyDescent="0.3">
      <c r="A9736" t="s">
        <v>20</v>
      </c>
      <c r="B9736" t="s">
        <v>21</v>
      </c>
      <c r="C9736" t="s">
        <v>22</v>
      </c>
      <c r="D9736" t="s">
        <v>23</v>
      </c>
      <c r="E9736" t="s">
        <v>5</v>
      </c>
      <c r="G9736" t="s">
        <v>24</v>
      </c>
      <c r="H9736">
        <v>2928536</v>
      </c>
      <c r="I9736">
        <v>2929060</v>
      </c>
      <c r="J9736" t="s">
        <v>46</v>
      </c>
      <c r="Q9736" t="s">
        <v>6414</v>
      </c>
      <c r="R9736">
        <v>525</v>
      </c>
    </row>
    <row r="9737" spans="1:18" x14ac:dyDescent="0.3">
      <c r="A9737" t="s">
        <v>20</v>
      </c>
      <c r="B9737" t="s">
        <v>21</v>
      </c>
      <c r="C9737" t="s">
        <v>22</v>
      </c>
      <c r="D9737" t="s">
        <v>23</v>
      </c>
      <c r="E9737" t="s">
        <v>5</v>
      </c>
      <c r="G9737" t="s">
        <v>24</v>
      </c>
      <c r="H9737">
        <v>2929057</v>
      </c>
      <c r="I9737">
        <v>2929728</v>
      </c>
      <c r="J9737" t="s">
        <v>46</v>
      </c>
      <c r="Q9737" t="s">
        <v>6416</v>
      </c>
      <c r="R9737">
        <v>672</v>
      </c>
    </row>
    <row r="9738" spans="1:18" x14ac:dyDescent="0.3">
      <c r="A9738" t="s">
        <v>20</v>
      </c>
      <c r="B9738" t="s">
        <v>21</v>
      </c>
      <c r="C9738" t="s">
        <v>22</v>
      </c>
      <c r="D9738" t="s">
        <v>23</v>
      </c>
      <c r="E9738" t="s">
        <v>5</v>
      </c>
      <c r="G9738" t="s">
        <v>24</v>
      </c>
      <c r="H9738">
        <v>2929898</v>
      </c>
      <c r="I9738">
        <v>2930992</v>
      </c>
      <c r="J9738" t="s">
        <v>25</v>
      </c>
      <c r="Q9738" t="s">
        <v>6419</v>
      </c>
      <c r="R9738">
        <v>1095</v>
      </c>
    </row>
    <row r="9739" spans="1:18" x14ac:dyDescent="0.3">
      <c r="A9739" t="s">
        <v>20</v>
      </c>
      <c r="B9739" t="s">
        <v>21</v>
      </c>
      <c r="C9739" t="s">
        <v>22</v>
      </c>
      <c r="D9739" t="s">
        <v>23</v>
      </c>
      <c r="E9739" t="s">
        <v>5</v>
      </c>
      <c r="G9739" t="s">
        <v>24</v>
      </c>
      <c r="H9739">
        <v>2931192</v>
      </c>
      <c r="I9739">
        <v>2931554</v>
      </c>
      <c r="J9739" t="s">
        <v>25</v>
      </c>
      <c r="Q9739" t="s">
        <v>6422</v>
      </c>
      <c r="R9739">
        <v>363</v>
      </c>
    </row>
    <row r="9740" spans="1:18" x14ac:dyDescent="0.3">
      <c r="A9740" t="s">
        <v>20</v>
      </c>
      <c r="B9740" t="s">
        <v>21</v>
      </c>
      <c r="C9740" t="s">
        <v>22</v>
      </c>
      <c r="D9740" t="s">
        <v>23</v>
      </c>
      <c r="E9740" t="s">
        <v>5</v>
      </c>
      <c r="G9740" t="s">
        <v>24</v>
      </c>
      <c r="H9740">
        <v>2931612</v>
      </c>
      <c r="I9740">
        <v>2932802</v>
      </c>
      <c r="J9740" t="s">
        <v>46</v>
      </c>
      <c r="Q9740" t="s">
        <v>6425</v>
      </c>
      <c r="R9740">
        <v>1191</v>
      </c>
    </row>
    <row r="9741" spans="1:18" x14ac:dyDescent="0.3">
      <c r="A9741" t="s">
        <v>20</v>
      </c>
      <c r="B9741" t="s">
        <v>21</v>
      </c>
      <c r="C9741" t="s">
        <v>22</v>
      </c>
      <c r="D9741" t="s">
        <v>23</v>
      </c>
      <c r="E9741" t="s">
        <v>5</v>
      </c>
      <c r="G9741" t="s">
        <v>24</v>
      </c>
      <c r="H9741">
        <v>2932847</v>
      </c>
      <c r="I9741">
        <v>2934373</v>
      </c>
      <c r="J9741" t="s">
        <v>46</v>
      </c>
      <c r="Q9741" t="s">
        <v>6427</v>
      </c>
      <c r="R9741">
        <v>1527</v>
      </c>
    </row>
    <row r="9742" spans="1:18" x14ac:dyDescent="0.3">
      <c r="A9742" t="s">
        <v>20</v>
      </c>
      <c r="B9742" t="s">
        <v>21</v>
      </c>
      <c r="C9742" t="s">
        <v>22</v>
      </c>
      <c r="D9742" t="s">
        <v>23</v>
      </c>
      <c r="E9742" t="s">
        <v>5</v>
      </c>
      <c r="G9742" t="s">
        <v>24</v>
      </c>
      <c r="H9742">
        <v>2934542</v>
      </c>
      <c r="I9742">
        <v>2935084</v>
      </c>
      <c r="J9742" t="s">
        <v>25</v>
      </c>
      <c r="Q9742" t="s">
        <v>6429</v>
      </c>
      <c r="R9742">
        <v>543</v>
      </c>
    </row>
    <row r="9743" spans="1:18" x14ac:dyDescent="0.3">
      <c r="A9743" t="s">
        <v>20</v>
      </c>
      <c r="B9743" t="s">
        <v>21</v>
      </c>
      <c r="C9743" t="s">
        <v>22</v>
      </c>
      <c r="D9743" t="s">
        <v>23</v>
      </c>
      <c r="E9743" t="s">
        <v>5</v>
      </c>
      <c r="G9743" t="s">
        <v>24</v>
      </c>
      <c r="H9743">
        <v>2935180</v>
      </c>
      <c r="I9743">
        <v>2936124</v>
      </c>
      <c r="J9743" t="s">
        <v>25</v>
      </c>
      <c r="Q9743" t="s">
        <v>6431</v>
      </c>
      <c r="R9743">
        <v>945</v>
      </c>
    </row>
    <row r="9744" spans="1:18" x14ac:dyDescent="0.3">
      <c r="A9744" t="s">
        <v>20</v>
      </c>
      <c r="B9744" t="s">
        <v>21</v>
      </c>
      <c r="C9744" t="s">
        <v>22</v>
      </c>
      <c r="D9744" t="s">
        <v>23</v>
      </c>
      <c r="E9744" t="s">
        <v>5</v>
      </c>
      <c r="G9744" t="s">
        <v>24</v>
      </c>
      <c r="H9744">
        <v>2936078</v>
      </c>
      <c r="I9744">
        <v>2937049</v>
      </c>
      <c r="J9744" t="s">
        <v>46</v>
      </c>
      <c r="Q9744" t="s">
        <v>6433</v>
      </c>
      <c r="R9744">
        <v>972</v>
      </c>
    </row>
    <row r="9745" spans="1:18" x14ac:dyDescent="0.3">
      <c r="A9745" t="s">
        <v>20</v>
      </c>
      <c r="B9745" t="s">
        <v>21</v>
      </c>
      <c r="C9745" t="s">
        <v>22</v>
      </c>
      <c r="D9745" t="s">
        <v>23</v>
      </c>
      <c r="E9745" t="s">
        <v>5</v>
      </c>
      <c r="G9745" t="s">
        <v>24</v>
      </c>
      <c r="H9745">
        <v>2937148</v>
      </c>
      <c r="I9745">
        <v>2937519</v>
      </c>
      <c r="J9745" t="s">
        <v>25</v>
      </c>
      <c r="Q9745" t="s">
        <v>6435</v>
      </c>
      <c r="R9745">
        <v>372</v>
      </c>
    </row>
    <row r="9746" spans="1:18" x14ac:dyDescent="0.3">
      <c r="A9746" t="s">
        <v>20</v>
      </c>
      <c r="B9746" t="s">
        <v>21</v>
      </c>
      <c r="C9746" t="s">
        <v>22</v>
      </c>
      <c r="D9746" t="s">
        <v>23</v>
      </c>
      <c r="E9746" t="s">
        <v>5</v>
      </c>
      <c r="G9746" t="s">
        <v>24</v>
      </c>
      <c r="H9746">
        <v>2937536</v>
      </c>
      <c r="I9746">
        <v>2943256</v>
      </c>
      <c r="J9746" t="s">
        <v>46</v>
      </c>
      <c r="Q9746" t="s">
        <v>6437</v>
      </c>
      <c r="R9746">
        <v>5721</v>
      </c>
    </row>
    <row r="9747" spans="1:18" x14ac:dyDescent="0.3">
      <c r="A9747" t="s">
        <v>20</v>
      </c>
      <c r="B9747" t="s">
        <v>21</v>
      </c>
      <c r="C9747" t="s">
        <v>22</v>
      </c>
      <c r="D9747" t="s">
        <v>23</v>
      </c>
      <c r="E9747" t="s">
        <v>5</v>
      </c>
      <c r="G9747" t="s">
        <v>24</v>
      </c>
      <c r="H9747">
        <v>2943341</v>
      </c>
      <c r="I9747">
        <v>2944048</v>
      </c>
      <c r="J9747" t="s">
        <v>46</v>
      </c>
      <c r="Q9747" t="s">
        <v>6440</v>
      </c>
      <c r="R9747">
        <v>708</v>
      </c>
    </row>
    <row r="9748" spans="1:18" x14ac:dyDescent="0.3">
      <c r="A9748" t="s">
        <v>20</v>
      </c>
      <c r="B9748" t="s">
        <v>21</v>
      </c>
      <c r="C9748" t="s">
        <v>22</v>
      </c>
      <c r="D9748" t="s">
        <v>23</v>
      </c>
      <c r="E9748" t="s">
        <v>5</v>
      </c>
      <c r="G9748" t="s">
        <v>24</v>
      </c>
      <c r="H9748">
        <v>2944045</v>
      </c>
      <c r="I9748">
        <v>2944602</v>
      </c>
      <c r="J9748" t="s">
        <v>46</v>
      </c>
      <c r="Q9748" t="s">
        <v>6443</v>
      </c>
      <c r="R9748">
        <v>558</v>
      </c>
    </row>
    <row r="9749" spans="1:18" x14ac:dyDescent="0.3">
      <c r="A9749" t="s">
        <v>20</v>
      </c>
      <c r="B9749" t="s">
        <v>21</v>
      </c>
      <c r="C9749" t="s">
        <v>22</v>
      </c>
      <c r="D9749" t="s">
        <v>23</v>
      </c>
      <c r="E9749" t="s">
        <v>5</v>
      </c>
      <c r="G9749" t="s">
        <v>24</v>
      </c>
      <c r="H9749">
        <v>2944646</v>
      </c>
      <c r="I9749">
        <v>2944852</v>
      </c>
      <c r="J9749" t="s">
        <v>46</v>
      </c>
      <c r="Q9749" t="s">
        <v>6445</v>
      </c>
      <c r="R9749">
        <v>207</v>
      </c>
    </row>
    <row r="9750" spans="1:18" x14ac:dyDescent="0.3">
      <c r="A9750" t="s">
        <v>20</v>
      </c>
      <c r="B9750" t="s">
        <v>21</v>
      </c>
      <c r="C9750" t="s">
        <v>22</v>
      </c>
      <c r="D9750" t="s">
        <v>23</v>
      </c>
      <c r="E9750" t="s">
        <v>5</v>
      </c>
      <c r="G9750" t="s">
        <v>24</v>
      </c>
      <c r="H9750">
        <v>2944852</v>
      </c>
      <c r="I9750">
        <v>2945979</v>
      </c>
      <c r="J9750" t="s">
        <v>46</v>
      </c>
      <c r="Q9750" t="s">
        <v>6448</v>
      </c>
      <c r="R9750">
        <v>1128</v>
      </c>
    </row>
    <row r="9751" spans="1:18" x14ac:dyDescent="0.3">
      <c r="A9751" t="s">
        <v>20</v>
      </c>
      <c r="B9751" t="s">
        <v>21</v>
      </c>
      <c r="C9751" t="s">
        <v>22</v>
      </c>
      <c r="D9751" t="s">
        <v>23</v>
      </c>
      <c r="E9751" t="s">
        <v>5</v>
      </c>
      <c r="G9751" t="s">
        <v>24</v>
      </c>
      <c r="H9751">
        <v>2946074</v>
      </c>
      <c r="I9751">
        <v>2946973</v>
      </c>
      <c r="J9751" t="s">
        <v>25</v>
      </c>
      <c r="Q9751" t="s">
        <v>6451</v>
      </c>
      <c r="R9751">
        <v>900</v>
      </c>
    </row>
    <row r="9752" spans="1:18" x14ac:dyDescent="0.3">
      <c r="A9752" t="s">
        <v>20</v>
      </c>
      <c r="B9752" t="s">
        <v>21</v>
      </c>
      <c r="C9752" t="s">
        <v>22</v>
      </c>
      <c r="D9752" t="s">
        <v>23</v>
      </c>
      <c r="E9752" t="s">
        <v>5</v>
      </c>
      <c r="G9752" t="s">
        <v>24</v>
      </c>
      <c r="H9752">
        <v>2946970</v>
      </c>
      <c r="I9752">
        <v>2948760</v>
      </c>
      <c r="J9752" t="s">
        <v>25</v>
      </c>
      <c r="Q9752" t="s">
        <v>6454</v>
      </c>
      <c r="R9752">
        <v>1791</v>
      </c>
    </row>
    <row r="9753" spans="1:18" x14ac:dyDescent="0.3">
      <c r="A9753" t="s">
        <v>20</v>
      </c>
      <c r="B9753" t="s">
        <v>21</v>
      </c>
      <c r="C9753" t="s">
        <v>22</v>
      </c>
      <c r="D9753" t="s">
        <v>23</v>
      </c>
      <c r="E9753" t="s">
        <v>5</v>
      </c>
      <c r="G9753" t="s">
        <v>24</v>
      </c>
      <c r="H9753">
        <v>2948757</v>
      </c>
      <c r="I9753">
        <v>2949152</v>
      </c>
      <c r="J9753" t="s">
        <v>25</v>
      </c>
      <c r="Q9753" t="s">
        <v>6457</v>
      </c>
      <c r="R9753">
        <v>396</v>
      </c>
    </row>
    <row r="9754" spans="1:18" x14ac:dyDescent="0.3">
      <c r="A9754" t="s">
        <v>20</v>
      </c>
      <c r="B9754" t="s">
        <v>21</v>
      </c>
      <c r="C9754" t="s">
        <v>22</v>
      </c>
      <c r="D9754" t="s">
        <v>23</v>
      </c>
      <c r="E9754" t="s">
        <v>5</v>
      </c>
      <c r="G9754" t="s">
        <v>24</v>
      </c>
      <c r="H9754">
        <v>2949318</v>
      </c>
      <c r="I9754">
        <v>2950571</v>
      </c>
      <c r="J9754" t="s">
        <v>25</v>
      </c>
      <c r="Q9754" t="s">
        <v>6459</v>
      </c>
      <c r="R9754">
        <v>1254</v>
      </c>
    </row>
    <row r="9755" spans="1:18" x14ac:dyDescent="0.3">
      <c r="A9755" t="s">
        <v>20</v>
      </c>
      <c r="B9755" t="s">
        <v>21</v>
      </c>
      <c r="C9755" t="s">
        <v>22</v>
      </c>
      <c r="D9755" t="s">
        <v>23</v>
      </c>
      <c r="E9755" t="s">
        <v>5</v>
      </c>
      <c r="G9755" t="s">
        <v>24</v>
      </c>
      <c r="H9755">
        <v>2950620</v>
      </c>
      <c r="I9755">
        <v>2951852</v>
      </c>
      <c r="J9755" t="s">
        <v>46</v>
      </c>
      <c r="Q9755" t="s">
        <v>6461</v>
      </c>
      <c r="R9755">
        <v>1233</v>
      </c>
    </row>
    <row r="9756" spans="1:18" x14ac:dyDescent="0.3">
      <c r="A9756" t="s">
        <v>20</v>
      </c>
      <c r="B9756" t="s">
        <v>21</v>
      </c>
      <c r="C9756" t="s">
        <v>22</v>
      </c>
      <c r="D9756" t="s">
        <v>23</v>
      </c>
      <c r="E9756" t="s">
        <v>5</v>
      </c>
      <c r="G9756" t="s">
        <v>24</v>
      </c>
      <c r="H9756">
        <v>2951849</v>
      </c>
      <c r="I9756">
        <v>2952172</v>
      </c>
      <c r="J9756" t="s">
        <v>46</v>
      </c>
      <c r="Q9756" t="s">
        <v>6463</v>
      </c>
      <c r="R9756">
        <v>324</v>
      </c>
    </row>
    <row r="9757" spans="1:18" x14ac:dyDescent="0.3">
      <c r="A9757" t="s">
        <v>20</v>
      </c>
      <c r="B9757" t="s">
        <v>21</v>
      </c>
      <c r="C9757" t="s">
        <v>22</v>
      </c>
      <c r="D9757" t="s">
        <v>23</v>
      </c>
      <c r="E9757" t="s">
        <v>5</v>
      </c>
      <c r="G9757" t="s">
        <v>24</v>
      </c>
      <c r="H9757">
        <v>2952371</v>
      </c>
      <c r="I9757">
        <v>2954062</v>
      </c>
      <c r="J9757" t="s">
        <v>46</v>
      </c>
      <c r="Q9757" t="s">
        <v>6465</v>
      </c>
      <c r="R9757">
        <v>1692</v>
      </c>
    </row>
    <row r="9758" spans="1:18" x14ac:dyDescent="0.3">
      <c r="A9758" t="s">
        <v>20</v>
      </c>
      <c r="B9758" t="s">
        <v>21</v>
      </c>
      <c r="C9758" t="s">
        <v>22</v>
      </c>
      <c r="D9758" t="s">
        <v>23</v>
      </c>
      <c r="E9758" t="s">
        <v>5</v>
      </c>
      <c r="G9758" t="s">
        <v>24</v>
      </c>
      <c r="H9758">
        <v>2954068</v>
      </c>
      <c r="I9758">
        <v>2955129</v>
      </c>
      <c r="J9758" t="s">
        <v>46</v>
      </c>
      <c r="Q9758" t="s">
        <v>6468</v>
      </c>
      <c r="R9758">
        <v>1062</v>
      </c>
    </row>
    <row r="9759" spans="1:18" x14ac:dyDescent="0.3">
      <c r="A9759" t="s">
        <v>20</v>
      </c>
      <c r="B9759" t="s">
        <v>21</v>
      </c>
      <c r="C9759" t="s">
        <v>22</v>
      </c>
      <c r="D9759" t="s">
        <v>23</v>
      </c>
      <c r="E9759" t="s">
        <v>5</v>
      </c>
      <c r="G9759" t="s">
        <v>24</v>
      </c>
      <c r="H9759">
        <v>2955129</v>
      </c>
      <c r="I9759">
        <v>2955992</v>
      </c>
      <c r="J9759" t="s">
        <v>46</v>
      </c>
      <c r="Q9759" t="s">
        <v>6471</v>
      </c>
      <c r="R9759">
        <v>864</v>
      </c>
    </row>
    <row r="9760" spans="1:18" x14ac:dyDescent="0.3">
      <c r="A9760" t="s">
        <v>20</v>
      </c>
      <c r="B9760" t="s">
        <v>21</v>
      </c>
      <c r="C9760" t="s">
        <v>22</v>
      </c>
      <c r="D9760" t="s">
        <v>23</v>
      </c>
      <c r="E9760" t="s">
        <v>5</v>
      </c>
      <c r="G9760" t="s">
        <v>24</v>
      </c>
      <c r="H9760">
        <v>2955989</v>
      </c>
      <c r="I9760">
        <v>2956651</v>
      </c>
      <c r="J9760" t="s">
        <v>46</v>
      </c>
      <c r="Q9760" t="s">
        <v>6474</v>
      </c>
      <c r="R9760">
        <v>663</v>
      </c>
    </row>
    <row r="9761" spans="1:18" x14ac:dyDescent="0.3">
      <c r="A9761" t="s">
        <v>20</v>
      </c>
      <c r="B9761" t="s">
        <v>21</v>
      </c>
      <c r="C9761" t="s">
        <v>22</v>
      </c>
      <c r="D9761" t="s">
        <v>23</v>
      </c>
      <c r="E9761" t="s">
        <v>5</v>
      </c>
      <c r="G9761" t="s">
        <v>24</v>
      </c>
      <c r="H9761">
        <v>2956734</v>
      </c>
      <c r="I9761">
        <v>2957651</v>
      </c>
      <c r="J9761" t="s">
        <v>25</v>
      </c>
      <c r="Q9761" t="s">
        <v>6477</v>
      </c>
      <c r="R9761">
        <v>918</v>
      </c>
    </row>
    <row r="9762" spans="1:18" x14ac:dyDescent="0.3">
      <c r="A9762" t="s">
        <v>20</v>
      </c>
      <c r="B9762" t="s">
        <v>21</v>
      </c>
      <c r="C9762" t="s">
        <v>22</v>
      </c>
      <c r="D9762" t="s">
        <v>23</v>
      </c>
      <c r="E9762" t="s">
        <v>5</v>
      </c>
      <c r="G9762" t="s">
        <v>24</v>
      </c>
      <c r="H9762">
        <v>2957710</v>
      </c>
      <c r="I9762">
        <v>2958126</v>
      </c>
      <c r="J9762" t="s">
        <v>25</v>
      </c>
      <c r="Q9762" t="s">
        <v>6479</v>
      </c>
      <c r="R9762">
        <v>417</v>
      </c>
    </row>
    <row r="9763" spans="1:18" x14ac:dyDescent="0.3">
      <c r="A9763" t="s">
        <v>20</v>
      </c>
      <c r="B9763" t="s">
        <v>21</v>
      </c>
      <c r="C9763" t="s">
        <v>22</v>
      </c>
      <c r="D9763" t="s">
        <v>23</v>
      </c>
      <c r="E9763" t="s">
        <v>5</v>
      </c>
      <c r="G9763" t="s">
        <v>24</v>
      </c>
      <c r="H9763">
        <v>2958134</v>
      </c>
      <c r="I9763">
        <v>2959186</v>
      </c>
      <c r="J9763" t="s">
        <v>25</v>
      </c>
      <c r="Q9763" t="s">
        <v>6482</v>
      </c>
      <c r="R9763">
        <v>1053</v>
      </c>
    </row>
    <row r="9764" spans="1:18" x14ac:dyDescent="0.3">
      <c r="A9764" t="s">
        <v>20</v>
      </c>
      <c r="B9764" t="s">
        <v>21</v>
      </c>
      <c r="C9764" t="s">
        <v>22</v>
      </c>
      <c r="D9764" t="s">
        <v>23</v>
      </c>
      <c r="E9764" t="s">
        <v>5</v>
      </c>
      <c r="G9764" t="s">
        <v>24</v>
      </c>
      <c r="H9764">
        <v>2959293</v>
      </c>
      <c r="I9764">
        <v>2960006</v>
      </c>
      <c r="J9764" t="s">
        <v>46</v>
      </c>
      <c r="Q9764" t="s">
        <v>6485</v>
      </c>
      <c r="R9764">
        <v>714</v>
      </c>
    </row>
    <row r="9765" spans="1:18" x14ac:dyDescent="0.3">
      <c r="A9765" t="s">
        <v>20</v>
      </c>
      <c r="B9765" t="s">
        <v>21</v>
      </c>
      <c r="C9765" t="s">
        <v>22</v>
      </c>
      <c r="D9765" t="s">
        <v>23</v>
      </c>
      <c r="E9765" t="s">
        <v>5</v>
      </c>
      <c r="G9765" t="s">
        <v>24</v>
      </c>
      <c r="H9765">
        <v>2960868</v>
      </c>
      <c r="I9765">
        <v>2961878</v>
      </c>
      <c r="J9765" t="s">
        <v>25</v>
      </c>
      <c r="Q9765" t="s">
        <v>6487</v>
      </c>
      <c r="R9765">
        <v>1011</v>
      </c>
    </row>
    <row r="9766" spans="1:18" x14ac:dyDescent="0.3">
      <c r="A9766" t="s">
        <v>20</v>
      </c>
      <c r="B9766" t="s">
        <v>21</v>
      </c>
      <c r="C9766" t="s">
        <v>22</v>
      </c>
      <c r="D9766" t="s">
        <v>23</v>
      </c>
      <c r="E9766" t="s">
        <v>5</v>
      </c>
      <c r="G9766" t="s">
        <v>24</v>
      </c>
      <c r="H9766">
        <v>2961865</v>
      </c>
      <c r="I9766">
        <v>2963868</v>
      </c>
      <c r="J9766" t="s">
        <v>46</v>
      </c>
      <c r="Q9766" t="s">
        <v>6489</v>
      </c>
      <c r="R9766">
        <v>2004</v>
      </c>
    </row>
    <row r="9767" spans="1:18" x14ac:dyDescent="0.3">
      <c r="A9767" t="s">
        <v>20</v>
      </c>
      <c r="B9767" t="s">
        <v>21</v>
      </c>
      <c r="C9767" t="s">
        <v>22</v>
      </c>
      <c r="D9767" t="s">
        <v>23</v>
      </c>
      <c r="E9767" t="s">
        <v>5</v>
      </c>
      <c r="G9767" t="s">
        <v>24</v>
      </c>
      <c r="H9767">
        <v>2963919</v>
      </c>
      <c r="I9767">
        <v>2964206</v>
      </c>
      <c r="J9767" t="s">
        <v>46</v>
      </c>
      <c r="Q9767" t="s">
        <v>6491</v>
      </c>
      <c r="R9767">
        <v>288</v>
      </c>
    </row>
    <row r="9768" spans="1:18" x14ac:dyDescent="0.3">
      <c r="A9768" t="s">
        <v>20</v>
      </c>
      <c r="B9768" t="s">
        <v>21</v>
      </c>
      <c r="C9768" t="s">
        <v>22</v>
      </c>
      <c r="D9768" t="s">
        <v>23</v>
      </c>
      <c r="E9768" t="s">
        <v>5</v>
      </c>
      <c r="G9768" t="s">
        <v>24</v>
      </c>
      <c r="H9768">
        <v>2964343</v>
      </c>
      <c r="I9768">
        <v>2966151</v>
      </c>
      <c r="J9768" t="s">
        <v>46</v>
      </c>
      <c r="Q9768" t="s">
        <v>6493</v>
      </c>
      <c r="R9768">
        <v>1809</v>
      </c>
    </row>
    <row r="9769" spans="1:18" x14ac:dyDescent="0.3">
      <c r="A9769" t="s">
        <v>20</v>
      </c>
      <c r="B9769" t="s">
        <v>21</v>
      </c>
      <c r="C9769" t="s">
        <v>22</v>
      </c>
      <c r="D9769" t="s">
        <v>23</v>
      </c>
      <c r="E9769" t="s">
        <v>5</v>
      </c>
      <c r="G9769" t="s">
        <v>24</v>
      </c>
      <c r="H9769">
        <v>2966326</v>
      </c>
      <c r="I9769">
        <v>2967633</v>
      </c>
      <c r="J9769" t="s">
        <v>25</v>
      </c>
      <c r="Q9769" t="s">
        <v>6496</v>
      </c>
      <c r="R9769">
        <v>1308</v>
      </c>
    </row>
    <row r="9770" spans="1:18" x14ac:dyDescent="0.3">
      <c r="A9770" t="s">
        <v>20</v>
      </c>
      <c r="B9770" t="s">
        <v>21</v>
      </c>
      <c r="C9770" t="s">
        <v>22</v>
      </c>
      <c r="D9770" t="s">
        <v>23</v>
      </c>
      <c r="E9770" t="s">
        <v>5</v>
      </c>
      <c r="G9770" t="s">
        <v>24</v>
      </c>
      <c r="H9770">
        <v>2967715</v>
      </c>
      <c r="I9770">
        <v>2967957</v>
      </c>
      <c r="J9770" t="s">
        <v>25</v>
      </c>
      <c r="Q9770" t="s">
        <v>6499</v>
      </c>
      <c r="R9770">
        <v>243</v>
      </c>
    </row>
    <row r="9771" spans="1:18" x14ac:dyDescent="0.3">
      <c r="A9771" t="s">
        <v>20</v>
      </c>
      <c r="B9771" t="s">
        <v>21</v>
      </c>
      <c r="C9771" t="s">
        <v>22</v>
      </c>
      <c r="D9771" t="s">
        <v>23</v>
      </c>
      <c r="E9771" t="s">
        <v>5</v>
      </c>
      <c r="G9771" t="s">
        <v>24</v>
      </c>
      <c r="H9771">
        <v>2968209</v>
      </c>
      <c r="I9771">
        <v>2969273</v>
      </c>
      <c r="J9771" t="s">
        <v>25</v>
      </c>
      <c r="Q9771" t="s">
        <v>6501</v>
      </c>
      <c r="R9771">
        <v>1065</v>
      </c>
    </row>
    <row r="9772" spans="1:18" x14ac:dyDescent="0.3">
      <c r="A9772" t="s">
        <v>20</v>
      </c>
      <c r="B9772" t="s">
        <v>21</v>
      </c>
      <c r="C9772" t="s">
        <v>22</v>
      </c>
      <c r="D9772" t="s">
        <v>23</v>
      </c>
      <c r="E9772" t="s">
        <v>5</v>
      </c>
      <c r="G9772" t="s">
        <v>24</v>
      </c>
      <c r="H9772">
        <v>2970234</v>
      </c>
      <c r="I9772">
        <v>2971748</v>
      </c>
      <c r="J9772" t="s">
        <v>25</v>
      </c>
      <c r="Q9772" t="s">
        <v>6503</v>
      </c>
      <c r="R9772">
        <v>1515</v>
      </c>
    </row>
    <row r="9773" spans="1:18" x14ac:dyDescent="0.3">
      <c r="A9773" t="s">
        <v>20</v>
      </c>
      <c r="B9773" t="s">
        <v>21</v>
      </c>
      <c r="C9773" t="s">
        <v>22</v>
      </c>
      <c r="D9773" t="s">
        <v>23</v>
      </c>
      <c r="E9773" t="s">
        <v>5</v>
      </c>
      <c r="G9773" t="s">
        <v>24</v>
      </c>
      <c r="H9773">
        <v>2971741</v>
      </c>
      <c r="I9773">
        <v>2972985</v>
      </c>
      <c r="J9773" t="s">
        <v>25</v>
      </c>
      <c r="Q9773" t="s">
        <v>6505</v>
      </c>
      <c r="R9773">
        <v>1245</v>
      </c>
    </row>
    <row r="9774" spans="1:18" x14ac:dyDescent="0.3">
      <c r="A9774" t="s">
        <v>20</v>
      </c>
      <c r="B9774" t="s">
        <v>21</v>
      </c>
      <c r="C9774" t="s">
        <v>22</v>
      </c>
      <c r="D9774" t="s">
        <v>23</v>
      </c>
      <c r="E9774" t="s">
        <v>5</v>
      </c>
      <c r="G9774" t="s">
        <v>24</v>
      </c>
      <c r="H9774">
        <v>2973011</v>
      </c>
      <c r="I9774">
        <v>2974123</v>
      </c>
      <c r="J9774" t="s">
        <v>25</v>
      </c>
      <c r="Q9774" t="s">
        <v>6508</v>
      </c>
      <c r="R9774">
        <v>1113</v>
      </c>
    </row>
    <row r="9775" spans="1:18" x14ac:dyDescent="0.3">
      <c r="A9775" t="s">
        <v>20</v>
      </c>
      <c r="B9775" t="s">
        <v>21</v>
      </c>
      <c r="C9775" t="s">
        <v>22</v>
      </c>
      <c r="D9775" t="s">
        <v>23</v>
      </c>
      <c r="E9775" t="s">
        <v>5</v>
      </c>
      <c r="G9775" t="s">
        <v>24</v>
      </c>
      <c r="H9775">
        <v>2974317</v>
      </c>
      <c r="I9775">
        <v>2975480</v>
      </c>
      <c r="J9775" t="s">
        <v>25</v>
      </c>
      <c r="Q9775" t="s">
        <v>6510</v>
      </c>
      <c r="R9775">
        <v>1164</v>
      </c>
    </row>
    <row r="9776" spans="1:18" x14ac:dyDescent="0.3">
      <c r="A9776" t="s">
        <v>20</v>
      </c>
      <c r="B9776" t="s">
        <v>21</v>
      </c>
      <c r="C9776" t="s">
        <v>22</v>
      </c>
      <c r="D9776" t="s">
        <v>23</v>
      </c>
      <c r="E9776" t="s">
        <v>5</v>
      </c>
      <c r="G9776" t="s">
        <v>24</v>
      </c>
      <c r="H9776">
        <v>2975655</v>
      </c>
      <c r="I9776">
        <v>2976671</v>
      </c>
      <c r="J9776" t="s">
        <v>46</v>
      </c>
      <c r="Q9776" t="s">
        <v>6513</v>
      </c>
      <c r="R9776">
        <v>1017</v>
      </c>
    </row>
    <row r="9777" spans="1:18" x14ac:dyDescent="0.3">
      <c r="A9777" t="s">
        <v>20</v>
      </c>
      <c r="B9777" t="s">
        <v>21</v>
      </c>
      <c r="C9777" t="s">
        <v>22</v>
      </c>
      <c r="D9777" t="s">
        <v>23</v>
      </c>
      <c r="E9777" t="s">
        <v>5</v>
      </c>
      <c r="G9777" t="s">
        <v>24</v>
      </c>
      <c r="H9777">
        <v>2976812</v>
      </c>
      <c r="I9777">
        <v>2977789</v>
      </c>
      <c r="J9777" t="s">
        <v>46</v>
      </c>
      <c r="Q9777" t="s">
        <v>6515</v>
      </c>
      <c r="R9777">
        <v>978</v>
      </c>
    </row>
    <row r="9778" spans="1:18" x14ac:dyDescent="0.3">
      <c r="A9778" t="s">
        <v>20</v>
      </c>
      <c r="B9778" t="s">
        <v>21</v>
      </c>
      <c r="C9778" t="s">
        <v>22</v>
      </c>
      <c r="D9778" t="s">
        <v>23</v>
      </c>
      <c r="E9778" t="s">
        <v>5</v>
      </c>
      <c r="G9778" t="s">
        <v>24</v>
      </c>
      <c r="H9778">
        <v>2977995</v>
      </c>
      <c r="I9778">
        <v>2979119</v>
      </c>
      <c r="J9778" t="s">
        <v>25</v>
      </c>
      <c r="Q9778" t="s">
        <v>6517</v>
      </c>
      <c r="R9778">
        <v>1125</v>
      </c>
    </row>
    <row r="9779" spans="1:18" x14ac:dyDescent="0.3">
      <c r="A9779" t="s">
        <v>20</v>
      </c>
      <c r="B9779" t="s">
        <v>21</v>
      </c>
      <c r="C9779" t="s">
        <v>22</v>
      </c>
      <c r="D9779" t="s">
        <v>23</v>
      </c>
      <c r="E9779" t="s">
        <v>5</v>
      </c>
      <c r="G9779" t="s">
        <v>24</v>
      </c>
      <c r="H9779">
        <v>2979197</v>
      </c>
      <c r="I9779">
        <v>2979775</v>
      </c>
      <c r="J9779" t="s">
        <v>25</v>
      </c>
      <c r="Q9779" t="s">
        <v>6519</v>
      </c>
      <c r="R9779">
        <v>579</v>
      </c>
    </row>
    <row r="9780" spans="1:18" x14ac:dyDescent="0.3">
      <c r="A9780" t="s">
        <v>20</v>
      </c>
      <c r="B9780" t="s">
        <v>21</v>
      </c>
      <c r="C9780" t="s">
        <v>22</v>
      </c>
      <c r="D9780" t="s">
        <v>23</v>
      </c>
      <c r="E9780" t="s">
        <v>5</v>
      </c>
      <c r="G9780" t="s">
        <v>24</v>
      </c>
      <c r="H9780">
        <v>2979839</v>
      </c>
      <c r="I9780">
        <v>2980501</v>
      </c>
      <c r="J9780" t="s">
        <v>46</v>
      </c>
      <c r="Q9780" t="s">
        <v>6521</v>
      </c>
      <c r="R9780">
        <v>663</v>
      </c>
    </row>
    <row r="9781" spans="1:18" x14ac:dyDescent="0.3">
      <c r="A9781" t="s">
        <v>20</v>
      </c>
      <c r="B9781" t="s">
        <v>21</v>
      </c>
      <c r="C9781" t="s">
        <v>22</v>
      </c>
      <c r="D9781" t="s">
        <v>23</v>
      </c>
      <c r="E9781" t="s">
        <v>5</v>
      </c>
      <c r="G9781" t="s">
        <v>24</v>
      </c>
      <c r="H9781">
        <v>2980573</v>
      </c>
      <c r="I9781">
        <v>2980971</v>
      </c>
      <c r="J9781" t="s">
        <v>46</v>
      </c>
      <c r="Q9781" t="s">
        <v>6523</v>
      </c>
      <c r="R9781">
        <v>399</v>
      </c>
    </row>
    <row r="9782" spans="1:18" x14ac:dyDescent="0.3">
      <c r="A9782" t="s">
        <v>20</v>
      </c>
      <c r="B9782" t="s">
        <v>21</v>
      </c>
      <c r="C9782" t="s">
        <v>22</v>
      </c>
      <c r="D9782" t="s">
        <v>23</v>
      </c>
      <c r="E9782" t="s">
        <v>5</v>
      </c>
      <c r="G9782" t="s">
        <v>24</v>
      </c>
      <c r="H9782">
        <v>2981037</v>
      </c>
      <c r="I9782">
        <v>2981420</v>
      </c>
      <c r="J9782" t="s">
        <v>46</v>
      </c>
      <c r="Q9782" t="s">
        <v>6525</v>
      </c>
      <c r="R9782">
        <v>384</v>
      </c>
    </row>
    <row r="9783" spans="1:18" x14ac:dyDescent="0.3">
      <c r="A9783" t="s">
        <v>20</v>
      </c>
      <c r="B9783" t="s">
        <v>21</v>
      </c>
      <c r="C9783" t="s">
        <v>22</v>
      </c>
      <c r="D9783" t="s">
        <v>23</v>
      </c>
      <c r="E9783" t="s">
        <v>5</v>
      </c>
      <c r="G9783" t="s">
        <v>24</v>
      </c>
      <c r="H9783">
        <v>2981574</v>
      </c>
      <c r="I9783">
        <v>2982596</v>
      </c>
      <c r="J9783" t="s">
        <v>25</v>
      </c>
      <c r="Q9783" t="s">
        <v>6527</v>
      </c>
      <c r="R9783">
        <v>1023</v>
      </c>
    </row>
    <row r="9784" spans="1:18" x14ac:dyDescent="0.3">
      <c r="A9784" t="s">
        <v>20</v>
      </c>
      <c r="B9784" t="s">
        <v>21</v>
      </c>
      <c r="C9784" t="s">
        <v>22</v>
      </c>
      <c r="D9784" t="s">
        <v>23</v>
      </c>
      <c r="E9784" t="s">
        <v>5</v>
      </c>
      <c r="G9784" t="s">
        <v>24</v>
      </c>
      <c r="H9784">
        <v>2982622</v>
      </c>
      <c r="I9784">
        <v>2983203</v>
      </c>
      <c r="J9784" t="s">
        <v>25</v>
      </c>
      <c r="Q9784" t="s">
        <v>6529</v>
      </c>
      <c r="R9784">
        <v>582</v>
      </c>
    </row>
    <row r="9785" spans="1:18" x14ac:dyDescent="0.3">
      <c r="A9785" t="s">
        <v>20</v>
      </c>
      <c r="B9785" t="s">
        <v>21</v>
      </c>
      <c r="C9785" t="s">
        <v>22</v>
      </c>
      <c r="D9785" t="s">
        <v>23</v>
      </c>
      <c r="E9785" t="s">
        <v>5</v>
      </c>
      <c r="G9785" t="s">
        <v>24</v>
      </c>
      <c r="H9785">
        <v>2983360</v>
      </c>
      <c r="I9785">
        <v>2983800</v>
      </c>
      <c r="J9785" t="s">
        <v>46</v>
      </c>
      <c r="Q9785" t="s">
        <v>6531</v>
      </c>
      <c r="R9785">
        <v>441</v>
      </c>
    </row>
    <row r="9786" spans="1:18" x14ac:dyDescent="0.3">
      <c r="A9786" t="s">
        <v>20</v>
      </c>
      <c r="B9786" t="s">
        <v>21</v>
      </c>
      <c r="C9786" t="s">
        <v>22</v>
      </c>
      <c r="D9786" t="s">
        <v>23</v>
      </c>
      <c r="E9786" t="s">
        <v>5</v>
      </c>
      <c r="G9786" t="s">
        <v>24</v>
      </c>
      <c r="H9786">
        <v>2984018</v>
      </c>
      <c r="I9786">
        <v>2984581</v>
      </c>
      <c r="J9786" t="s">
        <v>25</v>
      </c>
      <c r="Q9786" t="s">
        <v>6533</v>
      </c>
      <c r="R9786">
        <v>564</v>
      </c>
    </row>
    <row r="9787" spans="1:18" x14ac:dyDescent="0.3">
      <c r="A9787" t="s">
        <v>20</v>
      </c>
      <c r="B9787" t="s">
        <v>21</v>
      </c>
      <c r="C9787" t="s">
        <v>22</v>
      </c>
      <c r="D9787" t="s">
        <v>23</v>
      </c>
      <c r="E9787" t="s">
        <v>5</v>
      </c>
      <c r="G9787" t="s">
        <v>24</v>
      </c>
      <c r="H9787">
        <v>2984701</v>
      </c>
      <c r="I9787">
        <v>2986491</v>
      </c>
      <c r="J9787" t="s">
        <v>46</v>
      </c>
      <c r="Q9787" t="s">
        <v>6535</v>
      </c>
      <c r="R9787">
        <v>1791</v>
      </c>
    </row>
    <row r="9788" spans="1:18" x14ac:dyDescent="0.3">
      <c r="A9788" t="s">
        <v>20</v>
      </c>
      <c r="B9788" t="s">
        <v>21</v>
      </c>
      <c r="C9788" t="s">
        <v>22</v>
      </c>
      <c r="D9788" t="s">
        <v>23</v>
      </c>
      <c r="E9788" t="s">
        <v>5</v>
      </c>
      <c r="G9788" t="s">
        <v>24</v>
      </c>
      <c r="H9788">
        <v>2986606</v>
      </c>
      <c r="I9788">
        <v>2987520</v>
      </c>
      <c r="J9788" t="s">
        <v>25</v>
      </c>
      <c r="Q9788" t="s">
        <v>6537</v>
      </c>
      <c r="R9788">
        <v>915</v>
      </c>
    </row>
    <row r="9789" spans="1:18" x14ac:dyDescent="0.3">
      <c r="A9789" t="s">
        <v>20</v>
      </c>
      <c r="B9789" t="s">
        <v>21</v>
      </c>
      <c r="C9789" t="s">
        <v>22</v>
      </c>
      <c r="D9789" t="s">
        <v>23</v>
      </c>
      <c r="E9789" t="s">
        <v>5</v>
      </c>
      <c r="G9789" t="s">
        <v>24</v>
      </c>
      <c r="H9789">
        <v>2987562</v>
      </c>
      <c r="I9789">
        <v>2988860</v>
      </c>
      <c r="J9789" t="s">
        <v>25</v>
      </c>
      <c r="Q9789" t="s">
        <v>6539</v>
      </c>
      <c r="R9789">
        <v>1299</v>
      </c>
    </row>
    <row r="9790" spans="1:18" x14ac:dyDescent="0.3">
      <c r="A9790" t="s">
        <v>20</v>
      </c>
      <c r="B9790" t="s">
        <v>21</v>
      </c>
      <c r="C9790" t="s">
        <v>22</v>
      </c>
      <c r="D9790" t="s">
        <v>23</v>
      </c>
      <c r="E9790" t="s">
        <v>5</v>
      </c>
      <c r="G9790" t="s">
        <v>24</v>
      </c>
      <c r="H9790">
        <v>2988857</v>
      </c>
      <c r="I9790">
        <v>2989405</v>
      </c>
      <c r="J9790" t="s">
        <v>25</v>
      </c>
      <c r="Q9790" t="s">
        <v>6542</v>
      </c>
      <c r="R9790">
        <v>549</v>
      </c>
    </row>
    <row r="9791" spans="1:18" x14ac:dyDescent="0.3">
      <c r="A9791" t="s">
        <v>20</v>
      </c>
      <c r="B9791" t="s">
        <v>21</v>
      </c>
      <c r="C9791" t="s">
        <v>22</v>
      </c>
      <c r="D9791" t="s">
        <v>23</v>
      </c>
      <c r="E9791" t="s">
        <v>5</v>
      </c>
      <c r="G9791" t="s">
        <v>24</v>
      </c>
      <c r="H9791">
        <v>2989396</v>
      </c>
      <c r="I9791">
        <v>2990439</v>
      </c>
      <c r="J9791" t="s">
        <v>25</v>
      </c>
      <c r="Q9791" t="s">
        <v>6544</v>
      </c>
      <c r="R9791">
        <v>1044</v>
      </c>
    </row>
    <row r="9792" spans="1:18" x14ac:dyDescent="0.3">
      <c r="A9792" t="s">
        <v>20</v>
      </c>
      <c r="B9792" t="s">
        <v>21</v>
      </c>
      <c r="C9792" t="s">
        <v>22</v>
      </c>
      <c r="D9792" t="s">
        <v>23</v>
      </c>
      <c r="E9792" t="s">
        <v>5</v>
      </c>
      <c r="G9792" t="s">
        <v>24</v>
      </c>
      <c r="H9792">
        <v>2990471</v>
      </c>
      <c r="I9792">
        <v>2991742</v>
      </c>
      <c r="J9792" t="s">
        <v>25</v>
      </c>
      <c r="Q9792" t="s">
        <v>6547</v>
      </c>
      <c r="R9792">
        <v>1272</v>
      </c>
    </row>
    <row r="9793" spans="1:18" x14ac:dyDescent="0.3">
      <c r="A9793" t="s">
        <v>20</v>
      </c>
      <c r="B9793" t="s">
        <v>21</v>
      </c>
      <c r="C9793" t="s">
        <v>22</v>
      </c>
      <c r="D9793" t="s">
        <v>23</v>
      </c>
      <c r="E9793" t="s">
        <v>5</v>
      </c>
      <c r="G9793" t="s">
        <v>24</v>
      </c>
      <c r="H9793">
        <v>2991739</v>
      </c>
      <c r="I9793">
        <v>2992467</v>
      </c>
      <c r="J9793" t="s">
        <v>25</v>
      </c>
      <c r="Q9793" t="s">
        <v>6549</v>
      </c>
      <c r="R9793">
        <v>729</v>
      </c>
    </row>
    <row r="9794" spans="1:18" x14ac:dyDescent="0.3">
      <c r="A9794" t="s">
        <v>20</v>
      </c>
      <c r="B9794" t="s">
        <v>21</v>
      </c>
      <c r="C9794" t="s">
        <v>22</v>
      </c>
      <c r="D9794" t="s">
        <v>23</v>
      </c>
      <c r="E9794" t="s">
        <v>5</v>
      </c>
      <c r="G9794" t="s">
        <v>24</v>
      </c>
      <c r="H9794">
        <v>2992739</v>
      </c>
      <c r="I9794">
        <v>2993503</v>
      </c>
      <c r="J9794" t="s">
        <v>25</v>
      </c>
      <c r="Q9794" t="s">
        <v>6551</v>
      </c>
      <c r="R9794">
        <v>765</v>
      </c>
    </row>
    <row r="9795" spans="1:18" x14ac:dyDescent="0.3">
      <c r="A9795" t="s">
        <v>20</v>
      </c>
      <c r="B9795" t="s">
        <v>21</v>
      </c>
      <c r="C9795" t="s">
        <v>22</v>
      </c>
      <c r="D9795" t="s">
        <v>23</v>
      </c>
      <c r="E9795" t="s">
        <v>5</v>
      </c>
      <c r="G9795" t="s">
        <v>24</v>
      </c>
      <c r="H9795">
        <v>2993506</v>
      </c>
      <c r="I9795">
        <v>2994264</v>
      </c>
      <c r="J9795" t="s">
        <v>46</v>
      </c>
      <c r="Q9795" t="s">
        <v>6553</v>
      </c>
      <c r="R9795">
        <v>759</v>
      </c>
    </row>
    <row r="9796" spans="1:18" x14ac:dyDescent="0.3">
      <c r="A9796" t="s">
        <v>20</v>
      </c>
      <c r="B9796" t="s">
        <v>21</v>
      </c>
      <c r="C9796" t="s">
        <v>22</v>
      </c>
      <c r="D9796" t="s">
        <v>23</v>
      </c>
      <c r="E9796" t="s">
        <v>5</v>
      </c>
      <c r="G9796" t="s">
        <v>24</v>
      </c>
      <c r="H9796">
        <v>2994312</v>
      </c>
      <c r="I9796">
        <v>2994713</v>
      </c>
      <c r="J9796" t="s">
        <v>46</v>
      </c>
      <c r="Q9796" t="s">
        <v>6556</v>
      </c>
      <c r="R9796">
        <v>402</v>
      </c>
    </row>
    <row r="9797" spans="1:18" x14ac:dyDescent="0.3">
      <c r="A9797" t="s">
        <v>20</v>
      </c>
      <c r="B9797" t="s">
        <v>21</v>
      </c>
      <c r="C9797" t="s">
        <v>22</v>
      </c>
      <c r="D9797" t="s">
        <v>23</v>
      </c>
      <c r="E9797" t="s">
        <v>5</v>
      </c>
      <c r="G9797" t="s">
        <v>24</v>
      </c>
      <c r="H9797">
        <v>2994767</v>
      </c>
      <c r="I9797">
        <v>2995996</v>
      </c>
      <c r="J9797" t="s">
        <v>46</v>
      </c>
      <c r="Q9797" t="s">
        <v>6558</v>
      </c>
      <c r="R9797">
        <v>1230</v>
      </c>
    </row>
    <row r="9798" spans="1:18" x14ac:dyDescent="0.3">
      <c r="A9798" t="s">
        <v>20</v>
      </c>
      <c r="B9798" t="s">
        <v>21</v>
      </c>
      <c r="C9798" t="s">
        <v>22</v>
      </c>
      <c r="D9798" t="s">
        <v>23</v>
      </c>
      <c r="E9798" t="s">
        <v>5</v>
      </c>
      <c r="G9798" t="s">
        <v>24</v>
      </c>
      <c r="H9798">
        <v>2996123</v>
      </c>
      <c r="I9798">
        <v>2996923</v>
      </c>
      <c r="J9798" t="s">
        <v>46</v>
      </c>
      <c r="Q9798" t="s">
        <v>6561</v>
      </c>
      <c r="R9798">
        <v>801</v>
      </c>
    </row>
    <row r="9799" spans="1:18" x14ac:dyDescent="0.3">
      <c r="A9799" t="s">
        <v>20</v>
      </c>
      <c r="B9799" t="s">
        <v>21</v>
      </c>
      <c r="C9799" t="s">
        <v>22</v>
      </c>
      <c r="D9799" t="s">
        <v>23</v>
      </c>
      <c r="E9799" t="s">
        <v>5</v>
      </c>
      <c r="G9799" t="s">
        <v>24</v>
      </c>
      <c r="H9799">
        <v>2996916</v>
      </c>
      <c r="I9799">
        <v>2997680</v>
      </c>
      <c r="J9799" t="s">
        <v>46</v>
      </c>
      <c r="Q9799" t="s">
        <v>6563</v>
      </c>
      <c r="R9799">
        <v>765</v>
      </c>
    </row>
    <row r="9800" spans="1:18" x14ac:dyDescent="0.3">
      <c r="A9800" t="s">
        <v>20</v>
      </c>
      <c r="B9800" t="s">
        <v>21</v>
      </c>
      <c r="C9800" t="s">
        <v>22</v>
      </c>
      <c r="D9800" t="s">
        <v>23</v>
      </c>
      <c r="E9800" t="s">
        <v>5</v>
      </c>
      <c r="G9800" t="s">
        <v>24</v>
      </c>
      <c r="H9800">
        <v>2997947</v>
      </c>
      <c r="I9800">
        <v>2998717</v>
      </c>
      <c r="J9800" t="s">
        <v>25</v>
      </c>
      <c r="Q9800" t="s">
        <v>6565</v>
      </c>
      <c r="R9800">
        <v>771</v>
      </c>
    </row>
    <row r="9801" spans="1:18" x14ac:dyDescent="0.3">
      <c r="A9801" t="s">
        <v>20</v>
      </c>
      <c r="B9801" t="s">
        <v>21</v>
      </c>
      <c r="C9801" t="s">
        <v>22</v>
      </c>
      <c r="D9801" t="s">
        <v>23</v>
      </c>
      <c r="E9801" t="s">
        <v>5</v>
      </c>
      <c r="G9801" t="s">
        <v>24</v>
      </c>
      <c r="H9801">
        <v>2998725</v>
      </c>
      <c r="I9801">
        <v>2999156</v>
      </c>
      <c r="J9801" t="s">
        <v>25</v>
      </c>
      <c r="Q9801" t="s">
        <v>6567</v>
      </c>
      <c r="R9801">
        <v>432</v>
      </c>
    </row>
    <row r="9802" spans="1:18" x14ac:dyDescent="0.3">
      <c r="A9802" t="s">
        <v>20</v>
      </c>
      <c r="B9802" t="s">
        <v>21</v>
      </c>
      <c r="C9802" t="s">
        <v>22</v>
      </c>
      <c r="D9802" t="s">
        <v>23</v>
      </c>
      <c r="E9802" t="s">
        <v>5</v>
      </c>
      <c r="G9802" t="s">
        <v>24</v>
      </c>
      <c r="H9802">
        <v>2999176</v>
      </c>
      <c r="I9802">
        <v>3000609</v>
      </c>
      <c r="J9802" t="s">
        <v>25</v>
      </c>
      <c r="Q9802" t="s">
        <v>6569</v>
      </c>
      <c r="R9802">
        <v>1434</v>
      </c>
    </row>
    <row r="9803" spans="1:18" x14ac:dyDescent="0.3">
      <c r="A9803" t="s">
        <v>20</v>
      </c>
      <c r="B9803" t="s">
        <v>21</v>
      </c>
      <c r="C9803" t="s">
        <v>22</v>
      </c>
      <c r="D9803" t="s">
        <v>23</v>
      </c>
      <c r="E9803" t="s">
        <v>5</v>
      </c>
      <c r="G9803" t="s">
        <v>24</v>
      </c>
      <c r="H9803">
        <v>3000689</v>
      </c>
      <c r="I9803">
        <v>3001711</v>
      </c>
      <c r="J9803" t="s">
        <v>25</v>
      </c>
      <c r="Q9803" t="s">
        <v>6571</v>
      </c>
      <c r="R9803">
        <v>1023</v>
      </c>
    </row>
    <row r="9804" spans="1:18" x14ac:dyDescent="0.3">
      <c r="A9804" t="s">
        <v>20</v>
      </c>
      <c r="B9804" t="s">
        <v>21</v>
      </c>
      <c r="C9804" t="s">
        <v>22</v>
      </c>
      <c r="D9804" t="s">
        <v>23</v>
      </c>
      <c r="E9804" t="s">
        <v>5</v>
      </c>
      <c r="G9804" t="s">
        <v>24</v>
      </c>
      <c r="H9804">
        <v>3001725</v>
      </c>
      <c r="I9804">
        <v>3002378</v>
      </c>
      <c r="J9804" t="s">
        <v>46</v>
      </c>
      <c r="Q9804" t="s">
        <v>6574</v>
      </c>
      <c r="R9804">
        <v>654</v>
      </c>
    </row>
    <row r="9805" spans="1:18" x14ac:dyDescent="0.3">
      <c r="A9805" t="s">
        <v>20</v>
      </c>
      <c r="B9805" t="s">
        <v>21</v>
      </c>
      <c r="C9805" t="s">
        <v>22</v>
      </c>
      <c r="D9805" t="s">
        <v>23</v>
      </c>
      <c r="E9805" t="s">
        <v>5</v>
      </c>
      <c r="G9805" t="s">
        <v>24</v>
      </c>
      <c r="H9805">
        <v>3002375</v>
      </c>
      <c r="I9805">
        <v>3003031</v>
      </c>
      <c r="J9805" t="s">
        <v>46</v>
      </c>
      <c r="Q9805" t="s">
        <v>6576</v>
      </c>
      <c r="R9805">
        <v>657</v>
      </c>
    </row>
    <row r="9806" spans="1:18" x14ac:dyDescent="0.3">
      <c r="A9806" t="s">
        <v>20</v>
      </c>
      <c r="B9806" t="s">
        <v>21</v>
      </c>
      <c r="C9806" t="s">
        <v>22</v>
      </c>
      <c r="D9806" t="s">
        <v>23</v>
      </c>
      <c r="E9806" t="s">
        <v>5</v>
      </c>
      <c r="G9806" t="s">
        <v>24</v>
      </c>
      <c r="H9806">
        <v>3003028</v>
      </c>
      <c r="I9806">
        <v>3003891</v>
      </c>
      <c r="J9806" t="s">
        <v>46</v>
      </c>
      <c r="Q9806" t="s">
        <v>6578</v>
      </c>
      <c r="R9806">
        <v>864</v>
      </c>
    </row>
    <row r="9807" spans="1:18" x14ac:dyDescent="0.3">
      <c r="A9807" t="s">
        <v>20</v>
      </c>
      <c r="B9807" t="s">
        <v>21</v>
      </c>
      <c r="C9807" t="s">
        <v>22</v>
      </c>
      <c r="D9807" t="s">
        <v>23</v>
      </c>
      <c r="E9807" t="s">
        <v>5</v>
      </c>
      <c r="G9807" t="s">
        <v>24</v>
      </c>
      <c r="H9807">
        <v>3004028</v>
      </c>
      <c r="I9807">
        <v>3005005</v>
      </c>
      <c r="J9807" t="s">
        <v>25</v>
      </c>
      <c r="Q9807" t="s">
        <v>6580</v>
      </c>
      <c r="R9807">
        <v>978</v>
      </c>
    </row>
    <row r="9808" spans="1:18" x14ac:dyDescent="0.3">
      <c r="A9808" t="s">
        <v>20</v>
      </c>
      <c r="B9808" t="s">
        <v>21</v>
      </c>
      <c r="C9808" t="s">
        <v>22</v>
      </c>
      <c r="D9808" t="s">
        <v>23</v>
      </c>
      <c r="E9808" t="s">
        <v>5</v>
      </c>
      <c r="G9808" t="s">
        <v>24</v>
      </c>
      <c r="H9808">
        <v>3005087</v>
      </c>
      <c r="I9808">
        <v>3007720</v>
      </c>
      <c r="J9808" t="s">
        <v>46</v>
      </c>
      <c r="Q9808" t="s">
        <v>6583</v>
      </c>
      <c r="R9808">
        <v>2634</v>
      </c>
    </row>
    <row r="9809" spans="1:18" x14ac:dyDescent="0.3">
      <c r="A9809" t="s">
        <v>20</v>
      </c>
      <c r="B9809" t="s">
        <v>21</v>
      </c>
      <c r="C9809" t="s">
        <v>22</v>
      </c>
      <c r="D9809" t="s">
        <v>23</v>
      </c>
      <c r="E9809" t="s">
        <v>5</v>
      </c>
      <c r="G9809" t="s">
        <v>24</v>
      </c>
      <c r="H9809">
        <v>3007812</v>
      </c>
      <c r="I9809">
        <v>3010943</v>
      </c>
      <c r="J9809" t="s">
        <v>46</v>
      </c>
      <c r="Q9809" t="s">
        <v>6586</v>
      </c>
      <c r="R9809">
        <v>3132</v>
      </c>
    </row>
    <row r="9810" spans="1:18" x14ac:dyDescent="0.3">
      <c r="A9810" t="s">
        <v>20</v>
      </c>
      <c r="B9810" t="s">
        <v>21</v>
      </c>
      <c r="C9810" t="s">
        <v>22</v>
      </c>
      <c r="D9810" t="s">
        <v>23</v>
      </c>
      <c r="E9810" t="s">
        <v>5</v>
      </c>
      <c r="G9810" t="s">
        <v>24</v>
      </c>
      <c r="H9810">
        <v>3011082</v>
      </c>
      <c r="I9810">
        <v>3011609</v>
      </c>
      <c r="J9810" t="s">
        <v>25</v>
      </c>
      <c r="Q9810" t="s">
        <v>6588</v>
      </c>
      <c r="R9810">
        <v>528</v>
      </c>
    </row>
    <row r="9811" spans="1:18" x14ac:dyDescent="0.3">
      <c r="A9811" t="s">
        <v>20</v>
      </c>
      <c r="B9811" t="s">
        <v>21</v>
      </c>
      <c r="C9811" t="s">
        <v>22</v>
      </c>
      <c r="D9811" t="s">
        <v>23</v>
      </c>
      <c r="E9811" t="s">
        <v>5</v>
      </c>
      <c r="G9811" t="s">
        <v>24</v>
      </c>
      <c r="H9811">
        <v>3011700</v>
      </c>
      <c r="I9811">
        <v>3012752</v>
      </c>
      <c r="J9811" t="s">
        <v>46</v>
      </c>
      <c r="Q9811" t="s">
        <v>6590</v>
      </c>
      <c r="R9811">
        <v>1053</v>
      </c>
    </row>
    <row r="9812" spans="1:18" x14ac:dyDescent="0.3">
      <c r="A9812" t="s">
        <v>20</v>
      </c>
      <c r="B9812" t="s">
        <v>21</v>
      </c>
      <c r="C9812" t="s">
        <v>22</v>
      </c>
      <c r="D9812" t="s">
        <v>23</v>
      </c>
      <c r="E9812" t="s">
        <v>5</v>
      </c>
      <c r="G9812" t="s">
        <v>24</v>
      </c>
      <c r="H9812">
        <v>3012742</v>
      </c>
      <c r="I9812">
        <v>3013236</v>
      </c>
      <c r="J9812" t="s">
        <v>46</v>
      </c>
      <c r="Q9812" t="s">
        <v>6592</v>
      </c>
      <c r="R9812">
        <v>495</v>
      </c>
    </row>
    <row r="9813" spans="1:18" x14ac:dyDescent="0.3">
      <c r="A9813" t="s">
        <v>20</v>
      </c>
      <c r="B9813" t="s">
        <v>21</v>
      </c>
      <c r="C9813" t="s">
        <v>22</v>
      </c>
      <c r="D9813" t="s">
        <v>23</v>
      </c>
      <c r="E9813" t="s">
        <v>5</v>
      </c>
      <c r="G9813" t="s">
        <v>24</v>
      </c>
      <c r="H9813">
        <v>3013375</v>
      </c>
      <c r="I9813">
        <v>3014448</v>
      </c>
      <c r="J9813" t="s">
        <v>25</v>
      </c>
      <c r="Q9813" t="s">
        <v>6594</v>
      </c>
      <c r="R9813">
        <v>1074</v>
      </c>
    </row>
    <row r="9814" spans="1:18" x14ac:dyDescent="0.3">
      <c r="A9814" t="s">
        <v>20</v>
      </c>
      <c r="B9814" t="s">
        <v>21</v>
      </c>
      <c r="C9814" t="s">
        <v>22</v>
      </c>
      <c r="D9814" t="s">
        <v>23</v>
      </c>
      <c r="E9814" t="s">
        <v>5</v>
      </c>
      <c r="G9814" t="s">
        <v>24</v>
      </c>
      <c r="H9814">
        <v>3014445</v>
      </c>
      <c r="I9814">
        <v>3015656</v>
      </c>
      <c r="J9814" t="s">
        <v>46</v>
      </c>
      <c r="Q9814" t="s">
        <v>6596</v>
      </c>
      <c r="R9814">
        <v>1212</v>
      </c>
    </row>
    <row r="9815" spans="1:18" x14ac:dyDescent="0.3">
      <c r="A9815" t="s">
        <v>20</v>
      </c>
      <c r="B9815" t="s">
        <v>21</v>
      </c>
      <c r="C9815" t="s">
        <v>22</v>
      </c>
      <c r="D9815" t="s">
        <v>23</v>
      </c>
      <c r="E9815" t="s">
        <v>5</v>
      </c>
      <c r="G9815" t="s">
        <v>24</v>
      </c>
      <c r="H9815">
        <v>3015676</v>
      </c>
      <c r="I9815">
        <v>3016599</v>
      </c>
      <c r="J9815" t="s">
        <v>46</v>
      </c>
      <c r="Q9815" t="s">
        <v>6599</v>
      </c>
      <c r="R9815">
        <v>924</v>
      </c>
    </row>
    <row r="9816" spans="1:18" x14ac:dyDescent="0.3">
      <c r="A9816" t="s">
        <v>20</v>
      </c>
      <c r="B9816" t="s">
        <v>21</v>
      </c>
      <c r="C9816" t="s">
        <v>22</v>
      </c>
      <c r="D9816" t="s">
        <v>23</v>
      </c>
      <c r="E9816" t="s">
        <v>5</v>
      </c>
      <c r="G9816" t="s">
        <v>24</v>
      </c>
      <c r="H9816">
        <v>3016631</v>
      </c>
      <c r="I9816">
        <v>3018661</v>
      </c>
      <c r="J9816" t="s">
        <v>46</v>
      </c>
      <c r="Q9816" t="s">
        <v>6601</v>
      </c>
      <c r="R9816">
        <v>2031</v>
      </c>
    </row>
    <row r="9817" spans="1:18" x14ac:dyDescent="0.3">
      <c r="A9817" t="s">
        <v>20</v>
      </c>
      <c r="B9817" t="s">
        <v>21</v>
      </c>
      <c r="C9817" t="s">
        <v>22</v>
      </c>
      <c r="D9817" t="s">
        <v>23</v>
      </c>
      <c r="E9817" t="s">
        <v>5</v>
      </c>
      <c r="G9817" t="s">
        <v>24</v>
      </c>
      <c r="H9817">
        <v>3018765</v>
      </c>
      <c r="I9817">
        <v>3019805</v>
      </c>
      <c r="J9817" t="s">
        <v>46</v>
      </c>
      <c r="Q9817" t="s">
        <v>6603</v>
      </c>
      <c r="R9817">
        <v>1041</v>
      </c>
    </row>
    <row r="9818" spans="1:18" x14ac:dyDescent="0.3">
      <c r="A9818" t="s">
        <v>20</v>
      </c>
      <c r="B9818" t="s">
        <v>21</v>
      </c>
      <c r="C9818" t="s">
        <v>22</v>
      </c>
      <c r="D9818" t="s">
        <v>23</v>
      </c>
      <c r="E9818" t="s">
        <v>5</v>
      </c>
      <c r="G9818" t="s">
        <v>24</v>
      </c>
      <c r="H9818">
        <v>3020551</v>
      </c>
      <c r="I9818">
        <v>3021327</v>
      </c>
      <c r="J9818" t="s">
        <v>46</v>
      </c>
      <c r="Q9818" t="s">
        <v>6606</v>
      </c>
      <c r="R9818">
        <v>777</v>
      </c>
    </row>
    <row r="9819" spans="1:18" x14ac:dyDescent="0.3">
      <c r="A9819" t="s">
        <v>20</v>
      </c>
      <c r="B9819" t="s">
        <v>21</v>
      </c>
      <c r="C9819" t="s">
        <v>22</v>
      </c>
      <c r="D9819" t="s">
        <v>23</v>
      </c>
      <c r="E9819" t="s">
        <v>5</v>
      </c>
      <c r="G9819" t="s">
        <v>24</v>
      </c>
      <c r="H9819">
        <v>3021337</v>
      </c>
      <c r="I9819">
        <v>3021537</v>
      </c>
      <c r="J9819" t="s">
        <v>46</v>
      </c>
      <c r="Q9819" t="s">
        <v>6609</v>
      </c>
      <c r="R9819">
        <v>201</v>
      </c>
    </row>
    <row r="9820" spans="1:18" x14ac:dyDescent="0.3">
      <c r="A9820" t="s">
        <v>20</v>
      </c>
      <c r="B9820" t="s">
        <v>21</v>
      </c>
      <c r="C9820" t="s">
        <v>22</v>
      </c>
      <c r="D9820" t="s">
        <v>23</v>
      </c>
      <c r="E9820" t="s">
        <v>5</v>
      </c>
      <c r="G9820" t="s">
        <v>24</v>
      </c>
      <c r="H9820">
        <v>3021546</v>
      </c>
      <c r="I9820">
        <v>3022736</v>
      </c>
      <c r="J9820" t="s">
        <v>46</v>
      </c>
      <c r="Q9820" t="s">
        <v>6612</v>
      </c>
      <c r="R9820">
        <v>1191</v>
      </c>
    </row>
    <row r="9821" spans="1:18" x14ac:dyDescent="0.3">
      <c r="A9821" t="s">
        <v>20</v>
      </c>
      <c r="B9821" t="s">
        <v>21</v>
      </c>
      <c r="C9821" t="s">
        <v>22</v>
      </c>
      <c r="D9821" t="s">
        <v>23</v>
      </c>
      <c r="E9821" t="s">
        <v>5</v>
      </c>
      <c r="G9821" t="s">
        <v>24</v>
      </c>
      <c r="H9821">
        <v>3022780</v>
      </c>
      <c r="I9821">
        <v>3023439</v>
      </c>
      <c r="J9821" t="s">
        <v>25</v>
      </c>
      <c r="Q9821" t="s">
        <v>6615</v>
      </c>
      <c r="R9821">
        <v>660</v>
      </c>
    </row>
    <row r="9822" spans="1:18" x14ac:dyDescent="0.3">
      <c r="A9822" t="s">
        <v>20</v>
      </c>
      <c r="B9822" t="s">
        <v>21</v>
      </c>
      <c r="C9822" t="s">
        <v>22</v>
      </c>
      <c r="D9822" t="s">
        <v>23</v>
      </c>
      <c r="E9822" t="s">
        <v>5</v>
      </c>
      <c r="G9822" t="s">
        <v>24</v>
      </c>
      <c r="H9822">
        <v>3023465</v>
      </c>
      <c r="I9822">
        <v>3023911</v>
      </c>
      <c r="J9822" t="s">
        <v>25</v>
      </c>
      <c r="Q9822" t="s">
        <v>6618</v>
      </c>
      <c r="R9822">
        <v>447</v>
      </c>
    </row>
    <row r="9823" spans="1:18" x14ac:dyDescent="0.3">
      <c r="A9823" t="s">
        <v>20</v>
      </c>
      <c r="B9823" t="s">
        <v>21</v>
      </c>
      <c r="C9823" t="s">
        <v>22</v>
      </c>
      <c r="D9823" t="s">
        <v>23</v>
      </c>
      <c r="E9823" t="s">
        <v>5</v>
      </c>
      <c r="G9823" t="s">
        <v>24</v>
      </c>
      <c r="H9823">
        <v>3023908</v>
      </c>
      <c r="I9823">
        <v>3024336</v>
      </c>
      <c r="J9823" t="s">
        <v>25</v>
      </c>
      <c r="Q9823" t="s">
        <v>6621</v>
      </c>
      <c r="R9823">
        <v>429</v>
      </c>
    </row>
    <row r="9824" spans="1:18" x14ac:dyDescent="0.3">
      <c r="A9824" t="s">
        <v>20</v>
      </c>
      <c r="B9824" t="s">
        <v>21</v>
      </c>
      <c r="C9824" t="s">
        <v>22</v>
      </c>
      <c r="D9824" t="s">
        <v>23</v>
      </c>
      <c r="E9824" t="s">
        <v>5</v>
      </c>
      <c r="G9824" t="s">
        <v>24</v>
      </c>
      <c r="H9824">
        <v>3024333</v>
      </c>
      <c r="I9824">
        <v>3025058</v>
      </c>
      <c r="J9824" t="s">
        <v>46</v>
      </c>
      <c r="Q9824" t="s">
        <v>6624</v>
      </c>
      <c r="R9824">
        <v>726</v>
      </c>
    </row>
    <row r="9825" spans="1:18" x14ac:dyDescent="0.3">
      <c r="A9825" t="s">
        <v>20</v>
      </c>
      <c r="B9825" t="s">
        <v>21</v>
      </c>
      <c r="C9825" t="s">
        <v>22</v>
      </c>
      <c r="D9825" t="s">
        <v>23</v>
      </c>
      <c r="E9825" t="s">
        <v>5</v>
      </c>
      <c r="G9825" t="s">
        <v>24</v>
      </c>
      <c r="H9825">
        <v>3025081</v>
      </c>
      <c r="I9825">
        <v>3025407</v>
      </c>
      <c r="J9825" t="s">
        <v>46</v>
      </c>
      <c r="Q9825" t="s">
        <v>6626</v>
      </c>
      <c r="R9825">
        <v>327</v>
      </c>
    </row>
    <row r="9826" spans="1:18" x14ac:dyDescent="0.3">
      <c r="A9826" t="s">
        <v>20</v>
      </c>
      <c r="B9826" t="s">
        <v>21</v>
      </c>
      <c r="C9826" t="s">
        <v>22</v>
      </c>
      <c r="D9826" t="s">
        <v>23</v>
      </c>
      <c r="E9826" t="s">
        <v>5</v>
      </c>
      <c r="G9826" t="s">
        <v>24</v>
      </c>
      <c r="H9826">
        <v>3025404</v>
      </c>
      <c r="I9826">
        <v>3026195</v>
      </c>
      <c r="J9826" t="s">
        <v>46</v>
      </c>
      <c r="Q9826" t="s">
        <v>6629</v>
      </c>
      <c r="R9826">
        <v>792</v>
      </c>
    </row>
    <row r="9827" spans="1:18" x14ac:dyDescent="0.3">
      <c r="A9827" t="s">
        <v>20</v>
      </c>
      <c r="B9827" t="s">
        <v>21</v>
      </c>
      <c r="C9827" t="s">
        <v>22</v>
      </c>
      <c r="D9827" t="s">
        <v>23</v>
      </c>
      <c r="E9827" t="s">
        <v>5</v>
      </c>
      <c r="G9827" t="s">
        <v>24</v>
      </c>
      <c r="H9827">
        <v>3026298</v>
      </c>
      <c r="I9827">
        <v>3026726</v>
      </c>
      <c r="J9827" t="s">
        <v>25</v>
      </c>
      <c r="Q9827" t="s">
        <v>6632</v>
      </c>
      <c r="R9827">
        <v>429</v>
      </c>
    </row>
    <row r="9828" spans="1:18" x14ac:dyDescent="0.3">
      <c r="A9828" t="s">
        <v>20</v>
      </c>
      <c r="B9828" t="s">
        <v>21</v>
      </c>
      <c r="C9828" t="s">
        <v>22</v>
      </c>
      <c r="D9828" t="s">
        <v>23</v>
      </c>
      <c r="E9828" t="s">
        <v>5</v>
      </c>
      <c r="G9828" t="s">
        <v>24</v>
      </c>
      <c r="H9828">
        <v>3026888</v>
      </c>
      <c r="I9828">
        <v>3027961</v>
      </c>
      <c r="J9828" t="s">
        <v>46</v>
      </c>
      <c r="Q9828" t="s">
        <v>6634</v>
      </c>
      <c r="R9828">
        <v>1074</v>
      </c>
    </row>
    <row r="9829" spans="1:18" x14ac:dyDescent="0.3">
      <c r="A9829" t="s">
        <v>20</v>
      </c>
      <c r="B9829" t="s">
        <v>21</v>
      </c>
      <c r="C9829" t="s">
        <v>22</v>
      </c>
      <c r="D9829" t="s">
        <v>23</v>
      </c>
      <c r="E9829" t="s">
        <v>5</v>
      </c>
      <c r="G9829" t="s">
        <v>24</v>
      </c>
      <c r="H9829">
        <v>3028018</v>
      </c>
      <c r="I9829">
        <v>3028932</v>
      </c>
      <c r="J9829" t="s">
        <v>25</v>
      </c>
      <c r="Q9829" t="s">
        <v>6637</v>
      </c>
      <c r="R9829">
        <v>915</v>
      </c>
    </row>
    <row r="9830" spans="1:18" x14ac:dyDescent="0.3">
      <c r="A9830" t="s">
        <v>20</v>
      </c>
      <c r="B9830" t="s">
        <v>21</v>
      </c>
      <c r="C9830" t="s">
        <v>22</v>
      </c>
      <c r="D9830" t="s">
        <v>23</v>
      </c>
      <c r="E9830" t="s">
        <v>5</v>
      </c>
      <c r="G9830" t="s">
        <v>24</v>
      </c>
      <c r="H9830">
        <v>3029020</v>
      </c>
      <c r="I9830">
        <v>3029550</v>
      </c>
      <c r="J9830" t="s">
        <v>25</v>
      </c>
      <c r="Q9830" t="s">
        <v>6640</v>
      </c>
      <c r="R9830">
        <v>531</v>
      </c>
    </row>
    <row r="9831" spans="1:18" x14ac:dyDescent="0.3">
      <c r="A9831" t="s">
        <v>20</v>
      </c>
      <c r="B9831" t="s">
        <v>21</v>
      </c>
      <c r="C9831" t="s">
        <v>22</v>
      </c>
      <c r="D9831" t="s">
        <v>23</v>
      </c>
      <c r="E9831" t="s">
        <v>5</v>
      </c>
      <c r="G9831" t="s">
        <v>24</v>
      </c>
      <c r="H9831">
        <v>3029547</v>
      </c>
      <c r="I9831">
        <v>3031778</v>
      </c>
      <c r="J9831" t="s">
        <v>46</v>
      </c>
      <c r="Q9831" t="s">
        <v>6643</v>
      </c>
      <c r="R9831">
        <v>2232</v>
      </c>
    </row>
    <row r="9832" spans="1:18" x14ac:dyDescent="0.3">
      <c r="A9832" t="s">
        <v>20</v>
      </c>
      <c r="B9832" t="s">
        <v>21</v>
      </c>
      <c r="C9832" t="s">
        <v>22</v>
      </c>
      <c r="D9832" t="s">
        <v>23</v>
      </c>
      <c r="E9832" t="s">
        <v>5</v>
      </c>
      <c r="G9832" t="s">
        <v>24</v>
      </c>
      <c r="H9832">
        <v>3031885</v>
      </c>
      <c r="I9832">
        <v>3033192</v>
      </c>
      <c r="J9832" t="s">
        <v>46</v>
      </c>
      <c r="Q9832" t="s">
        <v>6645</v>
      </c>
      <c r="R9832">
        <v>1308</v>
      </c>
    </row>
    <row r="9833" spans="1:18" x14ac:dyDescent="0.3">
      <c r="A9833" t="s">
        <v>20</v>
      </c>
      <c r="B9833" t="s">
        <v>21</v>
      </c>
      <c r="C9833" t="s">
        <v>22</v>
      </c>
      <c r="D9833" t="s">
        <v>23</v>
      </c>
      <c r="E9833" t="s">
        <v>5</v>
      </c>
      <c r="G9833" t="s">
        <v>24</v>
      </c>
      <c r="H9833">
        <v>3033192</v>
      </c>
      <c r="I9833">
        <v>3033803</v>
      </c>
      <c r="J9833" t="s">
        <v>46</v>
      </c>
      <c r="Q9833" t="s">
        <v>6647</v>
      </c>
      <c r="R9833">
        <v>612</v>
      </c>
    </row>
    <row r="9834" spans="1:18" x14ac:dyDescent="0.3">
      <c r="A9834" t="s">
        <v>20</v>
      </c>
      <c r="B9834" t="s">
        <v>21</v>
      </c>
      <c r="C9834" t="s">
        <v>22</v>
      </c>
      <c r="D9834" t="s">
        <v>23</v>
      </c>
      <c r="E9834" t="s">
        <v>5</v>
      </c>
      <c r="G9834" t="s">
        <v>24</v>
      </c>
      <c r="H9834">
        <v>3033971</v>
      </c>
      <c r="I9834">
        <v>3035887</v>
      </c>
      <c r="J9834" t="s">
        <v>25</v>
      </c>
      <c r="Q9834" t="s">
        <v>6649</v>
      </c>
      <c r="R9834">
        <v>1917</v>
      </c>
    </row>
    <row r="9835" spans="1:18" x14ac:dyDescent="0.3">
      <c r="A9835" t="s">
        <v>20</v>
      </c>
      <c r="B9835" t="s">
        <v>21</v>
      </c>
      <c r="C9835" t="s">
        <v>22</v>
      </c>
      <c r="D9835" t="s">
        <v>23</v>
      </c>
      <c r="E9835" t="s">
        <v>5</v>
      </c>
      <c r="G9835" t="s">
        <v>24</v>
      </c>
      <c r="H9835">
        <v>3036086</v>
      </c>
      <c r="I9835">
        <v>3036556</v>
      </c>
      <c r="J9835" t="s">
        <v>46</v>
      </c>
      <c r="Q9835" t="s">
        <v>6652</v>
      </c>
      <c r="R9835">
        <v>471</v>
      </c>
    </row>
    <row r="9836" spans="1:18" x14ac:dyDescent="0.3">
      <c r="A9836" t="s">
        <v>20</v>
      </c>
      <c r="B9836" t="s">
        <v>21</v>
      </c>
      <c r="C9836" t="s">
        <v>22</v>
      </c>
      <c r="D9836" t="s">
        <v>23</v>
      </c>
      <c r="E9836" t="s">
        <v>5</v>
      </c>
      <c r="G9836" t="s">
        <v>24</v>
      </c>
      <c r="H9836">
        <v>3036615</v>
      </c>
      <c r="I9836">
        <v>3037646</v>
      </c>
      <c r="J9836" t="s">
        <v>46</v>
      </c>
      <c r="Q9836" t="s">
        <v>6654</v>
      </c>
      <c r="R9836">
        <v>1032</v>
      </c>
    </row>
    <row r="9837" spans="1:18" x14ac:dyDescent="0.3">
      <c r="A9837" t="s">
        <v>20</v>
      </c>
      <c r="B9837" t="s">
        <v>21</v>
      </c>
      <c r="C9837" t="s">
        <v>22</v>
      </c>
      <c r="D9837" t="s">
        <v>23</v>
      </c>
      <c r="E9837" t="s">
        <v>5</v>
      </c>
      <c r="G9837" t="s">
        <v>24</v>
      </c>
      <c r="H9837">
        <v>3037699</v>
      </c>
      <c r="I9837">
        <v>3038325</v>
      </c>
      <c r="J9837" t="s">
        <v>46</v>
      </c>
      <c r="Q9837" t="s">
        <v>6656</v>
      </c>
      <c r="R9837">
        <v>627</v>
      </c>
    </row>
    <row r="9838" spans="1:18" x14ac:dyDescent="0.3">
      <c r="A9838" t="s">
        <v>20</v>
      </c>
      <c r="B9838" t="s">
        <v>21</v>
      </c>
      <c r="C9838" t="s">
        <v>22</v>
      </c>
      <c r="D9838" t="s">
        <v>23</v>
      </c>
      <c r="E9838" t="s">
        <v>5</v>
      </c>
      <c r="G9838" t="s">
        <v>24</v>
      </c>
      <c r="H9838">
        <v>3038687</v>
      </c>
      <c r="I9838">
        <v>3039043</v>
      </c>
      <c r="J9838" t="s">
        <v>25</v>
      </c>
      <c r="Q9838" t="s">
        <v>6658</v>
      </c>
      <c r="R9838">
        <v>357</v>
      </c>
    </row>
    <row r="9839" spans="1:18" x14ac:dyDescent="0.3">
      <c r="A9839" t="s">
        <v>20</v>
      </c>
      <c r="B9839" t="s">
        <v>21</v>
      </c>
      <c r="C9839" t="s">
        <v>22</v>
      </c>
      <c r="D9839" t="s">
        <v>23</v>
      </c>
      <c r="E9839" t="s">
        <v>5</v>
      </c>
      <c r="G9839" t="s">
        <v>24</v>
      </c>
      <c r="H9839">
        <v>3039040</v>
      </c>
      <c r="I9839">
        <v>3039513</v>
      </c>
      <c r="J9839" t="s">
        <v>25</v>
      </c>
      <c r="Q9839" t="s">
        <v>6660</v>
      </c>
      <c r="R9839">
        <v>474</v>
      </c>
    </row>
    <row r="9840" spans="1:18" x14ac:dyDescent="0.3">
      <c r="A9840" t="s">
        <v>20</v>
      </c>
      <c r="B9840" t="s">
        <v>21</v>
      </c>
      <c r="C9840" t="s">
        <v>22</v>
      </c>
      <c r="D9840" t="s">
        <v>23</v>
      </c>
      <c r="E9840" t="s">
        <v>5</v>
      </c>
      <c r="G9840" t="s">
        <v>24</v>
      </c>
      <c r="H9840">
        <v>3040440</v>
      </c>
      <c r="I9840">
        <v>3041012</v>
      </c>
      <c r="J9840" t="s">
        <v>25</v>
      </c>
      <c r="Q9840" t="s">
        <v>6662</v>
      </c>
      <c r="R9840">
        <v>573</v>
      </c>
    </row>
    <row r="9841" spans="1:18" x14ac:dyDescent="0.3">
      <c r="A9841" t="s">
        <v>20</v>
      </c>
      <c r="B9841" t="s">
        <v>21</v>
      </c>
      <c r="C9841" t="s">
        <v>22</v>
      </c>
      <c r="D9841" t="s">
        <v>23</v>
      </c>
      <c r="E9841" t="s">
        <v>5</v>
      </c>
      <c r="G9841" t="s">
        <v>24</v>
      </c>
      <c r="H9841">
        <v>3041009</v>
      </c>
      <c r="I9841">
        <v>3042022</v>
      </c>
      <c r="J9841" t="s">
        <v>25</v>
      </c>
      <c r="Q9841" t="s">
        <v>6664</v>
      </c>
      <c r="R9841">
        <v>1014</v>
      </c>
    </row>
    <row r="9842" spans="1:18" x14ac:dyDescent="0.3">
      <c r="A9842" t="s">
        <v>20</v>
      </c>
      <c r="B9842" t="s">
        <v>21</v>
      </c>
      <c r="C9842" t="s">
        <v>22</v>
      </c>
      <c r="D9842" t="s">
        <v>23</v>
      </c>
      <c r="E9842" t="s">
        <v>5</v>
      </c>
      <c r="G9842" t="s">
        <v>24</v>
      </c>
      <c r="H9842">
        <v>3042819</v>
      </c>
      <c r="I9842">
        <v>3043565</v>
      </c>
      <c r="J9842" t="s">
        <v>25</v>
      </c>
      <c r="Q9842" t="s">
        <v>6666</v>
      </c>
      <c r="R9842">
        <v>747</v>
      </c>
    </row>
    <row r="9843" spans="1:18" x14ac:dyDescent="0.3">
      <c r="A9843" t="s">
        <v>20</v>
      </c>
      <c r="B9843" t="s">
        <v>21</v>
      </c>
      <c r="C9843" t="s">
        <v>22</v>
      </c>
      <c r="D9843" t="s">
        <v>23</v>
      </c>
      <c r="E9843" t="s">
        <v>5</v>
      </c>
      <c r="G9843" t="s">
        <v>24</v>
      </c>
      <c r="H9843">
        <v>3043836</v>
      </c>
      <c r="I9843">
        <v>3044342</v>
      </c>
      <c r="J9843" t="s">
        <v>25</v>
      </c>
      <c r="Q9843" t="s">
        <v>6668</v>
      </c>
      <c r="R9843">
        <v>507</v>
      </c>
    </row>
    <row r="9844" spans="1:18" x14ac:dyDescent="0.3">
      <c r="A9844" t="s">
        <v>20</v>
      </c>
      <c r="B9844" t="s">
        <v>21</v>
      </c>
      <c r="C9844" t="s">
        <v>22</v>
      </c>
      <c r="D9844" t="s">
        <v>23</v>
      </c>
      <c r="E9844" t="s">
        <v>5</v>
      </c>
      <c r="G9844" t="s">
        <v>24</v>
      </c>
      <c r="H9844">
        <v>3044552</v>
      </c>
      <c r="I9844">
        <v>3045031</v>
      </c>
      <c r="J9844" t="s">
        <v>25</v>
      </c>
      <c r="Q9844" t="s">
        <v>6670</v>
      </c>
      <c r="R9844">
        <v>480</v>
      </c>
    </row>
    <row r="9845" spans="1:18" x14ac:dyDescent="0.3">
      <c r="A9845" t="s">
        <v>20</v>
      </c>
      <c r="B9845" t="s">
        <v>21</v>
      </c>
      <c r="C9845" t="s">
        <v>22</v>
      </c>
      <c r="D9845" t="s">
        <v>23</v>
      </c>
      <c r="E9845" t="s">
        <v>5</v>
      </c>
      <c r="G9845" t="s">
        <v>24</v>
      </c>
      <c r="H9845">
        <v>3045164</v>
      </c>
      <c r="I9845">
        <v>3047530</v>
      </c>
      <c r="J9845" t="s">
        <v>46</v>
      </c>
      <c r="Q9845" t="s">
        <v>6672</v>
      </c>
      <c r="R9845">
        <v>2367</v>
      </c>
    </row>
    <row r="9846" spans="1:18" x14ac:dyDescent="0.3">
      <c r="A9846" t="s">
        <v>20</v>
      </c>
      <c r="B9846" t="s">
        <v>21</v>
      </c>
      <c r="C9846" t="s">
        <v>22</v>
      </c>
      <c r="D9846" t="s">
        <v>23</v>
      </c>
      <c r="E9846" t="s">
        <v>5</v>
      </c>
      <c r="G9846" t="s">
        <v>24</v>
      </c>
      <c r="H9846">
        <v>3047553</v>
      </c>
      <c r="I9846">
        <v>3048839</v>
      </c>
      <c r="J9846" t="s">
        <v>46</v>
      </c>
      <c r="Q9846" t="s">
        <v>6674</v>
      </c>
      <c r="R9846">
        <v>1287</v>
      </c>
    </row>
    <row r="9847" spans="1:18" x14ac:dyDescent="0.3">
      <c r="A9847" t="s">
        <v>20</v>
      </c>
      <c r="B9847" t="s">
        <v>21</v>
      </c>
      <c r="C9847" t="s">
        <v>22</v>
      </c>
      <c r="D9847" t="s">
        <v>23</v>
      </c>
      <c r="E9847" t="s">
        <v>5</v>
      </c>
      <c r="G9847" t="s">
        <v>24</v>
      </c>
      <c r="H9847">
        <v>3048842</v>
      </c>
      <c r="I9847">
        <v>3049924</v>
      </c>
      <c r="J9847" t="s">
        <v>46</v>
      </c>
      <c r="Q9847" t="s">
        <v>6676</v>
      </c>
      <c r="R9847">
        <v>1083</v>
      </c>
    </row>
    <row r="9848" spans="1:18" x14ac:dyDescent="0.3">
      <c r="A9848" t="s">
        <v>20</v>
      </c>
      <c r="B9848" t="s">
        <v>21</v>
      </c>
      <c r="C9848" t="s">
        <v>22</v>
      </c>
      <c r="D9848" t="s">
        <v>23</v>
      </c>
      <c r="E9848" t="s">
        <v>5</v>
      </c>
      <c r="G9848" t="s">
        <v>24</v>
      </c>
      <c r="H9848">
        <v>3050100</v>
      </c>
      <c r="I9848">
        <v>3050531</v>
      </c>
      <c r="J9848" t="s">
        <v>25</v>
      </c>
      <c r="Q9848" t="s">
        <v>6678</v>
      </c>
      <c r="R9848">
        <v>432</v>
      </c>
    </row>
    <row r="9849" spans="1:18" x14ac:dyDescent="0.3">
      <c r="A9849" t="s">
        <v>20</v>
      </c>
      <c r="B9849" t="s">
        <v>21</v>
      </c>
      <c r="C9849" t="s">
        <v>22</v>
      </c>
      <c r="D9849" t="s">
        <v>23</v>
      </c>
      <c r="E9849" t="s">
        <v>5</v>
      </c>
      <c r="G9849" t="s">
        <v>24</v>
      </c>
      <c r="H9849">
        <v>3050919</v>
      </c>
      <c r="I9849">
        <v>3051893</v>
      </c>
      <c r="J9849" t="s">
        <v>25</v>
      </c>
      <c r="Q9849" t="s">
        <v>6681</v>
      </c>
      <c r="R9849">
        <v>975</v>
      </c>
    </row>
    <row r="9850" spans="1:18" x14ac:dyDescent="0.3">
      <c r="A9850" t="s">
        <v>20</v>
      </c>
      <c r="B9850" t="s">
        <v>21</v>
      </c>
      <c r="C9850" t="s">
        <v>22</v>
      </c>
      <c r="D9850" t="s">
        <v>23</v>
      </c>
      <c r="E9850" t="s">
        <v>5</v>
      </c>
      <c r="G9850" t="s">
        <v>24</v>
      </c>
      <c r="H9850">
        <v>3051893</v>
      </c>
      <c r="I9850">
        <v>3052516</v>
      </c>
      <c r="J9850" t="s">
        <v>25</v>
      </c>
      <c r="Q9850" t="s">
        <v>6684</v>
      </c>
      <c r="R9850">
        <v>624</v>
      </c>
    </row>
    <row r="9851" spans="1:18" x14ac:dyDescent="0.3">
      <c r="A9851" t="s">
        <v>20</v>
      </c>
      <c r="B9851" t="s">
        <v>21</v>
      </c>
      <c r="C9851" t="s">
        <v>22</v>
      </c>
      <c r="D9851" t="s">
        <v>23</v>
      </c>
      <c r="E9851" t="s">
        <v>5</v>
      </c>
      <c r="G9851" t="s">
        <v>24</v>
      </c>
      <c r="H9851">
        <v>3053082</v>
      </c>
      <c r="I9851">
        <v>3054938</v>
      </c>
      <c r="J9851" t="s">
        <v>25</v>
      </c>
      <c r="Q9851" t="s">
        <v>6686</v>
      </c>
      <c r="R9851">
        <v>1857</v>
      </c>
    </row>
    <row r="9852" spans="1:18" x14ac:dyDescent="0.3">
      <c r="A9852" t="s">
        <v>20</v>
      </c>
      <c r="B9852" t="s">
        <v>21</v>
      </c>
      <c r="C9852" t="s">
        <v>22</v>
      </c>
      <c r="D9852" t="s">
        <v>23</v>
      </c>
      <c r="E9852" t="s">
        <v>5</v>
      </c>
      <c r="G9852" t="s">
        <v>24</v>
      </c>
      <c r="H9852">
        <v>3055007</v>
      </c>
      <c r="I9852">
        <v>3056035</v>
      </c>
      <c r="J9852" t="s">
        <v>25</v>
      </c>
      <c r="Q9852" t="s">
        <v>6688</v>
      </c>
      <c r="R9852">
        <v>1029</v>
      </c>
    </row>
    <row r="9853" spans="1:18" x14ac:dyDescent="0.3">
      <c r="A9853" t="s">
        <v>20</v>
      </c>
      <c r="B9853" t="s">
        <v>21</v>
      </c>
      <c r="C9853" t="s">
        <v>22</v>
      </c>
      <c r="D9853" t="s">
        <v>23</v>
      </c>
      <c r="E9853" t="s">
        <v>5</v>
      </c>
      <c r="G9853" t="s">
        <v>24</v>
      </c>
      <c r="H9853">
        <v>3056032</v>
      </c>
      <c r="I9853">
        <v>3057630</v>
      </c>
      <c r="J9853" t="s">
        <v>25</v>
      </c>
      <c r="Q9853" t="s">
        <v>6690</v>
      </c>
      <c r="R9853">
        <v>1599</v>
      </c>
    </row>
    <row r="9854" spans="1:18" x14ac:dyDescent="0.3">
      <c r="A9854" t="s">
        <v>20</v>
      </c>
      <c r="B9854" t="s">
        <v>21</v>
      </c>
      <c r="C9854" t="s">
        <v>22</v>
      </c>
      <c r="D9854" t="s">
        <v>23</v>
      </c>
      <c r="E9854" t="s">
        <v>5</v>
      </c>
      <c r="G9854" t="s">
        <v>24</v>
      </c>
      <c r="H9854">
        <v>3057627</v>
      </c>
      <c r="I9854">
        <v>3059039</v>
      </c>
      <c r="J9854" t="s">
        <v>25</v>
      </c>
      <c r="Q9854" t="s">
        <v>6693</v>
      </c>
      <c r="R9854">
        <v>1413</v>
      </c>
    </row>
    <row r="9855" spans="1:18" x14ac:dyDescent="0.3">
      <c r="A9855" t="s">
        <v>20</v>
      </c>
      <c r="B9855" t="s">
        <v>21</v>
      </c>
      <c r="C9855" t="s">
        <v>22</v>
      </c>
      <c r="D9855" t="s">
        <v>23</v>
      </c>
      <c r="E9855" t="s">
        <v>5</v>
      </c>
      <c r="G9855" t="s">
        <v>24</v>
      </c>
      <c r="H9855">
        <v>3059036</v>
      </c>
      <c r="I9855">
        <v>3060112</v>
      </c>
      <c r="J9855" t="s">
        <v>25</v>
      </c>
      <c r="Q9855" t="s">
        <v>6696</v>
      </c>
      <c r="R9855">
        <v>1077</v>
      </c>
    </row>
    <row r="9856" spans="1:18" x14ac:dyDescent="0.3">
      <c r="A9856" t="s">
        <v>20</v>
      </c>
      <c r="B9856" t="s">
        <v>21</v>
      </c>
      <c r="C9856" t="s">
        <v>22</v>
      </c>
      <c r="D9856" t="s">
        <v>23</v>
      </c>
      <c r="E9856" t="s">
        <v>5</v>
      </c>
      <c r="G9856" t="s">
        <v>24</v>
      </c>
      <c r="H9856">
        <v>3060109</v>
      </c>
      <c r="I9856">
        <v>3061548</v>
      </c>
      <c r="J9856" t="s">
        <v>25</v>
      </c>
      <c r="Q9856" t="s">
        <v>6699</v>
      </c>
      <c r="R9856">
        <v>1440</v>
      </c>
    </row>
    <row r="9857" spans="1:18" x14ac:dyDescent="0.3">
      <c r="A9857" t="s">
        <v>20</v>
      </c>
      <c r="B9857" t="s">
        <v>21</v>
      </c>
      <c r="C9857" t="s">
        <v>22</v>
      </c>
      <c r="D9857" t="s">
        <v>23</v>
      </c>
      <c r="E9857" t="s">
        <v>5</v>
      </c>
      <c r="G9857" t="s">
        <v>24</v>
      </c>
      <c r="H9857">
        <v>3061564</v>
      </c>
      <c r="I9857">
        <v>3063930</v>
      </c>
      <c r="J9857" t="s">
        <v>25</v>
      </c>
      <c r="Q9857" t="s">
        <v>6702</v>
      </c>
      <c r="R9857">
        <v>2367</v>
      </c>
    </row>
    <row r="9858" spans="1:18" x14ac:dyDescent="0.3">
      <c r="A9858" t="s">
        <v>20</v>
      </c>
      <c r="B9858" t="s">
        <v>21</v>
      </c>
      <c r="C9858" t="s">
        <v>22</v>
      </c>
      <c r="D9858" t="s">
        <v>23</v>
      </c>
      <c r="E9858" t="s">
        <v>5</v>
      </c>
      <c r="G9858" t="s">
        <v>24</v>
      </c>
      <c r="H9858">
        <v>3063927</v>
      </c>
      <c r="I9858">
        <v>3065366</v>
      </c>
      <c r="J9858" t="s">
        <v>25</v>
      </c>
      <c r="Q9858" t="s">
        <v>6705</v>
      </c>
      <c r="R9858">
        <v>1440</v>
      </c>
    </row>
    <row r="9859" spans="1:18" x14ac:dyDescent="0.3">
      <c r="A9859" t="s">
        <v>20</v>
      </c>
      <c r="B9859" t="s">
        <v>21</v>
      </c>
      <c r="C9859" t="s">
        <v>22</v>
      </c>
      <c r="D9859" t="s">
        <v>23</v>
      </c>
      <c r="E9859" t="s">
        <v>5</v>
      </c>
      <c r="G9859" t="s">
        <v>24</v>
      </c>
      <c r="H9859">
        <v>3065394</v>
      </c>
      <c r="I9859">
        <v>3066134</v>
      </c>
      <c r="J9859" t="s">
        <v>25</v>
      </c>
      <c r="Q9859" t="s">
        <v>6708</v>
      </c>
      <c r="R9859">
        <v>741</v>
      </c>
    </row>
    <row r="9860" spans="1:18" x14ac:dyDescent="0.3">
      <c r="A9860" t="s">
        <v>20</v>
      </c>
      <c r="B9860" t="s">
        <v>21</v>
      </c>
      <c r="C9860" t="s">
        <v>22</v>
      </c>
      <c r="D9860" t="s">
        <v>23</v>
      </c>
      <c r="E9860" t="s">
        <v>5</v>
      </c>
      <c r="G9860" t="s">
        <v>24</v>
      </c>
      <c r="H9860">
        <v>3066334</v>
      </c>
      <c r="I9860">
        <v>3067938</v>
      </c>
      <c r="J9860" t="s">
        <v>25</v>
      </c>
      <c r="Q9860" t="s">
        <v>6711</v>
      </c>
      <c r="R9860">
        <v>1605</v>
      </c>
    </row>
    <row r="9861" spans="1:18" x14ac:dyDescent="0.3">
      <c r="A9861" t="s">
        <v>20</v>
      </c>
      <c r="B9861" t="s">
        <v>21</v>
      </c>
      <c r="C9861" t="s">
        <v>22</v>
      </c>
      <c r="D9861" t="s">
        <v>23</v>
      </c>
      <c r="E9861" t="s">
        <v>5</v>
      </c>
      <c r="G9861" t="s">
        <v>24</v>
      </c>
      <c r="H9861">
        <v>3068007</v>
      </c>
      <c r="I9861">
        <v>3068738</v>
      </c>
      <c r="J9861" t="s">
        <v>25</v>
      </c>
      <c r="Q9861" t="s">
        <v>6714</v>
      </c>
      <c r="R9861">
        <v>732</v>
      </c>
    </row>
    <row r="9862" spans="1:18" x14ac:dyDescent="0.3">
      <c r="A9862" t="s">
        <v>20</v>
      </c>
      <c r="B9862" t="s">
        <v>21</v>
      </c>
      <c r="C9862" t="s">
        <v>22</v>
      </c>
      <c r="D9862" t="s">
        <v>23</v>
      </c>
      <c r="E9862" t="s">
        <v>5</v>
      </c>
      <c r="G9862" t="s">
        <v>24</v>
      </c>
      <c r="H9862">
        <v>3068735</v>
      </c>
      <c r="I9862">
        <v>3069460</v>
      </c>
      <c r="J9862" t="s">
        <v>25</v>
      </c>
      <c r="Q9862" t="s">
        <v>6717</v>
      </c>
      <c r="R9862">
        <v>726</v>
      </c>
    </row>
    <row r="9863" spans="1:18" x14ac:dyDescent="0.3">
      <c r="A9863" t="s">
        <v>20</v>
      </c>
      <c r="B9863" t="s">
        <v>21</v>
      </c>
      <c r="C9863" t="s">
        <v>22</v>
      </c>
      <c r="D9863" t="s">
        <v>23</v>
      </c>
      <c r="E9863" t="s">
        <v>5</v>
      </c>
      <c r="G9863" t="s">
        <v>24</v>
      </c>
      <c r="H9863">
        <v>3069533</v>
      </c>
      <c r="I9863">
        <v>3070096</v>
      </c>
      <c r="J9863" t="s">
        <v>25</v>
      </c>
      <c r="Q9863" t="s">
        <v>6719</v>
      </c>
      <c r="R9863">
        <v>564</v>
      </c>
    </row>
    <row r="9864" spans="1:18" x14ac:dyDescent="0.3">
      <c r="A9864" t="s">
        <v>20</v>
      </c>
      <c r="B9864" t="s">
        <v>21</v>
      </c>
      <c r="C9864" t="s">
        <v>22</v>
      </c>
      <c r="D9864" t="s">
        <v>23</v>
      </c>
      <c r="E9864" t="s">
        <v>5</v>
      </c>
      <c r="G9864" t="s">
        <v>24</v>
      </c>
      <c r="H9864">
        <v>3070135</v>
      </c>
      <c r="I9864">
        <v>3070440</v>
      </c>
      <c r="J9864" t="s">
        <v>25</v>
      </c>
      <c r="Q9864" t="s">
        <v>6722</v>
      </c>
      <c r="R9864">
        <v>306</v>
      </c>
    </row>
    <row r="9865" spans="1:18" x14ac:dyDescent="0.3">
      <c r="A9865" t="s">
        <v>20</v>
      </c>
      <c r="B9865" t="s">
        <v>21</v>
      </c>
      <c r="C9865" t="s">
        <v>22</v>
      </c>
      <c r="D9865" t="s">
        <v>23</v>
      </c>
      <c r="E9865" t="s">
        <v>5</v>
      </c>
      <c r="G9865" t="s">
        <v>24</v>
      </c>
      <c r="H9865">
        <v>3070649</v>
      </c>
      <c r="I9865">
        <v>3071413</v>
      </c>
      <c r="J9865" t="s">
        <v>25</v>
      </c>
      <c r="Q9865" t="s">
        <v>6725</v>
      </c>
      <c r="R9865">
        <v>765</v>
      </c>
    </row>
    <row r="9866" spans="1:18" x14ac:dyDescent="0.3">
      <c r="A9866" t="s">
        <v>20</v>
      </c>
      <c r="B9866" t="s">
        <v>21</v>
      </c>
      <c r="C9866" t="s">
        <v>22</v>
      </c>
      <c r="D9866" t="s">
        <v>23</v>
      </c>
      <c r="E9866" t="s">
        <v>5</v>
      </c>
      <c r="G9866" t="s">
        <v>24</v>
      </c>
      <c r="H9866">
        <v>3071605</v>
      </c>
      <c r="I9866">
        <v>3074754</v>
      </c>
      <c r="J9866" t="s">
        <v>46</v>
      </c>
      <c r="Q9866" t="s">
        <v>6728</v>
      </c>
      <c r="R9866">
        <v>3150</v>
      </c>
    </row>
    <row r="9867" spans="1:18" x14ac:dyDescent="0.3">
      <c r="A9867" t="s">
        <v>20</v>
      </c>
      <c r="B9867" t="s">
        <v>21</v>
      </c>
      <c r="C9867" t="s">
        <v>22</v>
      </c>
      <c r="D9867" t="s">
        <v>23</v>
      </c>
      <c r="E9867" t="s">
        <v>5</v>
      </c>
      <c r="G9867" t="s">
        <v>24</v>
      </c>
      <c r="H9867">
        <v>3075270</v>
      </c>
      <c r="I9867">
        <v>3075860</v>
      </c>
      <c r="J9867" t="s">
        <v>25</v>
      </c>
      <c r="Q9867" t="s">
        <v>6731</v>
      </c>
      <c r="R9867">
        <v>591</v>
      </c>
    </row>
    <row r="9868" spans="1:18" x14ac:dyDescent="0.3">
      <c r="A9868" t="s">
        <v>20</v>
      </c>
      <c r="B9868" t="s">
        <v>21</v>
      </c>
      <c r="C9868" t="s">
        <v>22</v>
      </c>
      <c r="D9868" t="s">
        <v>23</v>
      </c>
      <c r="E9868" t="s">
        <v>5</v>
      </c>
      <c r="G9868" t="s">
        <v>24</v>
      </c>
      <c r="H9868">
        <v>3075833</v>
      </c>
      <c r="I9868">
        <v>3076609</v>
      </c>
      <c r="J9868" t="s">
        <v>25</v>
      </c>
      <c r="Q9868" t="s">
        <v>6734</v>
      </c>
      <c r="R9868">
        <v>777</v>
      </c>
    </row>
    <row r="9869" spans="1:18" x14ac:dyDescent="0.3">
      <c r="A9869" t="s">
        <v>20</v>
      </c>
      <c r="B9869" t="s">
        <v>21</v>
      </c>
      <c r="C9869" t="s">
        <v>22</v>
      </c>
      <c r="D9869" t="s">
        <v>23</v>
      </c>
      <c r="E9869" t="s">
        <v>5</v>
      </c>
      <c r="G9869" t="s">
        <v>24</v>
      </c>
      <c r="H9869">
        <v>3076606</v>
      </c>
      <c r="I9869">
        <v>3077535</v>
      </c>
      <c r="J9869" t="s">
        <v>25</v>
      </c>
      <c r="Q9869" t="s">
        <v>6737</v>
      </c>
      <c r="R9869">
        <v>930</v>
      </c>
    </row>
    <row r="9870" spans="1:18" x14ac:dyDescent="0.3">
      <c r="A9870" t="s">
        <v>20</v>
      </c>
      <c r="B9870" t="s">
        <v>21</v>
      </c>
      <c r="C9870" t="s">
        <v>22</v>
      </c>
      <c r="D9870" t="s">
        <v>23</v>
      </c>
      <c r="E9870" t="s">
        <v>5</v>
      </c>
      <c r="G9870" t="s">
        <v>24</v>
      </c>
      <c r="H9870">
        <v>3077589</v>
      </c>
      <c r="I9870">
        <v>3078050</v>
      </c>
      <c r="J9870" t="s">
        <v>46</v>
      </c>
      <c r="Q9870" t="s">
        <v>6740</v>
      </c>
      <c r="R9870">
        <v>462</v>
      </c>
    </row>
    <row r="9871" spans="1:18" x14ac:dyDescent="0.3">
      <c r="A9871" t="s">
        <v>20</v>
      </c>
      <c r="B9871" t="s">
        <v>21</v>
      </c>
      <c r="C9871" t="s">
        <v>22</v>
      </c>
      <c r="D9871" t="s">
        <v>23</v>
      </c>
      <c r="E9871" t="s">
        <v>5</v>
      </c>
      <c r="G9871" t="s">
        <v>24</v>
      </c>
      <c r="H9871">
        <v>3078054</v>
      </c>
      <c r="I9871">
        <v>3078662</v>
      </c>
      <c r="J9871" t="s">
        <v>46</v>
      </c>
      <c r="Q9871" t="s">
        <v>6742</v>
      </c>
      <c r="R9871">
        <v>609</v>
      </c>
    </row>
    <row r="9872" spans="1:18" x14ac:dyDescent="0.3">
      <c r="A9872" t="s">
        <v>20</v>
      </c>
      <c r="B9872" t="s">
        <v>21</v>
      </c>
      <c r="C9872" t="s">
        <v>22</v>
      </c>
      <c r="D9872" t="s">
        <v>23</v>
      </c>
      <c r="E9872" t="s">
        <v>5</v>
      </c>
      <c r="G9872" t="s">
        <v>24</v>
      </c>
      <c r="H9872">
        <v>3078746</v>
      </c>
      <c r="I9872">
        <v>3079624</v>
      </c>
      <c r="J9872" t="s">
        <v>46</v>
      </c>
      <c r="Q9872" t="s">
        <v>6744</v>
      </c>
      <c r="R9872">
        <v>879</v>
      </c>
    </row>
    <row r="9873" spans="1:18" x14ac:dyDescent="0.3">
      <c r="A9873" t="s">
        <v>20</v>
      </c>
      <c r="B9873" t="s">
        <v>21</v>
      </c>
      <c r="C9873" t="s">
        <v>22</v>
      </c>
      <c r="D9873" t="s">
        <v>23</v>
      </c>
      <c r="E9873" t="s">
        <v>5</v>
      </c>
      <c r="G9873" t="s">
        <v>24</v>
      </c>
      <c r="H9873">
        <v>3079710</v>
      </c>
      <c r="I9873">
        <v>3083258</v>
      </c>
      <c r="J9873" t="s">
        <v>25</v>
      </c>
      <c r="Q9873" t="s">
        <v>6746</v>
      </c>
      <c r="R9873">
        <v>3549</v>
      </c>
    </row>
    <row r="9874" spans="1:18" x14ac:dyDescent="0.3">
      <c r="A9874" t="s">
        <v>20</v>
      </c>
      <c r="B9874" t="s">
        <v>21</v>
      </c>
      <c r="C9874" t="s">
        <v>22</v>
      </c>
      <c r="D9874" t="s">
        <v>23</v>
      </c>
      <c r="E9874" t="s">
        <v>5</v>
      </c>
      <c r="G9874" t="s">
        <v>24</v>
      </c>
      <c r="H9874">
        <v>3083266</v>
      </c>
      <c r="I9874">
        <v>3083949</v>
      </c>
      <c r="J9874" t="s">
        <v>25</v>
      </c>
      <c r="Q9874" t="s">
        <v>6749</v>
      </c>
      <c r="R9874">
        <v>684</v>
      </c>
    </row>
    <row r="9875" spans="1:18" x14ac:dyDescent="0.3">
      <c r="A9875" t="s">
        <v>20</v>
      </c>
      <c r="B9875" t="s">
        <v>21</v>
      </c>
      <c r="C9875" t="s">
        <v>22</v>
      </c>
      <c r="D9875" t="s">
        <v>23</v>
      </c>
      <c r="E9875" t="s">
        <v>5</v>
      </c>
      <c r="G9875" t="s">
        <v>24</v>
      </c>
      <c r="H9875">
        <v>3083996</v>
      </c>
      <c r="I9875">
        <v>3085843</v>
      </c>
      <c r="J9875" t="s">
        <v>25</v>
      </c>
      <c r="Q9875" t="s">
        <v>6751</v>
      </c>
      <c r="R9875">
        <v>1848</v>
      </c>
    </row>
    <row r="9876" spans="1:18" x14ac:dyDescent="0.3">
      <c r="A9876" t="s">
        <v>20</v>
      </c>
      <c r="B9876" t="s">
        <v>21</v>
      </c>
      <c r="C9876" t="s">
        <v>22</v>
      </c>
      <c r="D9876" t="s">
        <v>23</v>
      </c>
      <c r="E9876" t="s">
        <v>5</v>
      </c>
      <c r="G9876" t="s">
        <v>24</v>
      </c>
      <c r="H9876">
        <v>3085818</v>
      </c>
      <c r="I9876">
        <v>3086624</v>
      </c>
      <c r="J9876" t="s">
        <v>46</v>
      </c>
      <c r="Q9876" t="s">
        <v>6753</v>
      </c>
      <c r="R9876">
        <v>807</v>
      </c>
    </row>
    <row r="9877" spans="1:18" x14ac:dyDescent="0.3">
      <c r="A9877" t="s">
        <v>20</v>
      </c>
      <c r="B9877" t="s">
        <v>21</v>
      </c>
      <c r="C9877" t="s">
        <v>22</v>
      </c>
      <c r="D9877" t="s">
        <v>23</v>
      </c>
      <c r="E9877" t="s">
        <v>5</v>
      </c>
      <c r="G9877" t="s">
        <v>24</v>
      </c>
      <c r="H9877">
        <v>3086629</v>
      </c>
      <c r="I9877">
        <v>3087837</v>
      </c>
      <c r="J9877" t="s">
        <v>46</v>
      </c>
      <c r="Q9877" t="s">
        <v>6755</v>
      </c>
      <c r="R9877">
        <v>1209</v>
      </c>
    </row>
    <row r="9878" spans="1:18" x14ac:dyDescent="0.3">
      <c r="A9878" t="s">
        <v>20</v>
      </c>
      <c r="B9878" t="s">
        <v>21</v>
      </c>
      <c r="C9878" t="s">
        <v>22</v>
      </c>
      <c r="D9878" t="s">
        <v>23</v>
      </c>
      <c r="E9878" t="s">
        <v>5</v>
      </c>
      <c r="G9878" t="s">
        <v>24</v>
      </c>
      <c r="H9878">
        <v>3087916</v>
      </c>
      <c r="I9878">
        <v>3088752</v>
      </c>
      <c r="J9878" t="s">
        <v>25</v>
      </c>
      <c r="Q9878" t="s">
        <v>6757</v>
      </c>
      <c r="R9878">
        <v>837</v>
      </c>
    </row>
    <row r="9879" spans="1:18" x14ac:dyDescent="0.3">
      <c r="A9879" t="s">
        <v>20</v>
      </c>
      <c r="B9879" t="s">
        <v>21</v>
      </c>
      <c r="C9879" t="s">
        <v>22</v>
      </c>
      <c r="D9879" t="s">
        <v>23</v>
      </c>
      <c r="E9879" t="s">
        <v>5</v>
      </c>
      <c r="G9879" t="s">
        <v>24</v>
      </c>
      <c r="H9879">
        <v>3088842</v>
      </c>
      <c r="I9879">
        <v>3089213</v>
      </c>
      <c r="J9879" t="s">
        <v>25</v>
      </c>
      <c r="Q9879" t="s">
        <v>6759</v>
      </c>
      <c r="R9879">
        <v>372</v>
      </c>
    </row>
    <row r="9880" spans="1:18" x14ac:dyDescent="0.3">
      <c r="A9880" t="s">
        <v>20</v>
      </c>
      <c r="B9880" t="s">
        <v>21</v>
      </c>
      <c r="C9880" t="s">
        <v>22</v>
      </c>
      <c r="D9880" t="s">
        <v>23</v>
      </c>
      <c r="E9880" t="s">
        <v>5</v>
      </c>
      <c r="G9880" t="s">
        <v>24</v>
      </c>
      <c r="H9880">
        <v>3089223</v>
      </c>
      <c r="I9880">
        <v>3090032</v>
      </c>
      <c r="J9880" t="s">
        <v>46</v>
      </c>
      <c r="Q9880" t="s">
        <v>6761</v>
      </c>
      <c r="R9880">
        <v>810</v>
      </c>
    </row>
    <row r="9881" spans="1:18" x14ac:dyDescent="0.3">
      <c r="A9881" t="s">
        <v>20</v>
      </c>
      <c r="B9881" t="s">
        <v>21</v>
      </c>
      <c r="C9881" t="s">
        <v>22</v>
      </c>
      <c r="D9881" t="s">
        <v>23</v>
      </c>
      <c r="E9881" t="s">
        <v>5</v>
      </c>
      <c r="G9881" t="s">
        <v>24</v>
      </c>
      <c r="H9881">
        <v>3090032</v>
      </c>
      <c r="I9881">
        <v>3090196</v>
      </c>
      <c r="J9881" t="s">
        <v>46</v>
      </c>
      <c r="Q9881" t="s">
        <v>6763</v>
      </c>
      <c r="R9881">
        <v>165</v>
      </c>
    </row>
    <row r="9882" spans="1:18" x14ac:dyDescent="0.3">
      <c r="A9882" t="s">
        <v>20</v>
      </c>
      <c r="B9882" t="s">
        <v>21</v>
      </c>
      <c r="C9882" t="s">
        <v>22</v>
      </c>
      <c r="D9882" t="s">
        <v>23</v>
      </c>
      <c r="E9882" t="s">
        <v>5</v>
      </c>
      <c r="G9882" t="s">
        <v>24</v>
      </c>
      <c r="H9882">
        <v>3090313</v>
      </c>
      <c r="I9882">
        <v>3092151</v>
      </c>
      <c r="J9882" t="s">
        <v>46</v>
      </c>
      <c r="Q9882" t="s">
        <v>6765</v>
      </c>
      <c r="R9882">
        <v>1839</v>
      </c>
    </row>
    <row r="9883" spans="1:18" x14ac:dyDescent="0.3">
      <c r="A9883" t="s">
        <v>20</v>
      </c>
      <c r="B9883" t="s">
        <v>21</v>
      </c>
      <c r="C9883" t="s">
        <v>22</v>
      </c>
      <c r="D9883" t="s">
        <v>23</v>
      </c>
      <c r="E9883" t="s">
        <v>5</v>
      </c>
      <c r="G9883" t="s">
        <v>24</v>
      </c>
      <c r="H9883">
        <v>3092276</v>
      </c>
      <c r="I9883">
        <v>3095599</v>
      </c>
      <c r="J9883" t="s">
        <v>46</v>
      </c>
      <c r="Q9883" t="s">
        <v>6768</v>
      </c>
      <c r="R9883">
        <v>3324</v>
      </c>
    </row>
    <row r="9884" spans="1:18" x14ac:dyDescent="0.3">
      <c r="A9884" t="s">
        <v>20</v>
      </c>
      <c r="B9884" t="s">
        <v>21</v>
      </c>
      <c r="C9884" t="s">
        <v>22</v>
      </c>
      <c r="D9884" t="s">
        <v>23</v>
      </c>
      <c r="E9884" t="s">
        <v>5</v>
      </c>
      <c r="G9884" t="s">
        <v>24</v>
      </c>
      <c r="H9884">
        <v>3095716</v>
      </c>
      <c r="I9884">
        <v>3096135</v>
      </c>
      <c r="J9884" t="s">
        <v>46</v>
      </c>
      <c r="Q9884" t="s">
        <v>6770</v>
      </c>
      <c r="R9884">
        <v>420</v>
      </c>
    </row>
    <row r="9885" spans="1:18" x14ac:dyDescent="0.3">
      <c r="A9885" t="s">
        <v>20</v>
      </c>
      <c r="B9885" t="s">
        <v>21</v>
      </c>
      <c r="C9885" t="s">
        <v>22</v>
      </c>
      <c r="D9885" t="s">
        <v>23</v>
      </c>
      <c r="E9885" t="s">
        <v>5</v>
      </c>
      <c r="G9885" t="s">
        <v>24</v>
      </c>
      <c r="H9885">
        <v>3096132</v>
      </c>
      <c r="I9885">
        <v>3097058</v>
      </c>
      <c r="J9885" t="s">
        <v>46</v>
      </c>
      <c r="Q9885" t="s">
        <v>6772</v>
      </c>
      <c r="R9885">
        <v>927</v>
      </c>
    </row>
    <row r="9886" spans="1:18" x14ac:dyDescent="0.3">
      <c r="A9886" t="s">
        <v>20</v>
      </c>
      <c r="B9886" t="s">
        <v>21</v>
      </c>
      <c r="C9886" t="s">
        <v>22</v>
      </c>
      <c r="D9886" t="s">
        <v>23</v>
      </c>
      <c r="E9886" t="s">
        <v>5</v>
      </c>
      <c r="G9886" t="s">
        <v>24</v>
      </c>
      <c r="H9886">
        <v>3097137</v>
      </c>
      <c r="I9886">
        <v>3098987</v>
      </c>
      <c r="J9886" t="s">
        <v>25</v>
      </c>
      <c r="Q9886" t="s">
        <v>6774</v>
      </c>
      <c r="R9886">
        <v>1851</v>
      </c>
    </row>
    <row r="9887" spans="1:18" x14ac:dyDescent="0.3">
      <c r="A9887" t="s">
        <v>20</v>
      </c>
      <c r="B9887" t="s">
        <v>21</v>
      </c>
      <c r="C9887" t="s">
        <v>22</v>
      </c>
      <c r="D9887" t="s">
        <v>23</v>
      </c>
      <c r="E9887" t="s">
        <v>5</v>
      </c>
      <c r="G9887" t="s">
        <v>24</v>
      </c>
      <c r="H9887">
        <v>3099060</v>
      </c>
      <c r="I9887">
        <v>3099365</v>
      </c>
      <c r="J9887" t="s">
        <v>46</v>
      </c>
      <c r="Q9887" t="s">
        <v>6777</v>
      </c>
      <c r="R9887">
        <v>306</v>
      </c>
    </row>
    <row r="9888" spans="1:18" x14ac:dyDescent="0.3">
      <c r="A9888" t="s">
        <v>20</v>
      </c>
      <c r="B9888" t="s">
        <v>21</v>
      </c>
      <c r="C9888" t="s">
        <v>22</v>
      </c>
      <c r="D9888" t="s">
        <v>23</v>
      </c>
      <c r="E9888" t="s">
        <v>5</v>
      </c>
      <c r="G9888" t="s">
        <v>24</v>
      </c>
      <c r="H9888">
        <v>3099365</v>
      </c>
      <c r="I9888">
        <v>3099601</v>
      </c>
      <c r="J9888" t="s">
        <v>46</v>
      </c>
      <c r="Q9888" t="s">
        <v>6780</v>
      </c>
      <c r="R9888">
        <v>237</v>
      </c>
    </row>
    <row r="9889" spans="1:18" x14ac:dyDescent="0.3">
      <c r="A9889" t="s">
        <v>20</v>
      </c>
      <c r="B9889" t="s">
        <v>21</v>
      </c>
      <c r="C9889" t="s">
        <v>22</v>
      </c>
      <c r="D9889" t="s">
        <v>23</v>
      </c>
      <c r="E9889" t="s">
        <v>5</v>
      </c>
      <c r="G9889" t="s">
        <v>24</v>
      </c>
      <c r="H9889">
        <v>3099652</v>
      </c>
      <c r="I9889">
        <v>3100320</v>
      </c>
      <c r="J9889" t="s">
        <v>46</v>
      </c>
      <c r="Q9889" t="s">
        <v>6782</v>
      </c>
      <c r="R9889">
        <v>669</v>
      </c>
    </row>
    <row r="9890" spans="1:18" x14ac:dyDescent="0.3">
      <c r="A9890" t="s">
        <v>20</v>
      </c>
      <c r="B9890" t="s">
        <v>21</v>
      </c>
      <c r="C9890" t="s">
        <v>22</v>
      </c>
      <c r="D9890" t="s">
        <v>23</v>
      </c>
      <c r="E9890" t="s">
        <v>5</v>
      </c>
      <c r="G9890" t="s">
        <v>24</v>
      </c>
      <c r="H9890">
        <v>3100538</v>
      </c>
      <c r="I9890">
        <v>3101863</v>
      </c>
      <c r="J9890" t="s">
        <v>25</v>
      </c>
      <c r="Q9890" t="s">
        <v>6785</v>
      </c>
      <c r="R9890">
        <v>1326</v>
      </c>
    </row>
    <row r="9891" spans="1:18" x14ac:dyDescent="0.3">
      <c r="A9891" t="s">
        <v>20</v>
      </c>
      <c r="B9891" t="s">
        <v>21</v>
      </c>
      <c r="C9891" t="s">
        <v>22</v>
      </c>
      <c r="D9891" t="s">
        <v>23</v>
      </c>
      <c r="E9891" t="s">
        <v>5</v>
      </c>
      <c r="G9891" t="s">
        <v>24</v>
      </c>
      <c r="H9891">
        <v>3101863</v>
      </c>
      <c r="I9891">
        <v>3102984</v>
      </c>
      <c r="J9891" t="s">
        <v>25</v>
      </c>
      <c r="Q9891" t="s">
        <v>6788</v>
      </c>
      <c r="R9891">
        <v>1122</v>
      </c>
    </row>
    <row r="9892" spans="1:18" x14ac:dyDescent="0.3">
      <c r="A9892" t="s">
        <v>20</v>
      </c>
      <c r="B9892" t="s">
        <v>21</v>
      </c>
      <c r="C9892" t="s">
        <v>22</v>
      </c>
      <c r="D9892" t="s">
        <v>23</v>
      </c>
      <c r="E9892" t="s">
        <v>5</v>
      </c>
      <c r="G9892" t="s">
        <v>24</v>
      </c>
      <c r="H9892">
        <v>3103052</v>
      </c>
      <c r="I9892">
        <v>3103651</v>
      </c>
      <c r="J9892" t="s">
        <v>25</v>
      </c>
      <c r="Q9892" t="s">
        <v>6791</v>
      </c>
      <c r="R9892">
        <v>600</v>
      </c>
    </row>
    <row r="9893" spans="1:18" x14ac:dyDescent="0.3">
      <c r="A9893" t="s">
        <v>20</v>
      </c>
      <c r="B9893" t="s">
        <v>21</v>
      </c>
      <c r="C9893" t="s">
        <v>22</v>
      </c>
      <c r="D9893" t="s">
        <v>23</v>
      </c>
      <c r="E9893" t="s">
        <v>5</v>
      </c>
      <c r="G9893" t="s">
        <v>24</v>
      </c>
      <c r="H9893">
        <v>3103648</v>
      </c>
      <c r="I9893">
        <v>3104289</v>
      </c>
      <c r="J9893" t="s">
        <v>25</v>
      </c>
      <c r="Q9893" t="s">
        <v>6794</v>
      </c>
      <c r="R9893">
        <v>642</v>
      </c>
    </row>
    <row r="9894" spans="1:18" x14ac:dyDescent="0.3">
      <c r="A9894" t="s">
        <v>20</v>
      </c>
      <c r="B9894" t="s">
        <v>21</v>
      </c>
      <c r="C9894" t="s">
        <v>22</v>
      </c>
      <c r="D9894" t="s">
        <v>23</v>
      </c>
      <c r="E9894" t="s">
        <v>5</v>
      </c>
      <c r="G9894" t="s">
        <v>24</v>
      </c>
      <c r="H9894">
        <v>3104439</v>
      </c>
      <c r="I9894">
        <v>3105860</v>
      </c>
      <c r="J9894" t="s">
        <v>25</v>
      </c>
      <c r="Q9894" t="s">
        <v>6797</v>
      </c>
      <c r="R9894">
        <v>1422</v>
      </c>
    </row>
    <row r="9895" spans="1:18" x14ac:dyDescent="0.3">
      <c r="A9895" t="s">
        <v>20</v>
      </c>
      <c r="B9895" t="s">
        <v>21</v>
      </c>
      <c r="C9895" t="s">
        <v>22</v>
      </c>
      <c r="D9895" t="s">
        <v>23</v>
      </c>
      <c r="E9895" t="s">
        <v>5</v>
      </c>
      <c r="G9895" t="s">
        <v>24</v>
      </c>
      <c r="H9895">
        <v>3106295</v>
      </c>
      <c r="I9895">
        <v>3107434</v>
      </c>
      <c r="J9895" t="s">
        <v>25</v>
      </c>
      <c r="Q9895" t="s">
        <v>6799</v>
      </c>
      <c r="R9895">
        <v>1140</v>
      </c>
    </row>
    <row r="9896" spans="1:18" x14ac:dyDescent="0.3">
      <c r="A9896" t="s">
        <v>20</v>
      </c>
      <c r="B9896" t="s">
        <v>21</v>
      </c>
      <c r="C9896" t="s">
        <v>22</v>
      </c>
      <c r="D9896" t="s">
        <v>23</v>
      </c>
      <c r="E9896" t="s">
        <v>5</v>
      </c>
      <c r="G9896" t="s">
        <v>24</v>
      </c>
      <c r="H9896">
        <v>3107464</v>
      </c>
      <c r="I9896">
        <v>3109002</v>
      </c>
      <c r="J9896" t="s">
        <v>25</v>
      </c>
      <c r="Q9896" t="s">
        <v>6802</v>
      </c>
      <c r="R9896">
        <v>1539</v>
      </c>
    </row>
    <row r="9897" spans="1:18" x14ac:dyDescent="0.3">
      <c r="A9897" t="s">
        <v>20</v>
      </c>
      <c r="B9897" t="s">
        <v>21</v>
      </c>
      <c r="C9897" t="s">
        <v>22</v>
      </c>
      <c r="D9897" t="s">
        <v>23</v>
      </c>
      <c r="E9897" t="s">
        <v>5</v>
      </c>
      <c r="G9897" t="s">
        <v>24</v>
      </c>
      <c r="H9897">
        <v>3108999</v>
      </c>
      <c r="I9897">
        <v>3110261</v>
      </c>
      <c r="J9897" t="s">
        <v>25</v>
      </c>
      <c r="Q9897" t="s">
        <v>6804</v>
      </c>
      <c r="R9897">
        <v>1263</v>
      </c>
    </row>
    <row r="9898" spans="1:18" x14ac:dyDescent="0.3">
      <c r="A9898" t="s">
        <v>20</v>
      </c>
      <c r="B9898" t="s">
        <v>21</v>
      </c>
      <c r="C9898" t="s">
        <v>22</v>
      </c>
      <c r="D9898" t="s">
        <v>23</v>
      </c>
      <c r="E9898" t="s">
        <v>5</v>
      </c>
      <c r="G9898" t="s">
        <v>24</v>
      </c>
      <c r="H9898">
        <v>3110338</v>
      </c>
      <c r="I9898">
        <v>3111384</v>
      </c>
      <c r="J9898" t="s">
        <v>25</v>
      </c>
      <c r="Q9898" t="s">
        <v>6806</v>
      </c>
      <c r="R9898">
        <v>1047</v>
      </c>
    </row>
    <row r="9899" spans="1:18" x14ac:dyDescent="0.3">
      <c r="A9899" t="s">
        <v>20</v>
      </c>
      <c r="B9899" t="s">
        <v>21</v>
      </c>
      <c r="C9899" t="s">
        <v>22</v>
      </c>
      <c r="D9899" t="s">
        <v>23</v>
      </c>
      <c r="E9899" t="s">
        <v>5</v>
      </c>
      <c r="G9899" t="s">
        <v>24</v>
      </c>
      <c r="H9899">
        <v>3111541</v>
      </c>
      <c r="I9899">
        <v>3112785</v>
      </c>
      <c r="J9899" t="s">
        <v>46</v>
      </c>
      <c r="Q9899" t="s">
        <v>6808</v>
      </c>
      <c r="R9899">
        <v>1245</v>
      </c>
    </row>
    <row r="9900" spans="1:18" x14ac:dyDescent="0.3">
      <c r="A9900" t="s">
        <v>20</v>
      </c>
      <c r="B9900" t="s">
        <v>21</v>
      </c>
      <c r="C9900" t="s">
        <v>22</v>
      </c>
      <c r="D9900" t="s">
        <v>23</v>
      </c>
      <c r="E9900" t="s">
        <v>5</v>
      </c>
      <c r="G9900" t="s">
        <v>24</v>
      </c>
      <c r="H9900">
        <v>3112795</v>
      </c>
      <c r="I9900">
        <v>3114096</v>
      </c>
      <c r="J9900" t="s">
        <v>46</v>
      </c>
      <c r="Q9900" t="s">
        <v>6811</v>
      </c>
      <c r="R9900">
        <v>1302</v>
      </c>
    </row>
    <row r="9901" spans="1:18" x14ac:dyDescent="0.3">
      <c r="A9901" t="s">
        <v>20</v>
      </c>
      <c r="B9901" t="s">
        <v>21</v>
      </c>
      <c r="C9901" t="s">
        <v>22</v>
      </c>
      <c r="D9901" t="s">
        <v>23</v>
      </c>
      <c r="E9901" t="s">
        <v>5</v>
      </c>
      <c r="G9901" t="s">
        <v>24</v>
      </c>
      <c r="H9901">
        <v>3114093</v>
      </c>
      <c r="I9901">
        <v>3115364</v>
      </c>
      <c r="J9901" t="s">
        <v>46</v>
      </c>
      <c r="Q9901" t="s">
        <v>6813</v>
      </c>
      <c r="R9901">
        <v>1272</v>
      </c>
    </row>
    <row r="9902" spans="1:18" x14ac:dyDescent="0.3">
      <c r="A9902" t="s">
        <v>20</v>
      </c>
      <c r="B9902" t="s">
        <v>21</v>
      </c>
      <c r="C9902" t="s">
        <v>22</v>
      </c>
      <c r="D9902" t="s">
        <v>23</v>
      </c>
      <c r="E9902" t="s">
        <v>5</v>
      </c>
      <c r="G9902" t="s">
        <v>24</v>
      </c>
      <c r="H9902">
        <v>3115366</v>
      </c>
      <c r="I9902">
        <v>3115743</v>
      </c>
      <c r="J9902" t="s">
        <v>46</v>
      </c>
      <c r="Q9902" t="s">
        <v>6816</v>
      </c>
      <c r="R9902">
        <v>378</v>
      </c>
    </row>
    <row r="9903" spans="1:18" x14ac:dyDescent="0.3">
      <c r="A9903" t="s">
        <v>20</v>
      </c>
      <c r="B9903" t="s">
        <v>21</v>
      </c>
      <c r="C9903" t="s">
        <v>22</v>
      </c>
      <c r="D9903" t="s">
        <v>23</v>
      </c>
      <c r="E9903" t="s">
        <v>5</v>
      </c>
      <c r="G9903" t="s">
        <v>24</v>
      </c>
      <c r="H9903">
        <v>3115740</v>
      </c>
      <c r="I9903">
        <v>3118133</v>
      </c>
      <c r="J9903" t="s">
        <v>46</v>
      </c>
      <c r="Q9903" t="s">
        <v>6818</v>
      </c>
      <c r="R9903">
        <v>2394</v>
      </c>
    </row>
    <row r="9904" spans="1:18" x14ac:dyDescent="0.3">
      <c r="A9904" t="s">
        <v>20</v>
      </c>
      <c r="B9904" t="s">
        <v>21</v>
      </c>
      <c r="C9904" t="s">
        <v>22</v>
      </c>
      <c r="D9904" t="s">
        <v>23</v>
      </c>
      <c r="E9904" t="s">
        <v>5</v>
      </c>
      <c r="G9904" t="s">
        <v>24</v>
      </c>
      <c r="H9904">
        <v>3118137</v>
      </c>
      <c r="I9904">
        <v>3119642</v>
      </c>
      <c r="J9904" t="s">
        <v>46</v>
      </c>
      <c r="Q9904" t="s">
        <v>6821</v>
      </c>
      <c r="R9904">
        <v>1506</v>
      </c>
    </row>
    <row r="9905" spans="1:18" x14ac:dyDescent="0.3">
      <c r="A9905" t="s">
        <v>20</v>
      </c>
      <c r="B9905" t="s">
        <v>21</v>
      </c>
      <c r="C9905" t="s">
        <v>22</v>
      </c>
      <c r="D9905" t="s">
        <v>23</v>
      </c>
      <c r="E9905" t="s">
        <v>5</v>
      </c>
      <c r="G9905" t="s">
        <v>24</v>
      </c>
      <c r="H9905">
        <v>3119635</v>
      </c>
      <c r="I9905">
        <v>3120027</v>
      </c>
      <c r="J9905" t="s">
        <v>46</v>
      </c>
      <c r="Q9905" t="s">
        <v>6824</v>
      </c>
      <c r="R9905">
        <v>393</v>
      </c>
    </row>
    <row r="9906" spans="1:18" x14ac:dyDescent="0.3">
      <c r="A9906" t="s">
        <v>20</v>
      </c>
      <c r="B9906" t="s">
        <v>21</v>
      </c>
      <c r="C9906" t="s">
        <v>22</v>
      </c>
      <c r="D9906" t="s">
        <v>23</v>
      </c>
      <c r="E9906" t="s">
        <v>5</v>
      </c>
      <c r="G9906" t="s">
        <v>24</v>
      </c>
      <c r="H9906">
        <v>3120352</v>
      </c>
      <c r="I9906">
        <v>3120774</v>
      </c>
      <c r="J9906" t="s">
        <v>46</v>
      </c>
      <c r="Q9906" t="s">
        <v>6826</v>
      </c>
      <c r="R9906">
        <v>423</v>
      </c>
    </row>
    <row r="9907" spans="1:18" x14ac:dyDescent="0.3">
      <c r="A9907" t="s">
        <v>20</v>
      </c>
      <c r="B9907" t="s">
        <v>21</v>
      </c>
      <c r="C9907" t="s">
        <v>22</v>
      </c>
      <c r="D9907" t="s">
        <v>23</v>
      </c>
      <c r="E9907" t="s">
        <v>5</v>
      </c>
      <c r="G9907" t="s">
        <v>24</v>
      </c>
      <c r="H9907">
        <v>3120771</v>
      </c>
      <c r="I9907">
        <v>3121319</v>
      </c>
      <c r="J9907" t="s">
        <v>46</v>
      </c>
      <c r="Q9907" t="s">
        <v>6828</v>
      </c>
      <c r="R9907">
        <v>549</v>
      </c>
    </row>
    <row r="9908" spans="1:18" x14ac:dyDescent="0.3">
      <c r="A9908" t="s">
        <v>20</v>
      </c>
      <c r="B9908" t="s">
        <v>21</v>
      </c>
      <c r="C9908" t="s">
        <v>22</v>
      </c>
      <c r="D9908" t="s">
        <v>23</v>
      </c>
      <c r="E9908" t="s">
        <v>5</v>
      </c>
      <c r="G9908" t="s">
        <v>24</v>
      </c>
      <c r="H9908">
        <v>3121494</v>
      </c>
      <c r="I9908">
        <v>3122030</v>
      </c>
      <c r="J9908" t="s">
        <v>25</v>
      </c>
      <c r="Q9908" t="s">
        <v>6831</v>
      </c>
      <c r="R9908">
        <v>537</v>
      </c>
    </row>
    <row r="9909" spans="1:18" x14ac:dyDescent="0.3">
      <c r="A9909" t="s">
        <v>20</v>
      </c>
      <c r="B9909" t="s">
        <v>21</v>
      </c>
      <c r="C9909" t="s">
        <v>22</v>
      </c>
      <c r="D9909" t="s">
        <v>23</v>
      </c>
      <c r="E9909" t="s">
        <v>5</v>
      </c>
      <c r="G9909" t="s">
        <v>24</v>
      </c>
      <c r="H9909">
        <v>3122030</v>
      </c>
      <c r="I9909">
        <v>3123022</v>
      </c>
      <c r="J9909" t="s">
        <v>25</v>
      </c>
      <c r="Q9909" t="s">
        <v>6834</v>
      </c>
      <c r="R9909">
        <v>993</v>
      </c>
    </row>
    <row r="9910" spans="1:18" x14ac:dyDescent="0.3">
      <c r="A9910" t="s">
        <v>20</v>
      </c>
      <c r="B9910" t="s">
        <v>21</v>
      </c>
      <c r="C9910" t="s">
        <v>22</v>
      </c>
      <c r="D9910" t="s">
        <v>23</v>
      </c>
      <c r="E9910" t="s">
        <v>5</v>
      </c>
      <c r="G9910" t="s">
        <v>24</v>
      </c>
      <c r="H9910">
        <v>3123067</v>
      </c>
      <c r="I9910">
        <v>3123342</v>
      </c>
      <c r="J9910" t="s">
        <v>25</v>
      </c>
      <c r="Q9910" t="s">
        <v>6837</v>
      </c>
      <c r="R9910">
        <v>276</v>
      </c>
    </row>
    <row r="9911" spans="1:18" x14ac:dyDescent="0.3">
      <c r="A9911" t="s">
        <v>20</v>
      </c>
      <c r="B9911" t="s">
        <v>21</v>
      </c>
      <c r="C9911" t="s">
        <v>22</v>
      </c>
      <c r="D9911" t="s">
        <v>23</v>
      </c>
      <c r="E9911" t="s">
        <v>5</v>
      </c>
      <c r="G9911" t="s">
        <v>24</v>
      </c>
      <c r="H9911">
        <v>3123516</v>
      </c>
      <c r="I9911">
        <v>3126773</v>
      </c>
      <c r="J9911" t="s">
        <v>25</v>
      </c>
      <c r="Q9911" t="s">
        <v>6840</v>
      </c>
      <c r="R9911">
        <v>3258</v>
      </c>
    </row>
    <row r="9912" spans="1:18" x14ac:dyDescent="0.3">
      <c r="A9912" t="s">
        <v>20</v>
      </c>
      <c r="B9912" t="s">
        <v>21</v>
      </c>
      <c r="C9912" t="s">
        <v>22</v>
      </c>
      <c r="D9912" t="s">
        <v>23</v>
      </c>
      <c r="E9912" t="s">
        <v>5</v>
      </c>
      <c r="G9912" t="s">
        <v>24</v>
      </c>
      <c r="H9912">
        <v>3126893</v>
      </c>
      <c r="I9912">
        <v>3127324</v>
      </c>
      <c r="J9912" t="s">
        <v>25</v>
      </c>
      <c r="Q9912" t="s">
        <v>6843</v>
      </c>
      <c r="R9912">
        <v>432</v>
      </c>
    </row>
    <row r="9913" spans="1:18" x14ac:dyDescent="0.3">
      <c r="A9913" t="s">
        <v>20</v>
      </c>
      <c r="B9913" t="s">
        <v>21</v>
      </c>
      <c r="C9913" t="s">
        <v>22</v>
      </c>
      <c r="D9913" t="s">
        <v>23</v>
      </c>
      <c r="E9913" t="s">
        <v>5</v>
      </c>
      <c r="G9913" t="s">
        <v>24</v>
      </c>
      <c r="H9913">
        <v>3127311</v>
      </c>
      <c r="I9913">
        <v>3128210</v>
      </c>
      <c r="J9913" t="s">
        <v>25</v>
      </c>
      <c r="Q9913" t="s">
        <v>6846</v>
      </c>
      <c r="R9913">
        <v>900</v>
      </c>
    </row>
    <row r="9914" spans="1:18" x14ac:dyDescent="0.3">
      <c r="A9914" t="s">
        <v>20</v>
      </c>
      <c r="B9914" t="s">
        <v>21</v>
      </c>
      <c r="C9914" t="s">
        <v>22</v>
      </c>
      <c r="D9914" t="s">
        <v>23</v>
      </c>
      <c r="E9914" t="s">
        <v>5</v>
      </c>
      <c r="G9914" t="s">
        <v>24</v>
      </c>
      <c r="H9914">
        <v>3128322</v>
      </c>
      <c r="I9914">
        <v>3129266</v>
      </c>
      <c r="J9914" t="s">
        <v>25</v>
      </c>
      <c r="Q9914" t="s">
        <v>6849</v>
      </c>
      <c r="R9914">
        <v>945</v>
      </c>
    </row>
    <row r="9915" spans="1:18" x14ac:dyDescent="0.3">
      <c r="A9915" t="s">
        <v>20</v>
      </c>
      <c r="B9915" t="s">
        <v>21</v>
      </c>
      <c r="C9915" t="s">
        <v>22</v>
      </c>
      <c r="D9915" t="s">
        <v>23</v>
      </c>
      <c r="E9915" t="s">
        <v>5</v>
      </c>
      <c r="G9915" t="s">
        <v>24</v>
      </c>
      <c r="H9915">
        <v>3129238</v>
      </c>
      <c r="I9915">
        <v>3130464</v>
      </c>
      <c r="J9915" t="s">
        <v>46</v>
      </c>
      <c r="Q9915" t="s">
        <v>6851</v>
      </c>
      <c r="R9915">
        <v>1227</v>
      </c>
    </row>
    <row r="9916" spans="1:18" x14ac:dyDescent="0.3">
      <c r="A9916" t="s">
        <v>20</v>
      </c>
      <c r="B9916" t="s">
        <v>21</v>
      </c>
      <c r="C9916" t="s">
        <v>22</v>
      </c>
      <c r="D9916" t="s">
        <v>23</v>
      </c>
      <c r="E9916" t="s">
        <v>5</v>
      </c>
      <c r="G9916" t="s">
        <v>24</v>
      </c>
      <c r="H9916">
        <v>3130536</v>
      </c>
      <c r="I9916">
        <v>3131303</v>
      </c>
      <c r="J9916" t="s">
        <v>46</v>
      </c>
      <c r="Q9916" t="s">
        <v>6854</v>
      </c>
      <c r="R9916">
        <v>768</v>
      </c>
    </row>
    <row r="9917" spans="1:18" x14ac:dyDescent="0.3">
      <c r="A9917" t="s">
        <v>20</v>
      </c>
      <c r="B9917" t="s">
        <v>21</v>
      </c>
      <c r="C9917" t="s">
        <v>22</v>
      </c>
      <c r="D9917" t="s">
        <v>23</v>
      </c>
      <c r="E9917" t="s">
        <v>5</v>
      </c>
      <c r="G9917" t="s">
        <v>24</v>
      </c>
      <c r="H9917">
        <v>3131300</v>
      </c>
      <c r="I9917">
        <v>3132484</v>
      </c>
      <c r="J9917" t="s">
        <v>46</v>
      </c>
      <c r="Q9917" t="s">
        <v>6856</v>
      </c>
      <c r="R9917">
        <v>1185</v>
      </c>
    </row>
    <row r="9918" spans="1:18" x14ac:dyDescent="0.3">
      <c r="A9918" t="s">
        <v>20</v>
      </c>
      <c r="B9918" t="s">
        <v>21</v>
      </c>
      <c r="C9918" t="s">
        <v>22</v>
      </c>
      <c r="D9918" t="s">
        <v>23</v>
      </c>
      <c r="E9918" t="s">
        <v>5</v>
      </c>
      <c r="G9918" t="s">
        <v>24</v>
      </c>
      <c r="H9918">
        <v>3132900</v>
      </c>
      <c r="I9918">
        <v>3133490</v>
      </c>
      <c r="J9918" t="s">
        <v>25</v>
      </c>
      <c r="Q9918" t="s">
        <v>6858</v>
      </c>
      <c r="R9918">
        <v>591</v>
      </c>
    </row>
    <row r="9919" spans="1:18" x14ac:dyDescent="0.3">
      <c r="A9919" t="s">
        <v>20</v>
      </c>
      <c r="B9919" t="s">
        <v>21</v>
      </c>
      <c r="C9919" t="s">
        <v>22</v>
      </c>
      <c r="D9919" t="s">
        <v>23</v>
      </c>
      <c r="E9919" t="s">
        <v>5</v>
      </c>
      <c r="G9919" t="s">
        <v>24</v>
      </c>
      <c r="H9919">
        <v>3133487</v>
      </c>
      <c r="I9919">
        <v>3134134</v>
      </c>
      <c r="J9919" t="s">
        <v>25</v>
      </c>
      <c r="Q9919" t="s">
        <v>6860</v>
      </c>
      <c r="R9919">
        <v>648</v>
      </c>
    </row>
    <row r="9920" spans="1:18" x14ac:dyDescent="0.3">
      <c r="A9920" t="s">
        <v>20</v>
      </c>
      <c r="B9920" t="s">
        <v>21</v>
      </c>
      <c r="C9920" t="s">
        <v>22</v>
      </c>
      <c r="D9920" t="s">
        <v>23</v>
      </c>
      <c r="E9920" t="s">
        <v>5</v>
      </c>
      <c r="G9920" t="s">
        <v>24</v>
      </c>
      <c r="H9920">
        <v>3134211</v>
      </c>
      <c r="I9920">
        <v>3135095</v>
      </c>
      <c r="J9920" t="s">
        <v>25</v>
      </c>
      <c r="Q9920" t="s">
        <v>6862</v>
      </c>
      <c r="R9920">
        <v>885</v>
      </c>
    </row>
    <row r="9921" spans="1:18" x14ac:dyDescent="0.3">
      <c r="A9921" t="s">
        <v>20</v>
      </c>
      <c r="B9921" t="s">
        <v>21</v>
      </c>
      <c r="C9921" t="s">
        <v>22</v>
      </c>
      <c r="D9921" t="s">
        <v>23</v>
      </c>
      <c r="E9921" t="s">
        <v>5</v>
      </c>
      <c r="G9921" t="s">
        <v>24</v>
      </c>
      <c r="H9921">
        <v>3135292</v>
      </c>
      <c r="I9921">
        <v>3136323</v>
      </c>
      <c r="J9921" t="s">
        <v>46</v>
      </c>
      <c r="Q9921" t="s">
        <v>6864</v>
      </c>
      <c r="R9921">
        <v>1032</v>
      </c>
    </row>
    <row r="9922" spans="1:18" x14ac:dyDescent="0.3">
      <c r="A9922" t="s">
        <v>20</v>
      </c>
      <c r="B9922" t="s">
        <v>21</v>
      </c>
      <c r="C9922" t="s">
        <v>22</v>
      </c>
      <c r="D9922" t="s">
        <v>23</v>
      </c>
      <c r="E9922" t="s">
        <v>5</v>
      </c>
      <c r="G9922" t="s">
        <v>24</v>
      </c>
      <c r="H9922">
        <v>3136440</v>
      </c>
      <c r="I9922">
        <v>3137411</v>
      </c>
      <c r="J9922" t="s">
        <v>25</v>
      </c>
      <c r="Q9922" t="s">
        <v>6866</v>
      </c>
      <c r="R9922">
        <v>972</v>
      </c>
    </row>
    <row r="9923" spans="1:18" x14ac:dyDescent="0.3">
      <c r="A9923" t="s">
        <v>20</v>
      </c>
      <c r="B9923" t="s">
        <v>21</v>
      </c>
      <c r="C9923" t="s">
        <v>22</v>
      </c>
      <c r="D9923" t="s">
        <v>23</v>
      </c>
      <c r="E9923" t="s">
        <v>5</v>
      </c>
      <c r="G9923" t="s">
        <v>24</v>
      </c>
      <c r="H9923">
        <v>3137581</v>
      </c>
      <c r="I9923">
        <v>3137853</v>
      </c>
      <c r="J9923" t="s">
        <v>25</v>
      </c>
      <c r="Q9923" t="s">
        <v>6869</v>
      </c>
      <c r="R9923">
        <v>273</v>
      </c>
    </row>
    <row r="9924" spans="1:18" x14ac:dyDescent="0.3">
      <c r="A9924" t="s">
        <v>20</v>
      </c>
      <c r="B9924" t="s">
        <v>21</v>
      </c>
      <c r="C9924" t="s">
        <v>22</v>
      </c>
      <c r="D9924" t="s">
        <v>23</v>
      </c>
      <c r="E9924" t="s">
        <v>5</v>
      </c>
      <c r="G9924" t="s">
        <v>24</v>
      </c>
      <c r="H9924">
        <v>3138118</v>
      </c>
      <c r="I9924">
        <v>3140370</v>
      </c>
      <c r="J9924" t="s">
        <v>25</v>
      </c>
      <c r="Q9924" t="s">
        <v>6872</v>
      </c>
      <c r="R9924">
        <v>2253</v>
      </c>
    </row>
    <row r="9925" spans="1:18" x14ac:dyDescent="0.3">
      <c r="A9925" t="s">
        <v>20</v>
      </c>
      <c r="B9925" t="s">
        <v>21</v>
      </c>
      <c r="C9925" t="s">
        <v>22</v>
      </c>
      <c r="D9925" t="s">
        <v>23</v>
      </c>
      <c r="E9925" t="s">
        <v>5</v>
      </c>
      <c r="G9925" t="s">
        <v>24</v>
      </c>
      <c r="H9925">
        <v>3140367</v>
      </c>
      <c r="I9925">
        <v>3141680</v>
      </c>
      <c r="J9925" t="s">
        <v>25</v>
      </c>
      <c r="Q9925" t="s">
        <v>6875</v>
      </c>
      <c r="R9925">
        <v>1314</v>
      </c>
    </row>
    <row r="9926" spans="1:18" x14ac:dyDescent="0.3">
      <c r="A9926" t="s">
        <v>20</v>
      </c>
      <c r="B9926" t="s">
        <v>21</v>
      </c>
      <c r="C9926" t="s">
        <v>22</v>
      </c>
      <c r="D9926" t="s">
        <v>23</v>
      </c>
      <c r="E9926" t="s">
        <v>5</v>
      </c>
      <c r="G9926" t="s">
        <v>24</v>
      </c>
      <c r="H9926">
        <v>3141751</v>
      </c>
      <c r="I9926">
        <v>3143502</v>
      </c>
      <c r="J9926" t="s">
        <v>25</v>
      </c>
      <c r="Q9926" t="s">
        <v>6877</v>
      </c>
      <c r="R9926">
        <v>1752</v>
      </c>
    </row>
    <row r="9927" spans="1:18" x14ac:dyDescent="0.3">
      <c r="A9927" t="s">
        <v>20</v>
      </c>
      <c r="B9927" t="s">
        <v>21</v>
      </c>
      <c r="C9927" t="s">
        <v>22</v>
      </c>
      <c r="D9927" t="s">
        <v>23</v>
      </c>
      <c r="E9927" t="s">
        <v>5</v>
      </c>
      <c r="G9927" t="s">
        <v>24</v>
      </c>
      <c r="H9927">
        <v>3143794</v>
      </c>
      <c r="I9927">
        <v>3145407</v>
      </c>
      <c r="J9927" t="s">
        <v>25</v>
      </c>
      <c r="Q9927" t="s">
        <v>6879</v>
      </c>
      <c r="R9927">
        <v>1614</v>
      </c>
    </row>
    <row r="9928" spans="1:18" x14ac:dyDescent="0.3">
      <c r="A9928" t="s">
        <v>20</v>
      </c>
      <c r="B9928" t="s">
        <v>21</v>
      </c>
      <c r="C9928" t="s">
        <v>22</v>
      </c>
      <c r="D9928" t="s">
        <v>23</v>
      </c>
      <c r="E9928" t="s">
        <v>5</v>
      </c>
      <c r="G9928" t="s">
        <v>24</v>
      </c>
      <c r="H9928">
        <v>3145404</v>
      </c>
      <c r="I9928">
        <v>3146330</v>
      </c>
      <c r="J9928" t="s">
        <v>25</v>
      </c>
      <c r="Q9928" t="s">
        <v>6881</v>
      </c>
      <c r="R9928">
        <v>927</v>
      </c>
    </row>
    <row r="9929" spans="1:18" x14ac:dyDescent="0.3">
      <c r="A9929" t="s">
        <v>20</v>
      </c>
      <c r="B9929" t="s">
        <v>21</v>
      </c>
      <c r="C9929" t="s">
        <v>22</v>
      </c>
      <c r="D9929" t="s">
        <v>23</v>
      </c>
      <c r="E9929" t="s">
        <v>5</v>
      </c>
      <c r="G9929" t="s">
        <v>24</v>
      </c>
      <c r="H9929">
        <v>3146323</v>
      </c>
      <c r="I9929">
        <v>3147219</v>
      </c>
      <c r="J9929" t="s">
        <v>25</v>
      </c>
      <c r="Q9929" t="s">
        <v>6883</v>
      </c>
      <c r="R9929">
        <v>897</v>
      </c>
    </row>
    <row r="9930" spans="1:18" x14ac:dyDescent="0.3">
      <c r="A9930" t="s">
        <v>20</v>
      </c>
      <c r="B9930" t="s">
        <v>21</v>
      </c>
      <c r="C9930" t="s">
        <v>22</v>
      </c>
      <c r="D9930" t="s">
        <v>23</v>
      </c>
      <c r="E9930" t="s">
        <v>5</v>
      </c>
      <c r="G9930" t="s">
        <v>24</v>
      </c>
      <c r="H9930">
        <v>3147216</v>
      </c>
      <c r="I9930">
        <v>3148214</v>
      </c>
      <c r="J9930" t="s">
        <v>25</v>
      </c>
      <c r="Q9930" t="s">
        <v>6885</v>
      </c>
      <c r="R9930">
        <v>999</v>
      </c>
    </row>
    <row r="9931" spans="1:18" x14ac:dyDescent="0.3">
      <c r="A9931" t="s">
        <v>20</v>
      </c>
      <c r="B9931" t="s">
        <v>21</v>
      </c>
      <c r="C9931" t="s">
        <v>22</v>
      </c>
      <c r="D9931" t="s">
        <v>23</v>
      </c>
      <c r="E9931" t="s">
        <v>5</v>
      </c>
      <c r="G9931" t="s">
        <v>24</v>
      </c>
      <c r="H9931">
        <v>3148211</v>
      </c>
      <c r="I9931">
        <v>3149212</v>
      </c>
      <c r="J9931" t="s">
        <v>25</v>
      </c>
      <c r="Q9931" t="s">
        <v>6887</v>
      </c>
      <c r="R9931">
        <v>1002</v>
      </c>
    </row>
    <row r="9932" spans="1:18" x14ac:dyDescent="0.3">
      <c r="A9932" t="s">
        <v>20</v>
      </c>
      <c r="B9932" t="s">
        <v>21</v>
      </c>
      <c r="C9932" t="s">
        <v>22</v>
      </c>
      <c r="D9932" t="s">
        <v>23</v>
      </c>
      <c r="E9932" t="s">
        <v>5</v>
      </c>
      <c r="G9932" t="s">
        <v>24</v>
      </c>
      <c r="H9932">
        <v>3149218</v>
      </c>
      <c r="I9932">
        <v>3149664</v>
      </c>
      <c r="J9932" t="s">
        <v>25</v>
      </c>
      <c r="Q9932" t="s">
        <v>6889</v>
      </c>
      <c r="R9932">
        <v>447</v>
      </c>
    </row>
    <row r="9933" spans="1:18" x14ac:dyDescent="0.3">
      <c r="A9933" t="s">
        <v>20</v>
      </c>
      <c r="B9933" t="s">
        <v>21</v>
      </c>
      <c r="C9933" t="s">
        <v>22</v>
      </c>
      <c r="D9933" t="s">
        <v>23</v>
      </c>
      <c r="E9933" t="s">
        <v>5</v>
      </c>
      <c r="G9933" t="s">
        <v>24</v>
      </c>
      <c r="H9933">
        <v>3149752</v>
      </c>
      <c r="I9933">
        <v>3150498</v>
      </c>
      <c r="J9933" t="s">
        <v>25</v>
      </c>
      <c r="Q9933" t="s">
        <v>6891</v>
      </c>
      <c r="R9933">
        <v>747</v>
      </c>
    </row>
    <row r="9934" spans="1:18" x14ac:dyDescent="0.3">
      <c r="A9934" t="s">
        <v>20</v>
      </c>
      <c r="B9934" t="s">
        <v>21</v>
      </c>
      <c r="C9934" t="s">
        <v>22</v>
      </c>
      <c r="D9934" t="s">
        <v>23</v>
      </c>
      <c r="E9934" t="s">
        <v>5</v>
      </c>
      <c r="G9934" t="s">
        <v>24</v>
      </c>
      <c r="H9934">
        <v>3150511</v>
      </c>
      <c r="I9934">
        <v>3150951</v>
      </c>
      <c r="J9934" t="s">
        <v>25</v>
      </c>
      <c r="Q9934" t="s">
        <v>6894</v>
      </c>
      <c r="R9934">
        <v>441</v>
      </c>
    </row>
    <row r="9935" spans="1:18" x14ac:dyDescent="0.3">
      <c r="A9935" t="s">
        <v>20</v>
      </c>
      <c r="B9935" t="s">
        <v>21</v>
      </c>
      <c r="C9935" t="s">
        <v>22</v>
      </c>
      <c r="D9935" t="s">
        <v>23</v>
      </c>
      <c r="E9935" t="s">
        <v>5</v>
      </c>
      <c r="G9935" t="s">
        <v>24</v>
      </c>
      <c r="H9935">
        <v>3151116</v>
      </c>
      <c r="I9935">
        <v>3153608</v>
      </c>
      <c r="J9935" t="s">
        <v>25</v>
      </c>
      <c r="Q9935" t="s">
        <v>6896</v>
      </c>
      <c r="R9935">
        <v>2493</v>
      </c>
    </row>
    <row r="9936" spans="1:18" x14ac:dyDescent="0.3">
      <c r="A9936" t="s">
        <v>20</v>
      </c>
      <c r="B9936" t="s">
        <v>21</v>
      </c>
      <c r="C9936" t="s">
        <v>22</v>
      </c>
      <c r="D9936" t="s">
        <v>23</v>
      </c>
      <c r="E9936" t="s">
        <v>5</v>
      </c>
      <c r="G9936" t="s">
        <v>24</v>
      </c>
      <c r="H9936">
        <v>3154110</v>
      </c>
      <c r="I9936">
        <v>3155816</v>
      </c>
      <c r="J9936" t="s">
        <v>46</v>
      </c>
      <c r="Q9936" t="s">
        <v>6898</v>
      </c>
      <c r="R9936">
        <v>1707</v>
      </c>
    </row>
    <row r="9937" spans="1:18" x14ac:dyDescent="0.3">
      <c r="A9937" t="s">
        <v>20</v>
      </c>
      <c r="B9937" t="s">
        <v>21</v>
      </c>
      <c r="C9937" t="s">
        <v>22</v>
      </c>
      <c r="D9937" t="s">
        <v>23</v>
      </c>
      <c r="E9937" t="s">
        <v>5</v>
      </c>
      <c r="G9937" t="s">
        <v>24</v>
      </c>
      <c r="H9937">
        <v>3156048</v>
      </c>
      <c r="I9937">
        <v>3156590</v>
      </c>
      <c r="J9937" t="s">
        <v>25</v>
      </c>
      <c r="Q9937" t="s">
        <v>6900</v>
      </c>
      <c r="R9937">
        <v>543</v>
      </c>
    </row>
    <row r="9938" spans="1:18" x14ac:dyDescent="0.3">
      <c r="A9938" t="s">
        <v>20</v>
      </c>
      <c r="B9938" t="s">
        <v>21</v>
      </c>
      <c r="C9938" t="s">
        <v>22</v>
      </c>
      <c r="D9938" t="s">
        <v>23</v>
      </c>
      <c r="E9938" t="s">
        <v>5</v>
      </c>
      <c r="G9938" t="s">
        <v>24</v>
      </c>
      <c r="H9938">
        <v>3156598</v>
      </c>
      <c r="I9938">
        <v>3157557</v>
      </c>
      <c r="J9938" t="s">
        <v>46</v>
      </c>
      <c r="Q9938" t="s">
        <v>6902</v>
      </c>
      <c r="R9938">
        <v>960</v>
      </c>
    </row>
    <row r="9939" spans="1:18" x14ac:dyDescent="0.3">
      <c r="A9939" t="s">
        <v>20</v>
      </c>
      <c r="B9939" t="s">
        <v>21</v>
      </c>
      <c r="C9939" t="s">
        <v>22</v>
      </c>
      <c r="D9939" t="s">
        <v>23</v>
      </c>
      <c r="E9939" t="s">
        <v>5</v>
      </c>
      <c r="G9939" t="s">
        <v>24</v>
      </c>
      <c r="H9939">
        <v>3157629</v>
      </c>
      <c r="I9939">
        <v>3158660</v>
      </c>
      <c r="J9939" t="s">
        <v>25</v>
      </c>
      <c r="Q9939" t="s">
        <v>6904</v>
      </c>
      <c r="R9939">
        <v>1032</v>
      </c>
    </row>
    <row r="9940" spans="1:18" x14ac:dyDescent="0.3">
      <c r="A9940" t="s">
        <v>20</v>
      </c>
      <c r="B9940" t="s">
        <v>21</v>
      </c>
      <c r="C9940" t="s">
        <v>22</v>
      </c>
      <c r="D9940" t="s">
        <v>23</v>
      </c>
      <c r="E9940" t="s">
        <v>5</v>
      </c>
      <c r="G9940" t="s">
        <v>24</v>
      </c>
      <c r="H9940">
        <v>3158690</v>
      </c>
      <c r="I9940">
        <v>3159295</v>
      </c>
      <c r="J9940" t="s">
        <v>46</v>
      </c>
      <c r="Q9940" t="s">
        <v>6906</v>
      </c>
      <c r="R9940">
        <v>606</v>
      </c>
    </row>
    <row r="9941" spans="1:18" x14ac:dyDescent="0.3">
      <c r="A9941" t="s">
        <v>20</v>
      </c>
      <c r="B9941" t="s">
        <v>21</v>
      </c>
      <c r="C9941" t="s">
        <v>22</v>
      </c>
      <c r="D9941" t="s">
        <v>23</v>
      </c>
      <c r="E9941" t="s">
        <v>5</v>
      </c>
      <c r="G9941" t="s">
        <v>24</v>
      </c>
      <c r="H9941">
        <v>3159420</v>
      </c>
      <c r="I9941">
        <v>3160370</v>
      </c>
      <c r="J9941" t="s">
        <v>25</v>
      </c>
      <c r="Q9941" t="s">
        <v>6908</v>
      </c>
      <c r="R9941">
        <v>951</v>
      </c>
    </row>
    <row r="9942" spans="1:18" x14ac:dyDescent="0.3">
      <c r="A9942" t="s">
        <v>20</v>
      </c>
      <c r="B9942" t="s">
        <v>21</v>
      </c>
      <c r="C9942" t="s">
        <v>22</v>
      </c>
      <c r="D9942" t="s">
        <v>23</v>
      </c>
      <c r="E9942" t="s">
        <v>5</v>
      </c>
      <c r="G9942" t="s">
        <v>24</v>
      </c>
      <c r="H9942">
        <v>3160367</v>
      </c>
      <c r="I9942">
        <v>3160645</v>
      </c>
      <c r="J9942" t="s">
        <v>25</v>
      </c>
      <c r="Q9942" t="s">
        <v>6911</v>
      </c>
      <c r="R9942">
        <v>279</v>
      </c>
    </row>
    <row r="9943" spans="1:18" x14ac:dyDescent="0.3">
      <c r="A9943" t="s">
        <v>20</v>
      </c>
      <c r="B9943" t="s">
        <v>21</v>
      </c>
      <c r="C9943" t="s">
        <v>22</v>
      </c>
      <c r="D9943" t="s">
        <v>23</v>
      </c>
      <c r="E9943" t="s">
        <v>5</v>
      </c>
      <c r="G9943" t="s">
        <v>24</v>
      </c>
      <c r="H9943">
        <v>3160642</v>
      </c>
      <c r="I9943">
        <v>3161385</v>
      </c>
      <c r="J9943" t="s">
        <v>25</v>
      </c>
      <c r="Q9943" t="s">
        <v>6914</v>
      </c>
      <c r="R9943">
        <v>744</v>
      </c>
    </row>
    <row r="9944" spans="1:18" x14ac:dyDescent="0.3">
      <c r="A9944" t="s">
        <v>20</v>
      </c>
      <c r="B9944" t="s">
        <v>21</v>
      </c>
      <c r="C9944" t="s">
        <v>22</v>
      </c>
      <c r="D9944" t="s">
        <v>23</v>
      </c>
      <c r="E9944" t="s">
        <v>5</v>
      </c>
      <c r="G9944" t="s">
        <v>24</v>
      </c>
      <c r="H9944">
        <v>3161382</v>
      </c>
      <c r="I9944">
        <v>3161909</v>
      </c>
      <c r="J9944" t="s">
        <v>25</v>
      </c>
      <c r="Q9944" t="s">
        <v>6917</v>
      </c>
      <c r="R9944">
        <v>528</v>
      </c>
    </row>
    <row r="9945" spans="1:18" x14ac:dyDescent="0.3">
      <c r="A9945" t="s">
        <v>20</v>
      </c>
      <c r="B9945" t="s">
        <v>21</v>
      </c>
      <c r="C9945" t="s">
        <v>22</v>
      </c>
      <c r="D9945" t="s">
        <v>23</v>
      </c>
      <c r="E9945" t="s">
        <v>5</v>
      </c>
      <c r="G9945" t="s">
        <v>24</v>
      </c>
      <c r="H9945">
        <v>3161919</v>
      </c>
      <c r="I9945">
        <v>3163007</v>
      </c>
      <c r="J9945" t="s">
        <v>25</v>
      </c>
      <c r="Q9945" t="s">
        <v>6920</v>
      </c>
      <c r="R9945">
        <v>1089</v>
      </c>
    </row>
    <row r="9946" spans="1:18" x14ac:dyDescent="0.3">
      <c r="A9946" t="s">
        <v>20</v>
      </c>
      <c r="B9946" t="s">
        <v>21</v>
      </c>
      <c r="C9946" t="s">
        <v>22</v>
      </c>
      <c r="D9946" t="s">
        <v>23</v>
      </c>
      <c r="E9946" t="s">
        <v>5</v>
      </c>
      <c r="G9946" t="s">
        <v>24</v>
      </c>
      <c r="H9946">
        <v>3163113</v>
      </c>
      <c r="I9946">
        <v>3164738</v>
      </c>
      <c r="J9946" t="s">
        <v>25</v>
      </c>
      <c r="Q9946" t="s">
        <v>6923</v>
      </c>
      <c r="R9946">
        <v>1626</v>
      </c>
    </row>
    <row r="9947" spans="1:18" x14ac:dyDescent="0.3">
      <c r="A9947" t="s">
        <v>20</v>
      </c>
      <c r="B9947" t="s">
        <v>21</v>
      </c>
      <c r="C9947" t="s">
        <v>22</v>
      </c>
      <c r="D9947" t="s">
        <v>23</v>
      </c>
      <c r="E9947" t="s">
        <v>5</v>
      </c>
      <c r="G9947" t="s">
        <v>24</v>
      </c>
      <c r="H9947">
        <v>3164845</v>
      </c>
      <c r="I9947">
        <v>3165651</v>
      </c>
      <c r="J9947" t="s">
        <v>25</v>
      </c>
      <c r="Q9947" t="s">
        <v>6925</v>
      </c>
      <c r="R9947">
        <v>807</v>
      </c>
    </row>
    <row r="9948" spans="1:18" x14ac:dyDescent="0.3">
      <c r="A9948" t="s">
        <v>20</v>
      </c>
      <c r="B9948" t="s">
        <v>21</v>
      </c>
      <c r="C9948" t="s">
        <v>22</v>
      </c>
      <c r="D9948" t="s">
        <v>23</v>
      </c>
      <c r="E9948" t="s">
        <v>5</v>
      </c>
      <c r="G9948" t="s">
        <v>24</v>
      </c>
      <c r="H9948">
        <v>3165648</v>
      </c>
      <c r="I9948">
        <v>3166382</v>
      </c>
      <c r="J9948" t="s">
        <v>25</v>
      </c>
      <c r="Q9948" t="s">
        <v>6928</v>
      </c>
      <c r="R9948">
        <v>735</v>
      </c>
    </row>
    <row r="9949" spans="1:18" x14ac:dyDescent="0.3">
      <c r="A9949" t="s">
        <v>20</v>
      </c>
      <c r="B9949" t="s">
        <v>21</v>
      </c>
      <c r="C9949" t="s">
        <v>22</v>
      </c>
      <c r="D9949" t="s">
        <v>23</v>
      </c>
      <c r="E9949" t="s">
        <v>5</v>
      </c>
      <c r="G9949" t="s">
        <v>24</v>
      </c>
      <c r="H9949">
        <v>3166395</v>
      </c>
      <c r="I9949">
        <v>3166979</v>
      </c>
      <c r="J9949" t="s">
        <v>46</v>
      </c>
      <c r="Q9949" t="s">
        <v>6931</v>
      </c>
      <c r="R9949">
        <v>585</v>
      </c>
    </row>
    <row r="9950" spans="1:18" x14ac:dyDescent="0.3">
      <c r="A9950" t="s">
        <v>20</v>
      </c>
      <c r="B9950" t="s">
        <v>21</v>
      </c>
      <c r="C9950" t="s">
        <v>22</v>
      </c>
      <c r="D9950" t="s">
        <v>23</v>
      </c>
      <c r="E9950" t="s">
        <v>5</v>
      </c>
      <c r="G9950" t="s">
        <v>24</v>
      </c>
      <c r="H9950">
        <v>3167146</v>
      </c>
      <c r="I9950">
        <v>3168060</v>
      </c>
      <c r="J9950" t="s">
        <v>25</v>
      </c>
      <c r="Q9950" t="s">
        <v>6933</v>
      </c>
      <c r="R9950">
        <v>915</v>
      </c>
    </row>
    <row r="9951" spans="1:18" x14ac:dyDescent="0.3">
      <c r="A9951" t="s">
        <v>20</v>
      </c>
      <c r="B9951" t="s">
        <v>21</v>
      </c>
      <c r="C9951" t="s">
        <v>22</v>
      </c>
      <c r="D9951" t="s">
        <v>23</v>
      </c>
      <c r="E9951" t="s">
        <v>5</v>
      </c>
      <c r="G9951" t="s">
        <v>24</v>
      </c>
      <c r="H9951">
        <v>3168057</v>
      </c>
      <c r="I9951">
        <v>3169751</v>
      </c>
      <c r="J9951" t="s">
        <v>25</v>
      </c>
      <c r="Q9951" t="s">
        <v>6936</v>
      </c>
      <c r="R9951">
        <v>1695</v>
      </c>
    </row>
    <row r="9952" spans="1:18" x14ac:dyDescent="0.3">
      <c r="A9952" t="s">
        <v>20</v>
      </c>
      <c r="B9952" t="s">
        <v>21</v>
      </c>
      <c r="C9952" t="s">
        <v>22</v>
      </c>
      <c r="D9952" t="s">
        <v>23</v>
      </c>
      <c r="E9952" t="s">
        <v>5</v>
      </c>
      <c r="G9952" t="s">
        <v>24</v>
      </c>
      <c r="H9952">
        <v>3169774</v>
      </c>
      <c r="I9952">
        <v>3170802</v>
      </c>
      <c r="J9952" t="s">
        <v>25</v>
      </c>
      <c r="Q9952" t="s">
        <v>6938</v>
      </c>
      <c r="R9952">
        <v>1029</v>
      </c>
    </row>
    <row r="9953" spans="1:18" x14ac:dyDescent="0.3">
      <c r="A9953" t="s">
        <v>20</v>
      </c>
      <c r="B9953" t="s">
        <v>21</v>
      </c>
      <c r="C9953" t="s">
        <v>22</v>
      </c>
      <c r="D9953" t="s">
        <v>23</v>
      </c>
      <c r="E9953" t="s">
        <v>5</v>
      </c>
      <c r="G9953" t="s">
        <v>24</v>
      </c>
      <c r="H9953">
        <v>3170825</v>
      </c>
      <c r="I9953">
        <v>3171904</v>
      </c>
      <c r="J9953" t="s">
        <v>46</v>
      </c>
      <c r="Q9953" t="s">
        <v>6940</v>
      </c>
      <c r="R9953">
        <v>1080</v>
      </c>
    </row>
    <row r="9954" spans="1:18" x14ac:dyDescent="0.3">
      <c r="A9954" t="s">
        <v>20</v>
      </c>
      <c r="B9954" t="s">
        <v>21</v>
      </c>
      <c r="C9954" t="s">
        <v>22</v>
      </c>
      <c r="D9954" t="s">
        <v>23</v>
      </c>
      <c r="E9954" t="s">
        <v>5</v>
      </c>
      <c r="G9954" t="s">
        <v>24</v>
      </c>
      <c r="H9954">
        <v>3172188</v>
      </c>
      <c r="I9954">
        <v>3173708</v>
      </c>
      <c r="J9954" t="s">
        <v>25</v>
      </c>
      <c r="Q9954" t="s">
        <v>6943</v>
      </c>
      <c r="R9954">
        <v>1521</v>
      </c>
    </row>
    <row r="9955" spans="1:18" x14ac:dyDescent="0.3">
      <c r="A9955" t="s">
        <v>20</v>
      </c>
      <c r="B9955" t="s">
        <v>21</v>
      </c>
      <c r="C9955" t="s">
        <v>22</v>
      </c>
      <c r="D9955" t="s">
        <v>23</v>
      </c>
      <c r="E9955" t="s">
        <v>5</v>
      </c>
      <c r="G9955" t="s">
        <v>24</v>
      </c>
      <c r="H9955">
        <v>3173959</v>
      </c>
      <c r="I9955">
        <v>3176019</v>
      </c>
      <c r="J9955" t="s">
        <v>25</v>
      </c>
      <c r="Q9955" t="s">
        <v>6946</v>
      </c>
      <c r="R9955">
        <v>2061</v>
      </c>
    </row>
    <row r="9956" spans="1:18" x14ac:dyDescent="0.3">
      <c r="A9956" t="s">
        <v>20</v>
      </c>
      <c r="B9956" t="s">
        <v>21</v>
      </c>
      <c r="C9956" t="s">
        <v>22</v>
      </c>
      <c r="D9956" t="s">
        <v>23</v>
      </c>
      <c r="E9956" t="s">
        <v>5</v>
      </c>
      <c r="G9956" t="s">
        <v>24</v>
      </c>
      <c r="H9956">
        <v>3176105</v>
      </c>
      <c r="I9956">
        <v>3177469</v>
      </c>
      <c r="J9956" t="s">
        <v>46</v>
      </c>
      <c r="Q9956" t="s">
        <v>6948</v>
      </c>
      <c r="R9956">
        <v>1365</v>
      </c>
    </row>
    <row r="9957" spans="1:18" x14ac:dyDescent="0.3">
      <c r="A9957" t="s">
        <v>20</v>
      </c>
      <c r="B9957" t="s">
        <v>21</v>
      </c>
      <c r="C9957" t="s">
        <v>22</v>
      </c>
      <c r="D9957" t="s">
        <v>23</v>
      </c>
      <c r="E9957" t="s">
        <v>5</v>
      </c>
      <c r="G9957" t="s">
        <v>24</v>
      </c>
      <c r="H9957">
        <v>3177740</v>
      </c>
      <c r="I9957">
        <v>3178258</v>
      </c>
      <c r="J9957" t="s">
        <v>25</v>
      </c>
      <c r="Q9957" t="s">
        <v>6951</v>
      </c>
      <c r="R9957">
        <v>519</v>
      </c>
    </row>
    <row r="9958" spans="1:18" x14ac:dyDescent="0.3">
      <c r="A9958" t="s">
        <v>20</v>
      </c>
      <c r="B9958" t="s">
        <v>21</v>
      </c>
      <c r="C9958" t="s">
        <v>22</v>
      </c>
      <c r="D9958" t="s">
        <v>23</v>
      </c>
      <c r="E9958" t="s">
        <v>5</v>
      </c>
      <c r="G9958" t="s">
        <v>24</v>
      </c>
      <c r="H9958">
        <v>3178313</v>
      </c>
      <c r="I9958">
        <v>3179113</v>
      </c>
      <c r="J9958" t="s">
        <v>25</v>
      </c>
      <c r="Q9958" t="s">
        <v>6953</v>
      </c>
      <c r="R9958">
        <v>801</v>
      </c>
    </row>
    <row r="9959" spans="1:18" x14ac:dyDescent="0.3">
      <c r="A9959" t="s">
        <v>20</v>
      </c>
      <c r="B9959" t="s">
        <v>21</v>
      </c>
      <c r="C9959" t="s">
        <v>22</v>
      </c>
      <c r="D9959" t="s">
        <v>23</v>
      </c>
      <c r="E9959" t="s">
        <v>5</v>
      </c>
      <c r="G9959" t="s">
        <v>24</v>
      </c>
      <c r="H9959">
        <v>3179114</v>
      </c>
      <c r="I9959">
        <v>3179281</v>
      </c>
      <c r="J9959" t="s">
        <v>46</v>
      </c>
      <c r="Q9959" t="s">
        <v>6955</v>
      </c>
      <c r="R9959">
        <v>168</v>
      </c>
    </row>
    <row r="9960" spans="1:18" x14ac:dyDescent="0.3">
      <c r="A9960" t="s">
        <v>20</v>
      </c>
      <c r="B9960" t="s">
        <v>21</v>
      </c>
      <c r="C9960" t="s">
        <v>22</v>
      </c>
      <c r="D9960" t="s">
        <v>23</v>
      </c>
      <c r="E9960" t="s">
        <v>5</v>
      </c>
      <c r="G9960" t="s">
        <v>24</v>
      </c>
      <c r="H9960">
        <v>3179281</v>
      </c>
      <c r="I9960">
        <v>3180015</v>
      </c>
      <c r="J9960" t="s">
        <v>46</v>
      </c>
      <c r="Q9960" t="s">
        <v>6957</v>
      </c>
      <c r="R9960">
        <v>735</v>
      </c>
    </row>
    <row r="9961" spans="1:18" x14ac:dyDescent="0.3">
      <c r="A9961" t="s">
        <v>20</v>
      </c>
      <c r="B9961" t="s">
        <v>21</v>
      </c>
      <c r="C9961" t="s">
        <v>22</v>
      </c>
      <c r="D9961" t="s">
        <v>23</v>
      </c>
      <c r="E9961" t="s">
        <v>5</v>
      </c>
      <c r="G9961" t="s">
        <v>24</v>
      </c>
      <c r="H9961">
        <v>3180732</v>
      </c>
      <c r="I9961">
        <v>3183155</v>
      </c>
      <c r="J9961" t="s">
        <v>25</v>
      </c>
      <c r="Q9961" t="s">
        <v>6959</v>
      </c>
      <c r="R9961">
        <v>2424</v>
      </c>
    </row>
    <row r="9962" spans="1:18" x14ac:dyDescent="0.3">
      <c r="A9962" t="s">
        <v>20</v>
      </c>
      <c r="B9962" t="s">
        <v>21</v>
      </c>
      <c r="C9962" t="s">
        <v>22</v>
      </c>
      <c r="D9962" t="s">
        <v>23</v>
      </c>
      <c r="E9962" t="s">
        <v>5</v>
      </c>
      <c r="G9962" t="s">
        <v>24</v>
      </c>
      <c r="H9962">
        <v>3183159</v>
      </c>
      <c r="I9962">
        <v>3183839</v>
      </c>
      <c r="J9962" t="s">
        <v>25</v>
      </c>
      <c r="Q9962" t="s">
        <v>6961</v>
      </c>
      <c r="R9962">
        <v>681</v>
      </c>
    </row>
    <row r="9963" spans="1:18" x14ac:dyDescent="0.3">
      <c r="A9963" t="s">
        <v>20</v>
      </c>
      <c r="B9963" t="s">
        <v>21</v>
      </c>
      <c r="C9963" t="s">
        <v>22</v>
      </c>
      <c r="D9963" t="s">
        <v>23</v>
      </c>
      <c r="E9963" t="s">
        <v>5</v>
      </c>
      <c r="G9963" t="s">
        <v>24</v>
      </c>
      <c r="H9963">
        <v>3183930</v>
      </c>
      <c r="I9963">
        <v>3184685</v>
      </c>
      <c r="J9963" t="s">
        <v>25</v>
      </c>
      <c r="Q9963" t="s">
        <v>6963</v>
      </c>
      <c r="R9963">
        <v>756</v>
      </c>
    </row>
    <row r="9964" spans="1:18" x14ac:dyDescent="0.3">
      <c r="A9964" t="s">
        <v>20</v>
      </c>
      <c r="B9964" t="s">
        <v>21</v>
      </c>
      <c r="C9964" t="s">
        <v>22</v>
      </c>
      <c r="D9964" t="s">
        <v>23</v>
      </c>
      <c r="E9964" t="s">
        <v>5</v>
      </c>
      <c r="G9964" t="s">
        <v>24</v>
      </c>
      <c r="H9964">
        <v>3184734</v>
      </c>
      <c r="I9964">
        <v>3186368</v>
      </c>
      <c r="J9964" t="s">
        <v>25</v>
      </c>
      <c r="Q9964" t="s">
        <v>6965</v>
      </c>
      <c r="R9964">
        <v>1635</v>
      </c>
    </row>
    <row r="9965" spans="1:18" x14ac:dyDescent="0.3">
      <c r="A9965" t="s">
        <v>20</v>
      </c>
      <c r="B9965" t="s">
        <v>21</v>
      </c>
      <c r="C9965" t="s">
        <v>22</v>
      </c>
      <c r="D9965" t="s">
        <v>23</v>
      </c>
      <c r="E9965" t="s">
        <v>5</v>
      </c>
      <c r="G9965" t="s">
        <v>24</v>
      </c>
      <c r="H9965">
        <v>3186365</v>
      </c>
      <c r="I9965">
        <v>3186988</v>
      </c>
      <c r="J9965" t="s">
        <v>25</v>
      </c>
      <c r="Q9965" t="s">
        <v>6968</v>
      </c>
      <c r="R9965">
        <v>624</v>
      </c>
    </row>
    <row r="9966" spans="1:18" x14ac:dyDescent="0.3">
      <c r="A9966" t="s">
        <v>20</v>
      </c>
      <c r="B9966" t="s">
        <v>21</v>
      </c>
      <c r="C9966" t="s">
        <v>22</v>
      </c>
      <c r="D9966" t="s">
        <v>23</v>
      </c>
      <c r="E9966" t="s">
        <v>5</v>
      </c>
      <c r="G9966" t="s">
        <v>24</v>
      </c>
      <c r="H9966">
        <v>3186985</v>
      </c>
      <c r="I9966">
        <v>3187503</v>
      </c>
      <c r="J9966" t="s">
        <v>25</v>
      </c>
      <c r="Q9966" t="s">
        <v>6971</v>
      </c>
      <c r="R9966">
        <v>519</v>
      </c>
    </row>
    <row r="9967" spans="1:18" x14ac:dyDescent="0.3">
      <c r="A9967" t="s">
        <v>20</v>
      </c>
      <c r="B9967" t="s">
        <v>21</v>
      </c>
      <c r="C9967" t="s">
        <v>22</v>
      </c>
      <c r="D9967" t="s">
        <v>23</v>
      </c>
      <c r="E9967" t="s">
        <v>5</v>
      </c>
      <c r="G9967" t="s">
        <v>24</v>
      </c>
      <c r="H9967">
        <v>3187655</v>
      </c>
      <c r="I9967">
        <v>3187939</v>
      </c>
      <c r="J9967" t="s">
        <v>25</v>
      </c>
      <c r="Q9967" t="s">
        <v>6974</v>
      </c>
      <c r="R9967">
        <v>285</v>
      </c>
    </row>
    <row r="9968" spans="1:18" x14ac:dyDescent="0.3">
      <c r="A9968" t="s">
        <v>20</v>
      </c>
      <c r="B9968" t="s">
        <v>21</v>
      </c>
      <c r="C9968" t="s">
        <v>22</v>
      </c>
      <c r="D9968" t="s">
        <v>23</v>
      </c>
      <c r="E9968" t="s">
        <v>5</v>
      </c>
      <c r="G9968" t="s">
        <v>24</v>
      </c>
      <c r="H9968">
        <v>3188336</v>
      </c>
      <c r="I9968">
        <v>3189121</v>
      </c>
      <c r="J9968" t="s">
        <v>46</v>
      </c>
      <c r="Q9968" t="s">
        <v>6976</v>
      </c>
      <c r="R9968">
        <v>786</v>
      </c>
    </row>
    <row r="9969" spans="1:20" x14ac:dyDescent="0.3">
      <c r="A9969" t="s">
        <v>20</v>
      </c>
      <c r="B9969" t="s">
        <v>21</v>
      </c>
      <c r="C9969" t="s">
        <v>22</v>
      </c>
      <c r="D9969" t="s">
        <v>23</v>
      </c>
      <c r="E9969" t="s">
        <v>5</v>
      </c>
      <c r="G9969" t="s">
        <v>24</v>
      </c>
      <c r="H9969">
        <v>3189131</v>
      </c>
      <c r="I9969">
        <v>3193708</v>
      </c>
      <c r="J9969" t="s">
        <v>46</v>
      </c>
      <c r="Q9969" t="s">
        <v>6978</v>
      </c>
      <c r="R9969">
        <v>4578</v>
      </c>
    </row>
    <row r="9970" spans="1:20" x14ac:dyDescent="0.3">
      <c r="A9970" t="s">
        <v>20</v>
      </c>
      <c r="B9970" t="s">
        <v>21</v>
      </c>
      <c r="C9970" t="s">
        <v>22</v>
      </c>
      <c r="D9970" t="s">
        <v>23</v>
      </c>
      <c r="E9970" t="s">
        <v>5</v>
      </c>
      <c r="G9970" t="s">
        <v>24</v>
      </c>
      <c r="H9970">
        <v>3193798</v>
      </c>
      <c r="I9970">
        <v>3194907</v>
      </c>
      <c r="J9970" t="s">
        <v>25</v>
      </c>
      <c r="Q9970" t="s">
        <v>6981</v>
      </c>
      <c r="R9970">
        <v>1110</v>
      </c>
    </row>
    <row r="9971" spans="1:20" x14ac:dyDescent="0.3">
      <c r="A9971" t="s">
        <v>20</v>
      </c>
      <c r="B9971" t="s">
        <v>21</v>
      </c>
      <c r="C9971" t="s">
        <v>22</v>
      </c>
      <c r="D9971" t="s">
        <v>23</v>
      </c>
      <c r="E9971" t="s">
        <v>5</v>
      </c>
      <c r="G9971" t="s">
        <v>24</v>
      </c>
      <c r="H9971">
        <v>3194904</v>
      </c>
      <c r="I9971">
        <v>3195098</v>
      </c>
      <c r="J9971" t="s">
        <v>25</v>
      </c>
      <c r="Q9971" t="s">
        <v>6983</v>
      </c>
      <c r="R9971">
        <v>195</v>
      </c>
    </row>
    <row r="9972" spans="1:20" x14ac:dyDescent="0.3">
      <c r="A9972" t="s">
        <v>20</v>
      </c>
      <c r="B9972" t="s">
        <v>21</v>
      </c>
      <c r="C9972" t="s">
        <v>22</v>
      </c>
      <c r="D9972" t="s">
        <v>23</v>
      </c>
      <c r="E9972" t="s">
        <v>5</v>
      </c>
      <c r="G9972" t="s">
        <v>24</v>
      </c>
      <c r="H9972">
        <v>3195138</v>
      </c>
      <c r="I9972">
        <v>3195704</v>
      </c>
      <c r="J9972" t="s">
        <v>46</v>
      </c>
      <c r="Q9972" t="s">
        <v>6985</v>
      </c>
      <c r="R9972">
        <v>567</v>
      </c>
    </row>
    <row r="9973" spans="1:20" x14ac:dyDescent="0.3">
      <c r="A9973" t="s">
        <v>20</v>
      </c>
      <c r="B9973" t="s">
        <v>21</v>
      </c>
      <c r="C9973" t="s">
        <v>22</v>
      </c>
      <c r="D9973" t="s">
        <v>23</v>
      </c>
      <c r="E9973" t="s">
        <v>5</v>
      </c>
      <c r="G9973" t="s">
        <v>24</v>
      </c>
      <c r="H9973">
        <v>3195815</v>
      </c>
      <c r="I9973">
        <v>3196606</v>
      </c>
      <c r="J9973" t="s">
        <v>46</v>
      </c>
      <c r="Q9973" t="s">
        <v>6987</v>
      </c>
      <c r="R9973">
        <v>792</v>
      </c>
    </row>
    <row r="9974" spans="1:20" x14ac:dyDescent="0.3">
      <c r="A9974" t="s">
        <v>20</v>
      </c>
      <c r="B9974" t="s">
        <v>21</v>
      </c>
      <c r="C9974" t="s">
        <v>22</v>
      </c>
      <c r="D9974" t="s">
        <v>23</v>
      </c>
      <c r="E9974" t="s">
        <v>5</v>
      </c>
      <c r="G9974" t="s">
        <v>24</v>
      </c>
      <c r="H9974">
        <v>3196858</v>
      </c>
      <c r="I9974">
        <v>3197925</v>
      </c>
      <c r="J9974" t="s">
        <v>25</v>
      </c>
      <c r="Q9974" t="s">
        <v>6989</v>
      </c>
      <c r="R9974">
        <v>1068</v>
      </c>
    </row>
    <row r="9975" spans="1:20" x14ac:dyDescent="0.3">
      <c r="A9975" t="s">
        <v>20</v>
      </c>
      <c r="B9975" t="s">
        <v>21</v>
      </c>
      <c r="C9975" t="s">
        <v>22</v>
      </c>
      <c r="D9975" t="s">
        <v>23</v>
      </c>
      <c r="E9975" t="s">
        <v>5</v>
      </c>
      <c r="G9975" t="s">
        <v>24</v>
      </c>
      <c r="H9975">
        <v>3198216</v>
      </c>
      <c r="I9975">
        <v>3199835</v>
      </c>
      <c r="J9975" t="s">
        <v>25</v>
      </c>
      <c r="Q9975" t="s">
        <v>6992</v>
      </c>
      <c r="R9975">
        <v>1620</v>
      </c>
    </row>
    <row r="9976" spans="1:20" x14ac:dyDescent="0.3">
      <c r="A9976" t="s">
        <v>20</v>
      </c>
      <c r="B9976" t="s">
        <v>75</v>
      </c>
      <c r="C9976" t="s">
        <v>22</v>
      </c>
      <c r="D9976" t="s">
        <v>23</v>
      </c>
      <c r="E9976" t="s">
        <v>5</v>
      </c>
      <c r="G9976" t="s">
        <v>24</v>
      </c>
      <c r="H9976">
        <v>3199841</v>
      </c>
      <c r="I9976">
        <v>3200269</v>
      </c>
      <c r="J9976" t="s">
        <v>25</v>
      </c>
      <c r="Q9976" t="s">
        <v>6994</v>
      </c>
      <c r="R9976">
        <v>429</v>
      </c>
      <c r="T9976" t="s">
        <v>77</v>
      </c>
    </row>
    <row r="9977" spans="1:20" x14ac:dyDescent="0.3">
      <c r="A9977" t="s">
        <v>20</v>
      </c>
      <c r="B9977" t="s">
        <v>21</v>
      </c>
      <c r="C9977" t="s">
        <v>22</v>
      </c>
      <c r="D9977" t="s">
        <v>23</v>
      </c>
      <c r="E9977" t="s">
        <v>5</v>
      </c>
      <c r="G9977" t="s">
        <v>24</v>
      </c>
      <c r="H9977">
        <v>3200828</v>
      </c>
      <c r="I9977">
        <v>3201322</v>
      </c>
      <c r="J9977" t="s">
        <v>25</v>
      </c>
      <c r="Q9977" t="s">
        <v>6995</v>
      </c>
      <c r="R9977">
        <v>495</v>
      </c>
    </row>
    <row r="9978" spans="1:20" x14ac:dyDescent="0.3">
      <c r="A9978" t="s">
        <v>20</v>
      </c>
      <c r="B9978" t="s">
        <v>21</v>
      </c>
      <c r="C9978" t="s">
        <v>22</v>
      </c>
      <c r="D9978" t="s">
        <v>23</v>
      </c>
      <c r="E9978" t="s">
        <v>5</v>
      </c>
      <c r="G9978" t="s">
        <v>24</v>
      </c>
      <c r="H9978">
        <v>3201480</v>
      </c>
      <c r="I9978">
        <v>3202130</v>
      </c>
      <c r="J9978" t="s">
        <v>25</v>
      </c>
      <c r="Q9978" t="s">
        <v>6997</v>
      </c>
      <c r="R9978">
        <v>651</v>
      </c>
    </row>
    <row r="9979" spans="1:20" x14ac:dyDescent="0.3">
      <c r="A9979" t="s">
        <v>20</v>
      </c>
      <c r="B9979" t="s">
        <v>21</v>
      </c>
      <c r="C9979" t="s">
        <v>22</v>
      </c>
      <c r="D9979" t="s">
        <v>23</v>
      </c>
      <c r="E9979" t="s">
        <v>5</v>
      </c>
      <c r="G9979" t="s">
        <v>24</v>
      </c>
      <c r="H9979">
        <v>3202871</v>
      </c>
      <c r="I9979">
        <v>3204643</v>
      </c>
      <c r="J9979" t="s">
        <v>25</v>
      </c>
      <c r="Q9979" t="s">
        <v>6999</v>
      </c>
      <c r="R9979">
        <v>1773</v>
      </c>
    </row>
    <row r="9980" spans="1:20" x14ac:dyDescent="0.3">
      <c r="A9980" t="s">
        <v>20</v>
      </c>
      <c r="B9980" t="s">
        <v>21</v>
      </c>
      <c r="C9980" t="s">
        <v>22</v>
      </c>
      <c r="D9980" t="s">
        <v>23</v>
      </c>
      <c r="E9980" t="s">
        <v>5</v>
      </c>
      <c r="G9980" t="s">
        <v>24</v>
      </c>
      <c r="H9980">
        <v>3204804</v>
      </c>
      <c r="I9980">
        <v>3205178</v>
      </c>
      <c r="J9980" t="s">
        <v>46</v>
      </c>
      <c r="Q9980" t="s">
        <v>7002</v>
      </c>
      <c r="R9980">
        <v>375</v>
      </c>
    </row>
    <row r="9981" spans="1:20" x14ac:dyDescent="0.3">
      <c r="A9981" t="s">
        <v>20</v>
      </c>
      <c r="B9981" t="s">
        <v>21</v>
      </c>
      <c r="C9981" t="s">
        <v>22</v>
      </c>
      <c r="D9981" t="s">
        <v>23</v>
      </c>
      <c r="E9981" t="s">
        <v>5</v>
      </c>
      <c r="G9981" t="s">
        <v>24</v>
      </c>
      <c r="H9981">
        <v>3205274</v>
      </c>
      <c r="I9981">
        <v>3205558</v>
      </c>
      <c r="J9981" t="s">
        <v>46</v>
      </c>
      <c r="Q9981" t="s">
        <v>7004</v>
      </c>
      <c r="R9981">
        <v>285</v>
      </c>
    </row>
    <row r="9982" spans="1:20" x14ac:dyDescent="0.3">
      <c r="A9982" t="s">
        <v>20</v>
      </c>
      <c r="B9982" t="s">
        <v>21</v>
      </c>
      <c r="C9982" t="s">
        <v>22</v>
      </c>
      <c r="D9982" t="s">
        <v>23</v>
      </c>
      <c r="E9982" t="s">
        <v>5</v>
      </c>
      <c r="G9982" t="s">
        <v>24</v>
      </c>
      <c r="H9982">
        <v>3205716</v>
      </c>
      <c r="I9982">
        <v>3206879</v>
      </c>
      <c r="J9982" t="s">
        <v>46</v>
      </c>
      <c r="Q9982" t="s">
        <v>7006</v>
      </c>
      <c r="R9982">
        <v>1164</v>
      </c>
    </row>
    <row r="9983" spans="1:20" x14ac:dyDescent="0.3">
      <c r="A9983" t="s">
        <v>20</v>
      </c>
      <c r="B9983" t="s">
        <v>21</v>
      </c>
      <c r="C9983" t="s">
        <v>22</v>
      </c>
      <c r="D9983" t="s">
        <v>23</v>
      </c>
      <c r="E9983" t="s">
        <v>5</v>
      </c>
      <c r="G9983" t="s">
        <v>24</v>
      </c>
      <c r="H9983">
        <v>3206934</v>
      </c>
      <c r="I9983">
        <v>3207509</v>
      </c>
      <c r="J9983" t="s">
        <v>46</v>
      </c>
      <c r="Q9983" t="s">
        <v>7008</v>
      </c>
      <c r="R9983">
        <v>576</v>
      </c>
    </row>
    <row r="9984" spans="1:20" x14ac:dyDescent="0.3">
      <c r="A9984" t="s">
        <v>20</v>
      </c>
      <c r="B9984" t="s">
        <v>21</v>
      </c>
      <c r="C9984" t="s">
        <v>22</v>
      </c>
      <c r="D9984" t="s">
        <v>23</v>
      </c>
      <c r="E9984" t="s">
        <v>5</v>
      </c>
      <c r="G9984" t="s">
        <v>24</v>
      </c>
      <c r="H9984">
        <v>3207506</v>
      </c>
      <c r="I9984">
        <v>3208276</v>
      </c>
      <c r="J9984" t="s">
        <v>46</v>
      </c>
      <c r="Q9984" t="s">
        <v>7010</v>
      </c>
      <c r="R9984">
        <v>771</v>
      </c>
    </row>
    <row r="9985" spans="1:18" x14ac:dyDescent="0.3">
      <c r="A9985" t="s">
        <v>20</v>
      </c>
      <c r="B9985" t="s">
        <v>21</v>
      </c>
      <c r="C9985" t="s">
        <v>22</v>
      </c>
      <c r="D9985" t="s">
        <v>23</v>
      </c>
      <c r="E9985" t="s">
        <v>5</v>
      </c>
      <c r="G9985" t="s">
        <v>24</v>
      </c>
      <c r="H9985">
        <v>3208401</v>
      </c>
      <c r="I9985">
        <v>3209627</v>
      </c>
      <c r="J9985" t="s">
        <v>25</v>
      </c>
      <c r="Q9985" t="s">
        <v>7013</v>
      </c>
      <c r="R9985">
        <v>1227</v>
      </c>
    </row>
    <row r="9986" spans="1:18" x14ac:dyDescent="0.3">
      <c r="A9986" t="s">
        <v>20</v>
      </c>
      <c r="B9986" t="s">
        <v>21</v>
      </c>
      <c r="C9986" t="s">
        <v>22</v>
      </c>
      <c r="D9986" t="s">
        <v>23</v>
      </c>
      <c r="E9986" t="s">
        <v>5</v>
      </c>
      <c r="G9986" t="s">
        <v>24</v>
      </c>
      <c r="H9986">
        <v>3209624</v>
      </c>
      <c r="I9986">
        <v>3210934</v>
      </c>
      <c r="J9986" t="s">
        <v>25</v>
      </c>
      <c r="Q9986" t="s">
        <v>7016</v>
      </c>
      <c r="R9986">
        <v>1311</v>
      </c>
    </row>
    <row r="9987" spans="1:18" x14ac:dyDescent="0.3">
      <c r="A9987" t="s">
        <v>20</v>
      </c>
      <c r="B9987" t="s">
        <v>21</v>
      </c>
      <c r="C9987" t="s">
        <v>22</v>
      </c>
      <c r="D9987" t="s">
        <v>23</v>
      </c>
      <c r="E9987" t="s">
        <v>5</v>
      </c>
      <c r="G9987" t="s">
        <v>24</v>
      </c>
      <c r="H9987">
        <v>3210958</v>
      </c>
      <c r="I9987">
        <v>3212109</v>
      </c>
      <c r="J9987" t="s">
        <v>25</v>
      </c>
      <c r="Q9987" t="s">
        <v>7019</v>
      </c>
      <c r="R9987">
        <v>1152</v>
      </c>
    </row>
    <row r="9988" spans="1:18" x14ac:dyDescent="0.3">
      <c r="A9988" t="s">
        <v>20</v>
      </c>
      <c r="B9988" t="s">
        <v>21</v>
      </c>
      <c r="C9988" t="s">
        <v>22</v>
      </c>
      <c r="D9988" t="s">
        <v>23</v>
      </c>
      <c r="E9988" t="s">
        <v>5</v>
      </c>
      <c r="G9988" t="s">
        <v>24</v>
      </c>
      <c r="H9988">
        <v>3212340</v>
      </c>
      <c r="I9988">
        <v>3213221</v>
      </c>
      <c r="J9988" t="s">
        <v>25</v>
      </c>
      <c r="Q9988" t="s">
        <v>7022</v>
      </c>
      <c r="R9988">
        <v>882</v>
      </c>
    </row>
    <row r="9989" spans="1:18" x14ac:dyDescent="0.3">
      <c r="A9989" t="s">
        <v>20</v>
      </c>
      <c r="B9989" t="s">
        <v>21</v>
      </c>
      <c r="C9989" t="s">
        <v>22</v>
      </c>
      <c r="D9989" t="s">
        <v>23</v>
      </c>
      <c r="E9989" t="s">
        <v>5</v>
      </c>
      <c r="G9989" t="s">
        <v>24</v>
      </c>
      <c r="H9989">
        <v>3213249</v>
      </c>
      <c r="I9989">
        <v>3213794</v>
      </c>
      <c r="J9989" t="s">
        <v>25</v>
      </c>
      <c r="Q9989" t="s">
        <v>7024</v>
      </c>
      <c r="R9989">
        <v>546</v>
      </c>
    </row>
    <row r="9990" spans="1:18" x14ac:dyDescent="0.3">
      <c r="A9990" t="s">
        <v>20</v>
      </c>
      <c r="B9990" t="s">
        <v>21</v>
      </c>
      <c r="C9990" t="s">
        <v>22</v>
      </c>
      <c r="D9990" t="s">
        <v>23</v>
      </c>
      <c r="E9990" t="s">
        <v>5</v>
      </c>
      <c r="G9990" t="s">
        <v>24</v>
      </c>
      <c r="H9990">
        <v>3213797</v>
      </c>
      <c r="I9990">
        <v>3214765</v>
      </c>
      <c r="J9990" t="s">
        <v>46</v>
      </c>
      <c r="Q9990" t="s">
        <v>7027</v>
      </c>
      <c r="R9990">
        <v>969</v>
      </c>
    </row>
    <row r="9991" spans="1:18" x14ac:dyDescent="0.3">
      <c r="A9991" t="s">
        <v>20</v>
      </c>
      <c r="B9991" t="s">
        <v>21</v>
      </c>
      <c r="C9991" t="s">
        <v>22</v>
      </c>
      <c r="D9991" t="s">
        <v>23</v>
      </c>
      <c r="E9991" t="s">
        <v>5</v>
      </c>
      <c r="G9991" t="s">
        <v>24</v>
      </c>
      <c r="H9991">
        <v>3214825</v>
      </c>
      <c r="I9991">
        <v>3216009</v>
      </c>
      <c r="J9991" t="s">
        <v>25</v>
      </c>
      <c r="Q9991" t="s">
        <v>7029</v>
      </c>
      <c r="R9991">
        <v>1185</v>
      </c>
    </row>
    <row r="9992" spans="1:18" x14ac:dyDescent="0.3">
      <c r="A9992" t="s">
        <v>20</v>
      </c>
      <c r="B9992" t="s">
        <v>21</v>
      </c>
      <c r="C9992" t="s">
        <v>22</v>
      </c>
      <c r="D9992" t="s">
        <v>23</v>
      </c>
      <c r="E9992" t="s">
        <v>5</v>
      </c>
      <c r="G9992" t="s">
        <v>24</v>
      </c>
      <c r="H9992">
        <v>3216056</v>
      </c>
      <c r="I9992">
        <v>3216424</v>
      </c>
      <c r="J9992" t="s">
        <v>25</v>
      </c>
      <c r="Q9992" t="s">
        <v>7031</v>
      </c>
      <c r="R9992">
        <v>369</v>
      </c>
    </row>
    <row r="9993" spans="1:18" x14ac:dyDescent="0.3">
      <c r="A9993" t="s">
        <v>20</v>
      </c>
      <c r="B9993" t="s">
        <v>21</v>
      </c>
      <c r="C9993" t="s">
        <v>22</v>
      </c>
      <c r="D9993" t="s">
        <v>23</v>
      </c>
      <c r="E9993" t="s">
        <v>5</v>
      </c>
      <c r="G9993" t="s">
        <v>24</v>
      </c>
      <c r="H9993">
        <v>3216421</v>
      </c>
      <c r="I9993">
        <v>3216756</v>
      </c>
      <c r="J9993" t="s">
        <v>25</v>
      </c>
      <c r="Q9993" t="s">
        <v>7033</v>
      </c>
      <c r="R9993">
        <v>336</v>
      </c>
    </row>
    <row r="9994" spans="1:18" x14ac:dyDescent="0.3">
      <c r="A9994" t="s">
        <v>20</v>
      </c>
      <c r="B9994" t="s">
        <v>21</v>
      </c>
      <c r="C9994" t="s">
        <v>22</v>
      </c>
      <c r="D9994" t="s">
        <v>23</v>
      </c>
      <c r="E9994" t="s">
        <v>5</v>
      </c>
      <c r="G9994" t="s">
        <v>24</v>
      </c>
      <c r="H9994">
        <v>3216878</v>
      </c>
      <c r="I9994">
        <v>3217042</v>
      </c>
      <c r="J9994" t="s">
        <v>25</v>
      </c>
      <c r="Q9994" t="s">
        <v>7035</v>
      </c>
      <c r="R9994">
        <v>165</v>
      </c>
    </row>
    <row r="9995" spans="1:18" x14ac:dyDescent="0.3">
      <c r="A9995" t="s">
        <v>20</v>
      </c>
      <c r="B9995" t="s">
        <v>21</v>
      </c>
      <c r="C9995" t="s">
        <v>22</v>
      </c>
      <c r="D9995" t="s">
        <v>23</v>
      </c>
      <c r="E9995" t="s">
        <v>5</v>
      </c>
      <c r="G9995" t="s">
        <v>24</v>
      </c>
      <c r="H9995">
        <v>3217039</v>
      </c>
      <c r="I9995">
        <v>3217686</v>
      </c>
      <c r="J9995" t="s">
        <v>25</v>
      </c>
      <c r="Q9995" t="s">
        <v>7038</v>
      </c>
      <c r="R9995">
        <v>648</v>
      </c>
    </row>
    <row r="9996" spans="1:18" x14ac:dyDescent="0.3">
      <c r="A9996" t="s">
        <v>20</v>
      </c>
      <c r="B9996" t="s">
        <v>21</v>
      </c>
      <c r="C9996" t="s">
        <v>22</v>
      </c>
      <c r="D9996" t="s">
        <v>23</v>
      </c>
      <c r="E9996" t="s">
        <v>5</v>
      </c>
      <c r="G9996" t="s">
        <v>24</v>
      </c>
      <c r="H9996">
        <v>3217907</v>
      </c>
      <c r="I9996">
        <v>3219190</v>
      </c>
      <c r="J9996" t="s">
        <v>25</v>
      </c>
      <c r="Q9996" t="s">
        <v>7040</v>
      </c>
      <c r="R9996">
        <v>1284</v>
      </c>
    </row>
    <row r="9997" spans="1:18" x14ac:dyDescent="0.3">
      <c r="A9997" t="s">
        <v>20</v>
      </c>
      <c r="B9997" t="s">
        <v>21</v>
      </c>
      <c r="C9997" t="s">
        <v>22</v>
      </c>
      <c r="D9997" t="s">
        <v>23</v>
      </c>
      <c r="E9997" t="s">
        <v>5</v>
      </c>
      <c r="G9997" t="s">
        <v>24</v>
      </c>
      <c r="H9997">
        <v>3219218</v>
      </c>
      <c r="I9997">
        <v>3220042</v>
      </c>
      <c r="J9997" t="s">
        <v>25</v>
      </c>
      <c r="Q9997" t="s">
        <v>7042</v>
      </c>
      <c r="R9997">
        <v>825</v>
      </c>
    </row>
    <row r="9998" spans="1:18" x14ac:dyDescent="0.3">
      <c r="A9998" t="s">
        <v>20</v>
      </c>
      <c r="B9998" t="s">
        <v>21</v>
      </c>
      <c r="C9998" t="s">
        <v>22</v>
      </c>
      <c r="D9998" t="s">
        <v>23</v>
      </c>
      <c r="E9998" t="s">
        <v>5</v>
      </c>
      <c r="G9998" t="s">
        <v>24</v>
      </c>
      <c r="H9998">
        <v>3220129</v>
      </c>
      <c r="I9998">
        <v>3221463</v>
      </c>
      <c r="J9998" t="s">
        <v>25</v>
      </c>
      <c r="Q9998" t="s">
        <v>7044</v>
      </c>
      <c r="R9998">
        <v>1335</v>
      </c>
    </row>
    <row r="9999" spans="1:18" x14ac:dyDescent="0.3">
      <c r="A9999" t="s">
        <v>20</v>
      </c>
      <c r="B9999" t="s">
        <v>21</v>
      </c>
      <c r="C9999" t="s">
        <v>22</v>
      </c>
      <c r="D9999" t="s">
        <v>23</v>
      </c>
      <c r="E9999" t="s">
        <v>5</v>
      </c>
      <c r="G9999" t="s">
        <v>24</v>
      </c>
      <c r="H9999">
        <v>3221497</v>
      </c>
      <c r="I9999">
        <v>3221868</v>
      </c>
      <c r="J9999" t="s">
        <v>25</v>
      </c>
      <c r="Q9999" t="s">
        <v>7047</v>
      </c>
      <c r="R9999">
        <v>372</v>
      </c>
    </row>
    <row r="10000" spans="1:18" x14ac:dyDescent="0.3">
      <c r="A10000" t="s">
        <v>20</v>
      </c>
      <c r="B10000" t="s">
        <v>21</v>
      </c>
      <c r="C10000" t="s">
        <v>22</v>
      </c>
      <c r="D10000" t="s">
        <v>23</v>
      </c>
      <c r="E10000" t="s">
        <v>5</v>
      </c>
      <c r="G10000" t="s">
        <v>24</v>
      </c>
      <c r="H10000">
        <v>3221993</v>
      </c>
      <c r="I10000">
        <v>3223756</v>
      </c>
      <c r="J10000" t="s">
        <v>25</v>
      </c>
      <c r="Q10000" t="s">
        <v>7049</v>
      </c>
      <c r="R10000">
        <v>1764</v>
      </c>
    </row>
    <row r="10001" spans="1:18" x14ac:dyDescent="0.3">
      <c r="A10001" t="s">
        <v>20</v>
      </c>
      <c r="B10001" t="s">
        <v>21</v>
      </c>
      <c r="C10001" t="s">
        <v>22</v>
      </c>
      <c r="D10001" t="s">
        <v>23</v>
      </c>
      <c r="E10001" t="s">
        <v>5</v>
      </c>
      <c r="G10001" t="s">
        <v>24</v>
      </c>
      <c r="H10001">
        <v>3224245</v>
      </c>
      <c r="I10001">
        <v>3225093</v>
      </c>
      <c r="J10001" t="s">
        <v>25</v>
      </c>
      <c r="Q10001" t="s">
        <v>7052</v>
      </c>
      <c r="R10001">
        <v>849</v>
      </c>
    </row>
    <row r="10002" spans="1:18" x14ac:dyDescent="0.3">
      <c r="A10002" t="s">
        <v>20</v>
      </c>
      <c r="B10002" t="s">
        <v>21</v>
      </c>
      <c r="C10002" t="s">
        <v>22</v>
      </c>
      <c r="D10002" t="s">
        <v>23</v>
      </c>
      <c r="E10002" t="s">
        <v>5</v>
      </c>
      <c r="G10002" t="s">
        <v>24</v>
      </c>
      <c r="H10002">
        <v>3225279</v>
      </c>
      <c r="I10002">
        <v>3225884</v>
      </c>
      <c r="J10002" t="s">
        <v>25</v>
      </c>
      <c r="Q10002" t="s">
        <v>7054</v>
      </c>
      <c r="R10002">
        <v>606</v>
      </c>
    </row>
    <row r="10003" spans="1:18" x14ac:dyDescent="0.3">
      <c r="A10003" t="s">
        <v>20</v>
      </c>
      <c r="B10003" t="s">
        <v>21</v>
      </c>
      <c r="C10003" t="s">
        <v>22</v>
      </c>
      <c r="D10003" t="s">
        <v>23</v>
      </c>
      <c r="E10003" t="s">
        <v>5</v>
      </c>
      <c r="G10003" t="s">
        <v>24</v>
      </c>
      <c r="H10003">
        <v>3225881</v>
      </c>
      <c r="I10003">
        <v>3226801</v>
      </c>
      <c r="J10003" t="s">
        <v>25</v>
      </c>
      <c r="Q10003" t="s">
        <v>7056</v>
      </c>
      <c r="R10003">
        <v>921</v>
      </c>
    </row>
    <row r="10004" spans="1:18" x14ac:dyDescent="0.3">
      <c r="A10004" t="s">
        <v>20</v>
      </c>
      <c r="B10004" t="s">
        <v>21</v>
      </c>
      <c r="C10004" t="s">
        <v>22</v>
      </c>
      <c r="D10004" t="s">
        <v>23</v>
      </c>
      <c r="E10004" t="s">
        <v>5</v>
      </c>
      <c r="G10004" t="s">
        <v>24</v>
      </c>
      <c r="H10004">
        <v>3227015</v>
      </c>
      <c r="I10004">
        <v>3227791</v>
      </c>
      <c r="J10004" t="s">
        <v>25</v>
      </c>
      <c r="Q10004" t="s">
        <v>7058</v>
      </c>
      <c r="R10004">
        <v>777</v>
      </c>
    </row>
    <row r="10005" spans="1:18" x14ac:dyDescent="0.3">
      <c r="A10005" t="s">
        <v>20</v>
      </c>
      <c r="B10005" t="s">
        <v>21</v>
      </c>
      <c r="C10005" t="s">
        <v>22</v>
      </c>
      <c r="D10005" t="s">
        <v>23</v>
      </c>
      <c r="E10005" t="s">
        <v>5</v>
      </c>
      <c r="G10005" t="s">
        <v>24</v>
      </c>
      <c r="H10005">
        <v>3227944</v>
      </c>
      <c r="I10005">
        <v>3231054</v>
      </c>
      <c r="J10005" t="s">
        <v>25</v>
      </c>
      <c r="Q10005" t="s">
        <v>7060</v>
      </c>
      <c r="R10005">
        <v>3111</v>
      </c>
    </row>
    <row r="10006" spans="1:18" x14ac:dyDescent="0.3">
      <c r="A10006" t="s">
        <v>20</v>
      </c>
      <c r="B10006" t="s">
        <v>21</v>
      </c>
      <c r="C10006" t="s">
        <v>22</v>
      </c>
      <c r="D10006" t="s">
        <v>23</v>
      </c>
      <c r="E10006" t="s">
        <v>5</v>
      </c>
      <c r="G10006" t="s">
        <v>24</v>
      </c>
      <c r="H10006">
        <v>3231188</v>
      </c>
      <c r="I10006">
        <v>3232120</v>
      </c>
      <c r="J10006" t="s">
        <v>25</v>
      </c>
      <c r="Q10006" t="s">
        <v>7062</v>
      </c>
      <c r="R10006">
        <v>933</v>
      </c>
    </row>
    <row r="10007" spans="1:18" x14ac:dyDescent="0.3">
      <c r="A10007" t="s">
        <v>20</v>
      </c>
      <c r="B10007" t="s">
        <v>21</v>
      </c>
      <c r="C10007" t="s">
        <v>22</v>
      </c>
      <c r="D10007" t="s">
        <v>23</v>
      </c>
      <c r="E10007" t="s">
        <v>5</v>
      </c>
      <c r="G10007" t="s">
        <v>24</v>
      </c>
      <c r="H10007">
        <v>3232141</v>
      </c>
      <c r="I10007">
        <v>3232683</v>
      </c>
      <c r="J10007" t="s">
        <v>25</v>
      </c>
      <c r="Q10007" t="s">
        <v>7064</v>
      </c>
      <c r="R10007">
        <v>543</v>
      </c>
    </row>
    <row r="10008" spans="1:18" x14ac:dyDescent="0.3">
      <c r="A10008" t="s">
        <v>20</v>
      </c>
      <c r="B10008" t="s">
        <v>21</v>
      </c>
      <c r="C10008" t="s">
        <v>22</v>
      </c>
      <c r="D10008" t="s">
        <v>23</v>
      </c>
      <c r="E10008" t="s">
        <v>5</v>
      </c>
      <c r="G10008" t="s">
        <v>24</v>
      </c>
      <c r="H10008">
        <v>3232797</v>
      </c>
      <c r="I10008">
        <v>3233567</v>
      </c>
      <c r="J10008" t="s">
        <v>25</v>
      </c>
      <c r="Q10008" t="s">
        <v>7066</v>
      </c>
      <c r="R10008">
        <v>771</v>
      </c>
    </row>
    <row r="10009" spans="1:18" x14ac:dyDescent="0.3">
      <c r="A10009" t="s">
        <v>20</v>
      </c>
      <c r="B10009" t="s">
        <v>21</v>
      </c>
      <c r="C10009" t="s">
        <v>22</v>
      </c>
      <c r="D10009" t="s">
        <v>23</v>
      </c>
      <c r="E10009" t="s">
        <v>5</v>
      </c>
      <c r="G10009" t="s">
        <v>24</v>
      </c>
      <c r="H10009">
        <v>3233564</v>
      </c>
      <c r="I10009">
        <v>3235867</v>
      </c>
      <c r="J10009" t="s">
        <v>25</v>
      </c>
      <c r="Q10009" t="s">
        <v>7069</v>
      </c>
      <c r="R10009">
        <v>2304</v>
      </c>
    </row>
    <row r="10010" spans="1:18" x14ac:dyDescent="0.3">
      <c r="A10010" t="s">
        <v>20</v>
      </c>
      <c r="B10010" t="s">
        <v>21</v>
      </c>
      <c r="C10010" t="s">
        <v>22</v>
      </c>
      <c r="D10010" t="s">
        <v>23</v>
      </c>
      <c r="E10010" t="s">
        <v>5</v>
      </c>
      <c r="G10010" t="s">
        <v>24</v>
      </c>
      <c r="H10010">
        <v>3235864</v>
      </c>
      <c r="I10010">
        <v>3237063</v>
      </c>
      <c r="J10010" t="s">
        <v>25</v>
      </c>
      <c r="Q10010" t="s">
        <v>7071</v>
      </c>
      <c r="R10010">
        <v>1200</v>
      </c>
    </row>
    <row r="10011" spans="1:18" x14ac:dyDescent="0.3">
      <c r="A10011" t="s">
        <v>20</v>
      </c>
      <c r="B10011" t="s">
        <v>21</v>
      </c>
      <c r="C10011" t="s">
        <v>22</v>
      </c>
      <c r="D10011" t="s">
        <v>23</v>
      </c>
      <c r="E10011" t="s">
        <v>5</v>
      </c>
      <c r="G10011" t="s">
        <v>24</v>
      </c>
      <c r="H10011">
        <v>3237130</v>
      </c>
      <c r="I10011">
        <v>3238710</v>
      </c>
      <c r="J10011" t="s">
        <v>25</v>
      </c>
      <c r="Q10011" t="s">
        <v>7073</v>
      </c>
      <c r="R10011">
        <v>1581</v>
      </c>
    </row>
    <row r="10012" spans="1:18" x14ac:dyDescent="0.3">
      <c r="A10012" t="s">
        <v>20</v>
      </c>
      <c r="B10012" t="s">
        <v>21</v>
      </c>
      <c r="C10012" t="s">
        <v>22</v>
      </c>
      <c r="D10012" t="s">
        <v>23</v>
      </c>
      <c r="E10012" t="s">
        <v>5</v>
      </c>
      <c r="G10012" t="s">
        <v>24</v>
      </c>
      <c r="H10012">
        <v>3238710</v>
      </c>
      <c r="I10012">
        <v>3239642</v>
      </c>
      <c r="J10012" t="s">
        <v>25</v>
      </c>
      <c r="Q10012" t="s">
        <v>7075</v>
      </c>
      <c r="R10012">
        <v>933</v>
      </c>
    </row>
    <row r="10013" spans="1:18" x14ac:dyDescent="0.3">
      <c r="A10013" t="s">
        <v>20</v>
      </c>
      <c r="B10013" t="s">
        <v>21</v>
      </c>
      <c r="C10013" t="s">
        <v>22</v>
      </c>
      <c r="D10013" t="s">
        <v>23</v>
      </c>
      <c r="E10013" t="s">
        <v>5</v>
      </c>
      <c r="G10013" t="s">
        <v>24</v>
      </c>
      <c r="H10013">
        <v>3239831</v>
      </c>
      <c r="I10013">
        <v>3240580</v>
      </c>
      <c r="J10013" t="s">
        <v>25</v>
      </c>
      <c r="Q10013" t="s">
        <v>7077</v>
      </c>
      <c r="R10013">
        <v>750</v>
      </c>
    </row>
    <row r="10014" spans="1:18" x14ac:dyDescent="0.3">
      <c r="A10014" t="s">
        <v>20</v>
      </c>
      <c r="B10014" t="s">
        <v>21</v>
      </c>
      <c r="C10014" t="s">
        <v>22</v>
      </c>
      <c r="D10014" t="s">
        <v>23</v>
      </c>
      <c r="E10014" t="s">
        <v>5</v>
      </c>
      <c r="G10014" t="s">
        <v>24</v>
      </c>
      <c r="H10014">
        <v>3240577</v>
      </c>
      <c r="I10014">
        <v>3241065</v>
      </c>
      <c r="J10014" t="s">
        <v>25</v>
      </c>
      <c r="Q10014" t="s">
        <v>7080</v>
      </c>
      <c r="R10014">
        <v>489</v>
      </c>
    </row>
    <row r="10015" spans="1:18" x14ac:dyDescent="0.3">
      <c r="A10015" t="s">
        <v>20</v>
      </c>
      <c r="B10015" t="s">
        <v>21</v>
      </c>
      <c r="C10015" t="s">
        <v>22</v>
      </c>
      <c r="D10015" t="s">
        <v>23</v>
      </c>
      <c r="E10015" t="s">
        <v>5</v>
      </c>
      <c r="G10015" t="s">
        <v>24</v>
      </c>
      <c r="H10015">
        <v>3241150</v>
      </c>
      <c r="I10015">
        <v>3241698</v>
      </c>
      <c r="J10015" t="s">
        <v>25</v>
      </c>
      <c r="Q10015" t="s">
        <v>7082</v>
      </c>
      <c r="R10015">
        <v>549</v>
      </c>
    </row>
    <row r="10016" spans="1:18" x14ac:dyDescent="0.3">
      <c r="A10016" t="s">
        <v>20</v>
      </c>
      <c r="B10016" t="s">
        <v>21</v>
      </c>
      <c r="C10016" t="s">
        <v>22</v>
      </c>
      <c r="D10016" t="s">
        <v>23</v>
      </c>
      <c r="E10016" t="s">
        <v>5</v>
      </c>
      <c r="G10016" t="s">
        <v>24</v>
      </c>
      <c r="H10016">
        <v>3241691</v>
      </c>
      <c r="I10016">
        <v>3242290</v>
      </c>
      <c r="J10016" t="s">
        <v>25</v>
      </c>
      <c r="Q10016" t="s">
        <v>7084</v>
      </c>
      <c r="R10016">
        <v>600</v>
      </c>
    </row>
    <row r="10017" spans="1:18" x14ac:dyDescent="0.3">
      <c r="A10017" t="s">
        <v>20</v>
      </c>
      <c r="B10017" t="s">
        <v>21</v>
      </c>
      <c r="C10017" t="s">
        <v>22</v>
      </c>
      <c r="D10017" t="s">
        <v>23</v>
      </c>
      <c r="E10017" t="s">
        <v>5</v>
      </c>
      <c r="G10017" t="s">
        <v>24</v>
      </c>
      <c r="H10017">
        <v>3242369</v>
      </c>
      <c r="I10017">
        <v>3243316</v>
      </c>
      <c r="J10017" t="s">
        <v>46</v>
      </c>
      <c r="Q10017" t="s">
        <v>7086</v>
      </c>
      <c r="R10017">
        <v>948</v>
      </c>
    </row>
    <row r="10018" spans="1:18" x14ac:dyDescent="0.3">
      <c r="A10018" t="s">
        <v>20</v>
      </c>
      <c r="B10018" t="s">
        <v>21</v>
      </c>
      <c r="C10018" t="s">
        <v>22</v>
      </c>
      <c r="D10018" t="s">
        <v>23</v>
      </c>
      <c r="E10018" t="s">
        <v>5</v>
      </c>
      <c r="G10018" t="s">
        <v>24</v>
      </c>
      <c r="H10018">
        <v>3243420</v>
      </c>
      <c r="I10018">
        <v>3245006</v>
      </c>
      <c r="J10018" t="s">
        <v>46</v>
      </c>
      <c r="Q10018" t="s">
        <v>7088</v>
      </c>
      <c r="R10018">
        <v>1587</v>
      </c>
    </row>
    <row r="10019" spans="1:18" x14ac:dyDescent="0.3">
      <c r="A10019" t="s">
        <v>20</v>
      </c>
      <c r="B10019" t="s">
        <v>21</v>
      </c>
      <c r="C10019" t="s">
        <v>22</v>
      </c>
      <c r="D10019" t="s">
        <v>23</v>
      </c>
      <c r="E10019" t="s">
        <v>5</v>
      </c>
      <c r="G10019" t="s">
        <v>24</v>
      </c>
      <c r="H10019">
        <v>3245167</v>
      </c>
      <c r="I10019">
        <v>3246474</v>
      </c>
      <c r="J10019" t="s">
        <v>25</v>
      </c>
      <c r="Q10019" t="s">
        <v>7091</v>
      </c>
      <c r="R10019">
        <v>1308</v>
      </c>
    </row>
    <row r="10020" spans="1:18" x14ac:dyDescent="0.3">
      <c r="A10020" t="s">
        <v>20</v>
      </c>
      <c r="B10020" t="s">
        <v>21</v>
      </c>
      <c r="C10020" t="s">
        <v>22</v>
      </c>
      <c r="D10020" t="s">
        <v>23</v>
      </c>
      <c r="E10020" t="s">
        <v>5</v>
      </c>
      <c r="G10020" t="s">
        <v>24</v>
      </c>
      <c r="H10020">
        <v>3246699</v>
      </c>
      <c r="I10020">
        <v>3248762</v>
      </c>
      <c r="J10020" t="s">
        <v>25</v>
      </c>
      <c r="Q10020" t="s">
        <v>7093</v>
      </c>
      <c r="R10020">
        <v>2064</v>
      </c>
    </row>
    <row r="10021" spans="1:18" x14ac:dyDescent="0.3">
      <c r="A10021" t="s">
        <v>20</v>
      </c>
      <c r="B10021" t="s">
        <v>21</v>
      </c>
      <c r="C10021" t="s">
        <v>22</v>
      </c>
      <c r="D10021" t="s">
        <v>23</v>
      </c>
      <c r="E10021" t="s">
        <v>5</v>
      </c>
      <c r="G10021" t="s">
        <v>24</v>
      </c>
      <c r="H10021">
        <v>3248766</v>
      </c>
      <c r="I10021">
        <v>3249533</v>
      </c>
      <c r="J10021" t="s">
        <v>25</v>
      </c>
      <c r="Q10021" t="s">
        <v>7096</v>
      </c>
      <c r="R10021">
        <v>768</v>
      </c>
    </row>
    <row r="10022" spans="1:18" x14ac:dyDescent="0.3">
      <c r="A10022" t="s">
        <v>20</v>
      </c>
      <c r="B10022" t="s">
        <v>21</v>
      </c>
      <c r="C10022" t="s">
        <v>22</v>
      </c>
      <c r="D10022" t="s">
        <v>23</v>
      </c>
      <c r="E10022" t="s">
        <v>5</v>
      </c>
      <c r="G10022" t="s">
        <v>24</v>
      </c>
      <c r="H10022">
        <v>3249530</v>
      </c>
      <c r="I10022">
        <v>3250162</v>
      </c>
      <c r="J10022" t="s">
        <v>25</v>
      </c>
      <c r="Q10022" t="s">
        <v>7098</v>
      </c>
      <c r="R10022">
        <v>633</v>
      </c>
    </row>
    <row r="10023" spans="1:18" x14ac:dyDescent="0.3">
      <c r="A10023" t="s">
        <v>20</v>
      </c>
      <c r="B10023" t="s">
        <v>21</v>
      </c>
      <c r="C10023" t="s">
        <v>22</v>
      </c>
      <c r="D10023" t="s">
        <v>23</v>
      </c>
      <c r="E10023" t="s">
        <v>5</v>
      </c>
      <c r="G10023" t="s">
        <v>24</v>
      </c>
      <c r="H10023">
        <v>3250170</v>
      </c>
      <c r="I10023">
        <v>3250811</v>
      </c>
      <c r="J10023" t="s">
        <v>46</v>
      </c>
      <c r="Q10023" t="s">
        <v>7101</v>
      </c>
      <c r="R10023">
        <v>642</v>
      </c>
    </row>
    <row r="10024" spans="1:18" x14ac:dyDescent="0.3">
      <c r="A10024" t="s">
        <v>20</v>
      </c>
      <c r="B10024" t="s">
        <v>21</v>
      </c>
      <c r="C10024" t="s">
        <v>22</v>
      </c>
      <c r="D10024" t="s">
        <v>23</v>
      </c>
      <c r="E10024" t="s">
        <v>5</v>
      </c>
      <c r="G10024" t="s">
        <v>24</v>
      </c>
      <c r="H10024">
        <v>3250939</v>
      </c>
      <c r="I10024">
        <v>3252792</v>
      </c>
      <c r="J10024" t="s">
        <v>25</v>
      </c>
      <c r="Q10024" t="s">
        <v>7103</v>
      </c>
      <c r="R10024">
        <v>1854</v>
      </c>
    </row>
    <row r="10025" spans="1:18" x14ac:dyDescent="0.3">
      <c r="A10025" t="s">
        <v>20</v>
      </c>
      <c r="B10025" t="s">
        <v>21</v>
      </c>
      <c r="C10025" t="s">
        <v>22</v>
      </c>
      <c r="D10025" t="s">
        <v>23</v>
      </c>
      <c r="E10025" t="s">
        <v>5</v>
      </c>
      <c r="G10025" t="s">
        <v>24</v>
      </c>
      <c r="H10025">
        <v>3252789</v>
      </c>
      <c r="I10025">
        <v>3254585</v>
      </c>
      <c r="J10025" t="s">
        <v>25</v>
      </c>
      <c r="Q10025" t="s">
        <v>7105</v>
      </c>
      <c r="R10025">
        <v>1797</v>
      </c>
    </row>
    <row r="10026" spans="1:18" x14ac:dyDescent="0.3">
      <c r="A10026" t="s">
        <v>20</v>
      </c>
      <c r="B10026" t="s">
        <v>21</v>
      </c>
      <c r="C10026" t="s">
        <v>22</v>
      </c>
      <c r="D10026" t="s">
        <v>23</v>
      </c>
      <c r="E10026" t="s">
        <v>5</v>
      </c>
      <c r="G10026" t="s">
        <v>24</v>
      </c>
      <c r="H10026">
        <v>3254896</v>
      </c>
      <c r="I10026">
        <v>3255195</v>
      </c>
      <c r="J10026" t="s">
        <v>46</v>
      </c>
      <c r="Q10026" t="s">
        <v>7107</v>
      </c>
      <c r="R10026">
        <v>300</v>
      </c>
    </row>
    <row r="10027" spans="1:18" x14ac:dyDescent="0.3">
      <c r="A10027" t="s">
        <v>20</v>
      </c>
      <c r="B10027" t="s">
        <v>21</v>
      </c>
      <c r="C10027" t="s">
        <v>22</v>
      </c>
      <c r="D10027" t="s">
        <v>23</v>
      </c>
      <c r="E10027" t="s">
        <v>5</v>
      </c>
      <c r="G10027" t="s">
        <v>24</v>
      </c>
      <c r="H10027">
        <v>3255337</v>
      </c>
      <c r="I10027">
        <v>3256119</v>
      </c>
      <c r="J10027" t="s">
        <v>25</v>
      </c>
      <c r="Q10027" t="s">
        <v>7109</v>
      </c>
      <c r="R10027">
        <v>783</v>
      </c>
    </row>
    <row r="10028" spans="1:18" x14ac:dyDescent="0.3">
      <c r="A10028" t="s">
        <v>20</v>
      </c>
      <c r="B10028" t="s">
        <v>21</v>
      </c>
      <c r="C10028" t="s">
        <v>22</v>
      </c>
      <c r="D10028" t="s">
        <v>23</v>
      </c>
      <c r="E10028" t="s">
        <v>5</v>
      </c>
      <c r="G10028" t="s">
        <v>24</v>
      </c>
      <c r="H10028">
        <v>3256187</v>
      </c>
      <c r="I10028">
        <v>3257068</v>
      </c>
      <c r="J10028" t="s">
        <v>25</v>
      </c>
      <c r="Q10028" t="s">
        <v>7111</v>
      </c>
      <c r="R10028">
        <v>882</v>
      </c>
    </row>
    <row r="10029" spans="1:18" x14ac:dyDescent="0.3">
      <c r="A10029" t="s">
        <v>20</v>
      </c>
      <c r="B10029" t="s">
        <v>21</v>
      </c>
      <c r="C10029" t="s">
        <v>22</v>
      </c>
      <c r="D10029" t="s">
        <v>23</v>
      </c>
      <c r="E10029" t="s">
        <v>5</v>
      </c>
      <c r="G10029" t="s">
        <v>24</v>
      </c>
      <c r="H10029">
        <v>3257206</v>
      </c>
      <c r="I10029">
        <v>3257739</v>
      </c>
      <c r="J10029" t="s">
        <v>25</v>
      </c>
      <c r="Q10029" t="s">
        <v>7113</v>
      </c>
      <c r="R10029">
        <v>534</v>
      </c>
    </row>
    <row r="10030" spans="1:18" x14ac:dyDescent="0.3">
      <c r="A10030" t="s">
        <v>20</v>
      </c>
      <c r="B10030" t="s">
        <v>21</v>
      </c>
      <c r="C10030" t="s">
        <v>22</v>
      </c>
      <c r="D10030" t="s">
        <v>23</v>
      </c>
      <c r="E10030" t="s">
        <v>5</v>
      </c>
      <c r="G10030" t="s">
        <v>24</v>
      </c>
      <c r="H10030">
        <v>3257832</v>
      </c>
      <c r="I10030">
        <v>3258287</v>
      </c>
      <c r="J10030" t="s">
        <v>25</v>
      </c>
      <c r="Q10030" t="s">
        <v>7115</v>
      </c>
      <c r="R10030">
        <v>456</v>
      </c>
    </row>
    <row r="10031" spans="1:18" x14ac:dyDescent="0.3">
      <c r="A10031" t="s">
        <v>20</v>
      </c>
      <c r="B10031" t="s">
        <v>21</v>
      </c>
      <c r="C10031" t="s">
        <v>22</v>
      </c>
      <c r="D10031" t="s">
        <v>23</v>
      </c>
      <c r="E10031" t="s">
        <v>5</v>
      </c>
      <c r="G10031" t="s">
        <v>24</v>
      </c>
      <c r="H10031">
        <v>3258328</v>
      </c>
      <c r="I10031">
        <v>3259452</v>
      </c>
      <c r="J10031" t="s">
        <v>46</v>
      </c>
      <c r="Q10031" t="s">
        <v>7117</v>
      </c>
      <c r="R10031">
        <v>1125</v>
      </c>
    </row>
    <row r="10032" spans="1:18" x14ac:dyDescent="0.3">
      <c r="A10032" t="s">
        <v>20</v>
      </c>
      <c r="B10032" t="s">
        <v>21</v>
      </c>
      <c r="C10032" t="s">
        <v>22</v>
      </c>
      <c r="D10032" t="s">
        <v>23</v>
      </c>
      <c r="E10032" t="s">
        <v>5</v>
      </c>
      <c r="G10032" t="s">
        <v>24</v>
      </c>
      <c r="H10032">
        <v>3259567</v>
      </c>
      <c r="I10032">
        <v>3259896</v>
      </c>
      <c r="J10032" t="s">
        <v>25</v>
      </c>
      <c r="Q10032" t="s">
        <v>7120</v>
      </c>
      <c r="R10032">
        <v>330</v>
      </c>
    </row>
    <row r="10033" spans="1:18" x14ac:dyDescent="0.3">
      <c r="A10033" t="s">
        <v>20</v>
      </c>
      <c r="B10033" t="s">
        <v>21</v>
      </c>
      <c r="C10033" t="s">
        <v>22</v>
      </c>
      <c r="D10033" t="s">
        <v>23</v>
      </c>
      <c r="E10033" t="s">
        <v>5</v>
      </c>
      <c r="G10033" t="s">
        <v>24</v>
      </c>
      <c r="H10033">
        <v>3259893</v>
      </c>
      <c r="I10033">
        <v>3261386</v>
      </c>
      <c r="J10033" t="s">
        <v>25</v>
      </c>
      <c r="Q10033" t="s">
        <v>7123</v>
      </c>
      <c r="R10033">
        <v>1494</v>
      </c>
    </row>
    <row r="10034" spans="1:18" x14ac:dyDescent="0.3">
      <c r="A10034" t="s">
        <v>20</v>
      </c>
      <c r="B10034" t="s">
        <v>21</v>
      </c>
      <c r="C10034" t="s">
        <v>22</v>
      </c>
      <c r="D10034" t="s">
        <v>23</v>
      </c>
      <c r="E10034" t="s">
        <v>5</v>
      </c>
      <c r="G10034" t="s">
        <v>24</v>
      </c>
      <c r="H10034">
        <v>3261390</v>
      </c>
      <c r="I10034">
        <v>3261920</v>
      </c>
      <c r="J10034" t="s">
        <v>25</v>
      </c>
      <c r="Q10034" t="s">
        <v>7126</v>
      </c>
      <c r="R10034">
        <v>531</v>
      </c>
    </row>
    <row r="10035" spans="1:18" x14ac:dyDescent="0.3">
      <c r="A10035" t="s">
        <v>20</v>
      </c>
      <c r="B10035" t="s">
        <v>21</v>
      </c>
      <c r="C10035" t="s">
        <v>22</v>
      </c>
      <c r="D10035" t="s">
        <v>23</v>
      </c>
      <c r="E10035" t="s">
        <v>5</v>
      </c>
      <c r="G10035" t="s">
        <v>24</v>
      </c>
      <c r="H10035">
        <v>3261975</v>
      </c>
      <c r="I10035">
        <v>3262235</v>
      </c>
      <c r="J10035" t="s">
        <v>25</v>
      </c>
      <c r="Q10035" t="s">
        <v>7128</v>
      </c>
      <c r="R10035">
        <v>261</v>
      </c>
    </row>
    <row r="10036" spans="1:18" x14ac:dyDescent="0.3">
      <c r="A10036" t="s">
        <v>20</v>
      </c>
      <c r="B10036" t="s">
        <v>21</v>
      </c>
      <c r="C10036" t="s">
        <v>22</v>
      </c>
      <c r="D10036" t="s">
        <v>23</v>
      </c>
      <c r="E10036" t="s">
        <v>5</v>
      </c>
      <c r="G10036" t="s">
        <v>24</v>
      </c>
      <c r="H10036">
        <v>3262251</v>
      </c>
      <c r="I10036">
        <v>3263057</v>
      </c>
      <c r="J10036" t="s">
        <v>25</v>
      </c>
      <c r="Q10036" t="s">
        <v>7130</v>
      </c>
      <c r="R10036">
        <v>807</v>
      </c>
    </row>
    <row r="10037" spans="1:18" x14ac:dyDescent="0.3">
      <c r="A10037" t="s">
        <v>20</v>
      </c>
      <c r="B10037" t="s">
        <v>21</v>
      </c>
      <c r="C10037" t="s">
        <v>22</v>
      </c>
      <c r="D10037" t="s">
        <v>23</v>
      </c>
      <c r="E10037" t="s">
        <v>5</v>
      </c>
      <c r="G10037" t="s">
        <v>24</v>
      </c>
      <c r="H10037">
        <v>3263167</v>
      </c>
      <c r="I10037">
        <v>3264378</v>
      </c>
      <c r="J10037" t="s">
        <v>25</v>
      </c>
      <c r="Q10037" t="s">
        <v>7133</v>
      </c>
      <c r="R10037">
        <v>1212</v>
      </c>
    </row>
    <row r="10038" spans="1:18" x14ac:dyDescent="0.3">
      <c r="A10038" t="s">
        <v>20</v>
      </c>
      <c r="B10038" t="s">
        <v>21</v>
      </c>
      <c r="C10038" t="s">
        <v>22</v>
      </c>
      <c r="D10038" t="s">
        <v>23</v>
      </c>
      <c r="E10038" t="s">
        <v>5</v>
      </c>
      <c r="G10038" t="s">
        <v>24</v>
      </c>
      <c r="H10038">
        <v>3264375</v>
      </c>
      <c r="I10038">
        <v>3265199</v>
      </c>
      <c r="J10038" t="s">
        <v>25</v>
      </c>
      <c r="Q10038" t="s">
        <v>7136</v>
      </c>
      <c r="R10038">
        <v>825</v>
      </c>
    </row>
    <row r="10039" spans="1:18" x14ac:dyDescent="0.3">
      <c r="A10039" t="s">
        <v>20</v>
      </c>
      <c r="B10039" t="s">
        <v>21</v>
      </c>
      <c r="C10039" t="s">
        <v>22</v>
      </c>
      <c r="D10039" t="s">
        <v>23</v>
      </c>
      <c r="E10039" t="s">
        <v>5</v>
      </c>
      <c r="G10039" t="s">
        <v>24</v>
      </c>
      <c r="H10039">
        <v>3265207</v>
      </c>
      <c r="I10039">
        <v>3265869</v>
      </c>
      <c r="J10039" t="s">
        <v>25</v>
      </c>
      <c r="Q10039" t="s">
        <v>7139</v>
      </c>
      <c r="R10039">
        <v>663</v>
      </c>
    </row>
    <row r="10040" spans="1:18" x14ac:dyDescent="0.3">
      <c r="A10040" t="s">
        <v>20</v>
      </c>
      <c r="B10040" t="s">
        <v>21</v>
      </c>
      <c r="C10040" t="s">
        <v>22</v>
      </c>
      <c r="D10040" t="s">
        <v>23</v>
      </c>
      <c r="E10040" t="s">
        <v>5</v>
      </c>
      <c r="G10040" t="s">
        <v>24</v>
      </c>
      <c r="H10040">
        <v>3265994</v>
      </c>
      <c r="I10040">
        <v>3266695</v>
      </c>
      <c r="J10040" t="s">
        <v>25</v>
      </c>
      <c r="Q10040" t="s">
        <v>7142</v>
      </c>
      <c r="R10040">
        <v>702</v>
      </c>
    </row>
    <row r="10041" spans="1:18" x14ac:dyDescent="0.3">
      <c r="A10041" t="s">
        <v>20</v>
      </c>
      <c r="B10041" t="s">
        <v>21</v>
      </c>
      <c r="C10041" t="s">
        <v>22</v>
      </c>
      <c r="D10041" t="s">
        <v>23</v>
      </c>
      <c r="E10041" t="s">
        <v>5</v>
      </c>
      <c r="G10041" t="s">
        <v>24</v>
      </c>
      <c r="H10041">
        <v>3266786</v>
      </c>
      <c r="I10041">
        <v>3268150</v>
      </c>
      <c r="J10041" t="s">
        <v>25</v>
      </c>
      <c r="Q10041" t="s">
        <v>7145</v>
      </c>
      <c r="R10041">
        <v>1365</v>
      </c>
    </row>
    <row r="10042" spans="1:18" x14ac:dyDescent="0.3">
      <c r="A10042" t="s">
        <v>20</v>
      </c>
      <c r="B10042" t="s">
        <v>21</v>
      </c>
      <c r="C10042" t="s">
        <v>22</v>
      </c>
      <c r="D10042" t="s">
        <v>23</v>
      </c>
      <c r="E10042" t="s">
        <v>5</v>
      </c>
      <c r="G10042" t="s">
        <v>24</v>
      </c>
      <c r="H10042">
        <v>3268359</v>
      </c>
      <c r="I10042">
        <v>3269027</v>
      </c>
      <c r="J10042" t="s">
        <v>25</v>
      </c>
      <c r="Q10042" t="s">
        <v>7148</v>
      </c>
      <c r="R10042">
        <v>669</v>
      </c>
    </row>
    <row r="10043" spans="1:18" x14ac:dyDescent="0.3">
      <c r="A10043" t="s">
        <v>20</v>
      </c>
      <c r="B10043" t="s">
        <v>21</v>
      </c>
      <c r="C10043" t="s">
        <v>22</v>
      </c>
      <c r="D10043" t="s">
        <v>23</v>
      </c>
      <c r="E10043" t="s">
        <v>5</v>
      </c>
      <c r="G10043" t="s">
        <v>24</v>
      </c>
      <c r="H10043">
        <v>3269117</v>
      </c>
      <c r="I10043">
        <v>3270043</v>
      </c>
      <c r="J10043" t="s">
        <v>25</v>
      </c>
      <c r="Q10043" t="s">
        <v>7151</v>
      </c>
      <c r="R10043">
        <v>927</v>
      </c>
    </row>
    <row r="10044" spans="1:18" x14ac:dyDescent="0.3">
      <c r="A10044" t="s">
        <v>20</v>
      </c>
      <c r="B10044" t="s">
        <v>21</v>
      </c>
      <c r="C10044" t="s">
        <v>22</v>
      </c>
      <c r="D10044" t="s">
        <v>23</v>
      </c>
      <c r="E10044" t="s">
        <v>5</v>
      </c>
      <c r="G10044" t="s">
        <v>24</v>
      </c>
      <c r="H10044">
        <v>3270104</v>
      </c>
      <c r="I10044">
        <v>3273205</v>
      </c>
      <c r="J10044" t="s">
        <v>46</v>
      </c>
      <c r="Q10044" t="s">
        <v>7153</v>
      </c>
      <c r="R10044">
        <v>3102</v>
      </c>
    </row>
    <row r="10045" spans="1:18" x14ac:dyDescent="0.3">
      <c r="A10045" t="s">
        <v>20</v>
      </c>
      <c r="B10045" t="s">
        <v>21</v>
      </c>
      <c r="C10045" t="s">
        <v>22</v>
      </c>
      <c r="D10045" t="s">
        <v>23</v>
      </c>
      <c r="E10045" t="s">
        <v>5</v>
      </c>
      <c r="G10045" t="s">
        <v>24</v>
      </c>
      <c r="H10045">
        <v>3273518</v>
      </c>
      <c r="I10045">
        <v>3278056</v>
      </c>
      <c r="J10045" t="s">
        <v>25</v>
      </c>
      <c r="Q10045" t="s">
        <v>7155</v>
      </c>
      <c r="R10045">
        <v>4539</v>
      </c>
    </row>
    <row r="10046" spans="1:18" x14ac:dyDescent="0.3">
      <c r="A10046" t="s">
        <v>20</v>
      </c>
      <c r="B10046" t="s">
        <v>21</v>
      </c>
      <c r="C10046" t="s">
        <v>22</v>
      </c>
      <c r="D10046" t="s">
        <v>23</v>
      </c>
      <c r="E10046" t="s">
        <v>5</v>
      </c>
      <c r="G10046" t="s">
        <v>24</v>
      </c>
      <c r="H10046">
        <v>3278056</v>
      </c>
      <c r="I10046">
        <v>3279522</v>
      </c>
      <c r="J10046" t="s">
        <v>25</v>
      </c>
      <c r="Q10046" t="s">
        <v>7158</v>
      </c>
      <c r="R10046">
        <v>1467</v>
      </c>
    </row>
    <row r="10047" spans="1:18" x14ac:dyDescent="0.3">
      <c r="A10047" t="s">
        <v>20</v>
      </c>
      <c r="B10047" t="s">
        <v>21</v>
      </c>
      <c r="C10047" t="s">
        <v>22</v>
      </c>
      <c r="D10047" t="s">
        <v>23</v>
      </c>
      <c r="E10047" t="s">
        <v>5</v>
      </c>
      <c r="G10047" t="s">
        <v>24</v>
      </c>
      <c r="H10047">
        <v>3279652</v>
      </c>
      <c r="I10047">
        <v>3281202</v>
      </c>
      <c r="J10047" t="s">
        <v>25</v>
      </c>
      <c r="Q10047" t="s">
        <v>7161</v>
      </c>
      <c r="R10047">
        <v>1551</v>
      </c>
    </row>
    <row r="10048" spans="1:18" x14ac:dyDescent="0.3">
      <c r="A10048" t="s">
        <v>20</v>
      </c>
      <c r="B10048" t="s">
        <v>21</v>
      </c>
      <c r="C10048" t="s">
        <v>22</v>
      </c>
      <c r="D10048" t="s">
        <v>23</v>
      </c>
      <c r="E10048" t="s">
        <v>5</v>
      </c>
      <c r="G10048" t="s">
        <v>24</v>
      </c>
      <c r="H10048">
        <v>3281314</v>
      </c>
      <c r="I10048">
        <v>3282756</v>
      </c>
      <c r="J10048" t="s">
        <v>25</v>
      </c>
      <c r="Q10048" t="s">
        <v>7163</v>
      </c>
      <c r="R10048">
        <v>1443</v>
      </c>
    </row>
    <row r="10049" spans="1:18" x14ac:dyDescent="0.3">
      <c r="A10049" t="s">
        <v>20</v>
      </c>
      <c r="B10049" t="s">
        <v>21</v>
      </c>
      <c r="C10049" t="s">
        <v>22</v>
      </c>
      <c r="D10049" t="s">
        <v>23</v>
      </c>
      <c r="E10049" t="s">
        <v>5</v>
      </c>
      <c r="G10049" t="s">
        <v>24</v>
      </c>
      <c r="H10049">
        <v>3282809</v>
      </c>
      <c r="I10049">
        <v>3283558</v>
      </c>
      <c r="J10049" t="s">
        <v>46</v>
      </c>
      <c r="Q10049" t="s">
        <v>7166</v>
      </c>
      <c r="R10049">
        <v>750</v>
      </c>
    </row>
    <row r="10050" spans="1:18" x14ac:dyDescent="0.3">
      <c r="A10050" t="s">
        <v>20</v>
      </c>
      <c r="B10050" t="s">
        <v>61</v>
      </c>
      <c r="C10050" t="s">
        <v>22</v>
      </c>
      <c r="D10050" t="s">
        <v>23</v>
      </c>
      <c r="E10050" t="s">
        <v>5</v>
      </c>
      <c r="G10050" t="s">
        <v>24</v>
      </c>
      <c r="H10050">
        <v>3283601</v>
      </c>
      <c r="I10050">
        <v>3283677</v>
      </c>
      <c r="J10050" t="s">
        <v>46</v>
      </c>
      <c r="Q10050" t="s">
        <v>7168</v>
      </c>
      <c r="R10050">
        <v>77</v>
      </c>
    </row>
    <row r="10051" spans="1:18" x14ac:dyDescent="0.3">
      <c r="A10051" t="s">
        <v>20</v>
      </c>
      <c r="B10051" t="s">
        <v>21</v>
      </c>
      <c r="C10051" t="s">
        <v>22</v>
      </c>
      <c r="D10051" t="s">
        <v>23</v>
      </c>
      <c r="E10051" t="s">
        <v>5</v>
      </c>
      <c r="G10051" t="s">
        <v>24</v>
      </c>
      <c r="H10051">
        <v>3283765</v>
      </c>
      <c r="I10051">
        <v>3284547</v>
      </c>
      <c r="J10051" t="s">
        <v>25</v>
      </c>
      <c r="Q10051" t="s">
        <v>7169</v>
      </c>
      <c r="R10051">
        <v>783</v>
      </c>
    </row>
    <row r="10052" spans="1:18" x14ac:dyDescent="0.3">
      <c r="A10052" t="s">
        <v>20</v>
      </c>
      <c r="B10052" t="s">
        <v>21</v>
      </c>
      <c r="C10052" t="s">
        <v>22</v>
      </c>
      <c r="D10052" t="s">
        <v>23</v>
      </c>
      <c r="E10052" t="s">
        <v>5</v>
      </c>
      <c r="G10052" t="s">
        <v>24</v>
      </c>
      <c r="H10052">
        <v>3284564</v>
      </c>
      <c r="I10052">
        <v>3285148</v>
      </c>
      <c r="J10052" t="s">
        <v>25</v>
      </c>
      <c r="Q10052" t="s">
        <v>7171</v>
      </c>
      <c r="R10052">
        <v>585</v>
      </c>
    </row>
    <row r="10053" spans="1:18" x14ac:dyDescent="0.3">
      <c r="A10053" t="s">
        <v>20</v>
      </c>
      <c r="B10053" t="s">
        <v>21</v>
      </c>
      <c r="C10053" t="s">
        <v>22</v>
      </c>
      <c r="D10053" t="s">
        <v>23</v>
      </c>
      <c r="E10053" t="s">
        <v>5</v>
      </c>
      <c r="G10053" t="s">
        <v>24</v>
      </c>
      <c r="H10053">
        <v>3285708</v>
      </c>
      <c r="I10053">
        <v>3286937</v>
      </c>
      <c r="J10053" t="s">
        <v>25</v>
      </c>
      <c r="Q10053" t="s">
        <v>7174</v>
      </c>
      <c r="R10053">
        <v>1230</v>
      </c>
    </row>
    <row r="10054" spans="1:18" x14ac:dyDescent="0.3">
      <c r="A10054" t="s">
        <v>20</v>
      </c>
      <c r="B10054" t="s">
        <v>21</v>
      </c>
      <c r="C10054" t="s">
        <v>22</v>
      </c>
      <c r="D10054" t="s">
        <v>23</v>
      </c>
      <c r="E10054" t="s">
        <v>5</v>
      </c>
      <c r="G10054" t="s">
        <v>24</v>
      </c>
      <c r="H10054">
        <v>3287020</v>
      </c>
      <c r="I10054">
        <v>3288336</v>
      </c>
      <c r="J10054" t="s">
        <v>25</v>
      </c>
      <c r="Q10054" t="s">
        <v>7176</v>
      </c>
      <c r="R10054">
        <v>1317</v>
      </c>
    </row>
    <row r="10055" spans="1:18" x14ac:dyDescent="0.3">
      <c r="A10055" t="s">
        <v>20</v>
      </c>
      <c r="B10055" t="s">
        <v>21</v>
      </c>
      <c r="C10055" t="s">
        <v>22</v>
      </c>
      <c r="D10055" t="s">
        <v>23</v>
      </c>
      <c r="E10055" t="s">
        <v>5</v>
      </c>
      <c r="G10055" t="s">
        <v>24</v>
      </c>
      <c r="H10055">
        <v>3288333</v>
      </c>
      <c r="I10055">
        <v>3290018</v>
      </c>
      <c r="J10055" t="s">
        <v>25</v>
      </c>
      <c r="Q10055" t="s">
        <v>7178</v>
      </c>
      <c r="R10055">
        <v>1686</v>
      </c>
    </row>
    <row r="10056" spans="1:18" x14ac:dyDescent="0.3">
      <c r="A10056" t="s">
        <v>20</v>
      </c>
      <c r="B10056" t="s">
        <v>21</v>
      </c>
      <c r="C10056" t="s">
        <v>22</v>
      </c>
      <c r="D10056" t="s">
        <v>23</v>
      </c>
      <c r="E10056" t="s">
        <v>5</v>
      </c>
      <c r="G10056" t="s">
        <v>24</v>
      </c>
      <c r="H10056">
        <v>3290015</v>
      </c>
      <c r="I10056">
        <v>3290992</v>
      </c>
      <c r="J10056" t="s">
        <v>25</v>
      </c>
      <c r="Q10056" t="s">
        <v>7180</v>
      </c>
      <c r="R10056">
        <v>978</v>
      </c>
    </row>
    <row r="10057" spans="1:18" x14ac:dyDescent="0.3">
      <c r="A10057" t="s">
        <v>20</v>
      </c>
      <c r="B10057" t="s">
        <v>21</v>
      </c>
      <c r="C10057" t="s">
        <v>22</v>
      </c>
      <c r="D10057" t="s">
        <v>23</v>
      </c>
      <c r="E10057" t="s">
        <v>5</v>
      </c>
      <c r="G10057" t="s">
        <v>24</v>
      </c>
      <c r="H10057">
        <v>3290989</v>
      </c>
      <c r="I10057">
        <v>3291705</v>
      </c>
      <c r="J10057" t="s">
        <v>25</v>
      </c>
      <c r="Q10057" t="s">
        <v>7182</v>
      </c>
      <c r="R10057">
        <v>717</v>
      </c>
    </row>
    <row r="10058" spans="1:18" x14ac:dyDescent="0.3">
      <c r="A10058" t="s">
        <v>20</v>
      </c>
      <c r="B10058" t="s">
        <v>21</v>
      </c>
      <c r="C10058" t="s">
        <v>22</v>
      </c>
      <c r="D10058" t="s">
        <v>23</v>
      </c>
      <c r="E10058" t="s">
        <v>5</v>
      </c>
      <c r="G10058" t="s">
        <v>24</v>
      </c>
      <c r="H10058">
        <v>3291919</v>
      </c>
      <c r="I10058">
        <v>3292659</v>
      </c>
      <c r="J10058" t="s">
        <v>46</v>
      </c>
      <c r="Q10058" t="s">
        <v>7184</v>
      </c>
      <c r="R10058">
        <v>741</v>
      </c>
    </row>
    <row r="10059" spans="1:18" x14ac:dyDescent="0.3">
      <c r="A10059" t="s">
        <v>20</v>
      </c>
      <c r="B10059" t="s">
        <v>21</v>
      </c>
      <c r="C10059" t="s">
        <v>22</v>
      </c>
      <c r="D10059" t="s">
        <v>23</v>
      </c>
      <c r="E10059" t="s">
        <v>5</v>
      </c>
      <c r="G10059" t="s">
        <v>24</v>
      </c>
      <c r="H10059">
        <v>3292819</v>
      </c>
      <c r="I10059">
        <v>3293442</v>
      </c>
      <c r="J10059" t="s">
        <v>25</v>
      </c>
      <c r="Q10059" t="s">
        <v>7187</v>
      </c>
      <c r="R10059">
        <v>624</v>
      </c>
    </row>
    <row r="10060" spans="1:18" x14ac:dyDescent="0.3">
      <c r="A10060" t="s">
        <v>20</v>
      </c>
      <c r="B10060" t="s">
        <v>21</v>
      </c>
      <c r="C10060" t="s">
        <v>22</v>
      </c>
      <c r="D10060" t="s">
        <v>23</v>
      </c>
      <c r="E10060" t="s">
        <v>5</v>
      </c>
      <c r="G10060" t="s">
        <v>24</v>
      </c>
      <c r="H10060">
        <v>3293405</v>
      </c>
      <c r="I10060">
        <v>3293833</v>
      </c>
      <c r="J10060" t="s">
        <v>46</v>
      </c>
      <c r="Q10060" t="s">
        <v>7189</v>
      </c>
      <c r="R10060">
        <v>429</v>
      </c>
    </row>
    <row r="10061" spans="1:18" x14ac:dyDescent="0.3">
      <c r="A10061" t="s">
        <v>20</v>
      </c>
      <c r="B10061" t="s">
        <v>21</v>
      </c>
      <c r="C10061" t="s">
        <v>22</v>
      </c>
      <c r="D10061" t="s">
        <v>23</v>
      </c>
      <c r="E10061" t="s">
        <v>5</v>
      </c>
      <c r="G10061" t="s">
        <v>24</v>
      </c>
      <c r="H10061">
        <v>3293962</v>
      </c>
      <c r="I10061">
        <v>3296667</v>
      </c>
      <c r="J10061" t="s">
        <v>25</v>
      </c>
      <c r="Q10061" t="s">
        <v>7191</v>
      </c>
      <c r="R10061">
        <v>2706</v>
      </c>
    </row>
    <row r="10062" spans="1:18" x14ac:dyDescent="0.3">
      <c r="A10062" t="s">
        <v>20</v>
      </c>
      <c r="B10062" t="s">
        <v>21</v>
      </c>
      <c r="C10062" t="s">
        <v>22</v>
      </c>
      <c r="D10062" t="s">
        <v>23</v>
      </c>
      <c r="E10062" t="s">
        <v>5</v>
      </c>
      <c r="G10062" t="s">
        <v>24</v>
      </c>
      <c r="H10062">
        <v>3296789</v>
      </c>
      <c r="I10062">
        <v>3297262</v>
      </c>
      <c r="J10062" t="s">
        <v>46</v>
      </c>
      <c r="Q10062" t="s">
        <v>7194</v>
      </c>
      <c r="R10062">
        <v>474</v>
      </c>
    </row>
    <row r="10063" spans="1:18" x14ac:dyDescent="0.3">
      <c r="A10063" t="s">
        <v>20</v>
      </c>
      <c r="B10063" t="s">
        <v>21</v>
      </c>
      <c r="C10063" t="s">
        <v>22</v>
      </c>
      <c r="D10063" t="s">
        <v>23</v>
      </c>
      <c r="E10063" t="s">
        <v>5</v>
      </c>
      <c r="G10063" t="s">
        <v>24</v>
      </c>
      <c r="H10063">
        <v>3297311</v>
      </c>
      <c r="I10063">
        <v>3298588</v>
      </c>
      <c r="J10063" t="s">
        <v>46</v>
      </c>
      <c r="Q10063" t="s">
        <v>7196</v>
      </c>
      <c r="R10063">
        <v>1278</v>
      </c>
    </row>
    <row r="10064" spans="1:18" x14ac:dyDescent="0.3">
      <c r="A10064" t="s">
        <v>20</v>
      </c>
      <c r="B10064" t="s">
        <v>21</v>
      </c>
      <c r="C10064" t="s">
        <v>22</v>
      </c>
      <c r="D10064" t="s">
        <v>23</v>
      </c>
      <c r="E10064" t="s">
        <v>5</v>
      </c>
      <c r="G10064" t="s">
        <v>24</v>
      </c>
      <c r="H10064">
        <v>3298774</v>
      </c>
      <c r="I10064">
        <v>3300465</v>
      </c>
      <c r="J10064" t="s">
        <v>25</v>
      </c>
      <c r="Q10064" t="s">
        <v>7198</v>
      </c>
      <c r="R10064">
        <v>1692</v>
      </c>
    </row>
    <row r="10065" spans="1:18" x14ac:dyDescent="0.3">
      <c r="A10065" t="s">
        <v>20</v>
      </c>
      <c r="B10065" t="s">
        <v>21</v>
      </c>
      <c r="C10065" t="s">
        <v>22</v>
      </c>
      <c r="D10065" t="s">
        <v>23</v>
      </c>
      <c r="E10065" t="s">
        <v>5</v>
      </c>
      <c r="G10065" t="s">
        <v>24</v>
      </c>
      <c r="H10065">
        <v>3300524</v>
      </c>
      <c r="I10065">
        <v>3300691</v>
      </c>
      <c r="J10065" t="s">
        <v>25</v>
      </c>
      <c r="Q10065" t="s">
        <v>7200</v>
      </c>
      <c r="R10065">
        <v>168</v>
      </c>
    </row>
    <row r="10066" spans="1:18" x14ac:dyDescent="0.3">
      <c r="A10066" t="s">
        <v>20</v>
      </c>
      <c r="B10066" t="s">
        <v>21</v>
      </c>
      <c r="C10066" t="s">
        <v>22</v>
      </c>
      <c r="D10066" t="s">
        <v>23</v>
      </c>
      <c r="E10066" t="s">
        <v>5</v>
      </c>
      <c r="G10066" t="s">
        <v>24</v>
      </c>
      <c r="H10066">
        <v>3300750</v>
      </c>
      <c r="I10066">
        <v>3301859</v>
      </c>
      <c r="J10066" t="s">
        <v>46</v>
      </c>
      <c r="Q10066" t="s">
        <v>7202</v>
      </c>
      <c r="R10066">
        <v>1110</v>
      </c>
    </row>
    <row r="10067" spans="1:18" x14ac:dyDescent="0.3">
      <c r="A10067" t="s">
        <v>20</v>
      </c>
      <c r="B10067" t="s">
        <v>21</v>
      </c>
      <c r="C10067" t="s">
        <v>22</v>
      </c>
      <c r="D10067" t="s">
        <v>23</v>
      </c>
      <c r="E10067" t="s">
        <v>5</v>
      </c>
      <c r="G10067" t="s">
        <v>24</v>
      </c>
      <c r="H10067">
        <v>3301983</v>
      </c>
      <c r="I10067">
        <v>3302741</v>
      </c>
      <c r="J10067" t="s">
        <v>25</v>
      </c>
      <c r="Q10067" t="s">
        <v>7204</v>
      </c>
      <c r="R10067">
        <v>759</v>
      </c>
    </row>
    <row r="10068" spans="1:18" x14ac:dyDescent="0.3">
      <c r="A10068" t="s">
        <v>20</v>
      </c>
      <c r="B10068" t="s">
        <v>21</v>
      </c>
      <c r="C10068" t="s">
        <v>22</v>
      </c>
      <c r="D10068" t="s">
        <v>23</v>
      </c>
      <c r="E10068" t="s">
        <v>5</v>
      </c>
      <c r="G10068" t="s">
        <v>24</v>
      </c>
      <c r="H10068">
        <v>3302738</v>
      </c>
      <c r="I10068">
        <v>3306832</v>
      </c>
      <c r="J10068" t="s">
        <v>25</v>
      </c>
      <c r="Q10068" t="s">
        <v>7206</v>
      </c>
      <c r="R10068">
        <v>4095</v>
      </c>
    </row>
    <row r="10069" spans="1:18" x14ac:dyDescent="0.3">
      <c r="A10069" t="s">
        <v>20</v>
      </c>
      <c r="B10069" t="s">
        <v>21</v>
      </c>
      <c r="C10069" t="s">
        <v>22</v>
      </c>
      <c r="D10069" t="s">
        <v>23</v>
      </c>
      <c r="E10069" t="s">
        <v>5</v>
      </c>
      <c r="G10069" t="s">
        <v>24</v>
      </c>
      <c r="H10069">
        <v>3306721</v>
      </c>
      <c r="I10069">
        <v>3307944</v>
      </c>
      <c r="J10069" t="s">
        <v>46</v>
      </c>
      <c r="Q10069" t="s">
        <v>7208</v>
      </c>
      <c r="R10069">
        <v>1224</v>
      </c>
    </row>
    <row r="10070" spans="1:18" x14ac:dyDescent="0.3">
      <c r="A10070" t="s">
        <v>20</v>
      </c>
      <c r="B10070" t="s">
        <v>21</v>
      </c>
      <c r="C10070" t="s">
        <v>22</v>
      </c>
      <c r="D10070" t="s">
        <v>23</v>
      </c>
      <c r="E10070" t="s">
        <v>5</v>
      </c>
      <c r="G10070" t="s">
        <v>24</v>
      </c>
      <c r="H10070">
        <v>3307941</v>
      </c>
      <c r="I10070">
        <v>3309764</v>
      </c>
      <c r="J10070" t="s">
        <v>46</v>
      </c>
      <c r="Q10070" t="s">
        <v>7211</v>
      </c>
      <c r="R10070">
        <v>1824</v>
      </c>
    </row>
    <row r="10071" spans="1:18" x14ac:dyDescent="0.3">
      <c r="A10071" t="s">
        <v>20</v>
      </c>
      <c r="B10071" t="s">
        <v>21</v>
      </c>
      <c r="C10071" t="s">
        <v>22</v>
      </c>
      <c r="D10071" t="s">
        <v>23</v>
      </c>
      <c r="E10071" t="s">
        <v>5</v>
      </c>
      <c r="G10071" t="s">
        <v>24</v>
      </c>
      <c r="H10071">
        <v>3309876</v>
      </c>
      <c r="I10071">
        <v>3310964</v>
      </c>
      <c r="J10071" t="s">
        <v>25</v>
      </c>
      <c r="Q10071" t="s">
        <v>7213</v>
      </c>
      <c r="R10071">
        <v>1089</v>
      </c>
    </row>
    <row r="10072" spans="1:18" x14ac:dyDescent="0.3">
      <c r="A10072" t="s">
        <v>20</v>
      </c>
      <c r="B10072" t="s">
        <v>21</v>
      </c>
      <c r="C10072" t="s">
        <v>22</v>
      </c>
      <c r="D10072" t="s">
        <v>23</v>
      </c>
      <c r="E10072" t="s">
        <v>5</v>
      </c>
      <c r="G10072" t="s">
        <v>24</v>
      </c>
      <c r="H10072">
        <v>3311119</v>
      </c>
      <c r="I10072">
        <v>3311910</v>
      </c>
      <c r="J10072" t="s">
        <v>46</v>
      </c>
      <c r="Q10072" t="s">
        <v>7215</v>
      </c>
      <c r="R10072">
        <v>792</v>
      </c>
    </row>
    <row r="10073" spans="1:18" x14ac:dyDescent="0.3">
      <c r="A10073" t="s">
        <v>20</v>
      </c>
      <c r="B10073" t="s">
        <v>21</v>
      </c>
      <c r="C10073" t="s">
        <v>22</v>
      </c>
      <c r="D10073" t="s">
        <v>23</v>
      </c>
      <c r="E10073" t="s">
        <v>5</v>
      </c>
      <c r="G10073" t="s">
        <v>24</v>
      </c>
      <c r="H10073">
        <v>3312029</v>
      </c>
      <c r="I10073">
        <v>3312781</v>
      </c>
      <c r="J10073" t="s">
        <v>46</v>
      </c>
      <c r="Q10073" t="s">
        <v>7217</v>
      </c>
      <c r="R10073">
        <v>753</v>
      </c>
    </row>
    <row r="10074" spans="1:18" x14ac:dyDescent="0.3">
      <c r="A10074" t="s">
        <v>20</v>
      </c>
      <c r="B10074" t="s">
        <v>21</v>
      </c>
      <c r="C10074" t="s">
        <v>22</v>
      </c>
      <c r="D10074" t="s">
        <v>23</v>
      </c>
      <c r="E10074" t="s">
        <v>5</v>
      </c>
      <c r="G10074" t="s">
        <v>24</v>
      </c>
      <c r="H10074">
        <v>3312889</v>
      </c>
      <c r="I10074">
        <v>3313434</v>
      </c>
      <c r="J10074" t="s">
        <v>46</v>
      </c>
      <c r="Q10074" t="s">
        <v>7219</v>
      </c>
      <c r="R10074">
        <v>546</v>
      </c>
    </row>
    <row r="10075" spans="1:18" x14ac:dyDescent="0.3">
      <c r="A10075" t="s">
        <v>20</v>
      </c>
      <c r="B10075" t="s">
        <v>21</v>
      </c>
      <c r="C10075" t="s">
        <v>22</v>
      </c>
      <c r="D10075" t="s">
        <v>23</v>
      </c>
      <c r="E10075" t="s">
        <v>5</v>
      </c>
      <c r="G10075" t="s">
        <v>24</v>
      </c>
      <c r="H10075">
        <v>3313431</v>
      </c>
      <c r="I10075">
        <v>3313991</v>
      </c>
      <c r="J10075" t="s">
        <v>46</v>
      </c>
      <c r="Q10075" t="s">
        <v>7221</v>
      </c>
      <c r="R10075">
        <v>561</v>
      </c>
    </row>
    <row r="10076" spans="1:18" x14ac:dyDescent="0.3">
      <c r="A10076" t="s">
        <v>20</v>
      </c>
      <c r="B10076" t="s">
        <v>21</v>
      </c>
      <c r="C10076" t="s">
        <v>22</v>
      </c>
      <c r="D10076" t="s">
        <v>23</v>
      </c>
      <c r="E10076" t="s">
        <v>5</v>
      </c>
      <c r="G10076" t="s">
        <v>24</v>
      </c>
      <c r="H10076">
        <v>3314144</v>
      </c>
      <c r="I10076">
        <v>3315049</v>
      </c>
      <c r="J10076" t="s">
        <v>25</v>
      </c>
      <c r="Q10076" t="s">
        <v>7223</v>
      </c>
      <c r="R10076">
        <v>906</v>
      </c>
    </row>
    <row r="10077" spans="1:18" x14ac:dyDescent="0.3">
      <c r="A10077" t="s">
        <v>20</v>
      </c>
      <c r="B10077" t="s">
        <v>21</v>
      </c>
      <c r="C10077" t="s">
        <v>22</v>
      </c>
      <c r="D10077" t="s">
        <v>23</v>
      </c>
      <c r="E10077" t="s">
        <v>5</v>
      </c>
      <c r="G10077" t="s">
        <v>24</v>
      </c>
      <c r="H10077">
        <v>3315299</v>
      </c>
      <c r="I10077">
        <v>3316777</v>
      </c>
      <c r="J10077" t="s">
        <v>25</v>
      </c>
      <c r="Q10077" t="s">
        <v>7225</v>
      </c>
      <c r="R10077">
        <v>1479</v>
      </c>
    </row>
    <row r="10078" spans="1:18" x14ac:dyDescent="0.3">
      <c r="A10078" t="s">
        <v>20</v>
      </c>
      <c r="B10078" t="s">
        <v>21</v>
      </c>
      <c r="C10078" t="s">
        <v>22</v>
      </c>
      <c r="D10078" t="s">
        <v>23</v>
      </c>
      <c r="E10078" t="s">
        <v>5</v>
      </c>
      <c r="G10078" t="s">
        <v>24</v>
      </c>
      <c r="H10078">
        <v>3317173</v>
      </c>
      <c r="I10078">
        <v>3319965</v>
      </c>
      <c r="J10078" t="s">
        <v>46</v>
      </c>
      <c r="Q10078" t="s">
        <v>7227</v>
      </c>
      <c r="R10078">
        <v>2793</v>
      </c>
    </row>
    <row r="10079" spans="1:18" x14ac:dyDescent="0.3">
      <c r="A10079" t="s">
        <v>20</v>
      </c>
      <c r="B10079" t="s">
        <v>21</v>
      </c>
      <c r="C10079" t="s">
        <v>22</v>
      </c>
      <c r="D10079" t="s">
        <v>23</v>
      </c>
      <c r="E10079" t="s">
        <v>5</v>
      </c>
      <c r="G10079" t="s">
        <v>24</v>
      </c>
      <c r="H10079">
        <v>3320063</v>
      </c>
      <c r="I10079">
        <v>3320683</v>
      </c>
      <c r="J10079" t="s">
        <v>25</v>
      </c>
      <c r="Q10079" t="s">
        <v>7229</v>
      </c>
      <c r="R10079">
        <v>621</v>
      </c>
    </row>
    <row r="10080" spans="1:18" x14ac:dyDescent="0.3">
      <c r="A10080" t="s">
        <v>20</v>
      </c>
      <c r="B10080" t="s">
        <v>21</v>
      </c>
      <c r="C10080" t="s">
        <v>22</v>
      </c>
      <c r="D10080" t="s">
        <v>23</v>
      </c>
      <c r="E10080" t="s">
        <v>5</v>
      </c>
      <c r="G10080" t="s">
        <v>24</v>
      </c>
      <c r="H10080">
        <v>3320822</v>
      </c>
      <c r="I10080">
        <v>3322033</v>
      </c>
      <c r="J10080" t="s">
        <v>25</v>
      </c>
      <c r="Q10080" t="s">
        <v>7232</v>
      </c>
      <c r="R10080">
        <v>1212</v>
      </c>
    </row>
    <row r="10081" spans="1:20" x14ac:dyDescent="0.3">
      <c r="A10081" t="s">
        <v>20</v>
      </c>
      <c r="B10081" t="s">
        <v>21</v>
      </c>
      <c r="C10081" t="s">
        <v>22</v>
      </c>
      <c r="D10081" t="s">
        <v>23</v>
      </c>
      <c r="E10081" t="s">
        <v>5</v>
      </c>
      <c r="G10081" t="s">
        <v>24</v>
      </c>
      <c r="H10081">
        <v>3322030</v>
      </c>
      <c r="I10081">
        <v>3323097</v>
      </c>
      <c r="J10081" t="s">
        <v>25</v>
      </c>
      <c r="Q10081" t="s">
        <v>7234</v>
      </c>
      <c r="R10081">
        <v>1068</v>
      </c>
    </row>
    <row r="10082" spans="1:20" x14ac:dyDescent="0.3">
      <c r="A10082" t="s">
        <v>20</v>
      </c>
      <c r="B10082" t="s">
        <v>21</v>
      </c>
      <c r="C10082" t="s">
        <v>22</v>
      </c>
      <c r="D10082" t="s">
        <v>23</v>
      </c>
      <c r="E10082" t="s">
        <v>5</v>
      </c>
      <c r="G10082" t="s">
        <v>24</v>
      </c>
      <c r="H10082">
        <v>3323094</v>
      </c>
      <c r="I10082">
        <v>3324128</v>
      </c>
      <c r="J10082" t="s">
        <v>25</v>
      </c>
      <c r="Q10082" t="s">
        <v>7236</v>
      </c>
      <c r="R10082">
        <v>1035</v>
      </c>
    </row>
    <row r="10083" spans="1:20" x14ac:dyDescent="0.3">
      <c r="A10083" t="s">
        <v>20</v>
      </c>
      <c r="B10083" t="s">
        <v>21</v>
      </c>
      <c r="C10083" t="s">
        <v>22</v>
      </c>
      <c r="D10083" t="s">
        <v>23</v>
      </c>
      <c r="E10083" t="s">
        <v>5</v>
      </c>
      <c r="G10083" t="s">
        <v>24</v>
      </c>
      <c r="H10083">
        <v>3324169</v>
      </c>
      <c r="I10083">
        <v>3324960</v>
      </c>
      <c r="J10083" t="s">
        <v>25</v>
      </c>
      <c r="Q10083" t="s">
        <v>7238</v>
      </c>
      <c r="R10083">
        <v>792</v>
      </c>
    </row>
    <row r="10084" spans="1:20" x14ac:dyDescent="0.3">
      <c r="A10084" t="s">
        <v>20</v>
      </c>
      <c r="B10084" t="s">
        <v>21</v>
      </c>
      <c r="C10084" t="s">
        <v>22</v>
      </c>
      <c r="D10084" t="s">
        <v>23</v>
      </c>
      <c r="E10084" t="s">
        <v>5</v>
      </c>
      <c r="G10084" t="s">
        <v>24</v>
      </c>
      <c r="H10084">
        <v>3325031</v>
      </c>
      <c r="I10084">
        <v>3327136</v>
      </c>
      <c r="J10084" t="s">
        <v>25</v>
      </c>
      <c r="Q10084" t="s">
        <v>7240</v>
      </c>
      <c r="R10084">
        <v>2106</v>
      </c>
    </row>
    <row r="10085" spans="1:20" x14ac:dyDescent="0.3">
      <c r="A10085" t="s">
        <v>20</v>
      </c>
      <c r="B10085" t="s">
        <v>21</v>
      </c>
      <c r="C10085" t="s">
        <v>22</v>
      </c>
      <c r="D10085" t="s">
        <v>23</v>
      </c>
      <c r="E10085" t="s">
        <v>5</v>
      </c>
      <c r="G10085" t="s">
        <v>24</v>
      </c>
      <c r="H10085">
        <v>3327166</v>
      </c>
      <c r="I10085">
        <v>3327522</v>
      </c>
      <c r="J10085" t="s">
        <v>25</v>
      </c>
      <c r="Q10085" t="s">
        <v>7243</v>
      </c>
      <c r="R10085">
        <v>357</v>
      </c>
    </row>
    <row r="10086" spans="1:20" x14ac:dyDescent="0.3">
      <c r="A10086" t="s">
        <v>20</v>
      </c>
      <c r="B10086" t="s">
        <v>21</v>
      </c>
      <c r="C10086" t="s">
        <v>22</v>
      </c>
      <c r="D10086" t="s">
        <v>23</v>
      </c>
      <c r="E10086" t="s">
        <v>5</v>
      </c>
      <c r="G10086" t="s">
        <v>24</v>
      </c>
      <c r="H10086">
        <v>3327777</v>
      </c>
      <c r="I10086">
        <v>3328922</v>
      </c>
      <c r="J10086" t="s">
        <v>25</v>
      </c>
      <c r="Q10086" t="s">
        <v>7246</v>
      </c>
      <c r="R10086">
        <v>1146</v>
      </c>
    </row>
    <row r="10087" spans="1:20" x14ac:dyDescent="0.3">
      <c r="A10087" t="s">
        <v>20</v>
      </c>
      <c r="B10087" t="s">
        <v>21</v>
      </c>
      <c r="C10087" t="s">
        <v>22</v>
      </c>
      <c r="D10087" t="s">
        <v>23</v>
      </c>
      <c r="E10087" t="s">
        <v>5</v>
      </c>
      <c r="G10087" t="s">
        <v>24</v>
      </c>
      <c r="H10087">
        <v>3329370</v>
      </c>
      <c r="I10087">
        <v>3330242</v>
      </c>
      <c r="J10087" t="s">
        <v>46</v>
      </c>
      <c r="Q10087" t="s">
        <v>7248</v>
      </c>
      <c r="R10087">
        <v>873</v>
      </c>
    </row>
    <row r="10088" spans="1:20" x14ac:dyDescent="0.3">
      <c r="A10088" t="s">
        <v>20</v>
      </c>
      <c r="B10088" t="s">
        <v>21</v>
      </c>
      <c r="C10088" t="s">
        <v>22</v>
      </c>
      <c r="D10088" t="s">
        <v>23</v>
      </c>
      <c r="E10088" t="s">
        <v>5</v>
      </c>
      <c r="G10088" t="s">
        <v>24</v>
      </c>
      <c r="H10088">
        <v>3330239</v>
      </c>
      <c r="I10088">
        <v>3331315</v>
      </c>
      <c r="J10088" t="s">
        <v>46</v>
      </c>
      <c r="Q10088" t="s">
        <v>7250</v>
      </c>
      <c r="R10088">
        <v>1077</v>
      </c>
    </row>
    <row r="10089" spans="1:20" x14ac:dyDescent="0.3">
      <c r="A10089" t="s">
        <v>20</v>
      </c>
      <c r="B10089" t="s">
        <v>21</v>
      </c>
      <c r="C10089" t="s">
        <v>22</v>
      </c>
      <c r="D10089" t="s">
        <v>23</v>
      </c>
      <c r="E10089" t="s">
        <v>5</v>
      </c>
      <c r="G10089" t="s">
        <v>24</v>
      </c>
      <c r="H10089">
        <v>3331312</v>
      </c>
      <c r="I10089">
        <v>3332124</v>
      </c>
      <c r="J10089" t="s">
        <v>46</v>
      </c>
      <c r="Q10089" t="s">
        <v>7252</v>
      </c>
      <c r="R10089">
        <v>813</v>
      </c>
    </row>
    <row r="10090" spans="1:20" x14ac:dyDescent="0.3">
      <c r="A10090" t="s">
        <v>20</v>
      </c>
      <c r="B10090" t="s">
        <v>21</v>
      </c>
      <c r="C10090" t="s">
        <v>22</v>
      </c>
      <c r="D10090" t="s">
        <v>23</v>
      </c>
      <c r="E10090" t="s">
        <v>5</v>
      </c>
      <c r="G10090" t="s">
        <v>24</v>
      </c>
      <c r="H10090">
        <v>3332208</v>
      </c>
      <c r="I10090">
        <v>3333176</v>
      </c>
      <c r="J10090" t="s">
        <v>25</v>
      </c>
      <c r="Q10090" t="s">
        <v>7254</v>
      </c>
      <c r="R10090">
        <v>969</v>
      </c>
    </row>
    <row r="10091" spans="1:20" x14ac:dyDescent="0.3">
      <c r="A10091" t="s">
        <v>20</v>
      </c>
      <c r="B10091" t="s">
        <v>21</v>
      </c>
      <c r="C10091" t="s">
        <v>22</v>
      </c>
      <c r="D10091" t="s">
        <v>23</v>
      </c>
      <c r="E10091" t="s">
        <v>5</v>
      </c>
      <c r="G10091" t="s">
        <v>24</v>
      </c>
      <c r="H10091">
        <v>3333173</v>
      </c>
      <c r="I10091">
        <v>3333853</v>
      </c>
      <c r="J10091" t="s">
        <v>25</v>
      </c>
      <c r="Q10091" t="s">
        <v>7257</v>
      </c>
      <c r="R10091">
        <v>681</v>
      </c>
    </row>
    <row r="10092" spans="1:20" x14ac:dyDescent="0.3">
      <c r="A10092" t="s">
        <v>20</v>
      </c>
      <c r="B10092" t="s">
        <v>21</v>
      </c>
      <c r="C10092" t="s">
        <v>22</v>
      </c>
      <c r="D10092" t="s">
        <v>23</v>
      </c>
      <c r="E10092" t="s">
        <v>5</v>
      </c>
      <c r="G10092" t="s">
        <v>24</v>
      </c>
      <c r="H10092">
        <v>3333844</v>
      </c>
      <c r="I10092">
        <v>3334818</v>
      </c>
      <c r="J10092" t="s">
        <v>25</v>
      </c>
      <c r="Q10092" t="s">
        <v>7259</v>
      </c>
      <c r="R10092">
        <v>975</v>
      </c>
    </row>
    <row r="10093" spans="1:20" x14ac:dyDescent="0.3">
      <c r="A10093" t="s">
        <v>20</v>
      </c>
      <c r="B10093" t="s">
        <v>21</v>
      </c>
      <c r="C10093" t="s">
        <v>22</v>
      </c>
      <c r="D10093" t="s">
        <v>23</v>
      </c>
      <c r="E10093" t="s">
        <v>5</v>
      </c>
      <c r="G10093" t="s">
        <v>24</v>
      </c>
      <c r="H10093">
        <v>3335045</v>
      </c>
      <c r="I10093">
        <v>3338791</v>
      </c>
      <c r="J10093" t="s">
        <v>25</v>
      </c>
      <c r="Q10093" t="s">
        <v>7261</v>
      </c>
      <c r="R10093">
        <v>3747</v>
      </c>
    </row>
    <row r="10094" spans="1:20" x14ac:dyDescent="0.3">
      <c r="A10094" t="s">
        <v>20</v>
      </c>
      <c r="B10094" t="s">
        <v>21</v>
      </c>
      <c r="C10094" t="s">
        <v>22</v>
      </c>
      <c r="D10094" t="s">
        <v>23</v>
      </c>
      <c r="E10094" t="s">
        <v>5</v>
      </c>
      <c r="G10094" t="s">
        <v>24</v>
      </c>
      <c r="H10094">
        <v>3338909</v>
      </c>
      <c r="I10094">
        <v>3339667</v>
      </c>
      <c r="J10094" t="s">
        <v>25</v>
      </c>
      <c r="Q10094" t="s">
        <v>7264</v>
      </c>
      <c r="R10094">
        <v>759</v>
      </c>
    </row>
    <row r="10095" spans="1:20" x14ac:dyDescent="0.3">
      <c r="A10095" t="s">
        <v>20</v>
      </c>
      <c r="B10095" t="s">
        <v>21</v>
      </c>
      <c r="C10095" t="s">
        <v>22</v>
      </c>
      <c r="D10095" t="s">
        <v>23</v>
      </c>
      <c r="E10095" t="s">
        <v>5</v>
      </c>
      <c r="G10095" t="s">
        <v>24</v>
      </c>
      <c r="H10095">
        <v>3339836</v>
      </c>
      <c r="I10095">
        <v>3340666</v>
      </c>
      <c r="J10095" t="s">
        <v>46</v>
      </c>
      <c r="Q10095" t="s">
        <v>7267</v>
      </c>
      <c r="R10095">
        <v>831</v>
      </c>
    </row>
    <row r="10096" spans="1:20" x14ac:dyDescent="0.3">
      <c r="A10096" t="s">
        <v>20</v>
      </c>
      <c r="B10096" t="s">
        <v>75</v>
      </c>
      <c r="C10096" t="s">
        <v>22</v>
      </c>
      <c r="D10096" t="s">
        <v>23</v>
      </c>
      <c r="E10096" t="s">
        <v>5</v>
      </c>
      <c r="G10096" t="s">
        <v>24</v>
      </c>
      <c r="H10096">
        <v>3340663</v>
      </c>
      <c r="I10096">
        <v>3341201</v>
      </c>
      <c r="J10096" t="s">
        <v>46</v>
      </c>
      <c r="Q10096" t="s">
        <v>7269</v>
      </c>
      <c r="R10096">
        <v>539</v>
      </c>
      <c r="T10096" t="s">
        <v>77</v>
      </c>
    </row>
    <row r="10097" spans="1:18" x14ac:dyDescent="0.3">
      <c r="A10097" t="s">
        <v>20</v>
      </c>
      <c r="B10097" t="s">
        <v>21</v>
      </c>
      <c r="C10097" t="s">
        <v>22</v>
      </c>
      <c r="D10097" t="s">
        <v>23</v>
      </c>
      <c r="E10097" t="s">
        <v>5</v>
      </c>
      <c r="G10097" t="s">
        <v>24</v>
      </c>
      <c r="H10097">
        <v>3341632</v>
      </c>
      <c r="I10097">
        <v>3344145</v>
      </c>
      <c r="J10097" t="s">
        <v>25</v>
      </c>
      <c r="Q10097" t="s">
        <v>7270</v>
      </c>
      <c r="R10097">
        <v>2514</v>
      </c>
    </row>
    <row r="10098" spans="1:18" x14ac:dyDescent="0.3">
      <c r="A10098" t="s">
        <v>20</v>
      </c>
      <c r="B10098" t="s">
        <v>21</v>
      </c>
      <c r="C10098" t="s">
        <v>22</v>
      </c>
      <c r="D10098" t="s">
        <v>23</v>
      </c>
      <c r="E10098" t="s">
        <v>5</v>
      </c>
      <c r="G10098" t="s">
        <v>24</v>
      </c>
      <c r="H10098">
        <v>3344225</v>
      </c>
      <c r="I10098">
        <v>3344839</v>
      </c>
      <c r="J10098" t="s">
        <v>25</v>
      </c>
      <c r="Q10098" t="s">
        <v>7272</v>
      </c>
      <c r="R10098">
        <v>615</v>
      </c>
    </row>
    <row r="10099" spans="1:18" x14ac:dyDescent="0.3">
      <c r="A10099" t="s">
        <v>20</v>
      </c>
      <c r="B10099" t="s">
        <v>21</v>
      </c>
      <c r="C10099" t="s">
        <v>22</v>
      </c>
      <c r="D10099" t="s">
        <v>23</v>
      </c>
      <c r="E10099" t="s">
        <v>5</v>
      </c>
      <c r="G10099" t="s">
        <v>24</v>
      </c>
      <c r="H10099">
        <v>3344836</v>
      </c>
      <c r="I10099">
        <v>3346191</v>
      </c>
      <c r="J10099" t="s">
        <v>25</v>
      </c>
      <c r="Q10099" t="s">
        <v>7275</v>
      </c>
      <c r="R10099">
        <v>1356</v>
      </c>
    </row>
    <row r="10100" spans="1:18" x14ac:dyDescent="0.3">
      <c r="A10100" t="s">
        <v>20</v>
      </c>
      <c r="B10100" t="s">
        <v>21</v>
      </c>
      <c r="C10100" t="s">
        <v>22</v>
      </c>
      <c r="D10100" t="s">
        <v>23</v>
      </c>
      <c r="E10100" t="s">
        <v>5</v>
      </c>
      <c r="G10100" t="s">
        <v>24</v>
      </c>
      <c r="H10100">
        <v>3346188</v>
      </c>
      <c r="I10100">
        <v>3347636</v>
      </c>
      <c r="J10100" t="s">
        <v>25</v>
      </c>
      <c r="Q10100" t="s">
        <v>7278</v>
      </c>
      <c r="R10100">
        <v>1449</v>
      </c>
    </row>
    <row r="10101" spans="1:18" x14ac:dyDescent="0.3">
      <c r="A10101" t="s">
        <v>20</v>
      </c>
      <c r="B10101" t="s">
        <v>21</v>
      </c>
      <c r="C10101" t="s">
        <v>22</v>
      </c>
      <c r="D10101" t="s">
        <v>23</v>
      </c>
      <c r="E10101" t="s">
        <v>5</v>
      </c>
      <c r="G10101" t="s">
        <v>24</v>
      </c>
      <c r="H10101">
        <v>3347663</v>
      </c>
      <c r="I10101">
        <v>3348247</v>
      </c>
      <c r="J10101" t="s">
        <v>25</v>
      </c>
      <c r="Q10101" t="s">
        <v>7281</v>
      </c>
      <c r="R10101">
        <v>585</v>
      </c>
    </row>
    <row r="10102" spans="1:18" x14ac:dyDescent="0.3">
      <c r="A10102" t="s">
        <v>20</v>
      </c>
      <c r="B10102" t="s">
        <v>21</v>
      </c>
      <c r="C10102" t="s">
        <v>22</v>
      </c>
      <c r="D10102" t="s">
        <v>23</v>
      </c>
      <c r="E10102" t="s">
        <v>5</v>
      </c>
      <c r="G10102" t="s">
        <v>24</v>
      </c>
      <c r="H10102">
        <v>3348386</v>
      </c>
      <c r="I10102">
        <v>3349504</v>
      </c>
      <c r="J10102" t="s">
        <v>25</v>
      </c>
      <c r="Q10102" t="s">
        <v>7283</v>
      </c>
      <c r="R10102">
        <v>1119</v>
      </c>
    </row>
    <row r="10103" spans="1:18" x14ac:dyDescent="0.3">
      <c r="A10103" t="s">
        <v>20</v>
      </c>
      <c r="B10103" t="s">
        <v>21</v>
      </c>
      <c r="C10103" t="s">
        <v>22</v>
      </c>
      <c r="D10103" t="s">
        <v>23</v>
      </c>
      <c r="E10103" t="s">
        <v>5</v>
      </c>
      <c r="G10103" t="s">
        <v>24</v>
      </c>
      <c r="H10103">
        <v>3349630</v>
      </c>
      <c r="I10103">
        <v>3350595</v>
      </c>
      <c r="J10103" t="s">
        <v>25</v>
      </c>
      <c r="Q10103" t="s">
        <v>7285</v>
      </c>
      <c r="R10103">
        <v>966</v>
      </c>
    </row>
    <row r="10104" spans="1:18" x14ac:dyDescent="0.3">
      <c r="A10104" t="s">
        <v>20</v>
      </c>
      <c r="B10104" t="s">
        <v>21</v>
      </c>
      <c r="C10104" t="s">
        <v>22</v>
      </c>
      <c r="D10104" t="s">
        <v>23</v>
      </c>
      <c r="E10104" t="s">
        <v>5</v>
      </c>
      <c r="G10104" t="s">
        <v>24</v>
      </c>
      <c r="H10104">
        <v>3350582</v>
      </c>
      <c r="I10104">
        <v>3351451</v>
      </c>
      <c r="J10104" t="s">
        <v>25</v>
      </c>
      <c r="Q10104" t="s">
        <v>7287</v>
      </c>
      <c r="R10104">
        <v>870</v>
      </c>
    </row>
    <row r="10105" spans="1:18" x14ac:dyDescent="0.3">
      <c r="A10105" t="s">
        <v>20</v>
      </c>
      <c r="B10105" t="s">
        <v>21</v>
      </c>
      <c r="C10105" t="s">
        <v>22</v>
      </c>
      <c r="D10105" t="s">
        <v>23</v>
      </c>
      <c r="E10105" t="s">
        <v>5</v>
      </c>
      <c r="G10105" t="s">
        <v>24</v>
      </c>
      <c r="H10105">
        <v>3351511</v>
      </c>
      <c r="I10105">
        <v>3352473</v>
      </c>
      <c r="J10105" t="s">
        <v>25</v>
      </c>
      <c r="Q10105" t="s">
        <v>7289</v>
      </c>
      <c r="R10105">
        <v>963</v>
      </c>
    </row>
    <row r="10106" spans="1:18" x14ac:dyDescent="0.3">
      <c r="A10106" t="s">
        <v>20</v>
      </c>
      <c r="B10106" t="s">
        <v>21</v>
      </c>
      <c r="C10106" t="s">
        <v>22</v>
      </c>
      <c r="D10106" t="s">
        <v>23</v>
      </c>
      <c r="E10106" t="s">
        <v>5</v>
      </c>
      <c r="G10106" t="s">
        <v>24</v>
      </c>
      <c r="H10106">
        <v>3352572</v>
      </c>
      <c r="I10106">
        <v>3353240</v>
      </c>
      <c r="J10106" t="s">
        <v>46</v>
      </c>
      <c r="Q10106" t="s">
        <v>7291</v>
      </c>
      <c r="R10106">
        <v>669</v>
      </c>
    </row>
    <row r="10107" spans="1:18" x14ac:dyDescent="0.3">
      <c r="A10107" t="s">
        <v>20</v>
      </c>
      <c r="B10107" t="s">
        <v>21</v>
      </c>
      <c r="C10107" t="s">
        <v>22</v>
      </c>
      <c r="D10107" t="s">
        <v>23</v>
      </c>
      <c r="E10107" t="s">
        <v>5</v>
      </c>
      <c r="G10107" t="s">
        <v>24</v>
      </c>
      <c r="H10107">
        <v>3353359</v>
      </c>
      <c r="I10107">
        <v>3353898</v>
      </c>
      <c r="J10107" t="s">
        <v>25</v>
      </c>
      <c r="Q10107" t="s">
        <v>7294</v>
      </c>
      <c r="R10107">
        <v>540</v>
      </c>
    </row>
    <row r="10108" spans="1:18" x14ac:dyDescent="0.3">
      <c r="A10108" t="s">
        <v>20</v>
      </c>
      <c r="B10108" t="s">
        <v>21</v>
      </c>
      <c r="C10108" t="s">
        <v>22</v>
      </c>
      <c r="D10108" t="s">
        <v>23</v>
      </c>
      <c r="E10108" t="s">
        <v>5</v>
      </c>
      <c r="G10108" t="s">
        <v>24</v>
      </c>
      <c r="H10108">
        <v>3353911</v>
      </c>
      <c r="I10108">
        <v>3354573</v>
      </c>
      <c r="J10108" t="s">
        <v>46</v>
      </c>
      <c r="Q10108" t="s">
        <v>7296</v>
      </c>
      <c r="R10108">
        <v>663</v>
      </c>
    </row>
    <row r="10109" spans="1:18" x14ac:dyDescent="0.3">
      <c r="A10109" t="s">
        <v>20</v>
      </c>
      <c r="B10109" t="s">
        <v>21</v>
      </c>
      <c r="C10109" t="s">
        <v>22</v>
      </c>
      <c r="D10109" t="s">
        <v>23</v>
      </c>
      <c r="E10109" t="s">
        <v>5</v>
      </c>
      <c r="G10109" t="s">
        <v>24</v>
      </c>
      <c r="H10109">
        <v>3354570</v>
      </c>
      <c r="I10109">
        <v>3355832</v>
      </c>
      <c r="J10109" t="s">
        <v>46</v>
      </c>
      <c r="Q10109" t="s">
        <v>7298</v>
      </c>
      <c r="R10109">
        <v>1263</v>
      </c>
    </row>
    <row r="10110" spans="1:18" x14ac:dyDescent="0.3">
      <c r="A10110" t="s">
        <v>20</v>
      </c>
      <c r="B10110" t="s">
        <v>21</v>
      </c>
      <c r="C10110" t="s">
        <v>22</v>
      </c>
      <c r="D10110" t="s">
        <v>23</v>
      </c>
      <c r="E10110" t="s">
        <v>5</v>
      </c>
      <c r="G10110" t="s">
        <v>24</v>
      </c>
      <c r="H10110">
        <v>3356243</v>
      </c>
      <c r="I10110">
        <v>3357265</v>
      </c>
      <c r="J10110" t="s">
        <v>25</v>
      </c>
      <c r="Q10110" t="s">
        <v>7300</v>
      </c>
      <c r="R10110">
        <v>1023</v>
      </c>
    </row>
    <row r="10111" spans="1:18" x14ac:dyDescent="0.3">
      <c r="A10111" t="s">
        <v>20</v>
      </c>
      <c r="B10111" t="s">
        <v>21</v>
      </c>
      <c r="C10111" t="s">
        <v>22</v>
      </c>
      <c r="D10111" t="s">
        <v>23</v>
      </c>
      <c r="E10111" t="s">
        <v>5</v>
      </c>
      <c r="G10111" t="s">
        <v>24</v>
      </c>
      <c r="H10111">
        <v>3357268</v>
      </c>
      <c r="I10111">
        <v>3358062</v>
      </c>
      <c r="J10111" t="s">
        <v>25</v>
      </c>
      <c r="Q10111" t="s">
        <v>7303</v>
      </c>
      <c r="R10111">
        <v>795</v>
      </c>
    </row>
    <row r="10112" spans="1:18" x14ac:dyDescent="0.3">
      <c r="A10112" t="s">
        <v>20</v>
      </c>
      <c r="B10112" t="s">
        <v>21</v>
      </c>
      <c r="C10112" t="s">
        <v>22</v>
      </c>
      <c r="D10112" t="s">
        <v>23</v>
      </c>
      <c r="E10112" t="s">
        <v>5</v>
      </c>
      <c r="G10112" t="s">
        <v>24</v>
      </c>
      <c r="H10112">
        <v>3358059</v>
      </c>
      <c r="I10112">
        <v>3358838</v>
      </c>
      <c r="J10112" t="s">
        <v>25</v>
      </c>
      <c r="Q10112" t="s">
        <v>7305</v>
      </c>
      <c r="R10112">
        <v>780</v>
      </c>
    </row>
    <row r="10113" spans="1:18" x14ac:dyDescent="0.3">
      <c r="A10113" t="s">
        <v>20</v>
      </c>
      <c r="B10113" t="s">
        <v>21</v>
      </c>
      <c r="C10113" t="s">
        <v>22</v>
      </c>
      <c r="D10113" t="s">
        <v>23</v>
      </c>
      <c r="E10113" t="s">
        <v>5</v>
      </c>
      <c r="G10113" t="s">
        <v>24</v>
      </c>
      <c r="H10113">
        <v>3358835</v>
      </c>
      <c r="I10113">
        <v>3359923</v>
      </c>
      <c r="J10113" t="s">
        <v>25</v>
      </c>
      <c r="Q10113" t="s">
        <v>7307</v>
      </c>
      <c r="R10113">
        <v>1089</v>
      </c>
    </row>
    <row r="10114" spans="1:18" x14ac:dyDescent="0.3">
      <c r="A10114" t="s">
        <v>20</v>
      </c>
      <c r="B10114" t="s">
        <v>21</v>
      </c>
      <c r="C10114" t="s">
        <v>22</v>
      </c>
      <c r="D10114" t="s">
        <v>23</v>
      </c>
      <c r="E10114" t="s">
        <v>5</v>
      </c>
      <c r="G10114" t="s">
        <v>24</v>
      </c>
      <c r="H10114">
        <v>3359923</v>
      </c>
      <c r="I10114">
        <v>3360318</v>
      </c>
      <c r="J10114" t="s">
        <v>25</v>
      </c>
      <c r="Q10114" t="s">
        <v>7310</v>
      </c>
      <c r="R10114">
        <v>396</v>
      </c>
    </row>
    <row r="10115" spans="1:18" x14ac:dyDescent="0.3">
      <c r="A10115" t="s">
        <v>20</v>
      </c>
      <c r="B10115" t="s">
        <v>21</v>
      </c>
      <c r="C10115" t="s">
        <v>22</v>
      </c>
      <c r="D10115" t="s">
        <v>23</v>
      </c>
      <c r="E10115" t="s">
        <v>5</v>
      </c>
      <c r="G10115" t="s">
        <v>24</v>
      </c>
      <c r="H10115">
        <v>3360373</v>
      </c>
      <c r="I10115">
        <v>3361224</v>
      </c>
      <c r="J10115" t="s">
        <v>25</v>
      </c>
      <c r="Q10115" t="s">
        <v>7312</v>
      </c>
      <c r="R10115">
        <v>852</v>
      </c>
    </row>
    <row r="10116" spans="1:18" x14ac:dyDescent="0.3">
      <c r="A10116" t="s">
        <v>20</v>
      </c>
      <c r="B10116" t="s">
        <v>21</v>
      </c>
      <c r="C10116" t="s">
        <v>22</v>
      </c>
      <c r="D10116" t="s">
        <v>23</v>
      </c>
      <c r="E10116" t="s">
        <v>5</v>
      </c>
      <c r="G10116" t="s">
        <v>24</v>
      </c>
      <c r="H10116">
        <v>3361221</v>
      </c>
      <c r="I10116">
        <v>3361922</v>
      </c>
      <c r="J10116" t="s">
        <v>25</v>
      </c>
      <c r="Q10116" t="s">
        <v>7315</v>
      </c>
      <c r="R10116">
        <v>702</v>
      </c>
    </row>
    <row r="10117" spans="1:18" x14ac:dyDescent="0.3">
      <c r="A10117" t="s">
        <v>20</v>
      </c>
      <c r="B10117" t="s">
        <v>21</v>
      </c>
      <c r="C10117" t="s">
        <v>22</v>
      </c>
      <c r="D10117" t="s">
        <v>23</v>
      </c>
      <c r="E10117" t="s">
        <v>5</v>
      </c>
      <c r="G10117" t="s">
        <v>24</v>
      </c>
      <c r="H10117">
        <v>3361919</v>
      </c>
      <c r="I10117">
        <v>3362647</v>
      </c>
      <c r="J10117" t="s">
        <v>25</v>
      </c>
      <c r="Q10117" t="s">
        <v>7317</v>
      </c>
      <c r="R10117">
        <v>729</v>
      </c>
    </row>
    <row r="10118" spans="1:18" x14ac:dyDescent="0.3">
      <c r="A10118" t="s">
        <v>20</v>
      </c>
      <c r="B10118" t="s">
        <v>21</v>
      </c>
      <c r="C10118" t="s">
        <v>22</v>
      </c>
      <c r="D10118" t="s">
        <v>23</v>
      </c>
      <c r="E10118" t="s">
        <v>5</v>
      </c>
      <c r="G10118" t="s">
        <v>24</v>
      </c>
      <c r="H10118">
        <v>3362651</v>
      </c>
      <c r="I10118">
        <v>3364240</v>
      </c>
      <c r="J10118" t="s">
        <v>25</v>
      </c>
      <c r="Q10118" t="s">
        <v>7319</v>
      </c>
      <c r="R10118">
        <v>1590</v>
      </c>
    </row>
    <row r="10119" spans="1:18" x14ac:dyDescent="0.3">
      <c r="A10119" t="s">
        <v>20</v>
      </c>
      <c r="B10119" t="s">
        <v>21</v>
      </c>
      <c r="C10119" t="s">
        <v>22</v>
      </c>
      <c r="D10119" t="s">
        <v>23</v>
      </c>
      <c r="E10119" t="s">
        <v>5</v>
      </c>
      <c r="G10119" t="s">
        <v>24</v>
      </c>
      <c r="H10119">
        <v>3364240</v>
      </c>
      <c r="I10119">
        <v>3364644</v>
      </c>
      <c r="J10119" t="s">
        <v>25</v>
      </c>
      <c r="Q10119" t="s">
        <v>7321</v>
      </c>
      <c r="R10119">
        <v>405</v>
      </c>
    </row>
    <row r="10120" spans="1:18" x14ac:dyDescent="0.3">
      <c r="A10120" t="s">
        <v>20</v>
      </c>
      <c r="B10120" t="s">
        <v>21</v>
      </c>
      <c r="C10120" t="s">
        <v>22</v>
      </c>
      <c r="D10120" t="s">
        <v>23</v>
      </c>
      <c r="E10120" t="s">
        <v>5</v>
      </c>
      <c r="G10120" t="s">
        <v>24</v>
      </c>
      <c r="H10120">
        <v>3364646</v>
      </c>
      <c r="I10120">
        <v>3365542</v>
      </c>
      <c r="J10120" t="s">
        <v>25</v>
      </c>
      <c r="Q10120" t="s">
        <v>7323</v>
      </c>
      <c r="R10120">
        <v>897</v>
      </c>
    </row>
    <row r="10121" spans="1:18" x14ac:dyDescent="0.3">
      <c r="A10121" t="s">
        <v>20</v>
      </c>
      <c r="B10121" t="s">
        <v>21</v>
      </c>
      <c r="C10121" t="s">
        <v>22</v>
      </c>
      <c r="D10121" t="s">
        <v>23</v>
      </c>
      <c r="E10121" t="s">
        <v>5</v>
      </c>
      <c r="G10121" t="s">
        <v>24</v>
      </c>
      <c r="H10121">
        <v>3365622</v>
      </c>
      <c r="I10121">
        <v>3366587</v>
      </c>
      <c r="J10121" t="s">
        <v>25</v>
      </c>
      <c r="Q10121" t="s">
        <v>7325</v>
      </c>
      <c r="R10121">
        <v>966</v>
      </c>
    </row>
    <row r="10122" spans="1:18" x14ac:dyDescent="0.3">
      <c r="A10122" t="s">
        <v>20</v>
      </c>
      <c r="B10122" t="s">
        <v>21</v>
      </c>
      <c r="C10122" t="s">
        <v>22</v>
      </c>
      <c r="D10122" t="s">
        <v>23</v>
      </c>
      <c r="E10122" t="s">
        <v>5</v>
      </c>
      <c r="G10122" t="s">
        <v>24</v>
      </c>
      <c r="H10122">
        <v>3366694</v>
      </c>
      <c r="I10122">
        <v>3367386</v>
      </c>
      <c r="J10122" t="s">
        <v>25</v>
      </c>
      <c r="Q10122" t="s">
        <v>7327</v>
      </c>
      <c r="R10122">
        <v>693</v>
      </c>
    </row>
    <row r="10123" spans="1:18" x14ac:dyDescent="0.3">
      <c r="A10123" t="s">
        <v>20</v>
      </c>
      <c r="B10123" t="s">
        <v>21</v>
      </c>
      <c r="C10123" t="s">
        <v>22</v>
      </c>
      <c r="D10123" t="s">
        <v>23</v>
      </c>
      <c r="E10123" t="s">
        <v>5</v>
      </c>
      <c r="G10123" t="s">
        <v>24</v>
      </c>
      <c r="H10123">
        <v>3367455</v>
      </c>
      <c r="I10123">
        <v>3367919</v>
      </c>
      <c r="J10123" t="s">
        <v>46</v>
      </c>
      <c r="Q10123" t="s">
        <v>7329</v>
      </c>
      <c r="R10123">
        <v>465</v>
      </c>
    </row>
    <row r="10124" spans="1:18" x14ac:dyDescent="0.3">
      <c r="A10124" t="s">
        <v>20</v>
      </c>
      <c r="B10124" t="s">
        <v>21</v>
      </c>
      <c r="C10124" t="s">
        <v>22</v>
      </c>
      <c r="D10124" t="s">
        <v>23</v>
      </c>
      <c r="E10124" t="s">
        <v>5</v>
      </c>
      <c r="G10124" t="s">
        <v>24</v>
      </c>
      <c r="H10124">
        <v>3367952</v>
      </c>
      <c r="I10124">
        <v>3368335</v>
      </c>
      <c r="J10124" t="s">
        <v>46</v>
      </c>
      <c r="Q10124" t="s">
        <v>7331</v>
      </c>
      <c r="R10124">
        <v>384</v>
      </c>
    </row>
    <row r="10125" spans="1:18" x14ac:dyDescent="0.3">
      <c r="A10125" t="s">
        <v>20</v>
      </c>
      <c r="B10125" t="s">
        <v>21</v>
      </c>
      <c r="C10125" t="s">
        <v>22</v>
      </c>
      <c r="D10125" t="s">
        <v>23</v>
      </c>
      <c r="E10125" t="s">
        <v>5</v>
      </c>
      <c r="G10125" t="s">
        <v>24</v>
      </c>
      <c r="H10125">
        <v>3368570</v>
      </c>
      <c r="I10125">
        <v>3369064</v>
      </c>
      <c r="J10125" t="s">
        <v>46</v>
      </c>
      <c r="Q10125" t="s">
        <v>7333</v>
      </c>
      <c r="R10125">
        <v>495</v>
      </c>
    </row>
    <row r="10126" spans="1:18" x14ac:dyDescent="0.3">
      <c r="A10126" t="s">
        <v>20</v>
      </c>
      <c r="B10126" t="s">
        <v>21</v>
      </c>
      <c r="C10126" t="s">
        <v>22</v>
      </c>
      <c r="D10126" t="s">
        <v>23</v>
      </c>
      <c r="E10126" t="s">
        <v>5</v>
      </c>
      <c r="G10126" t="s">
        <v>24</v>
      </c>
      <c r="H10126">
        <v>3369099</v>
      </c>
      <c r="I10126">
        <v>3369755</v>
      </c>
      <c r="J10126" t="s">
        <v>25</v>
      </c>
      <c r="Q10126" t="s">
        <v>7335</v>
      </c>
      <c r="R10126">
        <v>657</v>
      </c>
    </row>
    <row r="10127" spans="1:18" x14ac:dyDescent="0.3">
      <c r="A10127" t="s">
        <v>20</v>
      </c>
      <c r="B10127" t="s">
        <v>21</v>
      </c>
      <c r="C10127" t="s">
        <v>22</v>
      </c>
      <c r="D10127" t="s">
        <v>23</v>
      </c>
      <c r="E10127" t="s">
        <v>5</v>
      </c>
      <c r="G10127" t="s">
        <v>24</v>
      </c>
      <c r="H10127">
        <v>3369974</v>
      </c>
      <c r="I10127">
        <v>3370159</v>
      </c>
      <c r="J10127" t="s">
        <v>46</v>
      </c>
      <c r="Q10127" t="s">
        <v>7337</v>
      </c>
      <c r="R10127">
        <v>186</v>
      </c>
    </row>
    <row r="10128" spans="1:18" x14ac:dyDescent="0.3">
      <c r="A10128" t="s">
        <v>20</v>
      </c>
      <c r="B10128" t="s">
        <v>21</v>
      </c>
      <c r="C10128" t="s">
        <v>22</v>
      </c>
      <c r="D10128" t="s">
        <v>23</v>
      </c>
      <c r="E10128" t="s">
        <v>5</v>
      </c>
      <c r="G10128" t="s">
        <v>24</v>
      </c>
      <c r="H10128">
        <v>3370302</v>
      </c>
      <c r="I10128">
        <v>3371042</v>
      </c>
      <c r="J10128" t="s">
        <v>25</v>
      </c>
      <c r="Q10128" t="s">
        <v>7339</v>
      </c>
      <c r="R10128">
        <v>741</v>
      </c>
    </row>
    <row r="10129" spans="1:18" x14ac:dyDescent="0.3">
      <c r="A10129" t="s">
        <v>20</v>
      </c>
      <c r="B10129" t="s">
        <v>21</v>
      </c>
      <c r="C10129" t="s">
        <v>22</v>
      </c>
      <c r="D10129" t="s">
        <v>23</v>
      </c>
      <c r="E10129" t="s">
        <v>5</v>
      </c>
      <c r="G10129" t="s">
        <v>24</v>
      </c>
      <c r="H10129">
        <v>3371042</v>
      </c>
      <c r="I10129">
        <v>3372679</v>
      </c>
      <c r="J10129" t="s">
        <v>25</v>
      </c>
      <c r="Q10129" t="s">
        <v>7341</v>
      </c>
      <c r="R10129">
        <v>1638</v>
      </c>
    </row>
    <row r="10130" spans="1:18" x14ac:dyDescent="0.3">
      <c r="A10130" t="s">
        <v>20</v>
      </c>
      <c r="B10130" t="s">
        <v>21</v>
      </c>
      <c r="C10130" t="s">
        <v>22</v>
      </c>
      <c r="D10130" t="s">
        <v>23</v>
      </c>
      <c r="E10130" t="s">
        <v>5</v>
      </c>
      <c r="G10130" t="s">
        <v>24</v>
      </c>
      <c r="H10130">
        <v>3373287</v>
      </c>
      <c r="I10130">
        <v>3374738</v>
      </c>
      <c r="J10130" t="s">
        <v>46</v>
      </c>
      <c r="Q10130" t="s">
        <v>7344</v>
      </c>
      <c r="R10130">
        <v>1452</v>
      </c>
    </row>
    <row r="10131" spans="1:18" x14ac:dyDescent="0.3">
      <c r="A10131" t="s">
        <v>20</v>
      </c>
      <c r="B10131" t="s">
        <v>21</v>
      </c>
      <c r="C10131" t="s">
        <v>22</v>
      </c>
      <c r="D10131" t="s">
        <v>23</v>
      </c>
      <c r="E10131" t="s">
        <v>5</v>
      </c>
      <c r="G10131" t="s">
        <v>24</v>
      </c>
      <c r="H10131">
        <v>3374967</v>
      </c>
      <c r="I10131">
        <v>3375761</v>
      </c>
      <c r="J10131" t="s">
        <v>25</v>
      </c>
      <c r="Q10131" t="s">
        <v>7346</v>
      </c>
      <c r="R10131">
        <v>795</v>
      </c>
    </row>
    <row r="10132" spans="1:18" x14ac:dyDescent="0.3">
      <c r="A10132" t="s">
        <v>20</v>
      </c>
      <c r="B10132" t="s">
        <v>21</v>
      </c>
      <c r="C10132" t="s">
        <v>22</v>
      </c>
      <c r="D10132" t="s">
        <v>23</v>
      </c>
      <c r="E10132" t="s">
        <v>5</v>
      </c>
      <c r="G10132" t="s">
        <v>24</v>
      </c>
      <c r="H10132">
        <v>3375807</v>
      </c>
      <c r="I10132">
        <v>3376463</v>
      </c>
      <c r="J10132" t="s">
        <v>46</v>
      </c>
      <c r="Q10132" t="s">
        <v>7348</v>
      </c>
      <c r="R10132">
        <v>657</v>
      </c>
    </row>
    <row r="10133" spans="1:18" x14ac:dyDescent="0.3">
      <c r="A10133" t="s">
        <v>20</v>
      </c>
      <c r="B10133" t="s">
        <v>21</v>
      </c>
      <c r="C10133" t="s">
        <v>22</v>
      </c>
      <c r="D10133" t="s">
        <v>23</v>
      </c>
      <c r="E10133" t="s">
        <v>5</v>
      </c>
      <c r="G10133" t="s">
        <v>24</v>
      </c>
      <c r="H10133">
        <v>3376613</v>
      </c>
      <c r="I10133">
        <v>3376996</v>
      </c>
      <c r="J10133" t="s">
        <v>25</v>
      </c>
      <c r="Q10133" t="s">
        <v>7350</v>
      </c>
      <c r="R10133">
        <v>384</v>
      </c>
    </row>
    <row r="10134" spans="1:18" x14ac:dyDescent="0.3">
      <c r="A10134" t="s">
        <v>20</v>
      </c>
      <c r="B10134" t="s">
        <v>21</v>
      </c>
      <c r="C10134" t="s">
        <v>22</v>
      </c>
      <c r="D10134" t="s">
        <v>23</v>
      </c>
      <c r="E10134" t="s">
        <v>5</v>
      </c>
      <c r="G10134" t="s">
        <v>24</v>
      </c>
      <c r="H10134">
        <v>3377127</v>
      </c>
      <c r="I10134">
        <v>3378116</v>
      </c>
      <c r="J10134" t="s">
        <v>25</v>
      </c>
      <c r="Q10134" t="s">
        <v>7352</v>
      </c>
      <c r="R10134">
        <v>990</v>
      </c>
    </row>
    <row r="10135" spans="1:18" x14ac:dyDescent="0.3">
      <c r="A10135" t="s">
        <v>20</v>
      </c>
      <c r="B10135" t="s">
        <v>21</v>
      </c>
      <c r="C10135" t="s">
        <v>22</v>
      </c>
      <c r="D10135" t="s">
        <v>23</v>
      </c>
      <c r="E10135" t="s">
        <v>5</v>
      </c>
      <c r="G10135" t="s">
        <v>24</v>
      </c>
      <c r="H10135">
        <v>3378113</v>
      </c>
      <c r="I10135">
        <v>3379498</v>
      </c>
      <c r="J10135" t="s">
        <v>46</v>
      </c>
      <c r="Q10135" t="s">
        <v>7354</v>
      </c>
      <c r="R10135">
        <v>1386</v>
      </c>
    </row>
    <row r="10136" spans="1:18" x14ac:dyDescent="0.3">
      <c r="A10136" t="s">
        <v>20</v>
      </c>
      <c r="B10136" t="s">
        <v>21</v>
      </c>
      <c r="C10136" t="s">
        <v>22</v>
      </c>
      <c r="D10136" t="s">
        <v>23</v>
      </c>
      <c r="E10136" t="s">
        <v>5</v>
      </c>
      <c r="G10136" t="s">
        <v>24</v>
      </c>
      <c r="H10136">
        <v>3379495</v>
      </c>
      <c r="I10136">
        <v>3379863</v>
      </c>
      <c r="J10136" t="s">
        <v>46</v>
      </c>
      <c r="Q10136" t="s">
        <v>7356</v>
      </c>
      <c r="R10136">
        <v>369</v>
      </c>
    </row>
    <row r="10137" spans="1:18" x14ac:dyDescent="0.3">
      <c r="A10137" t="s">
        <v>20</v>
      </c>
      <c r="B10137" t="s">
        <v>21</v>
      </c>
      <c r="C10137" t="s">
        <v>22</v>
      </c>
      <c r="D10137" t="s">
        <v>23</v>
      </c>
      <c r="E10137" t="s">
        <v>5</v>
      </c>
      <c r="G10137" t="s">
        <v>24</v>
      </c>
      <c r="H10137">
        <v>3379939</v>
      </c>
      <c r="I10137">
        <v>3380289</v>
      </c>
      <c r="J10137" t="s">
        <v>25</v>
      </c>
      <c r="Q10137" t="s">
        <v>7358</v>
      </c>
      <c r="R10137">
        <v>351</v>
      </c>
    </row>
    <row r="10138" spans="1:18" x14ac:dyDescent="0.3">
      <c r="A10138" t="s">
        <v>20</v>
      </c>
      <c r="B10138" t="s">
        <v>21</v>
      </c>
      <c r="C10138" t="s">
        <v>22</v>
      </c>
      <c r="D10138" t="s">
        <v>23</v>
      </c>
      <c r="E10138" t="s">
        <v>5</v>
      </c>
      <c r="G10138" t="s">
        <v>24</v>
      </c>
      <c r="H10138">
        <v>3380286</v>
      </c>
      <c r="I10138">
        <v>3380729</v>
      </c>
      <c r="J10138" t="s">
        <v>25</v>
      </c>
      <c r="Q10138" t="s">
        <v>7360</v>
      </c>
      <c r="R10138">
        <v>444</v>
      </c>
    </row>
    <row r="10139" spans="1:18" x14ac:dyDescent="0.3">
      <c r="A10139" t="s">
        <v>20</v>
      </c>
      <c r="B10139" t="s">
        <v>21</v>
      </c>
      <c r="C10139" t="s">
        <v>22</v>
      </c>
      <c r="D10139" t="s">
        <v>23</v>
      </c>
      <c r="E10139" t="s">
        <v>5</v>
      </c>
      <c r="G10139" t="s">
        <v>24</v>
      </c>
      <c r="H10139">
        <v>3380744</v>
      </c>
      <c r="I10139">
        <v>3381331</v>
      </c>
      <c r="J10139" t="s">
        <v>25</v>
      </c>
      <c r="Q10139" t="s">
        <v>7362</v>
      </c>
      <c r="R10139">
        <v>588</v>
      </c>
    </row>
    <row r="10140" spans="1:18" x14ac:dyDescent="0.3">
      <c r="A10140" t="s">
        <v>20</v>
      </c>
      <c r="B10140" t="s">
        <v>21</v>
      </c>
      <c r="C10140" t="s">
        <v>22</v>
      </c>
      <c r="D10140" t="s">
        <v>23</v>
      </c>
      <c r="E10140" t="s">
        <v>5</v>
      </c>
      <c r="G10140" t="s">
        <v>24</v>
      </c>
      <c r="H10140">
        <v>3381527</v>
      </c>
      <c r="I10140">
        <v>3382126</v>
      </c>
      <c r="J10140" t="s">
        <v>25</v>
      </c>
      <c r="Q10140" t="s">
        <v>7364</v>
      </c>
      <c r="R10140">
        <v>600</v>
      </c>
    </row>
    <row r="10141" spans="1:18" x14ac:dyDescent="0.3">
      <c r="A10141" t="s">
        <v>20</v>
      </c>
      <c r="B10141" t="s">
        <v>21</v>
      </c>
      <c r="C10141" t="s">
        <v>22</v>
      </c>
      <c r="D10141" t="s">
        <v>23</v>
      </c>
      <c r="E10141" t="s">
        <v>5</v>
      </c>
      <c r="G10141" t="s">
        <v>24</v>
      </c>
      <c r="H10141">
        <v>3382123</v>
      </c>
      <c r="I10141">
        <v>3382959</v>
      </c>
      <c r="J10141" t="s">
        <v>25</v>
      </c>
      <c r="Q10141" t="s">
        <v>7366</v>
      </c>
      <c r="R10141">
        <v>837</v>
      </c>
    </row>
    <row r="10142" spans="1:18" x14ac:dyDescent="0.3">
      <c r="A10142" t="s">
        <v>20</v>
      </c>
      <c r="B10142" t="s">
        <v>21</v>
      </c>
      <c r="C10142" t="s">
        <v>22</v>
      </c>
      <c r="D10142" t="s">
        <v>23</v>
      </c>
      <c r="E10142" t="s">
        <v>5</v>
      </c>
      <c r="G10142" t="s">
        <v>24</v>
      </c>
      <c r="H10142">
        <v>3382956</v>
      </c>
      <c r="I10142">
        <v>3383288</v>
      </c>
      <c r="J10142" t="s">
        <v>25</v>
      </c>
      <c r="Q10142" t="s">
        <v>7368</v>
      </c>
      <c r="R10142">
        <v>333</v>
      </c>
    </row>
    <row r="10143" spans="1:18" x14ac:dyDescent="0.3">
      <c r="A10143" t="s">
        <v>20</v>
      </c>
      <c r="B10143" t="s">
        <v>21</v>
      </c>
      <c r="C10143" t="s">
        <v>22</v>
      </c>
      <c r="D10143" t="s">
        <v>23</v>
      </c>
      <c r="E10143" t="s">
        <v>5</v>
      </c>
      <c r="G10143" t="s">
        <v>24</v>
      </c>
      <c r="H10143">
        <v>3383290</v>
      </c>
      <c r="I10143">
        <v>3384213</v>
      </c>
      <c r="J10143" t="s">
        <v>25</v>
      </c>
      <c r="Q10143" t="s">
        <v>7371</v>
      </c>
      <c r="R10143">
        <v>924</v>
      </c>
    </row>
    <row r="10144" spans="1:18" x14ac:dyDescent="0.3">
      <c r="A10144" t="s">
        <v>20</v>
      </c>
      <c r="B10144" t="s">
        <v>21</v>
      </c>
      <c r="C10144" t="s">
        <v>22</v>
      </c>
      <c r="D10144" t="s">
        <v>23</v>
      </c>
      <c r="E10144" t="s">
        <v>5</v>
      </c>
      <c r="G10144" t="s">
        <v>24</v>
      </c>
      <c r="H10144">
        <v>3384239</v>
      </c>
      <c r="I10144">
        <v>3384622</v>
      </c>
      <c r="J10144" t="s">
        <v>25</v>
      </c>
      <c r="Q10144" t="s">
        <v>7373</v>
      </c>
      <c r="R10144">
        <v>384</v>
      </c>
    </row>
    <row r="10145" spans="1:18" x14ac:dyDescent="0.3">
      <c r="A10145" t="s">
        <v>20</v>
      </c>
      <c r="B10145" t="s">
        <v>21</v>
      </c>
      <c r="C10145" t="s">
        <v>22</v>
      </c>
      <c r="D10145" t="s">
        <v>23</v>
      </c>
      <c r="E10145" t="s">
        <v>5</v>
      </c>
      <c r="G10145" t="s">
        <v>24</v>
      </c>
      <c r="H10145">
        <v>3384670</v>
      </c>
      <c r="I10145">
        <v>3385269</v>
      </c>
      <c r="J10145" t="s">
        <v>25</v>
      </c>
      <c r="Q10145" t="s">
        <v>7376</v>
      </c>
      <c r="R10145">
        <v>600</v>
      </c>
    </row>
    <row r="10146" spans="1:18" x14ac:dyDescent="0.3">
      <c r="A10146" t="s">
        <v>20</v>
      </c>
      <c r="B10146" t="s">
        <v>21</v>
      </c>
      <c r="C10146" t="s">
        <v>22</v>
      </c>
      <c r="D10146" t="s">
        <v>23</v>
      </c>
      <c r="E10146" t="s">
        <v>5</v>
      </c>
      <c r="G10146" t="s">
        <v>24</v>
      </c>
      <c r="H10146">
        <v>3385256</v>
      </c>
      <c r="I10146">
        <v>3385936</v>
      </c>
      <c r="J10146" t="s">
        <v>25</v>
      </c>
      <c r="Q10146" t="s">
        <v>7378</v>
      </c>
      <c r="R10146">
        <v>681</v>
      </c>
    </row>
    <row r="10147" spans="1:18" x14ac:dyDescent="0.3">
      <c r="A10147" t="s">
        <v>20</v>
      </c>
      <c r="B10147" t="s">
        <v>21</v>
      </c>
      <c r="C10147" t="s">
        <v>22</v>
      </c>
      <c r="D10147" t="s">
        <v>23</v>
      </c>
      <c r="E10147" t="s">
        <v>5</v>
      </c>
      <c r="G10147" t="s">
        <v>24</v>
      </c>
      <c r="H10147">
        <v>3386157</v>
      </c>
      <c r="I10147">
        <v>3386651</v>
      </c>
      <c r="J10147" t="s">
        <v>25</v>
      </c>
      <c r="Q10147" t="s">
        <v>7380</v>
      </c>
      <c r="R10147">
        <v>495</v>
      </c>
    </row>
    <row r="10148" spans="1:18" x14ac:dyDescent="0.3">
      <c r="A10148" t="s">
        <v>20</v>
      </c>
      <c r="B10148" t="s">
        <v>21</v>
      </c>
      <c r="C10148" t="s">
        <v>22</v>
      </c>
      <c r="D10148" t="s">
        <v>23</v>
      </c>
      <c r="E10148" t="s">
        <v>5</v>
      </c>
      <c r="G10148" t="s">
        <v>24</v>
      </c>
      <c r="H10148">
        <v>3386860</v>
      </c>
      <c r="I10148">
        <v>3387480</v>
      </c>
      <c r="J10148" t="s">
        <v>25</v>
      </c>
      <c r="Q10148" t="s">
        <v>7382</v>
      </c>
      <c r="R10148">
        <v>621</v>
      </c>
    </row>
    <row r="10149" spans="1:18" x14ac:dyDescent="0.3">
      <c r="A10149" t="s">
        <v>20</v>
      </c>
      <c r="B10149" t="s">
        <v>21</v>
      </c>
      <c r="C10149" t="s">
        <v>22</v>
      </c>
      <c r="D10149" t="s">
        <v>23</v>
      </c>
      <c r="E10149" t="s">
        <v>5</v>
      </c>
      <c r="G10149" t="s">
        <v>24</v>
      </c>
      <c r="H10149">
        <v>3387511</v>
      </c>
      <c r="I10149">
        <v>3388440</v>
      </c>
      <c r="J10149" t="s">
        <v>25</v>
      </c>
      <c r="Q10149" t="s">
        <v>7384</v>
      </c>
      <c r="R10149">
        <v>930</v>
      </c>
    </row>
    <row r="10150" spans="1:18" x14ac:dyDescent="0.3">
      <c r="A10150" t="s">
        <v>20</v>
      </c>
      <c r="B10150" t="s">
        <v>21</v>
      </c>
      <c r="C10150" t="s">
        <v>22</v>
      </c>
      <c r="D10150" t="s">
        <v>23</v>
      </c>
      <c r="E10150" t="s">
        <v>5</v>
      </c>
      <c r="G10150" t="s">
        <v>24</v>
      </c>
      <c r="H10150">
        <v>3388649</v>
      </c>
      <c r="I10150">
        <v>3391504</v>
      </c>
      <c r="J10150" t="s">
        <v>25</v>
      </c>
      <c r="Q10150" t="s">
        <v>7386</v>
      </c>
      <c r="R10150">
        <v>2856</v>
      </c>
    </row>
    <row r="10151" spans="1:18" x14ac:dyDescent="0.3">
      <c r="A10151" t="s">
        <v>20</v>
      </c>
      <c r="B10151" t="s">
        <v>21</v>
      </c>
      <c r="C10151" t="s">
        <v>22</v>
      </c>
      <c r="D10151" t="s">
        <v>23</v>
      </c>
      <c r="E10151" t="s">
        <v>5</v>
      </c>
      <c r="G10151" t="s">
        <v>24</v>
      </c>
      <c r="H10151">
        <v>3391501</v>
      </c>
      <c r="I10151">
        <v>3392799</v>
      </c>
      <c r="J10151" t="s">
        <v>25</v>
      </c>
      <c r="Q10151" t="s">
        <v>7389</v>
      </c>
      <c r="R10151">
        <v>1299</v>
      </c>
    </row>
    <row r="10152" spans="1:18" x14ac:dyDescent="0.3">
      <c r="A10152" t="s">
        <v>20</v>
      </c>
      <c r="B10152" t="s">
        <v>21</v>
      </c>
      <c r="C10152" t="s">
        <v>22</v>
      </c>
      <c r="D10152" t="s">
        <v>23</v>
      </c>
      <c r="E10152" t="s">
        <v>5</v>
      </c>
      <c r="G10152" t="s">
        <v>24</v>
      </c>
      <c r="H10152">
        <v>3392812</v>
      </c>
      <c r="I10152">
        <v>3393654</v>
      </c>
      <c r="J10152" t="s">
        <v>25</v>
      </c>
      <c r="Q10152" t="s">
        <v>7391</v>
      </c>
      <c r="R10152">
        <v>843</v>
      </c>
    </row>
    <row r="10153" spans="1:18" x14ac:dyDescent="0.3">
      <c r="A10153" t="s">
        <v>20</v>
      </c>
      <c r="B10153" t="s">
        <v>21</v>
      </c>
      <c r="C10153" t="s">
        <v>22</v>
      </c>
      <c r="D10153" t="s">
        <v>23</v>
      </c>
      <c r="E10153" t="s">
        <v>5</v>
      </c>
      <c r="G10153" t="s">
        <v>24</v>
      </c>
      <c r="H10153">
        <v>3393832</v>
      </c>
      <c r="I10153">
        <v>3395343</v>
      </c>
      <c r="J10153" t="s">
        <v>25</v>
      </c>
      <c r="Q10153" t="s">
        <v>7393</v>
      </c>
      <c r="R10153">
        <v>1512</v>
      </c>
    </row>
    <row r="10154" spans="1:18" x14ac:dyDescent="0.3">
      <c r="A10154" t="s">
        <v>20</v>
      </c>
      <c r="B10154" t="s">
        <v>21</v>
      </c>
      <c r="C10154" t="s">
        <v>22</v>
      </c>
      <c r="D10154" t="s">
        <v>23</v>
      </c>
      <c r="E10154" t="s">
        <v>5</v>
      </c>
      <c r="G10154" t="s">
        <v>24</v>
      </c>
      <c r="H10154">
        <v>3395340</v>
      </c>
      <c r="I10154">
        <v>3397022</v>
      </c>
      <c r="J10154" t="s">
        <v>25</v>
      </c>
      <c r="Q10154" t="s">
        <v>7396</v>
      </c>
      <c r="R10154">
        <v>1683</v>
      </c>
    </row>
    <row r="10155" spans="1:18" x14ac:dyDescent="0.3">
      <c r="A10155" t="s">
        <v>20</v>
      </c>
      <c r="B10155" t="s">
        <v>21</v>
      </c>
      <c r="C10155" t="s">
        <v>22</v>
      </c>
      <c r="D10155" t="s">
        <v>23</v>
      </c>
      <c r="E10155" t="s">
        <v>5</v>
      </c>
      <c r="G10155" t="s">
        <v>24</v>
      </c>
      <c r="H10155">
        <v>3397019</v>
      </c>
      <c r="I10155">
        <v>3397564</v>
      </c>
      <c r="J10155" t="s">
        <v>25</v>
      </c>
      <c r="Q10155" t="s">
        <v>7399</v>
      </c>
      <c r="R10155">
        <v>546</v>
      </c>
    </row>
    <row r="10156" spans="1:18" x14ac:dyDescent="0.3">
      <c r="A10156" t="s">
        <v>20</v>
      </c>
      <c r="B10156" t="s">
        <v>21</v>
      </c>
      <c r="C10156" t="s">
        <v>22</v>
      </c>
      <c r="D10156" t="s">
        <v>23</v>
      </c>
      <c r="E10156" t="s">
        <v>5</v>
      </c>
      <c r="G10156" t="s">
        <v>24</v>
      </c>
      <c r="H10156">
        <v>3397566</v>
      </c>
      <c r="I10156">
        <v>3398861</v>
      </c>
      <c r="J10156" t="s">
        <v>25</v>
      </c>
      <c r="Q10156" t="s">
        <v>7401</v>
      </c>
      <c r="R10156">
        <v>1296</v>
      </c>
    </row>
    <row r="10157" spans="1:18" x14ac:dyDescent="0.3">
      <c r="A10157" t="s">
        <v>20</v>
      </c>
      <c r="B10157" t="s">
        <v>21</v>
      </c>
      <c r="C10157" t="s">
        <v>22</v>
      </c>
      <c r="D10157" t="s">
        <v>23</v>
      </c>
      <c r="E10157" t="s">
        <v>5</v>
      </c>
      <c r="G10157" t="s">
        <v>24</v>
      </c>
      <c r="H10157">
        <v>3398858</v>
      </c>
      <c r="I10157">
        <v>3400606</v>
      </c>
      <c r="J10157" t="s">
        <v>25</v>
      </c>
      <c r="Q10157" t="s">
        <v>7403</v>
      </c>
      <c r="R10157">
        <v>1749</v>
      </c>
    </row>
    <row r="10158" spans="1:18" x14ac:dyDescent="0.3">
      <c r="A10158" t="s">
        <v>20</v>
      </c>
      <c r="B10158" t="s">
        <v>21</v>
      </c>
      <c r="C10158" t="s">
        <v>22</v>
      </c>
      <c r="D10158" t="s">
        <v>23</v>
      </c>
      <c r="E10158" t="s">
        <v>5</v>
      </c>
      <c r="G10158" t="s">
        <v>24</v>
      </c>
      <c r="H10158">
        <v>3400699</v>
      </c>
      <c r="I10158">
        <v>3402483</v>
      </c>
      <c r="J10158" t="s">
        <v>46</v>
      </c>
      <c r="Q10158" t="s">
        <v>7405</v>
      </c>
      <c r="R10158">
        <v>1785</v>
      </c>
    </row>
    <row r="10159" spans="1:18" x14ac:dyDescent="0.3">
      <c r="A10159" t="s">
        <v>20</v>
      </c>
      <c r="B10159" t="s">
        <v>21</v>
      </c>
      <c r="C10159" t="s">
        <v>22</v>
      </c>
      <c r="D10159" t="s">
        <v>23</v>
      </c>
      <c r="E10159" t="s">
        <v>5</v>
      </c>
      <c r="G10159" t="s">
        <v>24</v>
      </c>
      <c r="H10159">
        <v>3402908</v>
      </c>
      <c r="I10159">
        <v>3403564</v>
      </c>
      <c r="J10159" t="s">
        <v>25</v>
      </c>
      <c r="Q10159" t="s">
        <v>7407</v>
      </c>
      <c r="R10159">
        <v>657</v>
      </c>
    </row>
    <row r="10160" spans="1:18" x14ac:dyDescent="0.3">
      <c r="A10160" t="s">
        <v>20</v>
      </c>
      <c r="B10160" t="s">
        <v>21</v>
      </c>
      <c r="C10160" t="s">
        <v>22</v>
      </c>
      <c r="D10160" t="s">
        <v>23</v>
      </c>
      <c r="E10160" t="s">
        <v>5</v>
      </c>
      <c r="G10160" t="s">
        <v>24</v>
      </c>
      <c r="H10160">
        <v>3403712</v>
      </c>
      <c r="I10160">
        <v>3405118</v>
      </c>
      <c r="J10160" t="s">
        <v>46</v>
      </c>
      <c r="Q10160" t="s">
        <v>7409</v>
      </c>
      <c r="R10160">
        <v>1407</v>
      </c>
    </row>
    <row r="10161" spans="1:18" x14ac:dyDescent="0.3">
      <c r="A10161" t="s">
        <v>20</v>
      </c>
      <c r="B10161" t="s">
        <v>21</v>
      </c>
      <c r="C10161" t="s">
        <v>22</v>
      </c>
      <c r="D10161" t="s">
        <v>23</v>
      </c>
      <c r="E10161" t="s">
        <v>5</v>
      </c>
      <c r="G10161" t="s">
        <v>24</v>
      </c>
      <c r="H10161">
        <v>3405115</v>
      </c>
      <c r="I10161">
        <v>3406638</v>
      </c>
      <c r="J10161" t="s">
        <v>46</v>
      </c>
      <c r="Q10161" t="s">
        <v>7412</v>
      </c>
      <c r="R10161">
        <v>1524</v>
      </c>
    </row>
    <row r="10162" spans="1:18" x14ac:dyDescent="0.3">
      <c r="A10162" t="s">
        <v>20</v>
      </c>
      <c r="B10162" t="s">
        <v>21</v>
      </c>
      <c r="C10162" t="s">
        <v>22</v>
      </c>
      <c r="D10162" t="s">
        <v>23</v>
      </c>
      <c r="E10162" t="s">
        <v>5</v>
      </c>
      <c r="G10162" t="s">
        <v>24</v>
      </c>
      <c r="H10162">
        <v>3406694</v>
      </c>
      <c r="I10162">
        <v>3407362</v>
      </c>
      <c r="J10162" t="s">
        <v>46</v>
      </c>
      <c r="Q10162" t="s">
        <v>7415</v>
      </c>
      <c r="R10162">
        <v>669</v>
      </c>
    </row>
    <row r="10163" spans="1:18" x14ac:dyDescent="0.3">
      <c r="A10163" t="s">
        <v>20</v>
      </c>
      <c r="B10163" t="s">
        <v>21</v>
      </c>
      <c r="C10163" t="s">
        <v>22</v>
      </c>
      <c r="D10163" t="s">
        <v>23</v>
      </c>
      <c r="E10163" t="s">
        <v>5</v>
      </c>
      <c r="G10163" t="s">
        <v>24</v>
      </c>
      <c r="H10163">
        <v>3407509</v>
      </c>
      <c r="I10163">
        <v>3407988</v>
      </c>
      <c r="J10163" t="s">
        <v>46</v>
      </c>
      <c r="Q10163" t="s">
        <v>7417</v>
      </c>
      <c r="R10163">
        <v>480</v>
      </c>
    </row>
    <row r="10164" spans="1:18" x14ac:dyDescent="0.3">
      <c r="A10164" t="s">
        <v>20</v>
      </c>
      <c r="B10164" t="s">
        <v>21</v>
      </c>
      <c r="C10164" t="s">
        <v>22</v>
      </c>
      <c r="D10164" t="s">
        <v>23</v>
      </c>
      <c r="E10164" t="s">
        <v>5</v>
      </c>
      <c r="G10164" t="s">
        <v>24</v>
      </c>
      <c r="H10164">
        <v>3408020</v>
      </c>
      <c r="I10164">
        <v>3408430</v>
      </c>
      <c r="J10164" t="s">
        <v>46</v>
      </c>
      <c r="Q10164" t="s">
        <v>7419</v>
      </c>
      <c r="R10164">
        <v>411</v>
      </c>
    </row>
    <row r="10165" spans="1:18" x14ac:dyDescent="0.3">
      <c r="A10165" t="s">
        <v>20</v>
      </c>
      <c r="B10165" t="s">
        <v>21</v>
      </c>
      <c r="C10165" t="s">
        <v>22</v>
      </c>
      <c r="D10165" t="s">
        <v>23</v>
      </c>
      <c r="E10165" t="s">
        <v>5</v>
      </c>
      <c r="G10165" t="s">
        <v>24</v>
      </c>
      <c r="H10165">
        <v>3408498</v>
      </c>
      <c r="I10165">
        <v>3408977</v>
      </c>
      <c r="J10165" t="s">
        <v>46</v>
      </c>
      <c r="Q10165" t="s">
        <v>7421</v>
      </c>
      <c r="R10165">
        <v>480</v>
      </c>
    </row>
    <row r="10166" spans="1:18" x14ac:dyDescent="0.3">
      <c r="A10166" t="s">
        <v>20</v>
      </c>
      <c r="B10166" t="s">
        <v>21</v>
      </c>
      <c r="C10166" t="s">
        <v>22</v>
      </c>
      <c r="D10166" t="s">
        <v>23</v>
      </c>
      <c r="E10166" t="s">
        <v>5</v>
      </c>
      <c r="G10166" t="s">
        <v>24</v>
      </c>
      <c r="H10166">
        <v>3409197</v>
      </c>
      <c r="I10166">
        <v>3409994</v>
      </c>
      <c r="J10166" t="s">
        <v>46</v>
      </c>
      <c r="Q10166" t="s">
        <v>7423</v>
      </c>
      <c r="R10166">
        <v>798</v>
      </c>
    </row>
    <row r="10167" spans="1:18" x14ac:dyDescent="0.3">
      <c r="A10167" t="s">
        <v>20</v>
      </c>
      <c r="B10167" t="s">
        <v>21</v>
      </c>
      <c r="C10167" t="s">
        <v>22</v>
      </c>
      <c r="D10167" t="s">
        <v>23</v>
      </c>
      <c r="E10167" t="s">
        <v>5</v>
      </c>
      <c r="G10167" t="s">
        <v>24</v>
      </c>
      <c r="H10167">
        <v>3410231</v>
      </c>
      <c r="I10167">
        <v>3411073</v>
      </c>
      <c r="J10167" t="s">
        <v>25</v>
      </c>
      <c r="Q10167" t="s">
        <v>7425</v>
      </c>
      <c r="R10167">
        <v>843</v>
      </c>
    </row>
    <row r="10168" spans="1:18" x14ac:dyDescent="0.3">
      <c r="A10168" t="s">
        <v>20</v>
      </c>
      <c r="B10168" t="s">
        <v>21</v>
      </c>
      <c r="C10168" t="s">
        <v>22</v>
      </c>
      <c r="D10168" t="s">
        <v>23</v>
      </c>
      <c r="E10168" t="s">
        <v>5</v>
      </c>
      <c r="G10168" t="s">
        <v>24</v>
      </c>
      <c r="H10168">
        <v>3411101</v>
      </c>
      <c r="I10168">
        <v>3412618</v>
      </c>
      <c r="J10168" t="s">
        <v>25</v>
      </c>
      <c r="Q10168" t="s">
        <v>7428</v>
      </c>
      <c r="R10168">
        <v>1518</v>
      </c>
    </row>
    <row r="10169" spans="1:18" x14ac:dyDescent="0.3">
      <c r="A10169" t="s">
        <v>20</v>
      </c>
      <c r="B10169" t="s">
        <v>21</v>
      </c>
      <c r="C10169" t="s">
        <v>22</v>
      </c>
      <c r="D10169" t="s">
        <v>23</v>
      </c>
      <c r="E10169" t="s">
        <v>5</v>
      </c>
      <c r="G10169" t="s">
        <v>24</v>
      </c>
      <c r="H10169">
        <v>3412664</v>
      </c>
      <c r="I10169">
        <v>3414376</v>
      </c>
      <c r="J10169" t="s">
        <v>25</v>
      </c>
      <c r="Q10169" t="s">
        <v>7431</v>
      </c>
      <c r="R10169">
        <v>1713</v>
      </c>
    </row>
    <row r="10170" spans="1:18" x14ac:dyDescent="0.3">
      <c r="A10170" t="s">
        <v>20</v>
      </c>
      <c r="B10170" t="s">
        <v>21</v>
      </c>
      <c r="C10170" t="s">
        <v>22</v>
      </c>
      <c r="D10170" t="s">
        <v>23</v>
      </c>
      <c r="E10170" t="s">
        <v>5</v>
      </c>
      <c r="G10170" t="s">
        <v>24</v>
      </c>
      <c r="H10170">
        <v>3414418</v>
      </c>
      <c r="I10170">
        <v>3414912</v>
      </c>
      <c r="J10170" t="s">
        <v>46</v>
      </c>
      <c r="Q10170" t="s">
        <v>7433</v>
      </c>
      <c r="R10170">
        <v>495</v>
      </c>
    </row>
    <row r="10171" spans="1:18" x14ac:dyDescent="0.3">
      <c r="A10171" t="s">
        <v>20</v>
      </c>
      <c r="B10171" t="s">
        <v>21</v>
      </c>
      <c r="C10171" t="s">
        <v>22</v>
      </c>
      <c r="D10171" t="s">
        <v>23</v>
      </c>
      <c r="E10171" t="s">
        <v>5</v>
      </c>
      <c r="G10171" t="s">
        <v>24</v>
      </c>
      <c r="H10171">
        <v>3414991</v>
      </c>
      <c r="I10171">
        <v>3415461</v>
      </c>
      <c r="J10171" t="s">
        <v>25</v>
      </c>
      <c r="Q10171" t="s">
        <v>7435</v>
      </c>
      <c r="R10171">
        <v>471</v>
      </c>
    </row>
    <row r="10172" spans="1:18" x14ac:dyDescent="0.3">
      <c r="A10172" t="s">
        <v>20</v>
      </c>
      <c r="B10172" t="s">
        <v>21</v>
      </c>
      <c r="C10172" t="s">
        <v>22</v>
      </c>
      <c r="D10172" t="s">
        <v>23</v>
      </c>
      <c r="E10172" t="s">
        <v>5</v>
      </c>
      <c r="G10172" t="s">
        <v>24</v>
      </c>
      <c r="H10172">
        <v>3415533</v>
      </c>
      <c r="I10172">
        <v>3416348</v>
      </c>
      <c r="J10172" t="s">
        <v>25</v>
      </c>
      <c r="Q10172" t="s">
        <v>7437</v>
      </c>
      <c r="R10172">
        <v>816</v>
      </c>
    </row>
    <row r="10173" spans="1:18" x14ac:dyDescent="0.3">
      <c r="A10173" t="s">
        <v>20</v>
      </c>
      <c r="B10173" t="s">
        <v>21</v>
      </c>
      <c r="C10173" t="s">
        <v>22</v>
      </c>
      <c r="D10173" t="s">
        <v>23</v>
      </c>
      <c r="E10173" t="s">
        <v>5</v>
      </c>
      <c r="G10173" t="s">
        <v>24</v>
      </c>
      <c r="H10173">
        <v>3416364</v>
      </c>
      <c r="I10173">
        <v>3417890</v>
      </c>
      <c r="J10173" t="s">
        <v>46</v>
      </c>
      <c r="Q10173" t="s">
        <v>7439</v>
      </c>
      <c r="R10173">
        <v>1527</v>
      </c>
    </row>
    <row r="10174" spans="1:18" x14ac:dyDescent="0.3">
      <c r="A10174" t="s">
        <v>20</v>
      </c>
      <c r="B10174" t="s">
        <v>21</v>
      </c>
      <c r="C10174" t="s">
        <v>22</v>
      </c>
      <c r="D10174" t="s">
        <v>23</v>
      </c>
      <c r="E10174" t="s">
        <v>5</v>
      </c>
      <c r="G10174" t="s">
        <v>24</v>
      </c>
      <c r="H10174">
        <v>3417890</v>
      </c>
      <c r="I10174">
        <v>3418648</v>
      </c>
      <c r="J10174" t="s">
        <v>46</v>
      </c>
      <c r="Q10174" t="s">
        <v>7441</v>
      </c>
      <c r="R10174">
        <v>759</v>
      </c>
    </row>
    <row r="10175" spans="1:18" x14ac:dyDescent="0.3">
      <c r="A10175" t="s">
        <v>20</v>
      </c>
      <c r="B10175" t="s">
        <v>21</v>
      </c>
      <c r="C10175" t="s">
        <v>22</v>
      </c>
      <c r="D10175" t="s">
        <v>23</v>
      </c>
      <c r="E10175" t="s">
        <v>5</v>
      </c>
      <c r="G10175" t="s">
        <v>24</v>
      </c>
      <c r="H10175">
        <v>3418715</v>
      </c>
      <c r="I10175">
        <v>3421240</v>
      </c>
      <c r="J10175" t="s">
        <v>46</v>
      </c>
      <c r="Q10175" t="s">
        <v>7443</v>
      </c>
      <c r="R10175">
        <v>2526</v>
      </c>
    </row>
    <row r="10176" spans="1:18" x14ac:dyDescent="0.3">
      <c r="A10176" t="s">
        <v>20</v>
      </c>
      <c r="B10176" t="s">
        <v>21</v>
      </c>
      <c r="C10176" t="s">
        <v>22</v>
      </c>
      <c r="D10176" t="s">
        <v>23</v>
      </c>
      <c r="E10176" t="s">
        <v>5</v>
      </c>
      <c r="G10176" t="s">
        <v>24</v>
      </c>
      <c r="H10176">
        <v>3421240</v>
      </c>
      <c r="I10176">
        <v>3421992</v>
      </c>
      <c r="J10176" t="s">
        <v>46</v>
      </c>
      <c r="Q10176" t="s">
        <v>7445</v>
      </c>
      <c r="R10176">
        <v>753</v>
      </c>
    </row>
    <row r="10177" spans="1:20" x14ac:dyDescent="0.3">
      <c r="A10177" t="s">
        <v>20</v>
      </c>
      <c r="B10177" t="s">
        <v>21</v>
      </c>
      <c r="C10177" t="s">
        <v>22</v>
      </c>
      <c r="D10177" t="s">
        <v>23</v>
      </c>
      <c r="E10177" t="s">
        <v>5</v>
      </c>
      <c r="G10177" t="s">
        <v>24</v>
      </c>
      <c r="H10177">
        <v>3422074</v>
      </c>
      <c r="I10177">
        <v>3423759</v>
      </c>
      <c r="J10177" t="s">
        <v>46</v>
      </c>
      <c r="Q10177" t="s">
        <v>7447</v>
      </c>
      <c r="R10177">
        <v>1686</v>
      </c>
    </row>
    <row r="10178" spans="1:20" x14ac:dyDescent="0.3">
      <c r="A10178" t="s">
        <v>20</v>
      </c>
      <c r="B10178" t="s">
        <v>75</v>
      </c>
      <c r="C10178" t="s">
        <v>22</v>
      </c>
      <c r="D10178" t="s">
        <v>23</v>
      </c>
      <c r="E10178" t="s">
        <v>5</v>
      </c>
      <c r="G10178" t="s">
        <v>24</v>
      </c>
      <c r="H10178">
        <v>3423856</v>
      </c>
      <c r="I10178">
        <v>3424392</v>
      </c>
      <c r="J10178" t="s">
        <v>46</v>
      </c>
      <c r="Q10178" t="s">
        <v>7449</v>
      </c>
      <c r="R10178">
        <v>537</v>
      </c>
      <c r="T10178" t="s">
        <v>77</v>
      </c>
    </row>
    <row r="10179" spans="1:20" x14ac:dyDescent="0.3">
      <c r="A10179" t="s">
        <v>20</v>
      </c>
      <c r="B10179" t="s">
        <v>21</v>
      </c>
      <c r="C10179" t="s">
        <v>22</v>
      </c>
      <c r="D10179" t="s">
        <v>23</v>
      </c>
      <c r="E10179" t="s">
        <v>5</v>
      </c>
      <c r="G10179" t="s">
        <v>24</v>
      </c>
      <c r="H10179">
        <v>3424550</v>
      </c>
      <c r="I10179">
        <v>3425437</v>
      </c>
      <c r="J10179" t="s">
        <v>46</v>
      </c>
      <c r="Q10179" t="s">
        <v>7450</v>
      </c>
      <c r="R10179">
        <v>888</v>
      </c>
    </row>
    <row r="10180" spans="1:20" x14ac:dyDescent="0.3">
      <c r="A10180" t="s">
        <v>20</v>
      </c>
      <c r="B10180" t="s">
        <v>21</v>
      </c>
      <c r="C10180" t="s">
        <v>22</v>
      </c>
      <c r="D10180" t="s">
        <v>23</v>
      </c>
      <c r="E10180" t="s">
        <v>5</v>
      </c>
      <c r="G10180" t="s">
        <v>24</v>
      </c>
      <c r="H10180">
        <v>3425505</v>
      </c>
      <c r="I10180">
        <v>3425963</v>
      </c>
      <c r="J10180" t="s">
        <v>46</v>
      </c>
      <c r="Q10180" t="s">
        <v>7453</v>
      </c>
      <c r="R10180">
        <v>459</v>
      </c>
    </row>
    <row r="10181" spans="1:20" x14ac:dyDescent="0.3">
      <c r="A10181" t="s">
        <v>20</v>
      </c>
      <c r="B10181" t="s">
        <v>21</v>
      </c>
      <c r="C10181" t="s">
        <v>22</v>
      </c>
      <c r="D10181" t="s">
        <v>23</v>
      </c>
      <c r="E10181" t="s">
        <v>5</v>
      </c>
      <c r="G10181" t="s">
        <v>24</v>
      </c>
      <c r="H10181">
        <v>3426082</v>
      </c>
      <c r="I10181">
        <v>3428436</v>
      </c>
      <c r="J10181" t="s">
        <v>25</v>
      </c>
      <c r="Q10181" t="s">
        <v>7455</v>
      </c>
      <c r="R10181">
        <v>2355</v>
      </c>
    </row>
    <row r="10182" spans="1:20" x14ac:dyDescent="0.3">
      <c r="A10182" t="s">
        <v>20</v>
      </c>
      <c r="B10182" t="s">
        <v>21</v>
      </c>
      <c r="C10182" t="s">
        <v>22</v>
      </c>
      <c r="D10182" t="s">
        <v>23</v>
      </c>
      <c r="E10182" t="s">
        <v>5</v>
      </c>
      <c r="G10182" t="s">
        <v>24</v>
      </c>
      <c r="H10182">
        <v>3428438</v>
      </c>
      <c r="I10182">
        <v>3429286</v>
      </c>
      <c r="J10182" t="s">
        <v>25</v>
      </c>
      <c r="Q10182" t="s">
        <v>7458</v>
      </c>
      <c r="R10182">
        <v>849</v>
      </c>
    </row>
    <row r="10183" spans="1:20" x14ac:dyDescent="0.3">
      <c r="A10183" t="s">
        <v>20</v>
      </c>
      <c r="B10183" t="s">
        <v>21</v>
      </c>
      <c r="C10183" t="s">
        <v>22</v>
      </c>
      <c r="D10183" t="s">
        <v>23</v>
      </c>
      <c r="E10183" t="s">
        <v>5</v>
      </c>
      <c r="G10183" t="s">
        <v>24</v>
      </c>
      <c r="H10183">
        <v>3429283</v>
      </c>
      <c r="I10183">
        <v>3430563</v>
      </c>
      <c r="J10183" t="s">
        <v>25</v>
      </c>
      <c r="Q10183" t="s">
        <v>7460</v>
      </c>
      <c r="R10183">
        <v>1281</v>
      </c>
    </row>
    <row r="10184" spans="1:20" x14ac:dyDescent="0.3">
      <c r="A10184" t="s">
        <v>20</v>
      </c>
      <c r="B10184" t="s">
        <v>21</v>
      </c>
      <c r="C10184" t="s">
        <v>22</v>
      </c>
      <c r="D10184" t="s">
        <v>23</v>
      </c>
      <c r="E10184" t="s">
        <v>5</v>
      </c>
      <c r="G10184" t="s">
        <v>24</v>
      </c>
      <c r="H10184">
        <v>3430560</v>
      </c>
      <c r="I10184">
        <v>3431567</v>
      </c>
      <c r="J10184" t="s">
        <v>25</v>
      </c>
      <c r="Q10184" t="s">
        <v>7462</v>
      </c>
      <c r="R10184">
        <v>1008</v>
      </c>
    </row>
    <row r="10185" spans="1:20" x14ac:dyDescent="0.3">
      <c r="A10185" t="s">
        <v>20</v>
      </c>
      <c r="B10185" t="s">
        <v>21</v>
      </c>
      <c r="C10185" t="s">
        <v>22</v>
      </c>
      <c r="D10185" t="s">
        <v>23</v>
      </c>
      <c r="E10185" t="s">
        <v>5</v>
      </c>
      <c r="G10185" t="s">
        <v>24</v>
      </c>
      <c r="H10185">
        <v>3431609</v>
      </c>
      <c r="I10185">
        <v>3432526</v>
      </c>
      <c r="J10185" t="s">
        <v>25</v>
      </c>
      <c r="Q10185" t="s">
        <v>7464</v>
      </c>
      <c r="R10185">
        <v>918</v>
      </c>
    </row>
    <row r="10186" spans="1:20" x14ac:dyDescent="0.3">
      <c r="A10186" t="s">
        <v>20</v>
      </c>
      <c r="B10186" t="s">
        <v>21</v>
      </c>
      <c r="C10186" t="s">
        <v>22</v>
      </c>
      <c r="D10186" t="s">
        <v>23</v>
      </c>
      <c r="E10186" t="s">
        <v>5</v>
      </c>
      <c r="G10186" t="s">
        <v>24</v>
      </c>
      <c r="H10186">
        <v>3432612</v>
      </c>
      <c r="I10186">
        <v>3433436</v>
      </c>
      <c r="J10186" t="s">
        <v>25</v>
      </c>
      <c r="Q10186" t="s">
        <v>7466</v>
      </c>
      <c r="R10186">
        <v>825</v>
      </c>
    </row>
    <row r="10187" spans="1:20" x14ac:dyDescent="0.3">
      <c r="A10187" t="s">
        <v>20</v>
      </c>
      <c r="B10187" t="s">
        <v>21</v>
      </c>
      <c r="C10187" t="s">
        <v>22</v>
      </c>
      <c r="D10187" t="s">
        <v>23</v>
      </c>
      <c r="E10187" t="s">
        <v>5</v>
      </c>
      <c r="G10187" t="s">
        <v>24</v>
      </c>
      <c r="H10187">
        <v>3433571</v>
      </c>
      <c r="I10187">
        <v>3434629</v>
      </c>
      <c r="J10187" t="s">
        <v>25</v>
      </c>
      <c r="Q10187" t="s">
        <v>7469</v>
      </c>
      <c r="R10187">
        <v>1059</v>
      </c>
    </row>
    <row r="10188" spans="1:20" x14ac:dyDescent="0.3">
      <c r="A10188" t="s">
        <v>20</v>
      </c>
      <c r="B10188" t="s">
        <v>21</v>
      </c>
      <c r="C10188" t="s">
        <v>22</v>
      </c>
      <c r="D10188" t="s">
        <v>23</v>
      </c>
      <c r="E10188" t="s">
        <v>5</v>
      </c>
      <c r="G10188" t="s">
        <v>24</v>
      </c>
      <c r="H10188">
        <v>3434849</v>
      </c>
      <c r="I10188">
        <v>3435790</v>
      </c>
      <c r="J10188" t="s">
        <v>25</v>
      </c>
      <c r="Q10188" t="s">
        <v>7471</v>
      </c>
      <c r="R10188">
        <v>942</v>
      </c>
    </row>
    <row r="10189" spans="1:20" x14ac:dyDescent="0.3">
      <c r="A10189" t="s">
        <v>20</v>
      </c>
      <c r="B10189" t="s">
        <v>21</v>
      </c>
      <c r="C10189" t="s">
        <v>22</v>
      </c>
      <c r="D10189" t="s">
        <v>23</v>
      </c>
      <c r="E10189" t="s">
        <v>5</v>
      </c>
      <c r="G10189" t="s">
        <v>24</v>
      </c>
      <c r="H10189">
        <v>3435950</v>
      </c>
      <c r="I10189">
        <v>3437686</v>
      </c>
      <c r="J10189" t="s">
        <v>25</v>
      </c>
      <c r="Q10189" t="s">
        <v>7474</v>
      </c>
      <c r="R10189">
        <v>1737</v>
      </c>
    </row>
    <row r="10190" spans="1:20" x14ac:dyDescent="0.3">
      <c r="A10190" t="s">
        <v>20</v>
      </c>
      <c r="B10190" t="s">
        <v>21</v>
      </c>
      <c r="C10190" t="s">
        <v>22</v>
      </c>
      <c r="D10190" t="s">
        <v>23</v>
      </c>
      <c r="E10190" t="s">
        <v>5</v>
      </c>
      <c r="G10190" t="s">
        <v>24</v>
      </c>
      <c r="H10190">
        <v>3437993</v>
      </c>
      <c r="I10190">
        <v>3438352</v>
      </c>
      <c r="J10190" t="s">
        <v>25</v>
      </c>
      <c r="Q10190" t="s">
        <v>7476</v>
      </c>
      <c r="R10190">
        <v>360</v>
      </c>
    </row>
    <row r="10191" spans="1:20" x14ac:dyDescent="0.3">
      <c r="A10191" t="s">
        <v>20</v>
      </c>
      <c r="B10191" t="s">
        <v>21</v>
      </c>
      <c r="C10191" t="s">
        <v>22</v>
      </c>
      <c r="D10191" t="s">
        <v>23</v>
      </c>
      <c r="E10191" t="s">
        <v>5</v>
      </c>
      <c r="G10191" t="s">
        <v>24</v>
      </c>
      <c r="H10191">
        <v>3438476</v>
      </c>
      <c r="I10191">
        <v>3439453</v>
      </c>
      <c r="J10191" t="s">
        <v>46</v>
      </c>
      <c r="Q10191" t="s">
        <v>7478</v>
      </c>
      <c r="R10191">
        <v>978</v>
      </c>
    </row>
    <row r="10192" spans="1:20" x14ac:dyDescent="0.3">
      <c r="A10192" t="s">
        <v>20</v>
      </c>
      <c r="B10192" t="s">
        <v>21</v>
      </c>
      <c r="C10192" t="s">
        <v>22</v>
      </c>
      <c r="D10192" t="s">
        <v>23</v>
      </c>
      <c r="E10192" t="s">
        <v>5</v>
      </c>
      <c r="G10192" t="s">
        <v>24</v>
      </c>
      <c r="H10192">
        <v>3439450</v>
      </c>
      <c r="I10192">
        <v>3440112</v>
      </c>
      <c r="J10192" t="s">
        <v>46</v>
      </c>
      <c r="Q10192" t="s">
        <v>7480</v>
      </c>
      <c r="R10192">
        <v>663</v>
      </c>
    </row>
    <row r="10193" spans="1:18" x14ac:dyDescent="0.3">
      <c r="A10193" t="s">
        <v>20</v>
      </c>
      <c r="B10193" t="s">
        <v>21</v>
      </c>
      <c r="C10193" t="s">
        <v>22</v>
      </c>
      <c r="D10193" t="s">
        <v>23</v>
      </c>
      <c r="E10193" t="s">
        <v>5</v>
      </c>
      <c r="G10193" t="s">
        <v>24</v>
      </c>
      <c r="H10193">
        <v>3440147</v>
      </c>
      <c r="I10193">
        <v>3440890</v>
      </c>
      <c r="J10193" t="s">
        <v>46</v>
      </c>
      <c r="Q10193" t="s">
        <v>7482</v>
      </c>
      <c r="R10193">
        <v>744</v>
      </c>
    </row>
    <row r="10194" spans="1:18" x14ac:dyDescent="0.3">
      <c r="A10194" t="s">
        <v>20</v>
      </c>
      <c r="B10194" t="s">
        <v>21</v>
      </c>
      <c r="C10194" t="s">
        <v>22</v>
      </c>
      <c r="D10194" t="s">
        <v>23</v>
      </c>
      <c r="E10194" t="s">
        <v>5</v>
      </c>
      <c r="G10194" t="s">
        <v>24</v>
      </c>
      <c r="H10194">
        <v>3440887</v>
      </c>
      <c r="I10194">
        <v>3441387</v>
      </c>
      <c r="J10194" t="s">
        <v>46</v>
      </c>
      <c r="Q10194" t="s">
        <v>7484</v>
      </c>
      <c r="R10194">
        <v>501</v>
      </c>
    </row>
    <row r="10195" spans="1:18" x14ac:dyDescent="0.3">
      <c r="A10195" t="s">
        <v>20</v>
      </c>
      <c r="B10195" t="s">
        <v>21</v>
      </c>
      <c r="C10195" t="s">
        <v>22</v>
      </c>
      <c r="D10195" t="s">
        <v>23</v>
      </c>
      <c r="E10195" t="s">
        <v>5</v>
      </c>
      <c r="G10195" t="s">
        <v>24</v>
      </c>
      <c r="H10195">
        <v>3441399</v>
      </c>
      <c r="I10195">
        <v>3442025</v>
      </c>
      <c r="J10195" t="s">
        <v>46</v>
      </c>
      <c r="Q10195" t="s">
        <v>7486</v>
      </c>
      <c r="R10195">
        <v>627</v>
      </c>
    </row>
    <row r="10196" spans="1:18" x14ac:dyDescent="0.3">
      <c r="A10196" t="s">
        <v>20</v>
      </c>
      <c r="B10196" t="s">
        <v>21</v>
      </c>
      <c r="C10196" t="s">
        <v>22</v>
      </c>
      <c r="D10196" t="s">
        <v>23</v>
      </c>
      <c r="E10196" t="s">
        <v>5</v>
      </c>
      <c r="G10196" t="s">
        <v>24</v>
      </c>
      <c r="H10196">
        <v>3442168</v>
      </c>
      <c r="I10196">
        <v>3443688</v>
      </c>
      <c r="J10196" t="s">
        <v>25</v>
      </c>
      <c r="Q10196" t="s">
        <v>7488</v>
      </c>
      <c r="R10196">
        <v>1521</v>
      </c>
    </row>
    <row r="10197" spans="1:18" x14ac:dyDescent="0.3">
      <c r="A10197" t="s">
        <v>20</v>
      </c>
      <c r="B10197" t="s">
        <v>21</v>
      </c>
      <c r="C10197" t="s">
        <v>22</v>
      </c>
      <c r="D10197" t="s">
        <v>23</v>
      </c>
      <c r="E10197" t="s">
        <v>5</v>
      </c>
      <c r="G10197" t="s">
        <v>24</v>
      </c>
      <c r="H10197">
        <v>3443758</v>
      </c>
      <c r="I10197">
        <v>3443967</v>
      </c>
      <c r="J10197" t="s">
        <v>25</v>
      </c>
      <c r="Q10197" t="s">
        <v>7491</v>
      </c>
      <c r="R10197">
        <v>210</v>
      </c>
    </row>
    <row r="10198" spans="1:18" x14ac:dyDescent="0.3">
      <c r="A10198" t="s">
        <v>20</v>
      </c>
      <c r="B10198" t="s">
        <v>21</v>
      </c>
      <c r="C10198" t="s">
        <v>22</v>
      </c>
      <c r="D10198" t="s">
        <v>23</v>
      </c>
      <c r="E10198" t="s">
        <v>5</v>
      </c>
      <c r="G10198" t="s">
        <v>24</v>
      </c>
      <c r="H10198">
        <v>3443976</v>
      </c>
      <c r="I10198">
        <v>3444815</v>
      </c>
      <c r="J10198" t="s">
        <v>25</v>
      </c>
      <c r="Q10198" t="s">
        <v>7494</v>
      </c>
      <c r="R10198">
        <v>840</v>
      </c>
    </row>
    <row r="10199" spans="1:18" x14ac:dyDescent="0.3">
      <c r="A10199" t="s">
        <v>20</v>
      </c>
      <c r="B10199" t="s">
        <v>21</v>
      </c>
      <c r="C10199" t="s">
        <v>22</v>
      </c>
      <c r="D10199" t="s">
        <v>23</v>
      </c>
      <c r="E10199" t="s">
        <v>5</v>
      </c>
      <c r="G10199" t="s">
        <v>24</v>
      </c>
      <c r="H10199">
        <v>3445006</v>
      </c>
      <c r="I10199">
        <v>3445857</v>
      </c>
      <c r="J10199" t="s">
        <v>25</v>
      </c>
      <c r="Q10199" t="s">
        <v>7497</v>
      </c>
      <c r="R10199">
        <v>852</v>
      </c>
    </row>
    <row r="10200" spans="1:18" x14ac:dyDescent="0.3">
      <c r="A10200" t="s">
        <v>20</v>
      </c>
      <c r="B10200" t="s">
        <v>21</v>
      </c>
      <c r="C10200" t="s">
        <v>22</v>
      </c>
      <c r="D10200" t="s">
        <v>23</v>
      </c>
      <c r="E10200" t="s">
        <v>5</v>
      </c>
      <c r="G10200" t="s">
        <v>24</v>
      </c>
      <c r="H10200">
        <v>3445854</v>
      </c>
      <c r="I10200">
        <v>3446465</v>
      </c>
      <c r="J10200" t="s">
        <v>25</v>
      </c>
      <c r="Q10200" t="s">
        <v>7499</v>
      </c>
      <c r="R10200">
        <v>612</v>
      </c>
    </row>
    <row r="10201" spans="1:18" x14ac:dyDescent="0.3">
      <c r="A10201" t="s">
        <v>20</v>
      </c>
      <c r="B10201" t="s">
        <v>21</v>
      </c>
      <c r="C10201" t="s">
        <v>22</v>
      </c>
      <c r="D10201" t="s">
        <v>23</v>
      </c>
      <c r="E10201" t="s">
        <v>5</v>
      </c>
      <c r="G10201" t="s">
        <v>24</v>
      </c>
      <c r="H10201">
        <v>3446566</v>
      </c>
      <c r="I10201">
        <v>3449220</v>
      </c>
      <c r="J10201" t="s">
        <v>25</v>
      </c>
      <c r="Q10201" t="s">
        <v>7501</v>
      </c>
      <c r="R10201">
        <v>2655</v>
      </c>
    </row>
    <row r="10202" spans="1:18" x14ac:dyDescent="0.3">
      <c r="A10202" t="s">
        <v>20</v>
      </c>
      <c r="B10202" t="s">
        <v>21</v>
      </c>
      <c r="C10202" t="s">
        <v>22</v>
      </c>
      <c r="D10202" t="s">
        <v>23</v>
      </c>
      <c r="E10202" t="s">
        <v>5</v>
      </c>
      <c r="G10202" t="s">
        <v>24</v>
      </c>
      <c r="H10202">
        <v>3449382</v>
      </c>
      <c r="I10202">
        <v>3450176</v>
      </c>
      <c r="J10202" t="s">
        <v>25</v>
      </c>
      <c r="Q10202" t="s">
        <v>7504</v>
      </c>
      <c r="R10202">
        <v>795</v>
      </c>
    </row>
    <row r="10203" spans="1:18" x14ac:dyDescent="0.3">
      <c r="A10203" t="s">
        <v>20</v>
      </c>
      <c r="B10203" t="s">
        <v>21</v>
      </c>
      <c r="C10203" t="s">
        <v>22</v>
      </c>
      <c r="D10203" t="s">
        <v>23</v>
      </c>
      <c r="E10203" t="s">
        <v>5</v>
      </c>
      <c r="G10203" t="s">
        <v>24</v>
      </c>
      <c r="H10203">
        <v>3450179</v>
      </c>
      <c r="I10203">
        <v>3452749</v>
      </c>
      <c r="J10203" t="s">
        <v>25</v>
      </c>
      <c r="Q10203" t="s">
        <v>7506</v>
      </c>
      <c r="R10203">
        <v>2571</v>
      </c>
    </row>
    <row r="10204" spans="1:18" x14ac:dyDescent="0.3">
      <c r="A10204" t="s">
        <v>20</v>
      </c>
      <c r="B10204" t="s">
        <v>21</v>
      </c>
      <c r="C10204" t="s">
        <v>22</v>
      </c>
      <c r="D10204" t="s">
        <v>23</v>
      </c>
      <c r="E10204" t="s">
        <v>5</v>
      </c>
      <c r="G10204" t="s">
        <v>24</v>
      </c>
      <c r="H10204">
        <v>3452900</v>
      </c>
      <c r="I10204">
        <v>3453778</v>
      </c>
      <c r="J10204" t="s">
        <v>25</v>
      </c>
      <c r="Q10204" t="s">
        <v>7508</v>
      </c>
      <c r="R10204">
        <v>879</v>
      </c>
    </row>
    <row r="10205" spans="1:18" x14ac:dyDescent="0.3">
      <c r="A10205" t="s">
        <v>20</v>
      </c>
      <c r="B10205" t="s">
        <v>21</v>
      </c>
      <c r="C10205" t="s">
        <v>22</v>
      </c>
      <c r="D10205" t="s">
        <v>23</v>
      </c>
      <c r="E10205" t="s">
        <v>5</v>
      </c>
      <c r="G10205" t="s">
        <v>24</v>
      </c>
      <c r="H10205">
        <v>3453877</v>
      </c>
      <c r="I10205">
        <v>3454245</v>
      </c>
      <c r="J10205" t="s">
        <v>25</v>
      </c>
      <c r="Q10205" t="s">
        <v>7510</v>
      </c>
      <c r="R10205">
        <v>369</v>
      </c>
    </row>
    <row r="10206" spans="1:18" x14ac:dyDescent="0.3">
      <c r="A10206" t="s">
        <v>20</v>
      </c>
      <c r="B10206" t="s">
        <v>21</v>
      </c>
      <c r="C10206" t="s">
        <v>22</v>
      </c>
      <c r="D10206" t="s">
        <v>23</v>
      </c>
      <c r="E10206" t="s">
        <v>5</v>
      </c>
      <c r="G10206" t="s">
        <v>24</v>
      </c>
      <c r="H10206">
        <v>3454551</v>
      </c>
      <c r="I10206">
        <v>3455633</v>
      </c>
      <c r="J10206" t="s">
        <v>25</v>
      </c>
      <c r="Q10206" t="s">
        <v>7513</v>
      </c>
      <c r="R10206">
        <v>1083</v>
      </c>
    </row>
    <row r="10207" spans="1:18" x14ac:dyDescent="0.3">
      <c r="A10207" t="s">
        <v>20</v>
      </c>
      <c r="B10207" t="s">
        <v>21</v>
      </c>
      <c r="C10207" t="s">
        <v>22</v>
      </c>
      <c r="D10207" t="s">
        <v>23</v>
      </c>
      <c r="E10207" t="s">
        <v>5</v>
      </c>
      <c r="G10207" t="s">
        <v>24</v>
      </c>
      <c r="H10207">
        <v>3455644</v>
      </c>
      <c r="I10207">
        <v>3456330</v>
      </c>
      <c r="J10207" t="s">
        <v>25</v>
      </c>
      <c r="Q10207" t="s">
        <v>7516</v>
      </c>
      <c r="R10207">
        <v>687</v>
      </c>
    </row>
    <row r="10208" spans="1:18" x14ac:dyDescent="0.3">
      <c r="A10208" t="s">
        <v>20</v>
      </c>
      <c r="B10208" t="s">
        <v>21</v>
      </c>
      <c r="C10208" t="s">
        <v>22</v>
      </c>
      <c r="D10208" t="s">
        <v>23</v>
      </c>
      <c r="E10208" t="s">
        <v>5</v>
      </c>
      <c r="G10208" t="s">
        <v>24</v>
      </c>
      <c r="H10208">
        <v>3456327</v>
      </c>
      <c r="I10208">
        <v>3457055</v>
      </c>
      <c r="J10208" t="s">
        <v>25</v>
      </c>
      <c r="Q10208" t="s">
        <v>7519</v>
      </c>
      <c r="R10208">
        <v>729</v>
      </c>
    </row>
    <row r="10209" spans="1:20" x14ac:dyDescent="0.3">
      <c r="A10209" t="s">
        <v>20</v>
      </c>
      <c r="B10209" t="s">
        <v>21</v>
      </c>
      <c r="C10209" t="s">
        <v>22</v>
      </c>
      <c r="D10209" t="s">
        <v>23</v>
      </c>
      <c r="E10209" t="s">
        <v>5</v>
      </c>
      <c r="G10209" t="s">
        <v>24</v>
      </c>
      <c r="H10209">
        <v>3457048</v>
      </c>
      <c r="I10209">
        <v>3458430</v>
      </c>
      <c r="J10209" t="s">
        <v>25</v>
      </c>
      <c r="Q10209" t="s">
        <v>7521</v>
      </c>
      <c r="R10209">
        <v>1383</v>
      </c>
    </row>
    <row r="10210" spans="1:20" x14ac:dyDescent="0.3">
      <c r="A10210" t="s">
        <v>20</v>
      </c>
      <c r="B10210" t="s">
        <v>61</v>
      </c>
      <c r="C10210" t="s">
        <v>22</v>
      </c>
      <c r="D10210" t="s">
        <v>23</v>
      </c>
      <c r="E10210" t="s">
        <v>5</v>
      </c>
      <c r="G10210" t="s">
        <v>24</v>
      </c>
      <c r="H10210">
        <v>3458501</v>
      </c>
      <c r="I10210">
        <v>3458573</v>
      </c>
      <c r="J10210" t="s">
        <v>25</v>
      </c>
      <c r="Q10210" t="s">
        <v>7524</v>
      </c>
      <c r="R10210">
        <v>73</v>
      </c>
    </row>
    <row r="10211" spans="1:20" x14ac:dyDescent="0.3">
      <c r="A10211" t="s">
        <v>20</v>
      </c>
      <c r="B10211" t="s">
        <v>21</v>
      </c>
      <c r="C10211" t="s">
        <v>22</v>
      </c>
      <c r="D10211" t="s">
        <v>23</v>
      </c>
      <c r="E10211" t="s">
        <v>5</v>
      </c>
      <c r="G10211" t="s">
        <v>24</v>
      </c>
      <c r="H10211">
        <v>3458808</v>
      </c>
      <c r="I10211">
        <v>3459467</v>
      </c>
      <c r="J10211" t="s">
        <v>46</v>
      </c>
      <c r="Q10211" t="s">
        <v>7525</v>
      </c>
      <c r="R10211">
        <v>660</v>
      </c>
    </row>
    <row r="10212" spans="1:20" x14ac:dyDescent="0.3">
      <c r="A10212" t="s">
        <v>20</v>
      </c>
      <c r="B10212" t="s">
        <v>21</v>
      </c>
      <c r="C10212" t="s">
        <v>22</v>
      </c>
      <c r="D10212" t="s">
        <v>23</v>
      </c>
      <c r="E10212" t="s">
        <v>5</v>
      </c>
      <c r="G10212" t="s">
        <v>24</v>
      </c>
      <c r="H10212">
        <v>3459734</v>
      </c>
      <c r="I10212">
        <v>3462754</v>
      </c>
      <c r="J10212" t="s">
        <v>25</v>
      </c>
      <c r="Q10212" t="s">
        <v>7527</v>
      </c>
      <c r="R10212">
        <v>3021</v>
      </c>
    </row>
    <row r="10213" spans="1:20" x14ac:dyDescent="0.3">
      <c r="A10213" t="s">
        <v>20</v>
      </c>
      <c r="B10213" t="s">
        <v>21</v>
      </c>
      <c r="C10213" t="s">
        <v>22</v>
      </c>
      <c r="D10213" t="s">
        <v>23</v>
      </c>
      <c r="E10213" t="s">
        <v>5</v>
      </c>
      <c r="G10213" t="s">
        <v>24</v>
      </c>
      <c r="H10213">
        <v>3462950</v>
      </c>
      <c r="I10213">
        <v>3463267</v>
      </c>
      <c r="J10213" t="s">
        <v>25</v>
      </c>
      <c r="Q10213" t="s">
        <v>7530</v>
      </c>
      <c r="R10213">
        <v>318</v>
      </c>
    </row>
    <row r="10214" spans="1:20" x14ac:dyDescent="0.3">
      <c r="A10214" t="s">
        <v>20</v>
      </c>
      <c r="B10214" t="s">
        <v>21</v>
      </c>
      <c r="C10214" t="s">
        <v>22</v>
      </c>
      <c r="D10214" t="s">
        <v>23</v>
      </c>
      <c r="E10214" t="s">
        <v>5</v>
      </c>
      <c r="G10214" t="s">
        <v>24</v>
      </c>
      <c r="H10214">
        <v>3463382</v>
      </c>
      <c r="I10214">
        <v>3463723</v>
      </c>
      <c r="J10214" t="s">
        <v>25</v>
      </c>
      <c r="Q10214" t="s">
        <v>7532</v>
      </c>
      <c r="R10214">
        <v>342</v>
      </c>
    </row>
    <row r="10215" spans="1:20" x14ac:dyDescent="0.3">
      <c r="A10215" t="s">
        <v>20</v>
      </c>
      <c r="B10215" t="s">
        <v>21</v>
      </c>
      <c r="C10215" t="s">
        <v>22</v>
      </c>
      <c r="D10215" t="s">
        <v>23</v>
      </c>
      <c r="E10215" t="s">
        <v>5</v>
      </c>
      <c r="G10215" t="s">
        <v>24</v>
      </c>
      <c r="H10215">
        <v>3463743</v>
      </c>
      <c r="I10215">
        <v>3464051</v>
      </c>
      <c r="J10215" t="s">
        <v>25</v>
      </c>
      <c r="Q10215" t="s">
        <v>7534</v>
      </c>
      <c r="R10215">
        <v>309</v>
      </c>
    </row>
    <row r="10216" spans="1:20" x14ac:dyDescent="0.3">
      <c r="A10216" t="s">
        <v>20</v>
      </c>
      <c r="B10216" t="s">
        <v>21</v>
      </c>
      <c r="C10216" t="s">
        <v>22</v>
      </c>
      <c r="D10216" t="s">
        <v>23</v>
      </c>
      <c r="E10216" t="s">
        <v>5</v>
      </c>
      <c r="G10216" t="s">
        <v>24</v>
      </c>
      <c r="H10216">
        <v>3464185</v>
      </c>
      <c r="I10216">
        <v>3464592</v>
      </c>
      <c r="J10216" t="s">
        <v>25</v>
      </c>
      <c r="Q10216" t="s">
        <v>7536</v>
      </c>
      <c r="R10216">
        <v>408</v>
      </c>
    </row>
    <row r="10217" spans="1:20" x14ac:dyDescent="0.3">
      <c r="A10217" t="s">
        <v>20</v>
      </c>
      <c r="B10217" t="s">
        <v>21</v>
      </c>
      <c r="C10217" t="s">
        <v>22</v>
      </c>
      <c r="D10217" t="s">
        <v>23</v>
      </c>
      <c r="E10217" t="s">
        <v>5</v>
      </c>
      <c r="G10217" t="s">
        <v>24</v>
      </c>
      <c r="H10217">
        <v>3464611</v>
      </c>
      <c r="I10217">
        <v>3470034</v>
      </c>
      <c r="J10217" t="s">
        <v>25</v>
      </c>
      <c r="Q10217" t="s">
        <v>7538</v>
      </c>
      <c r="R10217">
        <v>5424</v>
      </c>
    </row>
    <row r="10218" spans="1:20" x14ac:dyDescent="0.3">
      <c r="A10218" t="s">
        <v>20</v>
      </c>
      <c r="B10218" t="s">
        <v>21</v>
      </c>
      <c r="C10218" t="s">
        <v>22</v>
      </c>
      <c r="D10218" t="s">
        <v>23</v>
      </c>
      <c r="E10218" t="s">
        <v>5</v>
      </c>
      <c r="G10218" t="s">
        <v>24</v>
      </c>
      <c r="H10218">
        <v>3470031</v>
      </c>
      <c r="I10218">
        <v>3470501</v>
      </c>
      <c r="J10218" t="s">
        <v>25</v>
      </c>
      <c r="Q10218" t="s">
        <v>7540</v>
      </c>
      <c r="R10218">
        <v>471</v>
      </c>
    </row>
    <row r="10219" spans="1:20" x14ac:dyDescent="0.3">
      <c r="A10219" t="s">
        <v>20</v>
      </c>
      <c r="B10219" t="s">
        <v>21</v>
      </c>
      <c r="C10219" t="s">
        <v>22</v>
      </c>
      <c r="D10219" t="s">
        <v>23</v>
      </c>
      <c r="E10219" t="s">
        <v>5</v>
      </c>
      <c r="G10219" t="s">
        <v>24</v>
      </c>
      <c r="H10219">
        <v>3470528</v>
      </c>
      <c r="I10219">
        <v>3470869</v>
      </c>
      <c r="J10219" t="s">
        <v>25</v>
      </c>
      <c r="Q10219" t="s">
        <v>7542</v>
      </c>
      <c r="R10219">
        <v>342</v>
      </c>
    </row>
    <row r="10220" spans="1:20" x14ac:dyDescent="0.3">
      <c r="A10220" t="s">
        <v>20</v>
      </c>
      <c r="B10220" t="s">
        <v>21</v>
      </c>
      <c r="C10220" t="s">
        <v>22</v>
      </c>
      <c r="D10220" t="s">
        <v>23</v>
      </c>
      <c r="E10220" t="s">
        <v>5</v>
      </c>
      <c r="G10220" t="s">
        <v>24</v>
      </c>
      <c r="H10220">
        <v>3470876</v>
      </c>
      <c r="I10220">
        <v>3471763</v>
      </c>
      <c r="J10220" t="s">
        <v>46</v>
      </c>
      <c r="Q10220" t="s">
        <v>7544</v>
      </c>
      <c r="R10220">
        <v>888</v>
      </c>
    </row>
    <row r="10221" spans="1:20" x14ac:dyDescent="0.3">
      <c r="A10221" t="s">
        <v>20</v>
      </c>
      <c r="B10221" t="s">
        <v>21</v>
      </c>
      <c r="C10221" t="s">
        <v>22</v>
      </c>
      <c r="D10221" t="s">
        <v>23</v>
      </c>
      <c r="E10221" t="s">
        <v>5</v>
      </c>
      <c r="G10221" t="s">
        <v>24</v>
      </c>
      <c r="H10221">
        <v>3471865</v>
      </c>
      <c r="I10221">
        <v>3475890</v>
      </c>
      <c r="J10221" t="s">
        <v>25</v>
      </c>
      <c r="Q10221" t="s">
        <v>7546</v>
      </c>
      <c r="R10221">
        <v>4026</v>
      </c>
    </row>
    <row r="10222" spans="1:20" x14ac:dyDescent="0.3">
      <c r="A10222" t="s">
        <v>20</v>
      </c>
      <c r="B10222" t="s">
        <v>75</v>
      </c>
      <c r="C10222" t="s">
        <v>22</v>
      </c>
      <c r="D10222" t="s">
        <v>23</v>
      </c>
      <c r="E10222" t="s">
        <v>5</v>
      </c>
      <c r="G10222" t="s">
        <v>24</v>
      </c>
      <c r="H10222">
        <v>3475887</v>
      </c>
      <c r="I10222">
        <v>3477345</v>
      </c>
      <c r="J10222" t="s">
        <v>25</v>
      </c>
      <c r="Q10222" t="s">
        <v>7548</v>
      </c>
      <c r="R10222">
        <v>1459</v>
      </c>
      <c r="T10222" t="s">
        <v>77</v>
      </c>
    </row>
    <row r="10223" spans="1:20" x14ac:dyDescent="0.3">
      <c r="A10223" t="s">
        <v>20</v>
      </c>
      <c r="B10223" t="s">
        <v>21</v>
      </c>
      <c r="C10223" t="s">
        <v>22</v>
      </c>
      <c r="D10223" t="s">
        <v>23</v>
      </c>
      <c r="E10223" t="s">
        <v>5</v>
      </c>
      <c r="G10223" t="s">
        <v>24</v>
      </c>
      <c r="H10223">
        <v>3477395</v>
      </c>
      <c r="I10223">
        <v>3478720</v>
      </c>
      <c r="J10223" t="s">
        <v>25</v>
      </c>
      <c r="Q10223" t="s">
        <v>7549</v>
      </c>
      <c r="R10223">
        <v>1326</v>
      </c>
    </row>
    <row r="10224" spans="1:20" x14ac:dyDescent="0.3">
      <c r="A10224" t="s">
        <v>20</v>
      </c>
      <c r="B10224" t="s">
        <v>21</v>
      </c>
      <c r="C10224" t="s">
        <v>22</v>
      </c>
      <c r="D10224" t="s">
        <v>23</v>
      </c>
      <c r="E10224" t="s">
        <v>5</v>
      </c>
      <c r="G10224" t="s">
        <v>24</v>
      </c>
      <c r="H10224">
        <v>3478730</v>
      </c>
      <c r="I10224">
        <v>3480412</v>
      </c>
      <c r="J10224" t="s">
        <v>25</v>
      </c>
      <c r="Q10224" t="s">
        <v>7551</v>
      </c>
      <c r="R10224">
        <v>1683</v>
      </c>
    </row>
    <row r="10225" spans="1:18" x14ac:dyDescent="0.3">
      <c r="A10225" t="s">
        <v>20</v>
      </c>
      <c r="B10225" t="s">
        <v>21</v>
      </c>
      <c r="C10225" t="s">
        <v>22</v>
      </c>
      <c r="D10225" t="s">
        <v>23</v>
      </c>
      <c r="E10225" t="s">
        <v>5</v>
      </c>
      <c r="G10225" t="s">
        <v>24</v>
      </c>
      <c r="H10225">
        <v>3480575</v>
      </c>
      <c r="I10225">
        <v>3481111</v>
      </c>
      <c r="J10225" t="s">
        <v>25</v>
      </c>
      <c r="Q10225" t="s">
        <v>7553</v>
      </c>
      <c r="R10225">
        <v>537</v>
      </c>
    </row>
    <row r="10226" spans="1:18" x14ac:dyDescent="0.3">
      <c r="A10226" t="s">
        <v>20</v>
      </c>
      <c r="B10226" t="s">
        <v>21</v>
      </c>
      <c r="C10226" t="s">
        <v>22</v>
      </c>
      <c r="D10226" t="s">
        <v>23</v>
      </c>
      <c r="E10226" t="s">
        <v>5</v>
      </c>
      <c r="G10226" t="s">
        <v>24</v>
      </c>
      <c r="H10226">
        <v>3481184</v>
      </c>
      <c r="I10226">
        <v>3482518</v>
      </c>
      <c r="J10226" t="s">
        <v>46</v>
      </c>
      <c r="Q10226" t="s">
        <v>7555</v>
      </c>
      <c r="R10226">
        <v>1335</v>
      </c>
    </row>
    <row r="10227" spans="1:18" x14ac:dyDescent="0.3">
      <c r="A10227" t="s">
        <v>20</v>
      </c>
      <c r="B10227" t="s">
        <v>21</v>
      </c>
      <c r="C10227" t="s">
        <v>22</v>
      </c>
      <c r="D10227" t="s">
        <v>23</v>
      </c>
      <c r="E10227" t="s">
        <v>5</v>
      </c>
      <c r="G10227" t="s">
        <v>24</v>
      </c>
      <c r="H10227">
        <v>3482683</v>
      </c>
      <c r="I10227">
        <v>3483156</v>
      </c>
      <c r="J10227" t="s">
        <v>46</v>
      </c>
      <c r="Q10227" t="s">
        <v>7557</v>
      </c>
      <c r="R10227">
        <v>474</v>
      </c>
    </row>
    <row r="10228" spans="1:18" x14ac:dyDescent="0.3">
      <c r="A10228" t="s">
        <v>20</v>
      </c>
      <c r="B10228" t="s">
        <v>21</v>
      </c>
      <c r="C10228" t="s">
        <v>22</v>
      </c>
      <c r="D10228" t="s">
        <v>23</v>
      </c>
      <c r="E10228" t="s">
        <v>5</v>
      </c>
      <c r="G10228" t="s">
        <v>24</v>
      </c>
      <c r="H10228">
        <v>3483207</v>
      </c>
      <c r="I10228">
        <v>3485252</v>
      </c>
      <c r="J10228" t="s">
        <v>25</v>
      </c>
      <c r="Q10228" t="s">
        <v>7559</v>
      </c>
      <c r="R10228">
        <v>2046</v>
      </c>
    </row>
    <row r="10229" spans="1:18" x14ac:dyDescent="0.3">
      <c r="A10229" t="s">
        <v>20</v>
      </c>
      <c r="B10229" t="s">
        <v>21</v>
      </c>
      <c r="C10229" t="s">
        <v>22</v>
      </c>
      <c r="D10229" t="s">
        <v>23</v>
      </c>
      <c r="E10229" t="s">
        <v>5</v>
      </c>
      <c r="G10229" t="s">
        <v>24</v>
      </c>
      <c r="H10229">
        <v>3485252</v>
      </c>
      <c r="I10229">
        <v>3486118</v>
      </c>
      <c r="J10229" t="s">
        <v>25</v>
      </c>
      <c r="Q10229" t="s">
        <v>7562</v>
      </c>
      <c r="R10229">
        <v>867</v>
      </c>
    </row>
    <row r="10230" spans="1:18" x14ac:dyDescent="0.3">
      <c r="A10230" t="s">
        <v>20</v>
      </c>
      <c r="B10230" t="s">
        <v>21</v>
      </c>
      <c r="C10230" t="s">
        <v>22</v>
      </c>
      <c r="D10230" t="s">
        <v>23</v>
      </c>
      <c r="E10230" t="s">
        <v>5</v>
      </c>
      <c r="G10230" t="s">
        <v>24</v>
      </c>
      <c r="H10230">
        <v>3486136</v>
      </c>
      <c r="I10230">
        <v>3487056</v>
      </c>
      <c r="J10230" t="s">
        <v>25</v>
      </c>
      <c r="Q10230" t="s">
        <v>7564</v>
      </c>
      <c r="R10230">
        <v>921</v>
      </c>
    </row>
    <row r="10231" spans="1:18" x14ac:dyDescent="0.3">
      <c r="A10231" t="s">
        <v>20</v>
      </c>
      <c r="B10231" t="s">
        <v>21</v>
      </c>
      <c r="C10231" t="s">
        <v>22</v>
      </c>
      <c r="D10231" t="s">
        <v>23</v>
      </c>
      <c r="E10231" t="s">
        <v>5</v>
      </c>
      <c r="G10231" t="s">
        <v>24</v>
      </c>
      <c r="H10231">
        <v>3487073</v>
      </c>
      <c r="I10231">
        <v>3487930</v>
      </c>
      <c r="J10231" t="s">
        <v>46</v>
      </c>
      <c r="Q10231" t="s">
        <v>7567</v>
      </c>
      <c r="R10231">
        <v>858</v>
      </c>
    </row>
    <row r="10232" spans="1:18" x14ac:dyDescent="0.3">
      <c r="A10232" t="s">
        <v>20</v>
      </c>
      <c r="B10232" t="s">
        <v>21</v>
      </c>
      <c r="C10232" t="s">
        <v>22</v>
      </c>
      <c r="D10232" t="s">
        <v>23</v>
      </c>
      <c r="E10232" t="s">
        <v>5</v>
      </c>
      <c r="G10232" t="s">
        <v>24</v>
      </c>
      <c r="H10232">
        <v>3487927</v>
      </c>
      <c r="I10232">
        <v>3488463</v>
      </c>
      <c r="J10232" t="s">
        <v>46</v>
      </c>
      <c r="Q10232" t="s">
        <v>7569</v>
      </c>
      <c r="R10232">
        <v>537</v>
      </c>
    </row>
    <row r="10233" spans="1:18" x14ac:dyDescent="0.3">
      <c r="A10233" t="s">
        <v>20</v>
      </c>
      <c r="B10233" t="s">
        <v>21</v>
      </c>
      <c r="C10233" t="s">
        <v>22</v>
      </c>
      <c r="D10233" t="s">
        <v>23</v>
      </c>
      <c r="E10233" t="s">
        <v>5</v>
      </c>
      <c r="G10233" t="s">
        <v>24</v>
      </c>
      <c r="H10233">
        <v>3488605</v>
      </c>
      <c r="I10233">
        <v>3489588</v>
      </c>
      <c r="J10233" t="s">
        <v>25</v>
      </c>
      <c r="Q10233" t="s">
        <v>7571</v>
      </c>
      <c r="R10233">
        <v>984</v>
      </c>
    </row>
    <row r="10234" spans="1:18" x14ac:dyDescent="0.3">
      <c r="A10234" t="s">
        <v>20</v>
      </c>
      <c r="B10234" t="s">
        <v>21</v>
      </c>
      <c r="C10234" t="s">
        <v>22</v>
      </c>
      <c r="D10234" t="s">
        <v>23</v>
      </c>
      <c r="E10234" t="s">
        <v>5</v>
      </c>
      <c r="G10234" t="s">
        <v>24</v>
      </c>
      <c r="H10234">
        <v>3489818</v>
      </c>
      <c r="I10234">
        <v>3490822</v>
      </c>
      <c r="J10234" t="s">
        <v>25</v>
      </c>
      <c r="Q10234" t="s">
        <v>7574</v>
      </c>
      <c r="R10234">
        <v>1005</v>
      </c>
    </row>
    <row r="10235" spans="1:18" x14ac:dyDescent="0.3">
      <c r="A10235" t="s">
        <v>20</v>
      </c>
      <c r="B10235" t="s">
        <v>21</v>
      </c>
      <c r="C10235" t="s">
        <v>22</v>
      </c>
      <c r="D10235" t="s">
        <v>23</v>
      </c>
      <c r="E10235" t="s">
        <v>5</v>
      </c>
      <c r="G10235" t="s">
        <v>24</v>
      </c>
      <c r="H10235">
        <v>3490911</v>
      </c>
      <c r="I10235">
        <v>3492113</v>
      </c>
      <c r="J10235" t="s">
        <v>25</v>
      </c>
      <c r="Q10235" t="s">
        <v>7577</v>
      </c>
      <c r="R10235">
        <v>1203</v>
      </c>
    </row>
    <row r="10236" spans="1:18" x14ac:dyDescent="0.3">
      <c r="A10236" t="s">
        <v>20</v>
      </c>
      <c r="B10236" t="s">
        <v>21</v>
      </c>
      <c r="C10236" t="s">
        <v>22</v>
      </c>
      <c r="D10236" t="s">
        <v>23</v>
      </c>
      <c r="E10236" t="s">
        <v>5</v>
      </c>
      <c r="G10236" t="s">
        <v>24</v>
      </c>
      <c r="H10236">
        <v>3492121</v>
      </c>
      <c r="I10236">
        <v>3492939</v>
      </c>
      <c r="J10236" t="s">
        <v>25</v>
      </c>
      <c r="Q10236" t="s">
        <v>7580</v>
      </c>
      <c r="R10236">
        <v>819</v>
      </c>
    </row>
    <row r="10237" spans="1:18" x14ac:dyDescent="0.3">
      <c r="A10237" t="s">
        <v>20</v>
      </c>
      <c r="B10237" t="s">
        <v>21</v>
      </c>
      <c r="C10237" t="s">
        <v>22</v>
      </c>
      <c r="D10237" t="s">
        <v>23</v>
      </c>
      <c r="E10237" t="s">
        <v>5</v>
      </c>
      <c r="G10237" t="s">
        <v>24</v>
      </c>
      <c r="H10237">
        <v>3492936</v>
      </c>
      <c r="I10237">
        <v>3493169</v>
      </c>
      <c r="J10237" t="s">
        <v>25</v>
      </c>
      <c r="Q10237" t="s">
        <v>7583</v>
      </c>
      <c r="R10237">
        <v>234</v>
      </c>
    </row>
    <row r="10238" spans="1:18" x14ac:dyDescent="0.3">
      <c r="A10238" t="s">
        <v>20</v>
      </c>
      <c r="B10238" t="s">
        <v>21</v>
      </c>
      <c r="C10238" t="s">
        <v>22</v>
      </c>
      <c r="D10238" t="s">
        <v>23</v>
      </c>
      <c r="E10238" t="s">
        <v>5</v>
      </c>
      <c r="G10238" t="s">
        <v>24</v>
      </c>
      <c r="H10238">
        <v>3493186</v>
      </c>
      <c r="I10238">
        <v>3493545</v>
      </c>
      <c r="J10238" t="s">
        <v>25</v>
      </c>
      <c r="Q10238" t="s">
        <v>7586</v>
      </c>
      <c r="R10238">
        <v>360</v>
      </c>
    </row>
    <row r="10239" spans="1:18" x14ac:dyDescent="0.3">
      <c r="A10239" t="s">
        <v>20</v>
      </c>
      <c r="B10239" t="s">
        <v>21</v>
      </c>
      <c r="C10239" t="s">
        <v>22</v>
      </c>
      <c r="D10239" t="s">
        <v>23</v>
      </c>
      <c r="E10239" t="s">
        <v>5</v>
      </c>
      <c r="G10239" t="s">
        <v>24</v>
      </c>
      <c r="H10239">
        <v>3494241</v>
      </c>
      <c r="I10239">
        <v>3495062</v>
      </c>
      <c r="J10239" t="s">
        <v>46</v>
      </c>
      <c r="Q10239" t="s">
        <v>7588</v>
      </c>
      <c r="R10239">
        <v>822</v>
      </c>
    </row>
    <row r="10240" spans="1:18" x14ac:dyDescent="0.3">
      <c r="A10240" t="s">
        <v>20</v>
      </c>
      <c r="B10240" t="s">
        <v>21</v>
      </c>
      <c r="C10240" t="s">
        <v>22</v>
      </c>
      <c r="D10240" t="s">
        <v>23</v>
      </c>
      <c r="E10240" t="s">
        <v>5</v>
      </c>
      <c r="G10240" t="s">
        <v>24</v>
      </c>
      <c r="H10240">
        <v>3495226</v>
      </c>
      <c r="I10240">
        <v>3496107</v>
      </c>
      <c r="J10240" t="s">
        <v>46</v>
      </c>
      <c r="Q10240" t="s">
        <v>7590</v>
      </c>
      <c r="R10240">
        <v>882</v>
      </c>
    </row>
    <row r="10241" spans="1:18" x14ac:dyDescent="0.3">
      <c r="A10241" t="s">
        <v>20</v>
      </c>
      <c r="B10241" t="s">
        <v>21</v>
      </c>
      <c r="C10241" t="s">
        <v>22</v>
      </c>
      <c r="D10241" t="s">
        <v>23</v>
      </c>
      <c r="E10241" t="s">
        <v>5</v>
      </c>
      <c r="G10241" t="s">
        <v>24</v>
      </c>
      <c r="H10241">
        <v>3496104</v>
      </c>
      <c r="I10241">
        <v>3497501</v>
      </c>
      <c r="J10241" t="s">
        <v>46</v>
      </c>
      <c r="Q10241" t="s">
        <v>7593</v>
      </c>
      <c r="R10241">
        <v>1398</v>
      </c>
    </row>
    <row r="10242" spans="1:18" x14ac:dyDescent="0.3">
      <c r="A10242" t="s">
        <v>20</v>
      </c>
      <c r="B10242" t="s">
        <v>21</v>
      </c>
      <c r="C10242" t="s">
        <v>22</v>
      </c>
      <c r="D10242" t="s">
        <v>23</v>
      </c>
      <c r="E10242" t="s">
        <v>5</v>
      </c>
      <c r="G10242" t="s">
        <v>24</v>
      </c>
      <c r="H10242">
        <v>3497498</v>
      </c>
      <c r="I10242">
        <v>3499045</v>
      </c>
      <c r="J10242" t="s">
        <v>46</v>
      </c>
      <c r="Q10242" t="s">
        <v>7596</v>
      </c>
      <c r="R10242">
        <v>1548</v>
      </c>
    </row>
    <row r="10243" spans="1:18" x14ac:dyDescent="0.3">
      <c r="A10243" t="s">
        <v>20</v>
      </c>
      <c r="B10243" t="s">
        <v>21</v>
      </c>
      <c r="C10243" t="s">
        <v>22</v>
      </c>
      <c r="D10243" t="s">
        <v>23</v>
      </c>
      <c r="E10243" t="s">
        <v>5</v>
      </c>
      <c r="G10243" t="s">
        <v>24</v>
      </c>
      <c r="H10243">
        <v>3499042</v>
      </c>
      <c r="I10243">
        <v>3500682</v>
      </c>
      <c r="J10243" t="s">
        <v>46</v>
      </c>
      <c r="Q10243" t="s">
        <v>7599</v>
      </c>
      <c r="R10243">
        <v>1641</v>
      </c>
    </row>
    <row r="10244" spans="1:18" x14ac:dyDescent="0.3">
      <c r="A10244" t="s">
        <v>20</v>
      </c>
      <c r="B10244" t="s">
        <v>21</v>
      </c>
      <c r="C10244" t="s">
        <v>22</v>
      </c>
      <c r="D10244" t="s">
        <v>23</v>
      </c>
      <c r="E10244" t="s">
        <v>5</v>
      </c>
      <c r="G10244" t="s">
        <v>24</v>
      </c>
      <c r="H10244">
        <v>3500679</v>
      </c>
      <c r="I10244">
        <v>3501788</v>
      </c>
      <c r="J10244" t="s">
        <v>46</v>
      </c>
      <c r="Q10244" t="s">
        <v>7602</v>
      </c>
      <c r="R10244">
        <v>1110</v>
      </c>
    </row>
    <row r="10245" spans="1:18" x14ac:dyDescent="0.3">
      <c r="A10245" t="s">
        <v>20</v>
      </c>
      <c r="B10245" t="s">
        <v>21</v>
      </c>
      <c r="C10245" t="s">
        <v>22</v>
      </c>
      <c r="D10245" t="s">
        <v>23</v>
      </c>
      <c r="E10245" t="s">
        <v>5</v>
      </c>
      <c r="G10245" t="s">
        <v>24</v>
      </c>
      <c r="H10245">
        <v>3501820</v>
      </c>
      <c r="I10245">
        <v>3504033</v>
      </c>
      <c r="J10245" t="s">
        <v>46</v>
      </c>
      <c r="Q10245" t="s">
        <v>7605</v>
      </c>
      <c r="R10245">
        <v>2214</v>
      </c>
    </row>
    <row r="10246" spans="1:18" x14ac:dyDescent="0.3">
      <c r="A10246" t="s">
        <v>20</v>
      </c>
      <c r="B10246" t="s">
        <v>21</v>
      </c>
      <c r="C10246" t="s">
        <v>22</v>
      </c>
      <c r="D10246" t="s">
        <v>23</v>
      </c>
      <c r="E10246" t="s">
        <v>5</v>
      </c>
      <c r="G10246" t="s">
        <v>24</v>
      </c>
      <c r="H10246">
        <v>3504371</v>
      </c>
      <c r="I10246">
        <v>3505345</v>
      </c>
      <c r="J10246" t="s">
        <v>25</v>
      </c>
      <c r="Q10246" t="s">
        <v>7608</v>
      </c>
      <c r="R10246">
        <v>975</v>
      </c>
    </row>
    <row r="10247" spans="1:18" x14ac:dyDescent="0.3">
      <c r="A10247" t="s">
        <v>20</v>
      </c>
      <c r="B10247" t="s">
        <v>21</v>
      </c>
      <c r="C10247" t="s">
        <v>22</v>
      </c>
      <c r="D10247" t="s">
        <v>23</v>
      </c>
      <c r="E10247" t="s">
        <v>5</v>
      </c>
      <c r="G10247" t="s">
        <v>24</v>
      </c>
      <c r="H10247">
        <v>3505847</v>
      </c>
      <c r="I10247">
        <v>3506773</v>
      </c>
      <c r="J10247" t="s">
        <v>46</v>
      </c>
      <c r="Q10247" t="s">
        <v>7611</v>
      </c>
      <c r="R10247">
        <v>927</v>
      </c>
    </row>
    <row r="10248" spans="1:18" x14ac:dyDescent="0.3">
      <c r="A10248" t="s">
        <v>20</v>
      </c>
      <c r="B10248" t="s">
        <v>21</v>
      </c>
      <c r="C10248" t="s">
        <v>22</v>
      </c>
      <c r="D10248" t="s">
        <v>23</v>
      </c>
      <c r="E10248" t="s">
        <v>5</v>
      </c>
      <c r="G10248" t="s">
        <v>24</v>
      </c>
      <c r="H10248">
        <v>3506799</v>
      </c>
      <c r="I10248">
        <v>3507575</v>
      </c>
      <c r="J10248" t="s">
        <v>46</v>
      </c>
      <c r="Q10248" t="s">
        <v>7614</v>
      </c>
      <c r="R10248">
        <v>777</v>
      </c>
    </row>
    <row r="10249" spans="1:18" x14ac:dyDescent="0.3">
      <c r="A10249" t="s">
        <v>20</v>
      </c>
      <c r="B10249" t="s">
        <v>21</v>
      </c>
      <c r="C10249" t="s">
        <v>22</v>
      </c>
      <c r="D10249" t="s">
        <v>23</v>
      </c>
      <c r="E10249" t="s">
        <v>5</v>
      </c>
      <c r="G10249" t="s">
        <v>24</v>
      </c>
      <c r="H10249">
        <v>3507572</v>
      </c>
      <c r="I10249">
        <v>3508285</v>
      </c>
      <c r="J10249" t="s">
        <v>46</v>
      </c>
      <c r="Q10249" t="s">
        <v>7616</v>
      </c>
      <c r="R10249">
        <v>714</v>
      </c>
    </row>
    <row r="10250" spans="1:18" x14ac:dyDescent="0.3">
      <c r="A10250" t="s">
        <v>20</v>
      </c>
      <c r="B10250" t="s">
        <v>21</v>
      </c>
      <c r="C10250" t="s">
        <v>22</v>
      </c>
      <c r="D10250" t="s">
        <v>23</v>
      </c>
      <c r="E10250" t="s">
        <v>5</v>
      </c>
      <c r="G10250" t="s">
        <v>24</v>
      </c>
      <c r="H10250">
        <v>3508464</v>
      </c>
      <c r="I10250">
        <v>3509162</v>
      </c>
      <c r="J10250" t="s">
        <v>25</v>
      </c>
      <c r="Q10250" t="s">
        <v>7618</v>
      </c>
      <c r="R10250">
        <v>699</v>
      </c>
    </row>
    <row r="10251" spans="1:18" x14ac:dyDescent="0.3">
      <c r="A10251" t="s">
        <v>20</v>
      </c>
      <c r="B10251" t="s">
        <v>21</v>
      </c>
      <c r="C10251" t="s">
        <v>22</v>
      </c>
      <c r="D10251" t="s">
        <v>23</v>
      </c>
      <c r="E10251" t="s">
        <v>5</v>
      </c>
      <c r="G10251" t="s">
        <v>24</v>
      </c>
      <c r="H10251">
        <v>3509159</v>
      </c>
      <c r="I10251">
        <v>3510571</v>
      </c>
      <c r="J10251" t="s">
        <v>25</v>
      </c>
      <c r="Q10251" t="s">
        <v>7620</v>
      </c>
      <c r="R10251">
        <v>1413</v>
      </c>
    </row>
    <row r="10252" spans="1:18" x14ac:dyDescent="0.3">
      <c r="A10252" t="s">
        <v>20</v>
      </c>
      <c r="B10252" t="s">
        <v>21</v>
      </c>
      <c r="C10252" t="s">
        <v>22</v>
      </c>
      <c r="D10252" t="s">
        <v>23</v>
      </c>
      <c r="E10252" t="s">
        <v>5</v>
      </c>
      <c r="G10252" t="s">
        <v>24</v>
      </c>
      <c r="H10252">
        <v>3510571</v>
      </c>
      <c r="I10252">
        <v>3511761</v>
      </c>
      <c r="J10252" t="s">
        <v>25</v>
      </c>
      <c r="Q10252" t="s">
        <v>7623</v>
      </c>
      <c r="R10252">
        <v>1191</v>
      </c>
    </row>
    <row r="10253" spans="1:18" x14ac:dyDescent="0.3">
      <c r="A10253" t="s">
        <v>20</v>
      </c>
      <c r="B10253" t="s">
        <v>21</v>
      </c>
      <c r="C10253" t="s">
        <v>22</v>
      </c>
      <c r="D10253" t="s">
        <v>23</v>
      </c>
      <c r="E10253" t="s">
        <v>5</v>
      </c>
      <c r="G10253" t="s">
        <v>24</v>
      </c>
      <c r="H10253">
        <v>3511764</v>
      </c>
      <c r="I10253">
        <v>3512099</v>
      </c>
      <c r="J10253" t="s">
        <v>25</v>
      </c>
      <c r="Q10253" t="s">
        <v>7626</v>
      </c>
      <c r="R10253">
        <v>336</v>
      </c>
    </row>
    <row r="10254" spans="1:18" x14ac:dyDescent="0.3">
      <c r="A10254" t="s">
        <v>20</v>
      </c>
      <c r="B10254" t="s">
        <v>21</v>
      </c>
      <c r="C10254" t="s">
        <v>22</v>
      </c>
      <c r="D10254" t="s">
        <v>23</v>
      </c>
      <c r="E10254" t="s">
        <v>5</v>
      </c>
      <c r="G10254" t="s">
        <v>24</v>
      </c>
      <c r="H10254">
        <v>3512133</v>
      </c>
      <c r="I10254">
        <v>3512897</v>
      </c>
      <c r="J10254" t="s">
        <v>25</v>
      </c>
      <c r="Q10254" t="s">
        <v>7628</v>
      </c>
      <c r="R10254">
        <v>765</v>
      </c>
    </row>
    <row r="10255" spans="1:18" x14ac:dyDescent="0.3">
      <c r="A10255" t="s">
        <v>20</v>
      </c>
      <c r="B10255" t="s">
        <v>21</v>
      </c>
      <c r="C10255" t="s">
        <v>22</v>
      </c>
      <c r="D10255" t="s">
        <v>23</v>
      </c>
      <c r="E10255" t="s">
        <v>5</v>
      </c>
      <c r="G10255" t="s">
        <v>24</v>
      </c>
      <c r="H10255">
        <v>3512894</v>
      </c>
      <c r="I10255">
        <v>3514150</v>
      </c>
      <c r="J10255" t="s">
        <v>25</v>
      </c>
      <c r="Q10255" t="s">
        <v>7631</v>
      </c>
      <c r="R10255">
        <v>1257</v>
      </c>
    </row>
    <row r="10256" spans="1:18" x14ac:dyDescent="0.3">
      <c r="A10256" t="s">
        <v>20</v>
      </c>
      <c r="B10256" t="s">
        <v>21</v>
      </c>
      <c r="C10256" t="s">
        <v>22</v>
      </c>
      <c r="D10256" t="s">
        <v>23</v>
      </c>
      <c r="E10256" t="s">
        <v>5</v>
      </c>
      <c r="G10256" t="s">
        <v>24</v>
      </c>
      <c r="H10256">
        <v>3514158</v>
      </c>
      <c r="I10256">
        <v>3514631</v>
      </c>
      <c r="J10256" t="s">
        <v>25</v>
      </c>
      <c r="Q10256" t="s">
        <v>7634</v>
      </c>
      <c r="R10256">
        <v>474</v>
      </c>
    </row>
    <row r="10257" spans="1:18" x14ac:dyDescent="0.3">
      <c r="A10257" t="s">
        <v>20</v>
      </c>
      <c r="B10257" t="s">
        <v>21</v>
      </c>
      <c r="C10257" t="s">
        <v>22</v>
      </c>
      <c r="D10257" t="s">
        <v>23</v>
      </c>
      <c r="E10257" t="s">
        <v>5</v>
      </c>
      <c r="G10257" t="s">
        <v>24</v>
      </c>
      <c r="H10257">
        <v>3514624</v>
      </c>
      <c r="I10257">
        <v>3515007</v>
      </c>
      <c r="J10257" t="s">
        <v>25</v>
      </c>
      <c r="Q10257" t="s">
        <v>7637</v>
      </c>
      <c r="R10257">
        <v>384</v>
      </c>
    </row>
    <row r="10258" spans="1:18" x14ac:dyDescent="0.3">
      <c r="A10258" t="s">
        <v>20</v>
      </c>
      <c r="B10258" t="s">
        <v>21</v>
      </c>
      <c r="C10258" t="s">
        <v>22</v>
      </c>
      <c r="D10258" t="s">
        <v>23</v>
      </c>
      <c r="E10258" t="s">
        <v>5</v>
      </c>
      <c r="G10258" t="s">
        <v>24</v>
      </c>
      <c r="H10258">
        <v>3515056</v>
      </c>
      <c r="I10258">
        <v>3515700</v>
      </c>
      <c r="J10258" t="s">
        <v>25</v>
      </c>
      <c r="Q10258" t="s">
        <v>7640</v>
      </c>
      <c r="R10258">
        <v>645</v>
      </c>
    </row>
    <row r="10259" spans="1:18" x14ac:dyDescent="0.3">
      <c r="A10259" t="s">
        <v>20</v>
      </c>
      <c r="B10259" t="s">
        <v>21</v>
      </c>
      <c r="C10259" t="s">
        <v>22</v>
      </c>
      <c r="D10259" t="s">
        <v>23</v>
      </c>
      <c r="E10259" t="s">
        <v>5</v>
      </c>
      <c r="G10259" t="s">
        <v>24</v>
      </c>
      <c r="H10259">
        <v>3515707</v>
      </c>
      <c r="I10259">
        <v>3516246</v>
      </c>
      <c r="J10259" t="s">
        <v>46</v>
      </c>
      <c r="Q10259" t="s">
        <v>7642</v>
      </c>
      <c r="R10259">
        <v>540</v>
      </c>
    </row>
    <row r="10260" spans="1:18" x14ac:dyDescent="0.3">
      <c r="A10260" t="s">
        <v>20</v>
      </c>
      <c r="B10260" t="s">
        <v>21</v>
      </c>
      <c r="C10260" t="s">
        <v>22</v>
      </c>
      <c r="D10260" t="s">
        <v>23</v>
      </c>
      <c r="E10260" t="s">
        <v>5</v>
      </c>
      <c r="G10260" t="s">
        <v>24</v>
      </c>
      <c r="H10260">
        <v>3516246</v>
      </c>
      <c r="I10260">
        <v>3516788</v>
      </c>
      <c r="J10260" t="s">
        <v>46</v>
      </c>
      <c r="Q10260" t="s">
        <v>7644</v>
      </c>
      <c r="R10260">
        <v>543</v>
      </c>
    </row>
    <row r="10261" spans="1:18" x14ac:dyDescent="0.3">
      <c r="A10261" t="s">
        <v>20</v>
      </c>
      <c r="B10261" t="s">
        <v>21</v>
      </c>
      <c r="C10261" t="s">
        <v>22</v>
      </c>
      <c r="D10261" t="s">
        <v>23</v>
      </c>
      <c r="E10261" t="s">
        <v>5</v>
      </c>
      <c r="G10261" t="s">
        <v>24</v>
      </c>
      <c r="H10261">
        <v>3516785</v>
      </c>
      <c r="I10261">
        <v>3523933</v>
      </c>
      <c r="J10261" t="s">
        <v>46</v>
      </c>
      <c r="Q10261" t="s">
        <v>7646</v>
      </c>
      <c r="R10261">
        <v>7149</v>
      </c>
    </row>
    <row r="10262" spans="1:18" x14ac:dyDescent="0.3">
      <c r="A10262" t="s">
        <v>20</v>
      </c>
      <c r="B10262" t="s">
        <v>21</v>
      </c>
      <c r="C10262" t="s">
        <v>22</v>
      </c>
      <c r="D10262" t="s">
        <v>23</v>
      </c>
      <c r="E10262" t="s">
        <v>5</v>
      </c>
      <c r="G10262" t="s">
        <v>24</v>
      </c>
      <c r="H10262">
        <v>3524152</v>
      </c>
      <c r="I10262">
        <v>3524673</v>
      </c>
      <c r="J10262" t="s">
        <v>25</v>
      </c>
      <c r="Q10262" t="s">
        <v>7648</v>
      </c>
      <c r="R10262">
        <v>522</v>
      </c>
    </row>
    <row r="10263" spans="1:18" x14ac:dyDescent="0.3">
      <c r="A10263" t="s">
        <v>20</v>
      </c>
      <c r="B10263" t="s">
        <v>21</v>
      </c>
      <c r="C10263" t="s">
        <v>22</v>
      </c>
      <c r="D10263" t="s">
        <v>23</v>
      </c>
      <c r="E10263" t="s">
        <v>5</v>
      </c>
      <c r="G10263" t="s">
        <v>24</v>
      </c>
      <c r="H10263">
        <v>3524737</v>
      </c>
      <c r="I10263">
        <v>3525462</v>
      </c>
      <c r="J10263" t="s">
        <v>25</v>
      </c>
      <c r="Q10263" t="s">
        <v>7650</v>
      </c>
      <c r="R10263">
        <v>726</v>
      </c>
    </row>
    <row r="10264" spans="1:18" x14ac:dyDescent="0.3">
      <c r="A10264" t="s">
        <v>20</v>
      </c>
      <c r="B10264" t="s">
        <v>21</v>
      </c>
      <c r="C10264" t="s">
        <v>22</v>
      </c>
      <c r="D10264" t="s">
        <v>23</v>
      </c>
      <c r="E10264" t="s">
        <v>5</v>
      </c>
      <c r="G10264" t="s">
        <v>24</v>
      </c>
      <c r="H10264">
        <v>3525462</v>
      </c>
      <c r="I10264">
        <v>3526289</v>
      </c>
      <c r="J10264" t="s">
        <v>25</v>
      </c>
      <c r="Q10264" t="s">
        <v>7652</v>
      </c>
      <c r="R10264">
        <v>828</v>
      </c>
    </row>
    <row r="10265" spans="1:18" x14ac:dyDescent="0.3">
      <c r="A10265" t="s">
        <v>20</v>
      </c>
      <c r="B10265" t="s">
        <v>21</v>
      </c>
      <c r="C10265" t="s">
        <v>22</v>
      </c>
      <c r="D10265" t="s">
        <v>23</v>
      </c>
      <c r="E10265" t="s">
        <v>5</v>
      </c>
      <c r="G10265" t="s">
        <v>24</v>
      </c>
      <c r="H10265">
        <v>3526286</v>
      </c>
      <c r="I10265">
        <v>3527596</v>
      </c>
      <c r="J10265" t="s">
        <v>25</v>
      </c>
      <c r="Q10265" t="s">
        <v>7654</v>
      </c>
      <c r="R10265">
        <v>1311</v>
      </c>
    </row>
    <row r="10266" spans="1:18" x14ac:dyDescent="0.3">
      <c r="A10266" t="s">
        <v>20</v>
      </c>
      <c r="B10266" t="s">
        <v>21</v>
      </c>
      <c r="C10266" t="s">
        <v>22</v>
      </c>
      <c r="D10266" t="s">
        <v>23</v>
      </c>
      <c r="E10266" t="s">
        <v>5</v>
      </c>
      <c r="G10266" t="s">
        <v>24</v>
      </c>
      <c r="H10266">
        <v>3527811</v>
      </c>
      <c r="I10266">
        <v>3528716</v>
      </c>
      <c r="J10266" t="s">
        <v>25</v>
      </c>
      <c r="Q10266" t="s">
        <v>7656</v>
      </c>
      <c r="R10266">
        <v>906</v>
      </c>
    </row>
    <row r="10267" spans="1:18" x14ac:dyDescent="0.3">
      <c r="A10267" t="s">
        <v>20</v>
      </c>
      <c r="B10267" t="s">
        <v>21</v>
      </c>
      <c r="C10267" t="s">
        <v>22</v>
      </c>
      <c r="D10267" t="s">
        <v>23</v>
      </c>
      <c r="E10267" t="s">
        <v>5</v>
      </c>
      <c r="G10267" t="s">
        <v>24</v>
      </c>
      <c r="H10267">
        <v>3528713</v>
      </c>
      <c r="I10267">
        <v>3529633</v>
      </c>
      <c r="J10267" t="s">
        <v>25</v>
      </c>
      <c r="Q10267" t="s">
        <v>7658</v>
      </c>
      <c r="R10267">
        <v>921</v>
      </c>
    </row>
    <row r="10268" spans="1:18" x14ac:dyDescent="0.3">
      <c r="A10268" t="s">
        <v>20</v>
      </c>
      <c r="B10268" t="s">
        <v>21</v>
      </c>
      <c r="C10268" t="s">
        <v>22</v>
      </c>
      <c r="D10268" t="s">
        <v>23</v>
      </c>
      <c r="E10268" t="s">
        <v>5</v>
      </c>
      <c r="G10268" t="s">
        <v>24</v>
      </c>
      <c r="H10268">
        <v>3529734</v>
      </c>
      <c r="I10268">
        <v>3529952</v>
      </c>
      <c r="J10268" t="s">
        <v>25</v>
      </c>
      <c r="Q10268" t="s">
        <v>7660</v>
      </c>
      <c r="R10268">
        <v>219</v>
      </c>
    </row>
    <row r="10269" spans="1:18" x14ac:dyDescent="0.3">
      <c r="A10269" t="s">
        <v>20</v>
      </c>
      <c r="B10269" t="s">
        <v>21</v>
      </c>
      <c r="C10269" t="s">
        <v>22</v>
      </c>
      <c r="D10269" t="s">
        <v>23</v>
      </c>
      <c r="E10269" t="s">
        <v>5</v>
      </c>
      <c r="G10269" t="s">
        <v>24</v>
      </c>
      <c r="H10269">
        <v>3530002</v>
      </c>
      <c r="I10269">
        <v>3530418</v>
      </c>
      <c r="J10269" t="s">
        <v>25</v>
      </c>
      <c r="Q10269" t="s">
        <v>7662</v>
      </c>
      <c r="R10269">
        <v>417</v>
      </c>
    </row>
    <row r="10270" spans="1:18" x14ac:dyDescent="0.3">
      <c r="A10270" t="s">
        <v>20</v>
      </c>
      <c r="B10270" t="s">
        <v>21</v>
      </c>
      <c r="C10270" t="s">
        <v>22</v>
      </c>
      <c r="D10270" t="s">
        <v>23</v>
      </c>
      <c r="E10270" t="s">
        <v>5</v>
      </c>
      <c r="G10270" t="s">
        <v>24</v>
      </c>
      <c r="H10270">
        <v>3530422</v>
      </c>
      <c r="I10270">
        <v>3531042</v>
      </c>
      <c r="J10270" t="s">
        <v>25</v>
      </c>
      <c r="Q10270" t="s">
        <v>7664</v>
      </c>
      <c r="R10270">
        <v>621</v>
      </c>
    </row>
    <row r="10271" spans="1:18" x14ac:dyDescent="0.3">
      <c r="A10271" t="s">
        <v>20</v>
      </c>
      <c r="B10271" t="s">
        <v>21</v>
      </c>
      <c r="C10271" t="s">
        <v>22</v>
      </c>
      <c r="D10271" t="s">
        <v>23</v>
      </c>
      <c r="E10271" t="s">
        <v>5</v>
      </c>
      <c r="G10271" t="s">
        <v>24</v>
      </c>
      <c r="H10271">
        <v>3531029</v>
      </c>
      <c r="I10271">
        <v>3531868</v>
      </c>
      <c r="J10271" t="s">
        <v>25</v>
      </c>
      <c r="Q10271" t="s">
        <v>7666</v>
      </c>
      <c r="R10271">
        <v>840</v>
      </c>
    </row>
    <row r="10272" spans="1:18" x14ac:dyDescent="0.3">
      <c r="A10272" t="s">
        <v>20</v>
      </c>
      <c r="B10272" t="s">
        <v>21</v>
      </c>
      <c r="C10272" t="s">
        <v>22</v>
      </c>
      <c r="D10272" t="s">
        <v>23</v>
      </c>
      <c r="E10272" t="s">
        <v>5</v>
      </c>
      <c r="G10272" t="s">
        <v>24</v>
      </c>
      <c r="H10272">
        <v>3531901</v>
      </c>
      <c r="I10272">
        <v>3532572</v>
      </c>
      <c r="J10272" t="s">
        <v>25</v>
      </c>
      <c r="Q10272" t="s">
        <v>7668</v>
      </c>
      <c r="R10272">
        <v>672</v>
      </c>
    </row>
    <row r="10273" spans="1:18" x14ac:dyDescent="0.3">
      <c r="A10273" t="s">
        <v>20</v>
      </c>
      <c r="B10273" t="s">
        <v>21</v>
      </c>
      <c r="C10273" t="s">
        <v>22</v>
      </c>
      <c r="D10273" t="s">
        <v>23</v>
      </c>
      <c r="E10273" t="s">
        <v>5</v>
      </c>
      <c r="G10273" t="s">
        <v>24</v>
      </c>
      <c r="H10273">
        <v>3532673</v>
      </c>
      <c r="I10273">
        <v>3533611</v>
      </c>
      <c r="J10273" t="s">
        <v>25</v>
      </c>
      <c r="Q10273" t="s">
        <v>7670</v>
      </c>
      <c r="R10273">
        <v>939</v>
      </c>
    </row>
    <row r="10274" spans="1:18" x14ac:dyDescent="0.3">
      <c r="A10274" t="s">
        <v>20</v>
      </c>
      <c r="B10274" t="s">
        <v>21</v>
      </c>
      <c r="C10274" t="s">
        <v>22</v>
      </c>
      <c r="D10274" t="s">
        <v>23</v>
      </c>
      <c r="E10274" t="s">
        <v>5</v>
      </c>
      <c r="G10274" t="s">
        <v>24</v>
      </c>
      <c r="H10274">
        <v>3533636</v>
      </c>
      <c r="I10274">
        <v>3536638</v>
      </c>
      <c r="J10274" t="s">
        <v>25</v>
      </c>
      <c r="Q10274" t="s">
        <v>7672</v>
      </c>
      <c r="R10274">
        <v>3003</v>
      </c>
    </row>
    <row r="10275" spans="1:18" x14ac:dyDescent="0.3">
      <c r="A10275" t="s">
        <v>20</v>
      </c>
      <c r="B10275" t="s">
        <v>21</v>
      </c>
      <c r="C10275" t="s">
        <v>22</v>
      </c>
      <c r="D10275" t="s">
        <v>23</v>
      </c>
      <c r="E10275" t="s">
        <v>5</v>
      </c>
      <c r="G10275" t="s">
        <v>24</v>
      </c>
      <c r="H10275">
        <v>3536746</v>
      </c>
      <c r="I10275">
        <v>3537579</v>
      </c>
      <c r="J10275" t="s">
        <v>46</v>
      </c>
      <c r="Q10275" t="s">
        <v>7674</v>
      </c>
      <c r="R10275">
        <v>834</v>
      </c>
    </row>
    <row r="10276" spans="1:18" x14ac:dyDescent="0.3">
      <c r="A10276" t="s">
        <v>20</v>
      </c>
      <c r="B10276" t="s">
        <v>21</v>
      </c>
      <c r="C10276" t="s">
        <v>22</v>
      </c>
      <c r="D10276" t="s">
        <v>23</v>
      </c>
      <c r="E10276" t="s">
        <v>5</v>
      </c>
      <c r="G10276" t="s">
        <v>24</v>
      </c>
      <c r="H10276">
        <v>3537760</v>
      </c>
      <c r="I10276">
        <v>3539358</v>
      </c>
      <c r="J10276" t="s">
        <v>25</v>
      </c>
      <c r="Q10276" t="s">
        <v>7676</v>
      </c>
      <c r="R10276">
        <v>1599</v>
      </c>
    </row>
    <row r="10277" spans="1:18" x14ac:dyDescent="0.3">
      <c r="A10277" t="s">
        <v>20</v>
      </c>
      <c r="B10277" t="s">
        <v>21</v>
      </c>
      <c r="C10277" t="s">
        <v>22</v>
      </c>
      <c r="D10277" t="s">
        <v>23</v>
      </c>
      <c r="E10277" t="s">
        <v>5</v>
      </c>
      <c r="G10277" t="s">
        <v>24</v>
      </c>
      <c r="H10277">
        <v>3539444</v>
      </c>
      <c r="I10277">
        <v>3540214</v>
      </c>
      <c r="J10277" t="s">
        <v>25</v>
      </c>
      <c r="Q10277" t="s">
        <v>7678</v>
      </c>
      <c r="R10277">
        <v>771</v>
      </c>
    </row>
    <row r="10278" spans="1:18" x14ac:dyDescent="0.3">
      <c r="A10278" t="s">
        <v>20</v>
      </c>
      <c r="B10278" t="s">
        <v>21</v>
      </c>
      <c r="C10278" t="s">
        <v>22</v>
      </c>
      <c r="D10278" t="s">
        <v>23</v>
      </c>
      <c r="E10278" t="s">
        <v>5</v>
      </c>
      <c r="G10278" t="s">
        <v>24</v>
      </c>
      <c r="H10278">
        <v>3540262</v>
      </c>
      <c r="I10278">
        <v>3542148</v>
      </c>
      <c r="J10278" t="s">
        <v>25</v>
      </c>
      <c r="Q10278" t="s">
        <v>7680</v>
      </c>
      <c r="R10278">
        <v>1887</v>
      </c>
    </row>
    <row r="10279" spans="1:18" x14ac:dyDescent="0.3">
      <c r="A10279" t="s">
        <v>20</v>
      </c>
      <c r="B10279" t="s">
        <v>21</v>
      </c>
      <c r="C10279" t="s">
        <v>22</v>
      </c>
      <c r="D10279" t="s">
        <v>23</v>
      </c>
      <c r="E10279" t="s">
        <v>5</v>
      </c>
      <c r="G10279" t="s">
        <v>24</v>
      </c>
      <c r="H10279">
        <v>3542226</v>
      </c>
      <c r="I10279">
        <v>3542402</v>
      </c>
      <c r="J10279" t="s">
        <v>25</v>
      </c>
      <c r="Q10279" t="s">
        <v>7682</v>
      </c>
      <c r="R10279">
        <v>177</v>
      </c>
    </row>
    <row r="10280" spans="1:18" x14ac:dyDescent="0.3">
      <c r="A10280" t="s">
        <v>20</v>
      </c>
      <c r="B10280" t="s">
        <v>21</v>
      </c>
      <c r="C10280" t="s">
        <v>22</v>
      </c>
      <c r="D10280" t="s">
        <v>23</v>
      </c>
      <c r="E10280" t="s">
        <v>5</v>
      </c>
      <c r="G10280" t="s">
        <v>24</v>
      </c>
      <c r="H10280">
        <v>3542570</v>
      </c>
      <c r="I10280">
        <v>3548056</v>
      </c>
      <c r="J10280" t="s">
        <v>25</v>
      </c>
      <c r="Q10280" t="s">
        <v>7684</v>
      </c>
      <c r="R10280">
        <v>5487</v>
      </c>
    </row>
    <row r="10281" spans="1:18" x14ac:dyDescent="0.3">
      <c r="A10281" t="s">
        <v>20</v>
      </c>
      <c r="B10281" t="s">
        <v>21</v>
      </c>
      <c r="C10281" t="s">
        <v>22</v>
      </c>
      <c r="D10281" t="s">
        <v>23</v>
      </c>
      <c r="E10281" t="s">
        <v>5</v>
      </c>
      <c r="G10281" t="s">
        <v>24</v>
      </c>
      <c r="H10281">
        <v>3548128</v>
      </c>
      <c r="I10281">
        <v>3548628</v>
      </c>
      <c r="J10281" t="s">
        <v>46</v>
      </c>
      <c r="Q10281" t="s">
        <v>7686</v>
      </c>
      <c r="R10281">
        <v>501</v>
      </c>
    </row>
    <row r="10282" spans="1:18" x14ac:dyDescent="0.3">
      <c r="A10282" t="s">
        <v>20</v>
      </c>
      <c r="B10282" t="s">
        <v>21</v>
      </c>
      <c r="C10282" t="s">
        <v>22</v>
      </c>
      <c r="D10282" t="s">
        <v>23</v>
      </c>
      <c r="E10282" t="s">
        <v>5</v>
      </c>
      <c r="G10282" t="s">
        <v>24</v>
      </c>
      <c r="H10282">
        <v>3548696</v>
      </c>
      <c r="I10282">
        <v>3549760</v>
      </c>
      <c r="J10282" t="s">
        <v>25</v>
      </c>
      <c r="Q10282" t="s">
        <v>7688</v>
      </c>
      <c r="R10282">
        <v>1065</v>
      </c>
    </row>
    <row r="10283" spans="1:18" x14ac:dyDescent="0.3">
      <c r="A10283" t="s">
        <v>20</v>
      </c>
      <c r="B10283" t="s">
        <v>21</v>
      </c>
      <c r="C10283" t="s">
        <v>22</v>
      </c>
      <c r="D10283" t="s">
        <v>23</v>
      </c>
      <c r="E10283" t="s">
        <v>5</v>
      </c>
      <c r="G10283" t="s">
        <v>24</v>
      </c>
      <c r="H10283">
        <v>3549762</v>
      </c>
      <c r="I10283">
        <v>3552083</v>
      </c>
      <c r="J10283" t="s">
        <v>46</v>
      </c>
      <c r="Q10283" t="s">
        <v>7690</v>
      </c>
      <c r="R10283">
        <v>2322</v>
      </c>
    </row>
    <row r="10284" spans="1:18" x14ac:dyDescent="0.3">
      <c r="A10284" t="s">
        <v>20</v>
      </c>
      <c r="B10284" t="s">
        <v>21</v>
      </c>
      <c r="C10284" t="s">
        <v>22</v>
      </c>
      <c r="D10284" t="s">
        <v>23</v>
      </c>
      <c r="E10284" t="s">
        <v>5</v>
      </c>
      <c r="G10284" t="s">
        <v>24</v>
      </c>
      <c r="H10284">
        <v>3552139</v>
      </c>
      <c r="I10284">
        <v>3552786</v>
      </c>
      <c r="J10284" t="s">
        <v>25</v>
      </c>
      <c r="Q10284" t="s">
        <v>7692</v>
      </c>
      <c r="R10284">
        <v>648</v>
      </c>
    </row>
    <row r="10285" spans="1:18" x14ac:dyDescent="0.3">
      <c r="A10285" t="s">
        <v>20</v>
      </c>
      <c r="B10285" t="s">
        <v>21</v>
      </c>
      <c r="C10285" t="s">
        <v>22</v>
      </c>
      <c r="D10285" t="s">
        <v>23</v>
      </c>
      <c r="E10285" t="s">
        <v>5</v>
      </c>
      <c r="G10285" t="s">
        <v>24</v>
      </c>
      <c r="H10285">
        <v>3552838</v>
      </c>
      <c r="I10285">
        <v>3553785</v>
      </c>
      <c r="J10285" t="s">
        <v>25</v>
      </c>
      <c r="Q10285" t="s">
        <v>7694</v>
      </c>
      <c r="R10285">
        <v>948</v>
      </c>
    </row>
    <row r="10286" spans="1:18" x14ac:dyDescent="0.3">
      <c r="A10286" t="s">
        <v>20</v>
      </c>
      <c r="B10286" t="s">
        <v>21</v>
      </c>
      <c r="C10286" t="s">
        <v>22</v>
      </c>
      <c r="D10286" t="s">
        <v>23</v>
      </c>
      <c r="E10286" t="s">
        <v>5</v>
      </c>
      <c r="G10286" t="s">
        <v>24</v>
      </c>
      <c r="H10286">
        <v>3554541</v>
      </c>
      <c r="I10286">
        <v>3554978</v>
      </c>
      <c r="J10286" t="s">
        <v>46</v>
      </c>
      <c r="Q10286" t="s">
        <v>7696</v>
      </c>
      <c r="R10286">
        <v>438</v>
      </c>
    </row>
    <row r="10287" spans="1:18" x14ac:dyDescent="0.3">
      <c r="A10287" t="s">
        <v>20</v>
      </c>
      <c r="B10287" t="s">
        <v>21</v>
      </c>
      <c r="C10287" t="s">
        <v>22</v>
      </c>
      <c r="D10287" t="s">
        <v>23</v>
      </c>
      <c r="E10287" t="s">
        <v>5</v>
      </c>
      <c r="G10287" t="s">
        <v>24</v>
      </c>
      <c r="H10287">
        <v>3555630</v>
      </c>
      <c r="I10287">
        <v>3556604</v>
      </c>
      <c r="J10287" t="s">
        <v>46</v>
      </c>
      <c r="Q10287" t="s">
        <v>7698</v>
      </c>
      <c r="R10287">
        <v>975</v>
      </c>
    </row>
    <row r="10288" spans="1:18" x14ac:dyDescent="0.3">
      <c r="A10288" t="s">
        <v>20</v>
      </c>
      <c r="B10288" t="s">
        <v>21</v>
      </c>
      <c r="C10288" t="s">
        <v>22</v>
      </c>
      <c r="D10288" t="s">
        <v>23</v>
      </c>
      <c r="E10288" t="s">
        <v>5</v>
      </c>
      <c r="G10288" t="s">
        <v>24</v>
      </c>
      <c r="H10288">
        <v>3556743</v>
      </c>
      <c r="I10288">
        <v>3557201</v>
      </c>
      <c r="J10288" t="s">
        <v>25</v>
      </c>
      <c r="Q10288" t="s">
        <v>7700</v>
      </c>
      <c r="R10288">
        <v>459</v>
      </c>
    </row>
    <row r="10289" spans="1:18" x14ac:dyDescent="0.3">
      <c r="A10289" t="s">
        <v>20</v>
      </c>
      <c r="B10289" t="s">
        <v>21</v>
      </c>
      <c r="C10289" t="s">
        <v>22</v>
      </c>
      <c r="D10289" t="s">
        <v>23</v>
      </c>
      <c r="E10289" t="s">
        <v>5</v>
      </c>
      <c r="G10289" t="s">
        <v>24</v>
      </c>
      <c r="H10289">
        <v>3557437</v>
      </c>
      <c r="I10289">
        <v>3558390</v>
      </c>
      <c r="J10289" t="s">
        <v>46</v>
      </c>
      <c r="Q10289" t="s">
        <v>7702</v>
      </c>
      <c r="R10289">
        <v>954</v>
      </c>
    </row>
    <row r="10290" spans="1:18" x14ac:dyDescent="0.3">
      <c r="A10290" t="s">
        <v>20</v>
      </c>
      <c r="B10290" t="s">
        <v>21</v>
      </c>
      <c r="C10290" t="s">
        <v>22</v>
      </c>
      <c r="D10290" t="s">
        <v>23</v>
      </c>
      <c r="E10290" t="s">
        <v>5</v>
      </c>
      <c r="G10290" t="s">
        <v>24</v>
      </c>
      <c r="H10290">
        <v>3558534</v>
      </c>
      <c r="I10290">
        <v>3559580</v>
      </c>
      <c r="J10290" t="s">
        <v>25</v>
      </c>
      <c r="Q10290" t="s">
        <v>7704</v>
      </c>
      <c r="R10290">
        <v>1047</v>
      </c>
    </row>
    <row r="10291" spans="1:18" x14ac:dyDescent="0.3">
      <c r="A10291" t="s">
        <v>20</v>
      </c>
      <c r="B10291" t="s">
        <v>21</v>
      </c>
      <c r="C10291" t="s">
        <v>22</v>
      </c>
      <c r="D10291" t="s">
        <v>23</v>
      </c>
      <c r="E10291" t="s">
        <v>5</v>
      </c>
      <c r="G10291" t="s">
        <v>24</v>
      </c>
      <c r="H10291">
        <v>3559727</v>
      </c>
      <c r="I10291">
        <v>3560458</v>
      </c>
      <c r="J10291" t="s">
        <v>25</v>
      </c>
      <c r="Q10291" t="s">
        <v>7707</v>
      </c>
      <c r="R10291">
        <v>732</v>
      </c>
    </row>
    <row r="10292" spans="1:18" x14ac:dyDescent="0.3">
      <c r="A10292" t="s">
        <v>20</v>
      </c>
      <c r="B10292" t="s">
        <v>21</v>
      </c>
      <c r="C10292" t="s">
        <v>22</v>
      </c>
      <c r="D10292" t="s">
        <v>23</v>
      </c>
      <c r="E10292" t="s">
        <v>5</v>
      </c>
      <c r="G10292" t="s">
        <v>24</v>
      </c>
      <c r="H10292">
        <v>3560529</v>
      </c>
      <c r="I10292">
        <v>3561398</v>
      </c>
      <c r="J10292" t="s">
        <v>25</v>
      </c>
      <c r="Q10292" t="s">
        <v>7709</v>
      </c>
      <c r="R10292">
        <v>870</v>
      </c>
    </row>
    <row r="10293" spans="1:18" x14ac:dyDescent="0.3">
      <c r="A10293" t="s">
        <v>20</v>
      </c>
      <c r="B10293" t="s">
        <v>21</v>
      </c>
      <c r="C10293" t="s">
        <v>22</v>
      </c>
      <c r="D10293" t="s">
        <v>23</v>
      </c>
      <c r="E10293" t="s">
        <v>5</v>
      </c>
      <c r="G10293" t="s">
        <v>24</v>
      </c>
      <c r="H10293">
        <v>3561408</v>
      </c>
      <c r="I10293">
        <v>3562172</v>
      </c>
      <c r="J10293" t="s">
        <v>25</v>
      </c>
      <c r="Q10293" t="s">
        <v>7712</v>
      </c>
      <c r="R10293">
        <v>765</v>
      </c>
    </row>
    <row r="10294" spans="1:18" x14ac:dyDescent="0.3">
      <c r="A10294" t="s">
        <v>20</v>
      </c>
      <c r="B10294" t="s">
        <v>21</v>
      </c>
      <c r="C10294" t="s">
        <v>22</v>
      </c>
      <c r="D10294" t="s">
        <v>23</v>
      </c>
      <c r="E10294" t="s">
        <v>5</v>
      </c>
      <c r="G10294" t="s">
        <v>24</v>
      </c>
      <c r="H10294">
        <v>3562174</v>
      </c>
      <c r="I10294">
        <v>3563331</v>
      </c>
      <c r="J10294" t="s">
        <v>25</v>
      </c>
      <c r="Q10294" t="s">
        <v>7715</v>
      </c>
      <c r="R10294">
        <v>1158</v>
      </c>
    </row>
    <row r="10295" spans="1:18" x14ac:dyDescent="0.3">
      <c r="A10295" t="s">
        <v>20</v>
      </c>
      <c r="B10295" t="s">
        <v>21</v>
      </c>
      <c r="C10295" t="s">
        <v>22</v>
      </c>
      <c r="D10295" t="s">
        <v>23</v>
      </c>
      <c r="E10295" t="s">
        <v>5</v>
      </c>
      <c r="G10295" t="s">
        <v>24</v>
      </c>
      <c r="H10295">
        <v>3563508</v>
      </c>
      <c r="I10295">
        <v>3564290</v>
      </c>
      <c r="J10295" t="s">
        <v>46</v>
      </c>
      <c r="Q10295" t="s">
        <v>7717</v>
      </c>
      <c r="R10295">
        <v>783</v>
      </c>
    </row>
    <row r="10296" spans="1:18" x14ac:dyDescent="0.3">
      <c r="A10296" t="s">
        <v>20</v>
      </c>
      <c r="B10296" t="s">
        <v>21</v>
      </c>
      <c r="C10296" t="s">
        <v>22</v>
      </c>
      <c r="D10296" t="s">
        <v>23</v>
      </c>
      <c r="E10296" t="s">
        <v>5</v>
      </c>
      <c r="G10296" t="s">
        <v>24</v>
      </c>
      <c r="H10296">
        <v>3564287</v>
      </c>
      <c r="I10296">
        <v>3565675</v>
      </c>
      <c r="J10296" t="s">
        <v>46</v>
      </c>
      <c r="Q10296" t="s">
        <v>7719</v>
      </c>
      <c r="R10296">
        <v>1389</v>
      </c>
    </row>
    <row r="10297" spans="1:18" x14ac:dyDescent="0.3">
      <c r="A10297" t="s">
        <v>20</v>
      </c>
      <c r="B10297" t="s">
        <v>21</v>
      </c>
      <c r="C10297" t="s">
        <v>22</v>
      </c>
      <c r="D10297" t="s">
        <v>23</v>
      </c>
      <c r="E10297" t="s">
        <v>5</v>
      </c>
      <c r="G10297" t="s">
        <v>24</v>
      </c>
      <c r="H10297">
        <v>3565675</v>
      </c>
      <c r="I10297">
        <v>3566616</v>
      </c>
      <c r="J10297" t="s">
        <v>46</v>
      </c>
      <c r="Q10297" t="s">
        <v>7721</v>
      </c>
      <c r="R10297">
        <v>942</v>
      </c>
    </row>
    <row r="10298" spans="1:18" x14ac:dyDescent="0.3">
      <c r="A10298" t="s">
        <v>20</v>
      </c>
      <c r="B10298" t="s">
        <v>21</v>
      </c>
      <c r="C10298" t="s">
        <v>22</v>
      </c>
      <c r="D10298" t="s">
        <v>23</v>
      </c>
      <c r="E10298" t="s">
        <v>5</v>
      </c>
      <c r="G10298" t="s">
        <v>24</v>
      </c>
      <c r="H10298">
        <v>3566735</v>
      </c>
      <c r="I10298">
        <v>3567421</v>
      </c>
      <c r="J10298" t="s">
        <v>46</v>
      </c>
      <c r="Q10298" t="s">
        <v>7723</v>
      </c>
      <c r="R10298">
        <v>687</v>
      </c>
    </row>
    <row r="10299" spans="1:18" x14ac:dyDescent="0.3">
      <c r="A10299" t="s">
        <v>20</v>
      </c>
      <c r="B10299" t="s">
        <v>21</v>
      </c>
      <c r="C10299" t="s">
        <v>22</v>
      </c>
      <c r="D10299" t="s">
        <v>23</v>
      </c>
      <c r="E10299" t="s">
        <v>5</v>
      </c>
      <c r="G10299" t="s">
        <v>24</v>
      </c>
      <c r="H10299">
        <v>3567418</v>
      </c>
      <c r="I10299">
        <v>3567567</v>
      </c>
      <c r="J10299" t="s">
        <v>46</v>
      </c>
      <c r="Q10299" t="s">
        <v>7726</v>
      </c>
      <c r="R10299">
        <v>150</v>
      </c>
    </row>
    <row r="10300" spans="1:18" x14ac:dyDescent="0.3">
      <c r="A10300" t="s">
        <v>20</v>
      </c>
      <c r="B10300" t="s">
        <v>21</v>
      </c>
      <c r="C10300" t="s">
        <v>22</v>
      </c>
      <c r="D10300" t="s">
        <v>23</v>
      </c>
      <c r="E10300" t="s">
        <v>5</v>
      </c>
      <c r="G10300" t="s">
        <v>24</v>
      </c>
      <c r="H10300">
        <v>3567564</v>
      </c>
      <c r="I10300">
        <v>3569249</v>
      </c>
      <c r="J10300" t="s">
        <v>46</v>
      </c>
      <c r="Q10300" t="s">
        <v>7728</v>
      </c>
      <c r="R10300">
        <v>1686</v>
      </c>
    </row>
    <row r="10301" spans="1:18" x14ac:dyDescent="0.3">
      <c r="A10301" t="s">
        <v>20</v>
      </c>
      <c r="B10301" t="s">
        <v>21</v>
      </c>
      <c r="C10301" t="s">
        <v>22</v>
      </c>
      <c r="D10301" t="s">
        <v>23</v>
      </c>
      <c r="E10301" t="s">
        <v>5</v>
      </c>
      <c r="G10301" t="s">
        <v>24</v>
      </c>
      <c r="H10301">
        <v>3569648</v>
      </c>
      <c r="I10301">
        <v>3570223</v>
      </c>
      <c r="J10301" t="s">
        <v>25</v>
      </c>
      <c r="Q10301" t="s">
        <v>7731</v>
      </c>
      <c r="R10301">
        <v>576</v>
      </c>
    </row>
    <row r="10302" spans="1:18" x14ac:dyDescent="0.3">
      <c r="A10302" t="s">
        <v>20</v>
      </c>
      <c r="B10302" t="s">
        <v>21</v>
      </c>
      <c r="C10302" t="s">
        <v>22</v>
      </c>
      <c r="D10302" t="s">
        <v>23</v>
      </c>
      <c r="E10302" t="s">
        <v>5</v>
      </c>
      <c r="G10302" t="s">
        <v>24</v>
      </c>
      <c r="H10302">
        <v>3570220</v>
      </c>
      <c r="I10302">
        <v>3571491</v>
      </c>
      <c r="J10302" t="s">
        <v>25</v>
      </c>
      <c r="Q10302" t="s">
        <v>7733</v>
      </c>
      <c r="R10302">
        <v>1272</v>
      </c>
    </row>
    <row r="10303" spans="1:18" x14ac:dyDescent="0.3">
      <c r="A10303" t="s">
        <v>20</v>
      </c>
      <c r="B10303" t="s">
        <v>21</v>
      </c>
      <c r="C10303" t="s">
        <v>22</v>
      </c>
      <c r="D10303" t="s">
        <v>23</v>
      </c>
      <c r="E10303" t="s">
        <v>5</v>
      </c>
      <c r="G10303" t="s">
        <v>24</v>
      </c>
      <c r="H10303">
        <v>3571523</v>
      </c>
      <c r="I10303">
        <v>3572971</v>
      </c>
      <c r="J10303" t="s">
        <v>46</v>
      </c>
      <c r="Q10303" t="s">
        <v>7735</v>
      </c>
      <c r="R10303">
        <v>1449</v>
      </c>
    </row>
    <row r="10304" spans="1:18" x14ac:dyDescent="0.3">
      <c r="A10304" t="s">
        <v>20</v>
      </c>
      <c r="B10304" t="s">
        <v>21</v>
      </c>
      <c r="C10304" t="s">
        <v>22</v>
      </c>
      <c r="D10304" t="s">
        <v>23</v>
      </c>
      <c r="E10304" t="s">
        <v>5</v>
      </c>
      <c r="G10304" t="s">
        <v>24</v>
      </c>
      <c r="H10304">
        <v>3573104</v>
      </c>
      <c r="I10304">
        <v>3574786</v>
      </c>
      <c r="J10304" t="s">
        <v>46</v>
      </c>
      <c r="Q10304" t="s">
        <v>7738</v>
      </c>
      <c r="R10304">
        <v>1683</v>
      </c>
    </row>
    <row r="10305" spans="1:20" x14ac:dyDescent="0.3">
      <c r="A10305" t="s">
        <v>20</v>
      </c>
      <c r="B10305" t="s">
        <v>21</v>
      </c>
      <c r="C10305" t="s">
        <v>22</v>
      </c>
      <c r="D10305" t="s">
        <v>23</v>
      </c>
      <c r="E10305" t="s">
        <v>5</v>
      </c>
      <c r="G10305" t="s">
        <v>24</v>
      </c>
      <c r="H10305">
        <v>3574859</v>
      </c>
      <c r="I10305">
        <v>3576121</v>
      </c>
      <c r="J10305" t="s">
        <v>25</v>
      </c>
      <c r="Q10305" t="s">
        <v>7740</v>
      </c>
      <c r="R10305">
        <v>1263</v>
      </c>
    </row>
    <row r="10306" spans="1:20" x14ac:dyDescent="0.3">
      <c r="A10306" t="s">
        <v>20</v>
      </c>
      <c r="B10306" t="s">
        <v>21</v>
      </c>
      <c r="C10306" t="s">
        <v>22</v>
      </c>
      <c r="D10306" t="s">
        <v>23</v>
      </c>
      <c r="E10306" t="s">
        <v>5</v>
      </c>
      <c r="G10306" t="s">
        <v>24</v>
      </c>
      <c r="H10306">
        <v>3576362</v>
      </c>
      <c r="I10306">
        <v>3577435</v>
      </c>
      <c r="J10306" t="s">
        <v>25</v>
      </c>
      <c r="Q10306" t="s">
        <v>7742</v>
      </c>
      <c r="R10306">
        <v>1074</v>
      </c>
    </row>
    <row r="10307" spans="1:20" x14ac:dyDescent="0.3">
      <c r="A10307" t="s">
        <v>20</v>
      </c>
      <c r="B10307" t="s">
        <v>21</v>
      </c>
      <c r="C10307" t="s">
        <v>22</v>
      </c>
      <c r="D10307" t="s">
        <v>23</v>
      </c>
      <c r="E10307" t="s">
        <v>5</v>
      </c>
      <c r="G10307" t="s">
        <v>24</v>
      </c>
      <c r="H10307">
        <v>3577496</v>
      </c>
      <c r="I10307">
        <v>3578239</v>
      </c>
      <c r="J10307" t="s">
        <v>25</v>
      </c>
      <c r="Q10307" t="s">
        <v>7745</v>
      </c>
      <c r="R10307">
        <v>744</v>
      </c>
    </row>
    <row r="10308" spans="1:20" x14ac:dyDescent="0.3">
      <c r="A10308" t="s">
        <v>20</v>
      </c>
      <c r="B10308" t="s">
        <v>61</v>
      </c>
      <c r="C10308" t="s">
        <v>22</v>
      </c>
      <c r="D10308" t="s">
        <v>23</v>
      </c>
      <c r="E10308" t="s">
        <v>5</v>
      </c>
      <c r="G10308" t="s">
        <v>24</v>
      </c>
      <c r="H10308">
        <v>3578617</v>
      </c>
      <c r="I10308">
        <v>3578688</v>
      </c>
      <c r="J10308" t="s">
        <v>46</v>
      </c>
      <c r="Q10308" t="s">
        <v>7747</v>
      </c>
      <c r="R10308">
        <v>72</v>
      </c>
    </row>
    <row r="10309" spans="1:20" x14ac:dyDescent="0.3">
      <c r="A10309" t="s">
        <v>20</v>
      </c>
      <c r="B10309" t="s">
        <v>61</v>
      </c>
      <c r="C10309" t="s">
        <v>22</v>
      </c>
      <c r="D10309" t="s">
        <v>23</v>
      </c>
      <c r="E10309" t="s">
        <v>5</v>
      </c>
      <c r="G10309" t="s">
        <v>24</v>
      </c>
      <c r="H10309">
        <v>3578716</v>
      </c>
      <c r="I10309">
        <v>3578789</v>
      </c>
      <c r="J10309" t="s">
        <v>46</v>
      </c>
      <c r="Q10309" t="s">
        <v>7748</v>
      </c>
      <c r="R10309">
        <v>74</v>
      </c>
    </row>
    <row r="10310" spans="1:20" x14ac:dyDescent="0.3">
      <c r="A10310" t="s">
        <v>20</v>
      </c>
      <c r="B10310" t="s">
        <v>61</v>
      </c>
      <c r="C10310" t="s">
        <v>22</v>
      </c>
      <c r="D10310" t="s">
        <v>23</v>
      </c>
      <c r="E10310" t="s">
        <v>5</v>
      </c>
      <c r="G10310" t="s">
        <v>24</v>
      </c>
      <c r="H10310">
        <v>3578819</v>
      </c>
      <c r="I10310">
        <v>3578891</v>
      </c>
      <c r="J10310" t="s">
        <v>46</v>
      </c>
      <c r="Q10310" t="s">
        <v>7750</v>
      </c>
      <c r="R10310">
        <v>73</v>
      </c>
    </row>
    <row r="10311" spans="1:20" x14ac:dyDescent="0.3">
      <c r="A10311" t="s">
        <v>20</v>
      </c>
      <c r="B10311" t="s">
        <v>75</v>
      </c>
      <c r="C10311" t="s">
        <v>22</v>
      </c>
      <c r="D10311" t="s">
        <v>23</v>
      </c>
      <c r="E10311" t="s">
        <v>5</v>
      </c>
      <c r="G10311" t="s">
        <v>24</v>
      </c>
      <c r="H10311">
        <v>3579056</v>
      </c>
      <c r="I10311">
        <v>3579310</v>
      </c>
      <c r="J10311" t="s">
        <v>46</v>
      </c>
      <c r="Q10311" t="s">
        <v>7751</v>
      </c>
      <c r="R10311">
        <v>255</v>
      </c>
      <c r="T10311" t="s">
        <v>77</v>
      </c>
    </row>
    <row r="10312" spans="1:20" x14ac:dyDescent="0.3">
      <c r="A10312" t="s">
        <v>20</v>
      </c>
      <c r="B10312" t="s">
        <v>21</v>
      </c>
      <c r="C10312" t="s">
        <v>22</v>
      </c>
      <c r="D10312" t="s">
        <v>23</v>
      </c>
      <c r="E10312" t="s">
        <v>5</v>
      </c>
      <c r="G10312" t="s">
        <v>24</v>
      </c>
      <c r="H10312">
        <v>3579404</v>
      </c>
      <c r="I10312">
        <v>3579850</v>
      </c>
      <c r="J10312" t="s">
        <v>25</v>
      </c>
      <c r="Q10312" t="s">
        <v>7752</v>
      </c>
      <c r="R10312">
        <v>447</v>
      </c>
    </row>
    <row r="10313" spans="1:20" x14ac:dyDescent="0.3">
      <c r="A10313" t="s">
        <v>20</v>
      </c>
      <c r="B10313" t="s">
        <v>21</v>
      </c>
      <c r="C10313" t="s">
        <v>22</v>
      </c>
      <c r="D10313" t="s">
        <v>23</v>
      </c>
      <c r="E10313" t="s">
        <v>5</v>
      </c>
      <c r="G10313" t="s">
        <v>24</v>
      </c>
      <c r="H10313">
        <v>3580410</v>
      </c>
      <c r="I10313">
        <v>3583646</v>
      </c>
      <c r="J10313" t="s">
        <v>25</v>
      </c>
      <c r="Q10313" t="s">
        <v>7754</v>
      </c>
      <c r="R10313">
        <v>3237</v>
      </c>
    </row>
    <row r="10314" spans="1:20" x14ac:dyDescent="0.3">
      <c r="A10314" t="s">
        <v>20</v>
      </c>
      <c r="B10314" t="s">
        <v>21</v>
      </c>
      <c r="C10314" t="s">
        <v>22</v>
      </c>
      <c r="D10314" t="s">
        <v>23</v>
      </c>
      <c r="E10314" t="s">
        <v>5</v>
      </c>
      <c r="G10314" t="s">
        <v>24</v>
      </c>
      <c r="H10314">
        <v>3583664</v>
      </c>
      <c r="I10314">
        <v>3584200</v>
      </c>
      <c r="J10314" t="s">
        <v>46</v>
      </c>
      <c r="Q10314" t="s">
        <v>7756</v>
      </c>
      <c r="R10314">
        <v>537</v>
      </c>
    </row>
    <row r="10315" spans="1:20" x14ac:dyDescent="0.3">
      <c r="A10315" t="s">
        <v>20</v>
      </c>
      <c r="B10315" t="s">
        <v>21</v>
      </c>
      <c r="C10315" t="s">
        <v>22</v>
      </c>
      <c r="D10315" t="s">
        <v>23</v>
      </c>
      <c r="E10315" t="s">
        <v>5</v>
      </c>
      <c r="G10315" t="s">
        <v>24</v>
      </c>
      <c r="H10315">
        <v>3584197</v>
      </c>
      <c r="I10315">
        <v>3585390</v>
      </c>
      <c r="J10315" t="s">
        <v>46</v>
      </c>
      <c r="Q10315" t="s">
        <v>7759</v>
      </c>
      <c r="R10315">
        <v>1194</v>
      </c>
    </row>
    <row r="10316" spans="1:20" x14ac:dyDescent="0.3">
      <c r="A10316" t="s">
        <v>20</v>
      </c>
      <c r="B10316" t="s">
        <v>21</v>
      </c>
      <c r="C10316" t="s">
        <v>22</v>
      </c>
      <c r="D10316" t="s">
        <v>23</v>
      </c>
      <c r="E10316" t="s">
        <v>5</v>
      </c>
      <c r="G10316" t="s">
        <v>24</v>
      </c>
      <c r="H10316">
        <v>3585941</v>
      </c>
      <c r="I10316">
        <v>3586189</v>
      </c>
      <c r="J10316" t="s">
        <v>25</v>
      </c>
      <c r="Q10316" t="s">
        <v>7761</v>
      </c>
      <c r="R10316">
        <v>249</v>
      </c>
    </row>
    <row r="10317" spans="1:20" x14ac:dyDescent="0.3">
      <c r="A10317" t="s">
        <v>20</v>
      </c>
      <c r="B10317" t="s">
        <v>21</v>
      </c>
      <c r="C10317" t="s">
        <v>22</v>
      </c>
      <c r="D10317" t="s">
        <v>23</v>
      </c>
      <c r="E10317" t="s">
        <v>5</v>
      </c>
      <c r="G10317" t="s">
        <v>24</v>
      </c>
      <c r="H10317">
        <v>3586186</v>
      </c>
      <c r="I10317">
        <v>3586428</v>
      </c>
      <c r="J10317" t="s">
        <v>25</v>
      </c>
      <c r="Q10317" t="s">
        <v>7763</v>
      </c>
      <c r="R10317">
        <v>243</v>
      </c>
    </row>
    <row r="10318" spans="1:20" x14ac:dyDescent="0.3">
      <c r="A10318" t="s">
        <v>20</v>
      </c>
      <c r="B10318" t="s">
        <v>21</v>
      </c>
      <c r="C10318" t="s">
        <v>22</v>
      </c>
      <c r="D10318" t="s">
        <v>23</v>
      </c>
      <c r="E10318" t="s">
        <v>5</v>
      </c>
      <c r="G10318" t="s">
        <v>24</v>
      </c>
      <c r="H10318">
        <v>3586425</v>
      </c>
      <c r="I10318">
        <v>3587294</v>
      </c>
      <c r="J10318" t="s">
        <v>25</v>
      </c>
      <c r="Q10318" t="s">
        <v>7765</v>
      </c>
      <c r="R10318">
        <v>870</v>
      </c>
    </row>
    <row r="10319" spans="1:20" x14ac:dyDescent="0.3">
      <c r="A10319" t="s">
        <v>20</v>
      </c>
      <c r="B10319" t="s">
        <v>21</v>
      </c>
      <c r="C10319" t="s">
        <v>22</v>
      </c>
      <c r="D10319" t="s">
        <v>23</v>
      </c>
      <c r="E10319" t="s">
        <v>5</v>
      </c>
      <c r="G10319" t="s">
        <v>24</v>
      </c>
      <c r="H10319">
        <v>3587297</v>
      </c>
      <c r="I10319">
        <v>3589504</v>
      </c>
      <c r="J10319" t="s">
        <v>25</v>
      </c>
      <c r="Q10319" t="s">
        <v>7767</v>
      </c>
      <c r="R10319">
        <v>2208</v>
      </c>
    </row>
    <row r="10320" spans="1:20" x14ac:dyDescent="0.3">
      <c r="A10320" t="s">
        <v>20</v>
      </c>
      <c r="B10320" t="s">
        <v>21</v>
      </c>
      <c r="C10320" t="s">
        <v>22</v>
      </c>
      <c r="D10320" t="s">
        <v>23</v>
      </c>
      <c r="E10320" t="s">
        <v>5</v>
      </c>
      <c r="G10320" t="s">
        <v>24</v>
      </c>
      <c r="H10320">
        <v>3589701</v>
      </c>
      <c r="I10320">
        <v>3590051</v>
      </c>
      <c r="J10320" t="s">
        <v>25</v>
      </c>
      <c r="Q10320" t="s">
        <v>7769</v>
      </c>
      <c r="R10320">
        <v>351</v>
      </c>
    </row>
    <row r="10321" spans="1:18" x14ac:dyDescent="0.3">
      <c r="A10321" t="s">
        <v>20</v>
      </c>
      <c r="B10321" t="s">
        <v>21</v>
      </c>
      <c r="C10321" t="s">
        <v>22</v>
      </c>
      <c r="D10321" t="s">
        <v>23</v>
      </c>
      <c r="E10321" t="s">
        <v>5</v>
      </c>
      <c r="G10321" t="s">
        <v>24</v>
      </c>
      <c r="H10321">
        <v>3590063</v>
      </c>
      <c r="I10321">
        <v>3590473</v>
      </c>
      <c r="J10321" t="s">
        <v>25</v>
      </c>
      <c r="Q10321" t="s">
        <v>7771</v>
      </c>
      <c r="R10321">
        <v>411</v>
      </c>
    </row>
    <row r="10322" spans="1:18" x14ac:dyDescent="0.3">
      <c r="A10322" t="s">
        <v>20</v>
      </c>
      <c r="B10322" t="s">
        <v>21</v>
      </c>
      <c r="C10322" t="s">
        <v>22</v>
      </c>
      <c r="D10322" t="s">
        <v>23</v>
      </c>
      <c r="E10322" t="s">
        <v>5</v>
      </c>
      <c r="G10322" t="s">
        <v>24</v>
      </c>
      <c r="H10322">
        <v>3590494</v>
      </c>
      <c r="I10322">
        <v>3591417</v>
      </c>
      <c r="J10322" t="s">
        <v>25</v>
      </c>
      <c r="Q10322" t="s">
        <v>7773</v>
      </c>
      <c r="R10322">
        <v>924</v>
      </c>
    </row>
    <row r="10323" spans="1:18" x14ac:dyDescent="0.3">
      <c r="A10323" t="s">
        <v>20</v>
      </c>
      <c r="B10323" t="s">
        <v>21</v>
      </c>
      <c r="C10323" t="s">
        <v>22</v>
      </c>
      <c r="D10323" t="s">
        <v>23</v>
      </c>
      <c r="E10323" t="s">
        <v>5</v>
      </c>
      <c r="G10323" t="s">
        <v>24</v>
      </c>
      <c r="H10323">
        <v>3591414</v>
      </c>
      <c r="I10323">
        <v>3592724</v>
      </c>
      <c r="J10323" t="s">
        <v>25</v>
      </c>
      <c r="Q10323" t="s">
        <v>7775</v>
      </c>
      <c r="R10323">
        <v>1311</v>
      </c>
    </row>
    <row r="10324" spans="1:18" x14ac:dyDescent="0.3">
      <c r="A10324" t="s">
        <v>20</v>
      </c>
      <c r="B10324" t="s">
        <v>21</v>
      </c>
      <c r="C10324" t="s">
        <v>22</v>
      </c>
      <c r="D10324" t="s">
        <v>23</v>
      </c>
      <c r="E10324" t="s">
        <v>5</v>
      </c>
      <c r="G10324" t="s">
        <v>24</v>
      </c>
      <c r="H10324">
        <v>3592721</v>
      </c>
      <c r="I10324">
        <v>3593005</v>
      </c>
      <c r="J10324" t="s">
        <v>25</v>
      </c>
      <c r="Q10324" t="s">
        <v>7777</v>
      </c>
      <c r="R10324">
        <v>285</v>
      </c>
    </row>
    <row r="10325" spans="1:18" x14ac:dyDescent="0.3">
      <c r="A10325" t="s">
        <v>20</v>
      </c>
      <c r="B10325" t="s">
        <v>21</v>
      </c>
      <c r="C10325" t="s">
        <v>22</v>
      </c>
      <c r="D10325" t="s">
        <v>23</v>
      </c>
      <c r="E10325" t="s">
        <v>5</v>
      </c>
      <c r="G10325" t="s">
        <v>24</v>
      </c>
      <c r="H10325">
        <v>3593013</v>
      </c>
      <c r="I10325">
        <v>3594224</v>
      </c>
      <c r="J10325" t="s">
        <v>25</v>
      </c>
      <c r="Q10325" t="s">
        <v>7779</v>
      </c>
      <c r="R10325">
        <v>1212</v>
      </c>
    </row>
    <row r="10326" spans="1:18" x14ac:dyDescent="0.3">
      <c r="A10326" t="s">
        <v>20</v>
      </c>
      <c r="B10326" t="s">
        <v>61</v>
      </c>
      <c r="C10326" t="s">
        <v>22</v>
      </c>
      <c r="D10326" t="s">
        <v>23</v>
      </c>
      <c r="E10326" t="s">
        <v>5</v>
      </c>
      <c r="G10326" t="s">
        <v>24</v>
      </c>
      <c r="H10326">
        <v>3594284</v>
      </c>
      <c r="I10326">
        <v>3594358</v>
      </c>
      <c r="J10326" t="s">
        <v>46</v>
      </c>
      <c r="Q10326" t="s">
        <v>7781</v>
      </c>
      <c r="R10326">
        <v>75</v>
      </c>
    </row>
    <row r="10327" spans="1:18" x14ac:dyDescent="0.3">
      <c r="A10327" t="s">
        <v>20</v>
      </c>
      <c r="B10327" t="s">
        <v>21</v>
      </c>
      <c r="C10327" t="s">
        <v>22</v>
      </c>
      <c r="D10327" t="s">
        <v>23</v>
      </c>
      <c r="E10327" t="s">
        <v>5</v>
      </c>
      <c r="G10327" t="s">
        <v>24</v>
      </c>
      <c r="H10327">
        <v>3594478</v>
      </c>
      <c r="I10327">
        <v>3595038</v>
      </c>
      <c r="J10327" t="s">
        <v>25</v>
      </c>
      <c r="Q10327" t="s">
        <v>7782</v>
      </c>
      <c r="R10327">
        <v>561</v>
      </c>
    </row>
    <row r="10328" spans="1:18" x14ac:dyDescent="0.3">
      <c r="A10328" t="s">
        <v>20</v>
      </c>
      <c r="B10328" t="s">
        <v>21</v>
      </c>
      <c r="C10328" t="s">
        <v>22</v>
      </c>
      <c r="D10328" t="s">
        <v>23</v>
      </c>
      <c r="E10328" t="s">
        <v>5</v>
      </c>
      <c r="G10328" t="s">
        <v>24</v>
      </c>
      <c r="H10328">
        <v>3595842</v>
      </c>
      <c r="I10328">
        <v>3596666</v>
      </c>
      <c r="J10328" t="s">
        <v>46</v>
      </c>
      <c r="Q10328" t="s">
        <v>7784</v>
      </c>
      <c r="R10328">
        <v>825</v>
      </c>
    </row>
    <row r="10329" spans="1:18" x14ac:dyDescent="0.3">
      <c r="A10329" t="s">
        <v>20</v>
      </c>
      <c r="B10329" t="s">
        <v>61</v>
      </c>
      <c r="C10329" t="s">
        <v>22</v>
      </c>
      <c r="D10329" t="s">
        <v>23</v>
      </c>
      <c r="E10329" t="s">
        <v>5</v>
      </c>
      <c r="G10329" t="s">
        <v>24</v>
      </c>
      <c r="H10329">
        <v>3596933</v>
      </c>
      <c r="I10329">
        <v>3597005</v>
      </c>
      <c r="J10329" t="s">
        <v>25</v>
      </c>
      <c r="Q10329" t="s">
        <v>7787</v>
      </c>
      <c r="R10329">
        <v>73</v>
      </c>
    </row>
    <row r="10330" spans="1:18" x14ac:dyDescent="0.3">
      <c r="A10330" t="s">
        <v>20</v>
      </c>
      <c r="B10330" t="s">
        <v>61</v>
      </c>
      <c r="C10330" t="s">
        <v>22</v>
      </c>
      <c r="D10330" t="s">
        <v>23</v>
      </c>
      <c r="E10330" t="s">
        <v>5</v>
      </c>
      <c r="G10330" t="s">
        <v>24</v>
      </c>
      <c r="H10330">
        <v>3597039</v>
      </c>
      <c r="I10330">
        <v>3597112</v>
      </c>
      <c r="J10330" t="s">
        <v>25</v>
      </c>
      <c r="Q10330" t="s">
        <v>7788</v>
      </c>
      <c r="R10330">
        <v>74</v>
      </c>
    </row>
    <row r="10331" spans="1:18" x14ac:dyDescent="0.3">
      <c r="A10331" t="s">
        <v>20</v>
      </c>
      <c r="B10331" t="s">
        <v>61</v>
      </c>
      <c r="C10331" t="s">
        <v>22</v>
      </c>
      <c r="D10331" t="s">
        <v>23</v>
      </c>
      <c r="E10331" t="s">
        <v>5</v>
      </c>
      <c r="G10331" t="s">
        <v>24</v>
      </c>
      <c r="H10331">
        <v>3597132</v>
      </c>
      <c r="I10331">
        <v>3597203</v>
      </c>
      <c r="J10331" t="s">
        <v>25</v>
      </c>
      <c r="Q10331" t="s">
        <v>7789</v>
      </c>
      <c r="R10331">
        <v>72</v>
      </c>
    </row>
    <row r="10332" spans="1:18" x14ac:dyDescent="0.3">
      <c r="A10332" t="s">
        <v>20</v>
      </c>
      <c r="B10332" t="s">
        <v>21</v>
      </c>
      <c r="C10332" t="s">
        <v>22</v>
      </c>
      <c r="D10332" t="s">
        <v>23</v>
      </c>
      <c r="E10332" t="s">
        <v>5</v>
      </c>
      <c r="G10332" t="s">
        <v>24</v>
      </c>
      <c r="H10332">
        <v>3597410</v>
      </c>
      <c r="I10332">
        <v>3600175</v>
      </c>
      <c r="J10332" t="s">
        <v>25</v>
      </c>
      <c r="Q10332" t="s">
        <v>7790</v>
      </c>
      <c r="R10332">
        <v>2766</v>
      </c>
    </row>
    <row r="10333" spans="1:18" x14ac:dyDescent="0.3">
      <c r="A10333" t="s">
        <v>20</v>
      </c>
      <c r="B10333" t="s">
        <v>21</v>
      </c>
      <c r="C10333" t="s">
        <v>22</v>
      </c>
      <c r="D10333" t="s">
        <v>23</v>
      </c>
      <c r="E10333" t="s">
        <v>5</v>
      </c>
      <c r="G10333" t="s">
        <v>24</v>
      </c>
      <c r="H10333">
        <v>3600180</v>
      </c>
      <c r="I10333">
        <v>3601670</v>
      </c>
      <c r="J10333" t="s">
        <v>46</v>
      </c>
      <c r="Q10333" t="s">
        <v>7792</v>
      </c>
      <c r="R10333">
        <v>1491</v>
      </c>
    </row>
    <row r="10334" spans="1:18" x14ac:dyDescent="0.3">
      <c r="A10334" t="s">
        <v>20</v>
      </c>
      <c r="B10334" t="s">
        <v>21</v>
      </c>
      <c r="C10334" t="s">
        <v>22</v>
      </c>
      <c r="D10334" t="s">
        <v>23</v>
      </c>
      <c r="E10334" t="s">
        <v>5</v>
      </c>
      <c r="G10334" t="s">
        <v>24</v>
      </c>
      <c r="H10334">
        <v>3601736</v>
      </c>
      <c r="I10334">
        <v>3602455</v>
      </c>
      <c r="J10334" t="s">
        <v>46</v>
      </c>
      <c r="Q10334" t="s">
        <v>7794</v>
      </c>
      <c r="R10334">
        <v>720</v>
      </c>
    </row>
    <row r="10335" spans="1:18" x14ac:dyDescent="0.3">
      <c r="A10335" t="s">
        <v>20</v>
      </c>
      <c r="B10335" t="s">
        <v>21</v>
      </c>
      <c r="C10335" t="s">
        <v>22</v>
      </c>
      <c r="D10335" t="s">
        <v>23</v>
      </c>
      <c r="E10335" t="s">
        <v>5</v>
      </c>
      <c r="G10335" t="s">
        <v>24</v>
      </c>
      <c r="H10335">
        <v>3602615</v>
      </c>
      <c r="I10335">
        <v>3603733</v>
      </c>
      <c r="J10335" t="s">
        <v>25</v>
      </c>
      <c r="Q10335" t="s">
        <v>7796</v>
      </c>
      <c r="R10335">
        <v>1119</v>
      </c>
    </row>
    <row r="10336" spans="1:18" x14ac:dyDescent="0.3">
      <c r="A10336" t="s">
        <v>20</v>
      </c>
      <c r="B10336" t="s">
        <v>21</v>
      </c>
      <c r="C10336" t="s">
        <v>22</v>
      </c>
      <c r="D10336" t="s">
        <v>23</v>
      </c>
      <c r="E10336" t="s">
        <v>5</v>
      </c>
      <c r="G10336" t="s">
        <v>24</v>
      </c>
      <c r="H10336">
        <v>3603951</v>
      </c>
      <c r="I10336">
        <v>3605912</v>
      </c>
      <c r="J10336" t="s">
        <v>25</v>
      </c>
      <c r="Q10336" t="s">
        <v>7799</v>
      </c>
      <c r="R10336">
        <v>1962</v>
      </c>
    </row>
    <row r="10337" spans="1:18" x14ac:dyDescent="0.3">
      <c r="A10337" t="s">
        <v>20</v>
      </c>
      <c r="B10337" t="s">
        <v>21</v>
      </c>
      <c r="C10337" t="s">
        <v>22</v>
      </c>
      <c r="D10337" t="s">
        <v>23</v>
      </c>
      <c r="E10337" t="s">
        <v>5</v>
      </c>
      <c r="G10337" t="s">
        <v>24</v>
      </c>
      <c r="H10337">
        <v>3605909</v>
      </c>
      <c r="I10337">
        <v>3606571</v>
      </c>
      <c r="J10337" t="s">
        <v>25</v>
      </c>
      <c r="Q10337" t="s">
        <v>7801</v>
      </c>
      <c r="R10337">
        <v>663</v>
      </c>
    </row>
    <row r="10338" spans="1:18" x14ac:dyDescent="0.3">
      <c r="A10338" t="s">
        <v>20</v>
      </c>
      <c r="B10338" t="s">
        <v>21</v>
      </c>
      <c r="C10338" t="s">
        <v>22</v>
      </c>
      <c r="D10338" t="s">
        <v>23</v>
      </c>
      <c r="E10338" t="s">
        <v>5</v>
      </c>
      <c r="G10338" t="s">
        <v>24</v>
      </c>
      <c r="H10338">
        <v>3606723</v>
      </c>
      <c r="I10338">
        <v>3608276</v>
      </c>
      <c r="J10338" t="s">
        <v>25</v>
      </c>
      <c r="Q10338" t="s">
        <v>7803</v>
      </c>
      <c r="R10338">
        <v>1554</v>
      </c>
    </row>
    <row r="10339" spans="1:18" x14ac:dyDescent="0.3">
      <c r="A10339" t="s">
        <v>20</v>
      </c>
      <c r="B10339" t="s">
        <v>21</v>
      </c>
      <c r="C10339" t="s">
        <v>22</v>
      </c>
      <c r="D10339" t="s">
        <v>23</v>
      </c>
      <c r="E10339" t="s">
        <v>5</v>
      </c>
      <c r="G10339" t="s">
        <v>24</v>
      </c>
      <c r="H10339">
        <v>3608358</v>
      </c>
      <c r="I10339">
        <v>3609164</v>
      </c>
      <c r="J10339" t="s">
        <v>46</v>
      </c>
      <c r="Q10339" t="s">
        <v>7806</v>
      </c>
      <c r="R10339">
        <v>807</v>
      </c>
    </row>
    <row r="10340" spans="1:18" x14ac:dyDescent="0.3">
      <c r="A10340" t="s">
        <v>20</v>
      </c>
      <c r="B10340" t="s">
        <v>21</v>
      </c>
      <c r="C10340" t="s">
        <v>22</v>
      </c>
      <c r="D10340" t="s">
        <v>23</v>
      </c>
      <c r="E10340" t="s">
        <v>5</v>
      </c>
      <c r="G10340" t="s">
        <v>24</v>
      </c>
      <c r="H10340">
        <v>3609161</v>
      </c>
      <c r="I10340">
        <v>3609814</v>
      </c>
      <c r="J10340" t="s">
        <v>46</v>
      </c>
      <c r="Q10340" t="s">
        <v>7808</v>
      </c>
      <c r="R10340">
        <v>654</v>
      </c>
    </row>
    <row r="10341" spans="1:18" x14ac:dyDescent="0.3">
      <c r="A10341" t="s">
        <v>20</v>
      </c>
      <c r="B10341" t="s">
        <v>21</v>
      </c>
      <c r="C10341" t="s">
        <v>22</v>
      </c>
      <c r="D10341" t="s">
        <v>23</v>
      </c>
      <c r="E10341" t="s">
        <v>5</v>
      </c>
      <c r="G10341" t="s">
        <v>24</v>
      </c>
      <c r="H10341">
        <v>3609814</v>
      </c>
      <c r="I10341">
        <v>3610743</v>
      </c>
      <c r="J10341" t="s">
        <v>46</v>
      </c>
      <c r="Q10341" t="s">
        <v>7811</v>
      </c>
      <c r="R10341">
        <v>930</v>
      </c>
    </row>
    <row r="10342" spans="1:18" x14ac:dyDescent="0.3">
      <c r="A10342" t="s">
        <v>20</v>
      </c>
      <c r="B10342" t="s">
        <v>21</v>
      </c>
      <c r="C10342" t="s">
        <v>22</v>
      </c>
      <c r="D10342" t="s">
        <v>23</v>
      </c>
      <c r="E10342" t="s">
        <v>5</v>
      </c>
      <c r="G10342" t="s">
        <v>24</v>
      </c>
      <c r="H10342">
        <v>3610977</v>
      </c>
      <c r="I10342">
        <v>3612998</v>
      </c>
      <c r="J10342" t="s">
        <v>25</v>
      </c>
      <c r="Q10342" t="s">
        <v>7813</v>
      </c>
      <c r="R10342">
        <v>2022</v>
      </c>
    </row>
    <row r="10343" spans="1:18" x14ac:dyDescent="0.3">
      <c r="A10343" t="s">
        <v>20</v>
      </c>
      <c r="B10343" t="s">
        <v>21</v>
      </c>
      <c r="C10343" t="s">
        <v>22</v>
      </c>
      <c r="D10343" t="s">
        <v>23</v>
      </c>
      <c r="E10343" t="s">
        <v>5</v>
      </c>
      <c r="G10343" t="s">
        <v>24</v>
      </c>
      <c r="H10343">
        <v>3612995</v>
      </c>
      <c r="I10343">
        <v>3613579</v>
      </c>
      <c r="J10343" t="s">
        <v>25</v>
      </c>
      <c r="Q10343" t="s">
        <v>7816</v>
      </c>
      <c r="R10343">
        <v>585</v>
      </c>
    </row>
    <row r="10344" spans="1:18" x14ac:dyDescent="0.3">
      <c r="A10344" t="s">
        <v>20</v>
      </c>
      <c r="B10344" t="s">
        <v>21</v>
      </c>
      <c r="C10344" t="s">
        <v>22</v>
      </c>
      <c r="D10344" t="s">
        <v>23</v>
      </c>
      <c r="E10344" t="s">
        <v>5</v>
      </c>
      <c r="G10344" t="s">
        <v>24</v>
      </c>
      <c r="H10344">
        <v>3613581</v>
      </c>
      <c r="I10344">
        <v>3614207</v>
      </c>
      <c r="J10344" t="s">
        <v>46</v>
      </c>
      <c r="Q10344" t="s">
        <v>7819</v>
      </c>
      <c r="R10344">
        <v>627</v>
      </c>
    </row>
    <row r="10345" spans="1:18" x14ac:dyDescent="0.3">
      <c r="A10345" t="s">
        <v>20</v>
      </c>
      <c r="B10345" t="s">
        <v>21</v>
      </c>
      <c r="C10345" t="s">
        <v>22</v>
      </c>
      <c r="D10345" t="s">
        <v>23</v>
      </c>
      <c r="E10345" t="s">
        <v>5</v>
      </c>
      <c r="G10345" t="s">
        <v>24</v>
      </c>
      <c r="H10345">
        <v>3614291</v>
      </c>
      <c r="I10345">
        <v>3615226</v>
      </c>
      <c r="J10345" t="s">
        <v>46</v>
      </c>
      <c r="Q10345" t="s">
        <v>7821</v>
      </c>
      <c r="R10345">
        <v>936</v>
      </c>
    </row>
    <row r="10346" spans="1:18" x14ac:dyDescent="0.3">
      <c r="A10346" t="s">
        <v>20</v>
      </c>
      <c r="B10346" t="s">
        <v>21</v>
      </c>
      <c r="C10346" t="s">
        <v>22</v>
      </c>
      <c r="D10346" t="s">
        <v>23</v>
      </c>
      <c r="E10346" t="s">
        <v>5</v>
      </c>
      <c r="G10346" t="s">
        <v>24</v>
      </c>
      <c r="H10346">
        <v>3615435</v>
      </c>
      <c r="I10346">
        <v>3616262</v>
      </c>
      <c r="J10346" t="s">
        <v>25</v>
      </c>
      <c r="Q10346" t="s">
        <v>7823</v>
      </c>
      <c r="R10346">
        <v>828</v>
      </c>
    </row>
    <row r="10347" spans="1:18" x14ac:dyDescent="0.3">
      <c r="A10347" t="s">
        <v>20</v>
      </c>
      <c r="B10347" t="s">
        <v>21</v>
      </c>
      <c r="C10347" t="s">
        <v>22</v>
      </c>
      <c r="D10347" t="s">
        <v>23</v>
      </c>
      <c r="E10347" t="s">
        <v>5</v>
      </c>
      <c r="G10347" t="s">
        <v>24</v>
      </c>
      <c r="H10347">
        <v>3616265</v>
      </c>
      <c r="I10347">
        <v>3617131</v>
      </c>
      <c r="J10347" t="s">
        <v>25</v>
      </c>
      <c r="Q10347" t="s">
        <v>7825</v>
      </c>
      <c r="R10347">
        <v>867</v>
      </c>
    </row>
    <row r="10348" spans="1:18" x14ac:dyDescent="0.3">
      <c r="A10348" t="s">
        <v>20</v>
      </c>
      <c r="B10348" t="s">
        <v>21</v>
      </c>
      <c r="C10348" t="s">
        <v>22</v>
      </c>
      <c r="D10348" t="s">
        <v>23</v>
      </c>
      <c r="E10348" t="s">
        <v>5</v>
      </c>
      <c r="G10348" t="s">
        <v>24</v>
      </c>
      <c r="H10348">
        <v>3617144</v>
      </c>
      <c r="I10348">
        <v>3618238</v>
      </c>
      <c r="J10348" t="s">
        <v>25</v>
      </c>
      <c r="Q10348" t="s">
        <v>7828</v>
      </c>
      <c r="R10348">
        <v>1095</v>
      </c>
    </row>
    <row r="10349" spans="1:18" x14ac:dyDescent="0.3">
      <c r="A10349" t="s">
        <v>20</v>
      </c>
      <c r="B10349" t="s">
        <v>21</v>
      </c>
      <c r="C10349" t="s">
        <v>22</v>
      </c>
      <c r="D10349" t="s">
        <v>23</v>
      </c>
      <c r="E10349" t="s">
        <v>5</v>
      </c>
      <c r="G10349" t="s">
        <v>24</v>
      </c>
      <c r="H10349">
        <v>3618276</v>
      </c>
      <c r="I10349">
        <v>3618512</v>
      </c>
      <c r="J10349" t="s">
        <v>46</v>
      </c>
      <c r="Q10349" t="s">
        <v>7831</v>
      </c>
      <c r="R10349">
        <v>237</v>
      </c>
    </row>
    <row r="10350" spans="1:18" x14ac:dyDescent="0.3">
      <c r="A10350" t="s">
        <v>20</v>
      </c>
      <c r="B10350" t="s">
        <v>21</v>
      </c>
      <c r="C10350" t="s">
        <v>22</v>
      </c>
      <c r="D10350" t="s">
        <v>23</v>
      </c>
      <c r="E10350" t="s">
        <v>5</v>
      </c>
      <c r="G10350" t="s">
        <v>24</v>
      </c>
      <c r="H10350">
        <v>3618509</v>
      </c>
      <c r="I10350">
        <v>3619129</v>
      </c>
      <c r="J10350" t="s">
        <v>46</v>
      </c>
      <c r="Q10350" t="s">
        <v>7833</v>
      </c>
      <c r="R10350">
        <v>621</v>
      </c>
    </row>
    <row r="10351" spans="1:18" x14ac:dyDescent="0.3">
      <c r="A10351" t="s">
        <v>20</v>
      </c>
      <c r="B10351" t="s">
        <v>21</v>
      </c>
      <c r="C10351" t="s">
        <v>22</v>
      </c>
      <c r="D10351" t="s">
        <v>23</v>
      </c>
      <c r="E10351" t="s">
        <v>5</v>
      </c>
      <c r="G10351" t="s">
        <v>24</v>
      </c>
      <c r="H10351">
        <v>3619134</v>
      </c>
      <c r="I10351">
        <v>3620384</v>
      </c>
      <c r="J10351" t="s">
        <v>46</v>
      </c>
      <c r="Q10351" t="s">
        <v>7835</v>
      </c>
      <c r="R10351">
        <v>1251</v>
      </c>
    </row>
    <row r="10352" spans="1:18" x14ac:dyDescent="0.3">
      <c r="A10352" t="s">
        <v>20</v>
      </c>
      <c r="B10352" t="s">
        <v>21</v>
      </c>
      <c r="C10352" t="s">
        <v>22</v>
      </c>
      <c r="D10352" t="s">
        <v>23</v>
      </c>
      <c r="E10352" t="s">
        <v>5</v>
      </c>
      <c r="G10352" t="s">
        <v>24</v>
      </c>
      <c r="H10352">
        <v>3620532</v>
      </c>
      <c r="I10352">
        <v>3620936</v>
      </c>
      <c r="J10352" t="s">
        <v>46</v>
      </c>
      <c r="Q10352" t="s">
        <v>7837</v>
      </c>
      <c r="R10352">
        <v>405</v>
      </c>
    </row>
    <row r="10353" spans="1:18" x14ac:dyDescent="0.3">
      <c r="A10353" t="s">
        <v>20</v>
      </c>
      <c r="B10353" t="s">
        <v>21</v>
      </c>
      <c r="C10353" t="s">
        <v>22</v>
      </c>
      <c r="D10353" t="s">
        <v>23</v>
      </c>
      <c r="E10353" t="s">
        <v>5</v>
      </c>
      <c r="G10353" t="s">
        <v>24</v>
      </c>
      <c r="H10353">
        <v>3621177</v>
      </c>
      <c r="I10353">
        <v>3621623</v>
      </c>
      <c r="J10353" t="s">
        <v>25</v>
      </c>
      <c r="Q10353" t="s">
        <v>7839</v>
      </c>
      <c r="R10353">
        <v>447</v>
      </c>
    </row>
    <row r="10354" spans="1:18" x14ac:dyDescent="0.3">
      <c r="A10354" t="s">
        <v>20</v>
      </c>
      <c r="B10354" t="s">
        <v>21</v>
      </c>
      <c r="C10354" t="s">
        <v>22</v>
      </c>
      <c r="D10354" t="s">
        <v>23</v>
      </c>
      <c r="E10354" t="s">
        <v>5</v>
      </c>
      <c r="G10354" t="s">
        <v>24</v>
      </c>
      <c r="H10354">
        <v>3621620</v>
      </c>
      <c r="I10354">
        <v>3622495</v>
      </c>
      <c r="J10354" t="s">
        <v>25</v>
      </c>
      <c r="Q10354" t="s">
        <v>7841</v>
      </c>
      <c r="R10354">
        <v>876</v>
      </c>
    </row>
    <row r="10355" spans="1:18" x14ac:dyDescent="0.3">
      <c r="A10355" t="s">
        <v>20</v>
      </c>
      <c r="B10355" t="s">
        <v>21</v>
      </c>
      <c r="C10355" t="s">
        <v>22</v>
      </c>
      <c r="D10355" t="s">
        <v>23</v>
      </c>
      <c r="E10355" t="s">
        <v>5</v>
      </c>
      <c r="G10355" t="s">
        <v>24</v>
      </c>
      <c r="H10355">
        <v>3622492</v>
      </c>
      <c r="I10355">
        <v>3623736</v>
      </c>
      <c r="J10355" t="s">
        <v>25</v>
      </c>
      <c r="Q10355" t="s">
        <v>7844</v>
      </c>
      <c r="R10355">
        <v>1245</v>
      </c>
    </row>
    <row r="10356" spans="1:18" x14ac:dyDescent="0.3">
      <c r="A10356" t="s">
        <v>20</v>
      </c>
      <c r="B10356" t="s">
        <v>21</v>
      </c>
      <c r="C10356" t="s">
        <v>22</v>
      </c>
      <c r="D10356" t="s">
        <v>23</v>
      </c>
      <c r="E10356" t="s">
        <v>5</v>
      </c>
      <c r="G10356" t="s">
        <v>24</v>
      </c>
      <c r="H10356">
        <v>3623798</v>
      </c>
      <c r="I10356">
        <v>3624781</v>
      </c>
      <c r="J10356" t="s">
        <v>46</v>
      </c>
      <c r="Q10356" t="s">
        <v>7846</v>
      </c>
      <c r="R10356">
        <v>984</v>
      </c>
    </row>
    <row r="10357" spans="1:18" x14ac:dyDescent="0.3">
      <c r="A10357" t="s">
        <v>20</v>
      </c>
      <c r="B10357" t="s">
        <v>21</v>
      </c>
      <c r="C10357" t="s">
        <v>22</v>
      </c>
      <c r="D10357" t="s">
        <v>23</v>
      </c>
      <c r="E10357" t="s">
        <v>5</v>
      </c>
      <c r="G10357" t="s">
        <v>24</v>
      </c>
      <c r="H10357">
        <v>3624844</v>
      </c>
      <c r="I10357">
        <v>3625152</v>
      </c>
      <c r="J10357" t="s">
        <v>25</v>
      </c>
      <c r="Q10357" t="s">
        <v>7848</v>
      </c>
      <c r="R10357">
        <v>309</v>
      </c>
    </row>
    <row r="10358" spans="1:18" x14ac:dyDescent="0.3">
      <c r="A10358" t="s">
        <v>20</v>
      </c>
      <c r="B10358" t="s">
        <v>21</v>
      </c>
      <c r="C10358" t="s">
        <v>22</v>
      </c>
      <c r="D10358" t="s">
        <v>23</v>
      </c>
      <c r="E10358" t="s">
        <v>5</v>
      </c>
      <c r="G10358" t="s">
        <v>24</v>
      </c>
      <c r="H10358">
        <v>3625500</v>
      </c>
      <c r="I10358">
        <v>3627629</v>
      </c>
      <c r="J10358" t="s">
        <v>46</v>
      </c>
      <c r="Q10358" t="s">
        <v>7850</v>
      </c>
      <c r="R10358">
        <v>2130</v>
      </c>
    </row>
    <row r="10359" spans="1:18" x14ac:dyDescent="0.3">
      <c r="A10359" t="s">
        <v>20</v>
      </c>
      <c r="B10359" t="s">
        <v>21</v>
      </c>
      <c r="C10359" t="s">
        <v>22</v>
      </c>
      <c r="D10359" t="s">
        <v>23</v>
      </c>
      <c r="E10359" t="s">
        <v>5</v>
      </c>
      <c r="G10359" t="s">
        <v>24</v>
      </c>
      <c r="H10359">
        <v>3627978</v>
      </c>
      <c r="I10359">
        <v>3628286</v>
      </c>
      <c r="J10359" t="s">
        <v>46</v>
      </c>
      <c r="Q10359" t="s">
        <v>7852</v>
      </c>
      <c r="R10359">
        <v>309</v>
      </c>
    </row>
    <row r="10360" spans="1:18" x14ac:dyDescent="0.3">
      <c r="A10360" t="s">
        <v>20</v>
      </c>
      <c r="B10360" t="s">
        <v>21</v>
      </c>
      <c r="C10360" t="s">
        <v>22</v>
      </c>
      <c r="D10360" t="s">
        <v>23</v>
      </c>
      <c r="E10360" t="s">
        <v>5</v>
      </c>
      <c r="G10360" t="s">
        <v>24</v>
      </c>
      <c r="H10360">
        <v>3628518</v>
      </c>
      <c r="I10360">
        <v>3629303</v>
      </c>
      <c r="J10360" t="s">
        <v>25</v>
      </c>
      <c r="Q10360" t="s">
        <v>7854</v>
      </c>
      <c r="R10360">
        <v>786</v>
      </c>
    </row>
    <row r="10361" spans="1:18" x14ac:dyDescent="0.3">
      <c r="A10361" t="s">
        <v>20</v>
      </c>
      <c r="B10361" t="s">
        <v>21</v>
      </c>
      <c r="C10361" t="s">
        <v>22</v>
      </c>
      <c r="D10361" t="s">
        <v>23</v>
      </c>
      <c r="E10361" t="s">
        <v>5</v>
      </c>
      <c r="G10361" t="s">
        <v>24</v>
      </c>
      <c r="H10361">
        <v>3629651</v>
      </c>
      <c r="I10361">
        <v>3630448</v>
      </c>
      <c r="J10361" t="s">
        <v>25</v>
      </c>
      <c r="Q10361" t="s">
        <v>7856</v>
      </c>
      <c r="R10361">
        <v>798</v>
      </c>
    </row>
    <row r="10362" spans="1:18" x14ac:dyDescent="0.3">
      <c r="A10362" t="s">
        <v>20</v>
      </c>
      <c r="B10362" t="s">
        <v>21</v>
      </c>
      <c r="C10362" t="s">
        <v>22</v>
      </c>
      <c r="D10362" t="s">
        <v>23</v>
      </c>
      <c r="E10362" t="s">
        <v>5</v>
      </c>
      <c r="G10362" t="s">
        <v>24</v>
      </c>
      <c r="H10362">
        <v>3630755</v>
      </c>
      <c r="I10362">
        <v>3631849</v>
      </c>
      <c r="J10362" t="s">
        <v>46</v>
      </c>
      <c r="Q10362" t="s">
        <v>7858</v>
      </c>
      <c r="R10362">
        <v>1095</v>
      </c>
    </row>
    <row r="10363" spans="1:18" x14ac:dyDescent="0.3">
      <c r="A10363" t="s">
        <v>20</v>
      </c>
      <c r="B10363" t="s">
        <v>21</v>
      </c>
      <c r="C10363" t="s">
        <v>22</v>
      </c>
      <c r="D10363" t="s">
        <v>23</v>
      </c>
      <c r="E10363" t="s">
        <v>5</v>
      </c>
      <c r="G10363" t="s">
        <v>24</v>
      </c>
      <c r="H10363">
        <v>3632176</v>
      </c>
      <c r="I10363">
        <v>3632637</v>
      </c>
      <c r="J10363" t="s">
        <v>25</v>
      </c>
      <c r="Q10363" t="s">
        <v>7861</v>
      </c>
      <c r="R10363">
        <v>462</v>
      </c>
    </row>
    <row r="10364" spans="1:18" x14ac:dyDescent="0.3">
      <c r="A10364" t="s">
        <v>20</v>
      </c>
      <c r="B10364" t="s">
        <v>21</v>
      </c>
      <c r="C10364" t="s">
        <v>22</v>
      </c>
      <c r="D10364" t="s">
        <v>23</v>
      </c>
      <c r="E10364" t="s">
        <v>5</v>
      </c>
      <c r="G10364" t="s">
        <v>24</v>
      </c>
      <c r="H10364">
        <v>3632646</v>
      </c>
      <c r="I10364">
        <v>3634037</v>
      </c>
      <c r="J10364" t="s">
        <v>25</v>
      </c>
      <c r="Q10364" t="s">
        <v>7863</v>
      </c>
      <c r="R10364">
        <v>1392</v>
      </c>
    </row>
    <row r="10365" spans="1:18" x14ac:dyDescent="0.3">
      <c r="A10365" t="s">
        <v>20</v>
      </c>
      <c r="B10365" t="s">
        <v>21</v>
      </c>
      <c r="C10365" t="s">
        <v>22</v>
      </c>
      <c r="D10365" t="s">
        <v>23</v>
      </c>
      <c r="E10365" t="s">
        <v>5</v>
      </c>
      <c r="G10365" t="s">
        <v>24</v>
      </c>
      <c r="H10365">
        <v>3634058</v>
      </c>
      <c r="I10365">
        <v>3636061</v>
      </c>
      <c r="J10365" t="s">
        <v>25</v>
      </c>
      <c r="Q10365" t="s">
        <v>7865</v>
      </c>
      <c r="R10365">
        <v>2004</v>
      </c>
    </row>
    <row r="10366" spans="1:18" x14ac:dyDescent="0.3">
      <c r="A10366" t="s">
        <v>20</v>
      </c>
      <c r="B10366" t="s">
        <v>21</v>
      </c>
      <c r="C10366" t="s">
        <v>22</v>
      </c>
      <c r="D10366" t="s">
        <v>23</v>
      </c>
      <c r="E10366" t="s">
        <v>5</v>
      </c>
      <c r="G10366" t="s">
        <v>24</v>
      </c>
      <c r="H10366">
        <v>3636318</v>
      </c>
      <c r="I10366">
        <v>3636845</v>
      </c>
      <c r="J10366" t="s">
        <v>46</v>
      </c>
      <c r="Q10366" t="s">
        <v>7867</v>
      </c>
      <c r="R10366">
        <v>528</v>
      </c>
    </row>
    <row r="10367" spans="1:18" x14ac:dyDescent="0.3">
      <c r="A10367" t="s">
        <v>20</v>
      </c>
      <c r="B10367" t="s">
        <v>21</v>
      </c>
      <c r="C10367" t="s">
        <v>22</v>
      </c>
      <c r="D10367" t="s">
        <v>23</v>
      </c>
      <c r="E10367" t="s">
        <v>5</v>
      </c>
      <c r="G10367" t="s">
        <v>24</v>
      </c>
      <c r="H10367">
        <v>3636898</v>
      </c>
      <c r="I10367">
        <v>3637311</v>
      </c>
      <c r="J10367" t="s">
        <v>46</v>
      </c>
      <c r="Q10367" t="s">
        <v>7870</v>
      </c>
      <c r="R10367">
        <v>414</v>
      </c>
    </row>
    <row r="10368" spans="1:18" x14ac:dyDescent="0.3">
      <c r="A10368" t="s">
        <v>20</v>
      </c>
      <c r="B10368" t="s">
        <v>21</v>
      </c>
      <c r="C10368" t="s">
        <v>22</v>
      </c>
      <c r="D10368" t="s">
        <v>23</v>
      </c>
      <c r="E10368" t="s">
        <v>5</v>
      </c>
      <c r="G10368" t="s">
        <v>24</v>
      </c>
      <c r="H10368">
        <v>3637329</v>
      </c>
      <c r="I10368">
        <v>3639242</v>
      </c>
      <c r="J10368" t="s">
        <v>46</v>
      </c>
      <c r="Q10368" t="s">
        <v>7872</v>
      </c>
      <c r="R10368">
        <v>1914</v>
      </c>
    </row>
    <row r="10369" spans="1:20" x14ac:dyDescent="0.3">
      <c r="A10369" t="s">
        <v>20</v>
      </c>
      <c r="B10369" t="s">
        <v>21</v>
      </c>
      <c r="C10369" t="s">
        <v>22</v>
      </c>
      <c r="D10369" t="s">
        <v>23</v>
      </c>
      <c r="E10369" t="s">
        <v>5</v>
      </c>
      <c r="G10369" t="s">
        <v>24</v>
      </c>
      <c r="H10369">
        <v>3639441</v>
      </c>
      <c r="I10369">
        <v>3640490</v>
      </c>
      <c r="J10369" t="s">
        <v>46</v>
      </c>
      <c r="Q10369" t="s">
        <v>7874</v>
      </c>
      <c r="R10369">
        <v>1050</v>
      </c>
    </row>
    <row r="10370" spans="1:20" x14ac:dyDescent="0.3">
      <c r="A10370" t="s">
        <v>20</v>
      </c>
      <c r="B10370" t="s">
        <v>21</v>
      </c>
      <c r="C10370" t="s">
        <v>22</v>
      </c>
      <c r="D10370" t="s">
        <v>23</v>
      </c>
      <c r="E10370" t="s">
        <v>5</v>
      </c>
      <c r="G10370" t="s">
        <v>24</v>
      </c>
      <c r="H10370">
        <v>3640775</v>
      </c>
      <c r="I10370">
        <v>3641689</v>
      </c>
      <c r="J10370" t="s">
        <v>25</v>
      </c>
      <c r="Q10370" t="s">
        <v>7876</v>
      </c>
      <c r="R10370">
        <v>915</v>
      </c>
    </row>
    <row r="10371" spans="1:20" x14ac:dyDescent="0.3">
      <c r="A10371" t="s">
        <v>20</v>
      </c>
      <c r="B10371" t="s">
        <v>21</v>
      </c>
      <c r="C10371" t="s">
        <v>22</v>
      </c>
      <c r="D10371" t="s">
        <v>23</v>
      </c>
      <c r="E10371" t="s">
        <v>5</v>
      </c>
      <c r="G10371" t="s">
        <v>24</v>
      </c>
      <c r="H10371">
        <v>3641753</v>
      </c>
      <c r="I10371">
        <v>3642208</v>
      </c>
      <c r="J10371" t="s">
        <v>46</v>
      </c>
      <c r="Q10371" t="s">
        <v>7879</v>
      </c>
      <c r="R10371">
        <v>456</v>
      </c>
    </row>
    <row r="10372" spans="1:20" x14ac:dyDescent="0.3">
      <c r="A10372" t="s">
        <v>20</v>
      </c>
      <c r="B10372" t="s">
        <v>21</v>
      </c>
      <c r="C10372" t="s">
        <v>22</v>
      </c>
      <c r="D10372" t="s">
        <v>23</v>
      </c>
      <c r="E10372" t="s">
        <v>5</v>
      </c>
      <c r="G10372" t="s">
        <v>24</v>
      </c>
      <c r="H10372">
        <v>3642365</v>
      </c>
      <c r="I10372">
        <v>3643207</v>
      </c>
      <c r="J10372" t="s">
        <v>25</v>
      </c>
      <c r="Q10372" t="s">
        <v>7882</v>
      </c>
      <c r="R10372">
        <v>843</v>
      </c>
    </row>
    <row r="10373" spans="1:20" x14ac:dyDescent="0.3">
      <c r="A10373" t="s">
        <v>20</v>
      </c>
      <c r="B10373" t="s">
        <v>21</v>
      </c>
      <c r="C10373" t="s">
        <v>22</v>
      </c>
      <c r="D10373" t="s">
        <v>23</v>
      </c>
      <c r="E10373" t="s">
        <v>5</v>
      </c>
      <c r="G10373" t="s">
        <v>24</v>
      </c>
      <c r="H10373">
        <v>3643385</v>
      </c>
      <c r="I10373">
        <v>3644638</v>
      </c>
      <c r="J10373" t="s">
        <v>25</v>
      </c>
      <c r="Q10373" t="s">
        <v>7885</v>
      </c>
      <c r="R10373">
        <v>1254</v>
      </c>
    </row>
    <row r="10374" spans="1:20" x14ac:dyDescent="0.3">
      <c r="A10374" t="s">
        <v>20</v>
      </c>
      <c r="B10374" t="s">
        <v>21</v>
      </c>
      <c r="C10374" t="s">
        <v>22</v>
      </c>
      <c r="D10374" t="s">
        <v>23</v>
      </c>
      <c r="E10374" t="s">
        <v>5</v>
      </c>
      <c r="G10374" t="s">
        <v>24</v>
      </c>
      <c r="H10374">
        <v>3644604</v>
      </c>
      <c r="I10374">
        <v>3645461</v>
      </c>
      <c r="J10374" t="s">
        <v>46</v>
      </c>
      <c r="Q10374" t="s">
        <v>7887</v>
      </c>
      <c r="R10374">
        <v>858</v>
      </c>
    </row>
    <row r="10375" spans="1:20" x14ac:dyDescent="0.3">
      <c r="A10375" t="s">
        <v>20</v>
      </c>
      <c r="B10375" t="s">
        <v>21</v>
      </c>
      <c r="C10375" t="s">
        <v>22</v>
      </c>
      <c r="D10375" t="s">
        <v>23</v>
      </c>
      <c r="E10375" t="s">
        <v>5</v>
      </c>
      <c r="G10375" t="s">
        <v>24</v>
      </c>
      <c r="H10375">
        <v>3645463</v>
      </c>
      <c r="I10375">
        <v>3646809</v>
      </c>
      <c r="J10375" t="s">
        <v>46</v>
      </c>
      <c r="Q10375" t="s">
        <v>7890</v>
      </c>
      <c r="R10375">
        <v>1347</v>
      </c>
    </row>
    <row r="10376" spans="1:20" x14ac:dyDescent="0.3">
      <c r="A10376" t="s">
        <v>20</v>
      </c>
      <c r="B10376" t="s">
        <v>21</v>
      </c>
      <c r="C10376" t="s">
        <v>22</v>
      </c>
      <c r="D10376" t="s">
        <v>23</v>
      </c>
      <c r="E10376" t="s">
        <v>5</v>
      </c>
      <c r="G10376" t="s">
        <v>24</v>
      </c>
      <c r="H10376">
        <v>3646825</v>
      </c>
      <c r="I10376">
        <v>3648102</v>
      </c>
      <c r="J10376" t="s">
        <v>46</v>
      </c>
      <c r="Q10376" t="s">
        <v>7892</v>
      </c>
      <c r="R10376">
        <v>1278</v>
      </c>
    </row>
    <row r="10377" spans="1:20" x14ac:dyDescent="0.3">
      <c r="A10377" t="s">
        <v>20</v>
      </c>
      <c r="B10377" t="s">
        <v>21</v>
      </c>
      <c r="C10377" t="s">
        <v>22</v>
      </c>
      <c r="D10377" t="s">
        <v>23</v>
      </c>
      <c r="E10377" t="s">
        <v>5</v>
      </c>
      <c r="G10377" t="s">
        <v>24</v>
      </c>
      <c r="H10377">
        <v>3648099</v>
      </c>
      <c r="I10377">
        <v>3648905</v>
      </c>
      <c r="J10377" t="s">
        <v>46</v>
      </c>
      <c r="Q10377" t="s">
        <v>7894</v>
      </c>
      <c r="R10377">
        <v>807</v>
      </c>
    </row>
    <row r="10378" spans="1:20" x14ac:dyDescent="0.3">
      <c r="A10378" t="s">
        <v>20</v>
      </c>
      <c r="B10378" t="s">
        <v>21</v>
      </c>
      <c r="C10378" t="s">
        <v>22</v>
      </c>
      <c r="D10378" t="s">
        <v>23</v>
      </c>
      <c r="E10378" t="s">
        <v>5</v>
      </c>
      <c r="G10378" t="s">
        <v>24</v>
      </c>
      <c r="H10378">
        <v>3649019</v>
      </c>
      <c r="I10378">
        <v>3650350</v>
      </c>
      <c r="J10378" t="s">
        <v>25</v>
      </c>
      <c r="Q10378" t="s">
        <v>7896</v>
      </c>
      <c r="R10378">
        <v>1332</v>
      </c>
    </row>
    <row r="10379" spans="1:20" x14ac:dyDescent="0.3">
      <c r="A10379" t="s">
        <v>20</v>
      </c>
      <c r="B10379" t="s">
        <v>21</v>
      </c>
      <c r="C10379" t="s">
        <v>22</v>
      </c>
      <c r="D10379" t="s">
        <v>23</v>
      </c>
      <c r="E10379" t="s">
        <v>5</v>
      </c>
      <c r="G10379" t="s">
        <v>24</v>
      </c>
      <c r="H10379">
        <v>3650481</v>
      </c>
      <c r="I10379">
        <v>3651698</v>
      </c>
      <c r="J10379" t="s">
        <v>25</v>
      </c>
      <c r="Q10379" t="s">
        <v>7898</v>
      </c>
      <c r="R10379">
        <v>1218</v>
      </c>
    </row>
    <row r="10380" spans="1:20" x14ac:dyDescent="0.3">
      <c r="A10380" t="s">
        <v>20</v>
      </c>
      <c r="B10380" t="s">
        <v>21</v>
      </c>
      <c r="C10380" t="s">
        <v>22</v>
      </c>
      <c r="D10380" t="s">
        <v>23</v>
      </c>
      <c r="E10380" t="s">
        <v>5</v>
      </c>
      <c r="G10380" t="s">
        <v>24</v>
      </c>
      <c r="H10380">
        <v>3651726</v>
      </c>
      <c r="I10380">
        <v>3652196</v>
      </c>
      <c r="J10380" t="s">
        <v>46</v>
      </c>
      <c r="Q10380" t="s">
        <v>7900</v>
      </c>
      <c r="R10380">
        <v>471</v>
      </c>
    </row>
    <row r="10381" spans="1:20" x14ac:dyDescent="0.3">
      <c r="A10381" t="s">
        <v>20</v>
      </c>
      <c r="B10381" t="s">
        <v>75</v>
      </c>
      <c r="C10381" t="s">
        <v>22</v>
      </c>
      <c r="D10381" t="s">
        <v>23</v>
      </c>
      <c r="E10381" t="s">
        <v>5</v>
      </c>
      <c r="G10381" t="s">
        <v>24</v>
      </c>
      <c r="H10381">
        <v>3652625</v>
      </c>
      <c r="I10381">
        <v>3652855</v>
      </c>
      <c r="J10381" t="s">
        <v>25</v>
      </c>
      <c r="Q10381" t="s">
        <v>7902</v>
      </c>
      <c r="R10381">
        <v>231</v>
      </c>
      <c r="T10381" t="s">
        <v>77</v>
      </c>
    </row>
    <row r="10382" spans="1:20" x14ac:dyDescent="0.3">
      <c r="A10382" t="s">
        <v>20</v>
      </c>
      <c r="B10382" t="s">
        <v>21</v>
      </c>
      <c r="C10382" t="s">
        <v>22</v>
      </c>
      <c r="D10382" t="s">
        <v>23</v>
      </c>
      <c r="E10382" t="s">
        <v>5</v>
      </c>
      <c r="G10382" t="s">
        <v>24</v>
      </c>
      <c r="H10382">
        <v>3653025</v>
      </c>
      <c r="I10382">
        <v>3654038</v>
      </c>
      <c r="J10382" t="s">
        <v>25</v>
      </c>
      <c r="Q10382" t="s">
        <v>7903</v>
      </c>
      <c r="R10382">
        <v>1014</v>
      </c>
    </row>
    <row r="10383" spans="1:20" x14ac:dyDescent="0.3">
      <c r="A10383" t="s">
        <v>20</v>
      </c>
      <c r="B10383" t="s">
        <v>21</v>
      </c>
      <c r="C10383" t="s">
        <v>22</v>
      </c>
      <c r="D10383" t="s">
        <v>23</v>
      </c>
      <c r="E10383" t="s">
        <v>5</v>
      </c>
      <c r="G10383" t="s">
        <v>24</v>
      </c>
      <c r="H10383">
        <v>3654091</v>
      </c>
      <c r="I10383">
        <v>3655089</v>
      </c>
      <c r="J10383" t="s">
        <v>25</v>
      </c>
      <c r="Q10383" t="s">
        <v>7905</v>
      </c>
      <c r="R10383">
        <v>999</v>
      </c>
    </row>
    <row r="10384" spans="1:20" x14ac:dyDescent="0.3">
      <c r="A10384" t="s">
        <v>20</v>
      </c>
      <c r="B10384" t="s">
        <v>21</v>
      </c>
      <c r="C10384" t="s">
        <v>22</v>
      </c>
      <c r="D10384" t="s">
        <v>23</v>
      </c>
      <c r="E10384" t="s">
        <v>5</v>
      </c>
      <c r="G10384" t="s">
        <v>24</v>
      </c>
      <c r="H10384">
        <v>3655191</v>
      </c>
      <c r="I10384">
        <v>3656090</v>
      </c>
      <c r="J10384" t="s">
        <v>46</v>
      </c>
      <c r="Q10384" t="s">
        <v>7907</v>
      </c>
      <c r="R10384">
        <v>900</v>
      </c>
    </row>
    <row r="10385" spans="1:20" x14ac:dyDescent="0.3">
      <c r="A10385" t="s">
        <v>20</v>
      </c>
      <c r="B10385" t="s">
        <v>21</v>
      </c>
      <c r="C10385" t="s">
        <v>22</v>
      </c>
      <c r="D10385" t="s">
        <v>23</v>
      </c>
      <c r="E10385" t="s">
        <v>5</v>
      </c>
      <c r="G10385" t="s">
        <v>24</v>
      </c>
      <c r="H10385">
        <v>3656173</v>
      </c>
      <c r="I10385">
        <v>3656850</v>
      </c>
      <c r="J10385" t="s">
        <v>46</v>
      </c>
      <c r="Q10385" t="s">
        <v>7909</v>
      </c>
      <c r="R10385">
        <v>678</v>
      </c>
    </row>
    <row r="10386" spans="1:20" x14ac:dyDescent="0.3">
      <c r="A10386" t="s">
        <v>20</v>
      </c>
      <c r="B10386" t="s">
        <v>21</v>
      </c>
      <c r="C10386" t="s">
        <v>22</v>
      </c>
      <c r="D10386" t="s">
        <v>23</v>
      </c>
      <c r="E10386" t="s">
        <v>5</v>
      </c>
      <c r="G10386" t="s">
        <v>24</v>
      </c>
      <c r="H10386">
        <v>3656847</v>
      </c>
      <c r="I10386">
        <v>3658400</v>
      </c>
      <c r="J10386" t="s">
        <v>46</v>
      </c>
      <c r="Q10386" t="s">
        <v>7911</v>
      </c>
      <c r="R10386">
        <v>1554</v>
      </c>
    </row>
    <row r="10387" spans="1:20" x14ac:dyDescent="0.3">
      <c r="A10387" t="s">
        <v>20</v>
      </c>
      <c r="B10387" t="s">
        <v>21</v>
      </c>
      <c r="C10387" t="s">
        <v>22</v>
      </c>
      <c r="D10387" t="s">
        <v>23</v>
      </c>
      <c r="E10387" t="s">
        <v>5</v>
      </c>
      <c r="G10387" t="s">
        <v>24</v>
      </c>
      <c r="H10387">
        <v>3658526</v>
      </c>
      <c r="I10387">
        <v>3659494</v>
      </c>
      <c r="J10387" t="s">
        <v>46</v>
      </c>
      <c r="Q10387" t="s">
        <v>7914</v>
      </c>
      <c r="R10387">
        <v>969</v>
      </c>
    </row>
    <row r="10388" spans="1:20" x14ac:dyDescent="0.3">
      <c r="A10388" t="s">
        <v>20</v>
      </c>
      <c r="B10388" t="s">
        <v>21</v>
      </c>
      <c r="C10388" t="s">
        <v>22</v>
      </c>
      <c r="D10388" t="s">
        <v>23</v>
      </c>
      <c r="E10388" t="s">
        <v>5</v>
      </c>
      <c r="G10388" t="s">
        <v>24</v>
      </c>
      <c r="H10388">
        <v>3659530</v>
      </c>
      <c r="I10388">
        <v>3661008</v>
      </c>
      <c r="J10388" t="s">
        <v>46</v>
      </c>
      <c r="Q10388" t="s">
        <v>7917</v>
      </c>
      <c r="R10388">
        <v>1479</v>
      </c>
    </row>
    <row r="10389" spans="1:20" x14ac:dyDescent="0.3">
      <c r="A10389" t="s">
        <v>20</v>
      </c>
      <c r="B10389" t="s">
        <v>75</v>
      </c>
      <c r="C10389" t="s">
        <v>22</v>
      </c>
      <c r="D10389" t="s">
        <v>23</v>
      </c>
      <c r="E10389" t="s">
        <v>5</v>
      </c>
      <c r="G10389" t="s">
        <v>24</v>
      </c>
      <c r="H10389">
        <v>3661005</v>
      </c>
      <c r="I10389">
        <v>3662330</v>
      </c>
      <c r="J10389" t="s">
        <v>46</v>
      </c>
      <c r="Q10389" t="s">
        <v>7919</v>
      </c>
      <c r="R10389">
        <v>1326</v>
      </c>
      <c r="T10389" t="s">
        <v>77</v>
      </c>
    </row>
    <row r="10390" spans="1:20" x14ac:dyDescent="0.3">
      <c r="A10390" t="s">
        <v>20</v>
      </c>
      <c r="B10390" t="s">
        <v>21</v>
      </c>
      <c r="C10390" t="s">
        <v>22</v>
      </c>
      <c r="D10390" t="s">
        <v>23</v>
      </c>
      <c r="E10390" t="s">
        <v>5</v>
      </c>
      <c r="G10390" t="s">
        <v>24</v>
      </c>
      <c r="H10390">
        <v>3662427</v>
      </c>
      <c r="I10390">
        <v>3663917</v>
      </c>
      <c r="J10390" t="s">
        <v>25</v>
      </c>
      <c r="Q10390" t="s">
        <v>7920</v>
      </c>
      <c r="R10390">
        <v>1491</v>
      </c>
    </row>
    <row r="10391" spans="1:20" x14ac:dyDescent="0.3">
      <c r="A10391" t="s">
        <v>20</v>
      </c>
      <c r="B10391" t="s">
        <v>21</v>
      </c>
      <c r="C10391" t="s">
        <v>22</v>
      </c>
      <c r="D10391" t="s">
        <v>23</v>
      </c>
      <c r="E10391" t="s">
        <v>5</v>
      </c>
      <c r="G10391" t="s">
        <v>24</v>
      </c>
      <c r="H10391">
        <v>3663979</v>
      </c>
      <c r="I10391">
        <v>3664692</v>
      </c>
      <c r="J10391" t="s">
        <v>25</v>
      </c>
      <c r="Q10391" t="s">
        <v>7922</v>
      </c>
      <c r="R10391">
        <v>714</v>
      </c>
    </row>
    <row r="10392" spans="1:20" x14ac:dyDescent="0.3">
      <c r="A10392" t="s">
        <v>20</v>
      </c>
      <c r="B10392" t="s">
        <v>21</v>
      </c>
      <c r="C10392" t="s">
        <v>22</v>
      </c>
      <c r="D10392" t="s">
        <v>23</v>
      </c>
      <c r="E10392" t="s">
        <v>5</v>
      </c>
      <c r="G10392" t="s">
        <v>24</v>
      </c>
      <c r="H10392">
        <v>3664847</v>
      </c>
      <c r="I10392">
        <v>3665797</v>
      </c>
      <c r="J10392" t="s">
        <v>46</v>
      </c>
      <c r="Q10392" t="s">
        <v>7924</v>
      </c>
      <c r="R10392">
        <v>951</v>
      </c>
    </row>
    <row r="10393" spans="1:20" x14ac:dyDescent="0.3">
      <c r="A10393" t="s">
        <v>20</v>
      </c>
      <c r="B10393" t="s">
        <v>21</v>
      </c>
      <c r="C10393" t="s">
        <v>22</v>
      </c>
      <c r="D10393" t="s">
        <v>23</v>
      </c>
      <c r="E10393" t="s">
        <v>5</v>
      </c>
      <c r="G10393" t="s">
        <v>24</v>
      </c>
      <c r="H10393">
        <v>3666495</v>
      </c>
      <c r="I10393">
        <v>3667271</v>
      </c>
      <c r="J10393" t="s">
        <v>25</v>
      </c>
      <c r="Q10393" t="s">
        <v>7927</v>
      </c>
      <c r="R10393">
        <v>777</v>
      </c>
    </row>
    <row r="10394" spans="1:20" x14ac:dyDescent="0.3">
      <c r="A10394" t="s">
        <v>20</v>
      </c>
      <c r="B10394" t="s">
        <v>21</v>
      </c>
      <c r="C10394" t="s">
        <v>22</v>
      </c>
      <c r="D10394" t="s">
        <v>23</v>
      </c>
      <c r="E10394" t="s">
        <v>5</v>
      </c>
      <c r="G10394" t="s">
        <v>24</v>
      </c>
      <c r="H10394">
        <v>3667341</v>
      </c>
      <c r="I10394">
        <v>3669431</v>
      </c>
      <c r="J10394" t="s">
        <v>46</v>
      </c>
      <c r="Q10394" t="s">
        <v>7929</v>
      </c>
      <c r="R10394">
        <v>2091</v>
      </c>
    </row>
    <row r="10395" spans="1:20" x14ac:dyDescent="0.3">
      <c r="A10395" t="s">
        <v>20</v>
      </c>
      <c r="B10395" t="s">
        <v>21</v>
      </c>
      <c r="C10395" t="s">
        <v>22</v>
      </c>
      <c r="D10395" t="s">
        <v>23</v>
      </c>
      <c r="E10395" t="s">
        <v>5</v>
      </c>
      <c r="G10395" t="s">
        <v>24</v>
      </c>
      <c r="H10395">
        <v>3669536</v>
      </c>
      <c r="I10395">
        <v>3670339</v>
      </c>
      <c r="J10395" t="s">
        <v>46</v>
      </c>
      <c r="Q10395" t="s">
        <v>7932</v>
      </c>
      <c r="R10395">
        <v>804</v>
      </c>
    </row>
    <row r="10396" spans="1:20" x14ac:dyDescent="0.3">
      <c r="A10396" t="s">
        <v>20</v>
      </c>
      <c r="B10396" t="s">
        <v>21</v>
      </c>
      <c r="C10396" t="s">
        <v>22</v>
      </c>
      <c r="D10396" t="s">
        <v>23</v>
      </c>
      <c r="E10396" t="s">
        <v>5</v>
      </c>
      <c r="G10396" t="s">
        <v>24</v>
      </c>
      <c r="H10396">
        <v>3670476</v>
      </c>
      <c r="I10396">
        <v>3671087</v>
      </c>
      <c r="J10396" t="s">
        <v>46</v>
      </c>
      <c r="Q10396" t="s">
        <v>7934</v>
      </c>
      <c r="R10396">
        <v>612</v>
      </c>
    </row>
    <row r="10397" spans="1:20" x14ac:dyDescent="0.3">
      <c r="A10397" t="s">
        <v>20</v>
      </c>
      <c r="B10397" t="s">
        <v>21</v>
      </c>
      <c r="C10397" t="s">
        <v>22</v>
      </c>
      <c r="D10397" t="s">
        <v>23</v>
      </c>
      <c r="E10397" t="s">
        <v>5</v>
      </c>
      <c r="G10397" t="s">
        <v>24</v>
      </c>
      <c r="H10397">
        <v>3671161</v>
      </c>
      <c r="I10397">
        <v>3672048</v>
      </c>
      <c r="J10397" t="s">
        <v>25</v>
      </c>
      <c r="Q10397" t="s">
        <v>7936</v>
      </c>
      <c r="R10397">
        <v>888</v>
      </c>
    </row>
    <row r="10398" spans="1:20" x14ac:dyDescent="0.3">
      <c r="A10398" t="s">
        <v>20</v>
      </c>
      <c r="B10398" t="s">
        <v>21</v>
      </c>
      <c r="C10398" t="s">
        <v>22</v>
      </c>
      <c r="D10398" t="s">
        <v>23</v>
      </c>
      <c r="E10398" t="s">
        <v>5</v>
      </c>
      <c r="G10398" t="s">
        <v>24</v>
      </c>
      <c r="H10398">
        <v>3672048</v>
      </c>
      <c r="I10398">
        <v>3673208</v>
      </c>
      <c r="J10398" t="s">
        <v>25</v>
      </c>
      <c r="Q10398" t="s">
        <v>7938</v>
      </c>
      <c r="R10398">
        <v>1161</v>
      </c>
    </row>
    <row r="10399" spans="1:20" x14ac:dyDescent="0.3">
      <c r="A10399" t="s">
        <v>20</v>
      </c>
      <c r="B10399" t="s">
        <v>21</v>
      </c>
      <c r="C10399" t="s">
        <v>22</v>
      </c>
      <c r="D10399" t="s">
        <v>23</v>
      </c>
      <c r="E10399" t="s">
        <v>5</v>
      </c>
      <c r="G10399" t="s">
        <v>24</v>
      </c>
      <c r="H10399">
        <v>3673211</v>
      </c>
      <c r="I10399">
        <v>3674074</v>
      </c>
      <c r="J10399" t="s">
        <v>25</v>
      </c>
      <c r="Q10399" t="s">
        <v>7941</v>
      </c>
      <c r="R10399">
        <v>864</v>
      </c>
    </row>
    <row r="10400" spans="1:20" x14ac:dyDescent="0.3">
      <c r="A10400" t="s">
        <v>20</v>
      </c>
      <c r="B10400" t="s">
        <v>21</v>
      </c>
      <c r="C10400" t="s">
        <v>22</v>
      </c>
      <c r="D10400" t="s">
        <v>23</v>
      </c>
      <c r="E10400" t="s">
        <v>5</v>
      </c>
      <c r="G10400" t="s">
        <v>24</v>
      </c>
      <c r="H10400">
        <v>3674071</v>
      </c>
      <c r="I10400">
        <v>3674463</v>
      </c>
      <c r="J10400" t="s">
        <v>25</v>
      </c>
      <c r="Q10400" t="s">
        <v>7943</v>
      </c>
      <c r="R10400">
        <v>393</v>
      </c>
    </row>
    <row r="10401" spans="1:18" x14ac:dyDescent="0.3">
      <c r="A10401" t="s">
        <v>20</v>
      </c>
      <c r="B10401" t="s">
        <v>21</v>
      </c>
      <c r="C10401" t="s">
        <v>22</v>
      </c>
      <c r="D10401" t="s">
        <v>23</v>
      </c>
      <c r="E10401" t="s">
        <v>5</v>
      </c>
      <c r="G10401" t="s">
        <v>24</v>
      </c>
      <c r="H10401">
        <v>3674582</v>
      </c>
      <c r="I10401">
        <v>3675298</v>
      </c>
      <c r="J10401" t="s">
        <v>25</v>
      </c>
      <c r="Q10401" t="s">
        <v>7946</v>
      </c>
      <c r="R10401">
        <v>717</v>
      </c>
    </row>
    <row r="10402" spans="1:18" x14ac:dyDescent="0.3">
      <c r="A10402" t="s">
        <v>20</v>
      </c>
      <c r="B10402" t="s">
        <v>21</v>
      </c>
      <c r="C10402" t="s">
        <v>22</v>
      </c>
      <c r="D10402" t="s">
        <v>23</v>
      </c>
      <c r="E10402" t="s">
        <v>5</v>
      </c>
      <c r="G10402" t="s">
        <v>24</v>
      </c>
      <c r="H10402">
        <v>3675489</v>
      </c>
      <c r="I10402">
        <v>3676022</v>
      </c>
      <c r="J10402" t="s">
        <v>46</v>
      </c>
      <c r="Q10402" t="s">
        <v>7948</v>
      </c>
      <c r="R10402">
        <v>534</v>
      </c>
    </row>
    <row r="10403" spans="1:18" x14ac:dyDescent="0.3">
      <c r="A10403" t="s">
        <v>20</v>
      </c>
      <c r="B10403" t="s">
        <v>21</v>
      </c>
      <c r="C10403" t="s">
        <v>22</v>
      </c>
      <c r="D10403" t="s">
        <v>23</v>
      </c>
      <c r="E10403" t="s">
        <v>5</v>
      </c>
      <c r="G10403" t="s">
        <v>24</v>
      </c>
      <c r="H10403">
        <v>3676167</v>
      </c>
      <c r="I10403">
        <v>3676946</v>
      </c>
      <c r="J10403" t="s">
        <v>25</v>
      </c>
      <c r="Q10403" t="s">
        <v>7950</v>
      </c>
      <c r="R10403">
        <v>780</v>
      </c>
    </row>
    <row r="10404" spans="1:18" x14ac:dyDescent="0.3">
      <c r="A10404" t="s">
        <v>20</v>
      </c>
      <c r="B10404" t="s">
        <v>21</v>
      </c>
      <c r="C10404" t="s">
        <v>22</v>
      </c>
      <c r="D10404" t="s">
        <v>23</v>
      </c>
      <c r="E10404" t="s">
        <v>5</v>
      </c>
      <c r="G10404" t="s">
        <v>24</v>
      </c>
      <c r="H10404">
        <v>3676926</v>
      </c>
      <c r="I10404">
        <v>3678377</v>
      </c>
      <c r="J10404" t="s">
        <v>46</v>
      </c>
      <c r="Q10404" t="s">
        <v>7953</v>
      </c>
      <c r="R10404">
        <v>1452</v>
      </c>
    </row>
    <row r="10405" spans="1:18" x14ac:dyDescent="0.3">
      <c r="A10405" t="s">
        <v>20</v>
      </c>
      <c r="B10405" t="s">
        <v>21</v>
      </c>
      <c r="C10405" t="s">
        <v>22</v>
      </c>
      <c r="D10405" t="s">
        <v>23</v>
      </c>
      <c r="E10405" t="s">
        <v>5</v>
      </c>
      <c r="G10405" t="s">
        <v>24</v>
      </c>
      <c r="H10405">
        <v>3678592</v>
      </c>
      <c r="I10405">
        <v>3678897</v>
      </c>
      <c r="J10405" t="s">
        <v>25</v>
      </c>
      <c r="Q10405" t="s">
        <v>7955</v>
      </c>
      <c r="R10405">
        <v>306</v>
      </c>
    </row>
    <row r="10406" spans="1:18" x14ac:dyDescent="0.3">
      <c r="A10406" t="s">
        <v>20</v>
      </c>
      <c r="B10406" t="s">
        <v>21</v>
      </c>
      <c r="C10406" t="s">
        <v>22</v>
      </c>
      <c r="D10406" t="s">
        <v>23</v>
      </c>
      <c r="E10406" t="s">
        <v>5</v>
      </c>
      <c r="G10406" t="s">
        <v>24</v>
      </c>
      <c r="H10406">
        <v>3679009</v>
      </c>
      <c r="I10406">
        <v>3680487</v>
      </c>
      <c r="J10406" t="s">
        <v>25</v>
      </c>
      <c r="Q10406" t="s">
        <v>7957</v>
      </c>
      <c r="R10406">
        <v>1479</v>
      </c>
    </row>
    <row r="10407" spans="1:18" x14ac:dyDescent="0.3">
      <c r="A10407" t="s">
        <v>20</v>
      </c>
      <c r="B10407" t="s">
        <v>21</v>
      </c>
      <c r="C10407" t="s">
        <v>22</v>
      </c>
      <c r="D10407" t="s">
        <v>23</v>
      </c>
      <c r="E10407" t="s">
        <v>5</v>
      </c>
      <c r="G10407" t="s">
        <v>24</v>
      </c>
      <c r="H10407">
        <v>3680817</v>
      </c>
      <c r="I10407">
        <v>3681230</v>
      </c>
      <c r="J10407" t="s">
        <v>25</v>
      </c>
      <c r="Q10407" t="s">
        <v>7959</v>
      </c>
      <c r="R10407">
        <v>414</v>
      </c>
    </row>
    <row r="10408" spans="1:18" x14ac:dyDescent="0.3">
      <c r="A10408" t="s">
        <v>20</v>
      </c>
      <c r="B10408" t="s">
        <v>21</v>
      </c>
      <c r="C10408" t="s">
        <v>22</v>
      </c>
      <c r="D10408" t="s">
        <v>23</v>
      </c>
      <c r="E10408" t="s">
        <v>5</v>
      </c>
      <c r="G10408" t="s">
        <v>24</v>
      </c>
      <c r="H10408">
        <v>3681232</v>
      </c>
      <c r="I10408">
        <v>3681852</v>
      </c>
      <c r="J10408" t="s">
        <v>25</v>
      </c>
      <c r="Q10408" t="s">
        <v>7962</v>
      </c>
      <c r="R10408">
        <v>621</v>
      </c>
    </row>
    <row r="10409" spans="1:18" x14ac:dyDescent="0.3">
      <c r="A10409" t="s">
        <v>20</v>
      </c>
      <c r="B10409" t="s">
        <v>21</v>
      </c>
      <c r="C10409" t="s">
        <v>22</v>
      </c>
      <c r="D10409" t="s">
        <v>23</v>
      </c>
      <c r="E10409" t="s">
        <v>5</v>
      </c>
      <c r="G10409" t="s">
        <v>24</v>
      </c>
      <c r="H10409">
        <v>3682130</v>
      </c>
      <c r="I10409">
        <v>3683458</v>
      </c>
      <c r="J10409" t="s">
        <v>25</v>
      </c>
      <c r="Q10409" t="s">
        <v>7965</v>
      </c>
      <c r="R10409">
        <v>1329</v>
      </c>
    </row>
    <row r="10410" spans="1:18" x14ac:dyDescent="0.3">
      <c r="A10410" t="s">
        <v>20</v>
      </c>
      <c r="B10410" t="s">
        <v>21</v>
      </c>
      <c r="C10410" t="s">
        <v>22</v>
      </c>
      <c r="D10410" t="s">
        <v>23</v>
      </c>
      <c r="E10410" t="s">
        <v>5</v>
      </c>
      <c r="G10410" t="s">
        <v>24</v>
      </c>
      <c r="H10410">
        <v>3683458</v>
      </c>
      <c r="I10410">
        <v>3683730</v>
      </c>
      <c r="J10410" t="s">
        <v>25</v>
      </c>
      <c r="Q10410" t="s">
        <v>7967</v>
      </c>
      <c r="R10410">
        <v>273</v>
      </c>
    </row>
    <row r="10411" spans="1:18" x14ac:dyDescent="0.3">
      <c r="A10411" t="s">
        <v>20</v>
      </c>
      <c r="B10411" t="s">
        <v>21</v>
      </c>
      <c r="C10411" t="s">
        <v>22</v>
      </c>
      <c r="D10411" t="s">
        <v>23</v>
      </c>
      <c r="E10411" t="s">
        <v>5</v>
      </c>
      <c r="G10411" t="s">
        <v>24</v>
      </c>
      <c r="H10411">
        <v>3683798</v>
      </c>
      <c r="I10411">
        <v>3684475</v>
      </c>
      <c r="J10411" t="s">
        <v>25</v>
      </c>
      <c r="Q10411" t="s">
        <v>7969</v>
      </c>
      <c r="R10411">
        <v>678</v>
      </c>
    </row>
    <row r="10412" spans="1:18" x14ac:dyDescent="0.3">
      <c r="A10412" t="s">
        <v>20</v>
      </c>
      <c r="B10412" t="s">
        <v>21</v>
      </c>
      <c r="C10412" t="s">
        <v>22</v>
      </c>
      <c r="D10412" t="s">
        <v>23</v>
      </c>
      <c r="E10412" t="s">
        <v>5</v>
      </c>
      <c r="G10412" t="s">
        <v>24</v>
      </c>
      <c r="H10412">
        <v>3684476</v>
      </c>
      <c r="I10412">
        <v>3685663</v>
      </c>
      <c r="J10412" t="s">
        <v>46</v>
      </c>
      <c r="Q10412" t="s">
        <v>7972</v>
      </c>
      <c r="R10412">
        <v>1188</v>
      </c>
    </row>
    <row r="10413" spans="1:18" x14ac:dyDescent="0.3">
      <c r="A10413" t="s">
        <v>20</v>
      </c>
      <c r="B10413" t="s">
        <v>21</v>
      </c>
      <c r="C10413" t="s">
        <v>22</v>
      </c>
      <c r="D10413" t="s">
        <v>23</v>
      </c>
      <c r="E10413" t="s">
        <v>5</v>
      </c>
      <c r="G10413" t="s">
        <v>24</v>
      </c>
      <c r="H10413">
        <v>3685759</v>
      </c>
      <c r="I10413">
        <v>3688914</v>
      </c>
      <c r="J10413" t="s">
        <v>25</v>
      </c>
      <c r="Q10413" t="s">
        <v>7974</v>
      </c>
      <c r="R10413">
        <v>3156</v>
      </c>
    </row>
    <row r="10414" spans="1:18" x14ac:dyDescent="0.3">
      <c r="A10414" t="s">
        <v>20</v>
      </c>
      <c r="B10414" t="s">
        <v>21</v>
      </c>
      <c r="C10414" t="s">
        <v>22</v>
      </c>
      <c r="D10414" t="s">
        <v>23</v>
      </c>
      <c r="E10414" t="s">
        <v>5</v>
      </c>
      <c r="G10414" t="s">
        <v>24</v>
      </c>
      <c r="H10414">
        <v>3689011</v>
      </c>
      <c r="I10414">
        <v>3689646</v>
      </c>
      <c r="J10414" t="s">
        <v>25</v>
      </c>
      <c r="Q10414" t="s">
        <v>7976</v>
      </c>
      <c r="R10414">
        <v>636</v>
      </c>
    </row>
    <row r="10415" spans="1:18" x14ac:dyDescent="0.3">
      <c r="A10415" t="s">
        <v>20</v>
      </c>
      <c r="B10415" t="s">
        <v>21</v>
      </c>
      <c r="C10415" t="s">
        <v>22</v>
      </c>
      <c r="D10415" t="s">
        <v>23</v>
      </c>
      <c r="E10415" t="s">
        <v>5</v>
      </c>
      <c r="G10415" t="s">
        <v>24</v>
      </c>
      <c r="H10415">
        <v>3689702</v>
      </c>
      <c r="I10415">
        <v>3691219</v>
      </c>
      <c r="J10415" t="s">
        <v>46</v>
      </c>
      <c r="Q10415" t="s">
        <v>7978</v>
      </c>
      <c r="R10415">
        <v>1518</v>
      </c>
    </row>
    <row r="10416" spans="1:18" x14ac:dyDescent="0.3">
      <c r="A10416" t="s">
        <v>20</v>
      </c>
      <c r="B10416" t="s">
        <v>21</v>
      </c>
      <c r="C10416" t="s">
        <v>22</v>
      </c>
      <c r="D10416" t="s">
        <v>23</v>
      </c>
      <c r="E10416" t="s">
        <v>5</v>
      </c>
      <c r="G10416" t="s">
        <v>24</v>
      </c>
      <c r="H10416">
        <v>3691219</v>
      </c>
      <c r="I10416">
        <v>3691953</v>
      </c>
      <c r="J10416" t="s">
        <v>46</v>
      </c>
      <c r="Q10416" t="s">
        <v>7980</v>
      </c>
      <c r="R10416">
        <v>735</v>
      </c>
    </row>
    <row r="10417" spans="1:18" x14ac:dyDescent="0.3">
      <c r="A10417" t="s">
        <v>20</v>
      </c>
      <c r="B10417" t="s">
        <v>21</v>
      </c>
      <c r="C10417" t="s">
        <v>22</v>
      </c>
      <c r="D10417" t="s">
        <v>23</v>
      </c>
      <c r="E10417" t="s">
        <v>5</v>
      </c>
      <c r="G10417" t="s">
        <v>24</v>
      </c>
      <c r="H10417">
        <v>3692024</v>
      </c>
      <c r="I10417">
        <v>3692560</v>
      </c>
      <c r="J10417" t="s">
        <v>46</v>
      </c>
      <c r="Q10417" t="s">
        <v>7982</v>
      </c>
      <c r="R10417">
        <v>537</v>
      </c>
    </row>
    <row r="10418" spans="1:18" x14ac:dyDescent="0.3">
      <c r="A10418" t="s">
        <v>20</v>
      </c>
      <c r="B10418" t="s">
        <v>21</v>
      </c>
      <c r="C10418" t="s">
        <v>22</v>
      </c>
      <c r="D10418" t="s">
        <v>23</v>
      </c>
      <c r="E10418" t="s">
        <v>5</v>
      </c>
      <c r="G10418" t="s">
        <v>24</v>
      </c>
      <c r="H10418">
        <v>3692702</v>
      </c>
      <c r="I10418">
        <v>3693187</v>
      </c>
      <c r="J10418" t="s">
        <v>46</v>
      </c>
      <c r="Q10418" t="s">
        <v>7984</v>
      </c>
      <c r="R10418">
        <v>486</v>
      </c>
    </row>
    <row r="10419" spans="1:18" x14ac:dyDescent="0.3">
      <c r="A10419" t="s">
        <v>20</v>
      </c>
      <c r="B10419" t="s">
        <v>21</v>
      </c>
      <c r="C10419" t="s">
        <v>22</v>
      </c>
      <c r="D10419" t="s">
        <v>23</v>
      </c>
      <c r="E10419" t="s">
        <v>5</v>
      </c>
      <c r="G10419" t="s">
        <v>24</v>
      </c>
      <c r="H10419">
        <v>3693229</v>
      </c>
      <c r="I10419">
        <v>3695247</v>
      </c>
      <c r="J10419" t="s">
        <v>25</v>
      </c>
      <c r="Q10419" t="s">
        <v>7987</v>
      </c>
      <c r="R10419">
        <v>2019</v>
      </c>
    </row>
    <row r="10420" spans="1:18" x14ac:dyDescent="0.3">
      <c r="A10420" t="s">
        <v>20</v>
      </c>
      <c r="B10420" t="s">
        <v>21</v>
      </c>
      <c r="C10420" t="s">
        <v>22</v>
      </c>
      <c r="D10420" t="s">
        <v>23</v>
      </c>
      <c r="E10420" t="s">
        <v>5</v>
      </c>
      <c r="G10420" t="s">
        <v>24</v>
      </c>
      <c r="H10420">
        <v>3695252</v>
      </c>
      <c r="I10420">
        <v>3695881</v>
      </c>
      <c r="J10420" t="s">
        <v>46</v>
      </c>
      <c r="Q10420" t="s">
        <v>7990</v>
      </c>
      <c r="R10420">
        <v>630</v>
      </c>
    </row>
    <row r="10421" spans="1:18" x14ac:dyDescent="0.3">
      <c r="A10421" t="s">
        <v>20</v>
      </c>
      <c r="B10421" t="s">
        <v>21</v>
      </c>
      <c r="C10421" t="s">
        <v>22</v>
      </c>
      <c r="D10421" t="s">
        <v>23</v>
      </c>
      <c r="E10421" t="s">
        <v>5</v>
      </c>
      <c r="G10421" t="s">
        <v>24</v>
      </c>
      <c r="H10421">
        <v>3696010</v>
      </c>
      <c r="I10421">
        <v>3697485</v>
      </c>
      <c r="J10421" t="s">
        <v>25</v>
      </c>
      <c r="Q10421" t="s">
        <v>7992</v>
      </c>
      <c r="R10421">
        <v>1476</v>
      </c>
    </row>
    <row r="10422" spans="1:18" x14ac:dyDescent="0.3">
      <c r="A10422" t="s">
        <v>20</v>
      </c>
      <c r="B10422" t="s">
        <v>21</v>
      </c>
      <c r="C10422" t="s">
        <v>22</v>
      </c>
      <c r="D10422" t="s">
        <v>23</v>
      </c>
      <c r="E10422" t="s">
        <v>5</v>
      </c>
      <c r="G10422" t="s">
        <v>24</v>
      </c>
      <c r="H10422">
        <v>3697579</v>
      </c>
      <c r="I10422">
        <v>3697821</v>
      </c>
      <c r="J10422" t="s">
        <v>46</v>
      </c>
      <c r="Q10422" t="s">
        <v>7994</v>
      </c>
      <c r="R10422">
        <v>243</v>
      </c>
    </row>
    <row r="10423" spans="1:18" x14ac:dyDescent="0.3">
      <c r="A10423" t="s">
        <v>20</v>
      </c>
      <c r="B10423" t="s">
        <v>21</v>
      </c>
      <c r="C10423" t="s">
        <v>22</v>
      </c>
      <c r="D10423" t="s">
        <v>23</v>
      </c>
      <c r="E10423" t="s">
        <v>5</v>
      </c>
      <c r="G10423" t="s">
        <v>24</v>
      </c>
      <c r="H10423">
        <v>3698273</v>
      </c>
      <c r="I10423">
        <v>3700357</v>
      </c>
      <c r="J10423" t="s">
        <v>25</v>
      </c>
      <c r="Q10423" t="s">
        <v>7996</v>
      </c>
      <c r="R10423">
        <v>2085</v>
      </c>
    </row>
    <row r="10424" spans="1:18" x14ac:dyDescent="0.3">
      <c r="A10424" t="s">
        <v>20</v>
      </c>
      <c r="B10424" t="s">
        <v>21</v>
      </c>
      <c r="C10424" t="s">
        <v>22</v>
      </c>
      <c r="D10424" t="s">
        <v>23</v>
      </c>
      <c r="E10424" t="s">
        <v>5</v>
      </c>
      <c r="G10424" t="s">
        <v>24</v>
      </c>
      <c r="H10424">
        <v>3700585</v>
      </c>
      <c r="I10424">
        <v>3701148</v>
      </c>
      <c r="J10424" t="s">
        <v>46</v>
      </c>
      <c r="Q10424" t="s">
        <v>7999</v>
      </c>
      <c r="R10424">
        <v>564</v>
      </c>
    </row>
    <row r="10425" spans="1:18" x14ac:dyDescent="0.3">
      <c r="A10425" t="s">
        <v>20</v>
      </c>
      <c r="B10425" t="s">
        <v>21</v>
      </c>
      <c r="C10425" t="s">
        <v>22</v>
      </c>
      <c r="D10425" t="s">
        <v>23</v>
      </c>
      <c r="E10425" t="s">
        <v>5</v>
      </c>
      <c r="G10425" t="s">
        <v>24</v>
      </c>
      <c r="H10425">
        <v>3701478</v>
      </c>
      <c r="I10425">
        <v>3702128</v>
      </c>
      <c r="J10425" t="s">
        <v>25</v>
      </c>
      <c r="Q10425" t="s">
        <v>8001</v>
      </c>
      <c r="R10425">
        <v>651</v>
      </c>
    </row>
    <row r="10426" spans="1:18" x14ac:dyDescent="0.3">
      <c r="A10426" t="s">
        <v>20</v>
      </c>
      <c r="B10426" t="s">
        <v>21</v>
      </c>
      <c r="C10426" t="s">
        <v>22</v>
      </c>
      <c r="D10426" t="s">
        <v>23</v>
      </c>
      <c r="E10426" t="s">
        <v>5</v>
      </c>
      <c r="G10426" t="s">
        <v>24</v>
      </c>
      <c r="H10426">
        <v>3702171</v>
      </c>
      <c r="I10426">
        <v>3703466</v>
      </c>
      <c r="J10426" t="s">
        <v>46</v>
      </c>
      <c r="Q10426" t="s">
        <v>8004</v>
      </c>
      <c r="R10426">
        <v>1296</v>
      </c>
    </row>
    <row r="10427" spans="1:18" x14ac:dyDescent="0.3">
      <c r="A10427" t="s">
        <v>20</v>
      </c>
      <c r="B10427" t="s">
        <v>21</v>
      </c>
      <c r="C10427" t="s">
        <v>22</v>
      </c>
      <c r="D10427" t="s">
        <v>23</v>
      </c>
      <c r="E10427" t="s">
        <v>5</v>
      </c>
      <c r="G10427" t="s">
        <v>24</v>
      </c>
      <c r="H10427">
        <v>3703599</v>
      </c>
      <c r="I10427">
        <v>3704402</v>
      </c>
      <c r="J10427" t="s">
        <v>25</v>
      </c>
      <c r="Q10427" t="s">
        <v>8006</v>
      </c>
      <c r="R10427">
        <v>804</v>
      </c>
    </row>
    <row r="10428" spans="1:18" x14ac:dyDescent="0.3">
      <c r="A10428" t="s">
        <v>20</v>
      </c>
      <c r="B10428" t="s">
        <v>21</v>
      </c>
      <c r="C10428" t="s">
        <v>22</v>
      </c>
      <c r="D10428" t="s">
        <v>23</v>
      </c>
      <c r="E10428" t="s">
        <v>5</v>
      </c>
      <c r="G10428" t="s">
        <v>24</v>
      </c>
      <c r="H10428">
        <v>3704425</v>
      </c>
      <c r="I10428">
        <v>3706407</v>
      </c>
      <c r="J10428" t="s">
        <v>46</v>
      </c>
      <c r="Q10428" t="s">
        <v>8009</v>
      </c>
      <c r="R10428">
        <v>1983</v>
      </c>
    </row>
    <row r="10429" spans="1:18" x14ac:dyDescent="0.3">
      <c r="A10429" t="s">
        <v>20</v>
      </c>
      <c r="B10429" t="s">
        <v>21</v>
      </c>
      <c r="C10429" t="s">
        <v>22</v>
      </c>
      <c r="D10429" t="s">
        <v>23</v>
      </c>
      <c r="E10429" t="s">
        <v>5</v>
      </c>
      <c r="G10429" t="s">
        <v>24</v>
      </c>
      <c r="H10429">
        <v>3706437</v>
      </c>
      <c r="I10429">
        <v>3706955</v>
      </c>
      <c r="J10429" t="s">
        <v>46</v>
      </c>
      <c r="Q10429" t="s">
        <v>8012</v>
      </c>
      <c r="R10429">
        <v>519</v>
      </c>
    </row>
    <row r="10430" spans="1:18" x14ac:dyDescent="0.3">
      <c r="A10430" t="s">
        <v>20</v>
      </c>
      <c r="B10430" t="s">
        <v>21</v>
      </c>
      <c r="C10430" t="s">
        <v>22</v>
      </c>
      <c r="D10430" t="s">
        <v>23</v>
      </c>
      <c r="E10430" t="s">
        <v>5</v>
      </c>
      <c r="G10430" t="s">
        <v>24</v>
      </c>
      <c r="H10430">
        <v>3706952</v>
      </c>
      <c r="I10430">
        <v>3707887</v>
      </c>
      <c r="J10430" t="s">
        <v>46</v>
      </c>
      <c r="Q10430" t="s">
        <v>8014</v>
      </c>
      <c r="R10430">
        <v>936</v>
      </c>
    </row>
    <row r="10431" spans="1:18" x14ac:dyDescent="0.3">
      <c r="A10431" t="s">
        <v>20</v>
      </c>
      <c r="B10431" t="s">
        <v>21</v>
      </c>
      <c r="C10431" t="s">
        <v>22</v>
      </c>
      <c r="D10431" t="s">
        <v>23</v>
      </c>
      <c r="E10431" t="s">
        <v>5</v>
      </c>
      <c r="G10431" t="s">
        <v>24</v>
      </c>
      <c r="H10431">
        <v>3707934</v>
      </c>
      <c r="I10431">
        <v>3709613</v>
      </c>
      <c r="J10431" t="s">
        <v>46</v>
      </c>
      <c r="Q10431" t="s">
        <v>8016</v>
      </c>
      <c r="R10431">
        <v>1680</v>
      </c>
    </row>
    <row r="10432" spans="1:18" x14ac:dyDescent="0.3">
      <c r="A10432" t="s">
        <v>20</v>
      </c>
      <c r="B10432" t="s">
        <v>21</v>
      </c>
      <c r="C10432" t="s">
        <v>22</v>
      </c>
      <c r="D10432" t="s">
        <v>23</v>
      </c>
      <c r="E10432" t="s">
        <v>5</v>
      </c>
      <c r="G10432" t="s">
        <v>24</v>
      </c>
      <c r="H10432">
        <v>3709633</v>
      </c>
      <c r="I10432">
        <v>3710337</v>
      </c>
      <c r="J10432" t="s">
        <v>46</v>
      </c>
      <c r="Q10432" t="s">
        <v>8018</v>
      </c>
      <c r="R10432">
        <v>705</v>
      </c>
    </row>
    <row r="10433" spans="1:18" x14ac:dyDescent="0.3">
      <c r="A10433" t="s">
        <v>20</v>
      </c>
      <c r="B10433" t="s">
        <v>21</v>
      </c>
      <c r="C10433" t="s">
        <v>22</v>
      </c>
      <c r="D10433" t="s">
        <v>23</v>
      </c>
      <c r="E10433" t="s">
        <v>5</v>
      </c>
      <c r="G10433" t="s">
        <v>24</v>
      </c>
      <c r="H10433">
        <v>3710342</v>
      </c>
      <c r="I10433">
        <v>3712792</v>
      </c>
      <c r="J10433" t="s">
        <v>46</v>
      </c>
      <c r="Q10433" t="s">
        <v>8021</v>
      </c>
      <c r="R10433">
        <v>2451</v>
      </c>
    </row>
    <row r="10434" spans="1:18" x14ac:dyDescent="0.3">
      <c r="A10434" t="s">
        <v>20</v>
      </c>
      <c r="B10434" t="s">
        <v>21</v>
      </c>
      <c r="C10434" t="s">
        <v>22</v>
      </c>
      <c r="D10434" t="s">
        <v>23</v>
      </c>
      <c r="E10434" t="s">
        <v>5</v>
      </c>
      <c r="G10434" t="s">
        <v>24</v>
      </c>
      <c r="H10434">
        <v>3713025</v>
      </c>
      <c r="I10434">
        <v>3713222</v>
      </c>
      <c r="J10434" t="s">
        <v>46</v>
      </c>
      <c r="Q10434" t="s">
        <v>8023</v>
      </c>
      <c r="R10434">
        <v>198</v>
      </c>
    </row>
    <row r="10435" spans="1:18" x14ac:dyDescent="0.3">
      <c r="A10435" t="s">
        <v>20</v>
      </c>
      <c r="B10435" t="s">
        <v>21</v>
      </c>
      <c r="C10435" t="s">
        <v>22</v>
      </c>
      <c r="D10435" t="s">
        <v>23</v>
      </c>
      <c r="E10435" t="s">
        <v>5</v>
      </c>
      <c r="G10435" t="s">
        <v>24</v>
      </c>
      <c r="H10435">
        <v>3713369</v>
      </c>
      <c r="I10435">
        <v>3715369</v>
      </c>
      <c r="J10435" t="s">
        <v>46</v>
      </c>
      <c r="Q10435" t="s">
        <v>8025</v>
      </c>
      <c r="R10435">
        <v>2001</v>
      </c>
    </row>
    <row r="10436" spans="1:18" x14ac:dyDescent="0.3">
      <c r="A10436" t="s">
        <v>20</v>
      </c>
      <c r="B10436" t="s">
        <v>21</v>
      </c>
      <c r="C10436" t="s">
        <v>22</v>
      </c>
      <c r="D10436" t="s">
        <v>23</v>
      </c>
      <c r="E10436" t="s">
        <v>5</v>
      </c>
      <c r="G10436" t="s">
        <v>24</v>
      </c>
      <c r="H10436">
        <v>3715369</v>
      </c>
      <c r="I10436">
        <v>3716136</v>
      </c>
      <c r="J10436" t="s">
        <v>46</v>
      </c>
      <c r="Q10436" t="s">
        <v>8027</v>
      </c>
      <c r="R10436">
        <v>768</v>
      </c>
    </row>
    <row r="10437" spans="1:18" x14ac:dyDescent="0.3">
      <c r="A10437" t="s">
        <v>20</v>
      </c>
      <c r="B10437" t="s">
        <v>21</v>
      </c>
      <c r="C10437" t="s">
        <v>22</v>
      </c>
      <c r="D10437" t="s">
        <v>23</v>
      </c>
      <c r="E10437" t="s">
        <v>5</v>
      </c>
      <c r="G10437" t="s">
        <v>24</v>
      </c>
      <c r="H10437">
        <v>3716291</v>
      </c>
      <c r="I10437">
        <v>3717565</v>
      </c>
      <c r="J10437" t="s">
        <v>25</v>
      </c>
      <c r="Q10437" t="s">
        <v>8029</v>
      </c>
      <c r="R10437">
        <v>1275</v>
      </c>
    </row>
    <row r="10438" spans="1:18" x14ac:dyDescent="0.3">
      <c r="A10438" t="s">
        <v>20</v>
      </c>
      <c r="B10438" t="s">
        <v>21</v>
      </c>
      <c r="C10438" t="s">
        <v>22</v>
      </c>
      <c r="D10438" t="s">
        <v>23</v>
      </c>
      <c r="E10438" t="s">
        <v>5</v>
      </c>
      <c r="G10438" t="s">
        <v>24</v>
      </c>
      <c r="H10438">
        <v>3717547</v>
      </c>
      <c r="I10438">
        <v>3718206</v>
      </c>
      <c r="J10438" t="s">
        <v>25</v>
      </c>
      <c r="Q10438" t="s">
        <v>8031</v>
      </c>
      <c r="R10438">
        <v>660</v>
      </c>
    </row>
    <row r="10439" spans="1:18" x14ac:dyDescent="0.3">
      <c r="A10439" t="s">
        <v>20</v>
      </c>
      <c r="B10439" t="s">
        <v>21</v>
      </c>
      <c r="C10439" t="s">
        <v>22</v>
      </c>
      <c r="D10439" t="s">
        <v>23</v>
      </c>
      <c r="E10439" t="s">
        <v>5</v>
      </c>
      <c r="G10439" t="s">
        <v>24</v>
      </c>
      <c r="H10439">
        <v>3718270</v>
      </c>
      <c r="I10439">
        <v>3718686</v>
      </c>
      <c r="J10439" t="s">
        <v>25</v>
      </c>
      <c r="Q10439" t="s">
        <v>8033</v>
      </c>
      <c r="R10439">
        <v>417</v>
      </c>
    </row>
    <row r="10440" spans="1:18" x14ac:dyDescent="0.3">
      <c r="A10440" t="s">
        <v>20</v>
      </c>
      <c r="B10440" t="s">
        <v>21</v>
      </c>
      <c r="C10440" t="s">
        <v>22</v>
      </c>
      <c r="D10440" t="s">
        <v>23</v>
      </c>
      <c r="E10440" t="s">
        <v>5</v>
      </c>
      <c r="G10440" t="s">
        <v>24</v>
      </c>
      <c r="H10440">
        <v>3718706</v>
      </c>
      <c r="I10440">
        <v>3719128</v>
      </c>
      <c r="J10440" t="s">
        <v>25</v>
      </c>
      <c r="Q10440" t="s">
        <v>8035</v>
      </c>
      <c r="R10440">
        <v>423</v>
      </c>
    </row>
    <row r="10441" spans="1:18" x14ac:dyDescent="0.3">
      <c r="A10441" t="s">
        <v>20</v>
      </c>
      <c r="B10441" t="s">
        <v>21</v>
      </c>
      <c r="C10441" t="s">
        <v>22</v>
      </c>
      <c r="D10441" t="s">
        <v>23</v>
      </c>
      <c r="E10441" t="s">
        <v>5</v>
      </c>
      <c r="G10441" t="s">
        <v>24</v>
      </c>
      <c r="H10441">
        <v>3719202</v>
      </c>
      <c r="I10441">
        <v>3719450</v>
      </c>
      <c r="J10441" t="s">
        <v>46</v>
      </c>
      <c r="Q10441" t="s">
        <v>8037</v>
      </c>
      <c r="R10441">
        <v>249</v>
      </c>
    </row>
    <row r="10442" spans="1:18" x14ac:dyDescent="0.3">
      <c r="A10442" t="s">
        <v>20</v>
      </c>
      <c r="B10442" t="s">
        <v>21</v>
      </c>
      <c r="C10442" t="s">
        <v>22</v>
      </c>
      <c r="D10442" t="s">
        <v>23</v>
      </c>
      <c r="E10442" t="s">
        <v>5</v>
      </c>
      <c r="G10442" t="s">
        <v>24</v>
      </c>
      <c r="H10442">
        <v>3719447</v>
      </c>
      <c r="I10442">
        <v>3720214</v>
      </c>
      <c r="J10442" t="s">
        <v>46</v>
      </c>
      <c r="Q10442" t="s">
        <v>8039</v>
      </c>
      <c r="R10442">
        <v>768</v>
      </c>
    </row>
    <row r="10443" spans="1:18" x14ac:dyDescent="0.3">
      <c r="A10443" t="s">
        <v>20</v>
      </c>
      <c r="B10443" t="s">
        <v>21</v>
      </c>
      <c r="C10443" t="s">
        <v>22</v>
      </c>
      <c r="D10443" t="s">
        <v>23</v>
      </c>
      <c r="E10443" t="s">
        <v>5</v>
      </c>
      <c r="G10443" t="s">
        <v>24</v>
      </c>
      <c r="H10443">
        <v>3720291</v>
      </c>
      <c r="I10443">
        <v>3722000</v>
      </c>
      <c r="J10443" t="s">
        <v>46</v>
      </c>
      <c r="Q10443" t="s">
        <v>8041</v>
      </c>
      <c r="R10443">
        <v>1710</v>
      </c>
    </row>
    <row r="10444" spans="1:18" x14ac:dyDescent="0.3">
      <c r="A10444" t="s">
        <v>20</v>
      </c>
      <c r="B10444" t="s">
        <v>21</v>
      </c>
      <c r="C10444" t="s">
        <v>22</v>
      </c>
      <c r="D10444" t="s">
        <v>23</v>
      </c>
      <c r="E10444" t="s">
        <v>5</v>
      </c>
      <c r="G10444" t="s">
        <v>24</v>
      </c>
      <c r="H10444">
        <v>3722066</v>
      </c>
      <c r="I10444">
        <v>3723214</v>
      </c>
      <c r="J10444" t="s">
        <v>46</v>
      </c>
      <c r="Q10444" t="s">
        <v>8043</v>
      </c>
      <c r="R10444">
        <v>1149</v>
      </c>
    </row>
    <row r="10445" spans="1:18" x14ac:dyDescent="0.3">
      <c r="A10445" t="s">
        <v>20</v>
      </c>
      <c r="B10445" t="s">
        <v>21</v>
      </c>
      <c r="C10445" t="s">
        <v>22</v>
      </c>
      <c r="D10445" t="s">
        <v>23</v>
      </c>
      <c r="E10445" t="s">
        <v>5</v>
      </c>
      <c r="G10445" t="s">
        <v>24</v>
      </c>
      <c r="H10445">
        <v>3723293</v>
      </c>
      <c r="I10445">
        <v>3726118</v>
      </c>
      <c r="J10445" t="s">
        <v>25</v>
      </c>
      <c r="Q10445" t="s">
        <v>8046</v>
      </c>
      <c r="R10445">
        <v>2826</v>
      </c>
    </row>
    <row r="10446" spans="1:18" x14ac:dyDescent="0.3">
      <c r="A10446" t="s">
        <v>20</v>
      </c>
      <c r="B10446" t="s">
        <v>21</v>
      </c>
      <c r="C10446" t="s">
        <v>22</v>
      </c>
      <c r="D10446" t="s">
        <v>23</v>
      </c>
      <c r="E10446" t="s">
        <v>5</v>
      </c>
      <c r="G10446" t="s">
        <v>24</v>
      </c>
      <c r="H10446">
        <v>3726238</v>
      </c>
      <c r="I10446">
        <v>3727134</v>
      </c>
      <c r="J10446" t="s">
        <v>25</v>
      </c>
      <c r="Q10446" t="s">
        <v>8048</v>
      </c>
      <c r="R10446">
        <v>897</v>
      </c>
    </row>
    <row r="10447" spans="1:18" x14ac:dyDescent="0.3">
      <c r="A10447" t="s">
        <v>20</v>
      </c>
      <c r="B10447" t="s">
        <v>21</v>
      </c>
      <c r="C10447" t="s">
        <v>22</v>
      </c>
      <c r="D10447" t="s">
        <v>23</v>
      </c>
      <c r="E10447" t="s">
        <v>5</v>
      </c>
      <c r="G10447" t="s">
        <v>24</v>
      </c>
      <c r="H10447">
        <v>3727131</v>
      </c>
      <c r="I10447">
        <v>3727703</v>
      </c>
      <c r="J10447" t="s">
        <v>25</v>
      </c>
      <c r="Q10447" t="s">
        <v>8050</v>
      </c>
      <c r="R10447">
        <v>573</v>
      </c>
    </row>
    <row r="10448" spans="1:18" x14ac:dyDescent="0.3">
      <c r="A10448" t="s">
        <v>20</v>
      </c>
      <c r="B10448" t="s">
        <v>21</v>
      </c>
      <c r="C10448" t="s">
        <v>22</v>
      </c>
      <c r="D10448" t="s">
        <v>23</v>
      </c>
      <c r="E10448" t="s">
        <v>5</v>
      </c>
      <c r="G10448" t="s">
        <v>24</v>
      </c>
      <c r="H10448">
        <v>3727723</v>
      </c>
      <c r="I10448">
        <v>3728238</v>
      </c>
      <c r="J10448" t="s">
        <v>46</v>
      </c>
      <c r="Q10448" t="s">
        <v>8052</v>
      </c>
      <c r="R10448">
        <v>516</v>
      </c>
    </row>
    <row r="10449" spans="1:18" x14ac:dyDescent="0.3">
      <c r="A10449" t="s">
        <v>20</v>
      </c>
      <c r="B10449" t="s">
        <v>21</v>
      </c>
      <c r="C10449" t="s">
        <v>22</v>
      </c>
      <c r="D10449" t="s">
        <v>23</v>
      </c>
      <c r="E10449" t="s">
        <v>5</v>
      </c>
      <c r="G10449" t="s">
        <v>24</v>
      </c>
      <c r="H10449">
        <v>3728294</v>
      </c>
      <c r="I10449">
        <v>3729331</v>
      </c>
      <c r="J10449" t="s">
        <v>25</v>
      </c>
      <c r="Q10449" t="s">
        <v>8054</v>
      </c>
      <c r="R10449">
        <v>1038</v>
      </c>
    </row>
    <row r="10450" spans="1:18" x14ac:dyDescent="0.3">
      <c r="A10450" t="s">
        <v>20</v>
      </c>
      <c r="B10450" t="s">
        <v>21</v>
      </c>
      <c r="C10450" t="s">
        <v>22</v>
      </c>
      <c r="D10450" t="s">
        <v>23</v>
      </c>
      <c r="E10450" t="s">
        <v>5</v>
      </c>
      <c r="G10450" t="s">
        <v>24</v>
      </c>
      <c r="H10450">
        <v>3729445</v>
      </c>
      <c r="I10450">
        <v>3730185</v>
      </c>
      <c r="J10450" t="s">
        <v>25</v>
      </c>
      <c r="Q10450" t="s">
        <v>8057</v>
      </c>
      <c r="R10450">
        <v>741</v>
      </c>
    </row>
    <row r="10451" spans="1:18" x14ac:dyDescent="0.3">
      <c r="A10451" t="s">
        <v>20</v>
      </c>
      <c r="B10451" t="s">
        <v>21</v>
      </c>
      <c r="C10451" t="s">
        <v>22</v>
      </c>
      <c r="D10451" t="s">
        <v>23</v>
      </c>
      <c r="E10451" t="s">
        <v>5</v>
      </c>
      <c r="G10451" t="s">
        <v>24</v>
      </c>
      <c r="H10451">
        <v>3730182</v>
      </c>
      <c r="I10451">
        <v>3732092</v>
      </c>
      <c r="J10451" t="s">
        <v>25</v>
      </c>
      <c r="Q10451" t="s">
        <v>8059</v>
      </c>
      <c r="R10451">
        <v>1911</v>
      </c>
    </row>
    <row r="10452" spans="1:18" x14ac:dyDescent="0.3">
      <c r="A10452" t="s">
        <v>20</v>
      </c>
      <c r="B10452" t="s">
        <v>21</v>
      </c>
      <c r="C10452" t="s">
        <v>22</v>
      </c>
      <c r="D10452" t="s">
        <v>23</v>
      </c>
      <c r="E10452" t="s">
        <v>5</v>
      </c>
      <c r="G10452" t="s">
        <v>24</v>
      </c>
      <c r="H10452">
        <v>3732144</v>
      </c>
      <c r="I10452">
        <v>3732758</v>
      </c>
      <c r="J10452" t="s">
        <v>25</v>
      </c>
      <c r="Q10452" t="s">
        <v>8061</v>
      </c>
      <c r="R10452">
        <v>615</v>
      </c>
    </row>
    <row r="10453" spans="1:18" x14ac:dyDescent="0.3">
      <c r="A10453" t="s">
        <v>20</v>
      </c>
      <c r="B10453" t="s">
        <v>21</v>
      </c>
      <c r="C10453" t="s">
        <v>22</v>
      </c>
      <c r="D10453" t="s">
        <v>23</v>
      </c>
      <c r="E10453" t="s">
        <v>5</v>
      </c>
      <c r="G10453" t="s">
        <v>24</v>
      </c>
      <c r="H10453">
        <v>3732764</v>
      </c>
      <c r="I10453">
        <v>3733885</v>
      </c>
      <c r="J10453" t="s">
        <v>25</v>
      </c>
      <c r="Q10453" t="s">
        <v>8063</v>
      </c>
      <c r="R10453">
        <v>1122</v>
      </c>
    </row>
    <row r="10454" spans="1:18" x14ac:dyDescent="0.3">
      <c r="A10454" t="s">
        <v>20</v>
      </c>
      <c r="B10454" t="s">
        <v>21</v>
      </c>
      <c r="C10454" t="s">
        <v>22</v>
      </c>
      <c r="D10454" t="s">
        <v>23</v>
      </c>
      <c r="E10454" t="s">
        <v>5</v>
      </c>
      <c r="G10454" t="s">
        <v>24</v>
      </c>
      <c r="H10454">
        <v>3733914</v>
      </c>
      <c r="I10454">
        <v>3735617</v>
      </c>
      <c r="J10454" t="s">
        <v>46</v>
      </c>
      <c r="Q10454" t="s">
        <v>8065</v>
      </c>
      <c r="R10454">
        <v>1704</v>
      </c>
    </row>
    <row r="10455" spans="1:18" x14ac:dyDescent="0.3">
      <c r="A10455" t="s">
        <v>20</v>
      </c>
      <c r="B10455" t="s">
        <v>21</v>
      </c>
      <c r="C10455" t="s">
        <v>22</v>
      </c>
      <c r="D10455" t="s">
        <v>23</v>
      </c>
      <c r="E10455" t="s">
        <v>5</v>
      </c>
      <c r="G10455" t="s">
        <v>24</v>
      </c>
      <c r="H10455">
        <v>3735663</v>
      </c>
      <c r="I10455">
        <v>3736313</v>
      </c>
      <c r="J10455" t="s">
        <v>25</v>
      </c>
      <c r="Q10455" t="s">
        <v>8067</v>
      </c>
      <c r="R10455">
        <v>651</v>
      </c>
    </row>
    <row r="10456" spans="1:18" x14ac:dyDescent="0.3">
      <c r="A10456" t="s">
        <v>20</v>
      </c>
      <c r="B10456" t="s">
        <v>21</v>
      </c>
      <c r="C10456" t="s">
        <v>22</v>
      </c>
      <c r="D10456" t="s">
        <v>23</v>
      </c>
      <c r="E10456" t="s">
        <v>5</v>
      </c>
      <c r="G10456" t="s">
        <v>24</v>
      </c>
      <c r="H10456">
        <v>3736310</v>
      </c>
      <c r="I10456">
        <v>3737131</v>
      </c>
      <c r="J10456" t="s">
        <v>25</v>
      </c>
      <c r="Q10456" t="s">
        <v>8070</v>
      </c>
      <c r="R10456">
        <v>822</v>
      </c>
    </row>
    <row r="10457" spans="1:18" x14ac:dyDescent="0.3">
      <c r="A10457" t="s">
        <v>20</v>
      </c>
      <c r="B10457" t="s">
        <v>21</v>
      </c>
      <c r="C10457" t="s">
        <v>22</v>
      </c>
      <c r="D10457" t="s">
        <v>23</v>
      </c>
      <c r="E10457" t="s">
        <v>5</v>
      </c>
      <c r="G10457" t="s">
        <v>24</v>
      </c>
      <c r="H10457">
        <v>3737444</v>
      </c>
      <c r="I10457">
        <v>3738532</v>
      </c>
      <c r="J10457" t="s">
        <v>25</v>
      </c>
      <c r="Q10457" t="s">
        <v>8072</v>
      </c>
      <c r="R10457">
        <v>1089</v>
      </c>
    </row>
    <row r="10458" spans="1:18" x14ac:dyDescent="0.3">
      <c r="A10458" t="s">
        <v>20</v>
      </c>
      <c r="B10458" t="s">
        <v>21</v>
      </c>
      <c r="C10458" t="s">
        <v>22</v>
      </c>
      <c r="D10458" t="s">
        <v>23</v>
      </c>
      <c r="E10458" t="s">
        <v>5</v>
      </c>
      <c r="G10458" t="s">
        <v>24</v>
      </c>
      <c r="H10458">
        <v>3738529</v>
      </c>
      <c r="I10458">
        <v>3739005</v>
      </c>
      <c r="J10458" t="s">
        <v>46</v>
      </c>
      <c r="Q10458" t="s">
        <v>8074</v>
      </c>
      <c r="R10458">
        <v>477</v>
      </c>
    </row>
    <row r="10459" spans="1:18" x14ac:dyDescent="0.3">
      <c r="A10459" t="s">
        <v>20</v>
      </c>
      <c r="B10459" t="s">
        <v>21</v>
      </c>
      <c r="C10459" t="s">
        <v>22</v>
      </c>
      <c r="D10459" t="s">
        <v>23</v>
      </c>
      <c r="E10459" t="s">
        <v>5</v>
      </c>
      <c r="G10459" t="s">
        <v>24</v>
      </c>
      <c r="H10459">
        <v>3739180</v>
      </c>
      <c r="I10459">
        <v>3740049</v>
      </c>
      <c r="J10459" t="s">
        <v>46</v>
      </c>
      <c r="Q10459" t="s">
        <v>8076</v>
      </c>
      <c r="R10459">
        <v>870</v>
      </c>
    </row>
    <row r="10460" spans="1:18" x14ac:dyDescent="0.3">
      <c r="A10460" t="s">
        <v>20</v>
      </c>
      <c r="B10460" t="s">
        <v>21</v>
      </c>
      <c r="C10460" t="s">
        <v>22</v>
      </c>
      <c r="D10460" t="s">
        <v>23</v>
      </c>
      <c r="E10460" t="s">
        <v>5</v>
      </c>
      <c r="G10460" t="s">
        <v>24</v>
      </c>
      <c r="H10460">
        <v>3740121</v>
      </c>
      <c r="I10460">
        <v>3741002</v>
      </c>
      <c r="J10460" t="s">
        <v>25</v>
      </c>
      <c r="Q10460" t="s">
        <v>8078</v>
      </c>
      <c r="R10460">
        <v>882</v>
      </c>
    </row>
    <row r="10461" spans="1:18" x14ac:dyDescent="0.3">
      <c r="A10461" t="s">
        <v>20</v>
      </c>
      <c r="B10461" t="s">
        <v>21</v>
      </c>
      <c r="C10461" t="s">
        <v>22</v>
      </c>
      <c r="D10461" t="s">
        <v>23</v>
      </c>
      <c r="E10461" t="s">
        <v>5</v>
      </c>
      <c r="G10461" t="s">
        <v>24</v>
      </c>
      <c r="H10461">
        <v>3741005</v>
      </c>
      <c r="I10461">
        <v>3741796</v>
      </c>
      <c r="J10461" t="s">
        <v>25</v>
      </c>
      <c r="Q10461" t="s">
        <v>8080</v>
      </c>
      <c r="R10461">
        <v>792</v>
      </c>
    </row>
    <row r="10462" spans="1:18" x14ac:dyDescent="0.3">
      <c r="A10462" t="s">
        <v>20</v>
      </c>
      <c r="B10462" t="s">
        <v>21</v>
      </c>
      <c r="C10462" t="s">
        <v>22</v>
      </c>
      <c r="D10462" t="s">
        <v>23</v>
      </c>
      <c r="E10462" t="s">
        <v>5</v>
      </c>
      <c r="G10462" t="s">
        <v>24</v>
      </c>
      <c r="H10462">
        <v>3741964</v>
      </c>
      <c r="I10462">
        <v>3743343</v>
      </c>
      <c r="J10462" t="s">
        <v>25</v>
      </c>
      <c r="Q10462" t="s">
        <v>8082</v>
      </c>
      <c r="R10462">
        <v>1380</v>
      </c>
    </row>
    <row r="10463" spans="1:18" x14ac:dyDescent="0.3">
      <c r="A10463" t="s">
        <v>20</v>
      </c>
      <c r="B10463" t="s">
        <v>21</v>
      </c>
      <c r="C10463" t="s">
        <v>22</v>
      </c>
      <c r="D10463" t="s">
        <v>23</v>
      </c>
      <c r="E10463" t="s">
        <v>5</v>
      </c>
      <c r="G10463" t="s">
        <v>24</v>
      </c>
      <c r="H10463">
        <v>3743350</v>
      </c>
      <c r="I10463">
        <v>3744270</v>
      </c>
      <c r="J10463" t="s">
        <v>25</v>
      </c>
      <c r="Q10463" t="s">
        <v>8084</v>
      </c>
      <c r="R10463">
        <v>921</v>
      </c>
    </row>
    <row r="10464" spans="1:18" x14ac:dyDescent="0.3">
      <c r="A10464" t="s">
        <v>20</v>
      </c>
      <c r="B10464" t="s">
        <v>21</v>
      </c>
      <c r="C10464" t="s">
        <v>22</v>
      </c>
      <c r="D10464" t="s">
        <v>23</v>
      </c>
      <c r="E10464" t="s">
        <v>5</v>
      </c>
      <c r="G10464" t="s">
        <v>24</v>
      </c>
      <c r="H10464">
        <v>3744267</v>
      </c>
      <c r="I10464">
        <v>3745232</v>
      </c>
      <c r="J10464" t="s">
        <v>25</v>
      </c>
      <c r="Q10464" t="s">
        <v>8086</v>
      </c>
      <c r="R10464">
        <v>966</v>
      </c>
    </row>
    <row r="10465" spans="1:18" x14ac:dyDescent="0.3">
      <c r="A10465" t="s">
        <v>20</v>
      </c>
      <c r="B10465" t="s">
        <v>21</v>
      </c>
      <c r="C10465" t="s">
        <v>22</v>
      </c>
      <c r="D10465" t="s">
        <v>23</v>
      </c>
      <c r="E10465" t="s">
        <v>5</v>
      </c>
      <c r="G10465" t="s">
        <v>24</v>
      </c>
      <c r="H10465">
        <v>3745229</v>
      </c>
      <c r="I10465">
        <v>3746107</v>
      </c>
      <c r="J10465" t="s">
        <v>25</v>
      </c>
      <c r="Q10465" t="s">
        <v>8088</v>
      </c>
      <c r="R10465">
        <v>879</v>
      </c>
    </row>
    <row r="10466" spans="1:18" x14ac:dyDescent="0.3">
      <c r="A10466" t="s">
        <v>20</v>
      </c>
      <c r="B10466" t="s">
        <v>21</v>
      </c>
      <c r="C10466" t="s">
        <v>22</v>
      </c>
      <c r="D10466" t="s">
        <v>23</v>
      </c>
      <c r="E10466" t="s">
        <v>5</v>
      </c>
      <c r="G10466" t="s">
        <v>24</v>
      </c>
      <c r="H10466">
        <v>3746108</v>
      </c>
      <c r="I10466">
        <v>3747373</v>
      </c>
      <c r="J10466" t="s">
        <v>25</v>
      </c>
      <c r="Q10466" t="s">
        <v>8090</v>
      </c>
      <c r="R10466">
        <v>1266</v>
      </c>
    </row>
    <row r="10467" spans="1:18" x14ac:dyDescent="0.3">
      <c r="A10467" t="s">
        <v>20</v>
      </c>
      <c r="B10467" t="s">
        <v>21</v>
      </c>
      <c r="C10467" t="s">
        <v>22</v>
      </c>
      <c r="D10467" t="s">
        <v>23</v>
      </c>
      <c r="E10467" t="s">
        <v>5</v>
      </c>
      <c r="G10467" t="s">
        <v>24</v>
      </c>
      <c r="H10467">
        <v>3747521</v>
      </c>
      <c r="I10467">
        <v>3748795</v>
      </c>
      <c r="J10467" t="s">
        <v>25</v>
      </c>
      <c r="Q10467" t="s">
        <v>8092</v>
      </c>
      <c r="R10467">
        <v>1275</v>
      </c>
    </row>
    <row r="10468" spans="1:18" x14ac:dyDescent="0.3">
      <c r="A10468" t="s">
        <v>20</v>
      </c>
      <c r="B10468" t="s">
        <v>21</v>
      </c>
      <c r="C10468" t="s">
        <v>22</v>
      </c>
      <c r="D10468" t="s">
        <v>23</v>
      </c>
      <c r="E10468" t="s">
        <v>5</v>
      </c>
      <c r="G10468" t="s">
        <v>24</v>
      </c>
      <c r="H10468">
        <v>3748856</v>
      </c>
      <c r="I10468">
        <v>3749614</v>
      </c>
      <c r="J10468" t="s">
        <v>46</v>
      </c>
      <c r="Q10468" t="s">
        <v>8094</v>
      </c>
      <c r="R10468">
        <v>759</v>
      </c>
    </row>
    <row r="10469" spans="1:18" x14ac:dyDescent="0.3">
      <c r="A10469" t="s">
        <v>20</v>
      </c>
      <c r="B10469" t="s">
        <v>21</v>
      </c>
      <c r="C10469" t="s">
        <v>22</v>
      </c>
      <c r="D10469" t="s">
        <v>23</v>
      </c>
      <c r="E10469" t="s">
        <v>5</v>
      </c>
      <c r="G10469" t="s">
        <v>24</v>
      </c>
      <c r="H10469">
        <v>3749688</v>
      </c>
      <c r="I10469">
        <v>3750542</v>
      </c>
      <c r="J10469" t="s">
        <v>46</v>
      </c>
      <c r="Q10469" t="s">
        <v>8096</v>
      </c>
      <c r="R10469">
        <v>855</v>
      </c>
    </row>
    <row r="10470" spans="1:18" x14ac:dyDescent="0.3">
      <c r="A10470" t="s">
        <v>20</v>
      </c>
      <c r="B10470" t="s">
        <v>21</v>
      </c>
      <c r="C10470" t="s">
        <v>22</v>
      </c>
      <c r="D10470" t="s">
        <v>23</v>
      </c>
      <c r="E10470" t="s">
        <v>5</v>
      </c>
      <c r="G10470" t="s">
        <v>24</v>
      </c>
      <c r="H10470">
        <v>3750592</v>
      </c>
      <c r="I10470">
        <v>3751155</v>
      </c>
      <c r="J10470" t="s">
        <v>25</v>
      </c>
      <c r="Q10470" t="s">
        <v>8098</v>
      </c>
      <c r="R10470">
        <v>564</v>
      </c>
    </row>
    <row r="10471" spans="1:18" x14ac:dyDescent="0.3">
      <c r="A10471" t="s">
        <v>20</v>
      </c>
      <c r="B10471" t="s">
        <v>21</v>
      </c>
      <c r="C10471" t="s">
        <v>22</v>
      </c>
      <c r="D10471" t="s">
        <v>23</v>
      </c>
      <c r="E10471" t="s">
        <v>5</v>
      </c>
      <c r="G10471" t="s">
        <v>24</v>
      </c>
      <c r="H10471">
        <v>3751152</v>
      </c>
      <c r="I10471">
        <v>3752246</v>
      </c>
      <c r="J10471" t="s">
        <v>46</v>
      </c>
      <c r="Q10471" t="s">
        <v>8100</v>
      </c>
      <c r="R10471">
        <v>1095</v>
      </c>
    </row>
    <row r="10472" spans="1:18" x14ac:dyDescent="0.3">
      <c r="A10472" t="s">
        <v>20</v>
      </c>
      <c r="B10472" t="s">
        <v>21</v>
      </c>
      <c r="C10472" t="s">
        <v>22</v>
      </c>
      <c r="D10472" t="s">
        <v>23</v>
      </c>
      <c r="E10472" t="s">
        <v>5</v>
      </c>
      <c r="G10472" t="s">
        <v>24</v>
      </c>
      <c r="H10472">
        <v>3752255</v>
      </c>
      <c r="I10472">
        <v>3756160</v>
      </c>
      <c r="J10472" t="s">
        <v>46</v>
      </c>
      <c r="Q10472" t="s">
        <v>8102</v>
      </c>
      <c r="R10472">
        <v>3906</v>
      </c>
    </row>
    <row r="10473" spans="1:18" x14ac:dyDescent="0.3">
      <c r="A10473" t="s">
        <v>20</v>
      </c>
      <c r="B10473" t="s">
        <v>21</v>
      </c>
      <c r="C10473" t="s">
        <v>22</v>
      </c>
      <c r="D10473" t="s">
        <v>23</v>
      </c>
      <c r="E10473" t="s">
        <v>5</v>
      </c>
      <c r="G10473" t="s">
        <v>24</v>
      </c>
      <c r="H10473">
        <v>3756271</v>
      </c>
      <c r="I10473">
        <v>3757569</v>
      </c>
      <c r="J10473" t="s">
        <v>25</v>
      </c>
      <c r="Q10473" t="s">
        <v>8104</v>
      </c>
      <c r="R10473">
        <v>1299</v>
      </c>
    </row>
    <row r="10474" spans="1:18" x14ac:dyDescent="0.3">
      <c r="A10474" t="s">
        <v>20</v>
      </c>
      <c r="B10474" t="s">
        <v>21</v>
      </c>
      <c r="C10474" t="s">
        <v>22</v>
      </c>
      <c r="D10474" t="s">
        <v>23</v>
      </c>
      <c r="E10474" t="s">
        <v>5</v>
      </c>
      <c r="G10474" t="s">
        <v>24</v>
      </c>
      <c r="H10474">
        <v>3757576</v>
      </c>
      <c r="I10474">
        <v>3758109</v>
      </c>
      <c r="J10474" t="s">
        <v>46</v>
      </c>
      <c r="Q10474" t="s">
        <v>8106</v>
      </c>
      <c r="R10474">
        <v>534</v>
      </c>
    </row>
    <row r="10475" spans="1:18" x14ac:dyDescent="0.3">
      <c r="A10475" t="s">
        <v>20</v>
      </c>
      <c r="B10475" t="s">
        <v>21</v>
      </c>
      <c r="C10475" t="s">
        <v>22</v>
      </c>
      <c r="D10475" t="s">
        <v>23</v>
      </c>
      <c r="E10475" t="s">
        <v>5</v>
      </c>
      <c r="G10475" t="s">
        <v>24</v>
      </c>
      <c r="H10475">
        <v>3758176</v>
      </c>
      <c r="I10475">
        <v>3758997</v>
      </c>
      <c r="J10475" t="s">
        <v>25</v>
      </c>
      <c r="Q10475" t="s">
        <v>8108</v>
      </c>
      <c r="R10475">
        <v>822</v>
      </c>
    </row>
    <row r="10476" spans="1:18" x14ac:dyDescent="0.3">
      <c r="A10476" t="s">
        <v>20</v>
      </c>
      <c r="B10476" t="s">
        <v>21</v>
      </c>
      <c r="C10476" t="s">
        <v>22</v>
      </c>
      <c r="D10476" t="s">
        <v>23</v>
      </c>
      <c r="E10476" t="s">
        <v>5</v>
      </c>
      <c r="G10476" t="s">
        <v>24</v>
      </c>
      <c r="H10476">
        <v>3758994</v>
      </c>
      <c r="I10476">
        <v>3759881</v>
      </c>
      <c r="J10476" t="s">
        <v>25</v>
      </c>
      <c r="Q10476" t="s">
        <v>8110</v>
      </c>
      <c r="R10476">
        <v>888</v>
      </c>
    </row>
    <row r="10477" spans="1:18" x14ac:dyDescent="0.3">
      <c r="A10477" t="s">
        <v>20</v>
      </c>
      <c r="B10477" t="s">
        <v>21</v>
      </c>
      <c r="C10477" t="s">
        <v>22</v>
      </c>
      <c r="D10477" t="s">
        <v>23</v>
      </c>
      <c r="E10477" t="s">
        <v>5</v>
      </c>
      <c r="G10477" t="s">
        <v>24</v>
      </c>
      <c r="H10477">
        <v>3759898</v>
      </c>
      <c r="I10477">
        <v>3760344</v>
      </c>
      <c r="J10477" t="s">
        <v>46</v>
      </c>
      <c r="Q10477" t="s">
        <v>8112</v>
      </c>
      <c r="R10477">
        <v>447</v>
      </c>
    </row>
    <row r="10478" spans="1:18" x14ac:dyDescent="0.3">
      <c r="A10478" t="s">
        <v>20</v>
      </c>
      <c r="B10478" t="s">
        <v>21</v>
      </c>
      <c r="C10478" t="s">
        <v>22</v>
      </c>
      <c r="D10478" t="s">
        <v>23</v>
      </c>
      <c r="E10478" t="s">
        <v>5</v>
      </c>
      <c r="G10478" t="s">
        <v>24</v>
      </c>
      <c r="H10478">
        <v>3760700</v>
      </c>
      <c r="I10478">
        <v>3762808</v>
      </c>
      <c r="J10478" t="s">
        <v>46</v>
      </c>
      <c r="Q10478" t="s">
        <v>8114</v>
      </c>
      <c r="R10478">
        <v>2109</v>
      </c>
    </row>
    <row r="10479" spans="1:18" x14ac:dyDescent="0.3">
      <c r="A10479" t="s">
        <v>20</v>
      </c>
      <c r="B10479" t="s">
        <v>21</v>
      </c>
      <c r="C10479" t="s">
        <v>22</v>
      </c>
      <c r="D10479" t="s">
        <v>23</v>
      </c>
      <c r="E10479" t="s">
        <v>5</v>
      </c>
      <c r="G10479" t="s">
        <v>24</v>
      </c>
      <c r="H10479">
        <v>3763058</v>
      </c>
      <c r="I10479">
        <v>3765514</v>
      </c>
      <c r="J10479" t="s">
        <v>46</v>
      </c>
      <c r="Q10479" t="s">
        <v>8116</v>
      </c>
      <c r="R10479">
        <v>2457</v>
      </c>
    </row>
    <row r="10480" spans="1:18" x14ac:dyDescent="0.3">
      <c r="A10480" t="s">
        <v>20</v>
      </c>
      <c r="B10480" t="s">
        <v>21</v>
      </c>
      <c r="C10480" t="s">
        <v>22</v>
      </c>
      <c r="D10480" t="s">
        <v>23</v>
      </c>
      <c r="E10480" t="s">
        <v>5</v>
      </c>
      <c r="G10480" t="s">
        <v>24</v>
      </c>
      <c r="H10480">
        <v>3765581</v>
      </c>
      <c r="I10480">
        <v>3766525</v>
      </c>
      <c r="J10480" t="s">
        <v>25</v>
      </c>
      <c r="Q10480" t="s">
        <v>8118</v>
      </c>
      <c r="R10480">
        <v>945</v>
      </c>
    </row>
    <row r="10481" spans="1:18" x14ac:dyDescent="0.3">
      <c r="A10481" t="s">
        <v>20</v>
      </c>
      <c r="B10481" t="s">
        <v>21</v>
      </c>
      <c r="C10481" t="s">
        <v>22</v>
      </c>
      <c r="D10481" t="s">
        <v>23</v>
      </c>
      <c r="E10481" t="s">
        <v>5</v>
      </c>
      <c r="G10481" t="s">
        <v>24</v>
      </c>
      <c r="H10481">
        <v>3766545</v>
      </c>
      <c r="I10481">
        <v>3767312</v>
      </c>
      <c r="J10481" t="s">
        <v>25</v>
      </c>
      <c r="Q10481" t="s">
        <v>8120</v>
      </c>
      <c r="R10481">
        <v>768</v>
      </c>
    </row>
    <row r="10482" spans="1:18" x14ac:dyDescent="0.3">
      <c r="A10482" t="s">
        <v>20</v>
      </c>
      <c r="B10482" t="s">
        <v>21</v>
      </c>
      <c r="C10482" t="s">
        <v>22</v>
      </c>
      <c r="D10482" t="s">
        <v>23</v>
      </c>
      <c r="E10482" t="s">
        <v>5</v>
      </c>
      <c r="G10482" t="s">
        <v>24</v>
      </c>
      <c r="H10482">
        <v>3767418</v>
      </c>
      <c r="I10482">
        <v>3768038</v>
      </c>
      <c r="J10482" t="s">
        <v>25</v>
      </c>
      <c r="Q10482" t="s">
        <v>8123</v>
      </c>
      <c r="R10482">
        <v>621</v>
      </c>
    </row>
    <row r="10483" spans="1:18" x14ac:dyDescent="0.3">
      <c r="A10483" t="s">
        <v>20</v>
      </c>
      <c r="B10483" t="s">
        <v>21</v>
      </c>
      <c r="C10483" t="s">
        <v>22</v>
      </c>
      <c r="D10483" t="s">
        <v>23</v>
      </c>
      <c r="E10483" t="s">
        <v>5</v>
      </c>
      <c r="G10483" t="s">
        <v>24</v>
      </c>
      <c r="H10483">
        <v>3768035</v>
      </c>
      <c r="I10483">
        <v>3768982</v>
      </c>
      <c r="J10483" t="s">
        <v>46</v>
      </c>
      <c r="Q10483" t="s">
        <v>8125</v>
      </c>
      <c r="R10483">
        <v>948</v>
      </c>
    </row>
    <row r="10484" spans="1:18" x14ac:dyDescent="0.3">
      <c r="A10484" t="s">
        <v>20</v>
      </c>
      <c r="B10484" t="s">
        <v>21</v>
      </c>
      <c r="C10484" t="s">
        <v>22</v>
      </c>
      <c r="D10484" t="s">
        <v>23</v>
      </c>
      <c r="E10484" t="s">
        <v>5</v>
      </c>
      <c r="G10484" t="s">
        <v>24</v>
      </c>
      <c r="H10484">
        <v>3769243</v>
      </c>
      <c r="I10484">
        <v>3770661</v>
      </c>
      <c r="J10484" t="s">
        <v>25</v>
      </c>
      <c r="Q10484" t="s">
        <v>8127</v>
      </c>
      <c r="R10484">
        <v>1419</v>
      </c>
    </row>
    <row r="10485" spans="1:18" x14ac:dyDescent="0.3">
      <c r="A10485" t="s">
        <v>20</v>
      </c>
      <c r="B10485" t="s">
        <v>21</v>
      </c>
      <c r="C10485" t="s">
        <v>22</v>
      </c>
      <c r="D10485" t="s">
        <v>23</v>
      </c>
      <c r="E10485" t="s">
        <v>5</v>
      </c>
      <c r="G10485" t="s">
        <v>24</v>
      </c>
      <c r="H10485">
        <v>3770654</v>
      </c>
      <c r="I10485">
        <v>3771547</v>
      </c>
      <c r="J10485" t="s">
        <v>46</v>
      </c>
      <c r="Q10485" t="s">
        <v>8129</v>
      </c>
      <c r="R10485">
        <v>894</v>
      </c>
    </row>
    <row r="10486" spans="1:18" x14ac:dyDescent="0.3">
      <c r="A10486" t="s">
        <v>20</v>
      </c>
      <c r="B10486" t="s">
        <v>21</v>
      </c>
      <c r="C10486" t="s">
        <v>22</v>
      </c>
      <c r="D10486" t="s">
        <v>23</v>
      </c>
      <c r="E10486" t="s">
        <v>5</v>
      </c>
      <c r="G10486" t="s">
        <v>24</v>
      </c>
      <c r="H10486">
        <v>3771546</v>
      </c>
      <c r="I10486">
        <v>3772985</v>
      </c>
      <c r="J10486" t="s">
        <v>25</v>
      </c>
      <c r="Q10486" t="s">
        <v>8131</v>
      </c>
      <c r="R10486">
        <v>1440</v>
      </c>
    </row>
    <row r="10487" spans="1:18" x14ac:dyDescent="0.3">
      <c r="A10487" t="s">
        <v>20</v>
      </c>
      <c r="B10487" t="s">
        <v>21</v>
      </c>
      <c r="C10487" t="s">
        <v>22</v>
      </c>
      <c r="D10487" t="s">
        <v>23</v>
      </c>
      <c r="E10487" t="s">
        <v>5</v>
      </c>
      <c r="G10487" t="s">
        <v>24</v>
      </c>
      <c r="H10487">
        <v>3773011</v>
      </c>
      <c r="I10487">
        <v>3774207</v>
      </c>
      <c r="J10487" t="s">
        <v>46</v>
      </c>
      <c r="Q10487" t="s">
        <v>8133</v>
      </c>
      <c r="R10487">
        <v>1197</v>
      </c>
    </row>
    <row r="10488" spans="1:18" x14ac:dyDescent="0.3">
      <c r="A10488" t="s">
        <v>20</v>
      </c>
      <c r="B10488" t="s">
        <v>21</v>
      </c>
      <c r="C10488" t="s">
        <v>22</v>
      </c>
      <c r="D10488" t="s">
        <v>23</v>
      </c>
      <c r="E10488" t="s">
        <v>5</v>
      </c>
      <c r="G10488" t="s">
        <v>24</v>
      </c>
      <c r="H10488">
        <v>3774502</v>
      </c>
      <c r="I10488">
        <v>3775119</v>
      </c>
      <c r="J10488" t="s">
        <v>25</v>
      </c>
      <c r="Q10488" t="s">
        <v>8135</v>
      </c>
      <c r="R10488">
        <v>618</v>
      </c>
    </row>
    <row r="10489" spans="1:18" x14ac:dyDescent="0.3">
      <c r="A10489" t="s">
        <v>20</v>
      </c>
      <c r="B10489" t="s">
        <v>21</v>
      </c>
      <c r="C10489" t="s">
        <v>22</v>
      </c>
      <c r="D10489" t="s">
        <v>23</v>
      </c>
      <c r="E10489" t="s">
        <v>5</v>
      </c>
      <c r="G10489" t="s">
        <v>24</v>
      </c>
      <c r="H10489">
        <v>3775123</v>
      </c>
      <c r="I10489">
        <v>3775695</v>
      </c>
      <c r="J10489" t="s">
        <v>46</v>
      </c>
      <c r="Q10489" t="s">
        <v>8137</v>
      </c>
      <c r="R10489">
        <v>573</v>
      </c>
    </row>
    <row r="10490" spans="1:18" x14ac:dyDescent="0.3">
      <c r="A10490" t="s">
        <v>20</v>
      </c>
      <c r="B10490" t="s">
        <v>21</v>
      </c>
      <c r="C10490" t="s">
        <v>22</v>
      </c>
      <c r="D10490" t="s">
        <v>23</v>
      </c>
      <c r="E10490" t="s">
        <v>5</v>
      </c>
      <c r="G10490" t="s">
        <v>24</v>
      </c>
      <c r="H10490">
        <v>3775692</v>
      </c>
      <c r="I10490">
        <v>3776540</v>
      </c>
      <c r="J10490" t="s">
        <v>46</v>
      </c>
      <c r="Q10490" t="s">
        <v>8139</v>
      </c>
      <c r="R10490">
        <v>849</v>
      </c>
    </row>
    <row r="10491" spans="1:18" x14ac:dyDescent="0.3">
      <c r="A10491" t="s">
        <v>20</v>
      </c>
      <c r="B10491" t="s">
        <v>21</v>
      </c>
      <c r="C10491" t="s">
        <v>22</v>
      </c>
      <c r="D10491" t="s">
        <v>23</v>
      </c>
      <c r="E10491" t="s">
        <v>5</v>
      </c>
      <c r="G10491" t="s">
        <v>24</v>
      </c>
      <c r="H10491">
        <v>3776540</v>
      </c>
      <c r="I10491">
        <v>3777493</v>
      </c>
      <c r="J10491" t="s">
        <v>46</v>
      </c>
      <c r="Q10491" t="s">
        <v>8141</v>
      </c>
      <c r="R10491">
        <v>954</v>
      </c>
    </row>
    <row r="10492" spans="1:18" x14ac:dyDescent="0.3">
      <c r="A10492" t="s">
        <v>20</v>
      </c>
      <c r="B10492" t="s">
        <v>21</v>
      </c>
      <c r="C10492" t="s">
        <v>22</v>
      </c>
      <c r="D10492" t="s">
        <v>23</v>
      </c>
      <c r="E10492" t="s">
        <v>5</v>
      </c>
      <c r="G10492" t="s">
        <v>24</v>
      </c>
      <c r="H10492">
        <v>3777784</v>
      </c>
      <c r="I10492">
        <v>3778803</v>
      </c>
      <c r="J10492" t="s">
        <v>25</v>
      </c>
      <c r="Q10492" t="s">
        <v>8143</v>
      </c>
      <c r="R10492">
        <v>1020</v>
      </c>
    </row>
    <row r="10493" spans="1:18" x14ac:dyDescent="0.3">
      <c r="A10493" t="s">
        <v>20</v>
      </c>
      <c r="B10493" t="s">
        <v>21</v>
      </c>
      <c r="C10493" t="s">
        <v>22</v>
      </c>
      <c r="D10493" t="s">
        <v>23</v>
      </c>
      <c r="E10493" t="s">
        <v>5</v>
      </c>
      <c r="G10493" t="s">
        <v>24</v>
      </c>
      <c r="H10493">
        <v>3778822</v>
      </c>
      <c r="I10493">
        <v>3779532</v>
      </c>
      <c r="J10493" t="s">
        <v>25</v>
      </c>
      <c r="Q10493" t="s">
        <v>8145</v>
      </c>
      <c r="R10493">
        <v>711</v>
      </c>
    </row>
    <row r="10494" spans="1:18" x14ac:dyDescent="0.3">
      <c r="A10494" t="s">
        <v>20</v>
      </c>
      <c r="B10494" t="s">
        <v>21</v>
      </c>
      <c r="C10494" t="s">
        <v>22</v>
      </c>
      <c r="D10494" t="s">
        <v>23</v>
      </c>
      <c r="E10494" t="s">
        <v>5</v>
      </c>
      <c r="G10494" t="s">
        <v>24</v>
      </c>
      <c r="H10494">
        <v>3779573</v>
      </c>
      <c r="I10494">
        <v>3780907</v>
      </c>
      <c r="J10494" t="s">
        <v>25</v>
      </c>
      <c r="Q10494" t="s">
        <v>8147</v>
      </c>
      <c r="R10494">
        <v>1335</v>
      </c>
    </row>
    <row r="10495" spans="1:18" x14ac:dyDescent="0.3">
      <c r="A10495" t="s">
        <v>20</v>
      </c>
      <c r="B10495" t="s">
        <v>21</v>
      </c>
      <c r="C10495" t="s">
        <v>22</v>
      </c>
      <c r="D10495" t="s">
        <v>23</v>
      </c>
      <c r="E10495" t="s">
        <v>5</v>
      </c>
      <c r="G10495" t="s">
        <v>24</v>
      </c>
      <c r="H10495">
        <v>3781088</v>
      </c>
      <c r="I10495">
        <v>3784276</v>
      </c>
      <c r="J10495" t="s">
        <v>25</v>
      </c>
      <c r="Q10495" t="s">
        <v>8149</v>
      </c>
      <c r="R10495">
        <v>3189</v>
      </c>
    </row>
    <row r="10496" spans="1:18" x14ac:dyDescent="0.3">
      <c r="A10496" t="s">
        <v>20</v>
      </c>
      <c r="B10496" t="s">
        <v>21</v>
      </c>
      <c r="C10496" t="s">
        <v>22</v>
      </c>
      <c r="D10496" t="s">
        <v>23</v>
      </c>
      <c r="E10496" t="s">
        <v>5</v>
      </c>
      <c r="G10496" t="s">
        <v>24</v>
      </c>
      <c r="H10496">
        <v>3784273</v>
      </c>
      <c r="I10496">
        <v>3784728</v>
      </c>
      <c r="J10496" t="s">
        <v>25</v>
      </c>
      <c r="Q10496" t="s">
        <v>8152</v>
      </c>
      <c r="R10496">
        <v>456</v>
      </c>
    </row>
    <row r="10497" spans="1:18" x14ac:dyDescent="0.3">
      <c r="A10497" t="s">
        <v>20</v>
      </c>
      <c r="B10497" t="s">
        <v>21</v>
      </c>
      <c r="C10497" t="s">
        <v>22</v>
      </c>
      <c r="D10497" t="s">
        <v>23</v>
      </c>
      <c r="E10497" t="s">
        <v>5</v>
      </c>
      <c r="G10497" t="s">
        <v>24</v>
      </c>
      <c r="H10497">
        <v>3784753</v>
      </c>
      <c r="I10497">
        <v>3787893</v>
      </c>
      <c r="J10497" t="s">
        <v>25</v>
      </c>
      <c r="Q10497" t="s">
        <v>8154</v>
      </c>
      <c r="R10497">
        <v>3141</v>
      </c>
    </row>
    <row r="10498" spans="1:18" x14ac:dyDescent="0.3">
      <c r="A10498" t="s">
        <v>20</v>
      </c>
      <c r="B10498" t="s">
        <v>21</v>
      </c>
      <c r="C10498" t="s">
        <v>22</v>
      </c>
      <c r="D10498" t="s">
        <v>23</v>
      </c>
      <c r="E10498" t="s">
        <v>5</v>
      </c>
      <c r="G10498" t="s">
        <v>24</v>
      </c>
      <c r="H10498">
        <v>3787948</v>
      </c>
      <c r="I10498">
        <v>3788112</v>
      </c>
      <c r="J10498" t="s">
        <v>46</v>
      </c>
      <c r="Q10498" t="s">
        <v>8156</v>
      </c>
      <c r="R10498">
        <v>165</v>
      </c>
    </row>
    <row r="10499" spans="1:18" x14ac:dyDescent="0.3">
      <c r="A10499" t="s">
        <v>20</v>
      </c>
      <c r="B10499" t="s">
        <v>21</v>
      </c>
      <c r="C10499" t="s">
        <v>22</v>
      </c>
      <c r="D10499" t="s">
        <v>23</v>
      </c>
      <c r="E10499" t="s">
        <v>5</v>
      </c>
      <c r="G10499" t="s">
        <v>24</v>
      </c>
      <c r="H10499">
        <v>3788242</v>
      </c>
      <c r="I10499">
        <v>3789228</v>
      </c>
      <c r="J10499" t="s">
        <v>46</v>
      </c>
      <c r="Q10499" t="s">
        <v>8158</v>
      </c>
      <c r="R10499">
        <v>987</v>
      </c>
    </row>
    <row r="10500" spans="1:18" x14ac:dyDescent="0.3">
      <c r="A10500" t="s">
        <v>20</v>
      </c>
      <c r="B10500" t="s">
        <v>21</v>
      </c>
      <c r="C10500" t="s">
        <v>22</v>
      </c>
      <c r="D10500" t="s">
        <v>23</v>
      </c>
      <c r="E10500" t="s">
        <v>5</v>
      </c>
      <c r="G10500" t="s">
        <v>24</v>
      </c>
      <c r="H10500">
        <v>3789544</v>
      </c>
      <c r="I10500">
        <v>3790746</v>
      </c>
      <c r="J10500" t="s">
        <v>25</v>
      </c>
      <c r="Q10500" t="s">
        <v>8160</v>
      </c>
      <c r="R10500">
        <v>1203</v>
      </c>
    </row>
    <row r="10501" spans="1:18" x14ac:dyDescent="0.3">
      <c r="A10501" t="s">
        <v>20</v>
      </c>
      <c r="B10501" t="s">
        <v>21</v>
      </c>
      <c r="C10501" t="s">
        <v>22</v>
      </c>
      <c r="D10501" t="s">
        <v>23</v>
      </c>
      <c r="E10501" t="s">
        <v>5</v>
      </c>
      <c r="G10501" t="s">
        <v>24</v>
      </c>
      <c r="H10501">
        <v>3790799</v>
      </c>
      <c r="I10501">
        <v>3791641</v>
      </c>
      <c r="J10501" t="s">
        <v>46</v>
      </c>
      <c r="Q10501" t="s">
        <v>8162</v>
      </c>
      <c r="R10501">
        <v>843</v>
      </c>
    </row>
    <row r="10502" spans="1:18" x14ac:dyDescent="0.3">
      <c r="A10502" t="s">
        <v>20</v>
      </c>
      <c r="B10502" t="s">
        <v>21</v>
      </c>
      <c r="C10502" t="s">
        <v>22</v>
      </c>
      <c r="D10502" t="s">
        <v>23</v>
      </c>
      <c r="E10502" t="s">
        <v>5</v>
      </c>
      <c r="G10502" t="s">
        <v>24</v>
      </c>
      <c r="H10502">
        <v>3791685</v>
      </c>
      <c r="I10502">
        <v>3792335</v>
      </c>
      <c r="J10502" t="s">
        <v>25</v>
      </c>
      <c r="Q10502" t="s">
        <v>8164</v>
      </c>
      <c r="R10502">
        <v>651</v>
      </c>
    </row>
    <row r="10503" spans="1:18" x14ac:dyDescent="0.3">
      <c r="A10503" t="s">
        <v>20</v>
      </c>
      <c r="B10503" t="s">
        <v>21</v>
      </c>
      <c r="C10503" t="s">
        <v>22</v>
      </c>
      <c r="D10503" t="s">
        <v>23</v>
      </c>
      <c r="E10503" t="s">
        <v>5</v>
      </c>
      <c r="G10503" t="s">
        <v>24</v>
      </c>
      <c r="H10503">
        <v>3792367</v>
      </c>
      <c r="I10503">
        <v>3792807</v>
      </c>
      <c r="J10503" t="s">
        <v>25</v>
      </c>
      <c r="Q10503" t="s">
        <v>8166</v>
      </c>
      <c r="R10503">
        <v>441</v>
      </c>
    </row>
    <row r="10504" spans="1:18" x14ac:dyDescent="0.3">
      <c r="A10504" t="s">
        <v>20</v>
      </c>
      <c r="B10504" t="s">
        <v>21</v>
      </c>
      <c r="C10504" t="s">
        <v>22</v>
      </c>
      <c r="D10504" t="s">
        <v>23</v>
      </c>
      <c r="E10504" t="s">
        <v>5</v>
      </c>
      <c r="G10504" t="s">
        <v>24</v>
      </c>
      <c r="H10504">
        <v>3792922</v>
      </c>
      <c r="I10504">
        <v>3793017</v>
      </c>
      <c r="J10504" t="s">
        <v>46</v>
      </c>
      <c r="Q10504" t="s">
        <v>8168</v>
      </c>
      <c r="R10504">
        <v>96</v>
      </c>
    </row>
    <row r="10505" spans="1:18" x14ac:dyDescent="0.3">
      <c r="A10505" t="s">
        <v>20</v>
      </c>
      <c r="B10505" t="s">
        <v>21</v>
      </c>
      <c r="C10505" t="s">
        <v>22</v>
      </c>
      <c r="D10505" t="s">
        <v>23</v>
      </c>
      <c r="E10505" t="s">
        <v>5</v>
      </c>
      <c r="G10505" t="s">
        <v>24</v>
      </c>
      <c r="H10505">
        <v>3793028</v>
      </c>
      <c r="I10505">
        <v>3793876</v>
      </c>
      <c r="J10505" t="s">
        <v>46</v>
      </c>
      <c r="Q10505" t="s">
        <v>8170</v>
      </c>
      <c r="R10505">
        <v>849</v>
      </c>
    </row>
    <row r="10506" spans="1:18" x14ac:dyDescent="0.3">
      <c r="A10506" t="s">
        <v>20</v>
      </c>
      <c r="B10506" t="s">
        <v>21</v>
      </c>
      <c r="C10506" t="s">
        <v>22</v>
      </c>
      <c r="D10506" t="s">
        <v>23</v>
      </c>
      <c r="E10506" t="s">
        <v>5</v>
      </c>
      <c r="G10506" t="s">
        <v>24</v>
      </c>
      <c r="H10506">
        <v>3793876</v>
      </c>
      <c r="I10506">
        <v>3794334</v>
      </c>
      <c r="J10506" t="s">
        <v>46</v>
      </c>
      <c r="Q10506" t="s">
        <v>8172</v>
      </c>
      <c r="R10506">
        <v>459</v>
      </c>
    </row>
    <row r="10507" spans="1:18" x14ac:dyDescent="0.3">
      <c r="A10507" t="s">
        <v>20</v>
      </c>
      <c r="B10507" t="s">
        <v>21</v>
      </c>
      <c r="C10507" t="s">
        <v>22</v>
      </c>
      <c r="D10507" t="s">
        <v>23</v>
      </c>
      <c r="E10507" t="s">
        <v>5</v>
      </c>
      <c r="G10507" t="s">
        <v>24</v>
      </c>
      <c r="H10507">
        <v>3794428</v>
      </c>
      <c r="I10507">
        <v>3795285</v>
      </c>
      <c r="J10507" t="s">
        <v>25</v>
      </c>
      <c r="Q10507" t="s">
        <v>8174</v>
      </c>
      <c r="R10507">
        <v>858</v>
      </c>
    </row>
    <row r="10508" spans="1:18" x14ac:dyDescent="0.3">
      <c r="A10508" t="s">
        <v>20</v>
      </c>
      <c r="B10508" t="s">
        <v>21</v>
      </c>
      <c r="C10508" t="s">
        <v>22</v>
      </c>
      <c r="D10508" t="s">
        <v>23</v>
      </c>
      <c r="E10508" t="s">
        <v>5</v>
      </c>
      <c r="G10508" t="s">
        <v>24</v>
      </c>
      <c r="H10508">
        <v>3795282</v>
      </c>
      <c r="I10508">
        <v>3795713</v>
      </c>
      <c r="J10508" t="s">
        <v>25</v>
      </c>
      <c r="Q10508" t="s">
        <v>8176</v>
      </c>
      <c r="R10508">
        <v>432</v>
      </c>
    </row>
    <row r="10509" spans="1:18" x14ac:dyDescent="0.3">
      <c r="A10509" t="s">
        <v>20</v>
      </c>
      <c r="B10509" t="s">
        <v>21</v>
      </c>
      <c r="C10509" t="s">
        <v>22</v>
      </c>
      <c r="D10509" t="s">
        <v>23</v>
      </c>
      <c r="E10509" t="s">
        <v>5</v>
      </c>
      <c r="G10509" t="s">
        <v>24</v>
      </c>
      <c r="H10509">
        <v>3795763</v>
      </c>
      <c r="I10509">
        <v>3796683</v>
      </c>
      <c r="J10509" t="s">
        <v>46</v>
      </c>
      <c r="Q10509" t="s">
        <v>8178</v>
      </c>
      <c r="R10509">
        <v>921</v>
      </c>
    </row>
    <row r="10510" spans="1:18" x14ac:dyDescent="0.3">
      <c r="A10510" t="s">
        <v>20</v>
      </c>
      <c r="B10510" t="s">
        <v>21</v>
      </c>
      <c r="C10510" t="s">
        <v>22</v>
      </c>
      <c r="D10510" t="s">
        <v>23</v>
      </c>
      <c r="E10510" t="s">
        <v>5</v>
      </c>
      <c r="G10510" t="s">
        <v>24</v>
      </c>
      <c r="H10510">
        <v>3796806</v>
      </c>
      <c r="I10510">
        <v>3797780</v>
      </c>
      <c r="J10510" t="s">
        <v>46</v>
      </c>
      <c r="Q10510" t="s">
        <v>8180</v>
      </c>
      <c r="R10510">
        <v>975</v>
      </c>
    </row>
    <row r="10511" spans="1:18" x14ac:dyDescent="0.3">
      <c r="A10511" t="s">
        <v>20</v>
      </c>
      <c r="B10511" t="s">
        <v>21</v>
      </c>
      <c r="C10511" t="s">
        <v>22</v>
      </c>
      <c r="D10511" t="s">
        <v>23</v>
      </c>
      <c r="E10511" t="s">
        <v>5</v>
      </c>
      <c r="G10511" t="s">
        <v>24</v>
      </c>
      <c r="H10511">
        <v>3797826</v>
      </c>
      <c r="I10511">
        <v>3798956</v>
      </c>
      <c r="J10511" t="s">
        <v>46</v>
      </c>
      <c r="Q10511" t="s">
        <v>8182</v>
      </c>
      <c r="R10511">
        <v>1131</v>
      </c>
    </row>
    <row r="10512" spans="1:18" x14ac:dyDescent="0.3">
      <c r="A10512" t="s">
        <v>20</v>
      </c>
      <c r="B10512" t="s">
        <v>21</v>
      </c>
      <c r="C10512" t="s">
        <v>22</v>
      </c>
      <c r="D10512" t="s">
        <v>23</v>
      </c>
      <c r="E10512" t="s">
        <v>5</v>
      </c>
      <c r="G10512" t="s">
        <v>24</v>
      </c>
      <c r="H10512">
        <v>3799041</v>
      </c>
      <c r="I10512">
        <v>3799802</v>
      </c>
      <c r="J10512" t="s">
        <v>25</v>
      </c>
      <c r="Q10512" t="s">
        <v>8184</v>
      </c>
      <c r="R10512">
        <v>762</v>
      </c>
    </row>
    <row r="10513" spans="1:20" x14ac:dyDescent="0.3">
      <c r="A10513" t="s">
        <v>20</v>
      </c>
      <c r="B10513" t="s">
        <v>21</v>
      </c>
      <c r="C10513" t="s">
        <v>22</v>
      </c>
      <c r="D10513" t="s">
        <v>23</v>
      </c>
      <c r="E10513" t="s">
        <v>5</v>
      </c>
      <c r="G10513" t="s">
        <v>24</v>
      </c>
      <c r="H10513">
        <v>3799780</v>
      </c>
      <c r="I10513">
        <v>3800076</v>
      </c>
      <c r="J10513" t="s">
        <v>46</v>
      </c>
      <c r="Q10513" t="s">
        <v>8186</v>
      </c>
      <c r="R10513">
        <v>297</v>
      </c>
    </row>
    <row r="10514" spans="1:20" x14ac:dyDescent="0.3">
      <c r="A10514" t="s">
        <v>20</v>
      </c>
      <c r="B10514" t="s">
        <v>21</v>
      </c>
      <c r="C10514" t="s">
        <v>22</v>
      </c>
      <c r="D10514" t="s">
        <v>23</v>
      </c>
      <c r="E10514" t="s">
        <v>5</v>
      </c>
      <c r="G10514" t="s">
        <v>24</v>
      </c>
      <c r="H10514">
        <v>3800193</v>
      </c>
      <c r="I10514">
        <v>3800912</v>
      </c>
      <c r="J10514" t="s">
        <v>46</v>
      </c>
      <c r="Q10514" t="s">
        <v>8188</v>
      </c>
      <c r="R10514">
        <v>720</v>
      </c>
    </row>
    <row r="10515" spans="1:20" x14ac:dyDescent="0.3">
      <c r="A10515" t="s">
        <v>20</v>
      </c>
      <c r="B10515" t="s">
        <v>21</v>
      </c>
      <c r="C10515" t="s">
        <v>22</v>
      </c>
      <c r="D10515" t="s">
        <v>23</v>
      </c>
      <c r="E10515" t="s">
        <v>5</v>
      </c>
      <c r="G10515" t="s">
        <v>24</v>
      </c>
      <c r="H10515">
        <v>3801278</v>
      </c>
      <c r="I10515">
        <v>3801922</v>
      </c>
      <c r="J10515" t="s">
        <v>25</v>
      </c>
      <c r="Q10515" t="s">
        <v>8190</v>
      </c>
      <c r="R10515">
        <v>645</v>
      </c>
    </row>
    <row r="10516" spans="1:20" x14ac:dyDescent="0.3">
      <c r="A10516" t="s">
        <v>20</v>
      </c>
      <c r="B10516" t="s">
        <v>21</v>
      </c>
      <c r="C10516" t="s">
        <v>22</v>
      </c>
      <c r="D10516" t="s">
        <v>23</v>
      </c>
      <c r="E10516" t="s">
        <v>5</v>
      </c>
      <c r="G10516" t="s">
        <v>24</v>
      </c>
      <c r="H10516">
        <v>3802016</v>
      </c>
      <c r="I10516">
        <v>3803017</v>
      </c>
      <c r="J10516" t="s">
        <v>25</v>
      </c>
      <c r="Q10516" t="s">
        <v>8192</v>
      </c>
      <c r="R10516">
        <v>1002</v>
      </c>
    </row>
    <row r="10517" spans="1:20" x14ac:dyDescent="0.3">
      <c r="A10517" t="s">
        <v>20</v>
      </c>
      <c r="B10517" t="s">
        <v>21</v>
      </c>
      <c r="C10517" t="s">
        <v>22</v>
      </c>
      <c r="D10517" t="s">
        <v>23</v>
      </c>
      <c r="E10517" t="s">
        <v>5</v>
      </c>
      <c r="G10517" t="s">
        <v>24</v>
      </c>
      <c r="H10517">
        <v>3803116</v>
      </c>
      <c r="I10517">
        <v>3803823</v>
      </c>
      <c r="J10517" t="s">
        <v>25</v>
      </c>
      <c r="Q10517" t="s">
        <v>8194</v>
      </c>
      <c r="R10517">
        <v>708</v>
      </c>
    </row>
    <row r="10518" spans="1:20" x14ac:dyDescent="0.3">
      <c r="A10518" t="s">
        <v>20</v>
      </c>
      <c r="B10518" t="s">
        <v>21</v>
      </c>
      <c r="C10518" t="s">
        <v>22</v>
      </c>
      <c r="D10518" t="s">
        <v>23</v>
      </c>
      <c r="E10518" t="s">
        <v>5</v>
      </c>
      <c r="G10518" t="s">
        <v>24</v>
      </c>
      <c r="H10518">
        <v>3803878</v>
      </c>
      <c r="I10518">
        <v>3804585</v>
      </c>
      <c r="J10518" t="s">
        <v>25</v>
      </c>
      <c r="Q10518" t="s">
        <v>8196</v>
      </c>
      <c r="R10518">
        <v>708</v>
      </c>
    </row>
    <row r="10519" spans="1:20" x14ac:dyDescent="0.3">
      <c r="A10519" t="s">
        <v>20</v>
      </c>
      <c r="B10519" t="s">
        <v>21</v>
      </c>
      <c r="C10519" t="s">
        <v>22</v>
      </c>
      <c r="D10519" t="s">
        <v>23</v>
      </c>
      <c r="E10519" t="s">
        <v>5</v>
      </c>
      <c r="G10519" t="s">
        <v>24</v>
      </c>
      <c r="H10519">
        <v>3804597</v>
      </c>
      <c r="I10519">
        <v>3805181</v>
      </c>
      <c r="J10519" t="s">
        <v>25</v>
      </c>
      <c r="Q10519" t="s">
        <v>8198</v>
      </c>
      <c r="R10519">
        <v>585</v>
      </c>
    </row>
    <row r="10520" spans="1:20" x14ac:dyDescent="0.3">
      <c r="A10520" t="s">
        <v>20</v>
      </c>
      <c r="B10520" t="s">
        <v>21</v>
      </c>
      <c r="C10520" t="s">
        <v>22</v>
      </c>
      <c r="D10520" t="s">
        <v>23</v>
      </c>
      <c r="E10520" t="s">
        <v>5</v>
      </c>
      <c r="G10520" t="s">
        <v>24</v>
      </c>
      <c r="H10520">
        <v>3805372</v>
      </c>
      <c r="I10520">
        <v>3806127</v>
      </c>
      <c r="J10520" t="s">
        <v>25</v>
      </c>
      <c r="Q10520" t="s">
        <v>8200</v>
      </c>
      <c r="R10520">
        <v>756</v>
      </c>
    </row>
    <row r="10521" spans="1:20" x14ac:dyDescent="0.3">
      <c r="A10521" t="s">
        <v>20</v>
      </c>
      <c r="B10521" t="s">
        <v>21</v>
      </c>
      <c r="C10521" t="s">
        <v>22</v>
      </c>
      <c r="D10521" t="s">
        <v>23</v>
      </c>
      <c r="E10521" t="s">
        <v>5</v>
      </c>
      <c r="G10521" t="s">
        <v>24</v>
      </c>
      <c r="H10521">
        <v>3806188</v>
      </c>
      <c r="I10521">
        <v>3806691</v>
      </c>
      <c r="J10521" t="s">
        <v>46</v>
      </c>
      <c r="Q10521" t="s">
        <v>8202</v>
      </c>
      <c r="R10521">
        <v>504</v>
      </c>
    </row>
    <row r="10522" spans="1:20" x14ac:dyDescent="0.3">
      <c r="A10522" t="s">
        <v>20</v>
      </c>
      <c r="B10522" t="s">
        <v>75</v>
      </c>
      <c r="C10522" t="s">
        <v>22</v>
      </c>
      <c r="D10522" t="s">
        <v>23</v>
      </c>
      <c r="E10522" t="s">
        <v>5</v>
      </c>
      <c r="G10522" t="s">
        <v>24</v>
      </c>
      <c r="H10522">
        <v>3806864</v>
      </c>
      <c r="I10522">
        <v>3807009</v>
      </c>
      <c r="J10522" t="s">
        <v>25</v>
      </c>
      <c r="Q10522" t="s">
        <v>8204</v>
      </c>
      <c r="R10522">
        <v>146</v>
      </c>
      <c r="T10522" t="s">
        <v>77</v>
      </c>
    </row>
    <row r="10523" spans="1:20" x14ac:dyDescent="0.3">
      <c r="A10523" t="s">
        <v>20</v>
      </c>
      <c r="B10523" t="s">
        <v>21</v>
      </c>
      <c r="C10523" t="s">
        <v>22</v>
      </c>
      <c r="D10523" t="s">
        <v>23</v>
      </c>
      <c r="E10523" t="s">
        <v>5</v>
      </c>
      <c r="G10523" t="s">
        <v>24</v>
      </c>
      <c r="H10523">
        <v>3807181</v>
      </c>
      <c r="I10523">
        <v>3808137</v>
      </c>
      <c r="J10523" t="s">
        <v>25</v>
      </c>
      <c r="Q10523" t="s">
        <v>8205</v>
      </c>
      <c r="R10523">
        <v>957</v>
      </c>
    </row>
    <row r="10524" spans="1:20" x14ac:dyDescent="0.3">
      <c r="A10524" t="s">
        <v>20</v>
      </c>
      <c r="B10524" t="s">
        <v>21</v>
      </c>
      <c r="C10524" t="s">
        <v>22</v>
      </c>
      <c r="D10524" t="s">
        <v>23</v>
      </c>
      <c r="E10524" t="s">
        <v>5</v>
      </c>
      <c r="G10524" t="s">
        <v>24</v>
      </c>
      <c r="H10524">
        <v>3808190</v>
      </c>
      <c r="I10524">
        <v>3809002</v>
      </c>
      <c r="J10524" t="s">
        <v>25</v>
      </c>
      <c r="Q10524" t="s">
        <v>8207</v>
      </c>
      <c r="R10524">
        <v>813</v>
      </c>
    </row>
    <row r="10525" spans="1:20" x14ac:dyDescent="0.3">
      <c r="A10525" t="s">
        <v>20</v>
      </c>
      <c r="B10525" t="s">
        <v>21</v>
      </c>
      <c r="C10525" t="s">
        <v>22</v>
      </c>
      <c r="D10525" t="s">
        <v>23</v>
      </c>
      <c r="E10525" t="s">
        <v>5</v>
      </c>
      <c r="G10525" t="s">
        <v>24</v>
      </c>
      <c r="H10525">
        <v>3809012</v>
      </c>
      <c r="I10525">
        <v>3809869</v>
      </c>
      <c r="J10525" t="s">
        <v>25</v>
      </c>
      <c r="Q10525" t="s">
        <v>8210</v>
      </c>
      <c r="R10525">
        <v>858</v>
      </c>
    </row>
    <row r="10526" spans="1:20" x14ac:dyDescent="0.3">
      <c r="A10526" t="s">
        <v>20</v>
      </c>
      <c r="B10526" t="s">
        <v>21</v>
      </c>
      <c r="C10526" t="s">
        <v>22</v>
      </c>
      <c r="D10526" t="s">
        <v>23</v>
      </c>
      <c r="E10526" t="s">
        <v>5</v>
      </c>
      <c r="G10526" t="s">
        <v>24</v>
      </c>
      <c r="H10526">
        <v>3809956</v>
      </c>
      <c r="I10526">
        <v>3811962</v>
      </c>
      <c r="J10526" t="s">
        <v>25</v>
      </c>
      <c r="Q10526" t="s">
        <v>8212</v>
      </c>
      <c r="R10526">
        <v>2007</v>
      </c>
    </row>
    <row r="10527" spans="1:20" x14ac:dyDescent="0.3">
      <c r="A10527" t="s">
        <v>20</v>
      </c>
      <c r="B10527" t="s">
        <v>21</v>
      </c>
      <c r="C10527" t="s">
        <v>22</v>
      </c>
      <c r="D10527" t="s">
        <v>23</v>
      </c>
      <c r="E10527" t="s">
        <v>5</v>
      </c>
      <c r="G10527" t="s">
        <v>24</v>
      </c>
      <c r="H10527">
        <v>3812071</v>
      </c>
      <c r="I10527">
        <v>3812475</v>
      </c>
      <c r="J10527" t="s">
        <v>46</v>
      </c>
      <c r="Q10527" t="s">
        <v>8214</v>
      </c>
      <c r="R10527">
        <v>405</v>
      </c>
    </row>
    <row r="10528" spans="1:20" x14ac:dyDescent="0.3">
      <c r="A10528" t="s">
        <v>20</v>
      </c>
      <c r="B10528" t="s">
        <v>21</v>
      </c>
      <c r="C10528" t="s">
        <v>22</v>
      </c>
      <c r="D10528" t="s">
        <v>23</v>
      </c>
      <c r="E10528" t="s">
        <v>5</v>
      </c>
      <c r="G10528" t="s">
        <v>24</v>
      </c>
      <c r="H10528">
        <v>3812519</v>
      </c>
      <c r="I10528">
        <v>3812995</v>
      </c>
      <c r="J10528" t="s">
        <v>46</v>
      </c>
      <c r="Q10528" t="s">
        <v>8216</v>
      </c>
      <c r="R10528">
        <v>477</v>
      </c>
    </row>
    <row r="10529" spans="1:18" x14ac:dyDescent="0.3">
      <c r="A10529" t="s">
        <v>20</v>
      </c>
      <c r="B10529" t="s">
        <v>21</v>
      </c>
      <c r="C10529" t="s">
        <v>22</v>
      </c>
      <c r="D10529" t="s">
        <v>23</v>
      </c>
      <c r="E10529" t="s">
        <v>5</v>
      </c>
      <c r="G10529" t="s">
        <v>24</v>
      </c>
      <c r="H10529">
        <v>3813022</v>
      </c>
      <c r="I10529">
        <v>3813810</v>
      </c>
      <c r="J10529" t="s">
        <v>46</v>
      </c>
      <c r="Q10529" t="s">
        <v>8218</v>
      </c>
      <c r="R10529">
        <v>789</v>
      </c>
    </row>
    <row r="10530" spans="1:18" x14ac:dyDescent="0.3">
      <c r="A10530" t="s">
        <v>20</v>
      </c>
      <c r="B10530" t="s">
        <v>21</v>
      </c>
      <c r="C10530" t="s">
        <v>22</v>
      </c>
      <c r="D10530" t="s">
        <v>23</v>
      </c>
      <c r="E10530" t="s">
        <v>5</v>
      </c>
      <c r="G10530" t="s">
        <v>24</v>
      </c>
      <c r="H10530">
        <v>3813917</v>
      </c>
      <c r="I10530">
        <v>3814267</v>
      </c>
      <c r="J10530" t="s">
        <v>25</v>
      </c>
      <c r="Q10530" t="s">
        <v>8221</v>
      </c>
      <c r="R10530">
        <v>351</v>
      </c>
    </row>
    <row r="10531" spans="1:18" x14ac:dyDescent="0.3">
      <c r="A10531" t="s">
        <v>20</v>
      </c>
      <c r="B10531" t="s">
        <v>21</v>
      </c>
      <c r="C10531" t="s">
        <v>22</v>
      </c>
      <c r="D10531" t="s">
        <v>23</v>
      </c>
      <c r="E10531" t="s">
        <v>5</v>
      </c>
      <c r="G10531" t="s">
        <v>24</v>
      </c>
      <c r="H10531">
        <v>3814865</v>
      </c>
      <c r="I10531">
        <v>3815770</v>
      </c>
      <c r="J10531" t="s">
        <v>46</v>
      </c>
      <c r="Q10531" t="s">
        <v>8223</v>
      </c>
      <c r="R10531">
        <v>906</v>
      </c>
    </row>
    <row r="10532" spans="1:18" x14ac:dyDescent="0.3">
      <c r="A10532" t="s">
        <v>20</v>
      </c>
      <c r="B10532" t="s">
        <v>21</v>
      </c>
      <c r="C10532" t="s">
        <v>22</v>
      </c>
      <c r="D10532" t="s">
        <v>23</v>
      </c>
      <c r="E10532" t="s">
        <v>5</v>
      </c>
      <c r="G10532" t="s">
        <v>24</v>
      </c>
      <c r="H10532">
        <v>3815847</v>
      </c>
      <c r="I10532">
        <v>3816791</v>
      </c>
      <c r="J10532" t="s">
        <v>46</v>
      </c>
      <c r="Q10532" t="s">
        <v>8225</v>
      </c>
      <c r="R10532">
        <v>945</v>
      </c>
    </row>
    <row r="10533" spans="1:18" x14ac:dyDescent="0.3">
      <c r="A10533" t="s">
        <v>20</v>
      </c>
      <c r="B10533" t="s">
        <v>21</v>
      </c>
      <c r="C10533" t="s">
        <v>22</v>
      </c>
      <c r="D10533" t="s">
        <v>23</v>
      </c>
      <c r="E10533" t="s">
        <v>5</v>
      </c>
      <c r="G10533" t="s">
        <v>24</v>
      </c>
      <c r="H10533">
        <v>3816813</v>
      </c>
      <c r="I10533">
        <v>3818114</v>
      </c>
      <c r="J10533" t="s">
        <v>46</v>
      </c>
      <c r="Q10533" t="s">
        <v>8227</v>
      </c>
      <c r="R10533">
        <v>1302</v>
      </c>
    </row>
    <row r="10534" spans="1:18" x14ac:dyDescent="0.3">
      <c r="A10534" t="s">
        <v>20</v>
      </c>
      <c r="B10534" t="s">
        <v>21</v>
      </c>
      <c r="C10534" t="s">
        <v>22</v>
      </c>
      <c r="D10534" t="s">
        <v>23</v>
      </c>
      <c r="E10534" t="s">
        <v>5</v>
      </c>
      <c r="G10534" t="s">
        <v>24</v>
      </c>
      <c r="H10534">
        <v>3818208</v>
      </c>
      <c r="I10534">
        <v>3819254</v>
      </c>
      <c r="J10534" t="s">
        <v>46</v>
      </c>
      <c r="Q10534" t="s">
        <v>8229</v>
      </c>
      <c r="R10534">
        <v>1047</v>
      </c>
    </row>
    <row r="10535" spans="1:18" x14ac:dyDescent="0.3">
      <c r="A10535" t="s">
        <v>20</v>
      </c>
      <c r="B10535" t="s">
        <v>21</v>
      </c>
      <c r="C10535" t="s">
        <v>22</v>
      </c>
      <c r="D10535" t="s">
        <v>23</v>
      </c>
      <c r="E10535" t="s">
        <v>5</v>
      </c>
      <c r="G10535" t="s">
        <v>24</v>
      </c>
      <c r="H10535">
        <v>3819326</v>
      </c>
      <c r="I10535">
        <v>3820042</v>
      </c>
      <c r="J10535" t="s">
        <v>46</v>
      </c>
      <c r="Q10535" t="s">
        <v>8231</v>
      </c>
      <c r="R10535">
        <v>717</v>
      </c>
    </row>
    <row r="10536" spans="1:18" x14ac:dyDescent="0.3">
      <c r="A10536" t="s">
        <v>20</v>
      </c>
      <c r="B10536" t="s">
        <v>21</v>
      </c>
      <c r="C10536" t="s">
        <v>22</v>
      </c>
      <c r="D10536" t="s">
        <v>23</v>
      </c>
      <c r="E10536" t="s">
        <v>5</v>
      </c>
      <c r="G10536" t="s">
        <v>24</v>
      </c>
      <c r="H10536">
        <v>3820098</v>
      </c>
      <c r="I10536">
        <v>3820649</v>
      </c>
      <c r="J10536" t="s">
        <v>25</v>
      </c>
      <c r="Q10536" t="s">
        <v>8233</v>
      </c>
      <c r="R10536">
        <v>552</v>
      </c>
    </row>
    <row r="10537" spans="1:18" x14ac:dyDescent="0.3">
      <c r="A10537" t="s">
        <v>20</v>
      </c>
      <c r="B10537" t="s">
        <v>21</v>
      </c>
      <c r="C10537" t="s">
        <v>22</v>
      </c>
      <c r="D10537" t="s">
        <v>23</v>
      </c>
      <c r="E10537" t="s">
        <v>5</v>
      </c>
      <c r="G10537" t="s">
        <v>24</v>
      </c>
      <c r="H10537">
        <v>3820758</v>
      </c>
      <c r="I10537">
        <v>3823055</v>
      </c>
      <c r="J10537" t="s">
        <v>25</v>
      </c>
      <c r="Q10537" t="s">
        <v>8235</v>
      </c>
      <c r="R10537">
        <v>2298</v>
      </c>
    </row>
    <row r="10538" spans="1:18" x14ac:dyDescent="0.3">
      <c r="A10538" t="s">
        <v>20</v>
      </c>
      <c r="B10538" t="s">
        <v>21</v>
      </c>
      <c r="C10538" t="s">
        <v>22</v>
      </c>
      <c r="D10538" t="s">
        <v>23</v>
      </c>
      <c r="E10538" t="s">
        <v>5</v>
      </c>
      <c r="G10538" t="s">
        <v>24</v>
      </c>
      <c r="H10538">
        <v>3823193</v>
      </c>
      <c r="I10538">
        <v>3823615</v>
      </c>
      <c r="J10538" t="s">
        <v>46</v>
      </c>
      <c r="Q10538" t="s">
        <v>8237</v>
      </c>
      <c r="R10538">
        <v>423</v>
      </c>
    </row>
    <row r="10539" spans="1:18" x14ac:dyDescent="0.3">
      <c r="A10539" t="s">
        <v>20</v>
      </c>
      <c r="B10539" t="s">
        <v>21</v>
      </c>
      <c r="C10539" t="s">
        <v>22</v>
      </c>
      <c r="D10539" t="s">
        <v>23</v>
      </c>
      <c r="E10539" t="s">
        <v>5</v>
      </c>
      <c r="G10539" t="s">
        <v>24</v>
      </c>
      <c r="H10539">
        <v>3823703</v>
      </c>
      <c r="I10539">
        <v>3824518</v>
      </c>
      <c r="J10539" t="s">
        <v>25</v>
      </c>
      <c r="Q10539" t="s">
        <v>8239</v>
      </c>
      <c r="R10539">
        <v>816</v>
      </c>
    </row>
    <row r="10540" spans="1:18" x14ac:dyDescent="0.3">
      <c r="A10540" t="s">
        <v>20</v>
      </c>
      <c r="B10540" t="s">
        <v>21</v>
      </c>
      <c r="C10540" t="s">
        <v>22</v>
      </c>
      <c r="D10540" t="s">
        <v>23</v>
      </c>
      <c r="E10540" t="s">
        <v>5</v>
      </c>
      <c r="G10540" t="s">
        <v>24</v>
      </c>
      <c r="H10540">
        <v>3824529</v>
      </c>
      <c r="I10540">
        <v>3825923</v>
      </c>
      <c r="J10540" t="s">
        <v>46</v>
      </c>
      <c r="Q10540" t="s">
        <v>8241</v>
      </c>
      <c r="R10540">
        <v>1395</v>
      </c>
    </row>
    <row r="10541" spans="1:18" x14ac:dyDescent="0.3">
      <c r="A10541" t="s">
        <v>20</v>
      </c>
      <c r="B10541" t="s">
        <v>21</v>
      </c>
      <c r="C10541" t="s">
        <v>22</v>
      </c>
      <c r="D10541" t="s">
        <v>23</v>
      </c>
      <c r="E10541" t="s">
        <v>5</v>
      </c>
      <c r="G10541" t="s">
        <v>24</v>
      </c>
      <c r="H10541">
        <v>3825922</v>
      </c>
      <c r="I10541">
        <v>3827145</v>
      </c>
      <c r="J10541" t="s">
        <v>25</v>
      </c>
      <c r="Q10541" t="s">
        <v>8243</v>
      </c>
      <c r="R10541">
        <v>1224</v>
      </c>
    </row>
    <row r="10542" spans="1:18" x14ac:dyDescent="0.3">
      <c r="A10542" t="s">
        <v>20</v>
      </c>
      <c r="B10542" t="s">
        <v>21</v>
      </c>
      <c r="C10542" t="s">
        <v>22</v>
      </c>
      <c r="D10542" t="s">
        <v>23</v>
      </c>
      <c r="E10542" t="s">
        <v>5</v>
      </c>
      <c r="G10542" t="s">
        <v>24</v>
      </c>
      <c r="H10542">
        <v>3827142</v>
      </c>
      <c r="I10542">
        <v>3828434</v>
      </c>
      <c r="J10542" t="s">
        <v>25</v>
      </c>
      <c r="Q10542" t="s">
        <v>8245</v>
      </c>
      <c r="R10542">
        <v>1293</v>
      </c>
    </row>
    <row r="10543" spans="1:18" x14ac:dyDescent="0.3">
      <c r="A10543" t="s">
        <v>20</v>
      </c>
      <c r="B10543" t="s">
        <v>21</v>
      </c>
      <c r="C10543" t="s">
        <v>22</v>
      </c>
      <c r="D10543" t="s">
        <v>23</v>
      </c>
      <c r="E10543" t="s">
        <v>5</v>
      </c>
      <c r="G10543" t="s">
        <v>24</v>
      </c>
      <c r="H10543">
        <v>3828466</v>
      </c>
      <c r="I10543">
        <v>3829293</v>
      </c>
      <c r="J10543" t="s">
        <v>46</v>
      </c>
      <c r="Q10543" t="s">
        <v>8247</v>
      </c>
      <c r="R10543">
        <v>828</v>
      </c>
    </row>
    <row r="10544" spans="1:18" x14ac:dyDescent="0.3">
      <c r="A10544" t="s">
        <v>20</v>
      </c>
      <c r="B10544" t="s">
        <v>21</v>
      </c>
      <c r="C10544" t="s">
        <v>22</v>
      </c>
      <c r="D10544" t="s">
        <v>23</v>
      </c>
      <c r="E10544" t="s">
        <v>5</v>
      </c>
      <c r="G10544" t="s">
        <v>24</v>
      </c>
      <c r="H10544">
        <v>3829373</v>
      </c>
      <c r="I10544">
        <v>3831679</v>
      </c>
      <c r="J10544" t="s">
        <v>46</v>
      </c>
      <c r="Q10544" t="s">
        <v>8249</v>
      </c>
      <c r="R10544">
        <v>2307</v>
      </c>
    </row>
    <row r="10545" spans="1:18" x14ac:dyDescent="0.3">
      <c r="A10545" t="s">
        <v>20</v>
      </c>
      <c r="B10545" t="s">
        <v>21</v>
      </c>
      <c r="C10545" t="s">
        <v>22</v>
      </c>
      <c r="D10545" t="s">
        <v>23</v>
      </c>
      <c r="E10545" t="s">
        <v>5</v>
      </c>
      <c r="G10545" t="s">
        <v>24</v>
      </c>
      <c r="H10545">
        <v>3832200</v>
      </c>
      <c r="I10545">
        <v>3832988</v>
      </c>
      <c r="J10545" t="s">
        <v>46</v>
      </c>
      <c r="Q10545" t="s">
        <v>8252</v>
      </c>
      <c r="R10545">
        <v>789</v>
      </c>
    </row>
    <row r="10546" spans="1:18" x14ac:dyDescent="0.3">
      <c r="A10546" t="s">
        <v>20</v>
      </c>
      <c r="B10546" t="s">
        <v>21</v>
      </c>
      <c r="C10546" t="s">
        <v>22</v>
      </c>
      <c r="D10546" t="s">
        <v>23</v>
      </c>
      <c r="E10546" t="s">
        <v>5</v>
      </c>
      <c r="G10546" t="s">
        <v>24</v>
      </c>
      <c r="H10546">
        <v>3833130</v>
      </c>
      <c r="I10546">
        <v>3833825</v>
      </c>
      <c r="J10546" t="s">
        <v>46</v>
      </c>
      <c r="Q10546" t="s">
        <v>8254</v>
      </c>
      <c r="R10546">
        <v>696</v>
      </c>
    </row>
    <row r="10547" spans="1:18" x14ac:dyDescent="0.3">
      <c r="A10547" t="s">
        <v>20</v>
      </c>
      <c r="B10547" t="s">
        <v>21</v>
      </c>
      <c r="C10547" t="s">
        <v>22</v>
      </c>
      <c r="D10547" t="s">
        <v>23</v>
      </c>
      <c r="E10547" t="s">
        <v>5</v>
      </c>
      <c r="G10547" t="s">
        <v>24</v>
      </c>
      <c r="H10547">
        <v>3833903</v>
      </c>
      <c r="I10547">
        <v>3834673</v>
      </c>
      <c r="J10547" t="s">
        <v>46</v>
      </c>
      <c r="Q10547" t="s">
        <v>8256</v>
      </c>
      <c r="R10547">
        <v>771</v>
      </c>
    </row>
    <row r="10548" spans="1:18" x14ac:dyDescent="0.3">
      <c r="A10548" t="s">
        <v>20</v>
      </c>
      <c r="B10548" t="s">
        <v>21</v>
      </c>
      <c r="C10548" t="s">
        <v>22</v>
      </c>
      <c r="D10548" t="s">
        <v>23</v>
      </c>
      <c r="E10548" t="s">
        <v>5</v>
      </c>
      <c r="G10548" t="s">
        <v>24</v>
      </c>
      <c r="H10548">
        <v>3834670</v>
      </c>
      <c r="I10548">
        <v>3835437</v>
      </c>
      <c r="J10548" t="s">
        <v>46</v>
      </c>
      <c r="Q10548" t="s">
        <v>8259</v>
      </c>
      <c r="R10548">
        <v>768</v>
      </c>
    </row>
    <row r="10549" spans="1:18" x14ac:dyDescent="0.3">
      <c r="A10549" t="s">
        <v>20</v>
      </c>
      <c r="B10549" t="s">
        <v>21</v>
      </c>
      <c r="C10549" t="s">
        <v>22</v>
      </c>
      <c r="D10549" t="s">
        <v>23</v>
      </c>
      <c r="E10549" t="s">
        <v>5</v>
      </c>
      <c r="G10549" t="s">
        <v>24</v>
      </c>
      <c r="H10549">
        <v>3835466</v>
      </c>
      <c r="I10549">
        <v>3836497</v>
      </c>
      <c r="J10549" t="s">
        <v>46</v>
      </c>
      <c r="Q10549" t="s">
        <v>8262</v>
      </c>
      <c r="R10549">
        <v>1032</v>
      </c>
    </row>
    <row r="10550" spans="1:18" x14ac:dyDescent="0.3">
      <c r="A10550" t="s">
        <v>20</v>
      </c>
      <c r="B10550" t="s">
        <v>21</v>
      </c>
      <c r="C10550" t="s">
        <v>22</v>
      </c>
      <c r="D10550" t="s">
        <v>23</v>
      </c>
      <c r="E10550" t="s">
        <v>5</v>
      </c>
      <c r="G10550" t="s">
        <v>24</v>
      </c>
      <c r="H10550">
        <v>3836723</v>
      </c>
      <c r="I10550">
        <v>3837472</v>
      </c>
      <c r="J10550" t="s">
        <v>25</v>
      </c>
      <c r="Q10550" t="s">
        <v>8265</v>
      </c>
      <c r="R10550">
        <v>750</v>
      </c>
    </row>
    <row r="10551" spans="1:18" x14ac:dyDescent="0.3">
      <c r="A10551" t="s">
        <v>20</v>
      </c>
      <c r="B10551" t="s">
        <v>21</v>
      </c>
      <c r="C10551" t="s">
        <v>22</v>
      </c>
      <c r="D10551" t="s">
        <v>23</v>
      </c>
      <c r="E10551" t="s">
        <v>5</v>
      </c>
      <c r="G10551" t="s">
        <v>24</v>
      </c>
      <c r="H10551">
        <v>3837553</v>
      </c>
      <c r="I10551">
        <v>3838950</v>
      </c>
      <c r="J10551" t="s">
        <v>46</v>
      </c>
      <c r="Q10551" t="s">
        <v>8267</v>
      </c>
      <c r="R10551">
        <v>1398</v>
      </c>
    </row>
    <row r="10552" spans="1:18" x14ac:dyDescent="0.3">
      <c r="A10552" t="s">
        <v>20</v>
      </c>
      <c r="B10552" t="s">
        <v>21</v>
      </c>
      <c r="C10552" t="s">
        <v>22</v>
      </c>
      <c r="D10552" t="s">
        <v>23</v>
      </c>
      <c r="E10552" t="s">
        <v>5</v>
      </c>
      <c r="G10552" t="s">
        <v>24</v>
      </c>
      <c r="H10552">
        <v>3838954</v>
      </c>
      <c r="I10552">
        <v>3839133</v>
      </c>
      <c r="J10552" t="s">
        <v>25</v>
      </c>
      <c r="Q10552" t="s">
        <v>8269</v>
      </c>
      <c r="R10552">
        <v>180</v>
      </c>
    </row>
    <row r="10553" spans="1:18" x14ac:dyDescent="0.3">
      <c r="A10553" t="s">
        <v>20</v>
      </c>
      <c r="B10553" t="s">
        <v>21</v>
      </c>
      <c r="C10553" t="s">
        <v>22</v>
      </c>
      <c r="D10553" t="s">
        <v>23</v>
      </c>
      <c r="E10553" t="s">
        <v>5</v>
      </c>
      <c r="G10553" t="s">
        <v>24</v>
      </c>
      <c r="H10553">
        <v>3839130</v>
      </c>
      <c r="I10553">
        <v>3841244</v>
      </c>
      <c r="J10553" t="s">
        <v>25</v>
      </c>
      <c r="Q10553" t="s">
        <v>8271</v>
      </c>
      <c r="R10553">
        <v>2115</v>
      </c>
    </row>
    <row r="10554" spans="1:18" x14ac:dyDescent="0.3">
      <c r="A10554" t="s">
        <v>20</v>
      </c>
      <c r="B10554" t="s">
        <v>21</v>
      </c>
      <c r="C10554" t="s">
        <v>22</v>
      </c>
      <c r="D10554" t="s">
        <v>23</v>
      </c>
      <c r="E10554" t="s">
        <v>5</v>
      </c>
      <c r="G10554" t="s">
        <v>24</v>
      </c>
      <c r="H10554">
        <v>3841347</v>
      </c>
      <c r="I10554">
        <v>3841811</v>
      </c>
      <c r="J10554" t="s">
        <v>25</v>
      </c>
      <c r="Q10554" t="s">
        <v>8273</v>
      </c>
      <c r="R10554">
        <v>465</v>
      </c>
    </row>
    <row r="10555" spans="1:18" x14ac:dyDescent="0.3">
      <c r="A10555" t="s">
        <v>20</v>
      </c>
      <c r="B10555" t="s">
        <v>21</v>
      </c>
      <c r="C10555" t="s">
        <v>22</v>
      </c>
      <c r="D10555" t="s">
        <v>23</v>
      </c>
      <c r="E10555" t="s">
        <v>5</v>
      </c>
      <c r="G10555" t="s">
        <v>24</v>
      </c>
      <c r="H10555">
        <v>3841814</v>
      </c>
      <c r="I10555">
        <v>3842371</v>
      </c>
      <c r="J10555" t="s">
        <v>46</v>
      </c>
      <c r="Q10555" t="s">
        <v>8275</v>
      </c>
      <c r="R10555">
        <v>558</v>
      </c>
    </row>
    <row r="10556" spans="1:18" x14ac:dyDescent="0.3">
      <c r="A10556" t="s">
        <v>20</v>
      </c>
      <c r="B10556" t="s">
        <v>21</v>
      </c>
      <c r="C10556" t="s">
        <v>22</v>
      </c>
      <c r="D10556" t="s">
        <v>23</v>
      </c>
      <c r="E10556" t="s">
        <v>5</v>
      </c>
      <c r="G10556" t="s">
        <v>24</v>
      </c>
      <c r="H10556">
        <v>3842477</v>
      </c>
      <c r="I10556">
        <v>3843103</v>
      </c>
      <c r="J10556" t="s">
        <v>25</v>
      </c>
      <c r="Q10556" t="s">
        <v>8277</v>
      </c>
      <c r="R10556">
        <v>627</v>
      </c>
    </row>
    <row r="10557" spans="1:18" x14ac:dyDescent="0.3">
      <c r="A10557" t="s">
        <v>20</v>
      </c>
      <c r="B10557" t="s">
        <v>21</v>
      </c>
      <c r="C10557" t="s">
        <v>22</v>
      </c>
      <c r="D10557" t="s">
        <v>23</v>
      </c>
      <c r="E10557" t="s">
        <v>5</v>
      </c>
      <c r="G10557" t="s">
        <v>24</v>
      </c>
      <c r="H10557">
        <v>3842988</v>
      </c>
      <c r="I10557">
        <v>3844232</v>
      </c>
      <c r="J10557" t="s">
        <v>46</v>
      </c>
      <c r="Q10557" t="s">
        <v>8279</v>
      </c>
      <c r="R10557">
        <v>1245</v>
      </c>
    </row>
    <row r="10558" spans="1:18" x14ac:dyDescent="0.3">
      <c r="A10558" t="s">
        <v>20</v>
      </c>
      <c r="B10558" t="s">
        <v>21</v>
      </c>
      <c r="C10558" t="s">
        <v>22</v>
      </c>
      <c r="D10558" t="s">
        <v>23</v>
      </c>
      <c r="E10558" t="s">
        <v>5</v>
      </c>
      <c r="G10558" t="s">
        <v>24</v>
      </c>
      <c r="H10558">
        <v>3844327</v>
      </c>
      <c r="I10558">
        <v>3845028</v>
      </c>
      <c r="J10558" t="s">
        <v>25</v>
      </c>
      <c r="Q10558" t="s">
        <v>8281</v>
      </c>
      <c r="R10558">
        <v>702</v>
      </c>
    </row>
    <row r="10559" spans="1:18" x14ac:dyDescent="0.3">
      <c r="A10559" t="s">
        <v>20</v>
      </c>
      <c r="B10559" t="s">
        <v>21</v>
      </c>
      <c r="C10559" t="s">
        <v>22</v>
      </c>
      <c r="D10559" t="s">
        <v>23</v>
      </c>
      <c r="E10559" t="s">
        <v>5</v>
      </c>
      <c r="G10559" t="s">
        <v>24</v>
      </c>
      <c r="H10559">
        <v>3844952</v>
      </c>
      <c r="I10559">
        <v>3845896</v>
      </c>
      <c r="J10559" t="s">
        <v>46</v>
      </c>
      <c r="Q10559" t="s">
        <v>8283</v>
      </c>
      <c r="R10559">
        <v>945</v>
      </c>
    </row>
    <row r="10560" spans="1:18" x14ac:dyDescent="0.3">
      <c r="A10560" t="s">
        <v>20</v>
      </c>
      <c r="B10560" t="s">
        <v>21</v>
      </c>
      <c r="C10560" t="s">
        <v>22</v>
      </c>
      <c r="D10560" t="s">
        <v>23</v>
      </c>
      <c r="E10560" t="s">
        <v>5</v>
      </c>
      <c r="G10560" t="s">
        <v>24</v>
      </c>
      <c r="H10560">
        <v>3846079</v>
      </c>
      <c r="I10560">
        <v>3848871</v>
      </c>
      <c r="J10560" t="s">
        <v>25</v>
      </c>
      <c r="Q10560" t="s">
        <v>8285</v>
      </c>
      <c r="R10560">
        <v>2793</v>
      </c>
    </row>
    <row r="10561" spans="1:18" x14ac:dyDescent="0.3">
      <c r="A10561" t="s">
        <v>20</v>
      </c>
      <c r="B10561" t="s">
        <v>21</v>
      </c>
      <c r="C10561" t="s">
        <v>22</v>
      </c>
      <c r="D10561" t="s">
        <v>23</v>
      </c>
      <c r="E10561" t="s">
        <v>5</v>
      </c>
      <c r="G10561" t="s">
        <v>24</v>
      </c>
      <c r="H10561">
        <v>3848935</v>
      </c>
      <c r="I10561">
        <v>3850257</v>
      </c>
      <c r="J10561" t="s">
        <v>25</v>
      </c>
      <c r="Q10561" t="s">
        <v>8287</v>
      </c>
      <c r="R10561">
        <v>1323</v>
      </c>
    </row>
    <row r="10562" spans="1:18" x14ac:dyDescent="0.3">
      <c r="A10562" t="s">
        <v>20</v>
      </c>
      <c r="B10562" t="s">
        <v>21</v>
      </c>
      <c r="C10562" t="s">
        <v>22</v>
      </c>
      <c r="D10562" t="s">
        <v>23</v>
      </c>
      <c r="E10562" t="s">
        <v>5</v>
      </c>
      <c r="G10562" t="s">
        <v>24</v>
      </c>
      <c r="H10562">
        <v>3850254</v>
      </c>
      <c r="I10562">
        <v>3851189</v>
      </c>
      <c r="J10562" t="s">
        <v>25</v>
      </c>
      <c r="Q10562" t="s">
        <v>8289</v>
      </c>
      <c r="R10562">
        <v>936</v>
      </c>
    </row>
    <row r="10563" spans="1:18" x14ac:dyDescent="0.3">
      <c r="A10563" t="s">
        <v>20</v>
      </c>
      <c r="B10563" t="s">
        <v>21</v>
      </c>
      <c r="C10563" t="s">
        <v>22</v>
      </c>
      <c r="D10563" t="s">
        <v>23</v>
      </c>
      <c r="E10563" t="s">
        <v>5</v>
      </c>
      <c r="G10563" t="s">
        <v>24</v>
      </c>
      <c r="H10563">
        <v>3851293</v>
      </c>
      <c r="I10563">
        <v>3852141</v>
      </c>
      <c r="J10563" t="s">
        <v>25</v>
      </c>
      <c r="Q10563" t="s">
        <v>8291</v>
      </c>
      <c r="R10563">
        <v>849</v>
      </c>
    </row>
    <row r="10564" spans="1:18" x14ac:dyDescent="0.3">
      <c r="A10564" t="s">
        <v>20</v>
      </c>
      <c r="B10564" t="s">
        <v>21</v>
      </c>
      <c r="C10564" t="s">
        <v>22</v>
      </c>
      <c r="D10564" t="s">
        <v>23</v>
      </c>
      <c r="E10564" t="s">
        <v>5</v>
      </c>
      <c r="G10564" t="s">
        <v>24</v>
      </c>
      <c r="H10564">
        <v>3852182</v>
      </c>
      <c r="I10564">
        <v>3852820</v>
      </c>
      <c r="J10564" t="s">
        <v>46</v>
      </c>
      <c r="Q10564" t="s">
        <v>8293</v>
      </c>
      <c r="R10564">
        <v>639</v>
      </c>
    </row>
    <row r="10565" spans="1:18" x14ac:dyDescent="0.3">
      <c r="A10565" t="s">
        <v>20</v>
      </c>
      <c r="B10565" t="s">
        <v>21</v>
      </c>
      <c r="C10565" t="s">
        <v>22</v>
      </c>
      <c r="D10565" t="s">
        <v>23</v>
      </c>
      <c r="E10565" t="s">
        <v>5</v>
      </c>
      <c r="G10565" t="s">
        <v>24</v>
      </c>
      <c r="H10565">
        <v>3852889</v>
      </c>
      <c r="I10565">
        <v>3853632</v>
      </c>
      <c r="J10565" t="s">
        <v>46</v>
      </c>
      <c r="Q10565" t="s">
        <v>8295</v>
      </c>
      <c r="R10565">
        <v>744</v>
      </c>
    </row>
    <row r="10566" spans="1:18" x14ac:dyDescent="0.3">
      <c r="A10566" t="s">
        <v>20</v>
      </c>
      <c r="B10566" t="s">
        <v>21</v>
      </c>
      <c r="C10566" t="s">
        <v>22</v>
      </c>
      <c r="D10566" t="s">
        <v>23</v>
      </c>
      <c r="E10566" t="s">
        <v>5</v>
      </c>
      <c r="G10566" t="s">
        <v>24</v>
      </c>
      <c r="H10566">
        <v>3853629</v>
      </c>
      <c r="I10566">
        <v>3854495</v>
      </c>
      <c r="J10566" t="s">
        <v>46</v>
      </c>
      <c r="Q10566" t="s">
        <v>8298</v>
      </c>
      <c r="R10566">
        <v>867</v>
      </c>
    </row>
    <row r="10567" spans="1:18" x14ac:dyDescent="0.3">
      <c r="A10567" t="s">
        <v>20</v>
      </c>
      <c r="B10567" t="s">
        <v>21</v>
      </c>
      <c r="C10567" t="s">
        <v>22</v>
      </c>
      <c r="D10567" t="s">
        <v>23</v>
      </c>
      <c r="E10567" t="s">
        <v>5</v>
      </c>
      <c r="G10567" t="s">
        <v>24</v>
      </c>
      <c r="H10567">
        <v>3854492</v>
      </c>
      <c r="I10567">
        <v>3855265</v>
      </c>
      <c r="J10567" t="s">
        <v>46</v>
      </c>
      <c r="Q10567" t="s">
        <v>8300</v>
      </c>
      <c r="R10567">
        <v>774</v>
      </c>
    </row>
    <row r="10568" spans="1:18" x14ac:dyDescent="0.3">
      <c r="A10568" t="s">
        <v>20</v>
      </c>
      <c r="B10568" t="s">
        <v>21</v>
      </c>
      <c r="C10568" t="s">
        <v>22</v>
      </c>
      <c r="D10568" t="s">
        <v>23</v>
      </c>
      <c r="E10568" t="s">
        <v>5</v>
      </c>
      <c r="G10568" t="s">
        <v>24</v>
      </c>
      <c r="H10568">
        <v>3855262</v>
      </c>
      <c r="I10568">
        <v>3856413</v>
      </c>
      <c r="J10568" t="s">
        <v>46</v>
      </c>
      <c r="Q10568" t="s">
        <v>8302</v>
      </c>
      <c r="R10568">
        <v>1152</v>
      </c>
    </row>
    <row r="10569" spans="1:18" x14ac:dyDescent="0.3">
      <c r="A10569" t="s">
        <v>20</v>
      </c>
      <c r="B10569" t="s">
        <v>21</v>
      </c>
      <c r="C10569" t="s">
        <v>22</v>
      </c>
      <c r="D10569" t="s">
        <v>23</v>
      </c>
      <c r="E10569" t="s">
        <v>5</v>
      </c>
      <c r="G10569" t="s">
        <v>24</v>
      </c>
      <c r="H10569">
        <v>3856413</v>
      </c>
      <c r="I10569">
        <v>3857753</v>
      </c>
      <c r="J10569" t="s">
        <v>46</v>
      </c>
      <c r="Q10569" t="s">
        <v>8305</v>
      </c>
      <c r="R10569">
        <v>1341</v>
      </c>
    </row>
    <row r="10570" spans="1:18" x14ac:dyDescent="0.3">
      <c r="A10570" t="s">
        <v>20</v>
      </c>
      <c r="B10570" t="s">
        <v>21</v>
      </c>
      <c r="C10570" t="s">
        <v>22</v>
      </c>
      <c r="D10570" t="s">
        <v>23</v>
      </c>
      <c r="E10570" t="s">
        <v>5</v>
      </c>
      <c r="G10570" t="s">
        <v>24</v>
      </c>
      <c r="H10570">
        <v>3857768</v>
      </c>
      <c r="I10570">
        <v>3858649</v>
      </c>
      <c r="J10570" t="s">
        <v>46</v>
      </c>
      <c r="Q10570" t="s">
        <v>8307</v>
      </c>
      <c r="R10570">
        <v>882</v>
      </c>
    </row>
    <row r="10571" spans="1:18" x14ac:dyDescent="0.3">
      <c r="A10571" t="s">
        <v>20</v>
      </c>
      <c r="B10571" t="s">
        <v>21</v>
      </c>
      <c r="C10571" t="s">
        <v>22</v>
      </c>
      <c r="D10571" t="s">
        <v>23</v>
      </c>
      <c r="E10571" t="s">
        <v>5</v>
      </c>
      <c r="G10571" t="s">
        <v>24</v>
      </c>
      <c r="H10571">
        <v>3858646</v>
      </c>
      <c r="I10571">
        <v>3859557</v>
      </c>
      <c r="J10571" t="s">
        <v>46</v>
      </c>
      <c r="Q10571" t="s">
        <v>8309</v>
      </c>
      <c r="R10571">
        <v>912</v>
      </c>
    </row>
    <row r="10572" spans="1:18" x14ac:dyDescent="0.3">
      <c r="A10572" t="s">
        <v>20</v>
      </c>
      <c r="B10572" t="s">
        <v>21</v>
      </c>
      <c r="C10572" t="s">
        <v>22</v>
      </c>
      <c r="D10572" t="s">
        <v>23</v>
      </c>
      <c r="E10572" t="s">
        <v>5</v>
      </c>
      <c r="G10572" t="s">
        <v>24</v>
      </c>
      <c r="H10572">
        <v>3859554</v>
      </c>
      <c r="I10572">
        <v>3860399</v>
      </c>
      <c r="J10572" t="s">
        <v>46</v>
      </c>
      <c r="Q10572" t="s">
        <v>8311</v>
      </c>
      <c r="R10572">
        <v>846</v>
      </c>
    </row>
    <row r="10573" spans="1:18" x14ac:dyDescent="0.3">
      <c r="A10573" t="s">
        <v>20</v>
      </c>
      <c r="B10573" t="s">
        <v>21</v>
      </c>
      <c r="C10573" t="s">
        <v>22</v>
      </c>
      <c r="D10573" t="s">
        <v>23</v>
      </c>
      <c r="E10573" t="s">
        <v>5</v>
      </c>
      <c r="G10573" t="s">
        <v>24</v>
      </c>
      <c r="H10573">
        <v>3860504</v>
      </c>
      <c r="I10573">
        <v>3861187</v>
      </c>
      <c r="J10573" t="s">
        <v>25</v>
      </c>
      <c r="Q10573" t="s">
        <v>8313</v>
      </c>
      <c r="R10573">
        <v>684</v>
      </c>
    </row>
    <row r="10574" spans="1:18" x14ac:dyDescent="0.3">
      <c r="A10574" t="s">
        <v>20</v>
      </c>
      <c r="B10574" t="s">
        <v>21</v>
      </c>
      <c r="C10574" t="s">
        <v>22</v>
      </c>
      <c r="D10574" t="s">
        <v>23</v>
      </c>
      <c r="E10574" t="s">
        <v>5</v>
      </c>
      <c r="G10574" t="s">
        <v>24</v>
      </c>
      <c r="H10574">
        <v>3861148</v>
      </c>
      <c r="I10574">
        <v>3862281</v>
      </c>
      <c r="J10574" t="s">
        <v>46</v>
      </c>
      <c r="Q10574" t="s">
        <v>8315</v>
      </c>
      <c r="R10574">
        <v>1134</v>
      </c>
    </row>
    <row r="10575" spans="1:18" x14ac:dyDescent="0.3">
      <c r="A10575" t="s">
        <v>20</v>
      </c>
      <c r="B10575" t="s">
        <v>21</v>
      </c>
      <c r="C10575" t="s">
        <v>22</v>
      </c>
      <c r="D10575" t="s">
        <v>23</v>
      </c>
      <c r="E10575" t="s">
        <v>5</v>
      </c>
      <c r="G10575" t="s">
        <v>24</v>
      </c>
      <c r="H10575">
        <v>3862308</v>
      </c>
      <c r="I10575">
        <v>3863060</v>
      </c>
      <c r="J10575" t="s">
        <v>25</v>
      </c>
      <c r="Q10575" t="s">
        <v>8317</v>
      </c>
      <c r="R10575">
        <v>753</v>
      </c>
    </row>
    <row r="10576" spans="1:18" x14ac:dyDescent="0.3">
      <c r="A10576" t="s">
        <v>20</v>
      </c>
      <c r="B10576" t="s">
        <v>21</v>
      </c>
      <c r="C10576" t="s">
        <v>22</v>
      </c>
      <c r="D10576" t="s">
        <v>23</v>
      </c>
      <c r="E10576" t="s">
        <v>5</v>
      </c>
      <c r="G10576" t="s">
        <v>24</v>
      </c>
      <c r="H10576">
        <v>3863114</v>
      </c>
      <c r="I10576">
        <v>3864487</v>
      </c>
      <c r="J10576" t="s">
        <v>25</v>
      </c>
      <c r="Q10576" t="s">
        <v>8319</v>
      </c>
      <c r="R10576">
        <v>1374</v>
      </c>
    </row>
    <row r="10577" spans="1:18" x14ac:dyDescent="0.3">
      <c r="A10577" t="s">
        <v>20</v>
      </c>
      <c r="B10577" t="s">
        <v>21</v>
      </c>
      <c r="C10577" t="s">
        <v>22</v>
      </c>
      <c r="D10577" t="s">
        <v>23</v>
      </c>
      <c r="E10577" t="s">
        <v>5</v>
      </c>
      <c r="G10577" t="s">
        <v>24</v>
      </c>
      <c r="H10577">
        <v>3864708</v>
      </c>
      <c r="I10577">
        <v>3865094</v>
      </c>
      <c r="J10577" t="s">
        <v>25</v>
      </c>
      <c r="Q10577" t="s">
        <v>8321</v>
      </c>
      <c r="R10577">
        <v>387</v>
      </c>
    </row>
    <row r="10578" spans="1:18" x14ac:dyDescent="0.3">
      <c r="A10578" t="s">
        <v>20</v>
      </c>
      <c r="B10578" t="s">
        <v>21</v>
      </c>
      <c r="C10578" t="s">
        <v>22</v>
      </c>
      <c r="D10578" t="s">
        <v>23</v>
      </c>
      <c r="E10578" t="s">
        <v>5</v>
      </c>
      <c r="G10578" t="s">
        <v>24</v>
      </c>
      <c r="H10578">
        <v>3865468</v>
      </c>
      <c r="I10578">
        <v>3866025</v>
      </c>
      <c r="J10578" t="s">
        <v>46</v>
      </c>
      <c r="Q10578" t="s">
        <v>8323</v>
      </c>
      <c r="R10578">
        <v>558</v>
      </c>
    </row>
    <row r="10579" spans="1:18" x14ac:dyDescent="0.3">
      <c r="A10579" t="s">
        <v>20</v>
      </c>
      <c r="B10579" t="s">
        <v>21</v>
      </c>
      <c r="C10579" t="s">
        <v>22</v>
      </c>
      <c r="D10579" t="s">
        <v>23</v>
      </c>
      <c r="E10579" t="s">
        <v>5</v>
      </c>
      <c r="G10579" t="s">
        <v>24</v>
      </c>
      <c r="H10579">
        <v>3866059</v>
      </c>
      <c r="I10579">
        <v>3867627</v>
      </c>
      <c r="J10579" t="s">
        <v>46</v>
      </c>
      <c r="Q10579" t="s">
        <v>8326</v>
      </c>
      <c r="R10579">
        <v>1569</v>
      </c>
    </row>
    <row r="10580" spans="1:18" x14ac:dyDescent="0.3">
      <c r="A10580" t="s">
        <v>20</v>
      </c>
      <c r="B10580" t="s">
        <v>21</v>
      </c>
      <c r="C10580" t="s">
        <v>22</v>
      </c>
      <c r="D10580" t="s">
        <v>23</v>
      </c>
      <c r="E10580" t="s">
        <v>5</v>
      </c>
      <c r="G10580" t="s">
        <v>24</v>
      </c>
      <c r="H10580">
        <v>3868227</v>
      </c>
      <c r="I10580">
        <v>3868616</v>
      </c>
      <c r="J10580" t="s">
        <v>46</v>
      </c>
      <c r="Q10580" t="s">
        <v>8329</v>
      </c>
      <c r="R10580">
        <v>390</v>
      </c>
    </row>
    <row r="10581" spans="1:18" x14ac:dyDescent="0.3">
      <c r="A10581" t="s">
        <v>20</v>
      </c>
      <c r="B10581" t="s">
        <v>21</v>
      </c>
      <c r="C10581" t="s">
        <v>22</v>
      </c>
      <c r="D10581" t="s">
        <v>23</v>
      </c>
      <c r="E10581" t="s">
        <v>5</v>
      </c>
      <c r="G10581" t="s">
        <v>24</v>
      </c>
      <c r="H10581">
        <v>3868613</v>
      </c>
      <c r="I10581">
        <v>3869371</v>
      </c>
      <c r="J10581" t="s">
        <v>46</v>
      </c>
      <c r="Q10581" t="s">
        <v>8332</v>
      </c>
      <c r="R10581">
        <v>759</v>
      </c>
    </row>
    <row r="10582" spans="1:18" x14ac:dyDescent="0.3">
      <c r="A10582" t="s">
        <v>20</v>
      </c>
      <c r="B10582" t="s">
        <v>21</v>
      </c>
      <c r="C10582" t="s">
        <v>22</v>
      </c>
      <c r="D10582" t="s">
        <v>23</v>
      </c>
      <c r="E10582" t="s">
        <v>5</v>
      </c>
      <c r="G10582" t="s">
        <v>24</v>
      </c>
      <c r="H10582">
        <v>3869368</v>
      </c>
      <c r="I10582">
        <v>3870936</v>
      </c>
      <c r="J10582" t="s">
        <v>46</v>
      </c>
      <c r="Q10582" t="s">
        <v>8334</v>
      </c>
      <c r="R10582">
        <v>1569</v>
      </c>
    </row>
    <row r="10583" spans="1:18" x14ac:dyDescent="0.3">
      <c r="A10583" t="s">
        <v>20</v>
      </c>
      <c r="B10583" t="s">
        <v>21</v>
      </c>
      <c r="C10583" t="s">
        <v>22</v>
      </c>
      <c r="D10583" t="s">
        <v>23</v>
      </c>
      <c r="E10583" t="s">
        <v>5</v>
      </c>
      <c r="G10583" t="s">
        <v>24</v>
      </c>
      <c r="H10583">
        <v>3870933</v>
      </c>
      <c r="I10583">
        <v>3872534</v>
      </c>
      <c r="J10583" t="s">
        <v>46</v>
      </c>
      <c r="Q10583" t="s">
        <v>8337</v>
      </c>
      <c r="R10583">
        <v>1602</v>
      </c>
    </row>
    <row r="10584" spans="1:18" x14ac:dyDescent="0.3">
      <c r="A10584" t="s">
        <v>20</v>
      </c>
      <c r="B10584" t="s">
        <v>21</v>
      </c>
      <c r="C10584" t="s">
        <v>22</v>
      </c>
      <c r="D10584" t="s">
        <v>23</v>
      </c>
      <c r="E10584" t="s">
        <v>5</v>
      </c>
      <c r="G10584" t="s">
        <v>24</v>
      </c>
      <c r="H10584">
        <v>3872538</v>
      </c>
      <c r="I10584">
        <v>3873590</v>
      </c>
      <c r="J10584" t="s">
        <v>46</v>
      </c>
      <c r="Q10584" t="s">
        <v>8340</v>
      </c>
      <c r="R10584">
        <v>1053</v>
      </c>
    </row>
    <row r="10585" spans="1:18" x14ac:dyDescent="0.3">
      <c r="A10585" t="s">
        <v>20</v>
      </c>
      <c r="B10585" t="s">
        <v>21</v>
      </c>
      <c r="C10585" t="s">
        <v>22</v>
      </c>
      <c r="D10585" t="s">
        <v>23</v>
      </c>
      <c r="E10585" t="s">
        <v>5</v>
      </c>
      <c r="G10585" t="s">
        <v>24</v>
      </c>
      <c r="H10585">
        <v>3873745</v>
      </c>
      <c r="I10585">
        <v>3875217</v>
      </c>
      <c r="J10585" t="s">
        <v>25</v>
      </c>
      <c r="Q10585" t="s">
        <v>8343</v>
      </c>
      <c r="R10585">
        <v>1473</v>
      </c>
    </row>
    <row r="10586" spans="1:18" x14ac:dyDescent="0.3">
      <c r="A10586" t="s">
        <v>20</v>
      </c>
      <c r="B10586" t="s">
        <v>21</v>
      </c>
      <c r="C10586" t="s">
        <v>22</v>
      </c>
      <c r="D10586" t="s">
        <v>23</v>
      </c>
      <c r="E10586" t="s">
        <v>5</v>
      </c>
      <c r="G10586" t="s">
        <v>24</v>
      </c>
      <c r="H10586">
        <v>3875319</v>
      </c>
      <c r="I10586">
        <v>3876008</v>
      </c>
      <c r="J10586" t="s">
        <v>25</v>
      </c>
      <c r="Q10586" t="s">
        <v>8346</v>
      </c>
      <c r="R10586">
        <v>690</v>
      </c>
    </row>
    <row r="10587" spans="1:18" x14ac:dyDescent="0.3">
      <c r="A10587" t="s">
        <v>20</v>
      </c>
      <c r="B10587" t="s">
        <v>21</v>
      </c>
      <c r="C10587" t="s">
        <v>22</v>
      </c>
      <c r="D10587" t="s">
        <v>23</v>
      </c>
      <c r="E10587" t="s">
        <v>5</v>
      </c>
      <c r="G10587" t="s">
        <v>24</v>
      </c>
      <c r="H10587">
        <v>3876005</v>
      </c>
      <c r="I10587">
        <v>3876478</v>
      </c>
      <c r="J10587" t="s">
        <v>46</v>
      </c>
      <c r="Q10587" t="s">
        <v>8348</v>
      </c>
      <c r="R10587">
        <v>474</v>
      </c>
    </row>
    <row r="10588" spans="1:18" x14ac:dyDescent="0.3">
      <c r="A10588" t="s">
        <v>20</v>
      </c>
      <c r="B10588" t="s">
        <v>21</v>
      </c>
      <c r="C10588" t="s">
        <v>22</v>
      </c>
      <c r="D10588" t="s">
        <v>23</v>
      </c>
      <c r="E10588" t="s">
        <v>5</v>
      </c>
      <c r="G10588" t="s">
        <v>24</v>
      </c>
      <c r="H10588">
        <v>3876529</v>
      </c>
      <c r="I10588">
        <v>3877455</v>
      </c>
      <c r="J10588" t="s">
        <v>25</v>
      </c>
      <c r="Q10588" t="s">
        <v>8350</v>
      </c>
      <c r="R10588">
        <v>927</v>
      </c>
    </row>
    <row r="10589" spans="1:18" x14ac:dyDescent="0.3">
      <c r="A10589" t="s">
        <v>20</v>
      </c>
      <c r="B10589" t="s">
        <v>21</v>
      </c>
      <c r="C10589" t="s">
        <v>22</v>
      </c>
      <c r="D10589" t="s">
        <v>23</v>
      </c>
      <c r="E10589" t="s">
        <v>5</v>
      </c>
      <c r="G10589" t="s">
        <v>24</v>
      </c>
      <c r="H10589">
        <v>3877505</v>
      </c>
      <c r="I10589">
        <v>3878710</v>
      </c>
      <c r="J10589" t="s">
        <v>25</v>
      </c>
      <c r="Q10589" t="s">
        <v>8353</v>
      </c>
      <c r="R10589">
        <v>1206</v>
      </c>
    </row>
    <row r="10590" spans="1:18" x14ac:dyDescent="0.3">
      <c r="A10590" t="s">
        <v>20</v>
      </c>
      <c r="B10590" t="s">
        <v>21</v>
      </c>
      <c r="C10590" t="s">
        <v>22</v>
      </c>
      <c r="D10590" t="s">
        <v>23</v>
      </c>
      <c r="E10590" t="s">
        <v>5</v>
      </c>
      <c r="G10590" t="s">
        <v>24</v>
      </c>
      <c r="H10590">
        <v>3878727</v>
      </c>
      <c r="I10590">
        <v>3879620</v>
      </c>
      <c r="J10590" t="s">
        <v>46</v>
      </c>
      <c r="Q10590" t="s">
        <v>8355</v>
      </c>
      <c r="R10590">
        <v>894</v>
      </c>
    </row>
    <row r="10591" spans="1:18" x14ac:dyDescent="0.3">
      <c r="A10591" t="s">
        <v>20</v>
      </c>
      <c r="B10591" t="s">
        <v>21</v>
      </c>
      <c r="C10591" t="s">
        <v>22</v>
      </c>
      <c r="D10591" t="s">
        <v>23</v>
      </c>
      <c r="E10591" t="s">
        <v>5</v>
      </c>
      <c r="G10591" t="s">
        <v>24</v>
      </c>
      <c r="H10591">
        <v>3879813</v>
      </c>
      <c r="I10591">
        <v>3881870</v>
      </c>
      <c r="J10591" t="s">
        <v>46</v>
      </c>
      <c r="Q10591" t="s">
        <v>8357</v>
      </c>
      <c r="R10591">
        <v>2058</v>
      </c>
    </row>
    <row r="10592" spans="1:18" x14ac:dyDescent="0.3">
      <c r="A10592" t="s">
        <v>20</v>
      </c>
      <c r="B10592" t="s">
        <v>21</v>
      </c>
      <c r="C10592" t="s">
        <v>22</v>
      </c>
      <c r="D10592" t="s">
        <v>23</v>
      </c>
      <c r="E10592" t="s">
        <v>5</v>
      </c>
      <c r="G10592" t="s">
        <v>24</v>
      </c>
      <c r="H10592">
        <v>3881867</v>
      </c>
      <c r="I10592">
        <v>3883600</v>
      </c>
      <c r="J10592" t="s">
        <v>46</v>
      </c>
      <c r="Q10592" t="s">
        <v>8359</v>
      </c>
      <c r="R10592">
        <v>1734</v>
      </c>
    </row>
    <row r="10593" spans="1:18" x14ac:dyDescent="0.3">
      <c r="A10593" t="s">
        <v>20</v>
      </c>
      <c r="B10593" t="s">
        <v>21</v>
      </c>
      <c r="C10593" t="s">
        <v>22</v>
      </c>
      <c r="D10593" t="s">
        <v>23</v>
      </c>
      <c r="E10593" t="s">
        <v>5</v>
      </c>
      <c r="G10593" t="s">
        <v>24</v>
      </c>
      <c r="H10593">
        <v>3883600</v>
      </c>
      <c r="I10593">
        <v>3884184</v>
      </c>
      <c r="J10593" t="s">
        <v>46</v>
      </c>
      <c r="Q10593" t="s">
        <v>8361</v>
      </c>
      <c r="R10593">
        <v>585</v>
      </c>
    </row>
    <row r="10594" spans="1:18" x14ac:dyDescent="0.3">
      <c r="A10594" t="s">
        <v>20</v>
      </c>
      <c r="B10594" t="s">
        <v>21</v>
      </c>
      <c r="C10594" t="s">
        <v>22</v>
      </c>
      <c r="D10594" t="s">
        <v>23</v>
      </c>
      <c r="E10594" t="s">
        <v>5</v>
      </c>
      <c r="G10594" t="s">
        <v>24</v>
      </c>
      <c r="H10594">
        <v>3884265</v>
      </c>
      <c r="I10594">
        <v>3885020</v>
      </c>
      <c r="J10594" t="s">
        <v>46</v>
      </c>
      <c r="Q10594" t="s">
        <v>8363</v>
      </c>
      <c r="R10594">
        <v>756</v>
      </c>
    </row>
    <row r="10595" spans="1:18" x14ac:dyDescent="0.3">
      <c r="A10595" t="s">
        <v>20</v>
      </c>
      <c r="B10595" t="s">
        <v>21</v>
      </c>
      <c r="C10595" t="s">
        <v>22</v>
      </c>
      <c r="D10595" t="s">
        <v>23</v>
      </c>
      <c r="E10595" t="s">
        <v>5</v>
      </c>
      <c r="G10595" t="s">
        <v>24</v>
      </c>
      <c r="H10595">
        <v>3885218</v>
      </c>
      <c r="I10595">
        <v>3887101</v>
      </c>
      <c r="J10595" t="s">
        <v>25</v>
      </c>
      <c r="Q10595" t="s">
        <v>8365</v>
      </c>
      <c r="R10595">
        <v>1884</v>
      </c>
    </row>
    <row r="10596" spans="1:18" x14ac:dyDescent="0.3">
      <c r="A10596" t="s">
        <v>20</v>
      </c>
      <c r="B10596" t="s">
        <v>21</v>
      </c>
      <c r="C10596" t="s">
        <v>22</v>
      </c>
      <c r="D10596" t="s">
        <v>23</v>
      </c>
      <c r="E10596" t="s">
        <v>5</v>
      </c>
      <c r="G10596" t="s">
        <v>24</v>
      </c>
      <c r="H10596">
        <v>3887180</v>
      </c>
      <c r="I10596">
        <v>3890065</v>
      </c>
      <c r="J10596" t="s">
        <v>25</v>
      </c>
      <c r="Q10596" t="s">
        <v>8367</v>
      </c>
      <c r="R10596">
        <v>2886</v>
      </c>
    </row>
    <row r="10597" spans="1:18" x14ac:dyDescent="0.3">
      <c r="A10597" t="s">
        <v>20</v>
      </c>
      <c r="B10597" t="s">
        <v>21</v>
      </c>
      <c r="C10597" t="s">
        <v>22</v>
      </c>
      <c r="D10597" t="s">
        <v>23</v>
      </c>
      <c r="E10597" t="s">
        <v>5</v>
      </c>
      <c r="G10597" t="s">
        <v>24</v>
      </c>
      <c r="H10597">
        <v>3890062</v>
      </c>
      <c r="I10597">
        <v>3891357</v>
      </c>
      <c r="J10597" t="s">
        <v>25</v>
      </c>
      <c r="Q10597" t="s">
        <v>8370</v>
      </c>
      <c r="R10597">
        <v>1296</v>
      </c>
    </row>
    <row r="10598" spans="1:18" x14ac:dyDescent="0.3">
      <c r="A10598" t="s">
        <v>20</v>
      </c>
      <c r="B10598" t="s">
        <v>21</v>
      </c>
      <c r="C10598" t="s">
        <v>22</v>
      </c>
      <c r="D10598" t="s">
        <v>23</v>
      </c>
      <c r="E10598" t="s">
        <v>5</v>
      </c>
      <c r="G10598" t="s">
        <v>24</v>
      </c>
      <c r="H10598">
        <v>3891514</v>
      </c>
      <c r="I10598">
        <v>3892020</v>
      </c>
      <c r="J10598" t="s">
        <v>25</v>
      </c>
      <c r="Q10598" t="s">
        <v>8372</v>
      </c>
      <c r="R10598">
        <v>507</v>
      </c>
    </row>
    <row r="10599" spans="1:18" x14ac:dyDescent="0.3">
      <c r="A10599" t="s">
        <v>20</v>
      </c>
      <c r="B10599" t="s">
        <v>21</v>
      </c>
      <c r="C10599" t="s">
        <v>22</v>
      </c>
      <c r="D10599" t="s">
        <v>23</v>
      </c>
      <c r="E10599" t="s">
        <v>5</v>
      </c>
      <c r="G10599" t="s">
        <v>24</v>
      </c>
      <c r="H10599">
        <v>3892281</v>
      </c>
      <c r="I10599">
        <v>3893321</v>
      </c>
      <c r="J10599" t="s">
        <v>25</v>
      </c>
      <c r="Q10599" t="s">
        <v>8374</v>
      </c>
      <c r="R10599">
        <v>1041</v>
      </c>
    </row>
    <row r="10600" spans="1:18" x14ac:dyDescent="0.3">
      <c r="A10600" t="s">
        <v>20</v>
      </c>
      <c r="B10600" t="s">
        <v>21</v>
      </c>
      <c r="C10600" t="s">
        <v>22</v>
      </c>
      <c r="D10600" t="s">
        <v>23</v>
      </c>
      <c r="E10600" t="s">
        <v>5</v>
      </c>
      <c r="G10600" t="s">
        <v>24</v>
      </c>
      <c r="H10600">
        <v>3893318</v>
      </c>
      <c r="I10600">
        <v>3894346</v>
      </c>
      <c r="J10600" t="s">
        <v>25</v>
      </c>
      <c r="Q10600" t="s">
        <v>8376</v>
      </c>
      <c r="R10600">
        <v>1029</v>
      </c>
    </row>
    <row r="10601" spans="1:18" x14ac:dyDescent="0.3">
      <c r="A10601" t="s">
        <v>20</v>
      </c>
      <c r="B10601" t="s">
        <v>21</v>
      </c>
      <c r="C10601" t="s">
        <v>22</v>
      </c>
      <c r="D10601" t="s">
        <v>23</v>
      </c>
      <c r="E10601" t="s">
        <v>5</v>
      </c>
      <c r="G10601" t="s">
        <v>24</v>
      </c>
      <c r="H10601">
        <v>3894343</v>
      </c>
      <c r="I10601">
        <v>3894951</v>
      </c>
      <c r="J10601" t="s">
        <v>25</v>
      </c>
      <c r="Q10601" t="s">
        <v>8378</v>
      </c>
      <c r="R10601">
        <v>609</v>
      </c>
    </row>
    <row r="10602" spans="1:18" x14ac:dyDescent="0.3">
      <c r="A10602" t="s">
        <v>20</v>
      </c>
      <c r="B10602" t="s">
        <v>21</v>
      </c>
      <c r="C10602" t="s">
        <v>22</v>
      </c>
      <c r="D10602" t="s">
        <v>23</v>
      </c>
      <c r="E10602" t="s">
        <v>5</v>
      </c>
      <c r="G10602" t="s">
        <v>24</v>
      </c>
      <c r="H10602">
        <v>3894958</v>
      </c>
      <c r="I10602">
        <v>3896133</v>
      </c>
      <c r="J10602" t="s">
        <v>25</v>
      </c>
      <c r="Q10602" t="s">
        <v>8381</v>
      </c>
      <c r="R10602">
        <v>1176</v>
      </c>
    </row>
    <row r="10603" spans="1:18" x14ac:dyDescent="0.3">
      <c r="A10603" t="s">
        <v>20</v>
      </c>
      <c r="B10603" t="s">
        <v>21</v>
      </c>
      <c r="C10603" t="s">
        <v>22</v>
      </c>
      <c r="D10603" t="s">
        <v>23</v>
      </c>
      <c r="E10603" t="s">
        <v>5</v>
      </c>
      <c r="G10603" t="s">
        <v>24</v>
      </c>
      <c r="H10603">
        <v>3896172</v>
      </c>
      <c r="I10603">
        <v>3896648</v>
      </c>
      <c r="J10603" t="s">
        <v>25</v>
      </c>
      <c r="Q10603" t="s">
        <v>8384</v>
      </c>
      <c r="R10603">
        <v>477</v>
      </c>
    </row>
    <row r="10604" spans="1:18" x14ac:dyDescent="0.3">
      <c r="A10604" t="s">
        <v>20</v>
      </c>
      <c r="B10604" t="s">
        <v>21</v>
      </c>
      <c r="C10604" t="s">
        <v>22</v>
      </c>
      <c r="D10604" t="s">
        <v>23</v>
      </c>
      <c r="E10604" t="s">
        <v>5</v>
      </c>
      <c r="G10604" t="s">
        <v>24</v>
      </c>
      <c r="H10604">
        <v>3896580</v>
      </c>
      <c r="I10604">
        <v>3897806</v>
      </c>
      <c r="J10604" t="s">
        <v>46</v>
      </c>
      <c r="Q10604" t="s">
        <v>8386</v>
      </c>
      <c r="R10604">
        <v>1227</v>
      </c>
    </row>
    <row r="10605" spans="1:18" x14ac:dyDescent="0.3">
      <c r="A10605" t="s">
        <v>20</v>
      </c>
      <c r="B10605" t="s">
        <v>21</v>
      </c>
      <c r="C10605" t="s">
        <v>22</v>
      </c>
      <c r="D10605" t="s">
        <v>23</v>
      </c>
      <c r="E10605" t="s">
        <v>5</v>
      </c>
      <c r="G10605" t="s">
        <v>24</v>
      </c>
      <c r="H10605">
        <v>3897799</v>
      </c>
      <c r="I10605">
        <v>3898488</v>
      </c>
      <c r="J10605" t="s">
        <v>46</v>
      </c>
      <c r="Q10605" t="s">
        <v>8388</v>
      </c>
      <c r="R10605">
        <v>690</v>
      </c>
    </row>
    <row r="10606" spans="1:18" x14ac:dyDescent="0.3">
      <c r="A10606" t="s">
        <v>20</v>
      </c>
      <c r="B10606" t="s">
        <v>21</v>
      </c>
      <c r="C10606" t="s">
        <v>22</v>
      </c>
      <c r="D10606" t="s">
        <v>23</v>
      </c>
      <c r="E10606" t="s">
        <v>5</v>
      </c>
      <c r="G10606" t="s">
        <v>24</v>
      </c>
      <c r="H10606">
        <v>3898618</v>
      </c>
      <c r="I10606">
        <v>3899193</v>
      </c>
      <c r="J10606" t="s">
        <v>25</v>
      </c>
      <c r="Q10606" t="s">
        <v>8390</v>
      </c>
      <c r="R10606">
        <v>576</v>
      </c>
    </row>
    <row r="10607" spans="1:18" x14ac:dyDescent="0.3">
      <c r="A10607" t="s">
        <v>20</v>
      </c>
      <c r="B10607" t="s">
        <v>21</v>
      </c>
      <c r="C10607" t="s">
        <v>22</v>
      </c>
      <c r="D10607" t="s">
        <v>23</v>
      </c>
      <c r="E10607" t="s">
        <v>5</v>
      </c>
      <c r="G10607" t="s">
        <v>24</v>
      </c>
      <c r="H10607">
        <v>3899322</v>
      </c>
      <c r="I10607">
        <v>3901094</v>
      </c>
      <c r="J10607" t="s">
        <v>25</v>
      </c>
      <c r="Q10607" t="s">
        <v>8392</v>
      </c>
      <c r="R10607">
        <v>1773</v>
      </c>
    </row>
    <row r="10608" spans="1:18" x14ac:dyDescent="0.3">
      <c r="A10608" t="s">
        <v>20</v>
      </c>
      <c r="B10608" t="s">
        <v>21</v>
      </c>
      <c r="C10608" t="s">
        <v>22</v>
      </c>
      <c r="D10608" t="s">
        <v>23</v>
      </c>
      <c r="E10608" t="s">
        <v>5</v>
      </c>
      <c r="G10608" t="s">
        <v>24</v>
      </c>
      <c r="H10608">
        <v>3901171</v>
      </c>
      <c r="I10608">
        <v>3902058</v>
      </c>
      <c r="J10608" t="s">
        <v>25</v>
      </c>
      <c r="Q10608" t="s">
        <v>8395</v>
      </c>
      <c r="R10608">
        <v>888</v>
      </c>
    </row>
    <row r="10609" spans="1:20" x14ac:dyDescent="0.3">
      <c r="A10609" t="s">
        <v>20</v>
      </c>
      <c r="B10609" t="s">
        <v>21</v>
      </c>
      <c r="C10609" t="s">
        <v>22</v>
      </c>
      <c r="D10609" t="s">
        <v>23</v>
      </c>
      <c r="E10609" t="s">
        <v>5</v>
      </c>
      <c r="G10609" t="s">
        <v>24</v>
      </c>
      <c r="H10609">
        <v>3902051</v>
      </c>
      <c r="I10609">
        <v>3902578</v>
      </c>
      <c r="J10609" t="s">
        <v>46</v>
      </c>
      <c r="Q10609" t="s">
        <v>8397</v>
      </c>
      <c r="R10609">
        <v>528</v>
      </c>
    </row>
    <row r="10610" spans="1:20" x14ac:dyDescent="0.3">
      <c r="A10610" t="s">
        <v>20</v>
      </c>
      <c r="B10610" t="s">
        <v>75</v>
      </c>
      <c r="C10610" t="s">
        <v>22</v>
      </c>
      <c r="D10610" t="s">
        <v>23</v>
      </c>
      <c r="E10610" t="s">
        <v>5</v>
      </c>
      <c r="G10610" t="s">
        <v>24</v>
      </c>
      <c r="H10610">
        <v>3902722</v>
      </c>
      <c r="I10610">
        <v>3904495</v>
      </c>
      <c r="J10610" t="s">
        <v>46</v>
      </c>
      <c r="Q10610" t="s">
        <v>8399</v>
      </c>
      <c r="R10610">
        <v>1774</v>
      </c>
      <c r="T10610" t="s">
        <v>77</v>
      </c>
    </row>
    <row r="10611" spans="1:20" x14ac:dyDescent="0.3">
      <c r="A10611" t="s">
        <v>20</v>
      </c>
      <c r="B10611" t="s">
        <v>21</v>
      </c>
      <c r="C10611" t="s">
        <v>22</v>
      </c>
      <c r="D10611" t="s">
        <v>23</v>
      </c>
      <c r="E10611" t="s">
        <v>5</v>
      </c>
      <c r="G10611" t="s">
        <v>24</v>
      </c>
      <c r="H10611">
        <v>3904714</v>
      </c>
      <c r="I10611">
        <v>3906291</v>
      </c>
      <c r="J10611" t="s">
        <v>25</v>
      </c>
      <c r="Q10611" t="s">
        <v>8400</v>
      </c>
      <c r="R10611">
        <v>1578</v>
      </c>
    </row>
    <row r="10612" spans="1:20" x14ac:dyDescent="0.3">
      <c r="A10612" t="s">
        <v>20</v>
      </c>
      <c r="B10612" t="s">
        <v>21</v>
      </c>
      <c r="C10612" t="s">
        <v>22</v>
      </c>
      <c r="D10612" t="s">
        <v>23</v>
      </c>
      <c r="E10612" t="s">
        <v>5</v>
      </c>
      <c r="G10612" t="s">
        <v>24</v>
      </c>
      <c r="H10612">
        <v>3906336</v>
      </c>
      <c r="I10612">
        <v>3907085</v>
      </c>
      <c r="J10612" t="s">
        <v>46</v>
      </c>
      <c r="Q10612" t="s">
        <v>8403</v>
      </c>
      <c r="R10612">
        <v>750</v>
      </c>
    </row>
    <row r="10613" spans="1:20" x14ac:dyDescent="0.3">
      <c r="A10613" t="s">
        <v>20</v>
      </c>
      <c r="B10613" t="s">
        <v>21</v>
      </c>
      <c r="C10613" t="s">
        <v>22</v>
      </c>
      <c r="D10613" t="s">
        <v>23</v>
      </c>
      <c r="E10613" t="s">
        <v>5</v>
      </c>
      <c r="G10613" t="s">
        <v>24</v>
      </c>
      <c r="H10613">
        <v>3907140</v>
      </c>
      <c r="I10613">
        <v>3907928</v>
      </c>
      <c r="J10613" t="s">
        <v>46</v>
      </c>
      <c r="Q10613" t="s">
        <v>8405</v>
      </c>
      <c r="R10613">
        <v>789</v>
      </c>
    </row>
    <row r="10614" spans="1:20" x14ac:dyDescent="0.3">
      <c r="A10614" t="s">
        <v>20</v>
      </c>
      <c r="B10614" t="s">
        <v>21</v>
      </c>
      <c r="C10614" t="s">
        <v>22</v>
      </c>
      <c r="D10614" t="s">
        <v>23</v>
      </c>
      <c r="E10614" t="s">
        <v>5</v>
      </c>
      <c r="G10614" t="s">
        <v>24</v>
      </c>
      <c r="H10614">
        <v>3907950</v>
      </c>
      <c r="I10614">
        <v>3909539</v>
      </c>
      <c r="J10614" t="s">
        <v>46</v>
      </c>
      <c r="Q10614" t="s">
        <v>8407</v>
      </c>
      <c r="R10614">
        <v>1590</v>
      </c>
    </row>
    <row r="10615" spans="1:20" x14ac:dyDescent="0.3">
      <c r="A10615" t="s">
        <v>20</v>
      </c>
      <c r="B10615" t="s">
        <v>21</v>
      </c>
      <c r="C10615" t="s">
        <v>22</v>
      </c>
      <c r="D10615" t="s">
        <v>23</v>
      </c>
      <c r="E10615" t="s">
        <v>5</v>
      </c>
      <c r="G10615" t="s">
        <v>24</v>
      </c>
      <c r="H10615">
        <v>3909660</v>
      </c>
      <c r="I10615">
        <v>3910472</v>
      </c>
      <c r="J10615" t="s">
        <v>25</v>
      </c>
      <c r="Q10615" t="s">
        <v>8409</v>
      </c>
      <c r="R10615">
        <v>813</v>
      </c>
    </row>
    <row r="10616" spans="1:20" x14ac:dyDescent="0.3">
      <c r="A10616" t="s">
        <v>20</v>
      </c>
      <c r="B10616" t="s">
        <v>21</v>
      </c>
      <c r="C10616" t="s">
        <v>22</v>
      </c>
      <c r="D10616" t="s">
        <v>23</v>
      </c>
      <c r="E10616" t="s">
        <v>5</v>
      </c>
      <c r="G10616" t="s">
        <v>24</v>
      </c>
      <c r="H10616">
        <v>3910476</v>
      </c>
      <c r="I10616">
        <v>3910787</v>
      </c>
      <c r="J10616" t="s">
        <v>25</v>
      </c>
      <c r="Q10616" t="s">
        <v>8411</v>
      </c>
      <c r="R10616">
        <v>312</v>
      </c>
    </row>
    <row r="10617" spans="1:20" x14ac:dyDescent="0.3">
      <c r="A10617" t="s">
        <v>20</v>
      </c>
      <c r="B10617" t="s">
        <v>21</v>
      </c>
      <c r="C10617" t="s">
        <v>22</v>
      </c>
      <c r="D10617" t="s">
        <v>23</v>
      </c>
      <c r="E10617" t="s">
        <v>5</v>
      </c>
      <c r="G10617" t="s">
        <v>24</v>
      </c>
      <c r="H10617">
        <v>3910823</v>
      </c>
      <c r="I10617">
        <v>3912943</v>
      </c>
      <c r="J10617" t="s">
        <v>46</v>
      </c>
      <c r="Q10617" t="s">
        <v>8413</v>
      </c>
      <c r="R10617">
        <v>2121</v>
      </c>
    </row>
    <row r="10618" spans="1:20" x14ac:dyDescent="0.3">
      <c r="A10618" t="s">
        <v>20</v>
      </c>
      <c r="B10618" t="s">
        <v>21</v>
      </c>
      <c r="C10618" t="s">
        <v>22</v>
      </c>
      <c r="D10618" t="s">
        <v>23</v>
      </c>
      <c r="E10618" t="s">
        <v>5</v>
      </c>
      <c r="G10618" t="s">
        <v>24</v>
      </c>
      <c r="H10618">
        <v>3913033</v>
      </c>
      <c r="I10618">
        <v>3913560</v>
      </c>
      <c r="J10618" t="s">
        <v>46</v>
      </c>
      <c r="Q10618" t="s">
        <v>8415</v>
      </c>
      <c r="R10618">
        <v>528</v>
      </c>
    </row>
    <row r="10619" spans="1:20" x14ac:dyDescent="0.3">
      <c r="A10619" t="s">
        <v>20</v>
      </c>
      <c r="B10619" t="s">
        <v>21</v>
      </c>
      <c r="C10619" t="s">
        <v>22</v>
      </c>
      <c r="D10619" t="s">
        <v>23</v>
      </c>
      <c r="E10619" t="s">
        <v>5</v>
      </c>
      <c r="G10619" t="s">
        <v>24</v>
      </c>
      <c r="H10619">
        <v>3913631</v>
      </c>
      <c r="I10619">
        <v>3914959</v>
      </c>
      <c r="J10619" t="s">
        <v>46</v>
      </c>
      <c r="Q10619" t="s">
        <v>8417</v>
      </c>
      <c r="R10619">
        <v>1329</v>
      </c>
    </row>
    <row r="10620" spans="1:20" x14ac:dyDescent="0.3">
      <c r="A10620" t="s">
        <v>20</v>
      </c>
      <c r="B10620" t="s">
        <v>21</v>
      </c>
      <c r="C10620" t="s">
        <v>22</v>
      </c>
      <c r="D10620" t="s">
        <v>23</v>
      </c>
      <c r="E10620" t="s">
        <v>5</v>
      </c>
      <c r="G10620" t="s">
        <v>24</v>
      </c>
      <c r="H10620">
        <v>3914976</v>
      </c>
      <c r="I10620">
        <v>3915950</v>
      </c>
      <c r="J10620" t="s">
        <v>25</v>
      </c>
      <c r="Q10620" t="s">
        <v>8419</v>
      </c>
      <c r="R10620">
        <v>975</v>
      </c>
    </row>
    <row r="10621" spans="1:20" x14ac:dyDescent="0.3">
      <c r="A10621" t="s">
        <v>20</v>
      </c>
      <c r="B10621" t="s">
        <v>21</v>
      </c>
      <c r="C10621" t="s">
        <v>22</v>
      </c>
      <c r="D10621" t="s">
        <v>23</v>
      </c>
      <c r="E10621" t="s">
        <v>5</v>
      </c>
      <c r="G10621" t="s">
        <v>24</v>
      </c>
      <c r="H10621">
        <v>3915947</v>
      </c>
      <c r="I10621">
        <v>3917074</v>
      </c>
      <c r="J10621" t="s">
        <v>46</v>
      </c>
      <c r="Q10621" t="s">
        <v>8421</v>
      </c>
      <c r="R10621">
        <v>1128</v>
      </c>
    </row>
    <row r="10622" spans="1:20" x14ac:dyDescent="0.3">
      <c r="A10622" t="s">
        <v>20</v>
      </c>
      <c r="B10622" t="s">
        <v>21</v>
      </c>
      <c r="C10622" t="s">
        <v>22</v>
      </c>
      <c r="D10622" t="s">
        <v>23</v>
      </c>
      <c r="E10622" t="s">
        <v>5</v>
      </c>
      <c r="G10622" t="s">
        <v>24</v>
      </c>
      <c r="H10622">
        <v>3917184</v>
      </c>
      <c r="I10622">
        <v>3917987</v>
      </c>
      <c r="J10622" t="s">
        <v>25</v>
      </c>
      <c r="Q10622" t="s">
        <v>8423</v>
      </c>
      <c r="R10622">
        <v>804</v>
      </c>
    </row>
    <row r="10623" spans="1:20" x14ac:dyDescent="0.3">
      <c r="A10623" t="s">
        <v>20</v>
      </c>
      <c r="B10623" t="s">
        <v>21</v>
      </c>
      <c r="C10623" t="s">
        <v>22</v>
      </c>
      <c r="D10623" t="s">
        <v>23</v>
      </c>
      <c r="E10623" t="s">
        <v>5</v>
      </c>
      <c r="G10623" t="s">
        <v>24</v>
      </c>
      <c r="H10623">
        <v>3917998</v>
      </c>
      <c r="I10623">
        <v>3918873</v>
      </c>
      <c r="J10623" t="s">
        <v>25</v>
      </c>
      <c r="Q10623" t="s">
        <v>8425</v>
      </c>
      <c r="R10623">
        <v>876</v>
      </c>
    </row>
    <row r="10624" spans="1:20" x14ac:dyDescent="0.3">
      <c r="A10624" t="s">
        <v>20</v>
      </c>
      <c r="B10624" t="s">
        <v>21</v>
      </c>
      <c r="C10624" t="s">
        <v>22</v>
      </c>
      <c r="D10624" t="s">
        <v>23</v>
      </c>
      <c r="E10624" t="s">
        <v>5</v>
      </c>
      <c r="G10624" t="s">
        <v>24</v>
      </c>
      <c r="H10624">
        <v>3918921</v>
      </c>
      <c r="I10624">
        <v>3920501</v>
      </c>
      <c r="J10624" t="s">
        <v>25</v>
      </c>
      <c r="Q10624" t="s">
        <v>8427</v>
      </c>
      <c r="R10624">
        <v>1581</v>
      </c>
    </row>
    <row r="10625" spans="1:20" x14ac:dyDescent="0.3">
      <c r="A10625" t="s">
        <v>20</v>
      </c>
      <c r="B10625" t="s">
        <v>75</v>
      </c>
      <c r="C10625" t="s">
        <v>22</v>
      </c>
      <c r="D10625" t="s">
        <v>23</v>
      </c>
      <c r="E10625" t="s">
        <v>5</v>
      </c>
      <c r="G10625" t="s">
        <v>24</v>
      </c>
      <c r="H10625">
        <v>3920503</v>
      </c>
      <c r="I10625">
        <v>3921416</v>
      </c>
      <c r="J10625" t="s">
        <v>46</v>
      </c>
      <c r="Q10625" t="s">
        <v>8429</v>
      </c>
      <c r="R10625">
        <v>914</v>
      </c>
      <c r="T10625" t="s">
        <v>77</v>
      </c>
    </row>
    <row r="10626" spans="1:20" x14ac:dyDescent="0.3">
      <c r="A10626" t="s">
        <v>20</v>
      </c>
      <c r="B10626" t="s">
        <v>21</v>
      </c>
      <c r="C10626" t="s">
        <v>22</v>
      </c>
      <c r="D10626" t="s">
        <v>23</v>
      </c>
      <c r="E10626" t="s">
        <v>5</v>
      </c>
      <c r="G10626" t="s">
        <v>24</v>
      </c>
      <c r="H10626">
        <v>3921420</v>
      </c>
      <c r="I10626">
        <v>3922226</v>
      </c>
      <c r="J10626" t="s">
        <v>46</v>
      </c>
      <c r="Q10626" t="s">
        <v>8430</v>
      </c>
      <c r="R10626">
        <v>807</v>
      </c>
    </row>
    <row r="10627" spans="1:20" x14ac:dyDescent="0.3">
      <c r="A10627" t="s">
        <v>20</v>
      </c>
      <c r="B10627" t="s">
        <v>21</v>
      </c>
      <c r="C10627" t="s">
        <v>22</v>
      </c>
      <c r="D10627" t="s">
        <v>23</v>
      </c>
      <c r="E10627" t="s">
        <v>5</v>
      </c>
      <c r="G10627" t="s">
        <v>24</v>
      </c>
      <c r="H10627">
        <v>3922223</v>
      </c>
      <c r="I10627">
        <v>3923620</v>
      </c>
      <c r="J10627" t="s">
        <v>46</v>
      </c>
      <c r="Q10627" t="s">
        <v>8433</v>
      </c>
      <c r="R10627">
        <v>1398</v>
      </c>
    </row>
    <row r="10628" spans="1:20" x14ac:dyDescent="0.3">
      <c r="A10628" t="s">
        <v>20</v>
      </c>
      <c r="B10628" t="s">
        <v>21</v>
      </c>
      <c r="C10628" t="s">
        <v>22</v>
      </c>
      <c r="D10628" t="s">
        <v>23</v>
      </c>
      <c r="E10628" t="s">
        <v>5</v>
      </c>
      <c r="G10628" t="s">
        <v>24</v>
      </c>
      <c r="H10628">
        <v>3923610</v>
      </c>
      <c r="I10628">
        <v>3924458</v>
      </c>
      <c r="J10628" t="s">
        <v>46</v>
      </c>
      <c r="Q10628" t="s">
        <v>8435</v>
      </c>
      <c r="R10628">
        <v>849</v>
      </c>
    </row>
    <row r="10629" spans="1:20" x14ac:dyDescent="0.3">
      <c r="A10629" t="s">
        <v>20</v>
      </c>
      <c r="B10629" t="s">
        <v>21</v>
      </c>
      <c r="C10629" t="s">
        <v>22</v>
      </c>
      <c r="D10629" t="s">
        <v>23</v>
      </c>
      <c r="E10629" t="s">
        <v>5</v>
      </c>
      <c r="G10629" t="s">
        <v>24</v>
      </c>
      <c r="H10629">
        <v>3924602</v>
      </c>
      <c r="I10629">
        <v>3925597</v>
      </c>
      <c r="J10629" t="s">
        <v>25</v>
      </c>
      <c r="Q10629" t="s">
        <v>8437</v>
      </c>
      <c r="R10629">
        <v>996</v>
      </c>
    </row>
    <row r="10630" spans="1:20" x14ac:dyDescent="0.3">
      <c r="A10630" t="s">
        <v>20</v>
      </c>
      <c r="B10630" t="s">
        <v>21</v>
      </c>
      <c r="C10630" t="s">
        <v>22</v>
      </c>
      <c r="D10630" t="s">
        <v>23</v>
      </c>
      <c r="E10630" t="s">
        <v>5</v>
      </c>
      <c r="G10630" t="s">
        <v>24</v>
      </c>
      <c r="H10630">
        <v>3925594</v>
      </c>
      <c r="I10630">
        <v>3926223</v>
      </c>
      <c r="J10630" t="s">
        <v>25</v>
      </c>
      <c r="Q10630" t="s">
        <v>8439</v>
      </c>
      <c r="R10630">
        <v>630</v>
      </c>
    </row>
    <row r="10631" spans="1:20" x14ac:dyDescent="0.3">
      <c r="A10631" t="s">
        <v>20</v>
      </c>
      <c r="B10631" t="s">
        <v>21</v>
      </c>
      <c r="C10631" t="s">
        <v>22</v>
      </c>
      <c r="D10631" t="s">
        <v>23</v>
      </c>
      <c r="E10631" t="s">
        <v>5</v>
      </c>
      <c r="G10631" t="s">
        <v>24</v>
      </c>
      <c r="H10631">
        <v>3926220</v>
      </c>
      <c r="I10631">
        <v>3927803</v>
      </c>
      <c r="J10631" t="s">
        <v>25</v>
      </c>
      <c r="Q10631" t="s">
        <v>8441</v>
      </c>
      <c r="R10631">
        <v>1584</v>
      </c>
    </row>
    <row r="10632" spans="1:20" x14ac:dyDescent="0.3">
      <c r="A10632" t="s">
        <v>20</v>
      </c>
      <c r="B10632" t="s">
        <v>21</v>
      </c>
      <c r="C10632" t="s">
        <v>22</v>
      </c>
      <c r="D10632" t="s">
        <v>23</v>
      </c>
      <c r="E10632" t="s">
        <v>5</v>
      </c>
      <c r="G10632" t="s">
        <v>24</v>
      </c>
      <c r="H10632">
        <v>3927930</v>
      </c>
      <c r="I10632">
        <v>3928334</v>
      </c>
      <c r="J10632" t="s">
        <v>25</v>
      </c>
      <c r="Q10632" t="s">
        <v>8444</v>
      </c>
      <c r="R10632">
        <v>405</v>
      </c>
    </row>
    <row r="10633" spans="1:20" x14ac:dyDescent="0.3">
      <c r="A10633" t="s">
        <v>20</v>
      </c>
      <c r="B10633" t="s">
        <v>21</v>
      </c>
      <c r="C10633" t="s">
        <v>22</v>
      </c>
      <c r="D10633" t="s">
        <v>23</v>
      </c>
      <c r="E10633" t="s">
        <v>5</v>
      </c>
      <c r="G10633" t="s">
        <v>24</v>
      </c>
      <c r="H10633">
        <v>3928392</v>
      </c>
      <c r="I10633">
        <v>3929567</v>
      </c>
      <c r="J10633" t="s">
        <v>46</v>
      </c>
      <c r="Q10633" t="s">
        <v>8446</v>
      </c>
      <c r="R10633">
        <v>1176</v>
      </c>
    </row>
    <row r="10634" spans="1:20" x14ac:dyDescent="0.3">
      <c r="A10634" t="s">
        <v>20</v>
      </c>
      <c r="B10634" t="s">
        <v>21</v>
      </c>
      <c r="C10634" t="s">
        <v>22</v>
      </c>
      <c r="D10634" t="s">
        <v>23</v>
      </c>
      <c r="E10634" t="s">
        <v>5</v>
      </c>
      <c r="G10634" t="s">
        <v>24</v>
      </c>
      <c r="H10634">
        <v>3929973</v>
      </c>
      <c r="I10634">
        <v>3933905</v>
      </c>
      <c r="J10634" t="s">
        <v>25</v>
      </c>
      <c r="Q10634" t="s">
        <v>8448</v>
      </c>
      <c r="R10634">
        <v>3933</v>
      </c>
    </row>
    <row r="10635" spans="1:20" x14ac:dyDescent="0.3">
      <c r="A10635" t="s">
        <v>20</v>
      </c>
      <c r="B10635" t="s">
        <v>21</v>
      </c>
      <c r="C10635" t="s">
        <v>22</v>
      </c>
      <c r="D10635" t="s">
        <v>23</v>
      </c>
      <c r="E10635" t="s">
        <v>5</v>
      </c>
      <c r="G10635" t="s">
        <v>24</v>
      </c>
      <c r="H10635">
        <v>3933952</v>
      </c>
      <c r="I10635">
        <v>3936243</v>
      </c>
      <c r="J10635" t="s">
        <v>46</v>
      </c>
      <c r="Q10635" t="s">
        <v>8451</v>
      </c>
      <c r="R10635">
        <v>2292</v>
      </c>
    </row>
    <row r="10636" spans="1:20" x14ac:dyDescent="0.3">
      <c r="A10636" t="s">
        <v>20</v>
      </c>
      <c r="B10636" t="s">
        <v>21</v>
      </c>
      <c r="C10636" t="s">
        <v>22</v>
      </c>
      <c r="D10636" t="s">
        <v>23</v>
      </c>
      <c r="E10636" t="s">
        <v>5</v>
      </c>
      <c r="G10636" t="s">
        <v>24</v>
      </c>
      <c r="H10636">
        <v>3936659</v>
      </c>
      <c r="I10636">
        <v>3937507</v>
      </c>
      <c r="J10636" t="s">
        <v>46</v>
      </c>
      <c r="Q10636" t="s">
        <v>8453</v>
      </c>
      <c r="R10636">
        <v>849</v>
      </c>
    </row>
    <row r="10637" spans="1:20" x14ac:dyDescent="0.3">
      <c r="A10637" t="s">
        <v>20</v>
      </c>
      <c r="B10637" t="s">
        <v>21</v>
      </c>
      <c r="C10637" t="s">
        <v>22</v>
      </c>
      <c r="D10637" t="s">
        <v>23</v>
      </c>
      <c r="E10637" t="s">
        <v>5</v>
      </c>
      <c r="G10637" t="s">
        <v>24</v>
      </c>
      <c r="H10637">
        <v>3937601</v>
      </c>
      <c r="I10637">
        <v>3938392</v>
      </c>
      <c r="J10637" t="s">
        <v>25</v>
      </c>
      <c r="Q10637" t="s">
        <v>8455</v>
      </c>
      <c r="R10637">
        <v>792</v>
      </c>
    </row>
    <row r="10638" spans="1:20" x14ac:dyDescent="0.3">
      <c r="A10638" t="s">
        <v>20</v>
      </c>
      <c r="B10638" t="s">
        <v>21</v>
      </c>
      <c r="C10638" t="s">
        <v>22</v>
      </c>
      <c r="D10638" t="s">
        <v>23</v>
      </c>
      <c r="E10638" t="s">
        <v>5</v>
      </c>
      <c r="G10638" t="s">
        <v>24</v>
      </c>
      <c r="H10638">
        <v>3938502</v>
      </c>
      <c r="I10638">
        <v>3938918</v>
      </c>
      <c r="J10638" t="s">
        <v>46</v>
      </c>
      <c r="Q10638" t="s">
        <v>8457</v>
      </c>
      <c r="R10638">
        <v>417</v>
      </c>
    </row>
    <row r="10639" spans="1:20" x14ac:dyDescent="0.3">
      <c r="A10639" t="s">
        <v>20</v>
      </c>
      <c r="B10639" t="s">
        <v>21</v>
      </c>
      <c r="C10639" t="s">
        <v>22</v>
      </c>
      <c r="D10639" t="s">
        <v>23</v>
      </c>
      <c r="E10639" t="s">
        <v>5</v>
      </c>
      <c r="G10639" t="s">
        <v>24</v>
      </c>
      <c r="H10639">
        <v>3939163</v>
      </c>
      <c r="I10639">
        <v>3939927</v>
      </c>
      <c r="J10639" t="s">
        <v>25</v>
      </c>
      <c r="Q10639" t="s">
        <v>8459</v>
      </c>
      <c r="R10639">
        <v>765</v>
      </c>
    </row>
    <row r="10640" spans="1:20" x14ac:dyDescent="0.3">
      <c r="A10640" t="s">
        <v>20</v>
      </c>
      <c r="B10640" t="s">
        <v>21</v>
      </c>
      <c r="C10640" t="s">
        <v>22</v>
      </c>
      <c r="D10640" t="s">
        <v>23</v>
      </c>
      <c r="E10640" t="s">
        <v>5</v>
      </c>
      <c r="G10640" t="s">
        <v>24</v>
      </c>
      <c r="H10640">
        <v>3939985</v>
      </c>
      <c r="I10640">
        <v>3941610</v>
      </c>
      <c r="J10640" t="s">
        <v>25</v>
      </c>
      <c r="Q10640" t="s">
        <v>8462</v>
      </c>
      <c r="R10640">
        <v>1626</v>
      </c>
    </row>
    <row r="10641" spans="1:18" x14ac:dyDescent="0.3">
      <c r="A10641" t="s">
        <v>20</v>
      </c>
      <c r="B10641" t="s">
        <v>21</v>
      </c>
      <c r="C10641" t="s">
        <v>22</v>
      </c>
      <c r="D10641" t="s">
        <v>23</v>
      </c>
      <c r="E10641" t="s">
        <v>5</v>
      </c>
      <c r="G10641" t="s">
        <v>24</v>
      </c>
      <c r="H10641">
        <v>3941666</v>
      </c>
      <c r="I10641">
        <v>3941944</v>
      </c>
      <c r="J10641" t="s">
        <v>46</v>
      </c>
      <c r="Q10641" t="s">
        <v>8464</v>
      </c>
      <c r="R10641">
        <v>279</v>
      </c>
    </row>
    <row r="10642" spans="1:18" x14ac:dyDescent="0.3">
      <c r="A10642" t="s">
        <v>20</v>
      </c>
      <c r="B10642" t="s">
        <v>21</v>
      </c>
      <c r="C10642" t="s">
        <v>22</v>
      </c>
      <c r="D10642" t="s">
        <v>23</v>
      </c>
      <c r="E10642" t="s">
        <v>5</v>
      </c>
      <c r="G10642" t="s">
        <v>24</v>
      </c>
      <c r="H10642">
        <v>3942428</v>
      </c>
      <c r="I10642">
        <v>3942631</v>
      </c>
      <c r="J10642" t="s">
        <v>25</v>
      </c>
      <c r="Q10642" t="s">
        <v>8466</v>
      </c>
      <c r="R10642">
        <v>204</v>
      </c>
    </row>
    <row r="10643" spans="1:18" x14ac:dyDescent="0.3">
      <c r="A10643" t="s">
        <v>20</v>
      </c>
      <c r="B10643" t="s">
        <v>21</v>
      </c>
      <c r="C10643" t="s">
        <v>22</v>
      </c>
      <c r="D10643" t="s">
        <v>23</v>
      </c>
      <c r="E10643" t="s">
        <v>5</v>
      </c>
      <c r="G10643" t="s">
        <v>24</v>
      </c>
      <c r="H10643">
        <v>3942784</v>
      </c>
      <c r="I10643">
        <v>3943296</v>
      </c>
      <c r="J10643" t="s">
        <v>25</v>
      </c>
      <c r="Q10643" t="s">
        <v>8468</v>
      </c>
      <c r="R10643">
        <v>513</v>
      </c>
    </row>
    <row r="10644" spans="1:18" x14ac:dyDescent="0.3">
      <c r="A10644" t="s">
        <v>20</v>
      </c>
      <c r="B10644" t="s">
        <v>21</v>
      </c>
      <c r="C10644" t="s">
        <v>22</v>
      </c>
      <c r="D10644" t="s">
        <v>23</v>
      </c>
      <c r="E10644" t="s">
        <v>5</v>
      </c>
      <c r="G10644" t="s">
        <v>24</v>
      </c>
      <c r="H10644">
        <v>3943274</v>
      </c>
      <c r="I10644">
        <v>3944131</v>
      </c>
      <c r="J10644" t="s">
        <v>46</v>
      </c>
      <c r="Q10644" t="s">
        <v>8470</v>
      </c>
      <c r="R10644">
        <v>858</v>
      </c>
    </row>
    <row r="10645" spans="1:18" x14ac:dyDescent="0.3">
      <c r="A10645" t="s">
        <v>20</v>
      </c>
      <c r="B10645" t="s">
        <v>21</v>
      </c>
      <c r="C10645" t="s">
        <v>22</v>
      </c>
      <c r="D10645" t="s">
        <v>23</v>
      </c>
      <c r="E10645" t="s">
        <v>5</v>
      </c>
      <c r="G10645" t="s">
        <v>24</v>
      </c>
      <c r="H10645">
        <v>3944273</v>
      </c>
      <c r="I10645">
        <v>3946075</v>
      </c>
      <c r="J10645" t="s">
        <v>25</v>
      </c>
      <c r="Q10645" t="s">
        <v>8472</v>
      </c>
      <c r="R10645">
        <v>1803</v>
      </c>
    </row>
    <row r="10646" spans="1:18" x14ac:dyDescent="0.3">
      <c r="A10646" t="s">
        <v>20</v>
      </c>
      <c r="B10646" t="s">
        <v>21</v>
      </c>
      <c r="C10646" t="s">
        <v>22</v>
      </c>
      <c r="D10646" t="s">
        <v>23</v>
      </c>
      <c r="E10646" t="s">
        <v>5</v>
      </c>
      <c r="G10646" t="s">
        <v>24</v>
      </c>
      <c r="H10646">
        <v>3946207</v>
      </c>
      <c r="I10646">
        <v>3947193</v>
      </c>
      <c r="J10646" t="s">
        <v>46</v>
      </c>
      <c r="Q10646" t="s">
        <v>8475</v>
      </c>
      <c r="R10646">
        <v>987</v>
      </c>
    </row>
    <row r="10647" spans="1:18" x14ac:dyDescent="0.3">
      <c r="A10647" t="s">
        <v>20</v>
      </c>
      <c r="B10647" t="s">
        <v>21</v>
      </c>
      <c r="C10647" t="s">
        <v>22</v>
      </c>
      <c r="D10647" t="s">
        <v>23</v>
      </c>
      <c r="E10647" t="s">
        <v>5</v>
      </c>
      <c r="G10647" t="s">
        <v>24</v>
      </c>
      <c r="H10647">
        <v>3947203</v>
      </c>
      <c r="I10647">
        <v>3947835</v>
      </c>
      <c r="J10647" t="s">
        <v>46</v>
      </c>
      <c r="Q10647" t="s">
        <v>8478</v>
      </c>
      <c r="R10647">
        <v>633</v>
      </c>
    </row>
    <row r="10648" spans="1:18" x14ac:dyDescent="0.3">
      <c r="A10648" t="s">
        <v>20</v>
      </c>
      <c r="B10648" t="s">
        <v>21</v>
      </c>
      <c r="C10648" t="s">
        <v>22</v>
      </c>
      <c r="D10648" t="s">
        <v>23</v>
      </c>
      <c r="E10648" t="s">
        <v>5</v>
      </c>
      <c r="G10648" t="s">
        <v>24</v>
      </c>
      <c r="H10648">
        <v>3947928</v>
      </c>
      <c r="I10648">
        <v>3948263</v>
      </c>
      <c r="J10648" t="s">
        <v>25</v>
      </c>
      <c r="Q10648" t="s">
        <v>8480</v>
      </c>
      <c r="R10648">
        <v>336</v>
      </c>
    </row>
    <row r="10649" spans="1:18" x14ac:dyDescent="0.3">
      <c r="A10649" t="s">
        <v>20</v>
      </c>
      <c r="B10649" t="s">
        <v>21</v>
      </c>
      <c r="C10649" t="s">
        <v>22</v>
      </c>
      <c r="D10649" t="s">
        <v>23</v>
      </c>
      <c r="E10649" t="s">
        <v>5</v>
      </c>
      <c r="G10649" t="s">
        <v>24</v>
      </c>
      <c r="H10649">
        <v>3948321</v>
      </c>
      <c r="I10649">
        <v>3949694</v>
      </c>
      <c r="J10649" t="s">
        <v>46</v>
      </c>
      <c r="Q10649" t="s">
        <v>8482</v>
      </c>
      <c r="R10649">
        <v>1374</v>
      </c>
    </row>
    <row r="10650" spans="1:18" x14ac:dyDescent="0.3">
      <c r="A10650" t="s">
        <v>20</v>
      </c>
      <c r="B10650" t="s">
        <v>21</v>
      </c>
      <c r="C10650" t="s">
        <v>22</v>
      </c>
      <c r="D10650" t="s">
        <v>23</v>
      </c>
      <c r="E10650" t="s">
        <v>5</v>
      </c>
      <c r="G10650" t="s">
        <v>24</v>
      </c>
      <c r="H10650">
        <v>3949763</v>
      </c>
      <c r="I10650">
        <v>3950578</v>
      </c>
      <c r="J10650" t="s">
        <v>25</v>
      </c>
      <c r="Q10650" t="s">
        <v>8484</v>
      </c>
      <c r="R10650">
        <v>816</v>
      </c>
    </row>
    <row r="10651" spans="1:18" x14ac:dyDescent="0.3">
      <c r="A10651" t="s">
        <v>20</v>
      </c>
      <c r="B10651" t="s">
        <v>21</v>
      </c>
      <c r="C10651" t="s">
        <v>22</v>
      </c>
      <c r="D10651" t="s">
        <v>23</v>
      </c>
      <c r="E10651" t="s">
        <v>5</v>
      </c>
      <c r="G10651" t="s">
        <v>24</v>
      </c>
      <c r="H10651">
        <v>3950724</v>
      </c>
      <c r="I10651">
        <v>3951329</v>
      </c>
      <c r="J10651" t="s">
        <v>25</v>
      </c>
      <c r="Q10651" t="s">
        <v>8486</v>
      </c>
      <c r="R10651">
        <v>606</v>
      </c>
    </row>
    <row r="10652" spans="1:18" x14ac:dyDescent="0.3">
      <c r="A10652" t="s">
        <v>20</v>
      </c>
      <c r="B10652" t="s">
        <v>21</v>
      </c>
      <c r="C10652" t="s">
        <v>22</v>
      </c>
      <c r="D10652" t="s">
        <v>23</v>
      </c>
      <c r="E10652" t="s">
        <v>5</v>
      </c>
      <c r="G10652" t="s">
        <v>24</v>
      </c>
      <c r="H10652">
        <v>3951630</v>
      </c>
      <c r="I10652">
        <v>3952667</v>
      </c>
      <c r="J10652" t="s">
        <v>25</v>
      </c>
      <c r="Q10652" t="s">
        <v>8489</v>
      </c>
      <c r="R10652">
        <v>1038</v>
      </c>
    </row>
    <row r="10653" spans="1:18" x14ac:dyDescent="0.3">
      <c r="A10653" t="s">
        <v>20</v>
      </c>
      <c r="B10653" t="s">
        <v>21</v>
      </c>
      <c r="C10653" t="s">
        <v>22</v>
      </c>
      <c r="D10653" t="s">
        <v>23</v>
      </c>
      <c r="E10653" t="s">
        <v>5</v>
      </c>
      <c r="G10653" t="s">
        <v>24</v>
      </c>
      <c r="H10653">
        <v>3952660</v>
      </c>
      <c r="I10653">
        <v>3953196</v>
      </c>
      <c r="J10653" t="s">
        <v>46</v>
      </c>
      <c r="Q10653" t="s">
        <v>8491</v>
      </c>
      <c r="R10653">
        <v>537</v>
      </c>
    </row>
    <row r="10654" spans="1:18" x14ac:dyDescent="0.3">
      <c r="A10654" t="s">
        <v>20</v>
      </c>
      <c r="B10654" t="s">
        <v>21</v>
      </c>
      <c r="C10654" t="s">
        <v>22</v>
      </c>
      <c r="D10654" t="s">
        <v>23</v>
      </c>
      <c r="E10654" t="s">
        <v>5</v>
      </c>
      <c r="G10654" t="s">
        <v>24</v>
      </c>
      <c r="H10654">
        <v>3953214</v>
      </c>
      <c r="I10654">
        <v>3954020</v>
      </c>
      <c r="J10654" t="s">
        <v>46</v>
      </c>
      <c r="Q10654" t="s">
        <v>8493</v>
      </c>
      <c r="R10654">
        <v>807</v>
      </c>
    </row>
    <row r="10655" spans="1:18" x14ac:dyDescent="0.3">
      <c r="A10655" t="s">
        <v>20</v>
      </c>
      <c r="B10655" t="s">
        <v>21</v>
      </c>
      <c r="C10655" t="s">
        <v>22</v>
      </c>
      <c r="D10655" t="s">
        <v>23</v>
      </c>
      <c r="E10655" t="s">
        <v>5</v>
      </c>
      <c r="G10655" t="s">
        <v>24</v>
      </c>
      <c r="H10655">
        <v>3954017</v>
      </c>
      <c r="I10655">
        <v>3955261</v>
      </c>
      <c r="J10655" t="s">
        <v>46</v>
      </c>
      <c r="Q10655" t="s">
        <v>8495</v>
      </c>
      <c r="R10655">
        <v>1245</v>
      </c>
    </row>
    <row r="10656" spans="1:18" x14ac:dyDescent="0.3">
      <c r="A10656" t="s">
        <v>20</v>
      </c>
      <c r="B10656" t="s">
        <v>21</v>
      </c>
      <c r="C10656" t="s">
        <v>22</v>
      </c>
      <c r="D10656" t="s">
        <v>23</v>
      </c>
      <c r="E10656" t="s">
        <v>5</v>
      </c>
      <c r="G10656" t="s">
        <v>24</v>
      </c>
      <c r="H10656">
        <v>3955258</v>
      </c>
      <c r="I10656">
        <v>3956352</v>
      </c>
      <c r="J10656" t="s">
        <v>46</v>
      </c>
      <c r="Q10656" t="s">
        <v>8498</v>
      </c>
      <c r="R10656">
        <v>1095</v>
      </c>
    </row>
    <row r="10657" spans="1:18" x14ac:dyDescent="0.3">
      <c r="A10657" t="s">
        <v>20</v>
      </c>
      <c r="B10657" t="s">
        <v>21</v>
      </c>
      <c r="C10657" t="s">
        <v>22</v>
      </c>
      <c r="D10657" t="s">
        <v>23</v>
      </c>
      <c r="E10657" t="s">
        <v>5</v>
      </c>
      <c r="G10657" t="s">
        <v>24</v>
      </c>
      <c r="H10657">
        <v>3956514</v>
      </c>
      <c r="I10657">
        <v>3957044</v>
      </c>
      <c r="J10657" t="s">
        <v>25</v>
      </c>
      <c r="Q10657" t="s">
        <v>8501</v>
      </c>
      <c r="R10657">
        <v>531</v>
      </c>
    </row>
    <row r="10658" spans="1:18" x14ac:dyDescent="0.3">
      <c r="A10658" t="s">
        <v>20</v>
      </c>
      <c r="B10658" t="s">
        <v>21</v>
      </c>
      <c r="C10658" t="s">
        <v>22</v>
      </c>
      <c r="D10658" t="s">
        <v>23</v>
      </c>
      <c r="E10658" t="s">
        <v>5</v>
      </c>
      <c r="G10658" t="s">
        <v>24</v>
      </c>
      <c r="H10658">
        <v>3957134</v>
      </c>
      <c r="I10658">
        <v>3959275</v>
      </c>
      <c r="J10658" t="s">
        <v>46</v>
      </c>
      <c r="Q10658" t="s">
        <v>8504</v>
      </c>
      <c r="R10658">
        <v>2142</v>
      </c>
    </row>
    <row r="10659" spans="1:18" x14ac:dyDescent="0.3">
      <c r="A10659" t="s">
        <v>20</v>
      </c>
      <c r="B10659" t="s">
        <v>21</v>
      </c>
      <c r="C10659" t="s">
        <v>22</v>
      </c>
      <c r="D10659" t="s">
        <v>23</v>
      </c>
      <c r="E10659" t="s">
        <v>5</v>
      </c>
      <c r="G10659" t="s">
        <v>24</v>
      </c>
      <c r="H10659">
        <v>3959272</v>
      </c>
      <c r="I10659">
        <v>3960489</v>
      </c>
      <c r="J10659" t="s">
        <v>46</v>
      </c>
      <c r="Q10659" t="s">
        <v>8507</v>
      </c>
      <c r="R10659">
        <v>1218</v>
      </c>
    </row>
    <row r="10660" spans="1:18" x14ac:dyDescent="0.3">
      <c r="A10660" t="s">
        <v>20</v>
      </c>
      <c r="B10660" t="s">
        <v>21</v>
      </c>
      <c r="C10660" t="s">
        <v>22</v>
      </c>
      <c r="D10660" t="s">
        <v>23</v>
      </c>
      <c r="E10660" t="s">
        <v>5</v>
      </c>
      <c r="G10660" t="s">
        <v>24</v>
      </c>
      <c r="H10660">
        <v>3960565</v>
      </c>
      <c r="I10660">
        <v>3961338</v>
      </c>
      <c r="J10660" t="s">
        <v>25</v>
      </c>
      <c r="Q10660" t="s">
        <v>8509</v>
      </c>
      <c r="R10660">
        <v>774</v>
      </c>
    </row>
    <row r="10661" spans="1:18" x14ac:dyDescent="0.3">
      <c r="A10661" t="s">
        <v>20</v>
      </c>
      <c r="B10661" t="s">
        <v>21</v>
      </c>
      <c r="C10661" t="s">
        <v>22</v>
      </c>
      <c r="D10661" t="s">
        <v>23</v>
      </c>
      <c r="E10661" t="s">
        <v>5</v>
      </c>
      <c r="G10661" t="s">
        <v>24</v>
      </c>
      <c r="H10661">
        <v>3961375</v>
      </c>
      <c r="I10661">
        <v>3962601</v>
      </c>
      <c r="J10661" t="s">
        <v>46</v>
      </c>
      <c r="Q10661" t="s">
        <v>8511</v>
      </c>
      <c r="R10661">
        <v>1227</v>
      </c>
    </row>
    <row r="10662" spans="1:18" x14ac:dyDescent="0.3">
      <c r="A10662" t="s">
        <v>20</v>
      </c>
      <c r="B10662" t="s">
        <v>21</v>
      </c>
      <c r="C10662" t="s">
        <v>22</v>
      </c>
      <c r="D10662" t="s">
        <v>23</v>
      </c>
      <c r="E10662" t="s">
        <v>5</v>
      </c>
      <c r="G10662" t="s">
        <v>24</v>
      </c>
      <c r="H10662">
        <v>3962598</v>
      </c>
      <c r="I10662">
        <v>3963380</v>
      </c>
      <c r="J10662" t="s">
        <v>46</v>
      </c>
      <c r="Q10662" t="s">
        <v>8513</v>
      </c>
      <c r="R10662">
        <v>783</v>
      </c>
    </row>
    <row r="10663" spans="1:18" x14ac:dyDescent="0.3">
      <c r="A10663" t="s">
        <v>20</v>
      </c>
      <c r="B10663" t="s">
        <v>21</v>
      </c>
      <c r="C10663" t="s">
        <v>22</v>
      </c>
      <c r="D10663" t="s">
        <v>23</v>
      </c>
      <c r="E10663" t="s">
        <v>5</v>
      </c>
      <c r="G10663" t="s">
        <v>24</v>
      </c>
      <c r="H10663">
        <v>3963380</v>
      </c>
      <c r="I10663">
        <v>3964441</v>
      </c>
      <c r="J10663" t="s">
        <v>46</v>
      </c>
      <c r="Q10663" t="s">
        <v>8515</v>
      </c>
      <c r="R10663">
        <v>1062</v>
      </c>
    </row>
    <row r="10664" spans="1:18" x14ac:dyDescent="0.3">
      <c r="A10664" t="s">
        <v>20</v>
      </c>
      <c r="B10664" t="s">
        <v>21</v>
      </c>
      <c r="C10664" t="s">
        <v>22</v>
      </c>
      <c r="D10664" t="s">
        <v>23</v>
      </c>
      <c r="E10664" t="s">
        <v>5</v>
      </c>
      <c r="G10664" t="s">
        <v>24</v>
      </c>
      <c r="H10664">
        <v>3964582</v>
      </c>
      <c r="I10664">
        <v>3964857</v>
      </c>
      <c r="J10664" t="s">
        <v>46</v>
      </c>
      <c r="Q10664" t="s">
        <v>8518</v>
      </c>
      <c r="R10664">
        <v>276</v>
      </c>
    </row>
    <row r="10665" spans="1:18" x14ac:dyDescent="0.3">
      <c r="A10665" t="s">
        <v>20</v>
      </c>
      <c r="B10665" t="s">
        <v>21</v>
      </c>
      <c r="C10665" t="s">
        <v>22</v>
      </c>
      <c r="D10665" t="s">
        <v>23</v>
      </c>
      <c r="E10665" t="s">
        <v>5</v>
      </c>
      <c r="G10665" t="s">
        <v>24</v>
      </c>
      <c r="H10665">
        <v>3964854</v>
      </c>
      <c r="I10665">
        <v>3965606</v>
      </c>
      <c r="J10665" t="s">
        <v>46</v>
      </c>
      <c r="Q10665" t="s">
        <v>8520</v>
      </c>
      <c r="R10665">
        <v>753</v>
      </c>
    </row>
    <row r="10666" spans="1:18" x14ac:dyDescent="0.3">
      <c r="A10666" t="s">
        <v>20</v>
      </c>
      <c r="B10666" t="s">
        <v>21</v>
      </c>
      <c r="C10666" t="s">
        <v>22</v>
      </c>
      <c r="D10666" t="s">
        <v>23</v>
      </c>
      <c r="E10666" t="s">
        <v>5</v>
      </c>
      <c r="G10666" t="s">
        <v>24</v>
      </c>
      <c r="H10666">
        <v>3965576</v>
      </c>
      <c r="I10666">
        <v>3966172</v>
      </c>
      <c r="J10666" t="s">
        <v>46</v>
      </c>
      <c r="Q10666" t="s">
        <v>8523</v>
      </c>
      <c r="R10666">
        <v>597</v>
      </c>
    </row>
    <row r="10667" spans="1:18" x14ac:dyDescent="0.3">
      <c r="A10667" t="s">
        <v>20</v>
      </c>
      <c r="B10667" t="s">
        <v>21</v>
      </c>
      <c r="C10667" t="s">
        <v>22</v>
      </c>
      <c r="D10667" t="s">
        <v>23</v>
      </c>
      <c r="E10667" t="s">
        <v>5</v>
      </c>
      <c r="G10667" t="s">
        <v>24</v>
      </c>
      <c r="H10667">
        <v>3966265</v>
      </c>
      <c r="I10667">
        <v>3967710</v>
      </c>
      <c r="J10667" t="s">
        <v>46</v>
      </c>
      <c r="Q10667" t="s">
        <v>8525</v>
      </c>
      <c r="R10667">
        <v>1446</v>
      </c>
    </row>
    <row r="10668" spans="1:18" x14ac:dyDescent="0.3">
      <c r="A10668" t="s">
        <v>20</v>
      </c>
      <c r="B10668" t="s">
        <v>21</v>
      </c>
      <c r="C10668" t="s">
        <v>22</v>
      </c>
      <c r="D10668" t="s">
        <v>23</v>
      </c>
      <c r="E10668" t="s">
        <v>5</v>
      </c>
      <c r="G10668" t="s">
        <v>24</v>
      </c>
      <c r="H10668">
        <v>3967762</v>
      </c>
      <c r="I10668">
        <v>3968904</v>
      </c>
      <c r="J10668" t="s">
        <v>46</v>
      </c>
      <c r="Q10668" t="s">
        <v>8527</v>
      </c>
      <c r="R10668">
        <v>1143</v>
      </c>
    </row>
    <row r="10669" spans="1:18" x14ac:dyDescent="0.3">
      <c r="A10669" t="s">
        <v>20</v>
      </c>
      <c r="B10669" t="s">
        <v>21</v>
      </c>
      <c r="C10669" t="s">
        <v>22</v>
      </c>
      <c r="D10669" t="s">
        <v>23</v>
      </c>
      <c r="E10669" t="s">
        <v>5</v>
      </c>
      <c r="G10669" t="s">
        <v>24</v>
      </c>
      <c r="H10669">
        <v>3968916</v>
      </c>
      <c r="I10669">
        <v>3970046</v>
      </c>
      <c r="J10669" t="s">
        <v>46</v>
      </c>
      <c r="Q10669" t="s">
        <v>8529</v>
      </c>
      <c r="R10669">
        <v>1131</v>
      </c>
    </row>
    <row r="10670" spans="1:18" x14ac:dyDescent="0.3">
      <c r="A10670" t="s">
        <v>20</v>
      </c>
      <c r="B10670" t="s">
        <v>21</v>
      </c>
      <c r="C10670" t="s">
        <v>22</v>
      </c>
      <c r="D10670" t="s">
        <v>23</v>
      </c>
      <c r="E10670" t="s">
        <v>5</v>
      </c>
      <c r="G10670" t="s">
        <v>24</v>
      </c>
      <c r="H10670">
        <v>3970098</v>
      </c>
      <c r="I10670">
        <v>3970661</v>
      </c>
      <c r="J10670" t="s">
        <v>46</v>
      </c>
      <c r="Q10670" t="s">
        <v>8531</v>
      </c>
      <c r="R10670">
        <v>564</v>
      </c>
    </row>
    <row r="10671" spans="1:18" x14ac:dyDescent="0.3">
      <c r="A10671" t="s">
        <v>20</v>
      </c>
      <c r="B10671" t="s">
        <v>21</v>
      </c>
      <c r="C10671" t="s">
        <v>22</v>
      </c>
      <c r="D10671" t="s">
        <v>23</v>
      </c>
      <c r="E10671" t="s">
        <v>5</v>
      </c>
      <c r="G10671" t="s">
        <v>24</v>
      </c>
      <c r="H10671">
        <v>3970693</v>
      </c>
      <c r="I10671">
        <v>3972153</v>
      </c>
      <c r="J10671" t="s">
        <v>46</v>
      </c>
      <c r="Q10671" t="s">
        <v>8533</v>
      </c>
      <c r="R10671">
        <v>1461</v>
      </c>
    </row>
    <row r="10672" spans="1:18" x14ac:dyDescent="0.3">
      <c r="A10672" t="s">
        <v>20</v>
      </c>
      <c r="B10672" t="s">
        <v>21</v>
      </c>
      <c r="C10672" t="s">
        <v>22</v>
      </c>
      <c r="D10672" t="s">
        <v>23</v>
      </c>
      <c r="E10672" t="s">
        <v>5</v>
      </c>
      <c r="G10672" t="s">
        <v>24</v>
      </c>
      <c r="H10672">
        <v>3972164</v>
      </c>
      <c r="I10672">
        <v>3973768</v>
      </c>
      <c r="J10672" t="s">
        <v>46</v>
      </c>
      <c r="Q10672" t="s">
        <v>8536</v>
      </c>
      <c r="R10672">
        <v>1605</v>
      </c>
    </row>
    <row r="10673" spans="1:18" x14ac:dyDescent="0.3">
      <c r="A10673" t="s">
        <v>20</v>
      </c>
      <c r="B10673" t="s">
        <v>21</v>
      </c>
      <c r="C10673" t="s">
        <v>22</v>
      </c>
      <c r="D10673" t="s">
        <v>23</v>
      </c>
      <c r="E10673" t="s">
        <v>5</v>
      </c>
      <c r="G10673" t="s">
        <v>24</v>
      </c>
      <c r="H10673">
        <v>3973888</v>
      </c>
      <c r="I10673">
        <v>3974187</v>
      </c>
      <c r="J10673" t="s">
        <v>25</v>
      </c>
      <c r="Q10673" t="s">
        <v>8538</v>
      </c>
      <c r="R10673">
        <v>300</v>
      </c>
    </row>
    <row r="10674" spans="1:18" x14ac:dyDescent="0.3">
      <c r="A10674" t="s">
        <v>20</v>
      </c>
      <c r="B10674" t="s">
        <v>21</v>
      </c>
      <c r="C10674" t="s">
        <v>22</v>
      </c>
      <c r="D10674" t="s">
        <v>23</v>
      </c>
      <c r="E10674" t="s">
        <v>5</v>
      </c>
      <c r="G10674" t="s">
        <v>24</v>
      </c>
      <c r="H10674">
        <v>3974187</v>
      </c>
      <c r="I10674">
        <v>3974723</v>
      </c>
      <c r="J10674" t="s">
        <v>25</v>
      </c>
      <c r="Q10674" t="s">
        <v>8540</v>
      </c>
      <c r="R10674">
        <v>537</v>
      </c>
    </row>
    <row r="10675" spans="1:18" x14ac:dyDescent="0.3">
      <c r="A10675" t="s">
        <v>20</v>
      </c>
      <c r="B10675" t="s">
        <v>21</v>
      </c>
      <c r="C10675" t="s">
        <v>22</v>
      </c>
      <c r="D10675" t="s">
        <v>23</v>
      </c>
      <c r="E10675" t="s">
        <v>5</v>
      </c>
      <c r="G10675" t="s">
        <v>24</v>
      </c>
      <c r="H10675">
        <v>3974848</v>
      </c>
      <c r="I10675">
        <v>3975714</v>
      </c>
      <c r="J10675" t="s">
        <v>25</v>
      </c>
      <c r="Q10675" t="s">
        <v>8542</v>
      </c>
      <c r="R10675">
        <v>867</v>
      </c>
    </row>
    <row r="10676" spans="1:18" x14ac:dyDescent="0.3">
      <c r="A10676" t="s">
        <v>20</v>
      </c>
      <c r="B10676" t="s">
        <v>21</v>
      </c>
      <c r="C10676" t="s">
        <v>22</v>
      </c>
      <c r="D10676" t="s">
        <v>23</v>
      </c>
      <c r="E10676" t="s">
        <v>5</v>
      </c>
      <c r="G10676" t="s">
        <v>24</v>
      </c>
      <c r="H10676">
        <v>3975963</v>
      </c>
      <c r="I10676">
        <v>3976394</v>
      </c>
      <c r="J10676" t="s">
        <v>46</v>
      </c>
      <c r="Q10676" t="s">
        <v>8544</v>
      </c>
      <c r="R10676">
        <v>432</v>
      </c>
    </row>
    <row r="10677" spans="1:18" x14ac:dyDescent="0.3">
      <c r="A10677" t="s">
        <v>20</v>
      </c>
      <c r="B10677" t="s">
        <v>21</v>
      </c>
      <c r="C10677" t="s">
        <v>22</v>
      </c>
      <c r="D10677" t="s">
        <v>23</v>
      </c>
      <c r="E10677" t="s">
        <v>5</v>
      </c>
      <c r="G10677" t="s">
        <v>24</v>
      </c>
      <c r="H10677">
        <v>3976424</v>
      </c>
      <c r="I10677">
        <v>3977377</v>
      </c>
      <c r="J10677" t="s">
        <v>46</v>
      </c>
      <c r="Q10677" t="s">
        <v>8546</v>
      </c>
      <c r="R10677">
        <v>954</v>
      </c>
    </row>
    <row r="10678" spans="1:18" x14ac:dyDescent="0.3">
      <c r="A10678" t="s">
        <v>20</v>
      </c>
      <c r="B10678" t="s">
        <v>21</v>
      </c>
      <c r="C10678" t="s">
        <v>22</v>
      </c>
      <c r="D10678" t="s">
        <v>23</v>
      </c>
      <c r="E10678" t="s">
        <v>5</v>
      </c>
      <c r="G10678" t="s">
        <v>24</v>
      </c>
      <c r="H10678">
        <v>3977479</v>
      </c>
      <c r="I10678">
        <v>3978132</v>
      </c>
      <c r="J10678" t="s">
        <v>25</v>
      </c>
      <c r="Q10678" t="s">
        <v>8548</v>
      </c>
      <c r="R10678">
        <v>654</v>
      </c>
    </row>
    <row r="10679" spans="1:18" x14ac:dyDescent="0.3">
      <c r="A10679" t="s">
        <v>20</v>
      </c>
      <c r="B10679" t="s">
        <v>21</v>
      </c>
      <c r="C10679" t="s">
        <v>22</v>
      </c>
      <c r="D10679" t="s">
        <v>23</v>
      </c>
      <c r="E10679" t="s">
        <v>5</v>
      </c>
      <c r="G10679" t="s">
        <v>24</v>
      </c>
      <c r="H10679">
        <v>3978172</v>
      </c>
      <c r="I10679">
        <v>3978918</v>
      </c>
      <c r="J10679" t="s">
        <v>46</v>
      </c>
      <c r="Q10679" t="s">
        <v>8550</v>
      </c>
      <c r="R10679">
        <v>747</v>
      </c>
    </row>
    <row r="10680" spans="1:18" x14ac:dyDescent="0.3">
      <c r="A10680" t="s">
        <v>20</v>
      </c>
      <c r="B10680" t="s">
        <v>21</v>
      </c>
      <c r="C10680" t="s">
        <v>22</v>
      </c>
      <c r="D10680" t="s">
        <v>23</v>
      </c>
      <c r="E10680" t="s">
        <v>5</v>
      </c>
      <c r="G10680" t="s">
        <v>24</v>
      </c>
      <c r="H10680">
        <v>3979120</v>
      </c>
      <c r="I10680">
        <v>3980265</v>
      </c>
      <c r="J10680" t="s">
        <v>46</v>
      </c>
      <c r="Q10680" t="s">
        <v>8552</v>
      </c>
      <c r="R10680">
        <v>1146</v>
      </c>
    </row>
    <row r="10681" spans="1:18" x14ac:dyDescent="0.3">
      <c r="A10681" t="s">
        <v>20</v>
      </c>
      <c r="B10681" t="s">
        <v>21</v>
      </c>
      <c r="C10681" t="s">
        <v>22</v>
      </c>
      <c r="D10681" t="s">
        <v>23</v>
      </c>
      <c r="E10681" t="s">
        <v>5</v>
      </c>
      <c r="G10681" t="s">
        <v>24</v>
      </c>
      <c r="H10681">
        <v>3980351</v>
      </c>
      <c r="I10681">
        <v>3980890</v>
      </c>
      <c r="J10681" t="s">
        <v>46</v>
      </c>
      <c r="Q10681" t="s">
        <v>8554</v>
      </c>
      <c r="R10681">
        <v>540</v>
      </c>
    </row>
    <row r="10682" spans="1:18" x14ac:dyDescent="0.3">
      <c r="A10682" t="s">
        <v>20</v>
      </c>
      <c r="B10682" t="s">
        <v>21</v>
      </c>
      <c r="C10682" t="s">
        <v>22</v>
      </c>
      <c r="D10682" t="s">
        <v>23</v>
      </c>
      <c r="E10682" t="s">
        <v>5</v>
      </c>
      <c r="G10682" t="s">
        <v>24</v>
      </c>
      <c r="H10682">
        <v>3981003</v>
      </c>
      <c r="I10682">
        <v>3981785</v>
      </c>
      <c r="J10682" t="s">
        <v>46</v>
      </c>
      <c r="Q10682" t="s">
        <v>8557</v>
      </c>
      <c r="R10682">
        <v>783</v>
      </c>
    </row>
    <row r="10683" spans="1:18" x14ac:dyDescent="0.3">
      <c r="A10683" t="s">
        <v>20</v>
      </c>
      <c r="B10683" t="s">
        <v>21</v>
      </c>
      <c r="C10683" t="s">
        <v>22</v>
      </c>
      <c r="D10683" t="s">
        <v>23</v>
      </c>
      <c r="E10683" t="s">
        <v>5</v>
      </c>
      <c r="G10683" t="s">
        <v>24</v>
      </c>
      <c r="H10683">
        <v>3981874</v>
      </c>
      <c r="I10683">
        <v>3982608</v>
      </c>
      <c r="J10683" t="s">
        <v>25</v>
      </c>
      <c r="Q10683" t="s">
        <v>8559</v>
      </c>
      <c r="R10683">
        <v>735</v>
      </c>
    </row>
    <row r="10684" spans="1:18" x14ac:dyDescent="0.3">
      <c r="A10684" t="s">
        <v>20</v>
      </c>
      <c r="B10684" t="s">
        <v>21</v>
      </c>
      <c r="C10684" t="s">
        <v>22</v>
      </c>
      <c r="D10684" t="s">
        <v>23</v>
      </c>
      <c r="E10684" t="s">
        <v>5</v>
      </c>
      <c r="G10684" t="s">
        <v>24</v>
      </c>
      <c r="H10684">
        <v>3982889</v>
      </c>
      <c r="I10684">
        <v>3984100</v>
      </c>
      <c r="J10684" t="s">
        <v>25</v>
      </c>
      <c r="Q10684" t="s">
        <v>8561</v>
      </c>
      <c r="R10684">
        <v>1212</v>
      </c>
    </row>
    <row r="10685" spans="1:18" x14ac:dyDescent="0.3">
      <c r="A10685" t="s">
        <v>20</v>
      </c>
      <c r="B10685" t="s">
        <v>21</v>
      </c>
      <c r="C10685" t="s">
        <v>22</v>
      </c>
      <c r="D10685" t="s">
        <v>23</v>
      </c>
      <c r="E10685" t="s">
        <v>5</v>
      </c>
      <c r="G10685" t="s">
        <v>24</v>
      </c>
      <c r="H10685">
        <v>3984180</v>
      </c>
      <c r="I10685">
        <v>3985097</v>
      </c>
      <c r="J10685" t="s">
        <v>25</v>
      </c>
      <c r="Q10685" t="s">
        <v>8564</v>
      </c>
      <c r="R10685">
        <v>918</v>
      </c>
    </row>
    <row r="10686" spans="1:18" x14ac:dyDescent="0.3">
      <c r="A10686" t="s">
        <v>20</v>
      </c>
      <c r="B10686" t="s">
        <v>21</v>
      </c>
      <c r="C10686" t="s">
        <v>22</v>
      </c>
      <c r="D10686" t="s">
        <v>23</v>
      </c>
      <c r="E10686" t="s">
        <v>5</v>
      </c>
      <c r="G10686" t="s">
        <v>24</v>
      </c>
      <c r="H10686">
        <v>3985212</v>
      </c>
      <c r="I10686">
        <v>3986618</v>
      </c>
      <c r="J10686" t="s">
        <v>25</v>
      </c>
      <c r="Q10686" t="s">
        <v>8566</v>
      </c>
      <c r="R10686">
        <v>1407</v>
      </c>
    </row>
    <row r="10687" spans="1:18" x14ac:dyDescent="0.3">
      <c r="A10687" t="s">
        <v>20</v>
      </c>
      <c r="B10687" t="s">
        <v>21</v>
      </c>
      <c r="C10687" t="s">
        <v>22</v>
      </c>
      <c r="D10687" t="s">
        <v>23</v>
      </c>
      <c r="E10687" t="s">
        <v>5</v>
      </c>
      <c r="G10687" t="s">
        <v>24</v>
      </c>
      <c r="H10687">
        <v>3986680</v>
      </c>
      <c r="I10687">
        <v>3987747</v>
      </c>
      <c r="J10687" t="s">
        <v>25</v>
      </c>
      <c r="Q10687" t="s">
        <v>8568</v>
      </c>
      <c r="R10687">
        <v>1068</v>
      </c>
    </row>
    <row r="10688" spans="1:18" x14ac:dyDescent="0.3">
      <c r="A10688" t="s">
        <v>20</v>
      </c>
      <c r="B10688" t="s">
        <v>21</v>
      </c>
      <c r="C10688" t="s">
        <v>22</v>
      </c>
      <c r="D10688" t="s">
        <v>23</v>
      </c>
      <c r="E10688" t="s">
        <v>5</v>
      </c>
      <c r="G10688" t="s">
        <v>24</v>
      </c>
      <c r="H10688">
        <v>3987744</v>
      </c>
      <c r="I10688">
        <v>3990605</v>
      </c>
      <c r="J10688" t="s">
        <v>25</v>
      </c>
      <c r="Q10688" t="s">
        <v>8571</v>
      </c>
      <c r="R10688">
        <v>2862</v>
      </c>
    </row>
    <row r="10689" spans="1:18" x14ac:dyDescent="0.3">
      <c r="A10689" t="s">
        <v>20</v>
      </c>
      <c r="B10689" t="s">
        <v>21</v>
      </c>
      <c r="C10689" t="s">
        <v>22</v>
      </c>
      <c r="D10689" t="s">
        <v>23</v>
      </c>
      <c r="E10689" t="s">
        <v>5</v>
      </c>
      <c r="G10689" t="s">
        <v>24</v>
      </c>
      <c r="H10689">
        <v>3990737</v>
      </c>
      <c r="I10689">
        <v>3991279</v>
      </c>
      <c r="J10689" t="s">
        <v>25</v>
      </c>
      <c r="Q10689" t="s">
        <v>8574</v>
      </c>
      <c r="R10689">
        <v>543</v>
      </c>
    </row>
    <row r="10690" spans="1:18" x14ac:dyDescent="0.3">
      <c r="A10690" t="s">
        <v>20</v>
      </c>
      <c r="B10690" t="s">
        <v>21</v>
      </c>
      <c r="C10690" t="s">
        <v>22</v>
      </c>
      <c r="D10690" t="s">
        <v>23</v>
      </c>
      <c r="E10690" t="s">
        <v>5</v>
      </c>
      <c r="G10690" t="s">
        <v>24</v>
      </c>
      <c r="H10690">
        <v>3991276</v>
      </c>
      <c r="I10690">
        <v>3992478</v>
      </c>
      <c r="J10690" t="s">
        <v>25</v>
      </c>
      <c r="Q10690" t="s">
        <v>8577</v>
      </c>
      <c r="R10690">
        <v>1203</v>
      </c>
    </row>
    <row r="10691" spans="1:18" x14ac:dyDescent="0.3">
      <c r="A10691" t="s">
        <v>20</v>
      </c>
      <c r="B10691" t="s">
        <v>21</v>
      </c>
      <c r="C10691" t="s">
        <v>22</v>
      </c>
      <c r="D10691" t="s">
        <v>23</v>
      </c>
      <c r="E10691" t="s">
        <v>5</v>
      </c>
      <c r="G10691" t="s">
        <v>24</v>
      </c>
      <c r="H10691">
        <v>3992510</v>
      </c>
      <c r="I10691">
        <v>3993370</v>
      </c>
      <c r="J10691" t="s">
        <v>46</v>
      </c>
      <c r="Q10691" t="s">
        <v>8579</v>
      </c>
      <c r="R10691">
        <v>861</v>
      </c>
    </row>
    <row r="10692" spans="1:18" x14ac:dyDescent="0.3">
      <c r="A10692" t="s">
        <v>20</v>
      </c>
      <c r="B10692" t="s">
        <v>21</v>
      </c>
      <c r="C10692" t="s">
        <v>22</v>
      </c>
      <c r="D10692" t="s">
        <v>23</v>
      </c>
      <c r="E10692" t="s">
        <v>5</v>
      </c>
      <c r="G10692" t="s">
        <v>24</v>
      </c>
      <c r="H10692">
        <v>3993405</v>
      </c>
      <c r="I10692">
        <v>3995096</v>
      </c>
      <c r="J10692" t="s">
        <v>46</v>
      </c>
      <c r="Q10692" t="s">
        <v>8581</v>
      </c>
      <c r="R10692">
        <v>1692</v>
      </c>
    </row>
    <row r="10693" spans="1:18" x14ac:dyDescent="0.3">
      <c r="A10693" t="s">
        <v>20</v>
      </c>
      <c r="B10693" t="s">
        <v>21</v>
      </c>
      <c r="C10693" t="s">
        <v>22</v>
      </c>
      <c r="D10693" t="s">
        <v>23</v>
      </c>
      <c r="E10693" t="s">
        <v>5</v>
      </c>
      <c r="G10693" t="s">
        <v>24</v>
      </c>
      <c r="H10693">
        <v>3995096</v>
      </c>
      <c r="I10693">
        <v>3995866</v>
      </c>
      <c r="J10693" t="s">
        <v>46</v>
      </c>
      <c r="Q10693" t="s">
        <v>8584</v>
      </c>
      <c r="R10693">
        <v>771</v>
      </c>
    </row>
    <row r="10694" spans="1:18" x14ac:dyDescent="0.3">
      <c r="A10694" t="s">
        <v>20</v>
      </c>
      <c r="B10694" t="s">
        <v>21</v>
      </c>
      <c r="C10694" t="s">
        <v>22</v>
      </c>
      <c r="D10694" t="s">
        <v>23</v>
      </c>
      <c r="E10694" t="s">
        <v>5</v>
      </c>
      <c r="G10694" t="s">
        <v>24</v>
      </c>
      <c r="H10694">
        <v>3995908</v>
      </c>
      <c r="I10694">
        <v>3996612</v>
      </c>
      <c r="J10694" t="s">
        <v>46</v>
      </c>
      <c r="Q10694" t="s">
        <v>8586</v>
      </c>
      <c r="R10694">
        <v>705</v>
      </c>
    </row>
    <row r="10695" spans="1:18" x14ac:dyDescent="0.3">
      <c r="A10695" t="s">
        <v>20</v>
      </c>
      <c r="B10695" t="s">
        <v>21</v>
      </c>
      <c r="C10695" t="s">
        <v>22</v>
      </c>
      <c r="D10695" t="s">
        <v>23</v>
      </c>
      <c r="E10695" t="s">
        <v>5</v>
      </c>
      <c r="G10695" t="s">
        <v>24</v>
      </c>
      <c r="H10695">
        <v>3996691</v>
      </c>
      <c r="I10695">
        <v>3996903</v>
      </c>
      <c r="J10695" t="s">
        <v>46</v>
      </c>
      <c r="Q10695" t="s">
        <v>8589</v>
      </c>
      <c r="R10695">
        <v>213</v>
      </c>
    </row>
    <row r="10696" spans="1:18" x14ac:dyDescent="0.3">
      <c r="A10696" t="s">
        <v>20</v>
      </c>
      <c r="B10696" t="s">
        <v>21</v>
      </c>
      <c r="C10696" t="s">
        <v>22</v>
      </c>
      <c r="D10696" t="s">
        <v>23</v>
      </c>
      <c r="E10696" t="s">
        <v>5</v>
      </c>
      <c r="G10696" t="s">
        <v>24</v>
      </c>
      <c r="H10696">
        <v>3996971</v>
      </c>
      <c r="I10696">
        <v>3997330</v>
      </c>
      <c r="J10696" t="s">
        <v>25</v>
      </c>
      <c r="Q10696" t="s">
        <v>8592</v>
      </c>
      <c r="R10696">
        <v>360</v>
      </c>
    </row>
    <row r="10697" spans="1:18" x14ac:dyDescent="0.3">
      <c r="A10697" t="s">
        <v>20</v>
      </c>
      <c r="B10697" t="s">
        <v>21</v>
      </c>
      <c r="C10697" t="s">
        <v>22</v>
      </c>
      <c r="D10697" t="s">
        <v>23</v>
      </c>
      <c r="E10697" t="s">
        <v>5</v>
      </c>
      <c r="G10697" t="s">
        <v>24</v>
      </c>
      <c r="H10697">
        <v>3997544</v>
      </c>
      <c r="I10697">
        <v>3997774</v>
      </c>
      <c r="J10697" t="s">
        <v>25</v>
      </c>
      <c r="Q10697" t="s">
        <v>8594</v>
      </c>
      <c r="R10697">
        <v>231</v>
      </c>
    </row>
    <row r="10698" spans="1:18" x14ac:dyDescent="0.3">
      <c r="A10698" t="s">
        <v>20</v>
      </c>
      <c r="B10698" t="s">
        <v>21</v>
      </c>
      <c r="C10698" t="s">
        <v>22</v>
      </c>
      <c r="D10698" t="s">
        <v>23</v>
      </c>
      <c r="E10698" t="s">
        <v>5</v>
      </c>
      <c r="G10698" t="s">
        <v>24</v>
      </c>
      <c r="H10698">
        <v>3997826</v>
      </c>
      <c r="I10698">
        <v>3998836</v>
      </c>
      <c r="J10698" t="s">
        <v>46</v>
      </c>
      <c r="Q10698" t="s">
        <v>8596</v>
      </c>
      <c r="R10698">
        <v>1011</v>
      </c>
    </row>
    <row r="10699" spans="1:18" x14ac:dyDescent="0.3">
      <c r="A10699" t="s">
        <v>20</v>
      </c>
      <c r="B10699" t="s">
        <v>21</v>
      </c>
      <c r="C10699" t="s">
        <v>22</v>
      </c>
      <c r="D10699" t="s">
        <v>23</v>
      </c>
      <c r="E10699" t="s">
        <v>5</v>
      </c>
      <c r="G10699" t="s">
        <v>24</v>
      </c>
      <c r="H10699">
        <v>3998916</v>
      </c>
      <c r="I10699">
        <v>3999746</v>
      </c>
      <c r="J10699" t="s">
        <v>25</v>
      </c>
      <c r="Q10699" t="s">
        <v>8599</v>
      </c>
      <c r="R10699">
        <v>831</v>
      </c>
    </row>
    <row r="10700" spans="1:18" x14ac:dyDescent="0.3">
      <c r="A10700" t="s">
        <v>20</v>
      </c>
      <c r="B10700" t="s">
        <v>21</v>
      </c>
      <c r="C10700" t="s">
        <v>22</v>
      </c>
      <c r="D10700" t="s">
        <v>23</v>
      </c>
      <c r="E10700" t="s">
        <v>5</v>
      </c>
      <c r="G10700" t="s">
        <v>24</v>
      </c>
      <c r="H10700">
        <v>3999924</v>
      </c>
      <c r="I10700">
        <v>4000688</v>
      </c>
      <c r="J10700" t="s">
        <v>25</v>
      </c>
      <c r="Q10700" t="s">
        <v>8601</v>
      </c>
      <c r="R10700">
        <v>765</v>
      </c>
    </row>
    <row r="10701" spans="1:18" x14ac:dyDescent="0.3">
      <c r="A10701" t="s">
        <v>20</v>
      </c>
      <c r="B10701" t="s">
        <v>21</v>
      </c>
      <c r="C10701" t="s">
        <v>22</v>
      </c>
      <c r="D10701" t="s">
        <v>23</v>
      </c>
      <c r="E10701" t="s">
        <v>5</v>
      </c>
      <c r="G10701" t="s">
        <v>24</v>
      </c>
      <c r="H10701">
        <v>4000749</v>
      </c>
      <c r="I10701">
        <v>4002107</v>
      </c>
      <c r="J10701" t="s">
        <v>25</v>
      </c>
      <c r="Q10701" t="s">
        <v>8603</v>
      </c>
      <c r="R10701">
        <v>1359</v>
      </c>
    </row>
    <row r="10702" spans="1:18" x14ac:dyDescent="0.3">
      <c r="A10702" t="s">
        <v>20</v>
      </c>
      <c r="B10702" t="s">
        <v>21</v>
      </c>
      <c r="C10702" t="s">
        <v>22</v>
      </c>
      <c r="D10702" t="s">
        <v>23</v>
      </c>
      <c r="E10702" t="s">
        <v>5</v>
      </c>
      <c r="G10702" t="s">
        <v>24</v>
      </c>
      <c r="H10702">
        <v>4002119</v>
      </c>
      <c r="I10702">
        <v>4003177</v>
      </c>
      <c r="J10702" t="s">
        <v>46</v>
      </c>
      <c r="Q10702" t="s">
        <v>8605</v>
      </c>
      <c r="R10702">
        <v>1059</v>
      </c>
    </row>
    <row r="10703" spans="1:18" x14ac:dyDescent="0.3">
      <c r="A10703" t="s">
        <v>20</v>
      </c>
      <c r="B10703" t="s">
        <v>21</v>
      </c>
      <c r="C10703" t="s">
        <v>22</v>
      </c>
      <c r="D10703" t="s">
        <v>23</v>
      </c>
      <c r="E10703" t="s">
        <v>5</v>
      </c>
      <c r="G10703" t="s">
        <v>24</v>
      </c>
      <c r="H10703">
        <v>4003340</v>
      </c>
      <c r="I10703">
        <v>4004932</v>
      </c>
      <c r="J10703" t="s">
        <v>25</v>
      </c>
      <c r="Q10703" t="s">
        <v>8607</v>
      </c>
      <c r="R10703">
        <v>1593</v>
      </c>
    </row>
    <row r="10704" spans="1:18" x14ac:dyDescent="0.3">
      <c r="A10704" t="s">
        <v>20</v>
      </c>
      <c r="B10704" t="s">
        <v>21</v>
      </c>
      <c r="C10704" t="s">
        <v>22</v>
      </c>
      <c r="D10704" t="s">
        <v>23</v>
      </c>
      <c r="E10704" t="s">
        <v>5</v>
      </c>
      <c r="G10704" t="s">
        <v>24</v>
      </c>
      <c r="H10704">
        <v>4005148</v>
      </c>
      <c r="I10704">
        <v>4007559</v>
      </c>
      <c r="J10704" t="s">
        <v>25</v>
      </c>
      <c r="Q10704" t="s">
        <v>8610</v>
      </c>
      <c r="R10704">
        <v>2412</v>
      </c>
    </row>
    <row r="10705" spans="1:18" x14ac:dyDescent="0.3">
      <c r="A10705" t="s">
        <v>20</v>
      </c>
      <c r="B10705" t="s">
        <v>21</v>
      </c>
      <c r="C10705" t="s">
        <v>22</v>
      </c>
      <c r="D10705" t="s">
        <v>23</v>
      </c>
      <c r="E10705" t="s">
        <v>5</v>
      </c>
      <c r="G10705" t="s">
        <v>24</v>
      </c>
      <c r="H10705">
        <v>4007694</v>
      </c>
      <c r="I10705">
        <v>4008110</v>
      </c>
      <c r="J10705" t="s">
        <v>25</v>
      </c>
      <c r="Q10705" t="s">
        <v>8612</v>
      </c>
      <c r="R10705">
        <v>417</v>
      </c>
    </row>
    <row r="10706" spans="1:18" x14ac:dyDescent="0.3">
      <c r="A10706" t="s">
        <v>20</v>
      </c>
      <c r="B10706" t="s">
        <v>21</v>
      </c>
      <c r="C10706" t="s">
        <v>22</v>
      </c>
      <c r="D10706" t="s">
        <v>23</v>
      </c>
      <c r="E10706" t="s">
        <v>5</v>
      </c>
      <c r="G10706" t="s">
        <v>24</v>
      </c>
      <c r="H10706">
        <v>4008321</v>
      </c>
      <c r="I10706">
        <v>4008701</v>
      </c>
      <c r="J10706" t="s">
        <v>46</v>
      </c>
      <c r="Q10706" t="s">
        <v>8615</v>
      </c>
      <c r="R10706">
        <v>381</v>
      </c>
    </row>
    <row r="10707" spans="1:18" x14ac:dyDescent="0.3">
      <c r="A10707" t="s">
        <v>20</v>
      </c>
      <c r="B10707" t="s">
        <v>21</v>
      </c>
      <c r="C10707" t="s">
        <v>22</v>
      </c>
      <c r="D10707" t="s">
        <v>23</v>
      </c>
      <c r="E10707" t="s">
        <v>5</v>
      </c>
      <c r="G10707" t="s">
        <v>24</v>
      </c>
      <c r="H10707">
        <v>4008701</v>
      </c>
      <c r="I10707">
        <v>4009435</v>
      </c>
      <c r="J10707" t="s">
        <v>46</v>
      </c>
      <c r="Q10707" t="s">
        <v>8617</v>
      </c>
      <c r="R10707">
        <v>735</v>
      </c>
    </row>
    <row r="10708" spans="1:18" x14ac:dyDescent="0.3">
      <c r="A10708" t="s">
        <v>20</v>
      </c>
      <c r="B10708" t="s">
        <v>21</v>
      </c>
      <c r="C10708" t="s">
        <v>22</v>
      </c>
      <c r="D10708" t="s">
        <v>23</v>
      </c>
      <c r="E10708" t="s">
        <v>5</v>
      </c>
      <c r="G10708" t="s">
        <v>24</v>
      </c>
      <c r="H10708">
        <v>4009432</v>
      </c>
      <c r="I10708">
        <v>4010907</v>
      </c>
      <c r="J10708" t="s">
        <v>46</v>
      </c>
      <c r="Q10708" t="s">
        <v>8620</v>
      </c>
      <c r="R10708">
        <v>1476</v>
      </c>
    </row>
    <row r="10709" spans="1:18" x14ac:dyDescent="0.3">
      <c r="A10709" t="s">
        <v>20</v>
      </c>
      <c r="B10709" t="s">
        <v>21</v>
      </c>
      <c r="C10709" t="s">
        <v>22</v>
      </c>
      <c r="D10709" t="s">
        <v>23</v>
      </c>
      <c r="E10709" t="s">
        <v>5</v>
      </c>
      <c r="G10709" t="s">
        <v>24</v>
      </c>
      <c r="H10709">
        <v>4011059</v>
      </c>
      <c r="I10709">
        <v>4012153</v>
      </c>
      <c r="J10709" t="s">
        <v>46</v>
      </c>
      <c r="Q10709" t="s">
        <v>8623</v>
      </c>
      <c r="R10709">
        <v>1095</v>
      </c>
    </row>
    <row r="10710" spans="1:18" x14ac:dyDescent="0.3">
      <c r="A10710" t="s">
        <v>20</v>
      </c>
      <c r="B10710" t="s">
        <v>21</v>
      </c>
      <c r="C10710" t="s">
        <v>22</v>
      </c>
      <c r="D10710" t="s">
        <v>23</v>
      </c>
      <c r="E10710" t="s">
        <v>5</v>
      </c>
      <c r="G10710" t="s">
        <v>24</v>
      </c>
      <c r="H10710">
        <v>4012236</v>
      </c>
      <c r="I10710">
        <v>4012838</v>
      </c>
      <c r="J10710" t="s">
        <v>25</v>
      </c>
      <c r="Q10710" t="s">
        <v>8626</v>
      </c>
      <c r="R10710">
        <v>603</v>
      </c>
    </row>
    <row r="10711" spans="1:18" x14ac:dyDescent="0.3">
      <c r="A10711" t="s">
        <v>20</v>
      </c>
      <c r="B10711" t="s">
        <v>21</v>
      </c>
      <c r="C10711" t="s">
        <v>22</v>
      </c>
      <c r="D10711" t="s">
        <v>23</v>
      </c>
      <c r="E10711" t="s">
        <v>5</v>
      </c>
      <c r="G10711" t="s">
        <v>24</v>
      </c>
      <c r="H10711">
        <v>4012835</v>
      </c>
      <c r="I10711">
        <v>4014103</v>
      </c>
      <c r="J10711" t="s">
        <v>25</v>
      </c>
      <c r="Q10711" t="s">
        <v>8628</v>
      </c>
      <c r="R10711">
        <v>1269</v>
      </c>
    </row>
    <row r="10712" spans="1:18" x14ac:dyDescent="0.3">
      <c r="A10712" t="s">
        <v>20</v>
      </c>
      <c r="B10712" t="s">
        <v>21</v>
      </c>
      <c r="C10712" t="s">
        <v>22</v>
      </c>
      <c r="D10712" t="s">
        <v>23</v>
      </c>
      <c r="E10712" t="s">
        <v>5</v>
      </c>
      <c r="G10712" t="s">
        <v>24</v>
      </c>
      <c r="H10712">
        <v>4014414</v>
      </c>
      <c r="I10712">
        <v>4014902</v>
      </c>
      <c r="J10712" t="s">
        <v>46</v>
      </c>
      <c r="Q10712" t="s">
        <v>8631</v>
      </c>
      <c r="R10712">
        <v>489</v>
      </c>
    </row>
    <row r="10713" spans="1:18" x14ac:dyDescent="0.3">
      <c r="A10713" t="s">
        <v>20</v>
      </c>
      <c r="B10713" t="s">
        <v>21</v>
      </c>
      <c r="C10713" t="s">
        <v>22</v>
      </c>
      <c r="D10713" t="s">
        <v>23</v>
      </c>
      <c r="E10713" t="s">
        <v>5</v>
      </c>
      <c r="G10713" t="s">
        <v>24</v>
      </c>
      <c r="H10713">
        <v>4014899</v>
      </c>
      <c r="I10713">
        <v>4015585</v>
      </c>
      <c r="J10713" t="s">
        <v>46</v>
      </c>
      <c r="Q10713" t="s">
        <v>8634</v>
      </c>
      <c r="R10713">
        <v>687</v>
      </c>
    </row>
    <row r="10714" spans="1:18" x14ac:dyDescent="0.3">
      <c r="A10714" t="s">
        <v>20</v>
      </c>
      <c r="B10714" t="s">
        <v>21</v>
      </c>
      <c r="C10714" t="s">
        <v>22</v>
      </c>
      <c r="D10714" t="s">
        <v>23</v>
      </c>
      <c r="E10714" t="s">
        <v>5</v>
      </c>
      <c r="G10714" t="s">
        <v>24</v>
      </c>
      <c r="H10714">
        <v>4015607</v>
      </c>
      <c r="I10714">
        <v>4016284</v>
      </c>
      <c r="J10714" t="s">
        <v>46</v>
      </c>
      <c r="Q10714" t="s">
        <v>8637</v>
      </c>
      <c r="R10714">
        <v>678</v>
      </c>
    </row>
    <row r="10715" spans="1:18" x14ac:dyDescent="0.3">
      <c r="A10715" t="s">
        <v>20</v>
      </c>
      <c r="B10715" t="s">
        <v>21</v>
      </c>
      <c r="C10715" t="s">
        <v>22</v>
      </c>
      <c r="D10715" t="s">
        <v>23</v>
      </c>
      <c r="E10715" t="s">
        <v>5</v>
      </c>
      <c r="G10715" t="s">
        <v>24</v>
      </c>
      <c r="H10715">
        <v>4016472</v>
      </c>
      <c r="I10715">
        <v>4017671</v>
      </c>
      <c r="J10715" t="s">
        <v>25</v>
      </c>
      <c r="Q10715" t="s">
        <v>8639</v>
      </c>
      <c r="R10715">
        <v>1200</v>
      </c>
    </row>
    <row r="10716" spans="1:18" x14ac:dyDescent="0.3">
      <c r="A10716" t="s">
        <v>20</v>
      </c>
      <c r="B10716" t="s">
        <v>21</v>
      </c>
      <c r="C10716" t="s">
        <v>22</v>
      </c>
      <c r="D10716" t="s">
        <v>23</v>
      </c>
      <c r="E10716" t="s">
        <v>5</v>
      </c>
      <c r="G10716" t="s">
        <v>24</v>
      </c>
      <c r="H10716">
        <v>4017668</v>
      </c>
      <c r="I10716">
        <v>4019806</v>
      </c>
      <c r="J10716" t="s">
        <v>25</v>
      </c>
      <c r="Q10716" t="s">
        <v>8641</v>
      </c>
      <c r="R10716">
        <v>2139</v>
      </c>
    </row>
    <row r="10717" spans="1:18" x14ac:dyDescent="0.3">
      <c r="A10717" t="s">
        <v>20</v>
      </c>
      <c r="B10717" t="s">
        <v>21</v>
      </c>
      <c r="C10717" t="s">
        <v>22</v>
      </c>
      <c r="D10717" t="s">
        <v>23</v>
      </c>
      <c r="E10717" t="s">
        <v>5</v>
      </c>
      <c r="G10717" t="s">
        <v>24</v>
      </c>
      <c r="H10717">
        <v>4019905</v>
      </c>
      <c r="I10717">
        <v>4021221</v>
      </c>
      <c r="J10717" t="s">
        <v>46</v>
      </c>
      <c r="Q10717" t="s">
        <v>8643</v>
      </c>
      <c r="R10717">
        <v>1317</v>
      </c>
    </row>
    <row r="10718" spans="1:18" x14ac:dyDescent="0.3">
      <c r="A10718" t="s">
        <v>20</v>
      </c>
      <c r="B10718" t="s">
        <v>21</v>
      </c>
      <c r="C10718" t="s">
        <v>22</v>
      </c>
      <c r="D10718" t="s">
        <v>23</v>
      </c>
      <c r="E10718" t="s">
        <v>5</v>
      </c>
      <c r="G10718" t="s">
        <v>24</v>
      </c>
      <c r="H10718">
        <v>4021268</v>
      </c>
      <c r="I10718">
        <v>4022059</v>
      </c>
      <c r="J10718" t="s">
        <v>25</v>
      </c>
      <c r="Q10718" t="s">
        <v>8645</v>
      </c>
      <c r="R10718">
        <v>792</v>
      </c>
    </row>
    <row r="10719" spans="1:18" x14ac:dyDescent="0.3">
      <c r="A10719" t="s">
        <v>20</v>
      </c>
      <c r="B10719" t="s">
        <v>21</v>
      </c>
      <c r="C10719" t="s">
        <v>22</v>
      </c>
      <c r="D10719" t="s">
        <v>23</v>
      </c>
      <c r="E10719" t="s">
        <v>5</v>
      </c>
      <c r="G10719" t="s">
        <v>24</v>
      </c>
      <c r="H10719">
        <v>4022046</v>
      </c>
      <c r="I10719">
        <v>4023527</v>
      </c>
      <c r="J10719" t="s">
        <v>46</v>
      </c>
      <c r="Q10719" t="s">
        <v>8647</v>
      </c>
      <c r="R10719">
        <v>1482</v>
      </c>
    </row>
    <row r="10720" spans="1:18" x14ac:dyDescent="0.3">
      <c r="A10720" t="s">
        <v>20</v>
      </c>
      <c r="B10720" t="s">
        <v>21</v>
      </c>
      <c r="C10720" t="s">
        <v>22</v>
      </c>
      <c r="D10720" t="s">
        <v>23</v>
      </c>
      <c r="E10720" t="s">
        <v>5</v>
      </c>
      <c r="G10720" t="s">
        <v>24</v>
      </c>
      <c r="H10720">
        <v>4023598</v>
      </c>
      <c r="I10720">
        <v>4024977</v>
      </c>
      <c r="J10720" t="s">
        <v>46</v>
      </c>
      <c r="Q10720" t="s">
        <v>8649</v>
      </c>
      <c r="R10720">
        <v>1380</v>
      </c>
    </row>
    <row r="10721" spans="1:18" x14ac:dyDescent="0.3">
      <c r="A10721" t="s">
        <v>20</v>
      </c>
      <c r="B10721" t="s">
        <v>21</v>
      </c>
      <c r="C10721" t="s">
        <v>22</v>
      </c>
      <c r="D10721" t="s">
        <v>23</v>
      </c>
      <c r="E10721" t="s">
        <v>5</v>
      </c>
      <c r="G10721" t="s">
        <v>24</v>
      </c>
      <c r="H10721">
        <v>4025110</v>
      </c>
      <c r="I10721">
        <v>4026483</v>
      </c>
      <c r="J10721" t="s">
        <v>46</v>
      </c>
      <c r="Q10721" t="s">
        <v>8651</v>
      </c>
      <c r="R10721">
        <v>1374</v>
      </c>
    </row>
    <row r="10722" spans="1:18" x14ac:dyDescent="0.3">
      <c r="A10722" t="s">
        <v>20</v>
      </c>
      <c r="B10722" t="s">
        <v>21</v>
      </c>
      <c r="C10722" t="s">
        <v>22</v>
      </c>
      <c r="D10722" t="s">
        <v>23</v>
      </c>
      <c r="E10722" t="s">
        <v>5</v>
      </c>
      <c r="G10722" t="s">
        <v>24</v>
      </c>
      <c r="H10722">
        <v>4026443</v>
      </c>
      <c r="I10722">
        <v>4028338</v>
      </c>
      <c r="J10722" t="s">
        <v>46</v>
      </c>
      <c r="Q10722" t="s">
        <v>8653</v>
      </c>
      <c r="R10722">
        <v>1896</v>
      </c>
    </row>
    <row r="10723" spans="1:18" x14ac:dyDescent="0.3">
      <c r="A10723" t="s">
        <v>20</v>
      </c>
      <c r="B10723" t="s">
        <v>21</v>
      </c>
      <c r="C10723" t="s">
        <v>22</v>
      </c>
      <c r="D10723" t="s">
        <v>23</v>
      </c>
      <c r="E10723" t="s">
        <v>5</v>
      </c>
      <c r="G10723" t="s">
        <v>24</v>
      </c>
      <c r="H10723">
        <v>4028498</v>
      </c>
      <c r="I10723">
        <v>4029019</v>
      </c>
      <c r="J10723" t="s">
        <v>25</v>
      </c>
      <c r="Q10723" t="s">
        <v>8656</v>
      </c>
      <c r="R10723">
        <v>522</v>
      </c>
    </row>
    <row r="10724" spans="1:18" x14ac:dyDescent="0.3">
      <c r="A10724" t="s">
        <v>20</v>
      </c>
      <c r="B10724" t="s">
        <v>21</v>
      </c>
      <c r="C10724" t="s">
        <v>22</v>
      </c>
      <c r="D10724" t="s">
        <v>23</v>
      </c>
      <c r="E10724" t="s">
        <v>5</v>
      </c>
      <c r="G10724" t="s">
        <v>24</v>
      </c>
      <c r="H10724">
        <v>4029030</v>
      </c>
      <c r="I10724">
        <v>4030019</v>
      </c>
      <c r="J10724" t="s">
        <v>46</v>
      </c>
      <c r="Q10724" t="s">
        <v>8659</v>
      </c>
      <c r="R10724">
        <v>990</v>
      </c>
    </row>
    <row r="10725" spans="1:18" x14ac:dyDescent="0.3">
      <c r="A10725" t="s">
        <v>20</v>
      </c>
      <c r="B10725" t="s">
        <v>21</v>
      </c>
      <c r="C10725" t="s">
        <v>22</v>
      </c>
      <c r="D10725" t="s">
        <v>23</v>
      </c>
      <c r="E10725" t="s">
        <v>5</v>
      </c>
      <c r="G10725" t="s">
        <v>24</v>
      </c>
      <c r="H10725">
        <v>4030082</v>
      </c>
      <c r="I10725">
        <v>4030576</v>
      </c>
      <c r="J10725" t="s">
        <v>25</v>
      </c>
      <c r="Q10725" t="s">
        <v>8662</v>
      </c>
      <c r="R10725">
        <v>495</v>
      </c>
    </row>
    <row r="10726" spans="1:18" x14ac:dyDescent="0.3">
      <c r="A10726" t="s">
        <v>20</v>
      </c>
      <c r="B10726" t="s">
        <v>21</v>
      </c>
      <c r="C10726" t="s">
        <v>22</v>
      </c>
      <c r="D10726" t="s">
        <v>23</v>
      </c>
      <c r="E10726" t="s">
        <v>5</v>
      </c>
      <c r="G10726" t="s">
        <v>24</v>
      </c>
      <c r="H10726">
        <v>4030583</v>
      </c>
      <c r="I10726">
        <v>4032103</v>
      </c>
      <c r="J10726" t="s">
        <v>46</v>
      </c>
      <c r="Q10726" t="s">
        <v>8664</v>
      </c>
      <c r="R10726">
        <v>1521</v>
      </c>
    </row>
    <row r="10727" spans="1:18" x14ac:dyDescent="0.3">
      <c r="A10727" t="s">
        <v>20</v>
      </c>
      <c r="B10727" t="s">
        <v>21</v>
      </c>
      <c r="C10727" t="s">
        <v>22</v>
      </c>
      <c r="D10727" t="s">
        <v>23</v>
      </c>
      <c r="E10727" t="s">
        <v>5</v>
      </c>
      <c r="G10727" t="s">
        <v>24</v>
      </c>
      <c r="H10727">
        <v>4032172</v>
      </c>
      <c r="I10727">
        <v>4032483</v>
      </c>
      <c r="J10727" t="s">
        <v>46</v>
      </c>
      <c r="Q10727" t="s">
        <v>8667</v>
      </c>
      <c r="R10727">
        <v>312</v>
      </c>
    </row>
    <row r="10728" spans="1:18" x14ac:dyDescent="0.3">
      <c r="A10728" t="s">
        <v>20</v>
      </c>
      <c r="B10728" t="s">
        <v>21</v>
      </c>
      <c r="C10728" t="s">
        <v>22</v>
      </c>
      <c r="D10728" t="s">
        <v>23</v>
      </c>
      <c r="E10728" t="s">
        <v>5</v>
      </c>
      <c r="G10728" t="s">
        <v>24</v>
      </c>
      <c r="H10728">
        <v>4032617</v>
      </c>
      <c r="I10728">
        <v>4034530</v>
      </c>
      <c r="J10728" t="s">
        <v>25</v>
      </c>
      <c r="Q10728" t="s">
        <v>8669</v>
      </c>
      <c r="R10728">
        <v>1914</v>
      </c>
    </row>
    <row r="10729" spans="1:18" x14ac:dyDescent="0.3">
      <c r="A10729" t="s">
        <v>20</v>
      </c>
      <c r="B10729" t="s">
        <v>21</v>
      </c>
      <c r="C10729" t="s">
        <v>22</v>
      </c>
      <c r="D10729" t="s">
        <v>23</v>
      </c>
      <c r="E10729" t="s">
        <v>5</v>
      </c>
      <c r="G10729" t="s">
        <v>24</v>
      </c>
      <c r="H10729">
        <v>4034530</v>
      </c>
      <c r="I10729">
        <v>4034946</v>
      </c>
      <c r="J10729" t="s">
        <v>25</v>
      </c>
      <c r="Q10729" t="s">
        <v>8672</v>
      </c>
      <c r="R10729">
        <v>417</v>
      </c>
    </row>
    <row r="10730" spans="1:18" x14ac:dyDescent="0.3">
      <c r="A10730" t="s">
        <v>20</v>
      </c>
      <c r="B10730" t="s">
        <v>21</v>
      </c>
      <c r="C10730" t="s">
        <v>22</v>
      </c>
      <c r="D10730" t="s">
        <v>23</v>
      </c>
      <c r="E10730" t="s">
        <v>5</v>
      </c>
      <c r="G10730" t="s">
        <v>24</v>
      </c>
      <c r="H10730">
        <v>4035045</v>
      </c>
      <c r="I10730">
        <v>4035392</v>
      </c>
      <c r="J10730" t="s">
        <v>25</v>
      </c>
      <c r="Q10730" t="s">
        <v>8674</v>
      </c>
      <c r="R10730">
        <v>348</v>
      </c>
    </row>
    <row r="10731" spans="1:18" x14ac:dyDescent="0.3">
      <c r="A10731" t="s">
        <v>20</v>
      </c>
      <c r="B10731" t="s">
        <v>21</v>
      </c>
      <c r="C10731" t="s">
        <v>22</v>
      </c>
      <c r="D10731" t="s">
        <v>23</v>
      </c>
      <c r="E10731" t="s">
        <v>5</v>
      </c>
      <c r="G10731" t="s">
        <v>24</v>
      </c>
      <c r="H10731">
        <v>4035476</v>
      </c>
      <c r="I10731">
        <v>4036708</v>
      </c>
      <c r="J10731" t="s">
        <v>25</v>
      </c>
      <c r="Q10731" t="s">
        <v>8676</v>
      </c>
      <c r="R10731">
        <v>1233</v>
      </c>
    </row>
    <row r="10732" spans="1:18" x14ac:dyDescent="0.3">
      <c r="A10732" t="s">
        <v>20</v>
      </c>
      <c r="B10732" t="s">
        <v>21</v>
      </c>
      <c r="C10732" t="s">
        <v>22</v>
      </c>
      <c r="D10732" t="s">
        <v>23</v>
      </c>
      <c r="E10732" t="s">
        <v>5</v>
      </c>
      <c r="G10732" t="s">
        <v>24</v>
      </c>
      <c r="H10732">
        <v>4036794</v>
      </c>
      <c r="I10732">
        <v>4037426</v>
      </c>
      <c r="J10732" t="s">
        <v>25</v>
      </c>
      <c r="Q10732" t="s">
        <v>8678</v>
      </c>
      <c r="R10732">
        <v>633</v>
      </c>
    </row>
    <row r="10733" spans="1:18" x14ac:dyDescent="0.3">
      <c r="A10733" t="s">
        <v>20</v>
      </c>
      <c r="B10733" t="s">
        <v>21</v>
      </c>
      <c r="C10733" t="s">
        <v>22</v>
      </c>
      <c r="D10733" t="s">
        <v>23</v>
      </c>
      <c r="E10733" t="s">
        <v>5</v>
      </c>
      <c r="G10733" t="s">
        <v>24</v>
      </c>
      <c r="H10733">
        <v>4037550</v>
      </c>
      <c r="I10733">
        <v>4038110</v>
      </c>
      <c r="J10733" t="s">
        <v>46</v>
      </c>
      <c r="Q10733" t="s">
        <v>8680</v>
      </c>
      <c r="R10733">
        <v>561</v>
      </c>
    </row>
    <row r="10734" spans="1:18" x14ac:dyDescent="0.3">
      <c r="A10734" t="s">
        <v>20</v>
      </c>
      <c r="B10734" t="s">
        <v>21</v>
      </c>
      <c r="C10734" t="s">
        <v>22</v>
      </c>
      <c r="D10734" t="s">
        <v>23</v>
      </c>
      <c r="E10734" t="s">
        <v>5</v>
      </c>
      <c r="G10734" t="s">
        <v>24</v>
      </c>
      <c r="H10734">
        <v>4038260</v>
      </c>
      <c r="I10734">
        <v>4039084</v>
      </c>
      <c r="J10734" t="s">
        <v>25</v>
      </c>
      <c r="Q10734" t="s">
        <v>8682</v>
      </c>
      <c r="R10734">
        <v>825</v>
      </c>
    </row>
    <row r="10735" spans="1:18" x14ac:dyDescent="0.3">
      <c r="A10735" t="s">
        <v>20</v>
      </c>
      <c r="B10735" t="s">
        <v>21</v>
      </c>
      <c r="C10735" t="s">
        <v>22</v>
      </c>
      <c r="D10735" t="s">
        <v>23</v>
      </c>
      <c r="E10735" t="s">
        <v>5</v>
      </c>
      <c r="G10735" t="s">
        <v>24</v>
      </c>
      <c r="H10735">
        <v>4039146</v>
      </c>
      <c r="I10735">
        <v>4039862</v>
      </c>
      <c r="J10735" t="s">
        <v>46</v>
      </c>
      <c r="Q10735" t="s">
        <v>8684</v>
      </c>
      <c r="R10735">
        <v>717</v>
      </c>
    </row>
    <row r="10736" spans="1:18" x14ac:dyDescent="0.3">
      <c r="A10736" t="s">
        <v>20</v>
      </c>
      <c r="B10736" t="s">
        <v>21</v>
      </c>
      <c r="C10736" t="s">
        <v>22</v>
      </c>
      <c r="D10736" t="s">
        <v>23</v>
      </c>
      <c r="E10736" t="s">
        <v>5</v>
      </c>
      <c r="G10736" t="s">
        <v>24</v>
      </c>
      <c r="H10736">
        <v>4039964</v>
      </c>
      <c r="I10736">
        <v>4042780</v>
      </c>
      <c r="J10736" t="s">
        <v>46</v>
      </c>
      <c r="Q10736" t="s">
        <v>8686</v>
      </c>
      <c r="R10736">
        <v>2817</v>
      </c>
    </row>
    <row r="10737" spans="1:20" x14ac:dyDescent="0.3">
      <c r="A10737" t="s">
        <v>20</v>
      </c>
      <c r="B10737" t="s">
        <v>21</v>
      </c>
      <c r="C10737" t="s">
        <v>22</v>
      </c>
      <c r="D10737" t="s">
        <v>23</v>
      </c>
      <c r="E10737" t="s">
        <v>5</v>
      </c>
      <c r="G10737" t="s">
        <v>24</v>
      </c>
      <c r="H10737">
        <v>4042938</v>
      </c>
      <c r="I10737">
        <v>4043870</v>
      </c>
      <c r="J10737" t="s">
        <v>46</v>
      </c>
      <c r="Q10737" t="s">
        <v>8689</v>
      </c>
      <c r="R10737">
        <v>933</v>
      </c>
    </row>
    <row r="10738" spans="1:20" x14ac:dyDescent="0.3">
      <c r="A10738" t="s">
        <v>20</v>
      </c>
      <c r="B10738" t="s">
        <v>21</v>
      </c>
      <c r="C10738" t="s">
        <v>22</v>
      </c>
      <c r="D10738" t="s">
        <v>23</v>
      </c>
      <c r="E10738" t="s">
        <v>5</v>
      </c>
      <c r="G10738" t="s">
        <v>24</v>
      </c>
      <c r="H10738">
        <v>4043895</v>
      </c>
      <c r="I10738">
        <v>4049612</v>
      </c>
      <c r="J10738" t="s">
        <v>46</v>
      </c>
      <c r="Q10738" t="s">
        <v>8691</v>
      </c>
      <c r="R10738">
        <v>5718</v>
      </c>
    </row>
    <row r="10739" spans="1:20" x14ac:dyDescent="0.3">
      <c r="A10739" t="s">
        <v>20</v>
      </c>
      <c r="B10739" t="s">
        <v>21</v>
      </c>
      <c r="C10739" t="s">
        <v>22</v>
      </c>
      <c r="D10739" t="s">
        <v>23</v>
      </c>
      <c r="E10739" t="s">
        <v>5</v>
      </c>
      <c r="G10739" t="s">
        <v>24</v>
      </c>
      <c r="H10739">
        <v>4049702</v>
      </c>
      <c r="I10739">
        <v>4050871</v>
      </c>
      <c r="J10739" t="s">
        <v>46</v>
      </c>
      <c r="Q10739" t="s">
        <v>8693</v>
      </c>
      <c r="R10739">
        <v>1170</v>
      </c>
    </row>
    <row r="10740" spans="1:20" x14ac:dyDescent="0.3">
      <c r="A10740" t="s">
        <v>20</v>
      </c>
      <c r="B10740" t="s">
        <v>75</v>
      </c>
      <c r="C10740" t="s">
        <v>22</v>
      </c>
      <c r="D10740" t="s">
        <v>23</v>
      </c>
      <c r="E10740" t="s">
        <v>5</v>
      </c>
      <c r="G10740" t="s">
        <v>24</v>
      </c>
      <c r="H10740">
        <v>4050868</v>
      </c>
      <c r="I10740">
        <v>4052897</v>
      </c>
      <c r="J10740" t="s">
        <v>46</v>
      </c>
      <c r="Q10740" t="s">
        <v>8696</v>
      </c>
      <c r="R10740">
        <v>2030</v>
      </c>
      <c r="T10740" t="s">
        <v>77</v>
      </c>
    </row>
    <row r="10741" spans="1:20" x14ac:dyDescent="0.3">
      <c r="A10741" t="s">
        <v>20</v>
      </c>
      <c r="B10741" t="s">
        <v>21</v>
      </c>
      <c r="C10741" t="s">
        <v>22</v>
      </c>
      <c r="D10741" t="s">
        <v>23</v>
      </c>
      <c r="E10741" t="s">
        <v>5</v>
      </c>
      <c r="G10741" t="s">
        <v>24</v>
      </c>
      <c r="H10741">
        <v>4052992</v>
      </c>
      <c r="I10741">
        <v>4053654</v>
      </c>
      <c r="J10741" t="s">
        <v>25</v>
      </c>
      <c r="Q10741" t="s">
        <v>8697</v>
      </c>
      <c r="R10741">
        <v>663</v>
      </c>
    </row>
    <row r="10742" spans="1:20" x14ac:dyDescent="0.3">
      <c r="A10742" t="s">
        <v>20</v>
      </c>
      <c r="B10742" t="s">
        <v>21</v>
      </c>
      <c r="C10742" t="s">
        <v>22</v>
      </c>
      <c r="D10742" t="s">
        <v>23</v>
      </c>
      <c r="E10742" t="s">
        <v>5</v>
      </c>
      <c r="G10742" t="s">
        <v>24</v>
      </c>
      <c r="H10742">
        <v>4053654</v>
      </c>
      <c r="I10742">
        <v>4054322</v>
      </c>
      <c r="J10742" t="s">
        <v>25</v>
      </c>
      <c r="Q10742" t="s">
        <v>8699</v>
      </c>
      <c r="R10742">
        <v>669</v>
      </c>
    </row>
    <row r="10743" spans="1:20" x14ac:dyDescent="0.3">
      <c r="A10743" t="s">
        <v>20</v>
      </c>
      <c r="B10743" t="s">
        <v>21</v>
      </c>
      <c r="C10743" t="s">
        <v>22</v>
      </c>
      <c r="D10743" t="s">
        <v>23</v>
      </c>
      <c r="E10743" t="s">
        <v>5</v>
      </c>
      <c r="G10743" t="s">
        <v>24</v>
      </c>
      <c r="H10743">
        <v>4054389</v>
      </c>
      <c r="I10743">
        <v>4055471</v>
      </c>
      <c r="J10743" t="s">
        <v>46</v>
      </c>
      <c r="Q10743" t="s">
        <v>8701</v>
      </c>
      <c r="R10743">
        <v>1083</v>
      </c>
    </row>
    <row r="10744" spans="1:20" x14ac:dyDescent="0.3">
      <c r="A10744" t="s">
        <v>20</v>
      </c>
      <c r="B10744" t="s">
        <v>21</v>
      </c>
      <c r="C10744" t="s">
        <v>22</v>
      </c>
      <c r="D10744" t="s">
        <v>23</v>
      </c>
      <c r="E10744" t="s">
        <v>5</v>
      </c>
      <c r="G10744" t="s">
        <v>24</v>
      </c>
      <c r="H10744">
        <v>4055464</v>
      </c>
      <c r="I10744">
        <v>4055853</v>
      </c>
      <c r="J10744" t="s">
        <v>46</v>
      </c>
      <c r="Q10744" t="s">
        <v>8703</v>
      </c>
      <c r="R10744">
        <v>390</v>
      </c>
    </row>
    <row r="10745" spans="1:20" x14ac:dyDescent="0.3">
      <c r="A10745" t="s">
        <v>20</v>
      </c>
      <c r="B10745" t="s">
        <v>21</v>
      </c>
      <c r="C10745" t="s">
        <v>22</v>
      </c>
      <c r="D10745" t="s">
        <v>23</v>
      </c>
      <c r="E10745" t="s">
        <v>5</v>
      </c>
      <c r="G10745" t="s">
        <v>24</v>
      </c>
      <c r="H10745">
        <v>4055905</v>
      </c>
      <c r="I10745">
        <v>4056609</v>
      </c>
      <c r="J10745" t="s">
        <v>46</v>
      </c>
      <c r="Q10745" t="s">
        <v>8706</v>
      </c>
      <c r="R10745">
        <v>705</v>
      </c>
    </row>
    <row r="10746" spans="1:20" x14ac:dyDescent="0.3">
      <c r="A10746" t="s">
        <v>20</v>
      </c>
      <c r="B10746" t="s">
        <v>21</v>
      </c>
      <c r="C10746" t="s">
        <v>22</v>
      </c>
      <c r="D10746" t="s">
        <v>23</v>
      </c>
      <c r="E10746" t="s">
        <v>5</v>
      </c>
      <c r="G10746" t="s">
        <v>24</v>
      </c>
      <c r="H10746">
        <v>4056706</v>
      </c>
      <c r="I10746">
        <v>4057158</v>
      </c>
      <c r="J10746" t="s">
        <v>46</v>
      </c>
      <c r="Q10746" t="s">
        <v>8708</v>
      </c>
      <c r="R10746">
        <v>453</v>
      </c>
    </row>
    <row r="10747" spans="1:20" x14ac:dyDescent="0.3">
      <c r="A10747" t="s">
        <v>20</v>
      </c>
      <c r="B10747" t="s">
        <v>21</v>
      </c>
      <c r="C10747" t="s">
        <v>22</v>
      </c>
      <c r="D10747" t="s">
        <v>23</v>
      </c>
      <c r="E10747" t="s">
        <v>5</v>
      </c>
      <c r="G10747" t="s">
        <v>24</v>
      </c>
      <c r="H10747">
        <v>4057155</v>
      </c>
      <c r="I10747">
        <v>4057712</v>
      </c>
      <c r="J10747" t="s">
        <v>46</v>
      </c>
      <c r="Q10747" t="s">
        <v>8711</v>
      </c>
      <c r="R10747">
        <v>558</v>
      </c>
    </row>
    <row r="10748" spans="1:20" x14ac:dyDescent="0.3">
      <c r="A10748" t="s">
        <v>20</v>
      </c>
      <c r="B10748" t="s">
        <v>21</v>
      </c>
      <c r="C10748" t="s">
        <v>22</v>
      </c>
      <c r="D10748" t="s">
        <v>23</v>
      </c>
      <c r="E10748" t="s">
        <v>5</v>
      </c>
      <c r="G10748" t="s">
        <v>24</v>
      </c>
      <c r="H10748">
        <v>4057765</v>
      </c>
      <c r="I10748">
        <v>4058220</v>
      </c>
      <c r="J10748" t="s">
        <v>25</v>
      </c>
      <c r="Q10748" t="s">
        <v>8713</v>
      </c>
      <c r="R10748">
        <v>456</v>
      </c>
    </row>
    <row r="10749" spans="1:20" x14ac:dyDescent="0.3">
      <c r="A10749" t="s">
        <v>20</v>
      </c>
      <c r="B10749" t="s">
        <v>21</v>
      </c>
      <c r="C10749" t="s">
        <v>22</v>
      </c>
      <c r="D10749" t="s">
        <v>23</v>
      </c>
      <c r="E10749" t="s">
        <v>5</v>
      </c>
      <c r="G10749" t="s">
        <v>24</v>
      </c>
      <c r="H10749">
        <v>4058275</v>
      </c>
      <c r="I10749">
        <v>4058583</v>
      </c>
      <c r="J10749" t="s">
        <v>25</v>
      </c>
      <c r="Q10749" t="s">
        <v>8715</v>
      </c>
      <c r="R10749">
        <v>309</v>
      </c>
    </row>
    <row r="10750" spans="1:20" x14ac:dyDescent="0.3">
      <c r="A10750" t="s">
        <v>20</v>
      </c>
      <c r="B10750" t="s">
        <v>21</v>
      </c>
      <c r="C10750" t="s">
        <v>22</v>
      </c>
      <c r="D10750" t="s">
        <v>23</v>
      </c>
      <c r="E10750" t="s">
        <v>5</v>
      </c>
      <c r="G10750" t="s">
        <v>24</v>
      </c>
      <c r="H10750">
        <v>4058668</v>
      </c>
      <c r="I10750">
        <v>4058967</v>
      </c>
      <c r="J10750" t="s">
        <v>46</v>
      </c>
      <c r="Q10750" t="s">
        <v>8717</v>
      </c>
      <c r="R10750">
        <v>300</v>
      </c>
    </row>
    <row r="10751" spans="1:20" x14ac:dyDescent="0.3">
      <c r="A10751" t="s">
        <v>20</v>
      </c>
      <c r="B10751" t="s">
        <v>21</v>
      </c>
      <c r="C10751" t="s">
        <v>22</v>
      </c>
      <c r="D10751" t="s">
        <v>23</v>
      </c>
      <c r="E10751" t="s">
        <v>5</v>
      </c>
      <c r="G10751" t="s">
        <v>24</v>
      </c>
      <c r="H10751">
        <v>4059259</v>
      </c>
      <c r="I10751">
        <v>4060053</v>
      </c>
      <c r="J10751" t="s">
        <v>46</v>
      </c>
      <c r="Q10751" t="s">
        <v>8719</v>
      </c>
      <c r="R10751">
        <v>795</v>
      </c>
    </row>
    <row r="10752" spans="1:20" x14ac:dyDescent="0.3">
      <c r="A10752" t="s">
        <v>20</v>
      </c>
      <c r="B10752" t="s">
        <v>21</v>
      </c>
      <c r="C10752" t="s">
        <v>22</v>
      </c>
      <c r="D10752" t="s">
        <v>23</v>
      </c>
      <c r="E10752" t="s">
        <v>5</v>
      </c>
      <c r="G10752" t="s">
        <v>24</v>
      </c>
      <c r="H10752">
        <v>4060050</v>
      </c>
      <c r="I10752">
        <v>4061228</v>
      </c>
      <c r="J10752" t="s">
        <v>46</v>
      </c>
      <c r="Q10752" t="s">
        <v>8721</v>
      </c>
      <c r="R10752">
        <v>1179</v>
      </c>
    </row>
    <row r="10753" spans="1:18" x14ac:dyDescent="0.3">
      <c r="A10753" t="s">
        <v>20</v>
      </c>
      <c r="B10753" t="s">
        <v>21</v>
      </c>
      <c r="C10753" t="s">
        <v>22</v>
      </c>
      <c r="D10753" t="s">
        <v>23</v>
      </c>
      <c r="E10753" t="s">
        <v>5</v>
      </c>
      <c r="G10753" t="s">
        <v>24</v>
      </c>
      <c r="H10753">
        <v>4061275</v>
      </c>
      <c r="I10753">
        <v>4062474</v>
      </c>
      <c r="J10753" t="s">
        <v>25</v>
      </c>
      <c r="Q10753" t="s">
        <v>8724</v>
      </c>
      <c r="R10753">
        <v>1200</v>
      </c>
    </row>
    <row r="10754" spans="1:18" x14ac:dyDescent="0.3">
      <c r="A10754" t="s">
        <v>20</v>
      </c>
      <c r="B10754" t="s">
        <v>21</v>
      </c>
      <c r="C10754" t="s">
        <v>22</v>
      </c>
      <c r="D10754" t="s">
        <v>23</v>
      </c>
      <c r="E10754" t="s">
        <v>5</v>
      </c>
      <c r="G10754" t="s">
        <v>24</v>
      </c>
      <c r="H10754">
        <v>4062480</v>
      </c>
      <c r="I10754">
        <v>4063085</v>
      </c>
      <c r="J10754" t="s">
        <v>46</v>
      </c>
      <c r="Q10754" t="s">
        <v>8726</v>
      </c>
      <c r="R10754">
        <v>606</v>
      </c>
    </row>
    <row r="10755" spans="1:18" x14ac:dyDescent="0.3">
      <c r="A10755" t="s">
        <v>20</v>
      </c>
      <c r="B10755" t="s">
        <v>21</v>
      </c>
      <c r="C10755" t="s">
        <v>22</v>
      </c>
      <c r="D10755" t="s">
        <v>23</v>
      </c>
      <c r="E10755" t="s">
        <v>5</v>
      </c>
      <c r="G10755" t="s">
        <v>24</v>
      </c>
      <c r="H10755">
        <v>4063147</v>
      </c>
      <c r="I10755">
        <v>4064142</v>
      </c>
      <c r="J10755" t="s">
        <v>25</v>
      </c>
      <c r="Q10755" t="s">
        <v>8729</v>
      </c>
      <c r="R10755">
        <v>996</v>
      </c>
    </row>
    <row r="10756" spans="1:18" x14ac:dyDescent="0.3">
      <c r="A10756" t="s">
        <v>20</v>
      </c>
      <c r="B10756" t="s">
        <v>21</v>
      </c>
      <c r="C10756" t="s">
        <v>22</v>
      </c>
      <c r="D10756" t="s">
        <v>23</v>
      </c>
      <c r="E10756" t="s">
        <v>5</v>
      </c>
      <c r="G10756" t="s">
        <v>24</v>
      </c>
      <c r="H10756">
        <v>4064139</v>
      </c>
      <c r="I10756">
        <v>4064861</v>
      </c>
      <c r="J10756" t="s">
        <v>46</v>
      </c>
      <c r="Q10756" t="s">
        <v>8731</v>
      </c>
      <c r="R10756">
        <v>723</v>
      </c>
    </row>
    <row r="10757" spans="1:18" x14ac:dyDescent="0.3">
      <c r="A10757" t="s">
        <v>20</v>
      </c>
      <c r="B10757" t="s">
        <v>21</v>
      </c>
      <c r="C10757" t="s">
        <v>22</v>
      </c>
      <c r="D10757" t="s">
        <v>23</v>
      </c>
      <c r="E10757" t="s">
        <v>5</v>
      </c>
      <c r="G10757" t="s">
        <v>24</v>
      </c>
      <c r="H10757">
        <v>4064927</v>
      </c>
      <c r="I10757">
        <v>4065754</v>
      </c>
      <c r="J10757" t="s">
        <v>25</v>
      </c>
      <c r="Q10757" t="s">
        <v>8734</v>
      </c>
      <c r="R10757">
        <v>828</v>
      </c>
    </row>
    <row r="10758" spans="1:18" x14ac:dyDescent="0.3">
      <c r="A10758" t="s">
        <v>20</v>
      </c>
      <c r="B10758" t="s">
        <v>21</v>
      </c>
      <c r="C10758" t="s">
        <v>22</v>
      </c>
      <c r="D10758" t="s">
        <v>23</v>
      </c>
      <c r="E10758" t="s">
        <v>5</v>
      </c>
      <c r="G10758" t="s">
        <v>24</v>
      </c>
      <c r="H10758">
        <v>4065826</v>
      </c>
      <c r="I10758">
        <v>4066425</v>
      </c>
      <c r="J10758" t="s">
        <v>25</v>
      </c>
      <c r="Q10758" t="s">
        <v>8737</v>
      </c>
      <c r="R10758">
        <v>600</v>
      </c>
    </row>
    <row r="10759" spans="1:18" x14ac:dyDescent="0.3">
      <c r="A10759" t="s">
        <v>20</v>
      </c>
      <c r="B10759" t="s">
        <v>21</v>
      </c>
      <c r="C10759" t="s">
        <v>22</v>
      </c>
      <c r="D10759" t="s">
        <v>23</v>
      </c>
      <c r="E10759" t="s">
        <v>5</v>
      </c>
      <c r="G10759" t="s">
        <v>24</v>
      </c>
      <c r="H10759">
        <v>4066431</v>
      </c>
      <c r="I10759">
        <v>4067162</v>
      </c>
      <c r="J10759" t="s">
        <v>25</v>
      </c>
      <c r="Q10759" t="s">
        <v>8739</v>
      </c>
      <c r="R10759">
        <v>732</v>
      </c>
    </row>
    <row r="10760" spans="1:18" x14ac:dyDescent="0.3">
      <c r="A10760" t="s">
        <v>20</v>
      </c>
      <c r="B10760" t="s">
        <v>21</v>
      </c>
      <c r="C10760" t="s">
        <v>22</v>
      </c>
      <c r="D10760" t="s">
        <v>23</v>
      </c>
      <c r="E10760" t="s">
        <v>5</v>
      </c>
      <c r="G10760" t="s">
        <v>24</v>
      </c>
      <c r="H10760">
        <v>4067189</v>
      </c>
      <c r="I10760">
        <v>4067410</v>
      </c>
      <c r="J10760" t="s">
        <v>25</v>
      </c>
      <c r="Q10760" t="s">
        <v>8741</v>
      </c>
      <c r="R10760">
        <v>222</v>
      </c>
    </row>
    <row r="10761" spans="1:18" x14ac:dyDescent="0.3">
      <c r="A10761" t="s">
        <v>20</v>
      </c>
      <c r="B10761" t="s">
        <v>21</v>
      </c>
      <c r="C10761" t="s">
        <v>22</v>
      </c>
      <c r="D10761" t="s">
        <v>23</v>
      </c>
      <c r="E10761" t="s">
        <v>5</v>
      </c>
      <c r="G10761" t="s">
        <v>24</v>
      </c>
      <c r="H10761">
        <v>4067412</v>
      </c>
      <c r="I10761">
        <v>4070192</v>
      </c>
      <c r="J10761" t="s">
        <v>46</v>
      </c>
      <c r="Q10761" t="s">
        <v>8743</v>
      </c>
      <c r="R10761">
        <v>2781</v>
      </c>
    </row>
    <row r="10762" spans="1:18" x14ac:dyDescent="0.3">
      <c r="A10762" t="s">
        <v>20</v>
      </c>
      <c r="B10762" t="s">
        <v>21</v>
      </c>
      <c r="C10762" t="s">
        <v>22</v>
      </c>
      <c r="D10762" t="s">
        <v>23</v>
      </c>
      <c r="E10762" t="s">
        <v>5</v>
      </c>
      <c r="G10762" t="s">
        <v>24</v>
      </c>
      <c r="H10762">
        <v>4070189</v>
      </c>
      <c r="I10762">
        <v>4071319</v>
      </c>
      <c r="J10762" t="s">
        <v>46</v>
      </c>
      <c r="Q10762" t="s">
        <v>8746</v>
      </c>
      <c r="R10762">
        <v>1131</v>
      </c>
    </row>
    <row r="10763" spans="1:18" x14ac:dyDescent="0.3">
      <c r="A10763" t="s">
        <v>20</v>
      </c>
      <c r="B10763" t="s">
        <v>21</v>
      </c>
      <c r="C10763" t="s">
        <v>22</v>
      </c>
      <c r="D10763" t="s">
        <v>23</v>
      </c>
      <c r="E10763" t="s">
        <v>5</v>
      </c>
      <c r="G10763" t="s">
        <v>24</v>
      </c>
      <c r="H10763">
        <v>4071455</v>
      </c>
      <c r="I10763">
        <v>4072012</v>
      </c>
      <c r="J10763" t="s">
        <v>25</v>
      </c>
      <c r="Q10763" t="s">
        <v>8748</v>
      </c>
      <c r="R10763">
        <v>558</v>
      </c>
    </row>
    <row r="10764" spans="1:18" x14ac:dyDescent="0.3">
      <c r="A10764" t="s">
        <v>20</v>
      </c>
      <c r="B10764" t="s">
        <v>21</v>
      </c>
      <c r="C10764" t="s">
        <v>22</v>
      </c>
      <c r="D10764" t="s">
        <v>23</v>
      </c>
      <c r="E10764" t="s">
        <v>5</v>
      </c>
      <c r="G10764" t="s">
        <v>24</v>
      </c>
      <c r="H10764">
        <v>4072005</v>
      </c>
      <c r="I10764">
        <v>4072502</v>
      </c>
      <c r="J10764" t="s">
        <v>25</v>
      </c>
      <c r="Q10764" t="s">
        <v>8750</v>
      </c>
      <c r="R10764">
        <v>498</v>
      </c>
    </row>
    <row r="10765" spans="1:18" x14ac:dyDescent="0.3">
      <c r="A10765" t="s">
        <v>20</v>
      </c>
      <c r="B10765" t="s">
        <v>21</v>
      </c>
      <c r="C10765" t="s">
        <v>22</v>
      </c>
      <c r="D10765" t="s">
        <v>23</v>
      </c>
      <c r="E10765" t="s">
        <v>5</v>
      </c>
      <c r="G10765" t="s">
        <v>24</v>
      </c>
      <c r="H10765">
        <v>4072517</v>
      </c>
      <c r="I10765">
        <v>4073260</v>
      </c>
      <c r="J10765" t="s">
        <v>46</v>
      </c>
      <c r="Q10765" t="s">
        <v>8752</v>
      </c>
      <c r="R10765">
        <v>744</v>
      </c>
    </row>
    <row r="10766" spans="1:18" x14ac:dyDescent="0.3">
      <c r="A10766" t="s">
        <v>20</v>
      </c>
      <c r="B10766" t="s">
        <v>21</v>
      </c>
      <c r="C10766" t="s">
        <v>22</v>
      </c>
      <c r="D10766" t="s">
        <v>23</v>
      </c>
      <c r="E10766" t="s">
        <v>5</v>
      </c>
      <c r="G10766" t="s">
        <v>24</v>
      </c>
      <c r="H10766">
        <v>4073358</v>
      </c>
      <c r="I10766">
        <v>4074089</v>
      </c>
      <c r="J10766" t="s">
        <v>25</v>
      </c>
      <c r="Q10766" t="s">
        <v>8754</v>
      </c>
      <c r="R10766">
        <v>732</v>
      </c>
    </row>
    <row r="10767" spans="1:18" x14ac:dyDescent="0.3">
      <c r="A10767" t="s">
        <v>20</v>
      </c>
      <c r="B10767" t="s">
        <v>21</v>
      </c>
      <c r="C10767" t="s">
        <v>22</v>
      </c>
      <c r="D10767" t="s">
        <v>23</v>
      </c>
      <c r="E10767" t="s">
        <v>5</v>
      </c>
      <c r="G10767" t="s">
        <v>24</v>
      </c>
      <c r="H10767">
        <v>4074126</v>
      </c>
      <c r="I10767">
        <v>4074827</v>
      </c>
      <c r="J10767" t="s">
        <v>46</v>
      </c>
      <c r="Q10767" t="s">
        <v>8756</v>
      </c>
      <c r="R10767">
        <v>702</v>
      </c>
    </row>
    <row r="10768" spans="1:18" x14ac:dyDescent="0.3">
      <c r="A10768" t="s">
        <v>20</v>
      </c>
      <c r="B10768" t="s">
        <v>21</v>
      </c>
      <c r="C10768" t="s">
        <v>22</v>
      </c>
      <c r="D10768" t="s">
        <v>23</v>
      </c>
      <c r="E10768" t="s">
        <v>5</v>
      </c>
      <c r="G10768" t="s">
        <v>24</v>
      </c>
      <c r="H10768">
        <v>4074824</v>
      </c>
      <c r="I10768">
        <v>4075369</v>
      </c>
      <c r="J10768" t="s">
        <v>46</v>
      </c>
      <c r="Q10768" t="s">
        <v>8758</v>
      </c>
      <c r="R10768">
        <v>546</v>
      </c>
    </row>
    <row r="10769" spans="1:20" x14ac:dyDescent="0.3">
      <c r="A10769" t="s">
        <v>20</v>
      </c>
      <c r="B10769" t="s">
        <v>75</v>
      </c>
      <c r="C10769" t="s">
        <v>22</v>
      </c>
      <c r="D10769" t="s">
        <v>23</v>
      </c>
      <c r="E10769" t="s">
        <v>5</v>
      </c>
      <c r="G10769" t="s">
        <v>24</v>
      </c>
      <c r="H10769">
        <v>4075534</v>
      </c>
      <c r="I10769">
        <v>4075800</v>
      </c>
      <c r="J10769" t="s">
        <v>25</v>
      </c>
      <c r="Q10769" t="s">
        <v>8760</v>
      </c>
      <c r="R10769">
        <v>267</v>
      </c>
      <c r="T10769" t="s">
        <v>77</v>
      </c>
    </row>
    <row r="10770" spans="1:20" x14ac:dyDescent="0.3">
      <c r="A10770" t="s">
        <v>20</v>
      </c>
      <c r="B10770" t="s">
        <v>21</v>
      </c>
      <c r="C10770" t="s">
        <v>22</v>
      </c>
      <c r="D10770" t="s">
        <v>23</v>
      </c>
      <c r="E10770" t="s">
        <v>5</v>
      </c>
      <c r="G10770" t="s">
        <v>24</v>
      </c>
      <c r="H10770">
        <v>4075865</v>
      </c>
      <c r="I10770">
        <v>4076986</v>
      </c>
      <c r="J10770" t="s">
        <v>46</v>
      </c>
      <c r="Q10770" t="s">
        <v>8761</v>
      </c>
      <c r="R10770">
        <v>1122</v>
      </c>
    </row>
    <row r="10771" spans="1:20" x14ac:dyDescent="0.3">
      <c r="A10771" t="s">
        <v>20</v>
      </c>
      <c r="B10771" t="s">
        <v>21</v>
      </c>
      <c r="C10771" t="s">
        <v>22</v>
      </c>
      <c r="D10771" t="s">
        <v>23</v>
      </c>
      <c r="E10771" t="s">
        <v>5</v>
      </c>
      <c r="G10771" t="s">
        <v>24</v>
      </c>
      <c r="H10771">
        <v>4076983</v>
      </c>
      <c r="I10771">
        <v>4078011</v>
      </c>
      <c r="J10771" t="s">
        <v>46</v>
      </c>
      <c r="Q10771" t="s">
        <v>8763</v>
      </c>
      <c r="R10771">
        <v>1029</v>
      </c>
    </row>
    <row r="10772" spans="1:20" x14ac:dyDescent="0.3">
      <c r="A10772" t="s">
        <v>20</v>
      </c>
      <c r="B10772" t="s">
        <v>21</v>
      </c>
      <c r="C10772" t="s">
        <v>22</v>
      </c>
      <c r="D10772" t="s">
        <v>23</v>
      </c>
      <c r="E10772" t="s">
        <v>5</v>
      </c>
      <c r="G10772" t="s">
        <v>24</v>
      </c>
      <c r="H10772">
        <v>4078008</v>
      </c>
      <c r="I10772">
        <v>4079033</v>
      </c>
      <c r="J10772" t="s">
        <v>46</v>
      </c>
      <c r="Q10772" t="s">
        <v>8765</v>
      </c>
      <c r="R10772">
        <v>1026</v>
      </c>
    </row>
    <row r="10773" spans="1:20" x14ac:dyDescent="0.3">
      <c r="A10773" t="s">
        <v>20</v>
      </c>
      <c r="B10773" t="s">
        <v>21</v>
      </c>
      <c r="C10773" t="s">
        <v>22</v>
      </c>
      <c r="D10773" t="s">
        <v>23</v>
      </c>
      <c r="E10773" t="s">
        <v>5</v>
      </c>
      <c r="G10773" t="s">
        <v>24</v>
      </c>
      <c r="H10773">
        <v>4079124</v>
      </c>
      <c r="I10773">
        <v>4080884</v>
      </c>
      <c r="J10773" t="s">
        <v>46</v>
      </c>
      <c r="Q10773" t="s">
        <v>8767</v>
      </c>
      <c r="R10773">
        <v>1761</v>
      </c>
    </row>
    <row r="10774" spans="1:20" x14ac:dyDescent="0.3">
      <c r="A10774" t="s">
        <v>20</v>
      </c>
      <c r="B10774" t="s">
        <v>21</v>
      </c>
      <c r="C10774" t="s">
        <v>22</v>
      </c>
      <c r="D10774" t="s">
        <v>23</v>
      </c>
      <c r="E10774" t="s">
        <v>5</v>
      </c>
      <c r="G10774" t="s">
        <v>24</v>
      </c>
      <c r="H10774">
        <v>4080935</v>
      </c>
      <c r="I10774">
        <v>4081930</v>
      </c>
      <c r="J10774" t="s">
        <v>46</v>
      </c>
      <c r="Q10774" t="s">
        <v>8769</v>
      </c>
      <c r="R10774">
        <v>996</v>
      </c>
    </row>
    <row r="10775" spans="1:20" x14ac:dyDescent="0.3">
      <c r="A10775" t="s">
        <v>20</v>
      </c>
      <c r="B10775" t="s">
        <v>21</v>
      </c>
      <c r="C10775" t="s">
        <v>22</v>
      </c>
      <c r="D10775" t="s">
        <v>23</v>
      </c>
      <c r="E10775" t="s">
        <v>5</v>
      </c>
      <c r="G10775" t="s">
        <v>24</v>
      </c>
      <c r="H10775">
        <v>4082136</v>
      </c>
      <c r="I10775">
        <v>4083707</v>
      </c>
      <c r="J10775" t="s">
        <v>46</v>
      </c>
      <c r="Q10775" t="s">
        <v>8771</v>
      </c>
      <c r="R10775">
        <v>1572</v>
      </c>
    </row>
    <row r="10776" spans="1:20" x14ac:dyDescent="0.3">
      <c r="A10776" t="s">
        <v>20</v>
      </c>
      <c r="B10776" t="s">
        <v>21</v>
      </c>
      <c r="C10776" t="s">
        <v>22</v>
      </c>
      <c r="D10776" t="s">
        <v>23</v>
      </c>
      <c r="E10776" t="s">
        <v>5</v>
      </c>
      <c r="G10776" t="s">
        <v>24</v>
      </c>
      <c r="H10776">
        <v>4083766</v>
      </c>
      <c r="I10776">
        <v>4084416</v>
      </c>
      <c r="J10776" t="s">
        <v>46</v>
      </c>
      <c r="Q10776" t="s">
        <v>8773</v>
      </c>
      <c r="R10776">
        <v>651</v>
      </c>
    </row>
    <row r="10777" spans="1:20" x14ac:dyDescent="0.3">
      <c r="A10777" t="s">
        <v>20</v>
      </c>
      <c r="B10777" t="s">
        <v>21</v>
      </c>
      <c r="C10777" t="s">
        <v>22</v>
      </c>
      <c r="D10777" t="s">
        <v>23</v>
      </c>
      <c r="E10777" t="s">
        <v>5</v>
      </c>
      <c r="G10777" t="s">
        <v>24</v>
      </c>
      <c r="H10777">
        <v>4084605</v>
      </c>
      <c r="I10777">
        <v>4085450</v>
      </c>
      <c r="J10777" t="s">
        <v>25</v>
      </c>
      <c r="Q10777" t="s">
        <v>8775</v>
      </c>
      <c r="R10777">
        <v>846</v>
      </c>
    </row>
    <row r="10778" spans="1:20" x14ac:dyDescent="0.3">
      <c r="A10778" t="s">
        <v>20</v>
      </c>
      <c r="B10778" t="s">
        <v>21</v>
      </c>
      <c r="C10778" t="s">
        <v>22</v>
      </c>
      <c r="D10778" t="s">
        <v>23</v>
      </c>
      <c r="E10778" t="s">
        <v>5</v>
      </c>
      <c r="G10778" t="s">
        <v>24</v>
      </c>
      <c r="H10778">
        <v>4085464</v>
      </c>
      <c r="I10778">
        <v>4085826</v>
      </c>
      <c r="J10778" t="s">
        <v>46</v>
      </c>
      <c r="Q10778" t="s">
        <v>8777</v>
      </c>
      <c r="R10778">
        <v>363</v>
      </c>
    </row>
    <row r="10779" spans="1:20" x14ac:dyDescent="0.3">
      <c r="A10779" t="s">
        <v>20</v>
      </c>
      <c r="B10779" t="s">
        <v>21</v>
      </c>
      <c r="C10779" t="s">
        <v>22</v>
      </c>
      <c r="D10779" t="s">
        <v>23</v>
      </c>
      <c r="E10779" t="s">
        <v>5</v>
      </c>
      <c r="G10779" t="s">
        <v>24</v>
      </c>
      <c r="H10779">
        <v>4085913</v>
      </c>
      <c r="I10779">
        <v>4086767</v>
      </c>
      <c r="J10779" t="s">
        <v>25</v>
      </c>
      <c r="Q10779" t="s">
        <v>8779</v>
      </c>
      <c r="R10779">
        <v>855</v>
      </c>
    </row>
    <row r="10780" spans="1:20" x14ac:dyDescent="0.3">
      <c r="A10780" t="s">
        <v>20</v>
      </c>
      <c r="B10780" t="s">
        <v>21</v>
      </c>
      <c r="C10780" t="s">
        <v>22</v>
      </c>
      <c r="D10780" t="s">
        <v>23</v>
      </c>
      <c r="E10780" t="s">
        <v>5</v>
      </c>
      <c r="G10780" t="s">
        <v>24</v>
      </c>
      <c r="H10780">
        <v>4086866</v>
      </c>
      <c r="I10780">
        <v>4087642</v>
      </c>
      <c r="J10780" t="s">
        <v>25</v>
      </c>
      <c r="Q10780" t="s">
        <v>8781</v>
      </c>
      <c r="R10780">
        <v>777</v>
      </c>
    </row>
    <row r="10781" spans="1:20" x14ac:dyDescent="0.3">
      <c r="A10781" t="s">
        <v>20</v>
      </c>
      <c r="B10781" t="s">
        <v>21</v>
      </c>
      <c r="C10781" t="s">
        <v>22</v>
      </c>
      <c r="D10781" t="s">
        <v>23</v>
      </c>
      <c r="E10781" t="s">
        <v>5</v>
      </c>
      <c r="G10781" t="s">
        <v>24</v>
      </c>
      <c r="H10781">
        <v>4087670</v>
      </c>
      <c r="I10781">
        <v>4088569</v>
      </c>
      <c r="J10781" t="s">
        <v>25</v>
      </c>
      <c r="Q10781" t="s">
        <v>8783</v>
      </c>
      <c r="R10781">
        <v>900</v>
      </c>
    </row>
    <row r="10782" spans="1:20" x14ac:dyDescent="0.3">
      <c r="A10782" t="s">
        <v>20</v>
      </c>
      <c r="B10782" t="s">
        <v>21</v>
      </c>
      <c r="C10782" t="s">
        <v>22</v>
      </c>
      <c r="D10782" t="s">
        <v>23</v>
      </c>
      <c r="E10782" t="s">
        <v>5</v>
      </c>
      <c r="G10782" t="s">
        <v>24</v>
      </c>
      <c r="H10782">
        <v>4088603</v>
      </c>
      <c r="I10782">
        <v>4089310</v>
      </c>
      <c r="J10782" t="s">
        <v>46</v>
      </c>
      <c r="Q10782" t="s">
        <v>8785</v>
      </c>
      <c r="R10782">
        <v>708</v>
      </c>
    </row>
    <row r="10783" spans="1:20" x14ac:dyDescent="0.3">
      <c r="A10783" t="s">
        <v>20</v>
      </c>
      <c r="B10783" t="s">
        <v>21</v>
      </c>
      <c r="C10783" t="s">
        <v>22</v>
      </c>
      <c r="D10783" t="s">
        <v>23</v>
      </c>
      <c r="E10783" t="s">
        <v>5</v>
      </c>
      <c r="G10783" t="s">
        <v>24</v>
      </c>
      <c r="H10783">
        <v>4089420</v>
      </c>
      <c r="I10783">
        <v>4090367</v>
      </c>
      <c r="J10783" t="s">
        <v>25</v>
      </c>
      <c r="Q10783" t="s">
        <v>8787</v>
      </c>
      <c r="R10783">
        <v>948</v>
      </c>
    </row>
    <row r="10784" spans="1:20" x14ac:dyDescent="0.3">
      <c r="A10784" t="s">
        <v>20</v>
      </c>
      <c r="B10784" t="s">
        <v>21</v>
      </c>
      <c r="C10784" t="s">
        <v>22</v>
      </c>
      <c r="D10784" t="s">
        <v>23</v>
      </c>
      <c r="E10784" t="s">
        <v>5</v>
      </c>
      <c r="G10784" t="s">
        <v>24</v>
      </c>
      <c r="H10784">
        <v>4090357</v>
      </c>
      <c r="I10784">
        <v>4091577</v>
      </c>
      <c r="J10784" t="s">
        <v>46</v>
      </c>
      <c r="Q10784" t="s">
        <v>8789</v>
      </c>
      <c r="R10784">
        <v>1221</v>
      </c>
    </row>
    <row r="10785" spans="1:18" x14ac:dyDescent="0.3">
      <c r="A10785" t="s">
        <v>20</v>
      </c>
      <c r="B10785" t="s">
        <v>21</v>
      </c>
      <c r="C10785" t="s">
        <v>22</v>
      </c>
      <c r="D10785" t="s">
        <v>23</v>
      </c>
      <c r="E10785" t="s">
        <v>5</v>
      </c>
      <c r="G10785" t="s">
        <v>24</v>
      </c>
      <c r="H10785">
        <v>4091717</v>
      </c>
      <c r="I10785">
        <v>4092565</v>
      </c>
      <c r="J10785" t="s">
        <v>46</v>
      </c>
      <c r="Q10785" t="s">
        <v>8792</v>
      </c>
      <c r="R10785">
        <v>849</v>
      </c>
    </row>
    <row r="10786" spans="1:18" x14ac:dyDescent="0.3">
      <c r="A10786" t="s">
        <v>20</v>
      </c>
      <c r="B10786" t="s">
        <v>21</v>
      </c>
      <c r="C10786" t="s">
        <v>22</v>
      </c>
      <c r="D10786" t="s">
        <v>23</v>
      </c>
      <c r="E10786" t="s">
        <v>5</v>
      </c>
      <c r="G10786" t="s">
        <v>24</v>
      </c>
      <c r="H10786">
        <v>4092641</v>
      </c>
      <c r="I10786">
        <v>4093531</v>
      </c>
      <c r="J10786" t="s">
        <v>25</v>
      </c>
      <c r="Q10786" t="s">
        <v>8794</v>
      </c>
      <c r="R10786">
        <v>891</v>
      </c>
    </row>
    <row r="10787" spans="1:18" x14ac:dyDescent="0.3">
      <c r="A10787" t="s">
        <v>20</v>
      </c>
      <c r="B10787" t="s">
        <v>21</v>
      </c>
      <c r="C10787" t="s">
        <v>22</v>
      </c>
      <c r="D10787" t="s">
        <v>23</v>
      </c>
      <c r="E10787" t="s">
        <v>5</v>
      </c>
      <c r="G10787" t="s">
        <v>24</v>
      </c>
      <c r="H10787">
        <v>4093555</v>
      </c>
      <c r="I10787">
        <v>4094346</v>
      </c>
      <c r="J10787" t="s">
        <v>46</v>
      </c>
      <c r="Q10787" t="s">
        <v>8796</v>
      </c>
      <c r="R10787">
        <v>792</v>
      </c>
    </row>
    <row r="10788" spans="1:18" x14ac:dyDescent="0.3">
      <c r="A10788" t="s">
        <v>20</v>
      </c>
      <c r="B10788" t="s">
        <v>21</v>
      </c>
      <c r="C10788" t="s">
        <v>22</v>
      </c>
      <c r="D10788" t="s">
        <v>23</v>
      </c>
      <c r="E10788" t="s">
        <v>5</v>
      </c>
      <c r="G10788" t="s">
        <v>24</v>
      </c>
      <c r="H10788">
        <v>4094354</v>
      </c>
      <c r="I10788">
        <v>4094929</v>
      </c>
      <c r="J10788" t="s">
        <v>46</v>
      </c>
      <c r="Q10788" t="s">
        <v>8798</v>
      </c>
      <c r="R10788">
        <v>576</v>
      </c>
    </row>
    <row r="10789" spans="1:18" x14ac:dyDescent="0.3">
      <c r="A10789" t="s">
        <v>20</v>
      </c>
      <c r="B10789" t="s">
        <v>21</v>
      </c>
      <c r="C10789" t="s">
        <v>22</v>
      </c>
      <c r="D10789" t="s">
        <v>23</v>
      </c>
      <c r="E10789" t="s">
        <v>5</v>
      </c>
      <c r="G10789" t="s">
        <v>24</v>
      </c>
      <c r="H10789">
        <v>4094939</v>
      </c>
      <c r="I10789">
        <v>4095649</v>
      </c>
      <c r="J10789" t="s">
        <v>46</v>
      </c>
      <c r="Q10789" t="s">
        <v>8800</v>
      </c>
      <c r="R10789">
        <v>711</v>
      </c>
    </row>
    <row r="10790" spans="1:18" x14ac:dyDescent="0.3">
      <c r="A10790" t="s">
        <v>20</v>
      </c>
      <c r="B10790" t="s">
        <v>21</v>
      </c>
      <c r="C10790" t="s">
        <v>22</v>
      </c>
      <c r="D10790" t="s">
        <v>23</v>
      </c>
      <c r="E10790" t="s">
        <v>5</v>
      </c>
      <c r="G10790" t="s">
        <v>24</v>
      </c>
      <c r="H10790">
        <v>4095691</v>
      </c>
      <c r="I10790">
        <v>4096680</v>
      </c>
      <c r="J10790" t="s">
        <v>25</v>
      </c>
      <c r="Q10790" t="s">
        <v>8802</v>
      </c>
      <c r="R10790">
        <v>990</v>
      </c>
    </row>
    <row r="10791" spans="1:18" x14ac:dyDescent="0.3">
      <c r="A10791" t="s">
        <v>20</v>
      </c>
      <c r="B10791" t="s">
        <v>21</v>
      </c>
      <c r="C10791" t="s">
        <v>22</v>
      </c>
      <c r="D10791" t="s">
        <v>23</v>
      </c>
      <c r="E10791" t="s">
        <v>5</v>
      </c>
      <c r="G10791" t="s">
        <v>24</v>
      </c>
      <c r="H10791">
        <v>4096840</v>
      </c>
      <c r="I10791">
        <v>4097667</v>
      </c>
      <c r="J10791" t="s">
        <v>46</v>
      </c>
      <c r="Q10791" t="s">
        <v>8805</v>
      </c>
      <c r="R10791">
        <v>828</v>
      </c>
    </row>
    <row r="10792" spans="1:18" x14ac:dyDescent="0.3">
      <c r="A10792" t="s">
        <v>20</v>
      </c>
      <c r="B10792" t="s">
        <v>21</v>
      </c>
      <c r="C10792" t="s">
        <v>22</v>
      </c>
      <c r="D10792" t="s">
        <v>23</v>
      </c>
      <c r="E10792" t="s">
        <v>5</v>
      </c>
      <c r="G10792" t="s">
        <v>24</v>
      </c>
      <c r="H10792">
        <v>4097673</v>
      </c>
      <c r="I10792">
        <v>4098731</v>
      </c>
      <c r="J10792" t="s">
        <v>46</v>
      </c>
      <c r="Q10792" t="s">
        <v>8808</v>
      </c>
      <c r="R10792">
        <v>1059</v>
      </c>
    </row>
    <row r="10793" spans="1:18" x14ac:dyDescent="0.3">
      <c r="A10793" t="s">
        <v>20</v>
      </c>
      <c r="B10793" t="s">
        <v>21</v>
      </c>
      <c r="C10793" t="s">
        <v>22</v>
      </c>
      <c r="D10793" t="s">
        <v>23</v>
      </c>
      <c r="E10793" t="s">
        <v>5</v>
      </c>
      <c r="G10793" t="s">
        <v>24</v>
      </c>
      <c r="H10793">
        <v>4098784</v>
      </c>
      <c r="I10793">
        <v>4099725</v>
      </c>
      <c r="J10793" t="s">
        <v>25</v>
      </c>
      <c r="Q10793" t="s">
        <v>8810</v>
      </c>
      <c r="R10793">
        <v>942</v>
      </c>
    </row>
    <row r="10794" spans="1:18" x14ac:dyDescent="0.3">
      <c r="A10794" t="s">
        <v>20</v>
      </c>
      <c r="B10794" t="s">
        <v>21</v>
      </c>
      <c r="C10794" t="s">
        <v>22</v>
      </c>
      <c r="D10794" t="s">
        <v>23</v>
      </c>
      <c r="E10794" t="s">
        <v>5</v>
      </c>
      <c r="G10794" t="s">
        <v>24</v>
      </c>
      <c r="H10794">
        <v>4099754</v>
      </c>
      <c r="I10794">
        <v>4099939</v>
      </c>
      <c r="J10794" t="s">
        <v>25</v>
      </c>
      <c r="Q10794" t="s">
        <v>8812</v>
      </c>
      <c r="R10794">
        <v>186</v>
      </c>
    </row>
    <row r="10795" spans="1:18" x14ac:dyDescent="0.3">
      <c r="A10795" t="s">
        <v>20</v>
      </c>
      <c r="B10795" t="s">
        <v>21</v>
      </c>
      <c r="C10795" t="s">
        <v>22</v>
      </c>
      <c r="D10795" t="s">
        <v>23</v>
      </c>
      <c r="E10795" t="s">
        <v>5</v>
      </c>
      <c r="G10795" t="s">
        <v>24</v>
      </c>
      <c r="H10795">
        <v>4100012</v>
      </c>
      <c r="I10795">
        <v>4101655</v>
      </c>
      <c r="J10795" t="s">
        <v>25</v>
      </c>
      <c r="Q10795" t="s">
        <v>8814</v>
      </c>
      <c r="R10795">
        <v>1644</v>
      </c>
    </row>
    <row r="10796" spans="1:18" x14ac:dyDescent="0.3">
      <c r="A10796" t="s">
        <v>20</v>
      </c>
      <c r="B10796" t="s">
        <v>21</v>
      </c>
      <c r="C10796" t="s">
        <v>22</v>
      </c>
      <c r="D10796" t="s">
        <v>23</v>
      </c>
      <c r="E10796" t="s">
        <v>5</v>
      </c>
      <c r="G10796" t="s">
        <v>24</v>
      </c>
      <c r="H10796">
        <v>4101598</v>
      </c>
      <c r="I10796">
        <v>4102827</v>
      </c>
      <c r="J10796" t="s">
        <v>46</v>
      </c>
      <c r="Q10796" t="s">
        <v>8817</v>
      </c>
      <c r="R10796">
        <v>1230</v>
      </c>
    </row>
    <row r="10797" spans="1:18" x14ac:dyDescent="0.3">
      <c r="A10797" t="s">
        <v>20</v>
      </c>
      <c r="B10797" t="s">
        <v>21</v>
      </c>
      <c r="C10797" t="s">
        <v>22</v>
      </c>
      <c r="D10797" t="s">
        <v>23</v>
      </c>
      <c r="E10797" t="s">
        <v>5</v>
      </c>
      <c r="G10797" t="s">
        <v>24</v>
      </c>
      <c r="H10797">
        <v>4102897</v>
      </c>
      <c r="I10797">
        <v>4103760</v>
      </c>
      <c r="J10797" t="s">
        <v>25</v>
      </c>
      <c r="Q10797" t="s">
        <v>8819</v>
      </c>
      <c r="R10797">
        <v>864</v>
      </c>
    </row>
    <row r="10798" spans="1:18" x14ac:dyDescent="0.3">
      <c r="A10798" t="s">
        <v>20</v>
      </c>
      <c r="B10798" t="s">
        <v>21</v>
      </c>
      <c r="C10798" t="s">
        <v>22</v>
      </c>
      <c r="D10798" t="s">
        <v>23</v>
      </c>
      <c r="E10798" t="s">
        <v>5</v>
      </c>
      <c r="G10798" t="s">
        <v>24</v>
      </c>
      <c r="H10798">
        <v>4103923</v>
      </c>
      <c r="I10798">
        <v>4105254</v>
      </c>
      <c r="J10798" t="s">
        <v>46</v>
      </c>
      <c r="Q10798" t="s">
        <v>8821</v>
      </c>
      <c r="R10798">
        <v>1332</v>
      </c>
    </row>
    <row r="10799" spans="1:18" x14ac:dyDescent="0.3">
      <c r="A10799" t="s">
        <v>20</v>
      </c>
      <c r="B10799" t="s">
        <v>21</v>
      </c>
      <c r="C10799" t="s">
        <v>22</v>
      </c>
      <c r="D10799" t="s">
        <v>23</v>
      </c>
      <c r="E10799" t="s">
        <v>5</v>
      </c>
      <c r="G10799" t="s">
        <v>24</v>
      </c>
      <c r="H10799">
        <v>4105347</v>
      </c>
      <c r="I10799">
        <v>4106456</v>
      </c>
      <c r="J10799" t="s">
        <v>25</v>
      </c>
      <c r="Q10799" t="s">
        <v>8823</v>
      </c>
      <c r="R10799">
        <v>1110</v>
      </c>
    </row>
    <row r="10800" spans="1:18" x14ac:dyDescent="0.3">
      <c r="A10800" t="s">
        <v>20</v>
      </c>
      <c r="B10800" t="s">
        <v>21</v>
      </c>
      <c r="C10800" t="s">
        <v>22</v>
      </c>
      <c r="D10800" t="s">
        <v>23</v>
      </c>
      <c r="E10800" t="s">
        <v>5</v>
      </c>
      <c r="G10800" t="s">
        <v>24</v>
      </c>
      <c r="H10800">
        <v>4106481</v>
      </c>
      <c r="I10800">
        <v>4106960</v>
      </c>
      <c r="J10800" t="s">
        <v>46</v>
      </c>
      <c r="Q10800" t="s">
        <v>8825</v>
      </c>
      <c r="R10800">
        <v>480</v>
      </c>
    </row>
    <row r="10801" spans="1:18" x14ac:dyDescent="0.3">
      <c r="A10801" t="s">
        <v>20</v>
      </c>
      <c r="B10801" t="s">
        <v>21</v>
      </c>
      <c r="C10801" t="s">
        <v>22</v>
      </c>
      <c r="D10801" t="s">
        <v>23</v>
      </c>
      <c r="E10801" t="s">
        <v>5</v>
      </c>
      <c r="G10801" t="s">
        <v>24</v>
      </c>
      <c r="H10801">
        <v>4106953</v>
      </c>
      <c r="I10801">
        <v>4107219</v>
      </c>
      <c r="J10801" t="s">
        <v>46</v>
      </c>
      <c r="Q10801" t="s">
        <v>8827</v>
      </c>
      <c r="R10801">
        <v>267</v>
      </c>
    </row>
    <row r="10802" spans="1:18" x14ac:dyDescent="0.3">
      <c r="A10802" t="s">
        <v>20</v>
      </c>
      <c r="B10802" t="s">
        <v>21</v>
      </c>
      <c r="C10802" t="s">
        <v>22</v>
      </c>
      <c r="D10802" t="s">
        <v>23</v>
      </c>
      <c r="E10802" t="s">
        <v>5</v>
      </c>
      <c r="G10802" t="s">
        <v>24</v>
      </c>
      <c r="H10802">
        <v>4107327</v>
      </c>
      <c r="I10802">
        <v>4108631</v>
      </c>
      <c r="J10802" t="s">
        <v>25</v>
      </c>
      <c r="Q10802" t="s">
        <v>8829</v>
      </c>
      <c r="R10802">
        <v>1305</v>
      </c>
    </row>
    <row r="10803" spans="1:18" x14ac:dyDescent="0.3">
      <c r="A10803" t="s">
        <v>20</v>
      </c>
      <c r="B10803" t="s">
        <v>21</v>
      </c>
      <c r="C10803" t="s">
        <v>22</v>
      </c>
      <c r="D10803" t="s">
        <v>23</v>
      </c>
      <c r="E10803" t="s">
        <v>5</v>
      </c>
      <c r="G10803" t="s">
        <v>24</v>
      </c>
      <c r="H10803">
        <v>4108708</v>
      </c>
      <c r="I10803">
        <v>4110267</v>
      </c>
      <c r="J10803" t="s">
        <v>46</v>
      </c>
      <c r="Q10803" t="s">
        <v>8831</v>
      </c>
      <c r="R10803">
        <v>1560</v>
      </c>
    </row>
    <row r="10804" spans="1:18" x14ac:dyDescent="0.3">
      <c r="A10804" t="s">
        <v>20</v>
      </c>
      <c r="B10804" t="s">
        <v>21</v>
      </c>
      <c r="C10804" t="s">
        <v>22</v>
      </c>
      <c r="D10804" t="s">
        <v>23</v>
      </c>
      <c r="E10804" t="s">
        <v>5</v>
      </c>
      <c r="G10804" t="s">
        <v>24</v>
      </c>
      <c r="H10804">
        <v>4110332</v>
      </c>
      <c r="I10804">
        <v>4111201</v>
      </c>
      <c r="J10804" t="s">
        <v>25</v>
      </c>
      <c r="Q10804" t="s">
        <v>8833</v>
      </c>
      <c r="R10804">
        <v>870</v>
      </c>
    </row>
    <row r="10805" spans="1:18" x14ac:dyDescent="0.3">
      <c r="A10805" t="s">
        <v>20</v>
      </c>
      <c r="B10805" t="s">
        <v>21</v>
      </c>
      <c r="C10805" t="s">
        <v>22</v>
      </c>
      <c r="D10805" t="s">
        <v>23</v>
      </c>
      <c r="E10805" t="s">
        <v>5</v>
      </c>
      <c r="G10805" t="s">
        <v>24</v>
      </c>
      <c r="H10805">
        <v>4111221</v>
      </c>
      <c r="I10805">
        <v>4111697</v>
      </c>
      <c r="J10805" t="s">
        <v>25</v>
      </c>
      <c r="Q10805" t="s">
        <v>8835</v>
      </c>
      <c r="R10805">
        <v>477</v>
      </c>
    </row>
    <row r="10806" spans="1:18" x14ac:dyDescent="0.3">
      <c r="A10806" t="s">
        <v>20</v>
      </c>
      <c r="B10806" t="s">
        <v>21</v>
      </c>
      <c r="C10806" t="s">
        <v>22</v>
      </c>
      <c r="D10806" t="s">
        <v>23</v>
      </c>
      <c r="E10806" t="s">
        <v>5</v>
      </c>
      <c r="G10806" t="s">
        <v>24</v>
      </c>
      <c r="H10806">
        <v>4111732</v>
      </c>
      <c r="I10806">
        <v>4112283</v>
      </c>
      <c r="J10806" t="s">
        <v>46</v>
      </c>
      <c r="Q10806" t="s">
        <v>8838</v>
      </c>
      <c r="R10806">
        <v>552</v>
      </c>
    </row>
    <row r="10807" spans="1:18" x14ac:dyDescent="0.3">
      <c r="A10807" t="s">
        <v>20</v>
      </c>
      <c r="B10807" t="s">
        <v>21</v>
      </c>
      <c r="C10807" t="s">
        <v>22</v>
      </c>
      <c r="D10807" t="s">
        <v>23</v>
      </c>
      <c r="E10807" t="s">
        <v>5</v>
      </c>
      <c r="G10807" t="s">
        <v>24</v>
      </c>
      <c r="H10807">
        <v>4112322</v>
      </c>
      <c r="I10807">
        <v>4112714</v>
      </c>
      <c r="J10807" t="s">
        <v>25</v>
      </c>
      <c r="Q10807" t="s">
        <v>8840</v>
      </c>
      <c r="R10807">
        <v>393</v>
      </c>
    </row>
    <row r="10808" spans="1:18" x14ac:dyDescent="0.3">
      <c r="A10808" t="s">
        <v>20</v>
      </c>
      <c r="B10808" t="s">
        <v>21</v>
      </c>
      <c r="C10808" t="s">
        <v>22</v>
      </c>
      <c r="D10808" t="s">
        <v>23</v>
      </c>
      <c r="E10808" t="s">
        <v>5</v>
      </c>
      <c r="G10808" t="s">
        <v>24</v>
      </c>
      <c r="H10808">
        <v>4112786</v>
      </c>
      <c r="I10808">
        <v>4114192</v>
      </c>
      <c r="J10808" t="s">
        <v>46</v>
      </c>
      <c r="Q10808" t="s">
        <v>8842</v>
      </c>
      <c r="R10808">
        <v>1407</v>
      </c>
    </row>
    <row r="10809" spans="1:18" x14ac:dyDescent="0.3">
      <c r="A10809" t="s">
        <v>20</v>
      </c>
      <c r="B10809" t="s">
        <v>21</v>
      </c>
      <c r="C10809" t="s">
        <v>22</v>
      </c>
      <c r="D10809" t="s">
        <v>23</v>
      </c>
      <c r="E10809" t="s">
        <v>5</v>
      </c>
      <c r="G10809" t="s">
        <v>24</v>
      </c>
      <c r="H10809">
        <v>4114324</v>
      </c>
      <c r="I10809">
        <v>4115526</v>
      </c>
      <c r="J10809" t="s">
        <v>46</v>
      </c>
      <c r="Q10809" t="s">
        <v>8844</v>
      </c>
      <c r="R10809">
        <v>1203</v>
      </c>
    </row>
    <row r="10810" spans="1:18" x14ac:dyDescent="0.3">
      <c r="A10810" t="s">
        <v>20</v>
      </c>
      <c r="B10810" t="s">
        <v>21</v>
      </c>
      <c r="C10810" t="s">
        <v>22</v>
      </c>
      <c r="D10810" t="s">
        <v>23</v>
      </c>
      <c r="E10810" t="s">
        <v>5</v>
      </c>
      <c r="G10810" t="s">
        <v>24</v>
      </c>
      <c r="H10810">
        <v>4115523</v>
      </c>
      <c r="I10810">
        <v>4116011</v>
      </c>
      <c r="J10810" t="s">
        <v>46</v>
      </c>
      <c r="Q10810" t="s">
        <v>8846</v>
      </c>
      <c r="R10810">
        <v>489</v>
      </c>
    </row>
    <row r="10811" spans="1:18" x14ac:dyDescent="0.3">
      <c r="A10811" t="s">
        <v>20</v>
      </c>
      <c r="B10811" t="s">
        <v>21</v>
      </c>
      <c r="C10811" t="s">
        <v>22</v>
      </c>
      <c r="D10811" t="s">
        <v>23</v>
      </c>
      <c r="E10811" t="s">
        <v>5</v>
      </c>
      <c r="G10811" t="s">
        <v>24</v>
      </c>
      <c r="H10811">
        <v>4116071</v>
      </c>
      <c r="I10811">
        <v>4117129</v>
      </c>
      <c r="J10811" t="s">
        <v>46</v>
      </c>
      <c r="Q10811" t="s">
        <v>8848</v>
      </c>
      <c r="R10811">
        <v>1059</v>
      </c>
    </row>
    <row r="10812" spans="1:18" x14ac:dyDescent="0.3">
      <c r="A10812" t="s">
        <v>20</v>
      </c>
      <c r="B10812" t="s">
        <v>21</v>
      </c>
      <c r="C10812" t="s">
        <v>22</v>
      </c>
      <c r="D10812" t="s">
        <v>23</v>
      </c>
      <c r="E10812" t="s">
        <v>5</v>
      </c>
      <c r="G10812" t="s">
        <v>24</v>
      </c>
      <c r="H10812">
        <v>4117683</v>
      </c>
      <c r="I10812">
        <v>4118771</v>
      </c>
      <c r="J10812" t="s">
        <v>46</v>
      </c>
      <c r="Q10812" t="s">
        <v>8850</v>
      </c>
      <c r="R10812">
        <v>1089</v>
      </c>
    </row>
    <row r="10813" spans="1:18" x14ac:dyDescent="0.3">
      <c r="A10813" t="s">
        <v>20</v>
      </c>
      <c r="B10813" t="s">
        <v>21</v>
      </c>
      <c r="C10813" t="s">
        <v>22</v>
      </c>
      <c r="D10813" t="s">
        <v>23</v>
      </c>
      <c r="E10813" t="s">
        <v>5</v>
      </c>
      <c r="G10813" t="s">
        <v>24</v>
      </c>
      <c r="H10813">
        <v>4118768</v>
      </c>
      <c r="I10813">
        <v>4119730</v>
      </c>
      <c r="J10813" t="s">
        <v>46</v>
      </c>
      <c r="Q10813" t="s">
        <v>8852</v>
      </c>
      <c r="R10813">
        <v>963</v>
      </c>
    </row>
    <row r="10814" spans="1:18" x14ac:dyDescent="0.3">
      <c r="A10814" t="s">
        <v>20</v>
      </c>
      <c r="B10814" t="s">
        <v>21</v>
      </c>
      <c r="C10814" t="s">
        <v>22</v>
      </c>
      <c r="D10814" t="s">
        <v>23</v>
      </c>
      <c r="E10814" t="s">
        <v>5</v>
      </c>
      <c r="G10814" t="s">
        <v>24</v>
      </c>
      <c r="H10814">
        <v>4119963</v>
      </c>
      <c r="I10814">
        <v>4120748</v>
      </c>
      <c r="J10814" t="s">
        <v>46</v>
      </c>
      <c r="Q10814" t="s">
        <v>8855</v>
      </c>
      <c r="R10814">
        <v>786</v>
      </c>
    </row>
    <row r="10815" spans="1:18" x14ac:dyDescent="0.3">
      <c r="A10815" t="s">
        <v>20</v>
      </c>
      <c r="B10815" t="s">
        <v>21</v>
      </c>
      <c r="C10815" t="s">
        <v>22</v>
      </c>
      <c r="D10815" t="s">
        <v>23</v>
      </c>
      <c r="E10815" t="s">
        <v>5</v>
      </c>
      <c r="G10815" t="s">
        <v>24</v>
      </c>
      <c r="H10815">
        <v>4121082</v>
      </c>
      <c r="I10815">
        <v>4121468</v>
      </c>
      <c r="J10815" t="s">
        <v>46</v>
      </c>
      <c r="Q10815" t="s">
        <v>8857</v>
      </c>
      <c r="R10815">
        <v>387</v>
      </c>
    </row>
    <row r="10816" spans="1:18" x14ac:dyDescent="0.3">
      <c r="A10816" t="s">
        <v>20</v>
      </c>
      <c r="B10816" t="s">
        <v>21</v>
      </c>
      <c r="C10816" t="s">
        <v>22</v>
      </c>
      <c r="D10816" t="s">
        <v>23</v>
      </c>
      <c r="E10816" t="s">
        <v>5</v>
      </c>
      <c r="G10816" t="s">
        <v>24</v>
      </c>
      <c r="H10816">
        <v>4121527</v>
      </c>
      <c r="I10816">
        <v>4122261</v>
      </c>
      <c r="J10816" t="s">
        <v>25</v>
      </c>
      <c r="Q10816" t="s">
        <v>8859</v>
      </c>
      <c r="R10816">
        <v>735</v>
      </c>
    </row>
    <row r="10817" spans="1:18" x14ac:dyDescent="0.3">
      <c r="A10817" t="s">
        <v>20</v>
      </c>
      <c r="B10817" t="s">
        <v>21</v>
      </c>
      <c r="C10817" t="s">
        <v>22</v>
      </c>
      <c r="D10817" t="s">
        <v>23</v>
      </c>
      <c r="E10817" t="s">
        <v>5</v>
      </c>
      <c r="G10817" t="s">
        <v>24</v>
      </c>
      <c r="H10817">
        <v>4122380</v>
      </c>
      <c r="I10817">
        <v>4123138</v>
      </c>
      <c r="J10817" t="s">
        <v>25</v>
      </c>
      <c r="Q10817" t="s">
        <v>8861</v>
      </c>
      <c r="R10817">
        <v>759</v>
      </c>
    </row>
    <row r="10818" spans="1:18" x14ac:dyDescent="0.3">
      <c r="A10818" t="s">
        <v>20</v>
      </c>
      <c r="B10818" t="s">
        <v>21</v>
      </c>
      <c r="C10818" t="s">
        <v>22</v>
      </c>
      <c r="D10818" t="s">
        <v>23</v>
      </c>
      <c r="E10818" t="s">
        <v>5</v>
      </c>
      <c r="G10818" t="s">
        <v>24</v>
      </c>
      <c r="H10818">
        <v>4123161</v>
      </c>
      <c r="I10818">
        <v>4124390</v>
      </c>
      <c r="J10818" t="s">
        <v>46</v>
      </c>
      <c r="Q10818" t="s">
        <v>8863</v>
      </c>
      <c r="R10818">
        <v>1230</v>
      </c>
    </row>
    <row r="10819" spans="1:18" x14ac:dyDescent="0.3">
      <c r="A10819" t="s">
        <v>20</v>
      </c>
      <c r="B10819" t="s">
        <v>21</v>
      </c>
      <c r="C10819" t="s">
        <v>22</v>
      </c>
      <c r="D10819" t="s">
        <v>23</v>
      </c>
      <c r="E10819" t="s">
        <v>5</v>
      </c>
      <c r="G10819" t="s">
        <v>24</v>
      </c>
      <c r="H10819">
        <v>4124478</v>
      </c>
      <c r="I10819">
        <v>4125632</v>
      </c>
      <c r="J10819" t="s">
        <v>25</v>
      </c>
      <c r="Q10819" t="s">
        <v>8866</v>
      </c>
      <c r="R10819">
        <v>1155</v>
      </c>
    </row>
    <row r="10820" spans="1:18" x14ac:dyDescent="0.3">
      <c r="A10820" t="s">
        <v>20</v>
      </c>
      <c r="B10820" t="s">
        <v>21</v>
      </c>
      <c r="C10820" t="s">
        <v>22</v>
      </c>
      <c r="D10820" t="s">
        <v>23</v>
      </c>
      <c r="E10820" t="s">
        <v>5</v>
      </c>
      <c r="G10820" t="s">
        <v>24</v>
      </c>
      <c r="H10820">
        <v>4125650</v>
      </c>
      <c r="I10820">
        <v>4126810</v>
      </c>
      <c r="J10820" t="s">
        <v>25</v>
      </c>
      <c r="Q10820" t="s">
        <v>8868</v>
      </c>
      <c r="R10820">
        <v>1161</v>
      </c>
    </row>
    <row r="10821" spans="1:18" x14ac:dyDescent="0.3">
      <c r="A10821" t="s">
        <v>20</v>
      </c>
      <c r="B10821" t="s">
        <v>21</v>
      </c>
      <c r="C10821" t="s">
        <v>22</v>
      </c>
      <c r="D10821" t="s">
        <v>23</v>
      </c>
      <c r="E10821" t="s">
        <v>5</v>
      </c>
      <c r="G10821" t="s">
        <v>24</v>
      </c>
      <c r="H10821">
        <v>4126946</v>
      </c>
      <c r="I10821">
        <v>4127641</v>
      </c>
      <c r="J10821" t="s">
        <v>25</v>
      </c>
      <c r="Q10821" t="s">
        <v>8870</v>
      </c>
      <c r="R10821">
        <v>696</v>
      </c>
    </row>
    <row r="10822" spans="1:18" x14ac:dyDescent="0.3">
      <c r="A10822" t="s">
        <v>20</v>
      </c>
      <c r="B10822" t="s">
        <v>21</v>
      </c>
      <c r="C10822" t="s">
        <v>22</v>
      </c>
      <c r="D10822" t="s">
        <v>23</v>
      </c>
      <c r="E10822" t="s">
        <v>5</v>
      </c>
      <c r="G10822" t="s">
        <v>24</v>
      </c>
      <c r="H10822">
        <v>4127681</v>
      </c>
      <c r="I10822">
        <v>4128550</v>
      </c>
      <c r="J10822" t="s">
        <v>46</v>
      </c>
      <c r="Q10822" t="s">
        <v>8872</v>
      </c>
      <c r="R10822">
        <v>870</v>
      </c>
    </row>
    <row r="10823" spans="1:18" x14ac:dyDescent="0.3">
      <c r="A10823" t="s">
        <v>20</v>
      </c>
      <c r="B10823" t="s">
        <v>21</v>
      </c>
      <c r="C10823" t="s">
        <v>22</v>
      </c>
      <c r="D10823" t="s">
        <v>23</v>
      </c>
      <c r="E10823" t="s">
        <v>5</v>
      </c>
      <c r="G10823" t="s">
        <v>24</v>
      </c>
      <c r="H10823">
        <v>4128735</v>
      </c>
      <c r="I10823">
        <v>4129445</v>
      </c>
      <c r="J10823" t="s">
        <v>25</v>
      </c>
      <c r="Q10823" t="s">
        <v>8874</v>
      </c>
      <c r="R10823">
        <v>711</v>
      </c>
    </row>
    <row r="10824" spans="1:18" x14ac:dyDescent="0.3">
      <c r="A10824" t="s">
        <v>20</v>
      </c>
      <c r="B10824" t="s">
        <v>21</v>
      </c>
      <c r="C10824" t="s">
        <v>22</v>
      </c>
      <c r="D10824" t="s">
        <v>23</v>
      </c>
      <c r="E10824" t="s">
        <v>5</v>
      </c>
      <c r="G10824" t="s">
        <v>24</v>
      </c>
      <c r="H10824">
        <v>4129509</v>
      </c>
      <c r="I10824">
        <v>4130153</v>
      </c>
      <c r="J10824" t="s">
        <v>25</v>
      </c>
      <c r="Q10824" t="s">
        <v>8876</v>
      </c>
      <c r="R10824">
        <v>645</v>
      </c>
    </row>
    <row r="10825" spans="1:18" x14ac:dyDescent="0.3">
      <c r="A10825" t="s">
        <v>20</v>
      </c>
      <c r="B10825" t="s">
        <v>21</v>
      </c>
      <c r="C10825" t="s">
        <v>22</v>
      </c>
      <c r="D10825" t="s">
        <v>23</v>
      </c>
      <c r="E10825" t="s">
        <v>5</v>
      </c>
      <c r="G10825" t="s">
        <v>24</v>
      </c>
      <c r="H10825">
        <v>4130157</v>
      </c>
      <c r="I10825">
        <v>4130675</v>
      </c>
      <c r="J10825" t="s">
        <v>46</v>
      </c>
      <c r="Q10825" t="s">
        <v>8878</v>
      </c>
      <c r="R10825">
        <v>519</v>
      </c>
    </row>
    <row r="10826" spans="1:18" x14ac:dyDescent="0.3">
      <c r="A10826" t="s">
        <v>20</v>
      </c>
      <c r="B10826" t="s">
        <v>21</v>
      </c>
      <c r="C10826" t="s">
        <v>22</v>
      </c>
      <c r="D10826" t="s">
        <v>23</v>
      </c>
      <c r="E10826" t="s">
        <v>5</v>
      </c>
      <c r="G10826" t="s">
        <v>24</v>
      </c>
      <c r="H10826">
        <v>4130844</v>
      </c>
      <c r="I10826">
        <v>4131584</v>
      </c>
      <c r="J10826" t="s">
        <v>25</v>
      </c>
      <c r="Q10826" t="s">
        <v>8880</v>
      </c>
      <c r="R10826">
        <v>741</v>
      </c>
    </row>
    <row r="10827" spans="1:18" x14ac:dyDescent="0.3">
      <c r="A10827" t="s">
        <v>20</v>
      </c>
      <c r="B10827" t="s">
        <v>21</v>
      </c>
      <c r="C10827" t="s">
        <v>22</v>
      </c>
      <c r="D10827" t="s">
        <v>23</v>
      </c>
      <c r="E10827" t="s">
        <v>5</v>
      </c>
      <c r="G10827" t="s">
        <v>24</v>
      </c>
      <c r="H10827">
        <v>4131598</v>
      </c>
      <c r="I10827">
        <v>4132233</v>
      </c>
      <c r="J10827" t="s">
        <v>46</v>
      </c>
      <c r="Q10827" t="s">
        <v>8882</v>
      </c>
      <c r="R10827">
        <v>636</v>
      </c>
    </row>
    <row r="10828" spans="1:18" x14ac:dyDescent="0.3">
      <c r="A10828" t="s">
        <v>20</v>
      </c>
      <c r="B10828" t="s">
        <v>21</v>
      </c>
      <c r="C10828" t="s">
        <v>22</v>
      </c>
      <c r="D10828" t="s">
        <v>23</v>
      </c>
      <c r="E10828" t="s">
        <v>5</v>
      </c>
      <c r="G10828" t="s">
        <v>24</v>
      </c>
      <c r="H10828">
        <v>4132230</v>
      </c>
      <c r="I10828">
        <v>4133168</v>
      </c>
      <c r="J10828" t="s">
        <v>46</v>
      </c>
      <c r="Q10828" t="s">
        <v>8884</v>
      </c>
      <c r="R10828">
        <v>939</v>
      </c>
    </row>
    <row r="10829" spans="1:18" x14ac:dyDescent="0.3">
      <c r="A10829" t="s">
        <v>20</v>
      </c>
      <c r="B10829" t="s">
        <v>21</v>
      </c>
      <c r="C10829" t="s">
        <v>22</v>
      </c>
      <c r="D10829" t="s">
        <v>23</v>
      </c>
      <c r="E10829" t="s">
        <v>5</v>
      </c>
      <c r="G10829" t="s">
        <v>24</v>
      </c>
      <c r="H10829">
        <v>4133230</v>
      </c>
      <c r="I10829">
        <v>4134546</v>
      </c>
      <c r="J10829" t="s">
        <v>46</v>
      </c>
      <c r="Q10829" t="s">
        <v>8886</v>
      </c>
      <c r="R10829">
        <v>1317</v>
      </c>
    </row>
    <row r="10830" spans="1:18" x14ac:dyDescent="0.3">
      <c r="A10830" t="s">
        <v>20</v>
      </c>
      <c r="B10830" t="s">
        <v>21</v>
      </c>
      <c r="C10830" t="s">
        <v>22</v>
      </c>
      <c r="D10830" t="s">
        <v>23</v>
      </c>
      <c r="E10830" t="s">
        <v>5</v>
      </c>
      <c r="G10830" t="s">
        <v>24</v>
      </c>
      <c r="H10830">
        <v>4134688</v>
      </c>
      <c r="I10830">
        <v>4135890</v>
      </c>
      <c r="J10830" t="s">
        <v>25</v>
      </c>
      <c r="Q10830" t="s">
        <v>8889</v>
      </c>
      <c r="R10830">
        <v>1203</v>
      </c>
    </row>
    <row r="10831" spans="1:18" x14ac:dyDescent="0.3">
      <c r="A10831" t="s">
        <v>20</v>
      </c>
      <c r="B10831" t="s">
        <v>21</v>
      </c>
      <c r="C10831" t="s">
        <v>22</v>
      </c>
      <c r="D10831" t="s">
        <v>23</v>
      </c>
      <c r="E10831" t="s">
        <v>5</v>
      </c>
      <c r="G10831" t="s">
        <v>24</v>
      </c>
      <c r="H10831">
        <v>4135924</v>
      </c>
      <c r="I10831">
        <v>4137774</v>
      </c>
      <c r="J10831" t="s">
        <v>25</v>
      </c>
      <c r="Q10831" t="s">
        <v>8892</v>
      </c>
      <c r="R10831">
        <v>1851</v>
      </c>
    </row>
    <row r="10832" spans="1:18" x14ac:dyDescent="0.3">
      <c r="A10832" t="s">
        <v>20</v>
      </c>
      <c r="B10832" t="s">
        <v>21</v>
      </c>
      <c r="C10832" t="s">
        <v>22</v>
      </c>
      <c r="D10832" t="s">
        <v>23</v>
      </c>
      <c r="E10832" t="s">
        <v>5</v>
      </c>
      <c r="G10832" t="s">
        <v>24</v>
      </c>
      <c r="H10832">
        <v>4137779</v>
      </c>
      <c r="I10832">
        <v>4138924</v>
      </c>
      <c r="J10832" t="s">
        <v>25</v>
      </c>
      <c r="Q10832" t="s">
        <v>8894</v>
      </c>
      <c r="R10832">
        <v>1146</v>
      </c>
    </row>
    <row r="10833" spans="1:18" x14ac:dyDescent="0.3">
      <c r="A10833" t="s">
        <v>20</v>
      </c>
      <c r="B10833" t="s">
        <v>21</v>
      </c>
      <c r="C10833" t="s">
        <v>22</v>
      </c>
      <c r="D10833" t="s">
        <v>23</v>
      </c>
      <c r="E10833" t="s">
        <v>5</v>
      </c>
      <c r="G10833" t="s">
        <v>24</v>
      </c>
      <c r="H10833">
        <v>4138912</v>
      </c>
      <c r="I10833">
        <v>4139682</v>
      </c>
      <c r="J10833" t="s">
        <v>25</v>
      </c>
      <c r="Q10833" t="s">
        <v>8896</v>
      </c>
      <c r="R10833">
        <v>771</v>
      </c>
    </row>
    <row r="10834" spans="1:18" x14ac:dyDescent="0.3">
      <c r="A10834" t="s">
        <v>20</v>
      </c>
      <c r="B10834" t="s">
        <v>21</v>
      </c>
      <c r="C10834" t="s">
        <v>22</v>
      </c>
      <c r="D10834" t="s">
        <v>23</v>
      </c>
      <c r="E10834" t="s">
        <v>5</v>
      </c>
      <c r="G10834" t="s">
        <v>24</v>
      </c>
      <c r="H10834">
        <v>4139705</v>
      </c>
      <c r="I10834">
        <v>4140565</v>
      </c>
      <c r="J10834" t="s">
        <v>25</v>
      </c>
      <c r="Q10834" t="s">
        <v>8898</v>
      </c>
      <c r="R10834">
        <v>861</v>
      </c>
    </row>
    <row r="10835" spans="1:18" x14ac:dyDescent="0.3">
      <c r="A10835" t="s">
        <v>20</v>
      </c>
      <c r="B10835" t="s">
        <v>21</v>
      </c>
      <c r="C10835" t="s">
        <v>22</v>
      </c>
      <c r="D10835" t="s">
        <v>23</v>
      </c>
      <c r="E10835" t="s">
        <v>5</v>
      </c>
      <c r="G10835" t="s">
        <v>24</v>
      </c>
      <c r="H10835">
        <v>4140562</v>
      </c>
      <c r="I10835">
        <v>4141362</v>
      </c>
      <c r="J10835" t="s">
        <v>25</v>
      </c>
      <c r="Q10835" t="s">
        <v>8900</v>
      </c>
      <c r="R10835">
        <v>801</v>
      </c>
    </row>
    <row r="10836" spans="1:18" x14ac:dyDescent="0.3">
      <c r="A10836" t="s">
        <v>20</v>
      </c>
      <c r="B10836" t="s">
        <v>21</v>
      </c>
      <c r="C10836" t="s">
        <v>22</v>
      </c>
      <c r="D10836" t="s">
        <v>23</v>
      </c>
      <c r="E10836" t="s">
        <v>5</v>
      </c>
      <c r="G10836" t="s">
        <v>24</v>
      </c>
      <c r="H10836">
        <v>4141372</v>
      </c>
      <c r="I10836">
        <v>4142115</v>
      </c>
      <c r="J10836" t="s">
        <v>46</v>
      </c>
      <c r="Q10836" t="s">
        <v>8902</v>
      </c>
      <c r="R10836">
        <v>744</v>
      </c>
    </row>
    <row r="10837" spans="1:18" x14ac:dyDescent="0.3">
      <c r="A10837" t="s">
        <v>20</v>
      </c>
      <c r="B10837" t="s">
        <v>21</v>
      </c>
      <c r="C10837" t="s">
        <v>22</v>
      </c>
      <c r="D10837" t="s">
        <v>23</v>
      </c>
      <c r="E10837" t="s">
        <v>5</v>
      </c>
      <c r="G10837" t="s">
        <v>24</v>
      </c>
      <c r="H10837">
        <v>4142218</v>
      </c>
      <c r="I10837">
        <v>4143243</v>
      </c>
      <c r="J10837" t="s">
        <v>46</v>
      </c>
      <c r="Q10837" t="s">
        <v>8904</v>
      </c>
      <c r="R10837">
        <v>1026</v>
      </c>
    </row>
    <row r="10838" spans="1:18" x14ac:dyDescent="0.3">
      <c r="A10838" t="s">
        <v>20</v>
      </c>
      <c r="B10838" t="s">
        <v>21</v>
      </c>
      <c r="C10838" t="s">
        <v>22</v>
      </c>
      <c r="D10838" t="s">
        <v>23</v>
      </c>
      <c r="E10838" t="s">
        <v>5</v>
      </c>
      <c r="G10838" t="s">
        <v>24</v>
      </c>
      <c r="H10838">
        <v>4143246</v>
      </c>
      <c r="I10838">
        <v>4144814</v>
      </c>
      <c r="J10838" t="s">
        <v>46</v>
      </c>
      <c r="Q10838" t="s">
        <v>8906</v>
      </c>
      <c r="R10838">
        <v>1569</v>
      </c>
    </row>
    <row r="10839" spans="1:18" x14ac:dyDescent="0.3">
      <c r="A10839" t="s">
        <v>20</v>
      </c>
      <c r="B10839" t="s">
        <v>21</v>
      </c>
      <c r="C10839" t="s">
        <v>22</v>
      </c>
      <c r="D10839" t="s">
        <v>23</v>
      </c>
      <c r="E10839" t="s">
        <v>5</v>
      </c>
      <c r="G10839" t="s">
        <v>24</v>
      </c>
      <c r="H10839">
        <v>4144811</v>
      </c>
      <c r="I10839">
        <v>4145557</v>
      </c>
      <c r="J10839" t="s">
        <v>46</v>
      </c>
      <c r="Q10839" t="s">
        <v>8908</v>
      </c>
      <c r="R10839">
        <v>747</v>
      </c>
    </row>
    <row r="10840" spans="1:18" x14ac:dyDescent="0.3">
      <c r="A10840" t="s">
        <v>20</v>
      </c>
      <c r="B10840" t="s">
        <v>21</v>
      </c>
      <c r="C10840" t="s">
        <v>22</v>
      </c>
      <c r="D10840" t="s">
        <v>23</v>
      </c>
      <c r="E10840" t="s">
        <v>5</v>
      </c>
      <c r="G10840" t="s">
        <v>24</v>
      </c>
      <c r="H10840">
        <v>4145554</v>
      </c>
      <c r="I10840">
        <v>4145898</v>
      </c>
      <c r="J10840" t="s">
        <v>46</v>
      </c>
      <c r="Q10840" t="s">
        <v>8910</v>
      </c>
      <c r="R10840">
        <v>345</v>
      </c>
    </row>
    <row r="10841" spans="1:18" x14ac:dyDescent="0.3">
      <c r="A10841" t="s">
        <v>20</v>
      </c>
      <c r="B10841" t="s">
        <v>21</v>
      </c>
      <c r="C10841" t="s">
        <v>22</v>
      </c>
      <c r="D10841" t="s">
        <v>23</v>
      </c>
      <c r="E10841" t="s">
        <v>5</v>
      </c>
      <c r="G10841" t="s">
        <v>24</v>
      </c>
      <c r="H10841">
        <v>4145895</v>
      </c>
      <c r="I10841">
        <v>4146245</v>
      </c>
      <c r="J10841" t="s">
        <v>46</v>
      </c>
      <c r="Q10841" t="s">
        <v>8913</v>
      </c>
      <c r="R10841">
        <v>351</v>
      </c>
    </row>
    <row r="10842" spans="1:18" x14ac:dyDescent="0.3">
      <c r="A10842" t="s">
        <v>20</v>
      </c>
      <c r="B10842" t="s">
        <v>21</v>
      </c>
      <c r="C10842" t="s">
        <v>22</v>
      </c>
      <c r="D10842" t="s">
        <v>23</v>
      </c>
      <c r="E10842" t="s">
        <v>5</v>
      </c>
      <c r="G10842" t="s">
        <v>24</v>
      </c>
      <c r="H10842">
        <v>4146294</v>
      </c>
      <c r="I10842">
        <v>4147247</v>
      </c>
      <c r="J10842" t="s">
        <v>46</v>
      </c>
      <c r="Q10842" t="s">
        <v>8915</v>
      </c>
      <c r="R10842">
        <v>954</v>
      </c>
    </row>
    <row r="10843" spans="1:18" x14ac:dyDescent="0.3">
      <c r="A10843" t="s">
        <v>20</v>
      </c>
      <c r="B10843" t="s">
        <v>21</v>
      </c>
      <c r="C10843" t="s">
        <v>22</v>
      </c>
      <c r="D10843" t="s">
        <v>23</v>
      </c>
      <c r="E10843" t="s">
        <v>5</v>
      </c>
      <c r="G10843" t="s">
        <v>24</v>
      </c>
      <c r="H10843">
        <v>4147244</v>
      </c>
      <c r="I10843">
        <v>4148761</v>
      </c>
      <c r="J10843" t="s">
        <v>46</v>
      </c>
      <c r="Q10843" t="s">
        <v>8918</v>
      </c>
      <c r="R10843">
        <v>1518</v>
      </c>
    </row>
    <row r="10844" spans="1:18" x14ac:dyDescent="0.3">
      <c r="A10844" t="s">
        <v>20</v>
      </c>
      <c r="B10844" t="s">
        <v>21</v>
      </c>
      <c r="C10844" t="s">
        <v>22</v>
      </c>
      <c r="D10844" t="s">
        <v>23</v>
      </c>
      <c r="E10844" t="s">
        <v>5</v>
      </c>
      <c r="G10844" t="s">
        <v>24</v>
      </c>
      <c r="H10844">
        <v>4148793</v>
      </c>
      <c r="I10844">
        <v>4149896</v>
      </c>
      <c r="J10844" t="s">
        <v>46</v>
      </c>
      <c r="Q10844" t="s">
        <v>8921</v>
      </c>
      <c r="R10844">
        <v>1104</v>
      </c>
    </row>
    <row r="10845" spans="1:18" x14ac:dyDescent="0.3">
      <c r="A10845" t="s">
        <v>20</v>
      </c>
      <c r="B10845" t="s">
        <v>21</v>
      </c>
      <c r="C10845" t="s">
        <v>22</v>
      </c>
      <c r="D10845" t="s">
        <v>23</v>
      </c>
      <c r="E10845" t="s">
        <v>5</v>
      </c>
      <c r="G10845" t="s">
        <v>24</v>
      </c>
      <c r="H10845">
        <v>4150095</v>
      </c>
      <c r="I10845">
        <v>4151573</v>
      </c>
      <c r="J10845" t="s">
        <v>25</v>
      </c>
      <c r="Q10845" t="s">
        <v>8923</v>
      </c>
      <c r="R10845">
        <v>1479</v>
      </c>
    </row>
    <row r="10846" spans="1:18" x14ac:dyDescent="0.3">
      <c r="A10846" t="s">
        <v>20</v>
      </c>
      <c r="B10846" t="s">
        <v>21</v>
      </c>
      <c r="C10846" t="s">
        <v>22</v>
      </c>
      <c r="D10846" t="s">
        <v>23</v>
      </c>
      <c r="E10846" t="s">
        <v>5</v>
      </c>
      <c r="G10846" t="s">
        <v>24</v>
      </c>
      <c r="H10846">
        <v>4151589</v>
      </c>
      <c r="I10846">
        <v>4152170</v>
      </c>
      <c r="J10846" t="s">
        <v>46</v>
      </c>
      <c r="Q10846" t="s">
        <v>8925</v>
      </c>
      <c r="R10846">
        <v>582</v>
      </c>
    </row>
    <row r="10847" spans="1:18" x14ac:dyDescent="0.3">
      <c r="A10847" t="s">
        <v>20</v>
      </c>
      <c r="B10847" t="s">
        <v>21</v>
      </c>
      <c r="C10847" t="s">
        <v>22</v>
      </c>
      <c r="D10847" t="s">
        <v>23</v>
      </c>
      <c r="E10847" t="s">
        <v>5</v>
      </c>
      <c r="G10847" t="s">
        <v>24</v>
      </c>
      <c r="H10847">
        <v>4152253</v>
      </c>
      <c r="I10847">
        <v>4153269</v>
      </c>
      <c r="J10847" t="s">
        <v>25</v>
      </c>
      <c r="Q10847" t="s">
        <v>8927</v>
      </c>
      <c r="R10847">
        <v>1017</v>
      </c>
    </row>
    <row r="10848" spans="1:18" x14ac:dyDescent="0.3">
      <c r="A10848" t="s">
        <v>20</v>
      </c>
      <c r="B10848" t="s">
        <v>21</v>
      </c>
      <c r="C10848" t="s">
        <v>22</v>
      </c>
      <c r="D10848" t="s">
        <v>23</v>
      </c>
      <c r="E10848" t="s">
        <v>5</v>
      </c>
      <c r="G10848" t="s">
        <v>24</v>
      </c>
      <c r="H10848">
        <v>4153348</v>
      </c>
      <c r="I10848">
        <v>4154148</v>
      </c>
      <c r="J10848" t="s">
        <v>25</v>
      </c>
      <c r="Q10848" t="s">
        <v>8930</v>
      </c>
      <c r="R10848">
        <v>801</v>
      </c>
    </row>
    <row r="10849" spans="1:18" x14ac:dyDescent="0.3">
      <c r="A10849" t="s">
        <v>20</v>
      </c>
      <c r="B10849" t="s">
        <v>21</v>
      </c>
      <c r="C10849" t="s">
        <v>22</v>
      </c>
      <c r="D10849" t="s">
        <v>23</v>
      </c>
      <c r="E10849" t="s">
        <v>5</v>
      </c>
      <c r="G10849" t="s">
        <v>24</v>
      </c>
      <c r="H10849">
        <v>4154225</v>
      </c>
      <c r="I10849">
        <v>4154557</v>
      </c>
      <c r="J10849" t="s">
        <v>25</v>
      </c>
      <c r="Q10849" t="s">
        <v>8932</v>
      </c>
      <c r="R10849">
        <v>333</v>
      </c>
    </row>
    <row r="10850" spans="1:18" x14ac:dyDescent="0.3">
      <c r="A10850" t="s">
        <v>20</v>
      </c>
      <c r="B10850" t="s">
        <v>21</v>
      </c>
      <c r="C10850" t="s">
        <v>22</v>
      </c>
      <c r="D10850" t="s">
        <v>23</v>
      </c>
      <c r="E10850" t="s">
        <v>5</v>
      </c>
      <c r="G10850" t="s">
        <v>24</v>
      </c>
      <c r="H10850">
        <v>4154548</v>
      </c>
      <c r="I10850">
        <v>4155771</v>
      </c>
      <c r="J10850" t="s">
        <v>25</v>
      </c>
      <c r="Q10850" t="s">
        <v>8934</v>
      </c>
      <c r="R10850">
        <v>1224</v>
      </c>
    </row>
    <row r="10851" spans="1:18" x14ac:dyDescent="0.3">
      <c r="A10851" t="s">
        <v>20</v>
      </c>
      <c r="B10851" t="s">
        <v>21</v>
      </c>
      <c r="C10851" t="s">
        <v>22</v>
      </c>
      <c r="D10851" t="s">
        <v>23</v>
      </c>
      <c r="E10851" t="s">
        <v>5</v>
      </c>
      <c r="G10851" t="s">
        <v>24</v>
      </c>
      <c r="H10851">
        <v>4155739</v>
      </c>
      <c r="I10851">
        <v>4157298</v>
      </c>
      <c r="J10851" t="s">
        <v>46</v>
      </c>
      <c r="Q10851" t="s">
        <v>8936</v>
      </c>
      <c r="R10851">
        <v>1560</v>
      </c>
    </row>
    <row r="10852" spans="1:18" x14ac:dyDescent="0.3">
      <c r="A10852" t="s">
        <v>20</v>
      </c>
      <c r="B10852" t="s">
        <v>21</v>
      </c>
      <c r="C10852" t="s">
        <v>22</v>
      </c>
      <c r="D10852" t="s">
        <v>23</v>
      </c>
      <c r="E10852" t="s">
        <v>5</v>
      </c>
      <c r="G10852" t="s">
        <v>24</v>
      </c>
      <c r="H10852">
        <v>4157382</v>
      </c>
      <c r="I10852">
        <v>4157894</v>
      </c>
      <c r="J10852" t="s">
        <v>25</v>
      </c>
      <c r="Q10852" t="s">
        <v>8938</v>
      </c>
      <c r="R10852">
        <v>513</v>
      </c>
    </row>
    <row r="10853" spans="1:18" x14ac:dyDescent="0.3">
      <c r="A10853" t="s">
        <v>20</v>
      </c>
      <c r="B10853" t="s">
        <v>21</v>
      </c>
      <c r="C10853" t="s">
        <v>22</v>
      </c>
      <c r="D10853" t="s">
        <v>23</v>
      </c>
      <c r="E10853" t="s">
        <v>5</v>
      </c>
      <c r="G10853" t="s">
        <v>24</v>
      </c>
      <c r="H10853">
        <v>4157880</v>
      </c>
      <c r="I10853">
        <v>4159013</v>
      </c>
      <c r="J10853" t="s">
        <v>46</v>
      </c>
      <c r="Q10853" t="s">
        <v>8940</v>
      </c>
      <c r="R10853">
        <v>1134</v>
      </c>
    </row>
    <row r="10854" spans="1:18" x14ac:dyDescent="0.3">
      <c r="A10854" t="s">
        <v>20</v>
      </c>
      <c r="B10854" t="s">
        <v>21</v>
      </c>
      <c r="C10854" t="s">
        <v>22</v>
      </c>
      <c r="D10854" t="s">
        <v>23</v>
      </c>
      <c r="E10854" t="s">
        <v>5</v>
      </c>
      <c r="G10854" t="s">
        <v>24</v>
      </c>
      <c r="H10854">
        <v>4159073</v>
      </c>
      <c r="I10854">
        <v>4160608</v>
      </c>
      <c r="J10854" t="s">
        <v>46</v>
      </c>
      <c r="Q10854" t="s">
        <v>8943</v>
      </c>
      <c r="R10854">
        <v>1536</v>
      </c>
    </row>
    <row r="10855" spans="1:18" x14ac:dyDescent="0.3">
      <c r="A10855" t="s">
        <v>20</v>
      </c>
      <c r="B10855" t="s">
        <v>21</v>
      </c>
      <c r="C10855" t="s">
        <v>22</v>
      </c>
      <c r="D10855" t="s">
        <v>23</v>
      </c>
      <c r="E10855" t="s">
        <v>5</v>
      </c>
      <c r="G10855" t="s">
        <v>24</v>
      </c>
      <c r="H10855">
        <v>4160732</v>
      </c>
      <c r="I10855">
        <v>4161400</v>
      </c>
      <c r="J10855" t="s">
        <v>46</v>
      </c>
      <c r="Q10855" t="s">
        <v>8945</v>
      </c>
      <c r="R10855">
        <v>669</v>
      </c>
    </row>
    <row r="10856" spans="1:18" x14ac:dyDescent="0.3">
      <c r="A10856" t="s">
        <v>20</v>
      </c>
      <c r="B10856" t="s">
        <v>21</v>
      </c>
      <c r="C10856" t="s">
        <v>22</v>
      </c>
      <c r="D10856" t="s">
        <v>23</v>
      </c>
      <c r="E10856" t="s">
        <v>5</v>
      </c>
      <c r="G10856" t="s">
        <v>24</v>
      </c>
      <c r="H10856">
        <v>4161495</v>
      </c>
      <c r="I10856">
        <v>4162091</v>
      </c>
      <c r="J10856" t="s">
        <v>25</v>
      </c>
      <c r="Q10856" t="s">
        <v>8947</v>
      </c>
      <c r="R10856">
        <v>597</v>
      </c>
    </row>
    <row r="10857" spans="1:18" x14ac:dyDescent="0.3">
      <c r="A10857" t="s">
        <v>20</v>
      </c>
      <c r="B10857" t="s">
        <v>21</v>
      </c>
      <c r="C10857" t="s">
        <v>22</v>
      </c>
      <c r="D10857" t="s">
        <v>23</v>
      </c>
      <c r="E10857" t="s">
        <v>5</v>
      </c>
      <c r="G10857" t="s">
        <v>24</v>
      </c>
      <c r="H10857">
        <v>4162117</v>
      </c>
      <c r="I10857">
        <v>4163001</v>
      </c>
      <c r="J10857" t="s">
        <v>25</v>
      </c>
      <c r="Q10857" t="s">
        <v>8949</v>
      </c>
      <c r="R10857">
        <v>885</v>
      </c>
    </row>
    <row r="10858" spans="1:18" x14ac:dyDescent="0.3">
      <c r="A10858" t="s">
        <v>20</v>
      </c>
      <c r="B10858" t="s">
        <v>21</v>
      </c>
      <c r="C10858" t="s">
        <v>22</v>
      </c>
      <c r="D10858" t="s">
        <v>23</v>
      </c>
      <c r="E10858" t="s">
        <v>5</v>
      </c>
      <c r="G10858" t="s">
        <v>24</v>
      </c>
      <c r="H10858">
        <v>4163085</v>
      </c>
      <c r="I10858">
        <v>4164464</v>
      </c>
      <c r="J10858" t="s">
        <v>25</v>
      </c>
      <c r="Q10858" t="s">
        <v>8951</v>
      </c>
      <c r="R10858">
        <v>1380</v>
      </c>
    </row>
    <row r="10859" spans="1:18" x14ac:dyDescent="0.3">
      <c r="A10859" t="s">
        <v>20</v>
      </c>
      <c r="B10859" t="s">
        <v>21</v>
      </c>
      <c r="C10859" t="s">
        <v>22</v>
      </c>
      <c r="D10859" t="s">
        <v>23</v>
      </c>
      <c r="E10859" t="s">
        <v>5</v>
      </c>
      <c r="G10859" t="s">
        <v>24</v>
      </c>
      <c r="H10859">
        <v>4164474</v>
      </c>
      <c r="I10859">
        <v>4164902</v>
      </c>
      <c r="J10859" t="s">
        <v>25</v>
      </c>
      <c r="Q10859" t="s">
        <v>8953</v>
      </c>
      <c r="R10859">
        <v>429</v>
      </c>
    </row>
    <row r="10860" spans="1:18" x14ac:dyDescent="0.3">
      <c r="A10860" t="s">
        <v>20</v>
      </c>
      <c r="B10860" t="s">
        <v>21</v>
      </c>
      <c r="C10860" t="s">
        <v>22</v>
      </c>
      <c r="D10860" t="s">
        <v>23</v>
      </c>
      <c r="E10860" t="s">
        <v>5</v>
      </c>
      <c r="G10860" t="s">
        <v>24</v>
      </c>
      <c r="H10860">
        <v>4165151</v>
      </c>
      <c r="I10860">
        <v>4167229</v>
      </c>
      <c r="J10860" t="s">
        <v>25</v>
      </c>
      <c r="Q10860" t="s">
        <v>8955</v>
      </c>
      <c r="R10860">
        <v>2079</v>
      </c>
    </row>
    <row r="10861" spans="1:18" x14ac:dyDescent="0.3">
      <c r="A10861" t="s">
        <v>20</v>
      </c>
      <c r="B10861" t="s">
        <v>21</v>
      </c>
      <c r="C10861" t="s">
        <v>22</v>
      </c>
      <c r="D10861" t="s">
        <v>23</v>
      </c>
      <c r="E10861" t="s">
        <v>5</v>
      </c>
      <c r="G10861" t="s">
        <v>24</v>
      </c>
      <c r="H10861">
        <v>4167284</v>
      </c>
      <c r="I10861">
        <v>4168561</v>
      </c>
      <c r="J10861" t="s">
        <v>25</v>
      </c>
      <c r="Q10861" t="s">
        <v>8957</v>
      </c>
      <c r="R10861">
        <v>1278</v>
      </c>
    </row>
    <row r="10862" spans="1:18" x14ac:dyDescent="0.3">
      <c r="A10862" t="s">
        <v>20</v>
      </c>
      <c r="B10862" t="s">
        <v>21</v>
      </c>
      <c r="C10862" t="s">
        <v>22</v>
      </c>
      <c r="D10862" t="s">
        <v>23</v>
      </c>
      <c r="E10862" t="s">
        <v>5</v>
      </c>
      <c r="G10862" t="s">
        <v>24</v>
      </c>
      <c r="H10862">
        <v>4168639</v>
      </c>
      <c r="I10862">
        <v>4169373</v>
      </c>
      <c r="J10862" t="s">
        <v>25</v>
      </c>
      <c r="Q10862" t="s">
        <v>8959</v>
      </c>
      <c r="R10862">
        <v>735</v>
      </c>
    </row>
    <row r="10863" spans="1:18" x14ac:dyDescent="0.3">
      <c r="A10863" t="s">
        <v>20</v>
      </c>
      <c r="B10863" t="s">
        <v>21</v>
      </c>
      <c r="C10863" t="s">
        <v>22</v>
      </c>
      <c r="D10863" t="s">
        <v>23</v>
      </c>
      <c r="E10863" t="s">
        <v>5</v>
      </c>
      <c r="G10863" t="s">
        <v>24</v>
      </c>
      <c r="H10863">
        <v>4169415</v>
      </c>
      <c r="I10863">
        <v>4169615</v>
      </c>
      <c r="J10863" t="s">
        <v>46</v>
      </c>
      <c r="Q10863" t="s">
        <v>8961</v>
      </c>
      <c r="R10863">
        <v>201</v>
      </c>
    </row>
    <row r="10864" spans="1:18" x14ac:dyDescent="0.3">
      <c r="A10864" t="s">
        <v>20</v>
      </c>
      <c r="B10864" t="s">
        <v>21</v>
      </c>
      <c r="C10864" t="s">
        <v>22</v>
      </c>
      <c r="D10864" t="s">
        <v>23</v>
      </c>
      <c r="E10864" t="s">
        <v>5</v>
      </c>
      <c r="G10864" t="s">
        <v>24</v>
      </c>
      <c r="H10864">
        <v>4169756</v>
      </c>
      <c r="I10864">
        <v>4170175</v>
      </c>
      <c r="J10864" t="s">
        <v>25</v>
      </c>
      <c r="Q10864" t="s">
        <v>8963</v>
      </c>
      <c r="R10864">
        <v>420</v>
      </c>
    </row>
    <row r="10865" spans="1:20" x14ac:dyDescent="0.3">
      <c r="A10865" t="s">
        <v>20</v>
      </c>
      <c r="B10865" t="s">
        <v>21</v>
      </c>
      <c r="C10865" t="s">
        <v>22</v>
      </c>
      <c r="D10865" t="s">
        <v>23</v>
      </c>
      <c r="E10865" t="s">
        <v>5</v>
      </c>
      <c r="G10865" t="s">
        <v>24</v>
      </c>
      <c r="H10865">
        <v>4170219</v>
      </c>
      <c r="I10865">
        <v>4170620</v>
      </c>
      <c r="J10865" t="s">
        <v>46</v>
      </c>
      <c r="Q10865" t="s">
        <v>8966</v>
      </c>
      <c r="R10865">
        <v>402</v>
      </c>
    </row>
    <row r="10866" spans="1:20" x14ac:dyDescent="0.3">
      <c r="A10866" t="s">
        <v>20</v>
      </c>
      <c r="B10866" t="s">
        <v>21</v>
      </c>
      <c r="C10866" t="s">
        <v>22</v>
      </c>
      <c r="D10866" t="s">
        <v>23</v>
      </c>
      <c r="E10866" t="s">
        <v>5</v>
      </c>
      <c r="G10866" t="s">
        <v>24</v>
      </c>
      <c r="H10866">
        <v>4170617</v>
      </c>
      <c r="I10866">
        <v>4171378</v>
      </c>
      <c r="J10866" t="s">
        <v>46</v>
      </c>
      <c r="Q10866" t="s">
        <v>8969</v>
      </c>
      <c r="R10866">
        <v>762</v>
      </c>
    </row>
    <row r="10867" spans="1:20" x14ac:dyDescent="0.3">
      <c r="A10867" t="s">
        <v>20</v>
      </c>
      <c r="B10867" t="s">
        <v>21</v>
      </c>
      <c r="C10867" t="s">
        <v>22</v>
      </c>
      <c r="D10867" t="s">
        <v>23</v>
      </c>
      <c r="E10867" t="s">
        <v>5</v>
      </c>
      <c r="G10867" t="s">
        <v>24</v>
      </c>
      <c r="H10867">
        <v>4171378</v>
      </c>
      <c r="I10867">
        <v>4171734</v>
      </c>
      <c r="J10867" t="s">
        <v>46</v>
      </c>
      <c r="Q10867" t="s">
        <v>8972</v>
      </c>
      <c r="R10867">
        <v>357</v>
      </c>
    </row>
    <row r="10868" spans="1:20" x14ac:dyDescent="0.3">
      <c r="A10868" t="s">
        <v>20</v>
      </c>
      <c r="B10868" t="s">
        <v>21</v>
      </c>
      <c r="C10868" t="s">
        <v>22</v>
      </c>
      <c r="D10868" t="s">
        <v>23</v>
      </c>
      <c r="E10868" t="s">
        <v>5</v>
      </c>
      <c r="G10868" t="s">
        <v>24</v>
      </c>
      <c r="H10868">
        <v>4171812</v>
      </c>
      <c r="I10868">
        <v>4173206</v>
      </c>
      <c r="J10868" t="s">
        <v>25</v>
      </c>
      <c r="Q10868" t="s">
        <v>8974</v>
      </c>
      <c r="R10868">
        <v>1395</v>
      </c>
    </row>
    <row r="10869" spans="1:20" x14ac:dyDescent="0.3">
      <c r="A10869" t="s">
        <v>20</v>
      </c>
      <c r="B10869" t="s">
        <v>21</v>
      </c>
      <c r="C10869" t="s">
        <v>22</v>
      </c>
      <c r="D10869" t="s">
        <v>23</v>
      </c>
      <c r="E10869" t="s">
        <v>5</v>
      </c>
      <c r="G10869" t="s">
        <v>24</v>
      </c>
      <c r="H10869">
        <v>4173271</v>
      </c>
      <c r="I10869">
        <v>4173606</v>
      </c>
      <c r="J10869" t="s">
        <v>46</v>
      </c>
      <c r="Q10869" t="s">
        <v>8976</v>
      </c>
      <c r="R10869">
        <v>336</v>
      </c>
    </row>
    <row r="10870" spans="1:20" x14ac:dyDescent="0.3">
      <c r="A10870" t="s">
        <v>20</v>
      </c>
      <c r="B10870" t="s">
        <v>21</v>
      </c>
      <c r="C10870" t="s">
        <v>22</v>
      </c>
      <c r="D10870" t="s">
        <v>23</v>
      </c>
      <c r="E10870" t="s">
        <v>5</v>
      </c>
      <c r="G10870" t="s">
        <v>24</v>
      </c>
      <c r="H10870">
        <v>4173728</v>
      </c>
      <c r="I10870">
        <v>4174324</v>
      </c>
      <c r="J10870" t="s">
        <v>25</v>
      </c>
      <c r="Q10870" t="s">
        <v>8978</v>
      </c>
      <c r="R10870">
        <v>597</v>
      </c>
    </row>
    <row r="10871" spans="1:20" x14ac:dyDescent="0.3">
      <c r="A10871" t="s">
        <v>20</v>
      </c>
      <c r="B10871" t="s">
        <v>21</v>
      </c>
      <c r="C10871" t="s">
        <v>22</v>
      </c>
      <c r="D10871" t="s">
        <v>23</v>
      </c>
      <c r="E10871" t="s">
        <v>5</v>
      </c>
      <c r="G10871" t="s">
        <v>24</v>
      </c>
      <c r="H10871">
        <v>4174401</v>
      </c>
      <c r="I10871">
        <v>4175027</v>
      </c>
      <c r="J10871" t="s">
        <v>25</v>
      </c>
      <c r="Q10871" t="s">
        <v>8980</v>
      </c>
      <c r="R10871">
        <v>627</v>
      </c>
    </row>
    <row r="10872" spans="1:20" x14ac:dyDescent="0.3">
      <c r="A10872" t="s">
        <v>20</v>
      </c>
      <c r="B10872" t="s">
        <v>21</v>
      </c>
      <c r="C10872" t="s">
        <v>22</v>
      </c>
      <c r="D10872" t="s">
        <v>23</v>
      </c>
      <c r="E10872" t="s">
        <v>5</v>
      </c>
      <c r="G10872" t="s">
        <v>24</v>
      </c>
      <c r="H10872">
        <v>4175163</v>
      </c>
      <c r="I10872">
        <v>4175951</v>
      </c>
      <c r="J10872" t="s">
        <v>25</v>
      </c>
      <c r="Q10872" t="s">
        <v>8982</v>
      </c>
      <c r="R10872">
        <v>789</v>
      </c>
    </row>
    <row r="10873" spans="1:20" x14ac:dyDescent="0.3">
      <c r="A10873" t="s">
        <v>20</v>
      </c>
      <c r="B10873" t="s">
        <v>21</v>
      </c>
      <c r="C10873" t="s">
        <v>22</v>
      </c>
      <c r="D10873" t="s">
        <v>23</v>
      </c>
      <c r="E10873" t="s">
        <v>5</v>
      </c>
      <c r="G10873" t="s">
        <v>24</v>
      </c>
      <c r="H10873">
        <v>4176146</v>
      </c>
      <c r="I10873">
        <v>4177582</v>
      </c>
      <c r="J10873" t="s">
        <v>25</v>
      </c>
      <c r="Q10873" t="s">
        <v>8984</v>
      </c>
      <c r="R10873">
        <v>1437</v>
      </c>
    </row>
    <row r="10874" spans="1:20" x14ac:dyDescent="0.3">
      <c r="A10874" t="s">
        <v>20</v>
      </c>
      <c r="B10874" t="s">
        <v>21</v>
      </c>
      <c r="C10874" t="s">
        <v>22</v>
      </c>
      <c r="D10874" t="s">
        <v>23</v>
      </c>
      <c r="E10874" t="s">
        <v>5</v>
      </c>
      <c r="G10874" t="s">
        <v>24</v>
      </c>
      <c r="H10874">
        <v>4177687</v>
      </c>
      <c r="I10874">
        <v>4177878</v>
      </c>
      <c r="J10874" t="s">
        <v>25</v>
      </c>
      <c r="Q10874" t="s">
        <v>8986</v>
      </c>
      <c r="R10874">
        <v>192</v>
      </c>
    </row>
    <row r="10875" spans="1:20" x14ac:dyDescent="0.3">
      <c r="A10875" t="s">
        <v>20</v>
      </c>
      <c r="B10875" t="s">
        <v>21</v>
      </c>
      <c r="C10875" t="s">
        <v>22</v>
      </c>
      <c r="D10875" t="s">
        <v>23</v>
      </c>
      <c r="E10875" t="s">
        <v>5</v>
      </c>
      <c r="G10875" t="s">
        <v>24</v>
      </c>
      <c r="H10875">
        <v>4177903</v>
      </c>
      <c r="I10875">
        <v>4178961</v>
      </c>
      <c r="J10875" t="s">
        <v>46</v>
      </c>
      <c r="Q10875" t="s">
        <v>8988</v>
      </c>
      <c r="R10875">
        <v>1059</v>
      </c>
    </row>
    <row r="10876" spans="1:20" x14ac:dyDescent="0.3">
      <c r="A10876" t="s">
        <v>20</v>
      </c>
      <c r="B10876" t="s">
        <v>21</v>
      </c>
      <c r="C10876" t="s">
        <v>22</v>
      </c>
      <c r="D10876" t="s">
        <v>23</v>
      </c>
      <c r="E10876" t="s">
        <v>5</v>
      </c>
      <c r="G10876" t="s">
        <v>24</v>
      </c>
      <c r="H10876">
        <v>4179034</v>
      </c>
      <c r="I10876">
        <v>4179390</v>
      </c>
      <c r="J10876" t="s">
        <v>25</v>
      </c>
      <c r="Q10876" t="s">
        <v>8991</v>
      </c>
      <c r="R10876">
        <v>357</v>
      </c>
    </row>
    <row r="10877" spans="1:20" x14ac:dyDescent="0.3">
      <c r="A10877" t="s">
        <v>20</v>
      </c>
      <c r="B10877" t="s">
        <v>75</v>
      </c>
      <c r="C10877" t="s">
        <v>22</v>
      </c>
      <c r="D10877" t="s">
        <v>23</v>
      </c>
      <c r="E10877" t="s">
        <v>5</v>
      </c>
      <c r="G10877" t="s">
        <v>24</v>
      </c>
      <c r="H10877">
        <v>4179430</v>
      </c>
      <c r="I10877">
        <v>4179756</v>
      </c>
      <c r="J10877" t="s">
        <v>25</v>
      </c>
      <c r="Q10877" t="s">
        <v>8993</v>
      </c>
      <c r="R10877">
        <v>327</v>
      </c>
      <c r="T10877" t="s">
        <v>77</v>
      </c>
    </row>
    <row r="10878" spans="1:20" x14ac:dyDescent="0.3">
      <c r="A10878" t="s">
        <v>20</v>
      </c>
      <c r="B10878" t="s">
        <v>21</v>
      </c>
      <c r="C10878" t="s">
        <v>22</v>
      </c>
      <c r="D10878" t="s">
        <v>23</v>
      </c>
      <c r="E10878" t="s">
        <v>5</v>
      </c>
      <c r="G10878" t="s">
        <v>24</v>
      </c>
      <c r="H10878">
        <v>4179767</v>
      </c>
      <c r="I10878">
        <v>4180081</v>
      </c>
      <c r="J10878" t="s">
        <v>46</v>
      </c>
      <c r="Q10878" t="s">
        <v>8994</v>
      </c>
      <c r="R10878">
        <v>315</v>
      </c>
    </row>
    <row r="10879" spans="1:20" x14ac:dyDescent="0.3">
      <c r="A10879" t="s">
        <v>20</v>
      </c>
      <c r="B10879" t="s">
        <v>21</v>
      </c>
      <c r="C10879" t="s">
        <v>22</v>
      </c>
      <c r="D10879" t="s">
        <v>23</v>
      </c>
      <c r="E10879" t="s">
        <v>5</v>
      </c>
      <c r="G10879" t="s">
        <v>24</v>
      </c>
      <c r="H10879">
        <v>4180222</v>
      </c>
      <c r="I10879">
        <v>4180923</v>
      </c>
      <c r="J10879" t="s">
        <v>25</v>
      </c>
      <c r="Q10879" t="s">
        <v>8996</v>
      </c>
      <c r="R10879">
        <v>702</v>
      </c>
    </row>
    <row r="10880" spans="1:20" x14ac:dyDescent="0.3">
      <c r="A10880" t="s">
        <v>20</v>
      </c>
      <c r="B10880" t="s">
        <v>21</v>
      </c>
      <c r="C10880" t="s">
        <v>22</v>
      </c>
      <c r="D10880" t="s">
        <v>23</v>
      </c>
      <c r="E10880" t="s">
        <v>5</v>
      </c>
      <c r="G10880" t="s">
        <v>24</v>
      </c>
      <c r="H10880">
        <v>4180920</v>
      </c>
      <c r="I10880">
        <v>4182293</v>
      </c>
      <c r="J10880" t="s">
        <v>25</v>
      </c>
      <c r="Q10880" t="s">
        <v>8998</v>
      </c>
      <c r="R10880">
        <v>1374</v>
      </c>
    </row>
    <row r="10881" spans="1:18" x14ac:dyDescent="0.3">
      <c r="A10881" t="s">
        <v>20</v>
      </c>
      <c r="B10881" t="s">
        <v>21</v>
      </c>
      <c r="C10881" t="s">
        <v>22</v>
      </c>
      <c r="D10881" t="s">
        <v>23</v>
      </c>
      <c r="E10881" t="s">
        <v>5</v>
      </c>
      <c r="G10881" t="s">
        <v>24</v>
      </c>
      <c r="H10881">
        <v>4182293</v>
      </c>
      <c r="I10881">
        <v>4182877</v>
      </c>
      <c r="J10881" t="s">
        <v>25</v>
      </c>
      <c r="Q10881" t="s">
        <v>9000</v>
      </c>
      <c r="R10881">
        <v>585</v>
      </c>
    </row>
    <row r="10882" spans="1:18" x14ac:dyDescent="0.3">
      <c r="A10882" t="s">
        <v>20</v>
      </c>
      <c r="B10882" t="s">
        <v>21</v>
      </c>
      <c r="C10882" t="s">
        <v>22</v>
      </c>
      <c r="D10882" t="s">
        <v>23</v>
      </c>
      <c r="E10882" t="s">
        <v>5</v>
      </c>
      <c r="G10882" t="s">
        <v>24</v>
      </c>
      <c r="H10882">
        <v>4182970</v>
      </c>
      <c r="I10882">
        <v>4183911</v>
      </c>
      <c r="J10882" t="s">
        <v>25</v>
      </c>
      <c r="Q10882" t="s">
        <v>9002</v>
      </c>
      <c r="R10882">
        <v>942</v>
      </c>
    </row>
    <row r="10883" spans="1:18" x14ac:dyDescent="0.3">
      <c r="A10883" t="s">
        <v>20</v>
      </c>
      <c r="B10883" t="s">
        <v>21</v>
      </c>
      <c r="C10883" t="s">
        <v>22</v>
      </c>
      <c r="D10883" t="s">
        <v>23</v>
      </c>
      <c r="E10883" t="s">
        <v>5</v>
      </c>
      <c r="G10883" t="s">
        <v>24</v>
      </c>
      <c r="H10883">
        <v>4183941</v>
      </c>
      <c r="I10883">
        <v>4185551</v>
      </c>
      <c r="J10883" t="s">
        <v>46</v>
      </c>
      <c r="Q10883" t="s">
        <v>9004</v>
      </c>
      <c r="R10883">
        <v>1611</v>
      </c>
    </row>
    <row r="10884" spans="1:18" x14ac:dyDescent="0.3">
      <c r="A10884" t="s">
        <v>20</v>
      </c>
      <c r="B10884" t="s">
        <v>21</v>
      </c>
      <c r="C10884" t="s">
        <v>22</v>
      </c>
      <c r="D10884" t="s">
        <v>23</v>
      </c>
      <c r="E10884" t="s">
        <v>5</v>
      </c>
      <c r="G10884" t="s">
        <v>24</v>
      </c>
      <c r="H10884">
        <v>4185722</v>
      </c>
      <c r="I10884">
        <v>4186762</v>
      </c>
      <c r="J10884" t="s">
        <v>25</v>
      </c>
      <c r="Q10884" t="s">
        <v>9006</v>
      </c>
      <c r="R10884">
        <v>1041</v>
      </c>
    </row>
    <row r="10885" spans="1:18" x14ac:dyDescent="0.3">
      <c r="A10885" t="s">
        <v>20</v>
      </c>
      <c r="B10885" t="s">
        <v>21</v>
      </c>
      <c r="C10885" t="s">
        <v>22</v>
      </c>
      <c r="D10885" t="s">
        <v>23</v>
      </c>
      <c r="E10885" t="s">
        <v>5</v>
      </c>
      <c r="G10885" t="s">
        <v>24</v>
      </c>
      <c r="H10885">
        <v>4186777</v>
      </c>
      <c r="I10885">
        <v>4187625</v>
      </c>
      <c r="J10885" t="s">
        <v>46</v>
      </c>
      <c r="Q10885" t="s">
        <v>9008</v>
      </c>
      <c r="R10885">
        <v>849</v>
      </c>
    </row>
    <row r="10886" spans="1:18" x14ac:dyDescent="0.3">
      <c r="A10886" t="s">
        <v>20</v>
      </c>
      <c r="B10886" t="s">
        <v>21</v>
      </c>
      <c r="C10886" t="s">
        <v>22</v>
      </c>
      <c r="D10886" t="s">
        <v>23</v>
      </c>
      <c r="E10886" t="s">
        <v>5</v>
      </c>
      <c r="G10886" t="s">
        <v>24</v>
      </c>
      <c r="H10886">
        <v>4187802</v>
      </c>
      <c r="I10886">
        <v>4189187</v>
      </c>
      <c r="J10886" t="s">
        <v>25</v>
      </c>
      <c r="Q10886" t="s">
        <v>9010</v>
      </c>
      <c r="R10886">
        <v>1386</v>
      </c>
    </row>
    <row r="10887" spans="1:18" x14ac:dyDescent="0.3">
      <c r="A10887" t="s">
        <v>20</v>
      </c>
      <c r="B10887" t="s">
        <v>21</v>
      </c>
      <c r="C10887" t="s">
        <v>22</v>
      </c>
      <c r="D10887" t="s">
        <v>23</v>
      </c>
      <c r="E10887" t="s">
        <v>5</v>
      </c>
      <c r="G10887" t="s">
        <v>24</v>
      </c>
      <c r="H10887">
        <v>4189191</v>
      </c>
      <c r="I10887">
        <v>4191353</v>
      </c>
      <c r="J10887" t="s">
        <v>46</v>
      </c>
      <c r="Q10887" t="s">
        <v>9012</v>
      </c>
      <c r="R10887">
        <v>2163</v>
      </c>
    </row>
    <row r="10888" spans="1:18" x14ac:dyDescent="0.3">
      <c r="A10888" t="s">
        <v>20</v>
      </c>
      <c r="B10888" t="s">
        <v>21</v>
      </c>
      <c r="C10888" t="s">
        <v>22</v>
      </c>
      <c r="D10888" t="s">
        <v>23</v>
      </c>
      <c r="E10888" t="s">
        <v>5</v>
      </c>
      <c r="G10888" t="s">
        <v>24</v>
      </c>
      <c r="H10888">
        <v>4191442</v>
      </c>
      <c r="I10888">
        <v>4192266</v>
      </c>
      <c r="J10888" t="s">
        <v>46</v>
      </c>
      <c r="Q10888" t="s">
        <v>9015</v>
      </c>
      <c r="R10888">
        <v>825</v>
      </c>
    </row>
    <row r="10889" spans="1:18" x14ac:dyDescent="0.3">
      <c r="A10889" t="s">
        <v>20</v>
      </c>
      <c r="B10889" t="s">
        <v>21</v>
      </c>
      <c r="C10889" t="s">
        <v>22</v>
      </c>
      <c r="D10889" t="s">
        <v>23</v>
      </c>
      <c r="E10889" t="s">
        <v>5</v>
      </c>
      <c r="G10889" t="s">
        <v>24</v>
      </c>
      <c r="H10889">
        <v>4192306</v>
      </c>
      <c r="I10889">
        <v>4193424</v>
      </c>
      <c r="J10889" t="s">
        <v>46</v>
      </c>
      <c r="Q10889" t="s">
        <v>9017</v>
      </c>
      <c r="R10889">
        <v>1119</v>
      </c>
    </row>
    <row r="10890" spans="1:18" x14ac:dyDescent="0.3">
      <c r="A10890" t="s">
        <v>20</v>
      </c>
      <c r="B10890" t="s">
        <v>21</v>
      </c>
      <c r="C10890" t="s">
        <v>22</v>
      </c>
      <c r="D10890" t="s">
        <v>23</v>
      </c>
      <c r="E10890" t="s">
        <v>5</v>
      </c>
      <c r="G10890" t="s">
        <v>24</v>
      </c>
      <c r="H10890">
        <v>4193424</v>
      </c>
      <c r="I10890">
        <v>4193615</v>
      </c>
      <c r="J10890" t="s">
        <v>46</v>
      </c>
      <c r="Q10890" t="s">
        <v>9019</v>
      </c>
      <c r="R10890">
        <v>192</v>
      </c>
    </row>
    <row r="10891" spans="1:18" x14ac:dyDescent="0.3">
      <c r="A10891" t="s">
        <v>20</v>
      </c>
      <c r="B10891" t="s">
        <v>21</v>
      </c>
      <c r="C10891" t="s">
        <v>22</v>
      </c>
      <c r="D10891" t="s">
        <v>23</v>
      </c>
      <c r="E10891" t="s">
        <v>5</v>
      </c>
      <c r="G10891" t="s">
        <v>24</v>
      </c>
      <c r="H10891">
        <v>4193615</v>
      </c>
      <c r="I10891">
        <v>4194526</v>
      </c>
      <c r="J10891" t="s">
        <v>46</v>
      </c>
      <c r="Q10891" t="s">
        <v>9022</v>
      </c>
      <c r="R10891">
        <v>912</v>
      </c>
    </row>
    <row r="10892" spans="1:18" x14ac:dyDescent="0.3">
      <c r="A10892" t="s">
        <v>20</v>
      </c>
      <c r="B10892" t="s">
        <v>21</v>
      </c>
      <c r="C10892" t="s">
        <v>22</v>
      </c>
      <c r="D10892" t="s">
        <v>23</v>
      </c>
      <c r="E10892" t="s">
        <v>5</v>
      </c>
      <c r="G10892" t="s">
        <v>24</v>
      </c>
      <c r="H10892">
        <v>4194695</v>
      </c>
      <c r="I10892">
        <v>4195159</v>
      </c>
      <c r="J10892" t="s">
        <v>46</v>
      </c>
      <c r="Q10892" t="s">
        <v>9024</v>
      </c>
      <c r="R10892">
        <v>465</v>
      </c>
    </row>
    <row r="10893" spans="1:18" x14ac:dyDescent="0.3">
      <c r="A10893" t="s">
        <v>20</v>
      </c>
      <c r="B10893" t="s">
        <v>21</v>
      </c>
      <c r="C10893" t="s">
        <v>22</v>
      </c>
      <c r="D10893" t="s">
        <v>23</v>
      </c>
      <c r="E10893" t="s">
        <v>5</v>
      </c>
      <c r="G10893" t="s">
        <v>24</v>
      </c>
      <c r="H10893">
        <v>4195257</v>
      </c>
      <c r="I10893">
        <v>4195814</v>
      </c>
      <c r="J10893" t="s">
        <v>25</v>
      </c>
      <c r="Q10893" t="s">
        <v>9026</v>
      </c>
      <c r="R10893">
        <v>558</v>
      </c>
    </row>
    <row r="10894" spans="1:18" x14ac:dyDescent="0.3">
      <c r="A10894" t="s">
        <v>20</v>
      </c>
      <c r="B10894" t="s">
        <v>21</v>
      </c>
      <c r="C10894" t="s">
        <v>22</v>
      </c>
      <c r="D10894" t="s">
        <v>23</v>
      </c>
      <c r="E10894" t="s">
        <v>5</v>
      </c>
      <c r="G10894" t="s">
        <v>24</v>
      </c>
      <c r="H10894">
        <v>4196176</v>
      </c>
      <c r="I10894">
        <v>4196685</v>
      </c>
      <c r="J10894" t="s">
        <v>25</v>
      </c>
      <c r="Q10894" t="s">
        <v>9028</v>
      </c>
      <c r="R10894">
        <v>510</v>
      </c>
    </row>
    <row r="10895" spans="1:18" x14ac:dyDescent="0.3">
      <c r="A10895" t="s">
        <v>20</v>
      </c>
      <c r="B10895" t="s">
        <v>21</v>
      </c>
      <c r="C10895" t="s">
        <v>22</v>
      </c>
      <c r="D10895" t="s">
        <v>23</v>
      </c>
      <c r="E10895" t="s">
        <v>5</v>
      </c>
      <c r="G10895" t="s">
        <v>24</v>
      </c>
      <c r="H10895">
        <v>4196771</v>
      </c>
      <c r="I10895">
        <v>4197430</v>
      </c>
      <c r="J10895" t="s">
        <v>25</v>
      </c>
      <c r="Q10895" t="s">
        <v>9030</v>
      </c>
      <c r="R10895">
        <v>660</v>
      </c>
    </row>
    <row r="10896" spans="1:18" x14ac:dyDescent="0.3">
      <c r="A10896" t="s">
        <v>20</v>
      </c>
      <c r="B10896" t="s">
        <v>21</v>
      </c>
      <c r="C10896" t="s">
        <v>22</v>
      </c>
      <c r="D10896" t="s">
        <v>23</v>
      </c>
      <c r="E10896" t="s">
        <v>5</v>
      </c>
      <c r="G10896" t="s">
        <v>24</v>
      </c>
      <c r="H10896">
        <v>4197443</v>
      </c>
      <c r="I10896">
        <v>4198072</v>
      </c>
      <c r="J10896" t="s">
        <v>25</v>
      </c>
      <c r="Q10896" t="s">
        <v>9032</v>
      </c>
      <c r="R10896">
        <v>630</v>
      </c>
    </row>
    <row r="10897" spans="1:20" x14ac:dyDescent="0.3">
      <c r="A10897" t="s">
        <v>20</v>
      </c>
      <c r="B10897" t="s">
        <v>21</v>
      </c>
      <c r="C10897" t="s">
        <v>22</v>
      </c>
      <c r="D10897" t="s">
        <v>23</v>
      </c>
      <c r="E10897" t="s">
        <v>5</v>
      </c>
      <c r="G10897" t="s">
        <v>24</v>
      </c>
      <c r="H10897">
        <v>4198144</v>
      </c>
      <c r="I10897">
        <v>4198803</v>
      </c>
      <c r="J10897" t="s">
        <v>46</v>
      </c>
      <c r="Q10897" t="s">
        <v>9034</v>
      </c>
      <c r="R10897">
        <v>660</v>
      </c>
    </row>
    <row r="10898" spans="1:20" x14ac:dyDescent="0.3">
      <c r="A10898" t="s">
        <v>20</v>
      </c>
      <c r="B10898" t="s">
        <v>21</v>
      </c>
      <c r="C10898" t="s">
        <v>22</v>
      </c>
      <c r="D10898" t="s">
        <v>23</v>
      </c>
      <c r="E10898" t="s">
        <v>5</v>
      </c>
      <c r="G10898" t="s">
        <v>24</v>
      </c>
      <c r="H10898">
        <v>4198800</v>
      </c>
      <c r="I10898">
        <v>4199333</v>
      </c>
      <c r="J10898" t="s">
        <v>46</v>
      </c>
      <c r="Q10898" t="s">
        <v>9036</v>
      </c>
      <c r="R10898">
        <v>534</v>
      </c>
    </row>
    <row r="10899" spans="1:20" x14ac:dyDescent="0.3">
      <c r="A10899" t="s">
        <v>20</v>
      </c>
      <c r="B10899" t="s">
        <v>21</v>
      </c>
      <c r="C10899" t="s">
        <v>22</v>
      </c>
      <c r="D10899" t="s">
        <v>23</v>
      </c>
      <c r="E10899" t="s">
        <v>5</v>
      </c>
      <c r="G10899" t="s">
        <v>24</v>
      </c>
      <c r="H10899">
        <v>4199330</v>
      </c>
      <c r="I10899">
        <v>4200208</v>
      </c>
      <c r="J10899" t="s">
        <v>46</v>
      </c>
      <c r="Q10899" t="s">
        <v>9038</v>
      </c>
      <c r="R10899">
        <v>879</v>
      </c>
    </row>
    <row r="10900" spans="1:20" x14ac:dyDescent="0.3">
      <c r="A10900" t="s">
        <v>20</v>
      </c>
      <c r="B10900" t="s">
        <v>21</v>
      </c>
      <c r="C10900" t="s">
        <v>22</v>
      </c>
      <c r="D10900" t="s">
        <v>23</v>
      </c>
      <c r="E10900" t="s">
        <v>5</v>
      </c>
      <c r="G10900" t="s">
        <v>24</v>
      </c>
      <c r="H10900">
        <v>4200479</v>
      </c>
      <c r="I10900">
        <v>4201423</v>
      </c>
      <c r="J10900" t="s">
        <v>25</v>
      </c>
      <c r="Q10900" t="s">
        <v>9040</v>
      </c>
      <c r="R10900">
        <v>945</v>
      </c>
    </row>
    <row r="10901" spans="1:20" x14ac:dyDescent="0.3">
      <c r="A10901" t="s">
        <v>20</v>
      </c>
      <c r="B10901" t="s">
        <v>21</v>
      </c>
      <c r="C10901" t="s">
        <v>22</v>
      </c>
      <c r="D10901" t="s">
        <v>23</v>
      </c>
      <c r="E10901" t="s">
        <v>5</v>
      </c>
      <c r="G10901" t="s">
        <v>24</v>
      </c>
      <c r="H10901">
        <v>4201516</v>
      </c>
      <c r="I10901">
        <v>4202163</v>
      </c>
      <c r="J10901" t="s">
        <v>25</v>
      </c>
      <c r="Q10901" t="s">
        <v>9042</v>
      </c>
      <c r="R10901">
        <v>648</v>
      </c>
    </row>
    <row r="10902" spans="1:20" x14ac:dyDescent="0.3">
      <c r="A10902" t="s">
        <v>20</v>
      </c>
      <c r="B10902" t="s">
        <v>21</v>
      </c>
      <c r="C10902" t="s">
        <v>22</v>
      </c>
      <c r="D10902" t="s">
        <v>23</v>
      </c>
      <c r="E10902" t="s">
        <v>5</v>
      </c>
      <c r="G10902" t="s">
        <v>24</v>
      </c>
      <c r="H10902">
        <v>4202176</v>
      </c>
      <c r="I10902">
        <v>4203408</v>
      </c>
      <c r="J10902" t="s">
        <v>46</v>
      </c>
      <c r="Q10902" t="s">
        <v>9044</v>
      </c>
      <c r="R10902">
        <v>1233</v>
      </c>
    </row>
    <row r="10903" spans="1:20" x14ac:dyDescent="0.3">
      <c r="A10903" t="s">
        <v>20</v>
      </c>
      <c r="B10903" t="s">
        <v>21</v>
      </c>
      <c r="C10903" t="s">
        <v>22</v>
      </c>
      <c r="D10903" t="s">
        <v>23</v>
      </c>
      <c r="E10903" t="s">
        <v>5</v>
      </c>
      <c r="G10903" t="s">
        <v>24</v>
      </c>
      <c r="H10903">
        <v>4203405</v>
      </c>
      <c r="I10903">
        <v>4203785</v>
      </c>
      <c r="J10903" t="s">
        <v>46</v>
      </c>
      <c r="Q10903" t="s">
        <v>9046</v>
      </c>
      <c r="R10903">
        <v>381</v>
      </c>
    </row>
    <row r="10904" spans="1:20" x14ac:dyDescent="0.3">
      <c r="A10904" t="s">
        <v>20</v>
      </c>
      <c r="B10904" t="s">
        <v>21</v>
      </c>
      <c r="C10904" t="s">
        <v>22</v>
      </c>
      <c r="D10904" t="s">
        <v>23</v>
      </c>
      <c r="E10904" t="s">
        <v>5</v>
      </c>
      <c r="G10904" t="s">
        <v>24</v>
      </c>
      <c r="H10904">
        <v>4203940</v>
      </c>
      <c r="I10904">
        <v>4204227</v>
      </c>
      <c r="J10904" t="s">
        <v>46</v>
      </c>
      <c r="Q10904" t="s">
        <v>9048</v>
      </c>
      <c r="R10904">
        <v>288</v>
      </c>
    </row>
    <row r="10905" spans="1:20" x14ac:dyDescent="0.3">
      <c r="A10905" t="s">
        <v>20</v>
      </c>
      <c r="B10905" t="s">
        <v>21</v>
      </c>
      <c r="C10905" t="s">
        <v>22</v>
      </c>
      <c r="D10905" t="s">
        <v>23</v>
      </c>
      <c r="E10905" t="s">
        <v>5</v>
      </c>
      <c r="G10905" t="s">
        <v>24</v>
      </c>
      <c r="H10905">
        <v>4204354</v>
      </c>
      <c r="I10905">
        <v>4205292</v>
      </c>
      <c r="J10905" t="s">
        <v>25</v>
      </c>
      <c r="Q10905" t="s">
        <v>9051</v>
      </c>
      <c r="R10905">
        <v>939</v>
      </c>
    </row>
    <row r="10906" spans="1:20" x14ac:dyDescent="0.3">
      <c r="A10906" t="s">
        <v>20</v>
      </c>
      <c r="B10906" t="s">
        <v>21</v>
      </c>
      <c r="C10906" t="s">
        <v>22</v>
      </c>
      <c r="D10906" t="s">
        <v>23</v>
      </c>
      <c r="E10906" t="s">
        <v>5</v>
      </c>
      <c r="G10906" t="s">
        <v>24</v>
      </c>
      <c r="H10906">
        <v>4205329</v>
      </c>
      <c r="I10906">
        <v>4206774</v>
      </c>
      <c r="J10906" t="s">
        <v>46</v>
      </c>
      <c r="Q10906" t="s">
        <v>9053</v>
      </c>
      <c r="R10906">
        <v>1446</v>
      </c>
    </row>
    <row r="10907" spans="1:20" x14ac:dyDescent="0.3">
      <c r="A10907" t="s">
        <v>20</v>
      </c>
      <c r="B10907" t="s">
        <v>21</v>
      </c>
      <c r="C10907" t="s">
        <v>22</v>
      </c>
      <c r="D10907" t="s">
        <v>23</v>
      </c>
      <c r="E10907" t="s">
        <v>5</v>
      </c>
      <c r="G10907" t="s">
        <v>24</v>
      </c>
      <c r="H10907">
        <v>4206971</v>
      </c>
      <c r="I10907">
        <v>4207399</v>
      </c>
      <c r="J10907" t="s">
        <v>25</v>
      </c>
      <c r="Q10907" t="s">
        <v>9055</v>
      </c>
      <c r="R10907">
        <v>429</v>
      </c>
    </row>
    <row r="10908" spans="1:20" x14ac:dyDescent="0.3">
      <c r="A10908" t="s">
        <v>20</v>
      </c>
      <c r="B10908" t="s">
        <v>21</v>
      </c>
      <c r="C10908" t="s">
        <v>22</v>
      </c>
      <c r="D10908" t="s">
        <v>23</v>
      </c>
      <c r="E10908" t="s">
        <v>5</v>
      </c>
      <c r="G10908" t="s">
        <v>24</v>
      </c>
      <c r="H10908">
        <v>4207623</v>
      </c>
      <c r="I10908">
        <v>4208549</v>
      </c>
      <c r="J10908" t="s">
        <v>25</v>
      </c>
      <c r="Q10908" t="s">
        <v>9057</v>
      </c>
      <c r="R10908">
        <v>927</v>
      </c>
    </row>
    <row r="10909" spans="1:20" x14ac:dyDescent="0.3">
      <c r="A10909" t="s">
        <v>20</v>
      </c>
      <c r="B10909" t="s">
        <v>21</v>
      </c>
      <c r="C10909" t="s">
        <v>22</v>
      </c>
      <c r="D10909" t="s">
        <v>23</v>
      </c>
      <c r="E10909" t="s">
        <v>5</v>
      </c>
      <c r="G10909" t="s">
        <v>24</v>
      </c>
      <c r="H10909">
        <v>4208838</v>
      </c>
      <c r="I10909">
        <v>4209965</v>
      </c>
      <c r="J10909" t="s">
        <v>25</v>
      </c>
      <c r="Q10909" t="s">
        <v>9059</v>
      </c>
      <c r="R10909">
        <v>1128</v>
      </c>
    </row>
    <row r="10910" spans="1:20" x14ac:dyDescent="0.3">
      <c r="A10910" t="s">
        <v>20</v>
      </c>
      <c r="B10910" t="s">
        <v>21</v>
      </c>
      <c r="C10910" t="s">
        <v>22</v>
      </c>
      <c r="D10910" t="s">
        <v>23</v>
      </c>
      <c r="E10910" t="s">
        <v>5</v>
      </c>
      <c r="G10910" t="s">
        <v>24</v>
      </c>
      <c r="H10910">
        <v>4210059</v>
      </c>
      <c r="I10910">
        <v>4210538</v>
      </c>
      <c r="J10910" t="s">
        <v>46</v>
      </c>
      <c r="Q10910" t="s">
        <v>9061</v>
      </c>
      <c r="R10910">
        <v>480</v>
      </c>
    </row>
    <row r="10911" spans="1:20" x14ac:dyDescent="0.3">
      <c r="A10911" t="s">
        <v>20</v>
      </c>
      <c r="B10911" t="s">
        <v>21</v>
      </c>
      <c r="C10911" t="s">
        <v>22</v>
      </c>
      <c r="D10911" t="s">
        <v>23</v>
      </c>
      <c r="E10911" t="s">
        <v>5</v>
      </c>
      <c r="G10911" t="s">
        <v>24</v>
      </c>
      <c r="H10911">
        <v>4210585</v>
      </c>
      <c r="I10911">
        <v>4211052</v>
      </c>
      <c r="J10911" t="s">
        <v>25</v>
      </c>
      <c r="Q10911" t="s">
        <v>9063</v>
      </c>
      <c r="R10911">
        <v>468</v>
      </c>
    </row>
    <row r="10912" spans="1:20" x14ac:dyDescent="0.3">
      <c r="A10912" t="s">
        <v>20</v>
      </c>
      <c r="B10912" t="s">
        <v>75</v>
      </c>
      <c r="C10912" t="s">
        <v>22</v>
      </c>
      <c r="D10912" t="s">
        <v>23</v>
      </c>
      <c r="E10912" t="s">
        <v>5</v>
      </c>
      <c r="G10912" t="s">
        <v>24</v>
      </c>
      <c r="H10912">
        <v>4211063</v>
      </c>
      <c r="I10912">
        <v>4211466</v>
      </c>
      <c r="J10912" t="s">
        <v>46</v>
      </c>
      <c r="Q10912" t="s">
        <v>9065</v>
      </c>
      <c r="R10912">
        <v>404</v>
      </c>
      <c r="T10912" t="s">
        <v>77</v>
      </c>
    </row>
    <row r="10913" spans="1:18" x14ac:dyDescent="0.3">
      <c r="A10913" t="s">
        <v>20</v>
      </c>
      <c r="B10913" t="s">
        <v>21</v>
      </c>
      <c r="C10913" t="s">
        <v>22</v>
      </c>
      <c r="D10913" t="s">
        <v>23</v>
      </c>
      <c r="E10913" t="s">
        <v>5</v>
      </c>
      <c r="G10913" t="s">
        <v>24</v>
      </c>
      <c r="H10913">
        <v>4211509</v>
      </c>
      <c r="I10913">
        <v>4212081</v>
      </c>
      <c r="J10913" t="s">
        <v>46</v>
      </c>
      <c r="Q10913" t="s">
        <v>9066</v>
      </c>
      <c r="R10913">
        <v>573</v>
      </c>
    </row>
    <row r="10914" spans="1:18" x14ac:dyDescent="0.3">
      <c r="A10914" t="s">
        <v>20</v>
      </c>
      <c r="B10914" t="s">
        <v>21</v>
      </c>
      <c r="C10914" t="s">
        <v>22</v>
      </c>
      <c r="D10914" t="s">
        <v>23</v>
      </c>
      <c r="E10914" t="s">
        <v>5</v>
      </c>
      <c r="G10914" t="s">
        <v>24</v>
      </c>
      <c r="H10914">
        <v>4212169</v>
      </c>
      <c r="I10914">
        <v>4212549</v>
      </c>
      <c r="J10914" t="s">
        <v>46</v>
      </c>
      <c r="Q10914" t="s">
        <v>9068</v>
      </c>
      <c r="R10914">
        <v>381</v>
      </c>
    </row>
    <row r="10915" spans="1:18" x14ac:dyDescent="0.3">
      <c r="A10915" t="s">
        <v>20</v>
      </c>
      <c r="B10915" t="s">
        <v>21</v>
      </c>
      <c r="C10915" t="s">
        <v>22</v>
      </c>
      <c r="D10915" t="s">
        <v>23</v>
      </c>
      <c r="E10915" t="s">
        <v>5</v>
      </c>
      <c r="G10915" t="s">
        <v>24</v>
      </c>
      <c r="H10915">
        <v>4212670</v>
      </c>
      <c r="I10915">
        <v>4213560</v>
      </c>
      <c r="J10915" t="s">
        <v>25</v>
      </c>
      <c r="Q10915" t="s">
        <v>9070</v>
      </c>
      <c r="R10915">
        <v>891</v>
      </c>
    </row>
    <row r="10916" spans="1:18" x14ac:dyDescent="0.3">
      <c r="A10916" t="s">
        <v>20</v>
      </c>
      <c r="B10916" t="s">
        <v>21</v>
      </c>
      <c r="C10916" t="s">
        <v>22</v>
      </c>
      <c r="D10916" t="s">
        <v>23</v>
      </c>
      <c r="E10916" t="s">
        <v>5</v>
      </c>
      <c r="G10916" t="s">
        <v>24</v>
      </c>
      <c r="H10916">
        <v>4213693</v>
      </c>
      <c r="I10916">
        <v>4213920</v>
      </c>
      <c r="J10916" t="s">
        <v>46</v>
      </c>
      <c r="Q10916" t="s">
        <v>9072</v>
      </c>
      <c r="R10916">
        <v>228</v>
      </c>
    </row>
    <row r="10917" spans="1:18" x14ac:dyDescent="0.3">
      <c r="A10917" t="s">
        <v>20</v>
      </c>
      <c r="B10917" t="s">
        <v>21</v>
      </c>
      <c r="C10917" t="s">
        <v>22</v>
      </c>
      <c r="D10917" t="s">
        <v>23</v>
      </c>
      <c r="E10917" t="s">
        <v>5</v>
      </c>
      <c r="G10917" t="s">
        <v>24</v>
      </c>
      <c r="H10917">
        <v>4214098</v>
      </c>
      <c r="I10917">
        <v>4214901</v>
      </c>
      <c r="J10917" t="s">
        <v>25</v>
      </c>
      <c r="Q10917" t="s">
        <v>9074</v>
      </c>
      <c r="R10917">
        <v>804</v>
      </c>
    </row>
    <row r="10918" spans="1:18" x14ac:dyDescent="0.3">
      <c r="A10918" t="s">
        <v>20</v>
      </c>
      <c r="B10918" t="s">
        <v>21</v>
      </c>
      <c r="C10918" t="s">
        <v>22</v>
      </c>
      <c r="D10918" t="s">
        <v>23</v>
      </c>
      <c r="E10918" t="s">
        <v>5</v>
      </c>
      <c r="G10918" t="s">
        <v>24</v>
      </c>
      <c r="H10918">
        <v>4214927</v>
      </c>
      <c r="I10918">
        <v>4215478</v>
      </c>
      <c r="J10918" t="s">
        <v>46</v>
      </c>
      <c r="Q10918" t="s">
        <v>9076</v>
      </c>
      <c r="R10918">
        <v>552</v>
      </c>
    </row>
    <row r="10919" spans="1:18" x14ac:dyDescent="0.3">
      <c r="A10919" t="s">
        <v>20</v>
      </c>
      <c r="B10919" t="s">
        <v>21</v>
      </c>
      <c r="C10919" t="s">
        <v>22</v>
      </c>
      <c r="D10919" t="s">
        <v>23</v>
      </c>
      <c r="E10919" t="s">
        <v>5</v>
      </c>
      <c r="G10919" t="s">
        <v>24</v>
      </c>
      <c r="H10919">
        <v>4215571</v>
      </c>
      <c r="I10919">
        <v>4216314</v>
      </c>
      <c r="J10919" t="s">
        <v>25</v>
      </c>
      <c r="Q10919" t="s">
        <v>9078</v>
      </c>
      <c r="R10919">
        <v>744</v>
      </c>
    </row>
    <row r="10920" spans="1:18" x14ac:dyDescent="0.3">
      <c r="A10920" t="s">
        <v>20</v>
      </c>
      <c r="B10920" t="s">
        <v>21</v>
      </c>
      <c r="C10920" t="s">
        <v>22</v>
      </c>
      <c r="D10920" t="s">
        <v>23</v>
      </c>
      <c r="E10920" t="s">
        <v>5</v>
      </c>
      <c r="G10920" t="s">
        <v>24</v>
      </c>
      <c r="H10920">
        <v>4216286</v>
      </c>
      <c r="I10920">
        <v>4217515</v>
      </c>
      <c r="J10920" t="s">
        <v>46</v>
      </c>
      <c r="Q10920" t="s">
        <v>9080</v>
      </c>
      <c r="R10920">
        <v>1230</v>
      </c>
    </row>
    <row r="10921" spans="1:18" x14ac:dyDescent="0.3">
      <c r="A10921" t="s">
        <v>20</v>
      </c>
      <c r="B10921" t="s">
        <v>21</v>
      </c>
      <c r="C10921" t="s">
        <v>22</v>
      </c>
      <c r="D10921" t="s">
        <v>23</v>
      </c>
      <c r="E10921" t="s">
        <v>5</v>
      </c>
      <c r="G10921" t="s">
        <v>24</v>
      </c>
      <c r="H10921">
        <v>4217602</v>
      </c>
      <c r="I10921">
        <v>4218048</v>
      </c>
      <c r="J10921" t="s">
        <v>25</v>
      </c>
      <c r="Q10921" t="s">
        <v>9082</v>
      </c>
      <c r="R10921">
        <v>447</v>
      </c>
    </row>
    <row r="10922" spans="1:18" x14ac:dyDescent="0.3">
      <c r="A10922" t="s">
        <v>20</v>
      </c>
      <c r="B10922" t="s">
        <v>21</v>
      </c>
      <c r="C10922" t="s">
        <v>22</v>
      </c>
      <c r="D10922" t="s">
        <v>23</v>
      </c>
      <c r="E10922" t="s">
        <v>5</v>
      </c>
      <c r="G10922" t="s">
        <v>24</v>
      </c>
      <c r="H10922">
        <v>4218094</v>
      </c>
      <c r="I10922">
        <v>4219563</v>
      </c>
      <c r="J10922" t="s">
        <v>25</v>
      </c>
      <c r="Q10922" t="s">
        <v>9084</v>
      </c>
      <c r="R10922">
        <v>1470</v>
      </c>
    </row>
    <row r="10923" spans="1:18" x14ac:dyDescent="0.3">
      <c r="A10923" t="s">
        <v>20</v>
      </c>
      <c r="B10923" t="s">
        <v>21</v>
      </c>
      <c r="C10923" t="s">
        <v>22</v>
      </c>
      <c r="D10923" t="s">
        <v>23</v>
      </c>
      <c r="E10923" t="s">
        <v>5</v>
      </c>
      <c r="G10923" t="s">
        <v>24</v>
      </c>
      <c r="H10923">
        <v>4219631</v>
      </c>
      <c r="I10923">
        <v>4221406</v>
      </c>
      <c r="J10923" t="s">
        <v>46</v>
      </c>
      <c r="Q10923" t="s">
        <v>9086</v>
      </c>
      <c r="R10923">
        <v>1776</v>
      </c>
    </row>
    <row r="10924" spans="1:18" x14ac:dyDescent="0.3">
      <c r="A10924" t="s">
        <v>20</v>
      </c>
      <c r="B10924" t="s">
        <v>21</v>
      </c>
      <c r="C10924" t="s">
        <v>22</v>
      </c>
      <c r="D10924" t="s">
        <v>23</v>
      </c>
      <c r="E10924" t="s">
        <v>5</v>
      </c>
      <c r="G10924" t="s">
        <v>24</v>
      </c>
      <c r="H10924">
        <v>4221403</v>
      </c>
      <c r="I10924">
        <v>4224699</v>
      </c>
      <c r="J10924" t="s">
        <v>46</v>
      </c>
      <c r="Q10924" t="s">
        <v>9089</v>
      </c>
      <c r="R10924">
        <v>3297</v>
      </c>
    </row>
    <row r="10925" spans="1:18" x14ac:dyDescent="0.3">
      <c r="A10925" t="s">
        <v>20</v>
      </c>
      <c r="B10925" t="s">
        <v>21</v>
      </c>
      <c r="C10925" t="s">
        <v>22</v>
      </c>
      <c r="D10925" t="s">
        <v>23</v>
      </c>
      <c r="E10925" t="s">
        <v>5</v>
      </c>
      <c r="G10925" t="s">
        <v>24</v>
      </c>
      <c r="H10925">
        <v>4224699</v>
      </c>
      <c r="I10925">
        <v>4228007</v>
      </c>
      <c r="J10925" t="s">
        <v>46</v>
      </c>
      <c r="Q10925" t="s">
        <v>9092</v>
      </c>
      <c r="R10925">
        <v>3309</v>
      </c>
    </row>
    <row r="10926" spans="1:18" x14ac:dyDescent="0.3">
      <c r="A10926" t="s">
        <v>20</v>
      </c>
      <c r="B10926" t="s">
        <v>21</v>
      </c>
      <c r="C10926" t="s">
        <v>22</v>
      </c>
      <c r="D10926" t="s">
        <v>23</v>
      </c>
      <c r="E10926" t="s">
        <v>5</v>
      </c>
      <c r="G10926" t="s">
        <v>24</v>
      </c>
      <c r="H10926">
        <v>4228201</v>
      </c>
      <c r="I10926">
        <v>4229274</v>
      </c>
      <c r="J10926" t="s">
        <v>25</v>
      </c>
      <c r="Q10926" t="s">
        <v>9095</v>
      </c>
      <c r="R10926">
        <v>1074</v>
      </c>
    </row>
    <row r="10927" spans="1:18" x14ac:dyDescent="0.3">
      <c r="A10927" t="s">
        <v>20</v>
      </c>
      <c r="B10927" t="s">
        <v>21</v>
      </c>
      <c r="C10927" t="s">
        <v>22</v>
      </c>
      <c r="D10927" t="s">
        <v>23</v>
      </c>
      <c r="E10927" t="s">
        <v>5</v>
      </c>
      <c r="G10927" t="s">
        <v>24</v>
      </c>
      <c r="H10927">
        <v>4229354</v>
      </c>
      <c r="I10927">
        <v>4232803</v>
      </c>
      <c r="J10927" t="s">
        <v>25</v>
      </c>
      <c r="Q10927" t="s">
        <v>9097</v>
      </c>
      <c r="R10927">
        <v>3450</v>
      </c>
    </row>
    <row r="10928" spans="1:18" x14ac:dyDescent="0.3">
      <c r="A10928" t="s">
        <v>20</v>
      </c>
      <c r="B10928" t="s">
        <v>21</v>
      </c>
      <c r="C10928" t="s">
        <v>22</v>
      </c>
      <c r="D10928" t="s">
        <v>23</v>
      </c>
      <c r="E10928" t="s">
        <v>5</v>
      </c>
      <c r="G10928" t="s">
        <v>24</v>
      </c>
      <c r="H10928">
        <v>4232826</v>
      </c>
      <c r="I10928">
        <v>4234028</v>
      </c>
      <c r="J10928" t="s">
        <v>46</v>
      </c>
      <c r="Q10928" t="s">
        <v>9099</v>
      </c>
      <c r="R10928">
        <v>1203</v>
      </c>
    </row>
    <row r="10929" spans="1:18" x14ac:dyDescent="0.3">
      <c r="A10929" t="s">
        <v>20</v>
      </c>
      <c r="B10929" t="s">
        <v>21</v>
      </c>
      <c r="C10929" t="s">
        <v>22</v>
      </c>
      <c r="D10929" t="s">
        <v>23</v>
      </c>
      <c r="E10929" t="s">
        <v>5</v>
      </c>
      <c r="G10929" t="s">
        <v>24</v>
      </c>
      <c r="H10929">
        <v>4234059</v>
      </c>
      <c r="I10929">
        <v>4235099</v>
      </c>
      <c r="J10929" t="s">
        <v>25</v>
      </c>
      <c r="Q10929" t="s">
        <v>9101</v>
      </c>
      <c r="R10929">
        <v>1041</v>
      </c>
    </row>
    <row r="10930" spans="1:18" x14ac:dyDescent="0.3">
      <c r="A10930" t="s">
        <v>20</v>
      </c>
      <c r="B10930" t="s">
        <v>21</v>
      </c>
      <c r="C10930" t="s">
        <v>22</v>
      </c>
      <c r="D10930" t="s">
        <v>23</v>
      </c>
      <c r="E10930" t="s">
        <v>5</v>
      </c>
      <c r="G10930" t="s">
        <v>24</v>
      </c>
      <c r="H10930">
        <v>4235121</v>
      </c>
      <c r="I10930">
        <v>4236203</v>
      </c>
      <c r="J10930" t="s">
        <v>46</v>
      </c>
      <c r="Q10930" t="s">
        <v>9103</v>
      </c>
      <c r="R10930">
        <v>1083</v>
      </c>
    </row>
    <row r="10931" spans="1:18" x14ac:dyDescent="0.3">
      <c r="A10931" t="s">
        <v>20</v>
      </c>
      <c r="B10931" t="s">
        <v>21</v>
      </c>
      <c r="C10931" t="s">
        <v>22</v>
      </c>
      <c r="D10931" t="s">
        <v>23</v>
      </c>
      <c r="E10931" t="s">
        <v>5</v>
      </c>
      <c r="G10931" t="s">
        <v>24</v>
      </c>
      <c r="H10931">
        <v>4236291</v>
      </c>
      <c r="I10931">
        <v>4237085</v>
      </c>
      <c r="J10931" t="s">
        <v>25</v>
      </c>
      <c r="Q10931" t="s">
        <v>9105</v>
      </c>
      <c r="R10931">
        <v>795</v>
      </c>
    </row>
    <row r="10932" spans="1:18" x14ac:dyDescent="0.3">
      <c r="A10932" t="s">
        <v>20</v>
      </c>
      <c r="B10932" t="s">
        <v>21</v>
      </c>
      <c r="C10932" t="s">
        <v>22</v>
      </c>
      <c r="D10932" t="s">
        <v>23</v>
      </c>
      <c r="E10932" t="s">
        <v>5</v>
      </c>
      <c r="G10932" t="s">
        <v>24</v>
      </c>
      <c r="H10932">
        <v>4237156</v>
      </c>
      <c r="I10932">
        <v>4238052</v>
      </c>
      <c r="J10932" t="s">
        <v>46</v>
      </c>
      <c r="Q10932" t="s">
        <v>9107</v>
      </c>
      <c r="R10932">
        <v>897</v>
      </c>
    </row>
    <row r="10933" spans="1:18" x14ac:dyDescent="0.3">
      <c r="A10933" t="s">
        <v>20</v>
      </c>
      <c r="B10933" t="s">
        <v>21</v>
      </c>
      <c r="C10933" t="s">
        <v>22</v>
      </c>
      <c r="D10933" t="s">
        <v>23</v>
      </c>
      <c r="E10933" t="s">
        <v>5</v>
      </c>
      <c r="G10933" t="s">
        <v>24</v>
      </c>
      <c r="H10933">
        <v>4238129</v>
      </c>
      <c r="I10933">
        <v>4239040</v>
      </c>
      <c r="J10933" t="s">
        <v>25</v>
      </c>
      <c r="Q10933" t="s">
        <v>9109</v>
      </c>
      <c r="R10933">
        <v>912</v>
      </c>
    </row>
    <row r="10934" spans="1:18" x14ac:dyDescent="0.3">
      <c r="A10934" t="s">
        <v>20</v>
      </c>
      <c r="B10934" t="s">
        <v>21</v>
      </c>
      <c r="C10934" t="s">
        <v>22</v>
      </c>
      <c r="D10934" t="s">
        <v>23</v>
      </c>
      <c r="E10934" t="s">
        <v>5</v>
      </c>
      <c r="G10934" t="s">
        <v>24</v>
      </c>
      <c r="H10934">
        <v>4239001</v>
      </c>
      <c r="I10934">
        <v>4240023</v>
      </c>
      <c r="J10934" t="s">
        <v>46</v>
      </c>
      <c r="Q10934" t="s">
        <v>9111</v>
      </c>
      <c r="R10934">
        <v>1023</v>
      </c>
    </row>
    <row r="10935" spans="1:18" x14ac:dyDescent="0.3">
      <c r="A10935" t="s">
        <v>20</v>
      </c>
      <c r="B10935" t="s">
        <v>21</v>
      </c>
      <c r="C10935" t="s">
        <v>22</v>
      </c>
      <c r="D10935" t="s">
        <v>23</v>
      </c>
      <c r="E10935" t="s">
        <v>5</v>
      </c>
      <c r="G10935" t="s">
        <v>24</v>
      </c>
      <c r="H10935">
        <v>4240020</v>
      </c>
      <c r="I10935">
        <v>4240613</v>
      </c>
      <c r="J10935" t="s">
        <v>46</v>
      </c>
      <c r="Q10935" t="s">
        <v>9113</v>
      </c>
      <c r="R10935">
        <v>594</v>
      </c>
    </row>
    <row r="10936" spans="1:18" x14ac:dyDescent="0.3">
      <c r="A10936" t="s">
        <v>20</v>
      </c>
      <c r="B10936" t="s">
        <v>21</v>
      </c>
      <c r="C10936" t="s">
        <v>22</v>
      </c>
      <c r="D10936" t="s">
        <v>23</v>
      </c>
      <c r="E10936" t="s">
        <v>5</v>
      </c>
      <c r="G10936" t="s">
        <v>24</v>
      </c>
      <c r="H10936">
        <v>4240717</v>
      </c>
      <c r="I10936">
        <v>4241523</v>
      </c>
      <c r="J10936" t="s">
        <v>25</v>
      </c>
      <c r="Q10936" t="s">
        <v>9115</v>
      </c>
      <c r="R10936">
        <v>807</v>
      </c>
    </row>
    <row r="10937" spans="1:18" x14ac:dyDescent="0.3">
      <c r="A10937" t="s">
        <v>20</v>
      </c>
      <c r="B10937" t="s">
        <v>21</v>
      </c>
      <c r="C10937" t="s">
        <v>22</v>
      </c>
      <c r="D10937" t="s">
        <v>23</v>
      </c>
      <c r="E10937" t="s">
        <v>5</v>
      </c>
      <c r="G10937" t="s">
        <v>24</v>
      </c>
      <c r="H10937">
        <v>4241520</v>
      </c>
      <c r="I10937">
        <v>4242176</v>
      </c>
      <c r="J10937" t="s">
        <v>25</v>
      </c>
      <c r="Q10937" t="s">
        <v>9117</v>
      </c>
      <c r="R10937">
        <v>657</v>
      </c>
    </row>
    <row r="10938" spans="1:18" x14ac:dyDescent="0.3">
      <c r="A10938" t="s">
        <v>20</v>
      </c>
      <c r="B10938" t="s">
        <v>21</v>
      </c>
      <c r="C10938" t="s">
        <v>22</v>
      </c>
      <c r="D10938" t="s">
        <v>23</v>
      </c>
      <c r="E10938" t="s">
        <v>5</v>
      </c>
      <c r="G10938" t="s">
        <v>24</v>
      </c>
      <c r="H10938">
        <v>4242259</v>
      </c>
      <c r="I10938">
        <v>4242780</v>
      </c>
      <c r="J10938" t="s">
        <v>25</v>
      </c>
      <c r="Q10938" t="s">
        <v>9119</v>
      </c>
      <c r="R10938">
        <v>522</v>
      </c>
    </row>
    <row r="10939" spans="1:18" x14ac:dyDescent="0.3">
      <c r="A10939" t="s">
        <v>20</v>
      </c>
      <c r="B10939" t="s">
        <v>21</v>
      </c>
      <c r="C10939" t="s">
        <v>22</v>
      </c>
      <c r="D10939" t="s">
        <v>23</v>
      </c>
      <c r="E10939" t="s">
        <v>5</v>
      </c>
      <c r="G10939" t="s">
        <v>24</v>
      </c>
      <c r="H10939">
        <v>4242848</v>
      </c>
      <c r="I10939">
        <v>4243285</v>
      </c>
      <c r="J10939" t="s">
        <v>25</v>
      </c>
      <c r="Q10939" t="s">
        <v>9121</v>
      </c>
      <c r="R10939">
        <v>438</v>
      </c>
    </row>
    <row r="10940" spans="1:18" x14ac:dyDescent="0.3">
      <c r="A10940" t="s">
        <v>20</v>
      </c>
      <c r="B10940" t="s">
        <v>21</v>
      </c>
      <c r="C10940" t="s">
        <v>22</v>
      </c>
      <c r="D10940" t="s">
        <v>23</v>
      </c>
      <c r="E10940" t="s">
        <v>5</v>
      </c>
      <c r="G10940" t="s">
        <v>24</v>
      </c>
      <c r="H10940">
        <v>4243353</v>
      </c>
      <c r="I10940">
        <v>4243763</v>
      </c>
      <c r="J10940" t="s">
        <v>25</v>
      </c>
      <c r="Q10940" t="s">
        <v>9123</v>
      </c>
      <c r="R10940">
        <v>411</v>
      </c>
    </row>
    <row r="10941" spans="1:18" x14ac:dyDescent="0.3">
      <c r="A10941" t="s">
        <v>20</v>
      </c>
      <c r="B10941" t="s">
        <v>21</v>
      </c>
      <c r="C10941" t="s">
        <v>22</v>
      </c>
      <c r="D10941" t="s">
        <v>23</v>
      </c>
      <c r="E10941" t="s">
        <v>5</v>
      </c>
      <c r="G10941" t="s">
        <v>24</v>
      </c>
      <c r="H10941">
        <v>4243864</v>
      </c>
      <c r="I10941">
        <v>4244493</v>
      </c>
      <c r="J10941" t="s">
        <v>25</v>
      </c>
      <c r="Q10941" t="s">
        <v>9125</v>
      </c>
      <c r="R10941">
        <v>630</v>
      </c>
    </row>
    <row r="10942" spans="1:18" x14ac:dyDescent="0.3">
      <c r="A10942" t="s">
        <v>20</v>
      </c>
      <c r="B10942" t="s">
        <v>21</v>
      </c>
      <c r="C10942" t="s">
        <v>22</v>
      </c>
      <c r="D10942" t="s">
        <v>23</v>
      </c>
      <c r="E10942" t="s">
        <v>5</v>
      </c>
      <c r="G10942" t="s">
        <v>24</v>
      </c>
      <c r="H10942">
        <v>4244508</v>
      </c>
      <c r="I10942">
        <v>4244798</v>
      </c>
      <c r="J10942" t="s">
        <v>46</v>
      </c>
      <c r="Q10942" t="s">
        <v>9127</v>
      </c>
      <c r="R10942">
        <v>291</v>
      </c>
    </row>
    <row r="10943" spans="1:18" x14ac:dyDescent="0.3">
      <c r="A10943" t="s">
        <v>20</v>
      </c>
      <c r="B10943" t="s">
        <v>21</v>
      </c>
      <c r="C10943" t="s">
        <v>22</v>
      </c>
      <c r="D10943" t="s">
        <v>23</v>
      </c>
      <c r="E10943" t="s">
        <v>5</v>
      </c>
      <c r="G10943" t="s">
        <v>24</v>
      </c>
      <c r="H10943">
        <v>4244864</v>
      </c>
      <c r="I10943">
        <v>4245646</v>
      </c>
      <c r="J10943" t="s">
        <v>25</v>
      </c>
      <c r="Q10943" t="s">
        <v>9129</v>
      </c>
      <c r="R10943">
        <v>783</v>
      </c>
    </row>
    <row r="10944" spans="1:18" x14ac:dyDescent="0.3">
      <c r="A10944" t="s">
        <v>20</v>
      </c>
      <c r="B10944" t="s">
        <v>21</v>
      </c>
      <c r="C10944" t="s">
        <v>22</v>
      </c>
      <c r="D10944" t="s">
        <v>23</v>
      </c>
      <c r="E10944" t="s">
        <v>5</v>
      </c>
      <c r="G10944" t="s">
        <v>24</v>
      </c>
      <c r="H10944">
        <v>4245791</v>
      </c>
      <c r="I10944">
        <v>4246009</v>
      </c>
      <c r="J10944" t="s">
        <v>46</v>
      </c>
      <c r="Q10944" t="s">
        <v>9131</v>
      </c>
      <c r="R10944">
        <v>219</v>
      </c>
    </row>
    <row r="10945" spans="1:20" x14ac:dyDescent="0.3">
      <c r="A10945" t="s">
        <v>20</v>
      </c>
      <c r="B10945" t="s">
        <v>21</v>
      </c>
      <c r="C10945" t="s">
        <v>22</v>
      </c>
      <c r="D10945" t="s">
        <v>23</v>
      </c>
      <c r="E10945" t="s">
        <v>5</v>
      </c>
      <c r="G10945" t="s">
        <v>24</v>
      </c>
      <c r="H10945">
        <v>4246935</v>
      </c>
      <c r="I10945">
        <v>4247921</v>
      </c>
      <c r="J10945" t="s">
        <v>25</v>
      </c>
      <c r="Q10945" t="s">
        <v>9133</v>
      </c>
      <c r="R10945">
        <v>987</v>
      </c>
    </row>
    <row r="10946" spans="1:20" x14ac:dyDescent="0.3">
      <c r="A10946" t="s">
        <v>20</v>
      </c>
      <c r="B10946" t="s">
        <v>21</v>
      </c>
      <c r="C10946" t="s">
        <v>22</v>
      </c>
      <c r="D10946" t="s">
        <v>23</v>
      </c>
      <c r="E10946" t="s">
        <v>5</v>
      </c>
      <c r="G10946" t="s">
        <v>24</v>
      </c>
      <c r="H10946">
        <v>4248016</v>
      </c>
      <c r="I10946">
        <v>4250031</v>
      </c>
      <c r="J10946" t="s">
        <v>25</v>
      </c>
      <c r="Q10946" t="s">
        <v>9135</v>
      </c>
      <c r="R10946">
        <v>2016</v>
      </c>
    </row>
    <row r="10947" spans="1:20" x14ac:dyDescent="0.3">
      <c r="A10947" t="s">
        <v>20</v>
      </c>
      <c r="B10947" t="s">
        <v>21</v>
      </c>
      <c r="C10947" t="s">
        <v>22</v>
      </c>
      <c r="D10947" t="s">
        <v>23</v>
      </c>
      <c r="E10947" t="s">
        <v>5</v>
      </c>
      <c r="G10947" t="s">
        <v>24</v>
      </c>
      <c r="H10947">
        <v>4250159</v>
      </c>
      <c r="I10947">
        <v>4251637</v>
      </c>
      <c r="J10947" t="s">
        <v>25</v>
      </c>
      <c r="Q10947" t="s">
        <v>9138</v>
      </c>
      <c r="R10947">
        <v>1479</v>
      </c>
    </row>
    <row r="10948" spans="1:20" x14ac:dyDescent="0.3">
      <c r="A10948" t="s">
        <v>20</v>
      </c>
      <c r="B10948" t="s">
        <v>21</v>
      </c>
      <c r="C10948" t="s">
        <v>22</v>
      </c>
      <c r="D10948" t="s">
        <v>23</v>
      </c>
      <c r="E10948" t="s">
        <v>5</v>
      </c>
      <c r="G10948" t="s">
        <v>24</v>
      </c>
      <c r="H10948">
        <v>4251634</v>
      </c>
      <c r="I10948">
        <v>4252179</v>
      </c>
      <c r="J10948" t="s">
        <v>25</v>
      </c>
      <c r="Q10948" t="s">
        <v>9141</v>
      </c>
      <c r="R10948">
        <v>546</v>
      </c>
    </row>
    <row r="10949" spans="1:20" x14ac:dyDescent="0.3">
      <c r="A10949" t="s">
        <v>20</v>
      </c>
      <c r="B10949" t="s">
        <v>21</v>
      </c>
      <c r="C10949" t="s">
        <v>22</v>
      </c>
      <c r="D10949" t="s">
        <v>23</v>
      </c>
      <c r="E10949" t="s">
        <v>5</v>
      </c>
      <c r="G10949" t="s">
        <v>24</v>
      </c>
      <c r="H10949">
        <v>4252276</v>
      </c>
      <c r="I10949">
        <v>4254081</v>
      </c>
      <c r="J10949" t="s">
        <v>25</v>
      </c>
      <c r="Q10949" t="s">
        <v>9143</v>
      </c>
      <c r="R10949">
        <v>1806</v>
      </c>
    </row>
    <row r="10950" spans="1:20" x14ac:dyDescent="0.3">
      <c r="A10950" t="s">
        <v>20</v>
      </c>
      <c r="B10950" t="s">
        <v>21</v>
      </c>
      <c r="C10950" t="s">
        <v>22</v>
      </c>
      <c r="D10950" t="s">
        <v>23</v>
      </c>
      <c r="E10950" t="s">
        <v>5</v>
      </c>
      <c r="G10950" t="s">
        <v>24</v>
      </c>
      <c r="H10950">
        <v>4254081</v>
      </c>
      <c r="I10950">
        <v>4255139</v>
      </c>
      <c r="J10950" t="s">
        <v>25</v>
      </c>
      <c r="Q10950" t="s">
        <v>9145</v>
      </c>
      <c r="R10950">
        <v>1059</v>
      </c>
    </row>
    <row r="10951" spans="1:20" x14ac:dyDescent="0.3">
      <c r="A10951" t="s">
        <v>20</v>
      </c>
      <c r="B10951" t="s">
        <v>21</v>
      </c>
      <c r="C10951" t="s">
        <v>22</v>
      </c>
      <c r="D10951" t="s">
        <v>23</v>
      </c>
      <c r="E10951" t="s">
        <v>5</v>
      </c>
      <c r="G10951" t="s">
        <v>24</v>
      </c>
      <c r="H10951">
        <v>4255233</v>
      </c>
      <c r="I10951">
        <v>4256237</v>
      </c>
      <c r="J10951" t="s">
        <v>25</v>
      </c>
      <c r="Q10951" t="s">
        <v>9147</v>
      </c>
      <c r="R10951">
        <v>1005</v>
      </c>
    </row>
    <row r="10952" spans="1:20" x14ac:dyDescent="0.3">
      <c r="A10952" t="s">
        <v>20</v>
      </c>
      <c r="B10952" t="s">
        <v>21</v>
      </c>
      <c r="C10952" t="s">
        <v>22</v>
      </c>
      <c r="D10952" t="s">
        <v>23</v>
      </c>
      <c r="E10952" t="s">
        <v>5</v>
      </c>
      <c r="G10952" t="s">
        <v>24</v>
      </c>
      <c r="H10952">
        <v>4256248</v>
      </c>
      <c r="I10952">
        <v>4256622</v>
      </c>
      <c r="J10952" t="s">
        <v>46</v>
      </c>
      <c r="Q10952" t="s">
        <v>9149</v>
      </c>
      <c r="R10952">
        <v>375</v>
      </c>
    </row>
    <row r="10953" spans="1:20" x14ac:dyDescent="0.3">
      <c r="A10953" t="s">
        <v>20</v>
      </c>
      <c r="B10953" t="s">
        <v>21</v>
      </c>
      <c r="C10953" t="s">
        <v>22</v>
      </c>
      <c r="D10953" t="s">
        <v>23</v>
      </c>
      <c r="E10953" t="s">
        <v>5</v>
      </c>
      <c r="G10953" t="s">
        <v>24</v>
      </c>
      <c r="H10953">
        <v>4256693</v>
      </c>
      <c r="I10953">
        <v>4260130</v>
      </c>
      <c r="J10953" t="s">
        <v>25</v>
      </c>
      <c r="Q10953" t="s">
        <v>9151</v>
      </c>
      <c r="R10953">
        <v>3438</v>
      </c>
    </row>
    <row r="10954" spans="1:20" x14ac:dyDescent="0.3">
      <c r="A10954" t="s">
        <v>20</v>
      </c>
      <c r="B10954" t="s">
        <v>21</v>
      </c>
      <c r="C10954" t="s">
        <v>22</v>
      </c>
      <c r="D10954" t="s">
        <v>23</v>
      </c>
      <c r="E10954" t="s">
        <v>5</v>
      </c>
      <c r="G10954" t="s">
        <v>24</v>
      </c>
      <c r="H10954">
        <v>4260284</v>
      </c>
      <c r="I10954">
        <v>4260508</v>
      </c>
      <c r="J10954" t="s">
        <v>25</v>
      </c>
      <c r="Q10954" t="s">
        <v>9153</v>
      </c>
      <c r="R10954">
        <v>225</v>
      </c>
    </row>
    <row r="10955" spans="1:20" x14ac:dyDescent="0.3">
      <c r="A10955" t="s">
        <v>20</v>
      </c>
      <c r="B10955" t="s">
        <v>21</v>
      </c>
      <c r="C10955" t="s">
        <v>22</v>
      </c>
      <c r="D10955" t="s">
        <v>23</v>
      </c>
      <c r="E10955" t="s">
        <v>5</v>
      </c>
      <c r="G10955" t="s">
        <v>24</v>
      </c>
      <c r="H10955">
        <v>4260676</v>
      </c>
      <c r="I10955">
        <v>4262295</v>
      </c>
      <c r="J10955" t="s">
        <v>25</v>
      </c>
      <c r="Q10955" t="s">
        <v>9155</v>
      </c>
      <c r="R10955">
        <v>1620</v>
      </c>
    </row>
    <row r="10956" spans="1:20" x14ac:dyDescent="0.3">
      <c r="A10956" t="s">
        <v>20</v>
      </c>
      <c r="B10956" t="s">
        <v>21</v>
      </c>
      <c r="C10956" t="s">
        <v>22</v>
      </c>
      <c r="D10956" t="s">
        <v>23</v>
      </c>
      <c r="E10956" t="s">
        <v>5</v>
      </c>
      <c r="G10956" t="s">
        <v>24</v>
      </c>
      <c r="H10956">
        <v>4262289</v>
      </c>
      <c r="I10956">
        <v>4263326</v>
      </c>
      <c r="J10956" t="s">
        <v>25</v>
      </c>
      <c r="Q10956" t="s">
        <v>9157</v>
      </c>
      <c r="R10956">
        <v>1038</v>
      </c>
    </row>
    <row r="10957" spans="1:20" x14ac:dyDescent="0.3">
      <c r="A10957" t="s">
        <v>20</v>
      </c>
      <c r="B10957" t="s">
        <v>21</v>
      </c>
      <c r="C10957" t="s">
        <v>22</v>
      </c>
      <c r="D10957" t="s">
        <v>23</v>
      </c>
      <c r="E10957" t="s">
        <v>5</v>
      </c>
      <c r="G10957" t="s">
        <v>24</v>
      </c>
      <c r="H10957">
        <v>4263323</v>
      </c>
      <c r="I10957">
        <v>4264183</v>
      </c>
      <c r="J10957" t="s">
        <v>25</v>
      </c>
      <c r="Q10957" t="s">
        <v>9159</v>
      </c>
      <c r="R10957">
        <v>861</v>
      </c>
    </row>
    <row r="10958" spans="1:20" x14ac:dyDescent="0.3">
      <c r="A10958" t="s">
        <v>20</v>
      </c>
      <c r="B10958" t="s">
        <v>21</v>
      </c>
      <c r="C10958" t="s">
        <v>22</v>
      </c>
      <c r="D10958" t="s">
        <v>23</v>
      </c>
      <c r="E10958" t="s">
        <v>5</v>
      </c>
      <c r="G10958" t="s">
        <v>24</v>
      </c>
      <c r="H10958">
        <v>4264180</v>
      </c>
      <c r="I10958">
        <v>4264989</v>
      </c>
      <c r="J10958" t="s">
        <v>25</v>
      </c>
      <c r="Q10958" t="s">
        <v>9161</v>
      </c>
      <c r="R10958">
        <v>810</v>
      </c>
    </row>
    <row r="10959" spans="1:20" x14ac:dyDescent="0.3">
      <c r="A10959" t="s">
        <v>20</v>
      </c>
      <c r="B10959" t="s">
        <v>21</v>
      </c>
      <c r="C10959" t="s">
        <v>22</v>
      </c>
      <c r="D10959" t="s">
        <v>23</v>
      </c>
      <c r="E10959" t="s">
        <v>5</v>
      </c>
      <c r="G10959" t="s">
        <v>24</v>
      </c>
      <c r="H10959">
        <v>4264983</v>
      </c>
      <c r="I10959">
        <v>4265591</v>
      </c>
      <c r="J10959" t="s">
        <v>25</v>
      </c>
      <c r="Q10959" t="s">
        <v>9163</v>
      </c>
      <c r="R10959">
        <v>609</v>
      </c>
    </row>
    <row r="10960" spans="1:20" x14ac:dyDescent="0.3">
      <c r="A10960" t="s">
        <v>20</v>
      </c>
      <c r="B10960" t="s">
        <v>75</v>
      </c>
      <c r="C10960" t="s">
        <v>22</v>
      </c>
      <c r="D10960" t="s">
        <v>23</v>
      </c>
      <c r="E10960" t="s">
        <v>5</v>
      </c>
      <c r="G10960" t="s">
        <v>24</v>
      </c>
      <c r="H10960">
        <v>4265602</v>
      </c>
      <c r="I10960">
        <v>4267016</v>
      </c>
      <c r="J10960" t="s">
        <v>46</v>
      </c>
      <c r="Q10960" t="s">
        <v>9165</v>
      </c>
      <c r="R10960">
        <v>1415</v>
      </c>
      <c r="T10960" t="s">
        <v>77</v>
      </c>
    </row>
    <row r="10961" spans="1:18" x14ac:dyDescent="0.3">
      <c r="A10961" t="s">
        <v>20</v>
      </c>
      <c r="B10961" t="s">
        <v>21</v>
      </c>
      <c r="C10961" t="s">
        <v>22</v>
      </c>
      <c r="D10961" t="s">
        <v>23</v>
      </c>
      <c r="E10961" t="s">
        <v>5</v>
      </c>
      <c r="G10961" t="s">
        <v>24</v>
      </c>
      <c r="H10961">
        <v>4267074</v>
      </c>
      <c r="I10961">
        <v>4267400</v>
      </c>
      <c r="J10961" t="s">
        <v>25</v>
      </c>
      <c r="Q10961" t="s">
        <v>9166</v>
      </c>
      <c r="R10961">
        <v>327</v>
      </c>
    </row>
    <row r="10962" spans="1:18" x14ac:dyDescent="0.3">
      <c r="A10962" t="s">
        <v>20</v>
      </c>
      <c r="B10962" t="s">
        <v>21</v>
      </c>
      <c r="C10962" t="s">
        <v>22</v>
      </c>
      <c r="D10962" t="s">
        <v>23</v>
      </c>
      <c r="E10962" t="s">
        <v>5</v>
      </c>
      <c r="G10962" t="s">
        <v>24</v>
      </c>
      <c r="H10962">
        <v>4267572</v>
      </c>
      <c r="I10962">
        <v>4267955</v>
      </c>
      <c r="J10962" t="s">
        <v>25</v>
      </c>
      <c r="Q10962" t="s">
        <v>9168</v>
      </c>
      <c r="R10962">
        <v>384</v>
      </c>
    </row>
    <row r="10963" spans="1:18" x14ac:dyDescent="0.3">
      <c r="A10963" t="s">
        <v>20</v>
      </c>
      <c r="B10963" t="s">
        <v>21</v>
      </c>
      <c r="C10963" t="s">
        <v>22</v>
      </c>
      <c r="D10963" t="s">
        <v>23</v>
      </c>
      <c r="E10963" t="s">
        <v>5</v>
      </c>
      <c r="G10963" t="s">
        <v>24</v>
      </c>
      <c r="H10963">
        <v>4268214</v>
      </c>
      <c r="I10963">
        <v>4268486</v>
      </c>
      <c r="J10963" t="s">
        <v>46</v>
      </c>
      <c r="Q10963" t="s">
        <v>9170</v>
      </c>
      <c r="R10963">
        <v>273</v>
      </c>
    </row>
    <row r="10964" spans="1:18" x14ac:dyDescent="0.3">
      <c r="A10964" t="s">
        <v>20</v>
      </c>
      <c r="B10964" t="s">
        <v>21</v>
      </c>
      <c r="C10964" t="s">
        <v>22</v>
      </c>
      <c r="D10964" t="s">
        <v>23</v>
      </c>
      <c r="E10964" t="s">
        <v>5</v>
      </c>
      <c r="G10964" t="s">
        <v>24</v>
      </c>
      <c r="H10964">
        <v>4268543</v>
      </c>
      <c r="I10964">
        <v>4269181</v>
      </c>
      <c r="J10964" t="s">
        <v>25</v>
      </c>
      <c r="Q10964" t="s">
        <v>9172</v>
      </c>
      <c r="R10964">
        <v>639</v>
      </c>
    </row>
    <row r="10965" spans="1:18" x14ac:dyDescent="0.3">
      <c r="A10965" t="s">
        <v>20</v>
      </c>
      <c r="B10965" t="s">
        <v>21</v>
      </c>
      <c r="C10965" t="s">
        <v>22</v>
      </c>
      <c r="D10965" t="s">
        <v>23</v>
      </c>
      <c r="E10965" t="s">
        <v>5</v>
      </c>
      <c r="G10965" t="s">
        <v>24</v>
      </c>
      <c r="H10965">
        <v>4269123</v>
      </c>
      <c r="I10965">
        <v>4269440</v>
      </c>
      <c r="J10965" t="s">
        <v>46</v>
      </c>
      <c r="Q10965" t="s">
        <v>9174</v>
      </c>
      <c r="R10965">
        <v>318</v>
      </c>
    </row>
    <row r="10966" spans="1:18" x14ac:dyDescent="0.3">
      <c r="A10966" t="s">
        <v>20</v>
      </c>
      <c r="B10966" t="s">
        <v>21</v>
      </c>
      <c r="C10966" t="s">
        <v>22</v>
      </c>
      <c r="D10966" t="s">
        <v>23</v>
      </c>
      <c r="E10966" t="s">
        <v>5</v>
      </c>
      <c r="G10966" t="s">
        <v>24</v>
      </c>
      <c r="H10966">
        <v>4269528</v>
      </c>
      <c r="I10966">
        <v>4270031</v>
      </c>
      <c r="J10966" t="s">
        <v>46</v>
      </c>
      <c r="Q10966" t="s">
        <v>9177</v>
      </c>
      <c r="R10966">
        <v>504</v>
      </c>
    </row>
    <row r="10967" spans="1:18" x14ac:dyDescent="0.3">
      <c r="A10967" t="s">
        <v>20</v>
      </c>
      <c r="B10967" t="s">
        <v>21</v>
      </c>
      <c r="C10967" t="s">
        <v>22</v>
      </c>
      <c r="D10967" t="s">
        <v>23</v>
      </c>
      <c r="E10967" t="s">
        <v>5</v>
      </c>
      <c r="G10967" t="s">
        <v>24</v>
      </c>
      <c r="H10967">
        <v>4270221</v>
      </c>
      <c r="I10967">
        <v>4270727</v>
      </c>
      <c r="J10967" t="s">
        <v>25</v>
      </c>
      <c r="Q10967" t="s">
        <v>9179</v>
      </c>
      <c r="R10967">
        <v>507</v>
      </c>
    </row>
    <row r="10968" spans="1:18" x14ac:dyDescent="0.3">
      <c r="A10968" t="s">
        <v>20</v>
      </c>
      <c r="B10968" t="s">
        <v>21</v>
      </c>
      <c r="C10968" t="s">
        <v>22</v>
      </c>
      <c r="D10968" t="s">
        <v>23</v>
      </c>
      <c r="E10968" t="s">
        <v>5</v>
      </c>
      <c r="G10968" t="s">
        <v>24</v>
      </c>
      <c r="H10968">
        <v>4270818</v>
      </c>
      <c r="I10968">
        <v>4271783</v>
      </c>
      <c r="J10968" t="s">
        <v>46</v>
      </c>
      <c r="Q10968" t="s">
        <v>9181</v>
      </c>
      <c r="R10968">
        <v>966</v>
      </c>
    </row>
    <row r="10969" spans="1:18" x14ac:dyDescent="0.3">
      <c r="A10969" t="s">
        <v>20</v>
      </c>
      <c r="B10969" t="s">
        <v>21</v>
      </c>
      <c r="C10969" t="s">
        <v>22</v>
      </c>
      <c r="D10969" t="s">
        <v>23</v>
      </c>
      <c r="E10969" t="s">
        <v>5</v>
      </c>
      <c r="G10969" t="s">
        <v>24</v>
      </c>
      <c r="H10969">
        <v>4271949</v>
      </c>
      <c r="I10969">
        <v>4274705</v>
      </c>
      <c r="J10969" t="s">
        <v>25</v>
      </c>
      <c r="Q10969" t="s">
        <v>9183</v>
      </c>
      <c r="R10969">
        <v>2757</v>
      </c>
    </row>
    <row r="10970" spans="1:18" x14ac:dyDescent="0.3">
      <c r="A10970" t="s">
        <v>20</v>
      </c>
      <c r="B10970" t="s">
        <v>21</v>
      </c>
      <c r="C10970" t="s">
        <v>22</v>
      </c>
      <c r="D10970" t="s">
        <v>23</v>
      </c>
      <c r="E10970" t="s">
        <v>5</v>
      </c>
      <c r="G10970" t="s">
        <v>24</v>
      </c>
      <c r="H10970">
        <v>4274864</v>
      </c>
      <c r="I10970">
        <v>4275598</v>
      </c>
      <c r="J10970" t="s">
        <v>25</v>
      </c>
      <c r="Q10970" t="s">
        <v>9185</v>
      </c>
      <c r="R10970">
        <v>735</v>
      </c>
    </row>
    <row r="10971" spans="1:18" x14ac:dyDescent="0.3">
      <c r="A10971" t="s">
        <v>20</v>
      </c>
      <c r="B10971" t="s">
        <v>21</v>
      </c>
      <c r="C10971" t="s">
        <v>22</v>
      </c>
      <c r="D10971" t="s">
        <v>23</v>
      </c>
      <c r="E10971" t="s">
        <v>5</v>
      </c>
      <c r="G10971" t="s">
        <v>24</v>
      </c>
      <c r="H10971">
        <v>4275601</v>
      </c>
      <c r="I10971">
        <v>4276947</v>
      </c>
      <c r="J10971" t="s">
        <v>25</v>
      </c>
      <c r="Q10971" t="s">
        <v>9187</v>
      </c>
      <c r="R10971">
        <v>1347</v>
      </c>
    </row>
    <row r="10972" spans="1:18" x14ac:dyDescent="0.3">
      <c r="A10972" t="s">
        <v>20</v>
      </c>
      <c r="B10972" t="s">
        <v>21</v>
      </c>
      <c r="C10972" t="s">
        <v>22</v>
      </c>
      <c r="D10972" t="s">
        <v>23</v>
      </c>
      <c r="E10972" t="s">
        <v>5</v>
      </c>
      <c r="G10972" t="s">
        <v>24</v>
      </c>
      <c r="H10972">
        <v>4277050</v>
      </c>
      <c r="I10972">
        <v>4278780</v>
      </c>
      <c r="J10972" t="s">
        <v>25</v>
      </c>
      <c r="Q10972" t="s">
        <v>9189</v>
      </c>
      <c r="R10972">
        <v>1731</v>
      </c>
    </row>
    <row r="10973" spans="1:18" x14ac:dyDescent="0.3">
      <c r="A10973" t="s">
        <v>20</v>
      </c>
      <c r="B10973" t="s">
        <v>21</v>
      </c>
      <c r="C10973" t="s">
        <v>22</v>
      </c>
      <c r="D10973" t="s">
        <v>23</v>
      </c>
      <c r="E10973" t="s">
        <v>5</v>
      </c>
      <c r="G10973" t="s">
        <v>24</v>
      </c>
      <c r="H10973">
        <v>4278777</v>
      </c>
      <c r="I10973">
        <v>4279826</v>
      </c>
      <c r="J10973" t="s">
        <v>25</v>
      </c>
      <c r="Q10973" t="s">
        <v>9191</v>
      </c>
      <c r="R10973">
        <v>1050</v>
      </c>
    </row>
    <row r="10974" spans="1:18" x14ac:dyDescent="0.3">
      <c r="A10974" t="s">
        <v>20</v>
      </c>
      <c r="B10974" t="s">
        <v>21</v>
      </c>
      <c r="C10974" t="s">
        <v>22</v>
      </c>
      <c r="D10974" t="s">
        <v>23</v>
      </c>
      <c r="E10974" t="s">
        <v>5</v>
      </c>
      <c r="G10974" t="s">
        <v>24</v>
      </c>
      <c r="H10974">
        <v>4279893</v>
      </c>
      <c r="I10974">
        <v>4280822</v>
      </c>
      <c r="J10974" t="s">
        <v>46</v>
      </c>
      <c r="Q10974" t="s">
        <v>9193</v>
      </c>
      <c r="R10974">
        <v>930</v>
      </c>
    </row>
    <row r="10975" spans="1:18" x14ac:dyDescent="0.3">
      <c r="A10975" t="s">
        <v>20</v>
      </c>
      <c r="B10975" t="s">
        <v>21</v>
      </c>
      <c r="C10975" t="s">
        <v>22</v>
      </c>
      <c r="D10975" t="s">
        <v>23</v>
      </c>
      <c r="E10975" t="s">
        <v>5</v>
      </c>
      <c r="G10975" t="s">
        <v>24</v>
      </c>
      <c r="H10975">
        <v>4280872</v>
      </c>
      <c r="I10975">
        <v>4281711</v>
      </c>
      <c r="J10975" t="s">
        <v>46</v>
      </c>
      <c r="Q10975" t="s">
        <v>9195</v>
      </c>
      <c r="R10975">
        <v>840</v>
      </c>
    </row>
    <row r="10976" spans="1:18" x14ac:dyDescent="0.3">
      <c r="A10976" t="s">
        <v>20</v>
      </c>
      <c r="B10976" t="s">
        <v>21</v>
      </c>
      <c r="C10976" t="s">
        <v>22</v>
      </c>
      <c r="D10976" t="s">
        <v>23</v>
      </c>
      <c r="E10976" t="s">
        <v>5</v>
      </c>
      <c r="G10976" t="s">
        <v>24</v>
      </c>
      <c r="H10976">
        <v>4281708</v>
      </c>
      <c r="I10976">
        <v>4282061</v>
      </c>
      <c r="J10976" t="s">
        <v>46</v>
      </c>
      <c r="Q10976" t="s">
        <v>9197</v>
      </c>
      <c r="R10976">
        <v>354</v>
      </c>
    </row>
    <row r="10977" spans="1:20" x14ac:dyDescent="0.3">
      <c r="A10977" t="s">
        <v>20</v>
      </c>
      <c r="B10977" t="s">
        <v>21</v>
      </c>
      <c r="C10977" t="s">
        <v>22</v>
      </c>
      <c r="D10977" t="s">
        <v>23</v>
      </c>
      <c r="E10977" t="s">
        <v>5</v>
      </c>
      <c r="G10977" t="s">
        <v>24</v>
      </c>
      <c r="H10977">
        <v>4282130</v>
      </c>
      <c r="I10977">
        <v>4282627</v>
      </c>
      <c r="J10977" t="s">
        <v>46</v>
      </c>
      <c r="Q10977" t="s">
        <v>9199</v>
      </c>
      <c r="R10977">
        <v>498</v>
      </c>
    </row>
    <row r="10978" spans="1:20" x14ac:dyDescent="0.3">
      <c r="A10978" t="s">
        <v>20</v>
      </c>
      <c r="B10978" t="s">
        <v>21</v>
      </c>
      <c r="C10978" t="s">
        <v>22</v>
      </c>
      <c r="D10978" t="s">
        <v>23</v>
      </c>
      <c r="E10978" t="s">
        <v>5</v>
      </c>
      <c r="G10978" t="s">
        <v>24</v>
      </c>
      <c r="H10978">
        <v>4282991</v>
      </c>
      <c r="I10978">
        <v>4283434</v>
      </c>
      <c r="J10978" t="s">
        <v>46</v>
      </c>
      <c r="Q10978" t="s">
        <v>9201</v>
      </c>
      <c r="R10978">
        <v>444</v>
      </c>
    </row>
    <row r="10979" spans="1:20" x14ac:dyDescent="0.3">
      <c r="A10979" t="s">
        <v>20</v>
      </c>
      <c r="B10979" t="s">
        <v>21</v>
      </c>
      <c r="C10979" t="s">
        <v>22</v>
      </c>
      <c r="D10979" t="s">
        <v>23</v>
      </c>
      <c r="E10979" t="s">
        <v>5</v>
      </c>
      <c r="G10979" t="s">
        <v>24</v>
      </c>
      <c r="H10979">
        <v>4283431</v>
      </c>
      <c r="I10979">
        <v>4284228</v>
      </c>
      <c r="J10979" t="s">
        <v>46</v>
      </c>
      <c r="Q10979" t="s">
        <v>9203</v>
      </c>
      <c r="R10979">
        <v>798</v>
      </c>
    </row>
    <row r="10980" spans="1:20" x14ac:dyDescent="0.3">
      <c r="A10980" t="s">
        <v>20</v>
      </c>
      <c r="B10980" t="s">
        <v>21</v>
      </c>
      <c r="C10980" t="s">
        <v>22</v>
      </c>
      <c r="D10980" t="s">
        <v>23</v>
      </c>
      <c r="E10980" t="s">
        <v>5</v>
      </c>
      <c r="G10980" t="s">
        <v>24</v>
      </c>
      <c r="H10980">
        <v>4284233</v>
      </c>
      <c r="I10980">
        <v>4285147</v>
      </c>
      <c r="J10980" t="s">
        <v>46</v>
      </c>
      <c r="Q10980" t="s">
        <v>9206</v>
      </c>
      <c r="R10980">
        <v>915</v>
      </c>
    </row>
    <row r="10981" spans="1:20" x14ac:dyDescent="0.3">
      <c r="A10981" t="s">
        <v>20</v>
      </c>
      <c r="B10981" t="s">
        <v>21</v>
      </c>
      <c r="C10981" t="s">
        <v>22</v>
      </c>
      <c r="D10981" t="s">
        <v>23</v>
      </c>
      <c r="E10981" t="s">
        <v>5</v>
      </c>
      <c r="G10981" t="s">
        <v>24</v>
      </c>
      <c r="H10981">
        <v>4285144</v>
      </c>
      <c r="I10981">
        <v>4286229</v>
      </c>
      <c r="J10981" t="s">
        <v>46</v>
      </c>
      <c r="Q10981" t="s">
        <v>9208</v>
      </c>
      <c r="R10981">
        <v>1086</v>
      </c>
    </row>
    <row r="10982" spans="1:20" x14ac:dyDescent="0.3">
      <c r="A10982" t="s">
        <v>20</v>
      </c>
      <c r="B10982" t="s">
        <v>75</v>
      </c>
      <c r="C10982" t="s">
        <v>22</v>
      </c>
      <c r="D10982" t="s">
        <v>23</v>
      </c>
      <c r="E10982" t="s">
        <v>5</v>
      </c>
      <c r="G10982" t="s">
        <v>24</v>
      </c>
      <c r="H10982">
        <v>4286249</v>
      </c>
      <c r="I10982">
        <v>4286557</v>
      </c>
      <c r="J10982" t="s">
        <v>46</v>
      </c>
      <c r="Q10982" t="s">
        <v>9210</v>
      </c>
      <c r="R10982">
        <v>309</v>
      </c>
      <c r="T10982" t="s">
        <v>77</v>
      </c>
    </row>
    <row r="10983" spans="1:20" x14ac:dyDescent="0.3">
      <c r="A10983" t="s">
        <v>20</v>
      </c>
      <c r="B10983" t="s">
        <v>21</v>
      </c>
      <c r="C10983" t="s">
        <v>22</v>
      </c>
      <c r="D10983" t="s">
        <v>23</v>
      </c>
      <c r="E10983" t="s">
        <v>5</v>
      </c>
      <c r="G10983" t="s">
        <v>24</v>
      </c>
      <c r="H10983">
        <v>4286721</v>
      </c>
      <c r="I10983">
        <v>4287776</v>
      </c>
      <c r="J10983" t="s">
        <v>25</v>
      </c>
      <c r="Q10983" t="s">
        <v>9211</v>
      </c>
      <c r="R10983">
        <v>1056</v>
      </c>
    </row>
    <row r="10984" spans="1:20" x14ac:dyDescent="0.3">
      <c r="A10984" t="s">
        <v>20</v>
      </c>
      <c r="B10984" t="s">
        <v>21</v>
      </c>
      <c r="C10984" t="s">
        <v>22</v>
      </c>
      <c r="D10984" t="s">
        <v>23</v>
      </c>
      <c r="E10984" t="s">
        <v>5</v>
      </c>
      <c r="G10984" t="s">
        <v>24</v>
      </c>
      <c r="H10984">
        <v>4287945</v>
      </c>
      <c r="I10984">
        <v>4288385</v>
      </c>
      <c r="J10984" t="s">
        <v>25</v>
      </c>
      <c r="Q10984" t="s">
        <v>9213</v>
      </c>
      <c r="R10984">
        <v>441</v>
      </c>
    </row>
    <row r="10985" spans="1:20" x14ac:dyDescent="0.3">
      <c r="A10985" t="s">
        <v>20</v>
      </c>
      <c r="B10985" t="s">
        <v>21</v>
      </c>
      <c r="C10985" t="s">
        <v>22</v>
      </c>
      <c r="D10985" t="s">
        <v>23</v>
      </c>
      <c r="E10985" t="s">
        <v>5</v>
      </c>
      <c r="G10985" t="s">
        <v>24</v>
      </c>
      <c r="H10985">
        <v>4288552</v>
      </c>
      <c r="I10985">
        <v>4289256</v>
      </c>
      <c r="J10985" t="s">
        <v>46</v>
      </c>
      <c r="Q10985" t="s">
        <v>9215</v>
      </c>
      <c r="R10985">
        <v>705</v>
      </c>
    </row>
    <row r="10986" spans="1:20" x14ac:dyDescent="0.3">
      <c r="A10986" t="s">
        <v>20</v>
      </c>
      <c r="B10986" t="s">
        <v>21</v>
      </c>
      <c r="C10986" t="s">
        <v>22</v>
      </c>
      <c r="D10986" t="s">
        <v>23</v>
      </c>
      <c r="E10986" t="s">
        <v>5</v>
      </c>
      <c r="G10986" t="s">
        <v>24</v>
      </c>
      <c r="H10986">
        <v>4289351</v>
      </c>
      <c r="I10986">
        <v>4289989</v>
      </c>
      <c r="J10986" t="s">
        <v>46</v>
      </c>
      <c r="Q10986" t="s">
        <v>9217</v>
      </c>
      <c r="R10986">
        <v>639</v>
      </c>
    </row>
    <row r="10987" spans="1:20" x14ac:dyDescent="0.3">
      <c r="A10987" t="s">
        <v>20</v>
      </c>
      <c r="B10987" t="s">
        <v>21</v>
      </c>
      <c r="C10987" t="s">
        <v>22</v>
      </c>
      <c r="D10987" t="s">
        <v>23</v>
      </c>
      <c r="E10987" t="s">
        <v>5</v>
      </c>
      <c r="G10987" t="s">
        <v>24</v>
      </c>
      <c r="H10987">
        <v>4290009</v>
      </c>
      <c r="I10987">
        <v>4291292</v>
      </c>
      <c r="J10987" t="s">
        <v>46</v>
      </c>
      <c r="Q10987" t="s">
        <v>9219</v>
      </c>
      <c r="R10987">
        <v>1284</v>
      </c>
    </row>
    <row r="10988" spans="1:20" x14ac:dyDescent="0.3">
      <c r="A10988" t="s">
        <v>20</v>
      </c>
      <c r="B10988" t="s">
        <v>21</v>
      </c>
      <c r="C10988" t="s">
        <v>22</v>
      </c>
      <c r="D10988" t="s">
        <v>23</v>
      </c>
      <c r="E10988" t="s">
        <v>5</v>
      </c>
      <c r="G10988" t="s">
        <v>24</v>
      </c>
      <c r="H10988">
        <v>4291341</v>
      </c>
      <c r="I10988">
        <v>4292351</v>
      </c>
      <c r="J10988" t="s">
        <v>46</v>
      </c>
      <c r="Q10988" t="s">
        <v>9222</v>
      </c>
      <c r="R10988">
        <v>1011</v>
      </c>
    </row>
    <row r="10989" spans="1:20" x14ac:dyDescent="0.3">
      <c r="A10989" t="s">
        <v>20</v>
      </c>
      <c r="B10989" t="s">
        <v>21</v>
      </c>
      <c r="C10989" t="s">
        <v>22</v>
      </c>
      <c r="D10989" t="s">
        <v>23</v>
      </c>
      <c r="E10989" t="s">
        <v>5</v>
      </c>
      <c r="G10989" t="s">
        <v>24</v>
      </c>
      <c r="H10989">
        <v>4292348</v>
      </c>
      <c r="I10989">
        <v>4292584</v>
      </c>
      <c r="J10989" t="s">
        <v>46</v>
      </c>
      <c r="Q10989" t="s">
        <v>9224</v>
      </c>
      <c r="R10989">
        <v>237</v>
      </c>
    </row>
    <row r="10990" spans="1:20" x14ac:dyDescent="0.3">
      <c r="A10990" t="s">
        <v>20</v>
      </c>
      <c r="B10990" t="s">
        <v>21</v>
      </c>
      <c r="C10990" t="s">
        <v>22</v>
      </c>
      <c r="D10990" t="s">
        <v>23</v>
      </c>
      <c r="E10990" t="s">
        <v>5</v>
      </c>
      <c r="G10990" t="s">
        <v>24</v>
      </c>
      <c r="H10990">
        <v>4292720</v>
      </c>
      <c r="I10990">
        <v>4293835</v>
      </c>
      <c r="J10990" t="s">
        <v>25</v>
      </c>
      <c r="Q10990" t="s">
        <v>9226</v>
      </c>
      <c r="R10990">
        <v>1116</v>
      </c>
    </row>
    <row r="10991" spans="1:20" x14ac:dyDescent="0.3">
      <c r="A10991" t="s">
        <v>20</v>
      </c>
      <c r="B10991" t="s">
        <v>21</v>
      </c>
      <c r="C10991" t="s">
        <v>22</v>
      </c>
      <c r="D10991" t="s">
        <v>23</v>
      </c>
      <c r="E10991" t="s">
        <v>5</v>
      </c>
      <c r="G10991" t="s">
        <v>24</v>
      </c>
      <c r="H10991">
        <v>4293893</v>
      </c>
      <c r="I10991">
        <v>4294147</v>
      </c>
      <c r="J10991" t="s">
        <v>46</v>
      </c>
      <c r="Q10991" t="s">
        <v>9228</v>
      </c>
      <c r="R10991">
        <v>255</v>
      </c>
    </row>
    <row r="10992" spans="1:20" x14ac:dyDescent="0.3">
      <c r="A10992" t="s">
        <v>20</v>
      </c>
      <c r="B10992" t="s">
        <v>21</v>
      </c>
      <c r="C10992" t="s">
        <v>22</v>
      </c>
      <c r="D10992" t="s">
        <v>23</v>
      </c>
      <c r="E10992" t="s">
        <v>5</v>
      </c>
      <c r="G10992" t="s">
        <v>24</v>
      </c>
      <c r="H10992">
        <v>4294318</v>
      </c>
      <c r="I10992">
        <v>4294833</v>
      </c>
      <c r="J10992" t="s">
        <v>25</v>
      </c>
      <c r="Q10992" t="s">
        <v>9230</v>
      </c>
      <c r="R10992">
        <v>516</v>
      </c>
    </row>
    <row r="10993" spans="1:18" x14ac:dyDescent="0.3">
      <c r="A10993" t="s">
        <v>20</v>
      </c>
      <c r="B10993" t="s">
        <v>21</v>
      </c>
      <c r="C10993" t="s">
        <v>22</v>
      </c>
      <c r="D10993" t="s">
        <v>23</v>
      </c>
      <c r="E10993" t="s">
        <v>5</v>
      </c>
      <c r="G10993" t="s">
        <v>24</v>
      </c>
      <c r="H10993">
        <v>4294830</v>
      </c>
      <c r="I10993">
        <v>4296134</v>
      </c>
      <c r="J10993" t="s">
        <v>25</v>
      </c>
      <c r="Q10993" t="s">
        <v>9232</v>
      </c>
      <c r="R10993">
        <v>1305</v>
      </c>
    </row>
    <row r="10994" spans="1:18" x14ac:dyDescent="0.3">
      <c r="A10994" t="s">
        <v>20</v>
      </c>
      <c r="B10994" t="s">
        <v>21</v>
      </c>
      <c r="C10994" t="s">
        <v>22</v>
      </c>
      <c r="D10994" t="s">
        <v>23</v>
      </c>
      <c r="E10994" t="s">
        <v>5</v>
      </c>
      <c r="G10994" t="s">
        <v>24</v>
      </c>
      <c r="H10994">
        <v>4296192</v>
      </c>
      <c r="I10994">
        <v>4296692</v>
      </c>
      <c r="J10994" t="s">
        <v>46</v>
      </c>
      <c r="Q10994" t="s">
        <v>9234</v>
      </c>
      <c r="R10994">
        <v>501</v>
      </c>
    </row>
    <row r="10995" spans="1:18" x14ac:dyDescent="0.3">
      <c r="A10995" t="s">
        <v>20</v>
      </c>
      <c r="B10995" t="s">
        <v>21</v>
      </c>
      <c r="C10995" t="s">
        <v>22</v>
      </c>
      <c r="D10995" t="s">
        <v>23</v>
      </c>
      <c r="E10995" t="s">
        <v>5</v>
      </c>
      <c r="G10995" t="s">
        <v>24</v>
      </c>
      <c r="H10995">
        <v>4296826</v>
      </c>
      <c r="I10995">
        <v>4297248</v>
      </c>
      <c r="J10995" t="s">
        <v>25</v>
      </c>
      <c r="Q10995" t="s">
        <v>9236</v>
      </c>
      <c r="R10995">
        <v>423</v>
      </c>
    </row>
    <row r="10996" spans="1:18" x14ac:dyDescent="0.3">
      <c r="A10996" t="s">
        <v>20</v>
      </c>
      <c r="B10996" t="s">
        <v>21</v>
      </c>
      <c r="C10996" t="s">
        <v>22</v>
      </c>
      <c r="D10996" t="s">
        <v>23</v>
      </c>
      <c r="E10996" t="s">
        <v>5</v>
      </c>
      <c r="G10996" t="s">
        <v>24</v>
      </c>
      <c r="H10996">
        <v>4297293</v>
      </c>
      <c r="I10996">
        <v>4298582</v>
      </c>
      <c r="J10996" t="s">
        <v>25</v>
      </c>
      <c r="Q10996" t="s">
        <v>9238</v>
      </c>
      <c r="R10996">
        <v>1290</v>
      </c>
    </row>
    <row r="10997" spans="1:18" x14ac:dyDescent="0.3">
      <c r="A10997" t="s">
        <v>20</v>
      </c>
      <c r="B10997" t="s">
        <v>21</v>
      </c>
      <c r="C10997" t="s">
        <v>22</v>
      </c>
      <c r="D10997" t="s">
        <v>23</v>
      </c>
      <c r="E10997" t="s">
        <v>5</v>
      </c>
      <c r="G10997" t="s">
        <v>24</v>
      </c>
      <c r="H10997">
        <v>4298595</v>
      </c>
      <c r="I10997">
        <v>4299581</v>
      </c>
      <c r="J10997" t="s">
        <v>46</v>
      </c>
      <c r="Q10997" t="s">
        <v>9240</v>
      </c>
      <c r="R10997">
        <v>987</v>
      </c>
    </row>
    <row r="10998" spans="1:18" x14ac:dyDescent="0.3">
      <c r="A10998" t="s">
        <v>20</v>
      </c>
      <c r="B10998" t="s">
        <v>21</v>
      </c>
      <c r="C10998" t="s">
        <v>22</v>
      </c>
      <c r="D10998" t="s">
        <v>23</v>
      </c>
      <c r="E10998" t="s">
        <v>5</v>
      </c>
      <c r="G10998" t="s">
        <v>24</v>
      </c>
      <c r="H10998">
        <v>4299671</v>
      </c>
      <c r="I10998">
        <v>4300969</v>
      </c>
      <c r="J10998" t="s">
        <v>46</v>
      </c>
      <c r="Q10998" t="s">
        <v>9242</v>
      </c>
      <c r="R10998">
        <v>1299</v>
      </c>
    </row>
    <row r="10999" spans="1:18" x14ac:dyDescent="0.3">
      <c r="A10999" t="s">
        <v>20</v>
      </c>
      <c r="B10999" t="s">
        <v>21</v>
      </c>
      <c r="C10999" t="s">
        <v>22</v>
      </c>
      <c r="D10999" t="s">
        <v>23</v>
      </c>
      <c r="E10999" t="s">
        <v>5</v>
      </c>
      <c r="G10999" t="s">
        <v>24</v>
      </c>
      <c r="H10999">
        <v>4301162</v>
      </c>
      <c r="I10999">
        <v>4302610</v>
      </c>
      <c r="J10999" t="s">
        <v>46</v>
      </c>
      <c r="Q10999" t="s">
        <v>9244</v>
      </c>
      <c r="R10999">
        <v>1449</v>
      </c>
    </row>
    <row r="11000" spans="1:18" x14ac:dyDescent="0.3">
      <c r="A11000" t="s">
        <v>20</v>
      </c>
      <c r="B11000" t="s">
        <v>21</v>
      </c>
      <c r="C11000" t="s">
        <v>22</v>
      </c>
      <c r="D11000" t="s">
        <v>23</v>
      </c>
      <c r="E11000" t="s">
        <v>5</v>
      </c>
      <c r="G11000" t="s">
        <v>24</v>
      </c>
      <c r="H11000">
        <v>4302649</v>
      </c>
      <c r="I11000">
        <v>4303410</v>
      </c>
      <c r="J11000" t="s">
        <v>46</v>
      </c>
      <c r="Q11000" t="s">
        <v>9246</v>
      </c>
      <c r="R11000">
        <v>762</v>
      </c>
    </row>
    <row r="11001" spans="1:18" x14ac:dyDescent="0.3">
      <c r="A11001" t="s">
        <v>20</v>
      </c>
      <c r="B11001" t="s">
        <v>21</v>
      </c>
      <c r="C11001" t="s">
        <v>22</v>
      </c>
      <c r="D11001" t="s">
        <v>23</v>
      </c>
      <c r="E11001" t="s">
        <v>5</v>
      </c>
      <c r="G11001" t="s">
        <v>24</v>
      </c>
      <c r="H11001">
        <v>4303526</v>
      </c>
      <c r="I11001">
        <v>4304323</v>
      </c>
      <c r="J11001" t="s">
        <v>46</v>
      </c>
      <c r="Q11001" t="s">
        <v>9248</v>
      </c>
      <c r="R11001">
        <v>798</v>
      </c>
    </row>
    <row r="11002" spans="1:18" x14ac:dyDescent="0.3">
      <c r="A11002" t="s">
        <v>20</v>
      </c>
      <c r="B11002" t="s">
        <v>21</v>
      </c>
      <c r="C11002" t="s">
        <v>22</v>
      </c>
      <c r="D11002" t="s">
        <v>23</v>
      </c>
      <c r="E11002" t="s">
        <v>5</v>
      </c>
      <c r="G11002" t="s">
        <v>24</v>
      </c>
      <c r="H11002">
        <v>4304519</v>
      </c>
      <c r="I11002">
        <v>4304860</v>
      </c>
      <c r="J11002" t="s">
        <v>25</v>
      </c>
      <c r="Q11002" t="s">
        <v>9250</v>
      </c>
      <c r="R11002">
        <v>342</v>
      </c>
    </row>
    <row r="11003" spans="1:18" x14ac:dyDescent="0.3">
      <c r="A11003" t="s">
        <v>20</v>
      </c>
      <c r="B11003" t="s">
        <v>21</v>
      </c>
      <c r="C11003" t="s">
        <v>22</v>
      </c>
      <c r="D11003" t="s">
        <v>23</v>
      </c>
      <c r="E11003" t="s">
        <v>5</v>
      </c>
      <c r="G11003" t="s">
        <v>24</v>
      </c>
      <c r="H11003">
        <v>4304857</v>
      </c>
      <c r="I11003">
        <v>4306056</v>
      </c>
      <c r="J11003" t="s">
        <v>25</v>
      </c>
      <c r="Q11003" t="s">
        <v>9252</v>
      </c>
      <c r="R11003">
        <v>1200</v>
      </c>
    </row>
    <row r="11004" spans="1:18" x14ac:dyDescent="0.3">
      <c r="A11004" t="s">
        <v>20</v>
      </c>
      <c r="B11004" t="s">
        <v>21</v>
      </c>
      <c r="C11004" t="s">
        <v>22</v>
      </c>
      <c r="D11004" t="s">
        <v>23</v>
      </c>
      <c r="E11004" t="s">
        <v>5</v>
      </c>
      <c r="G11004" t="s">
        <v>24</v>
      </c>
      <c r="H11004">
        <v>4306059</v>
      </c>
      <c r="I11004">
        <v>4306679</v>
      </c>
      <c r="J11004" t="s">
        <v>25</v>
      </c>
      <c r="Q11004" t="s">
        <v>9254</v>
      </c>
      <c r="R11004">
        <v>621</v>
      </c>
    </row>
    <row r="11005" spans="1:18" x14ac:dyDescent="0.3">
      <c r="A11005" t="s">
        <v>20</v>
      </c>
      <c r="B11005" t="s">
        <v>21</v>
      </c>
      <c r="C11005" t="s">
        <v>22</v>
      </c>
      <c r="D11005" t="s">
        <v>23</v>
      </c>
      <c r="E11005" t="s">
        <v>5</v>
      </c>
      <c r="G11005" t="s">
        <v>24</v>
      </c>
      <c r="H11005">
        <v>4306700</v>
      </c>
      <c r="I11005">
        <v>4307896</v>
      </c>
      <c r="J11005" t="s">
        <v>46</v>
      </c>
      <c r="Q11005" t="s">
        <v>9256</v>
      </c>
      <c r="R11005">
        <v>1197</v>
      </c>
    </row>
    <row r="11006" spans="1:18" x14ac:dyDescent="0.3">
      <c r="A11006" t="s">
        <v>20</v>
      </c>
      <c r="B11006" t="s">
        <v>21</v>
      </c>
      <c r="C11006" t="s">
        <v>22</v>
      </c>
      <c r="D11006" t="s">
        <v>23</v>
      </c>
      <c r="E11006" t="s">
        <v>5</v>
      </c>
      <c r="G11006" t="s">
        <v>24</v>
      </c>
      <c r="H11006">
        <v>4307893</v>
      </c>
      <c r="I11006">
        <v>4309062</v>
      </c>
      <c r="J11006" t="s">
        <v>46</v>
      </c>
      <c r="Q11006" t="s">
        <v>9258</v>
      </c>
      <c r="R11006">
        <v>1170</v>
      </c>
    </row>
    <row r="11007" spans="1:18" x14ac:dyDescent="0.3">
      <c r="A11007" t="s">
        <v>20</v>
      </c>
      <c r="B11007" t="s">
        <v>21</v>
      </c>
      <c r="C11007" t="s">
        <v>22</v>
      </c>
      <c r="D11007" t="s">
        <v>23</v>
      </c>
      <c r="E11007" t="s">
        <v>5</v>
      </c>
      <c r="G11007" t="s">
        <v>24</v>
      </c>
      <c r="H11007">
        <v>4309369</v>
      </c>
      <c r="I11007">
        <v>4309830</v>
      </c>
      <c r="J11007" t="s">
        <v>25</v>
      </c>
      <c r="Q11007" t="s">
        <v>9261</v>
      </c>
      <c r="R11007">
        <v>462</v>
      </c>
    </row>
    <row r="11008" spans="1:18" x14ac:dyDescent="0.3">
      <c r="A11008" t="s">
        <v>20</v>
      </c>
      <c r="B11008" t="s">
        <v>21</v>
      </c>
      <c r="C11008" t="s">
        <v>22</v>
      </c>
      <c r="D11008" t="s">
        <v>23</v>
      </c>
      <c r="E11008" t="s">
        <v>5</v>
      </c>
      <c r="G11008" t="s">
        <v>24</v>
      </c>
      <c r="H11008">
        <v>4309888</v>
      </c>
      <c r="I11008">
        <v>4310733</v>
      </c>
      <c r="J11008" t="s">
        <v>46</v>
      </c>
      <c r="Q11008" t="s">
        <v>9264</v>
      </c>
      <c r="R11008">
        <v>846</v>
      </c>
    </row>
    <row r="11009" spans="1:18" x14ac:dyDescent="0.3">
      <c r="A11009" t="s">
        <v>20</v>
      </c>
      <c r="B11009" t="s">
        <v>21</v>
      </c>
      <c r="C11009" t="s">
        <v>22</v>
      </c>
      <c r="D11009" t="s">
        <v>23</v>
      </c>
      <c r="E11009" t="s">
        <v>5</v>
      </c>
      <c r="G11009" t="s">
        <v>24</v>
      </c>
      <c r="H11009">
        <v>4310806</v>
      </c>
      <c r="I11009">
        <v>4311444</v>
      </c>
      <c r="J11009" t="s">
        <v>25</v>
      </c>
      <c r="Q11009" t="s">
        <v>9266</v>
      </c>
      <c r="R11009">
        <v>639</v>
      </c>
    </row>
    <row r="11010" spans="1:18" x14ac:dyDescent="0.3">
      <c r="A11010" t="s">
        <v>20</v>
      </c>
      <c r="B11010" t="s">
        <v>21</v>
      </c>
      <c r="C11010" t="s">
        <v>22</v>
      </c>
      <c r="D11010" t="s">
        <v>23</v>
      </c>
      <c r="E11010" t="s">
        <v>5</v>
      </c>
      <c r="G11010" t="s">
        <v>24</v>
      </c>
      <c r="H11010">
        <v>4311518</v>
      </c>
      <c r="I11010">
        <v>4312111</v>
      </c>
      <c r="J11010" t="s">
        <v>46</v>
      </c>
      <c r="Q11010" t="s">
        <v>9268</v>
      </c>
      <c r="R11010">
        <v>594</v>
      </c>
    </row>
    <row r="11011" spans="1:18" x14ac:dyDescent="0.3">
      <c r="A11011" t="s">
        <v>20</v>
      </c>
      <c r="B11011" t="s">
        <v>21</v>
      </c>
      <c r="C11011" t="s">
        <v>22</v>
      </c>
      <c r="D11011" t="s">
        <v>23</v>
      </c>
      <c r="E11011" t="s">
        <v>5</v>
      </c>
      <c r="G11011" t="s">
        <v>24</v>
      </c>
      <c r="H11011">
        <v>4312157</v>
      </c>
      <c r="I11011">
        <v>4313467</v>
      </c>
      <c r="J11011" t="s">
        <v>25</v>
      </c>
      <c r="Q11011" t="s">
        <v>9270</v>
      </c>
      <c r="R11011">
        <v>1311</v>
      </c>
    </row>
    <row r="11012" spans="1:18" x14ac:dyDescent="0.3">
      <c r="A11012" t="s">
        <v>20</v>
      </c>
      <c r="B11012" t="s">
        <v>21</v>
      </c>
      <c r="C11012" t="s">
        <v>22</v>
      </c>
      <c r="D11012" t="s">
        <v>23</v>
      </c>
      <c r="E11012" t="s">
        <v>5</v>
      </c>
      <c r="G11012" t="s">
        <v>24</v>
      </c>
      <c r="H11012">
        <v>4313590</v>
      </c>
      <c r="I11012">
        <v>4314141</v>
      </c>
      <c r="J11012" t="s">
        <v>25</v>
      </c>
      <c r="Q11012" t="s">
        <v>9272</v>
      </c>
      <c r="R11012">
        <v>552</v>
      </c>
    </row>
    <row r="11013" spans="1:18" x14ac:dyDescent="0.3">
      <c r="A11013" t="s">
        <v>20</v>
      </c>
      <c r="B11013" t="s">
        <v>21</v>
      </c>
      <c r="C11013" t="s">
        <v>22</v>
      </c>
      <c r="D11013" t="s">
        <v>23</v>
      </c>
      <c r="E11013" t="s">
        <v>5</v>
      </c>
      <c r="G11013" t="s">
        <v>24</v>
      </c>
      <c r="H11013">
        <v>4314256</v>
      </c>
      <c r="I11013">
        <v>4314873</v>
      </c>
      <c r="J11013" t="s">
        <v>25</v>
      </c>
      <c r="Q11013" t="s">
        <v>9274</v>
      </c>
      <c r="R11013">
        <v>618</v>
      </c>
    </row>
    <row r="11014" spans="1:18" x14ac:dyDescent="0.3">
      <c r="A11014" t="s">
        <v>20</v>
      </c>
      <c r="B11014" t="s">
        <v>21</v>
      </c>
      <c r="C11014" t="s">
        <v>22</v>
      </c>
      <c r="D11014" t="s">
        <v>23</v>
      </c>
      <c r="E11014" t="s">
        <v>5</v>
      </c>
      <c r="G11014" t="s">
        <v>24</v>
      </c>
      <c r="H11014">
        <v>4314959</v>
      </c>
      <c r="I11014">
        <v>4315837</v>
      </c>
      <c r="J11014" t="s">
        <v>25</v>
      </c>
      <c r="Q11014" t="s">
        <v>9277</v>
      </c>
      <c r="R11014">
        <v>879</v>
      </c>
    </row>
    <row r="11015" spans="1:18" x14ac:dyDescent="0.3">
      <c r="A11015" t="s">
        <v>20</v>
      </c>
      <c r="B11015" t="s">
        <v>21</v>
      </c>
      <c r="C11015" t="s">
        <v>22</v>
      </c>
      <c r="D11015" t="s">
        <v>23</v>
      </c>
      <c r="E11015" t="s">
        <v>5</v>
      </c>
      <c r="G11015" t="s">
        <v>24</v>
      </c>
      <c r="H11015">
        <v>4315879</v>
      </c>
      <c r="I11015">
        <v>4317312</v>
      </c>
      <c r="J11015" t="s">
        <v>46</v>
      </c>
      <c r="Q11015" t="s">
        <v>9279</v>
      </c>
      <c r="R11015">
        <v>1434</v>
      </c>
    </row>
    <row r="11016" spans="1:18" x14ac:dyDescent="0.3">
      <c r="A11016" t="s">
        <v>20</v>
      </c>
      <c r="B11016" t="s">
        <v>21</v>
      </c>
      <c r="C11016" t="s">
        <v>22</v>
      </c>
      <c r="D11016" t="s">
        <v>23</v>
      </c>
      <c r="E11016" t="s">
        <v>5</v>
      </c>
      <c r="G11016" t="s">
        <v>24</v>
      </c>
      <c r="H11016">
        <v>4317394</v>
      </c>
      <c r="I11016">
        <v>4317981</v>
      </c>
      <c r="J11016" t="s">
        <v>25</v>
      </c>
      <c r="Q11016" t="s">
        <v>9281</v>
      </c>
      <c r="R11016">
        <v>588</v>
      </c>
    </row>
    <row r="11017" spans="1:18" x14ac:dyDescent="0.3">
      <c r="A11017" t="s">
        <v>20</v>
      </c>
      <c r="B11017" t="s">
        <v>21</v>
      </c>
      <c r="C11017" t="s">
        <v>22</v>
      </c>
      <c r="D11017" t="s">
        <v>23</v>
      </c>
      <c r="E11017" t="s">
        <v>5</v>
      </c>
      <c r="G11017" t="s">
        <v>24</v>
      </c>
      <c r="H11017">
        <v>4317978</v>
      </c>
      <c r="I11017">
        <v>4318535</v>
      </c>
      <c r="J11017" t="s">
        <v>46</v>
      </c>
      <c r="Q11017" t="s">
        <v>9283</v>
      </c>
      <c r="R11017">
        <v>558</v>
      </c>
    </row>
    <row r="11018" spans="1:18" x14ac:dyDescent="0.3">
      <c r="A11018" t="s">
        <v>20</v>
      </c>
      <c r="B11018" t="s">
        <v>21</v>
      </c>
      <c r="C11018" t="s">
        <v>22</v>
      </c>
      <c r="D11018" t="s">
        <v>23</v>
      </c>
      <c r="E11018" t="s">
        <v>5</v>
      </c>
      <c r="G11018" t="s">
        <v>24</v>
      </c>
      <c r="H11018">
        <v>4318532</v>
      </c>
      <c r="I11018">
        <v>4321582</v>
      </c>
      <c r="J11018" t="s">
        <v>46</v>
      </c>
      <c r="Q11018" t="s">
        <v>9285</v>
      </c>
      <c r="R11018">
        <v>3051</v>
      </c>
    </row>
    <row r="11019" spans="1:18" x14ac:dyDescent="0.3">
      <c r="A11019" t="s">
        <v>20</v>
      </c>
      <c r="B11019" t="s">
        <v>21</v>
      </c>
      <c r="C11019" t="s">
        <v>22</v>
      </c>
      <c r="D11019" t="s">
        <v>23</v>
      </c>
      <c r="E11019" t="s">
        <v>5</v>
      </c>
      <c r="G11019" t="s">
        <v>24</v>
      </c>
      <c r="H11019">
        <v>4321674</v>
      </c>
      <c r="I11019">
        <v>4322414</v>
      </c>
      <c r="J11019" t="s">
        <v>25</v>
      </c>
      <c r="Q11019" t="s">
        <v>9287</v>
      </c>
      <c r="R11019">
        <v>741</v>
      </c>
    </row>
    <row r="11020" spans="1:18" x14ac:dyDescent="0.3">
      <c r="A11020" t="s">
        <v>20</v>
      </c>
      <c r="B11020" t="s">
        <v>21</v>
      </c>
      <c r="C11020" t="s">
        <v>22</v>
      </c>
      <c r="D11020" t="s">
        <v>23</v>
      </c>
      <c r="E11020" t="s">
        <v>5</v>
      </c>
      <c r="G11020" t="s">
        <v>24</v>
      </c>
      <c r="H11020">
        <v>4322416</v>
      </c>
      <c r="I11020">
        <v>4322874</v>
      </c>
      <c r="J11020" t="s">
        <v>25</v>
      </c>
      <c r="Q11020" t="s">
        <v>9289</v>
      </c>
      <c r="R11020">
        <v>459</v>
      </c>
    </row>
    <row r="11021" spans="1:18" x14ac:dyDescent="0.3">
      <c r="A11021" t="s">
        <v>20</v>
      </c>
      <c r="B11021" t="s">
        <v>21</v>
      </c>
      <c r="C11021" t="s">
        <v>22</v>
      </c>
      <c r="D11021" t="s">
        <v>23</v>
      </c>
      <c r="E11021" t="s">
        <v>5</v>
      </c>
      <c r="G11021" t="s">
        <v>24</v>
      </c>
      <c r="H11021">
        <v>4322884</v>
      </c>
      <c r="I11021">
        <v>4326849</v>
      </c>
      <c r="J11021" t="s">
        <v>46</v>
      </c>
      <c r="Q11021" t="s">
        <v>9291</v>
      </c>
      <c r="R11021">
        <v>3966</v>
      </c>
    </row>
    <row r="11022" spans="1:18" x14ac:dyDescent="0.3">
      <c r="A11022" t="s">
        <v>20</v>
      </c>
      <c r="B11022" t="s">
        <v>21</v>
      </c>
      <c r="C11022" t="s">
        <v>22</v>
      </c>
      <c r="D11022" t="s">
        <v>23</v>
      </c>
      <c r="E11022" t="s">
        <v>5</v>
      </c>
      <c r="G11022" t="s">
        <v>24</v>
      </c>
      <c r="H11022">
        <v>4327042</v>
      </c>
      <c r="I11022">
        <v>4333203</v>
      </c>
      <c r="J11022" t="s">
        <v>25</v>
      </c>
      <c r="Q11022" t="s">
        <v>9293</v>
      </c>
      <c r="R11022">
        <v>6162</v>
      </c>
    </row>
    <row r="11023" spans="1:18" x14ac:dyDescent="0.3">
      <c r="A11023" t="s">
        <v>20</v>
      </c>
      <c r="B11023" t="s">
        <v>21</v>
      </c>
      <c r="C11023" t="s">
        <v>22</v>
      </c>
      <c r="D11023" t="s">
        <v>23</v>
      </c>
      <c r="E11023" t="s">
        <v>5</v>
      </c>
      <c r="G11023" t="s">
        <v>24</v>
      </c>
      <c r="H11023">
        <v>4333259</v>
      </c>
      <c r="I11023">
        <v>4334197</v>
      </c>
      <c r="J11023" t="s">
        <v>46</v>
      </c>
      <c r="Q11023" t="s">
        <v>9295</v>
      </c>
      <c r="R11023">
        <v>939</v>
      </c>
    </row>
    <row r="11024" spans="1:18" x14ac:dyDescent="0.3">
      <c r="A11024" t="s">
        <v>20</v>
      </c>
      <c r="B11024" t="s">
        <v>21</v>
      </c>
      <c r="C11024" t="s">
        <v>22</v>
      </c>
      <c r="D11024" t="s">
        <v>23</v>
      </c>
      <c r="E11024" t="s">
        <v>5</v>
      </c>
      <c r="G11024" t="s">
        <v>24</v>
      </c>
      <c r="H11024">
        <v>4334557</v>
      </c>
      <c r="I11024">
        <v>4335051</v>
      </c>
      <c r="J11024" t="s">
        <v>25</v>
      </c>
      <c r="Q11024" t="s">
        <v>9297</v>
      </c>
      <c r="R11024">
        <v>495</v>
      </c>
    </row>
    <row r="11025" spans="1:18" x14ac:dyDescent="0.3">
      <c r="A11025" t="s">
        <v>20</v>
      </c>
      <c r="B11025" t="s">
        <v>21</v>
      </c>
      <c r="C11025" t="s">
        <v>22</v>
      </c>
      <c r="D11025" t="s">
        <v>23</v>
      </c>
      <c r="E11025" t="s">
        <v>5</v>
      </c>
      <c r="G11025" t="s">
        <v>24</v>
      </c>
      <c r="H11025">
        <v>4335048</v>
      </c>
      <c r="I11025">
        <v>4335881</v>
      </c>
      <c r="J11025" t="s">
        <v>25</v>
      </c>
      <c r="Q11025" t="s">
        <v>9299</v>
      </c>
      <c r="R11025">
        <v>834</v>
      </c>
    </row>
    <row r="11026" spans="1:18" x14ac:dyDescent="0.3">
      <c r="A11026" t="s">
        <v>20</v>
      </c>
      <c r="B11026" t="s">
        <v>21</v>
      </c>
      <c r="C11026" t="s">
        <v>22</v>
      </c>
      <c r="D11026" t="s">
        <v>23</v>
      </c>
      <c r="E11026" t="s">
        <v>5</v>
      </c>
      <c r="G11026" t="s">
        <v>24</v>
      </c>
      <c r="H11026">
        <v>4335960</v>
      </c>
      <c r="I11026">
        <v>4336526</v>
      </c>
      <c r="J11026" t="s">
        <v>25</v>
      </c>
      <c r="Q11026" t="s">
        <v>9301</v>
      </c>
      <c r="R11026">
        <v>567</v>
      </c>
    </row>
    <row r="11027" spans="1:18" x14ac:dyDescent="0.3">
      <c r="A11027" t="s">
        <v>20</v>
      </c>
      <c r="B11027" t="s">
        <v>21</v>
      </c>
      <c r="C11027" t="s">
        <v>22</v>
      </c>
      <c r="D11027" t="s">
        <v>23</v>
      </c>
      <c r="E11027" t="s">
        <v>5</v>
      </c>
      <c r="G11027" t="s">
        <v>24</v>
      </c>
      <c r="H11027">
        <v>4336523</v>
      </c>
      <c r="I11027">
        <v>4337098</v>
      </c>
      <c r="J11027" t="s">
        <v>46</v>
      </c>
      <c r="Q11027" t="s">
        <v>9303</v>
      </c>
      <c r="R11027">
        <v>576</v>
      </c>
    </row>
    <row r="11028" spans="1:18" x14ac:dyDescent="0.3">
      <c r="A11028" t="s">
        <v>20</v>
      </c>
      <c r="B11028" t="s">
        <v>21</v>
      </c>
      <c r="C11028" t="s">
        <v>22</v>
      </c>
      <c r="D11028" t="s">
        <v>23</v>
      </c>
      <c r="E11028" t="s">
        <v>5</v>
      </c>
      <c r="G11028" t="s">
        <v>24</v>
      </c>
      <c r="H11028">
        <v>4337282</v>
      </c>
      <c r="I11028">
        <v>4337905</v>
      </c>
      <c r="J11028" t="s">
        <v>25</v>
      </c>
      <c r="Q11028" t="s">
        <v>9305</v>
      </c>
      <c r="R11028">
        <v>624</v>
      </c>
    </row>
    <row r="11029" spans="1:18" x14ac:dyDescent="0.3">
      <c r="A11029" t="s">
        <v>20</v>
      </c>
      <c r="B11029" t="s">
        <v>21</v>
      </c>
      <c r="C11029" t="s">
        <v>22</v>
      </c>
      <c r="D11029" t="s">
        <v>23</v>
      </c>
      <c r="E11029" t="s">
        <v>5</v>
      </c>
      <c r="G11029" t="s">
        <v>24</v>
      </c>
      <c r="H11029">
        <v>4337936</v>
      </c>
      <c r="I11029">
        <v>4338325</v>
      </c>
      <c r="J11029" t="s">
        <v>46</v>
      </c>
      <c r="Q11029" t="s">
        <v>9307</v>
      </c>
      <c r="R11029">
        <v>390</v>
      </c>
    </row>
    <row r="11030" spans="1:18" x14ac:dyDescent="0.3">
      <c r="A11030" t="s">
        <v>20</v>
      </c>
      <c r="B11030" t="s">
        <v>21</v>
      </c>
      <c r="C11030" t="s">
        <v>22</v>
      </c>
      <c r="D11030" t="s">
        <v>23</v>
      </c>
      <c r="E11030" t="s">
        <v>5</v>
      </c>
      <c r="G11030" t="s">
        <v>24</v>
      </c>
      <c r="H11030">
        <v>4338391</v>
      </c>
      <c r="I11030">
        <v>4338768</v>
      </c>
      <c r="J11030" t="s">
        <v>46</v>
      </c>
      <c r="Q11030" t="s">
        <v>9310</v>
      </c>
      <c r="R11030">
        <v>378</v>
      </c>
    </row>
    <row r="11031" spans="1:18" x14ac:dyDescent="0.3">
      <c r="A11031" t="s">
        <v>20</v>
      </c>
      <c r="B11031" t="s">
        <v>21</v>
      </c>
      <c r="C11031" t="s">
        <v>22</v>
      </c>
      <c r="D11031" t="s">
        <v>23</v>
      </c>
      <c r="E11031" t="s">
        <v>5</v>
      </c>
      <c r="G11031" t="s">
        <v>24</v>
      </c>
      <c r="H11031">
        <v>4338948</v>
      </c>
      <c r="I11031">
        <v>4341794</v>
      </c>
      <c r="J11031" t="s">
        <v>46</v>
      </c>
      <c r="Q11031" t="s">
        <v>9313</v>
      </c>
      <c r="R11031">
        <v>2847</v>
      </c>
    </row>
    <row r="11032" spans="1:18" x14ac:dyDescent="0.3">
      <c r="A11032" t="s">
        <v>20</v>
      </c>
      <c r="B11032" t="s">
        <v>21</v>
      </c>
      <c r="C11032" t="s">
        <v>22</v>
      </c>
      <c r="D11032" t="s">
        <v>23</v>
      </c>
      <c r="E11032" t="s">
        <v>5</v>
      </c>
      <c r="G11032" t="s">
        <v>24</v>
      </c>
      <c r="H11032">
        <v>4341791</v>
      </c>
      <c r="I11032">
        <v>4345117</v>
      </c>
      <c r="J11032" t="s">
        <v>46</v>
      </c>
      <c r="Q11032" t="s">
        <v>9315</v>
      </c>
      <c r="R11032">
        <v>3327</v>
      </c>
    </row>
    <row r="11033" spans="1:18" x14ac:dyDescent="0.3">
      <c r="A11033" t="s">
        <v>20</v>
      </c>
      <c r="B11033" t="s">
        <v>21</v>
      </c>
      <c r="C11033" t="s">
        <v>22</v>
      </c>
      <c r="D11033" t="s">
        <v>23</v>
      </c>
      <c r="E11033" t="s">
        <v>5</v>
      </c>
      <c r="G11033" t="s">
        <v>24</v>
      </c>
      <c r="H11033">
        <v>4345234</v>
      </c>
      <c r="I11033">
        <v>4346415</v>
      </c>
      <c r="J11033" t="s">
        <v>46</v>
      </c>
      <c r="Q11033" t="s">
        <v>9317</v>
      </c>
      <c r="R11033">
        <v>1182</v>
      </c>
    </row>
    <row r="11034" spans="1:18" x14ac:dyDescent="0.3">
      <c r="A11034" t="s">
        <v>20</v>
      </c>
      <c r="B11034" t="s">
        <v>21</v>
      </c>
      <c r="C11034" t="s">
        <v>22</v>
      </c>
      <c r="D11034" t="s">
        <v>23</v>
      </c>
      <c r="E11034" t="s">
        <v>5</v>
      </c>
      <c r="G11034" t="s">
        <v>24</v>
      </c>
      <c r="H11034">
        <v>4346597</v>
      </c>
      <c r="I11034">
        <v>4347778</v>
      </c>
      <c r="J11034" t="s">
        <v>46</v>
      </c>
      <c r="Q11034" t="s">
        <v>9319</v>
      </c>
      <c r="R11034">
        <v>1182</v>
      </c>
    </row>
    <row r="11035" spans="1:18" x14ac:dyDescent="0.3">
      <c r="A11035" t="s">
        <v>20</v>
      </c>
      <c r="B11035" t="s">
        <v>21</v>
      </c>
      <c r="C11035" t="s">
        <v>22</v>
      </c>
      <c r="D11035" t="s">
        <v>23</v>
      </c>
      <c r="E11035" t="s">
        <v>5</v>
      </c>
      <c r="G11035" t="s">
        <v>24</v>
      </c>
      <c r="H11035">
        <v>4347919</v>
      </c>
      <c r="I11035">
        <v>4350837</v>
      </c>
      <c r="J11035" t="s">
        <v>25</v>
      </c>
      <c r="Q11035" t="s">
        <v>9321</v>
      </c>
      <c r="R11035">
        <v>2919</v>
      </c>
    </row>
    <row r="11036" spans="1:18" x14ac:dyDescent="0.3">
      <c r="A11036" t="s">
        <v>20</v>
      </c>
      <c r="B11036" t="s">
        <v>21</v>
      </c>
      <c r="C11036" t="s">
        <v>22</v>
      </c>
      <c r="D11036" t="s">
        <v>23</v>
      </c>
      <c r="E11036" t="s">
        <v>5</v>
      </c>
      <c r="G11036" t="s">
        <v>24</v>
      </c>
      <c r="H11036">
        <v>4351043</v>
      </c>
      <c r="I11036">
        <v>4351162</v>
      </c>
      <c r="J11036" t="s">
        <v>25</v>
      </c>
      <c r="Q11036" t="s">
        <v>9323</v>
      </c>
      <c r="R11036">
        <v>120</v>
      </c>
    </row>
    <row r="11037" spans="1:18" x14ac:dyDescent="0.3">
      <c r="A11037" t="s">
        <v>20</v>
      </c>
      <c r="B11037" t="s">
        <v>21</v>
      </c>
      <c r="C11037" t="s">
        <v>22</v>
      </c>
      <c r="D11037" t="s">
        <v>23</v>
      </c>
      <c r="E11037" t="s">
        <v>5</v>
      </c>
      <c r="G11037" t="s">
        <v>24</v>
      </c>
      <c r="H11037">
        <v>4351293</v>
      </c>
      <c r="I11037">
        <v>4351565</v>
      </c>
      <c r="J11037" t="s">
        <v>46</v>
      </c>
      <c r="Q11037" t="s">
        <v>9325</v>
      </c>
      <c r="R11037">
        <v>273</v>
      </c>
    </row>
    <row r="11038" spans="1:18" x14ac:dyDescent="0.3">
      <c r="A11038" t="s">
        <v>20</v>
      </c>
      <c r="B11038" t="s">
        <v>21</v>
      </c>
      <c r="C11038" t="s">
        <v>22</v>
      </c>
      <c r="D11038" t="s">
        <v>23</v>
      </c>
      <c r="E11038" t="s">
        <v>5</v>
      </c>
      <c r="G11038" t="s">
        <v>24</v>
      </c>
      <c r="H11038">
        <v>4351801</v>
      </c>
      <c r="I11038">
        <v>4353036</v>
      </c>
      <c r="J11038" t="s">
        <v>46</v>
      </c>
      <c r="Q11038" t="s">
        <v>9328</v>
      </c>
      <c r="R11038">
        <v>1236</v>
      </c>
    </row>
    <row r="11039" spans="1:18" x14ac:dyDescent="0.3">
      <c r="A11039" t="s">
        <v>20</v>
      </c>
      <c r="B11039" t="s">
        <v>21</v>
      </c>
      <c r="C11039" t="s">
        <v>22</v>
      </c>
      <c r="D11039" t="s">
        <v>23</v>
      </c>
      <c r="E11039" t="s">
        <v>5</v>
      </c>
      <c r="G11039" t="s">
        <v>24</v>
      </c>
      <c r="H11039">
        <v>4353190</v>
      </c>
      <c r="I11039">
        <v>4353915</v>
      </c>
      <c r="J11039" t="s">
        <v>46</v>
      </c>
      <c r="Q11039" t="s">
        <v>9331</v>
      </c>
      <c r="R11039">
        <v>726</v>
      </c>
    </row>
    <row r="11040" spans="1:18" x14ac:dyDescent="0.3">
      <c r="A11040" t="s">
        <v>20</v>
      </c>
      <c r="B11040" t="s">
        <v>21</v>
      </c>
      <c r="C11040" t="s">
        <v>22</v>
      </c>
      <c r="D11040" t="s">
        <v>23</v>
      </c>
      <c r="E11040" t="s">
        <v>5</v>
      </c>
      <c r="G11040" t="s">
        <v>24</v>
      </c>
      <c r="H11040">
        <v>4353961</v>
      </c>
      <c r="I11040">
        <v>4354722</v>
      </c>
      <c r="J11040" t="s">
        <v>46</v>
      </c>
      <c r="Q11040" t="s">
        <v>9333</v>
      </c>
      <c r="R11040">
        <v>762</v>
      </c>
    </row>
    <row r="11041" spans="1:20" x14ac:dyDescent="0.3">
      <c r="A11041" t="s">
        <v>20</v>
      </c>
      <c r="B11041" t="s">
        <v>21</v>
      </c>
      <c r="C11041" t="s">
        <v>22</v>
      </c>
      <c r="D11041" t="s">
        <v>23</v>
      </c>
      <c r="E11041" t="s">
        <v>5</v>
      </c>
      <c r="G11041" t="s">
        <v>24</v>
      </c>
      <c r="H11041">
        <v>4354948</v>
      </c>
      <c r="I11041">
        <v>4355619</v>
      </c>
      <c r="J11041" t="s">
        <v>46</v>
      </c>
      <c r="Q11041" t="s">
        <v>9335</v>
      </c>
      <c r="R11041">
        <v>672</v>
      </c>
    </row>
    <row r="11042" spans="1:20" x14ac:dyDescent="0.3">
      <c r="A11042" t="s">
        <v>20</v>
      </c>
      <c r="B11042" t="s">
        <v>21</v>
      </c>
      <c r="C11042" t="s">
        <v>22</v>
      </c>
      <c r="D11042" t="s">
        <v>23</v>
      </c>
      <c r="E11042" t="s">
        <v>5</v>
      </c>
      <c r="G11042" t="s">
        <v>24</v>
      </c>
      <c r="H11042">
        <v>4355925</v>
      </c>
      <c r="I11042">
        <v>4356380</v>
      </c>
      <c r="J11042" t="s">
        <v>25</v>
      </c>
      <c r="Q11042" t="s">
        <v>9337</v>
      </c>
      <c r="R11042">
        <v>456</v>
      </c>
    </row>
    <row r="11043" spans="1:20" x14ac:dyDescent="0.3">
      <c r="A11043" t="s">
        <v>20</v>
      </c>
      <c r="B11043" t="s">
        <v>21</v>
      </c>
      <c r="C11043" t="s">
        <v>22</v>
      </c>
      <c r="D11043" t="s">
        <v>23</v>
      </c>
      <c r="E11043" t="s">
        <v>5</v>
      </c>
      <c r="G11043" t="s">
        <v>24</v>
      </c>
      <c r="H11043">
        <v>4356474</v>
      </c>
      <c r="I11043">
        <v>4357049</v>
      </c>
      <c r="J11043" t="s">
        <v>46</v>
      </c>
      <c r="Q11043" t="s">
        <v>9339</v>
      </c>
      <c r="R11043">
        <v>576</v>
      </c>
    </row>
    <row r="11044" spans="1:20" x14ac:dyDescent="0.3">
      <c r="A11044" t="s">
        <v>20</v>
      </c>
      <c r="B11044" t="s">
        <v>21</v>
      </c>
      <c r="C11044" t="s">
        <v>22</v>
      </c>
      <c r="D11044" t="s">
        <v>23</v>
      </c>
      <c r="E11044" t="s">
        <v>5</v>
      </c>
      <c r="G11044" t="s">
        <v>24</v>
      </c>
      <c r="H11044">
        <v>4357114</v>
      </c>
      <c r="I11044">
        <v>4358349</v>
      </c>
      <c r="J11044" t="s">
        <v>25</v>
      </c>
      <c r="Q11044" t="s">
        <v>9341</v>
      </c>
      <c r="R11044">
        <v>1236</v>
      </c>
    </row>
    <row r="11045" spans="1:20" x14ac:dyDescent="0.3">
      <c r="A11045" t="s">
        <v>20</v>
      </c>
      <c r="B11045" t="s">
        <v>21</v>
      </c>
      <c r="C11045" t="s">
        <v>22</v>
      </c>
      <c r="D11045" t="s">
        <v>23</v>
      </c>
      <c r="E11045" t="s">
        <v>5</v>
      </c>
      <c r="G11045" t="s">
        <v>24</v>
      </c>
      <c r="H11045">
        <v>4358404</v>
      </c>
      <c r="I11045">
        <v>4358829</v>
      </c>
      <c r="J11045" t="s">
        <v>46</v>
      </c>
      <c r="Q11045" t="s">
        <v>9343</v>
      </c>
      <c r="R11045">
        <v>426</v>
      </c>
    </row>
    <row r="11046" spans="1:20" x14ac:dyDescent="0.3">
      <c r="A11046" t="s">
        <v>20</v>
      </c>
      <c r="B11046" t="s">
        <v>21</v>
      </c>
      <c r="C11046" t="s">
        <v>22</v>
      </c>
      <c r="D11046" t="s">
        <v>23</v>
      </c>
      <c r="E11046" t="s">
        <v>5</v>
      </c>
      <c r="G11046" t="s">
        <v>24</v>
      </c>
      <c r="H11046">
        <v>4358970</v>
      </c>
      <c r="I11046">
        <v>4360193</v>
      </c>
      <c r="J11046" t="s">
        <v>46</v>
      </c>
      <c r="Q11046" t="s">
        <v>9345</v>
      </c>
      <c r="R11046">
        <v>1224</v>
      </c>
    </row>
    <row r="11047" spans="1:20" x14ac:dyDescent="0.3">
      <c r="A11047" t="s">
        <v>20</v>
      </c>
      <c r="B11047" t="s">
        <v>21</v>
      </c>
      <c r="C11047" t="s">
        <v>22</v>
      </c>
      <c r="D11047" t="s">
        <v>23</v>
      </c>
      <c r="E11047" t="s">
        <v>5</v>
      </c>
      <c r="G11047" t="s">
        <v>24</v>
      </c>
      <c r="H11047">
        <v>4360204</v>
      </c>
      <c r="I11047">
        <v>4361133</v>
      </c>
      <c r="J11047" t="s">
        <v>46</v>
      </c>
      <c r="Q11047" t="s">
        <v>9347</v>
      </c>
      <c r="R11047">
        <v>930</v>
      </c>
    </row>
    <row r="11048" spans="1:20" x14ac:dyDescent="0.3">
      <c r="A11048" t="s">
        <v>20</v>
      </c>
      <c r="B11048" t="s">
        <v>21</v>
      </c>
      <c r="C11048" t="s">
        <v>22</v>
      </c>
      <c r="D11048" t="s">
        <v>23</v>
      </c>
      <c r="E11048" t="s">
        <v>5</v>
      </c>
      <c r="G11048" t="s">
        <v>24</v>
      </c>
      <c r="H11048">
        <v>4361259</v>
      </c>
      <c r="I11048">
        <v>4362290</v>
      </c>
      <c r="J11048" t="s">
        <v>46</v>
      </c>
      <c r="Q11048" t="s">
        <v>9349</v>
      </c>
      <c r="R11048">
        <v>1032</v>
      </c>
    </row>
    <row r="11049" spans="1:20" x14ac:dyDescent="0.3">
      <c r="A11049" t="s">
        <v>20</v>
      </c>
      <c r="B11049" t="s">
        <v>21</v>
      </c>
      <c r="C11049" t="s">
        <v>22</v>
      </c>
      <c r="D11049" t="s">
        <v>23</v>
      </c>
      <c r="E11049" t="s">
        <v>5</v>
      </c>
      <c r="G11049" t="s">
        <v>24</v>
      </c>
      <c r="H11049">
        <v>4362457</v>
      </c>
      <c r="I11049">
        <v>4363155</v>
      </c>
      <c r="J11049" t="s">
        <v>25</v>
      </c>
      <c r="Q11049" t="s">
        <v>9351</v>
      </c>
      <c r="R11049">
        <v>699</v>
      </c>
    </row>
    <row r="11050" spans="1:20" x14ac:dyDescent="0.3">
      <c r="A11050" t="s">
        <v>20</v>
      </c>
      <c r="B11050" t="s">
        <v>21</v>
      </c>
      <c r="C11050" t="s">
        <v>22</v>
      </c>
      <c r="D11050" t="s">
        <v>23</v>
      </c>
      <c r="E11050" t="s">
        <v>5</v>
      </c>
      <c r="G11050" t="s">
        <v>24</v>
      </c>
      <c r="H11050">
        <v>4363430</v>
      </c>
      <c r="I11050">
        <v>4364161</v>
      </c>
      <c r="J11050" t="s">
        <v>25</v>
      </c>
      <c r="Q11050" t="s">
        <v>9353</v>
      </c>
      <c r="R11050">
        <v>732</v>
      </c>
    </row>
    <row r="11051" spans="1:20" x14ac:dyDescent="0.3">
      <c r="A11051" t="s">
        <v>20</v>
      </c>
      <c r="B11051" t="s">
        <v>21</v>
      </c>
      <c r="C11051" t="s">
        <v>22</v>
      </c>
      <c r="D11051" t="s">
        <v>23</v>
      </c>
      <c r="E11051" t="s">
        <v>5</v>
      </c>
      <c r="G11051" t="s">
        <v>24</v>
      </c>
      <c r="H11051">
        <v>4364149</v>
      </c>
      <c r="I11051">
        <v>4364574</v>
      </c>
      <c r="J11051" t="s">
        <v>46</v>
      </c>
      <c r="Q11051" t="s">
        <v>9355</v>
      </c>
      <c r="R11051">
        <v>426</v>
      </c>
    </row>
    <row r="11052" spans="1:20" x14ac:dyDescent="0.3">
      <c r="A11052" t="s">
        <v>20</v>
      </c>
      <c r="B11052" t="s">
        <v>75</v>
      </c>
      <c r="C11052" t="s">
        <v>22</v>
      </c>
      <c r="D11052" t="s">
        <v>23</v>
      </c>
      <c r="E11052" t="s">
        <v>5</v>
      </c>
      <c r="G11052" t="s">
        <v>24</v>
      </c>
      <c r="H11052">
        <v>4364664</v>
      </c>
      <c r="I11052">
        <v>4365858</v>
      </c>
      <c r="J11052" t="s">
        <v>46</v>
      </c>
      <c r="Q11052" t="s">
        <v>9358</v>
      </c>
      <c r="R11052">
        <v>1195</v>
      </c>
      <c r="T11052" t="s">
        <v>77</v>
      </c>
    </row>
    <row r="11053" spans="1:20" x14ac:dyDescent="0.3">
      <c r="A11053" t="s">
        <v>20</v>
      </c>
      <c r="B11053" t="s">
        <v>21</v>
      </c>
      <c r="C11053" t="s">
        <v>22</v>
      </c>
      <c r="D11053" t="s">
        <v>23</v>
      </c>
      <c r="E11053" t="s">
        <v>5</v>
      </c>
      <c r="G11053" t="s">
        <v>24</v>
      </c>
      <c r="H11053">
        <v>4365905</v>
      </c>
      <c r="I11053">
        <v>4366852</v>
      </c>
      <c r="J11053" t="s">
        <v>46</v>
      </c>
      <c r="Q11053" t="s">
        <v>9359</v>
      </c>
      <c r="R11053">
        <v>948</v>
      </c>
    </row>
    <row r="11054" spans="1:20" x14ac:dyDescent="0.3">
      <c r="A11054" t="s">
        <v>20</v>
      </c>
      <c r="B11054" t="s">
        <v>21</v>
      </c>
      <c r="C11054" t="s">
        <v>22</v>
      </c>
      <c r="D11054" t="s">
        <v>23</v>
      </c>
      <c r="E11054" t="s">
        <v>5</v>
      </c>
      <c r="G11054" t="s">
        <v>24</v>
      </c>
      <c r="H11054">
        <v>4366849</v>
      </c>
      <c r="I11054">
        <v>4368054</v>
      </c>
      <c r="J11054" t="s">
        <v>46</v>
      </c>
      <c r="Q11054" t="s">
        <v>9361</v>
      </c>
      <c r="R11054">
        <v>1206</v>
      </c>
    </row>
    <row r="11055" spans="1:20" x14ac:dyDescent="0.3">
      <c r="A11055" t="s">
        <v>20</v>
      </c>
      <c r="B11055" t="s">
        <v>21</v>
      </c>
      <c r="C11055" t="s">
        <v>22</v>
      </c>
      <c r="D11055" t="s">
        <v>23</v>
      </c>
      <c r="E11055" t="s">
        <v>5</v>
      </c>
      <c r="G11055" t="s">
        <v>24</v>
      </c>
      <c r="H11055">
        <v>4368051</v>
      </c>
      <c r="I11055">
        <v>4368929</v>
      </c>
      <c r="J11055" t="s">
        <v>46</v>
      </c>
      <c r="Q11055" t="s">
        <v>9363</v>
      </c>
      <c r="R11055">
        <v>879</v>
      </c>
    </row>
    <row r="11056" spans="1:20" x14ac:dyDescent="0.3">
      <c r="A11056" t="s">
        <v>20</v>
      </c>
      <c r="B11056" t="s">
        <v>21</v>
      </c>
      <c r="C11056" t="s">
        <v>22</v>
      </c>
      <c r="D11056" t="s">
        <v>23</v>
      </c>
      <c r="E11056" t="s">
        <v>5</v>
      </c>
      <c r="G11056" t="s">
        <v>24</v>
      </c>
      <c r="H11056">
        <v>4368975</v>
      </c>
      <c r="I11056">
        <v>4369691</v>
      </c>
      <c r="J11056" t="s">
        <v>25</v>
      </c>
      <c r="Q11056" t="s">
        <v>9365</v>
      </c>
      <c r="R11056">
        <v>717</v>
      </c>
    </row>
    <row r="11057" spans="1:20" x14ac:dyDescent="0.3">
      <c r="A11057" t="s">
        <v>20</v>
      </c>
      <c r="B11057" t="s">
        <v>75</v>
      </c>
      <c r="C11057" t="s">
        <v>22</v>
      </c>
      <c r="D11057" t="s">
        <v>23</v>
      </c>
      <c r="E11057" t="s">
        <v>5</v>
      </c>
      <c r="G11057" t="s">
        <v>24</v>
      </c>
      <c r="H11057">
        <v>4369826</v>
      </c>
      <c r="I11057">
        <v>4370228</v>
      </c>
      <c r="J11057" t="s">
        <v>46</v>
      </c>
      <c r="Q11057" t="s">
        <v>9367</v>
      </c>
      <c r="R11057">
        <v>403</v>
      </c>
      <c r="T11057" t="s">
        <v>77</v>
      </c>
    </row>
    <row r="11058" spans="1:20" x14ac:dyDescent="0.3">
      <c r="A11058" t="s">
        <v>20</v>
      </c>
      <c r="B11058" t="s">
        <v>21</v>
      </c>
      <c r="C11058" t="s">
        <v>22</v>
      </c>
      <c r="D11058" t="s">
        <v>23</v>
      </c>
      <c r="E11058" t="s">
        <v>5</v>
      </c>
      <c r="G11058" t="s">
        <v>24</v>
      </c>
      <c r="H11058">
        <v>4370272</v>
      </c>
      <c r="I11058">
        <v>4371270</v>
      </c>
      <c r="J11058" t="s">
        <v>46</v>
      </c>
      <c r="Q11058" t="s">
        <v>9368</v>
      </c>
      <c r="R11058">
        <v>999</v>
      </c>
    </row>
    <row r="11059" spans="1:20" x14ac:dyDescent="0.3">
      <c r="A11059" t="s">
        <v>20</v>
      </c>
      <c r="B11059" t="s">
        <v>21</v>
      </c>
      <c r="C11059" t="s">
        <v>22</v>
      </c>
      <c r="D11059" t="s">
        <v>23</v>
      </c>
      <c r="E11059" t="s">
        <v>5</v>
      </c>
      <c r="G11059" t="s">
        <v>24</v>
      </c>
      <c r="H11059">
        <v>4371267</v>
      </c>
      <c r="I11059">
        <v>4372055</v>
      </c>
      <c r="J11059" t="s">
        <v>46</v>
      </c>
      <c r="Q11059" t="s">
        <v>9370</v>
      </c>
      <c r="R11059">
        <v>789</v>
      </c>
    </row>
    <row r="11060" spans="1:20" x14ac:dyDescent="0.3">
      <c r="A11060" t="s">
        <v>20</v>
      </c>
      <c r="B11060" t="s">
        <v>21</v>
      </c>
      <c r="C11060" t="s">
        <v>22</v>
      </c>
      <c r="D11060" t="s">
        <v>23</v>
      </c>
      <c r="E11060" t="s">
        <v>5</v>
      </c>
      <c r="G11060" t="s">
        <v>24</v>
      </c>
      <c r="H11060">
        <v>4372057</v>
      </c>
      <c r="I11060">
        <v>4373157</v>
      </c>
      <c r="J11060" t="s">
        <v>46</v>
      </c>
      <c r="Q11060" t="s">
        <v>9372</v>
      </c>
      <c r="R11060">
        <v>1101</v>
      </c>
    </row>
    <row r="11061" spans="1:20" x14ac:dyDescent="0.3">
      <c r="A11061" t="s">
        <v>20</v>
      </c>
      <c r="B11061" t="s">
        <v>21</v>
      </c>
      <c r="C11061" t="s">
        <v>22</v>
      </c>
      <c r="D11061" t="s">
        <v>23</v>
      </c>
      <c r="E11061" t="s">
        <v>5</v>
      </c>
      <c r="G11061" t="s">
        <v>24</v>
      </c>
      <c r="H11061">
        <v>4373150</v>
      </c>
      <c r="I11061">
        <v>4373965</v>
      </c>
      <c r="J11061" t="s">
        <v>46</v>
      </c>
      <c r="Q11061" t="s">
        <v>9374</v>
      </c>
      <c r="R11061">
        <v>816</v>
      </c>
    </row>
    <row r="11062" spans="1:20" x14ac:dyDescent="0.3">
      <c r="A11062" t="s">
        <v>20</v>
      </c>
      <c r="B11062" t="s">
        <v>21</v>
      </c>
      <c r="C11062" t="s">
        <v>22</v>
      </c>
      <c r="D11062" t="s">
        <v>23</v>
      </c>
      <c r="E11062" t="s">
        <v>5</v>
      </c>
      <c r="G11062" t="s">
        <v>24</v>
      </c>
      <c r="H11062">
        <v>4374129</v>
      </c>
      <c r="I11062">
        <v>4374884</v>
      </c>
      <c r="J11062" t="s">
        <v>25</v>
      </c>
      <c r="Q11062" t="s">
        <v>9376</v>
      </c>
      <c r="R11062">
        <v>756</v>
      </c>
    </row>
    <row r="11063" spans="1:20" x14ac:dyDescent="0.3">
      <c r="A11063" t="s">
        <v>20</v>
      </c>
      <c r="B11063" t="s">
        <v>21</v>
      </c>
      <c r="C11063" t="s">
        <v>22</v>
      </c>
      <c r="D11063" t="s">
        <v>23</v>
      </c>
      <c r="E11063" t="s">
        <v>5</v>
      </c>
      <c r="G11063" t="s">
        <v>24</v>
      </c>
      <c r="H11063">
        <v>4374950</v>
      </c>
      <c r="I11063">
        <v>4375888</v>
      </c>
      <c r="J11063" t="s">
        <v>25</v>
      </c>
      <c r="Q11063" t="s">
        <v>9378</v>
      </c>
      <c r="R11063">
        <v>939</v>
      </c>
    </row>
    <row r="11064" spans="1:20" x14ac:dyDescent="0.3">
      <c r="A11064" t="s">
        <v>20</v>
      </c>
      <c r="B11064" t="s">
        <v>21</v>
      </c>
      <c r="C11064" t="s">
        <v>22</v>
      </c>
      <c r="D11064" t="s">
        <v>23</v>
      </c>
      <c r="E11064" t="s">
        <v>5</v>
      </c>
      <c r="G11064" t="s">
        <v>24</v>
      </c>
      <c r="H11064">
        <v>4375954</v>
      </c>
      <c r="I11064">
        <v>4379094</v>
      </c>
      <c r="J11064" t="s">
        <v>46</v>
      </c>
      <c r="Q11064" t="s">
        <v>9380</v>
      </c>
      <c r="R11064">
        <v>3141</v>
      </c>
    </row>
    <row r="11065" spans="1:20" x14ac:dyDescent="0.3">
      <c r="A11065" t="s">
        <v>20</v>
      </c>
      <c r="B11065" t="s">
        <v>21</v>
      </c>
      <c r="C11065" t="s">
        <v>22</v>
      </c>
      <c r="D11065" t="s">
        <v>23</v>
      </c>
      <c r="E11065" t="s">
        <v>5</v>
      </c>
      <c r="G11065" t="s">
        <v>24</v>
      </c>
      <c r="H11065">
        <v>4379219</v>
      </c>
      <c r="I11065">
        <v>4380766</v>
      </c>
      <c r="J11065" t="s">
        <v>25</v>
      </c>
      <c r="Q11065" t="s">
        <v>9382</v>
      </c>
      <c r="R11065">
        <v>1548</v>
      </c>
    </row>
    <row r="11066" spans="1:20" x14ac:dyDescent="0.3">
      <c r="A11066" t="s">
        <v>20</v>
      </c>
      <c r="B11066" t="s">
        <v>21</v>
      </c>
      <c r="C11066" t="s">
        <v>22</v>
      </c>
      <c r="D11066" t="s">
        <v>23</v>
      </c>
      <c r="E11066" t="s">
        <v>5</v>
      </c>
      <c r="G11066" t="s">
        <v>24</v>
      </c>
      <c r="H11066">
        <v>4380887</v>
      </c>
      <c r="I11066">
        <v>4381543</v>
      </c>
      <c r="J11066" t="s">
        <v>25</v>
      </c>
      <c r="Q11066" t="s">
        <v>9384</v>
      </c>
      <c r="R11066">
        <v>657</v>
      </c>
    </row>
    <row r="11067" spans="1:20" x14ac:dyDescent="0.3">
      <c r="A11067" t="s">
        <v>20</v>
      </c>
      <c r="B11067" t="s">
        <v>21</v>
      </c>
      <c r="C11067" t="s">
        <v>22</v>
      </c>
      <c r="D11067" t="s">
        <v>23</v>
      </c>
      <c r="E11067" t="s">
        <v>5</v>
      </c>
      <c r="G11067" t="s">
        <v>24</v>
      </c>
      <c r="H11067">
        <v>4381575</v>
      </c>
      <c r="I11067">
        <v>4382801</v>
      </c>
      <c r="J11067" t="s">
        <v>46</v>
      </c>
      <c r="Q11067" t="s">
        <v>9386</v>
      </c>
      <c r="R11067">
        <v>1227</v>
      </c>
    </row>
    <row r="11068" spans="1:20" x14ac:dyDescent="0.3">
      <c r="A11068" t="s">
        <v>20</v>
      </c>
      <c r="B11068" t="s">
        <v>21</v>
      </c>
      <c r="C11068" t="s">
        <v>22</v>
      </c>
      <c r="D11068" t="s">
        <v>23</v>
      </c>
      <c r="E11068" t="s">
        <v>5</v>
      </c>
      <c r="G11068" t="s">
        <v>24</v>
      </c>
      <c r="H11068">
        <v>4382889</v>
      </c>
      <c r="I11068">
        <v>4383746</v>
      </c>
      <c r="J11068" t="s">
        <v>46</v>
      </c>
      <c r="Q11068" t="s">
        <v>9388</v>
      </c>
      <c r="R11068">
        <v>858</v>
      </c>
    </row>
    <row r="11069" spans="1:20" x14ac:dyDescent="0.3">
      <c r="A11069" t="s">
        <v>20</v>
      </c>
      <c r="B11069" t="s">
        <v>21</v>
      </c>
      <c r="C11069" t="s">
        <v>22</v>
      </c>
      <c r="D11069" t="s">
        <v>23</v>
      </c>
      <c r="E11069" t="s">
        <v>5</v>
      </c>
      <c r="G11069" t="s">
        <v>24</v>
      </c>
      <c r="H11069">
        <v>4383884</v>
      </c>
      <c r="I11069">
        <v>4384843</v>
      </c>
      <c r="J11069" t="s">
        <v>46</v>
      </c>
      <c r="Q11069" t="s">
        <v>9390</v>
      </c>
      <c r="R11069">
        <v>960</v>
      </c>
    </row>
    <row r="11070" spans="1:20" x14ac:dyDescent="0.3">
      <c r="A11070" t="s">
        <v>20</v>
      </c>
      <c r="B11070" t="s">
        <v>21</v>
      </c>
      <c r="C11070" t="s">
        <v>22</v>
      </c>
      <c r="D11070" t="s">
        <v>23</v>
      </c>
      <c r="E11070" t="s">
        <v>5</v>
      </c>
      <c r="G11070" t="s">
        <v>24</v>
      </c>
      <c r="H11070">
        <v>4384887</v>
      </c>
      <c r="I11070">
        <v>4385804</v>
      </c>
      <c r="J11070" t="s">
        <v>46</v>
      </c>
      <c r="Q11070" t="s">
        <v>9392</v>
      </c>
      <c r="R11070">
        <v>918</v>
      </c>
    </row>
    <row r="11071" spans="1:20" x14ac:dyDescent="0.3">
      <c r="A11071" t="s">
        <v>20</v>
      </c>
      <c r="B11071" t="s">
        <v>21</v>
      </c>
      <c r="C11071" t="s">
        <v>22</v>
      </c>
      <c r="D11071" t="s">
        <v>23</v>
      </c>
      <c r="E11071" t="s">
        <v>5</v>
      </c>
      <c r="G11071" t="s">
        <v>24</v>
      </c>
      <c r="H11071">
        <v>4386000</v>
      </c>
      <c r="I11071">
        <v>4386746</v>
      </c>
      <c r="J11071" t="s">
        <v>46</v>
      </c>
      <c r="Q11071" t="s">
        <v>9394</v>
      </c>
      <c r="R11071">
        <v>747</v>
      </c>
    </row>
    <row r="11072" spans="1:20" x14ac:dyDescent="0.3">
      <c r="A11072" t="s">
        <v>20</v>
      </c>
      <c r="B11072" t="s">
        <v>21</v>
      </c>
      <c r="C11072" t="s">
        <v>22</v>
      </c>
      <c r="D11072" t="s">
        <v>23</v>
      </c>
      <c r="E11072" t="s">
        <v>5</v>
      </c>
      <c r="G11072" t="s">
        <v>24</v>
      </c>
      <c r="H11072">
        <v>4386885</v>
      </c>
      <c r="I11072">
        <v>4387796</v>
      </c>
      <c r="J11072" t="s">
        <v>46</v>
      </c>
      <c r="Q11072" t="s">
        <v>9396</v>
      </c>
      <c r="R11072">
        <v>912</v>
      </c>
    </row>
    <row r="11073" spans="1:18" x14ac:dyDescent="0.3">
      <c r="A11073" t="s">
        <v>20</v>
      </c>
      <c r="B11073" t="s">
        <v>21</v>
      </c>
      <c r="C11073" t="s">
        <v>22</v>
      </c>
      <c r="D11073" t="s">
        <v>23</v>
      </c>
      <c r="E11073" t="s">
        <v>5</v>
      </c>
      <c r="G11073" t="s">
        <v>24</v>
      </c>
      <c r="H11073">
        <v>4388058</v>
      </c>
      <c r="I11073">
        <v>4388654</v>
      </c>
      <c r="J11073" t="s">
        <v>25</v>
      </c>
      <c r="Q11073" t="s">
        <v>9398</v>
      </c>
      <c r="R11073">
        <v>597</v>
      </c>
    </row>
    <row r="11074" spans="1:18" x14ac:dyDescent="0.3">
      <c r="A11074" t="s">
        <v>20</v>
      </c>
      <c r="B11074" t="s">
        <v>21</v>
      </c>
      <c r="C11074" t="s">
        <v>22</v>
      </c>
      <c r="D11074" t="s">
        <v>23</v>
      </c>
      <c r="E11074" t="s">
        <v>5</v>
      </c>
      <c r="G11074" t="s">
        <v>24</v>
      </c>
      <c r="H11074">
        <v>4388962</v>
      </c>
      <c r="I11074">
        <v>4389867</v>
      </c>
      <c r="J11074" t="s">
        <v>25</v>
      </c>
      <c r="Q11074" t="s">
        <v>9400</v>
      </c>
      <c r="R11074">
        <v>906</v>
      </c>
    </row>
    <row r="11075" spans="1:18" x14ac:dyDescent="0.3">
      <c r="A11075" t="s">
        <v>20</v>
      </c>
      <c r="B11075" t="s">
        <v>21</v>
      </c>
      <c r="C11075" t="s">
        <v>22</v>
      </c>
      <c r="D11075" t="s">
        <v>23</v>
      </c>
      <c r="E11075" t="s">
        <v>5</v>
      </c>
      <c r="G11075" t="s">
        <v>24</v>
      </c>
      <c r="H11075">
        <v>4389914</v>
      </c>
      <c r="I11075">
        <v>4390426</v>
      </c>
      <c r="J11075" t="s">
        <v>46</v>
      </c>
      <c r="Q11075" t="s">
        <v>9402</v>
      </c>
      <c r="R11075">
        <v>513</v>
      </c>
    </row>
    <row r="11076" spans="1:18" x14ac:dyDescent="0.3">
      <c r="A11076" t="s">
        <v>20</v>
      </c>
      <c r="B11076" t="s">
        <v>21</v>
      </c>
      <c r="C11076" t="s">
        <v>22</v>
      </c>
      <c r="D11076" t="s">
        <v>23</v>
      </c>
      <c r="E11076" t="s">
        <v>5</v>
      </c>
      <c r="G11076" t="s">
        <v>24</v>
      </c>
      <c r="H11076">
        <v>4390673</v>
      </c>
      <c r="I11076">
        <v>4391875</v>
      </c>
      <c r="J11076" t="s">
        <v>25</v>
      </c>
      <c r="Q11076" t="s">
        <v>9404</v>
      </c>
      <c r="R11076">
        <v>1203</v>
      </c>
    </row>
    <row r="11077" spans="1:18" x14ac:dyDescent="0.3">
      <c r="A11077" t="s">
        <v>20</v>
      </c>
      <c r="B11077" t="s">
        <v>21</v>
      </c>
      <c r="C11077" t="s">
        <v>22</v>
      </c>
      <c r="D11077" t="s">
        <v>23</v>
      </c>
      <c r="E11077" t="s">
        <v>5</v>
      </c>
      <c r="G11077" t="s">
        <v>24</v>
      </c>
      <c r="H11077">
        <v>4391872</v>
      </c>
      <c r="I11077">
        <v>4392063</v>
      </c>
      <c r="J11077" t="s">
        <v>25</v>
      </c>
      <c r="Q11077" t="s">
        <v>9406</v>
      </c>
      <c r="R11077">
        <v>192</v>
      </c>
    </row>
    <row r="11078" spans="1:18" x14ac:dyDescent="0.3">
      <c r="A11078" t="s">
        <v>20</v>
      </c>
      <c r="B11078" t="s">
        <v>21</v>
      </c>
      <c r="C11078" t="s">
        <v>22</v>
      </c>
      <c r="D11078" t="s">
        <v>23</v>
      </c>
      <c r="E11078" t="s">
        <v>5</v>
      </c>
      <c r="G11078" t="s">
        <v>24</v>
      </c>
      <c r="H11078">
        <v>4392060</v>
      </c>
      <c r="I11078">
        <v>4393319</v>
      </c>
      <c r="J11078" t="s">
        <v>25</v>
      </c>
      <c r="Q11078" t="s">
        <v>9408</v>
      </c>
      <c r="R11078">
        <v>1260</v>
      </c>
    </row>
    <row r="11079" spans="1:18" x14ac:dyDescent="0.3">
      <c r="A11079" t="s">
        <v>20</v>
      </c>
      <c r="B11079" t="s">
        <v>21</v>
      </c>
      <c r="C11079" t="s">
        <v>22</v>
      </c>
      <c r="D11079" t="s">
        <v>23</v>
      </c>
      <c r="E11079" t="s">
        <v>5</v>
      </c>
      <c r="G11079" t="s">
        <v>24</v>
      </c>
      <c r="H11079">
        <v>4393369</v>
      </c>
      <c r="I11079">
        <v>4394097</v>
      </c>
      <c r="J11079" t="s">
        <v>25</v>
      </c>
      <c r="Q11079" t="s">
        <v>9410</v>
      </c>
      <c r="R11079">
        <v>729</v>
      </c>
    </row>
    <row r="11080" spans="1:18" x14ac:dyDescent="0.3">
      <c r="A11080" t="s">
        <v>20</v>
      </c>
      <c r="B11080" t="s">
        <v>21</v>
      </c>
      <c r="C11080" t="s">
        <v>22</v>
      </c>
      <c r="D11080" t="s">
        <v>23</v>
      </c>
      <c r="E11080" t="s">
        <v>5</v>
      </c>
      <c r="G11080" t="s">
        <v>24</v>
      </c>
      <c r="H11080">
        <v>4394101</v>
      </c>
      <c r="I11080">
        <v>4395558</v>
      </c>
      <c r="J11080" t="s">
        <v>25</v>
      </c>
      <c r="Q11080" t="s">
        <v>9412</v>
      </c>
      <c r="R11080">
        <v>1458</v>
      </c>
    </row>
    <row r="11081" spans="1:18" x14ac:dyDescent="0.3">
      <c r="A11081" t="s">
        <v>20</v>
      </c>
      <c r="B11081" t="s">
        <v>21</v>
      </c>
      <c r="C11081" t="s">
        <v>22</v>
      </c>
      <c r="D11081" t="s">
        <v>23</v>
      </c>
      <c r="E11081" t="s">
        <v>5</v>
      </c>
      <c r="G11081" t="s">
        <v>24</v>
      </c>
      <c r="H11081">
        <v>4395672</v>
      </c>
      <c r="I11081">
        <v>4396736</v>
      </c>
      <c r="J11081" t="s">
        <v>46</v>
      </c>
      <c r="Q11081" t="s">
        <v>9414</v>
      </c>
      <c r="R11081">
        <v>1065</v>
      </c>
    </row>
    <row r="11082" spans="1:18" x14ac:dyDescent="0.3">
      <c r="A11082" t="s">
        <v>20</v>
      </c>
      <c r="B11082" t="s">
        <v>21</v>
      </c>
      <c r="C11082" t="s">
        <v>22</v>
      </c>
      <c r="D11082" t="s">
        <v>23</v>
      </c>
      <c r="E11082" t="s">
        <v>5</v>
      </c>
      <c r="G11082" t="s">
        <v>24</v>
      </c>
      <c r="H11082">
        <v>4396791</v>
      </c>
      <c r="I11082">
        <v>4397516</v>
      </c>
      <c r="J11082" t="s">
        <v>46</v>
      </c>
      <c r="Q11082" t="s">
        <v>9416</v>
      </c>
      <c r="R11082">
        <v>726</v>
      </c>
    </row>
    <row r="11083" spans="1:18" x14ac:dyDescent="0.3">
      <c r="A11083" t="s">
        <v>20</v>
      </c>
      <c r="B11083" t="s">
        <v>21</v>
      </c>
      <c r="C11083" t="s">
        <v>22</v>
      </c>
      <c r="D11083" t="s">
        <v>23</v>
      </c>
      <c r="E11083" t="s">
        <v>5</v>
      </c>
      <c r="G11083" t="s">
        <v>24</v>
      </c>
      <c r="H11083">
        <v>4397646</v>
      </c>
      <c r="I11083">
        <v>4398209</v>
      </c>
      <c r="J11083" t="s">
        <v>25</v>
      </c>
      <c r="Q11083" t="s">
        <v>9418</v>
      </c>
      <c r="R11083">
        <v>564</v>
      </c>
    </row>
    <row r="11084" spans="1:18" x14ac:dyDescent="0.3">
      <c r="A11084" t="s">
        <v>20</v>
      </c>
      <c r="B11084" t="s">
        <v>21</v>
      </c>
      <c r="C11084" t="s">
        <v>22</v>
      </c>
      <c r="D11084" t="s">
        <v>23</v>
      </c>
      <c r="E11084" t="s">
        <v>5</v>
      </c>
      <c r="G11084" t="s">
        <v>24</v>
      </c>
      <c r="H11084">
        <v>4398337</v>
      </c>
      <c r="I11084">
        <v>4398693</v>
      </c>
      <c r="J11084" t="s">
        <v>46</v>
      </c>
      <c r="Q11084" t="s">
        <v>9420</v>
      </c>
      <c r="R11084">
        <v>357</v>
      </c>
    </row>
    <row r="11085" spans="1:18" x14ac:dyDescent="0.3">
      <c r="A11085" t="s">
        <v>20</v>
      </c>
      <c r="B11085" t="s">
        <v>21</v>
      </c>
      <c r="C11085" t="s">
        <v>22</v>
      </c>
      <c r="D11085" t="s">
        <v>23</v>
      </c>
      <c r="E11085" t="s">
        <v>5</v>
      </c>
      <c r="G11085" t="s">
        <v>24</v>
      </c>
      <c r="H11085">
        <v>4398995</v>
      </c>
      <c r="I11085">
        <v>4400086</v>
      </c>
      <c r="J11085" t="s">
        <v>25</v>
      </c>
      <c r="Q11085" t="s">
        <v>9422</v>
      </c>
      <c r="R11085">
        <v>1092</v>
      </c>
    </row>
    <row r="11086" spans="1:18" x14ac:dyDescent="0.3">
      <c r="A11086" t="s">
        <v>20</v>
      </c>
      <c r="B11086" t="s">
        <v>21</v>
      </c>
      <c r="C11086" t="s">
        <v>22</v>
      </c>
      <c r="D11086" t="s">
        <v>23</v>
      </c>
      <c r="E11086" t="s">
        <v>5</v>
      </c>
      <c r="G11086" t="s">
        <v>24</v>
      </c>
      <c r="H11086">
        <v>4400126</v>
      </c>
      <c r="I11086">
        <v>4400503</v>
      </c>
      <c r="J11086" t="s">
        <v>25</v>
      </c>
      <c r="Q11086" t="s">
        <v>9425</v>
      </c>
      <c r="R11086">
        <v>378</v>
      </c>
    </row>
    <row r="11087" spans="1:18" x14ac:dyDescent="0.3">
      <c r="A11087" t="s">
        <v>20</v>
      </c>
      <c r="B11087" t="s">
        <v>21</v>
      </c>
      <c r="C11087" t="s">
        <v>22</v>
      </c>
      <c r="D11087" t="s">
        <v>23</v>
      </c>
      <c r="E11087" t="s">
        <v>5</v>
      </c>
      <c r="G11087" t="s">
        <v>24</v>
      </c>
      <c r="H11087">
        <v>4400512</v>
      </c>
      <c r="I11087">
        <v>4401213</v>
      </c>
      <c r="J11087" t="s">
        <v>46</v>
      </c>
      <c r="Q11087" t="s">
        <v>9427</v>
      </c>
      <c r="R11087">
        <v>702</v>
      </c>
    </row>
    <row r="11088" spans="1:18" x14ac:dyDescent="0.3">
      <c r="A11088" t="s">
        <v>20</v>
      </c>
      <c r="B11088" t="s">
        <v>21</v>
      </c>
      <c r="C11088" t="s">
        <v>22</v>
      </c>
      <c r="D11088" t="s">
        <v>23</v>
      </c>
      <c r="E11088" t="s">
        <v>5</v>
      </c>
      <c r="G11088" t="s">
        <v>24</v>
      </c>
      <c r="H11088">
        <v>4401339</v>
      </c>
      <c r="I11088">
        <v>4402541</v>
      </c>
      <c r="J11088" t="s">
        <v>46</v>
      </c>
      <c r="Q11088" t="s">
        <v>9429</v>
      </c>
      <c r="R11088">
        <v>1203</v>
      </c>
    </row>
    <row r="11089" spans="1:18" x14ac:dyDescent="0.3">
      <c r="A11089" t="s">
        <v>20</v>
      </c>
      <c r="B11089" t="s">
        <v>21</v>
      </c>
      <c r="C11089" t="s">
        <v>22</v>
      </c>
      <c r="D11089" t="s">
        <v>23</v>
      </c>
      <c r="E11089" t="s">
        <v>5</v>
      </c>
      <c r="G11089" t="s">
        <v>24</v>
      </c>
      <c r="H11089">
        <v>4402538</v>
      </c>
      <c r="I11089">
        <v>4402744</v>
      </c>
      <c r="J11089" t="s">
        <v>46</v>
      </c>
      <c r="Q11089" t="s">
        <v>9431</v>
      </c>
      <c r="R11089">
        <v>207</v>
      </c>
    </row>
    <row r="11090" spans="1:18" x14ac:dyDescent="0.3">
      <c r="A11090" t="s">
        <v>20</v>
      </c>
      <c r="B11090" t="s">
        <v>21</v>
      </c>
      <c r="C11090" t="s">
        <v>22</v>
      </c>
      <c r="D11090" t="s">
        <v>23</v>
      </c>
      <c r="E11090" t="s">
        <v>5</v>
      </c>
      <c r="G11090" t="s">
        <v>24</v>
      </c>
      <c r="H11090">
        <v>4402780</v>
      </c>
      <c r="I11090">
        <v>4403349</v>
      </c>
      <c r="J11090" t="s">
        <v>25</v>
      </c>
      <c r="Q11090" t="s">
        <v>9434</v>
      </c>
      <c r="R11090">
        <v>570</v>
      </c>
    </row>
    <row r="11091" spans="1:18" x14ac:dyDescent="0.3">
      <c r="A11091" t="s">
        <v>20</v>
      </c>
      <c r="B11091" t="s">
        <v>21</v>
      </c>
      <c r="C11091" t="s">
        <v>22</v>
      </c>
      <c r="D11091" t="s">
        <v>23</v>
      </c>
      <c r="E11091" t="s">
        <v>5</v>
      </c>
      <c r="G11091" t="s">
        <v>24</v>
      </c>
      <c r="H11091">
        <v>4403364</v>
      </c>
      <c r="I11091">
        <v>4404899</v>
      </c>
      <c r="J11091" t="s">
        <v>46</v>
      </c>
      <c r="Q11091" t="s">
        <v>9436</v>
      </c>
      <c r="R11091">
        <v>1536</v>
      </c>
    </row>
    <row r="11092" spans="1:18" x14ac:dyDescent="0.3">
      <c r="A11092" t="s">
        <v>20</v>
      </c>
      <c r="B11092" t="s">
        <v>21</v>
      </c>
      <c r="C11092" t="s">
        <v>22</v>
      </c>
      <c r="D11092" t="s">
        <v>23</v>
      </c>
      <c r="E11092" t="s">
        <v>5</v>
      </c>
      <c r="G11092" t="s">
        <v>24</v>
      </c>
      <c r="H11092">
        <v>4404896</v>
      </c>
      <c r="I11092">
        <v>4406548</v>
      </c>
      <c r="J11092" t="s">
        <v>46</v>
      </c>
      <c r="Q11092" t="s">
        <v>9438</v>
      </c>
      <c r="R11092">
        <v>1653</v>
      </c>
    </row>
    <row r="11093" spans="1:18" x14ac:dyDescent="0.3">
      <c r="A11093" t="s">
        <v>20</v>
      </c>
      <c r="B11093" t="s">
        <v>21</v>
      </c>
      <c r="C11093" t="s">
        <v>22</v>
      </c>
      <c r="D11093" t="s">
        <v>23</v>
      </c>
      <c r="E11093" t="s">
        <v>5</v>
      </c>
      <c r="G11093" t="s">
        <v>24</v>
      </c>
      <c r="H11093">
        <v>4406578</v>
      </c>
      <c r="I11093">
        <v>4406862</v>
      </c>
      <c r="J11093" t="s">
        <v>46</v>
      </c>
      <c r="Q11093" t="s">
        <v>9441</v>
      </c>
      <c r="R11093">
        <v>285</v>
      </c>
    </row>
    <row r="11094" spans="1:18" x14ac:dyDescent="0.3">
      <c r="A11094" t="s">
        <v>20</v>
      </c>
      <c r="B11094" t="s">
        <v>21</v>
      </c>
      <c r="C11094" t="s">
        <v>22</v>
      </c>
      <c r="D11094" t="s">
        <v>23</v>
      </c>
      <c r="E11094" t="s">
        <v>5</v>
      </c>
      <c r="G11094" t="s">
        <v>24</v>
      </c>
      <c r="H11094">
        <v>4406859</v>
      </c>
      <c r="I11094">
        <v>4408280</v>
      </c>
      <c r="J11094" t="s">
        <v>46</v>
      </c>
      <c r="Q11094" t="s">
        <v>9443</v>
      </c>
      <c r="R11094">
        <v>1422</v>
      </c>
    </row>
    <row r="11095" spans="1:18" x14ac:dyDescent="0.3">
      <c r="A11095" t="s">
        <v>20</v>
      </c>
      <c r="B11095" t="s">
        <v>21</v>
      </c>
      <c r="C11095" t="s">
        <v>22</v>
      </c>
      <c r="D11095" t="s">
        <v>23</v>
      </c>
      <c r="E11095" t="s">
        <v>5</v>
      </c>
      <c r="G11095" t="s">
        <v>24</v>
      </c>
      <c r="H11095">
        <v>4408290</v>
      </c>
      <c r="I11095">
        <v>4411805</v>
      </c>
      <c r="J11095" t="s">
        <v>46</v>
      </c>
      <c r="Q11095" t="s">
        <v>9445</v>
      </c>
      <c r="R11095">
        <v>3516</v>
      </c>
    </row>
    <row r="11096" spans="1:18" x14ac:dyDescent="0.3">
      <c r="A11096" t="s">
        <v>20</v>
      </c>
      <c r="B11096" t="s">
        <v>21</v>
      </c>
      <c r="C11096" t="s">
        <v>22</v>
      </c>
      <c r="D11096" t="s">
        <v>23</v>
      </c>
      <c r="E11096" t="s">
        <v>5</v>
      </c>
      <c r="G11096" t="s">
        <v>24</v>
      </c>
      <c r="H11096">
        <v>4412063</v>
      </c>
      <c r="I11096">
        <v>4412740</v>
      </c>
      <c r="J11096" t="s">
        <v>46</v>
      </c>
      <c r="Q11096" t="s">
        <v>9447</v>
      </c>
      <c r="R11096">
        <v>678</v>
      </c>
    </row>
    <row r="11097" spans="1:18" x14ac:dyDescent="0.3">
      <c r="A11097" t="s">
        <v>20</v>
      </c>
      <c r="B11097" t="s">
        <v>21</v>
      </c>
      <c r="C11097" t="s">
        <v>22</v>
      </c>
      <c r="D11097" t="s">
        <v>23</v>
      </c>
      <c r="E11097" t="s">
        <v>5</v>
      </c>
      <c r="G11097" t="s">
        <v>24</v>
      </c>
      <c r="H11097">
        <v>4413044</v>
      </c>
      <c r="I11097">
        <v>4414462</v>
      </c>
      <c r="J11097" t="s">
        <v>46</v>
      </c>
      <c r="Q11097" t="s">
        <v>9449</v>
      </c>
      <c r="R11097">
        <v>1419</v>
      </c>
    </row>
    <row r="11098" spans="1:18" x14ac:dyDescent="0.3">
      <c r="A11098" t="s">
        <v>20</v>
      </c>
      <c r="B11098" t="s">
        <v>21</v>
      </c>
      <c r="C11098" t="s">
        <v>22</v>
      </c>
      <c r="D11098" t="s">
        <v>23</v>
      </c>
      <c r="E11098" t="s">
        <v>5</v>
      </c>
      <c r="G11098" t="s">
        <v>24</v>
      </c>
      <c r="H11098">
        <v>4414586</v>
      </c>
      <c r="I11098">
        <v>4417504</v>
      </c>
      <c r="J11098" t="s">
        <v>25</v>
      </c>
      <c r="Q11098" t="s">
        <v>9452</v>
      </c>
      <c r="R11098">
        <v>2919</v>
      </c>
    </row>
    <row r="11099" spans="1:18" x14ac:dyDescent="0.3">
      <c r="A11099" t="s">
        <v>20</v>
      </c>
      <c r="B11099" t="s">
        <v>21</v>
      </c>
      <c r="C11099" t="s">
        <v>22</v>
      </c>
      <c r="D11099" t="s">
        <v>23</v>
      </c>
      <c r="E11099" t="s">
        <v>5</v>
      </c>
      <c r="G11099" t="s">
        <v>24</v>
      </c>
      <c r="H11099">
        <v>4417516</v>
      </c>
      <c r="I11099">
        <v>4418082</v>
      </c>
      <c r="J11099" t="s">
        <v>25</v>
      </c>
      <c r="Q11099" t="s">
        <v>9454</v>
      </c>
      <c r="R11099">
        <v>567</v>
      </c>
    </row>
    <row r="11100" spans="1:18" x14ac:dyDescent="0.3">
      <c r="A11100" t="s">
        <v>20</v>
      </c>
      <c r="B11100" t="s">
        <v>21</v>
      </c>
      <c r="C11100" t="s">
        <v>22</v>
      </c>
      <c r="D11100" t="s">
        <v>23</v>
      </c>
      <c r="E11100" t="s">
        <v>5</v>
      </c>
      <c r="G11100" t="s">
        <v>24</v>
      </c>
      <c r="H11100">
        <v>4418131</v>
      </c>
      <c r="I11100">
        <v>4419390</v>
      </c>
      <c r="J11100" t="s">
        <v>46</v>
      </c>
      <c r="Q11100" t="s">
        <v>9456</v>
      </c>
      <c r="R11100">
        <v>1260</v>
      </c>
    </row>
    <row r="11101" spans="1:18" x14ac:dyDescent="0.3">
      <c r="A11101" t="s">
        <v>20</v>
      </c>
      <c r="B11101" t="s">
        <v>21</v>
      </c>
      <c r="C11101" t="s">
        <v>22</v>
      </c>
      <c r="D11101" t="s">
        <v>23</v>
      </c>
      <c r="E11101" t="s">
        <v>5</v>
      </c>
      <c r="G11101" t="s">
        <v>24</v>
      </c>
      <c r="H11101">
        <v>4419518</v>
      </c>
      <c r="I11101">
        <v>4420741</v>
      </c>
      <c r="J11101" t="s">
        <v>46</v>
      </c>
      <c r="Q11101" t="s">
        <v>9458</v>
      </c>
      <c r="R11101">
        <v>1224</v>
      </c>
    </row>
    <row r="11102" spans="1:18" x14ac:dyDescent="0.3">
      <c r="A11102" t="s">
        <v>20</v>
      </c>
      <c r="B11102" t="s">
        <v>21</v>
      </c>
      <c r="C11102" t="s">
        <v>22</v>
      </c>
      <c r="D11102" t="s">
        <v>23</v>
      </c>
      <c r="E11102" t="s">
        <v>5</v>
      </c>
      <c r="G11102" t="s">
        <v>24</v>
      </c>
      <c r="H11102">
        <v>4420755</v>
      </c>
      <c r="I11102">
        <v>4423766</v>
      </c>
      <c r="J11102" t="s">
        <v>46</v>
      </c>
      <c r="Q11102" t="s">
        <v>9460</v>
      </c>
      <c r="R11102">
        <v>3012</v>
      </c>
    </row>
    <row r="11103" spans="1:18" x14ac:dyDescent="0.3">
      <c r="A11103" t="s">
        <v>20</v>
      </c>
      <c r="B11103" t="s">
        <v>21</v>
      </c>
      <c r="C11103" t="s">
        <v>22</v>
      </c>
      <c r="D11103" t="s">
        <v>23</v>
      </c>
      <c r="E11103" t="s">
        <v>5</v>
      </c>
      <c r="G11103" t="s">
        <v>24</v>
      </c>
      <c r="H11103">
        <v>4423783</v>
      </c>
      <c r="I11103">
        <v>4424919</v>
      </c>
      <c r="J11103" t="s">
        <v>46</v>
      </c>
      <c r="Q11103" t="s">
        <v>9462</v>
      </c>
      <c r="R11103">
        <v>1137</v>
      </c>
    </row>
    <row r="11104" spans="1:18" x14ac:dyDescent="0.3">
      <c r="A11104" t="s">
        <v>20</v>
      </c>
      <c r="B11104" t="s">
        <v>21</v>
      </c>
      <c r="C11104" t="s">
        <v>22</v>
      </c>
      <c r="D11104" t="s">
        <v>23</v>
      </c>
      <c r="E11104" t="s">
        <v>5</v>
      </c>
      <c r="G11104" t="s">
        <v>24</v>
      </c>
      <c r="H11104">
        <v>4424916</v>
      </c>
      <c r="I11104">
        <v>4426097</v>
      </c>
      <c r="J11104" t="s">
        <v>46</v>
      </c>
      <c r="Q11104" t="s">
        <v>9464</v>
      </c>
      <c r="R11104">
        <v>1182</v>
      </c>
    </row>
    <row r="11105" spans="1:18" x14ac:dyDescent="0.3">
      <c r="A11105" t="s">
        <v>20</v>
      </c>
      <c r="B11105" t="s">
        <v>21</v>
      </c>
      <c r="C11105" t="s">
        <v>22</v>
      </c>
      <c r="D11105" t="s">
        <v>23</v>
      </c>
      <c r="E11105" t="s">
        <v>5</v>
      </c>
      <c r="G11105" t="s">
        <v>24</v>
      </c>
      <c r="H11105">
        <v>4426094</v>
      </c>
      <c r="I11105">
        <v>4429291</v>
      </c>
      <c r="J11105" t="s">
        <v>46</v>
      </c>
      <c r="Q11105" t="s">
        <v>9466</v>
      </c>
      <c r="R11105">
        <v>3198</v>
      </c>
    </row>
    <row r="11106" spans="1:18" x14ac:dyDescent="0.3">
      <c r="A11106" t="s">
        <v>20</v>
      </c>
      <c r="B11106" t="s">
        <v>21</v>
      </c>
      <c r="C11106" t="s">
        <v>22</v>
      </c>
      <c r="D11106" t="s">
        <v>23</v>
      </c>
      <c r="E11106" t="s">
        <v>5</v>
      </c>
      <c r="G11106" t="s">
        <v>24</v>
      </c>
      <c r="H11106">
        <v>4429288</v>
      </c>
      <c r="I11106">
        <v>4430292</v>
      </c>
      <c r="J11106" t="s">
        <v>46</v>
      </c>
      <c r="Q11106" t="s">
        <v>9468</v>
      </c>
      <c r="R11106">
        <v>1005</v>
      </c>
    </row>
    <row r="11107" spans="1:18" x14ac:dyDescent="0.3">
      <c r="A11107" t="s">
        <v>20</v>
      </c>
      <c r="B11107" t="s">
        <v>21</v>
      </c>
      <c r="C11107" t="s">
        <v>22</v>
      </c>
      <c r="D11107" t="s">
        <v>23</v>
      </c>
      <c r="E11107" t="s">
        <v>5</v>
      </c>
      <c r="G11107" t="s">
        <v>24</v>
      </c>
      <c r="H11107">
        <v>4430289</v>
      </c>
      <c r="I11107">
        <v>4430966</v>
      </c>
      <c r="J11107" t="s">
        <v>46</v>
      </c>
      <c r="Q11107" t="s">
        <v>9470</v>
      </c>
      <c r="R11107">
        <v>678</v>
      </c>
    </row>
    <row r="11108" spans="1:18" x14ac:dyDescent="0.3">
      <c r="A11108" t="s">
        <v>20</v>
      </c>
      <c r="B11108" t="s">
        <v>21</v>
      </c>
      <c r="C11108" t="s">
        <v>22</v>
      </c>
      <c r="D11108" t="s">
        <v>23</v>
      </c>
      <c r="E11108" t="s">
        <v>5</v>
      </c>
      <c r="G11108" t="s">
        <v>24</v>
      </c>
      <c r="H11108">
        <v>4431041</v>
      </c>
      <c r="I11108">
        <v>4432342</v>
      </c>
      <c r="J11108" t="s">
        <v>25</v>
      </c>
      <c r="Q11108" t="s">
        <v>9472</v>
      </c>
      <c r="R11108">
        <v>1302</v>
      </c>
    </row>
    <row r="11109" spans="1:18" x14ac:dyDescent="0.3">
      <c r="A11109" t="s">
        <v>20</v>
      </c>
      <c r="B11109" t="s">
        <v>21</v>
      </c>
      <c r="C11109" t="s">
        <v>22</v>
      </c>
      <c r="D11109" t="s">
        <v>23</v>
      </c>
      <c r="E11109" t="s">
        <v>5</v>
      </c>
      <c r="G11109" t="s">
        <v>24</v>
      </c>
      <c r="H11109">
        <v>4432348</v>
      </c>
      <c r="I11109">
        <v>4433619</v>
      </c>
      <c r="J11109" t="s">
        <v>46</v>
      </c>
      <c r="Q11109" t="s">
        <v>9475</v>
      </c>
      <c r="R11109">
        <v>1272</v>
      </c>
    </row>
    <row r="11110" spans="1:18" x14ac:dyDescent="0.3">
      <c r="A11110" t="s">
        <v>20</v>
      </c>
      <c r="B11110" t="s">
        <v>21</v>
      </c>
      <c r="C11110" t="s">
        <v>22</v>
      </c>
      <c r="D11110" t="s">
        <v>23</v>
      </c>
      <c r="E11110" t="s">
        <v>5</v>
      </c>
      <c r="G11110" t="s">
        <v>24</v>
      </c>
      <c r="H11110">
        <v>4433616</v>
      </c>
      <c r="I11110">
        <v>4434803</v>
      </c>
      <c r="J11110" t="s">
        <v>46</v>
      </c>
      <c r="Q11110" t="s">
        <v>9478</v>
      </c>
      <c r="R11110">
        <v>1188</v>
      </c>
    </row>
    <row r="11111" spans="1:18" x14ac:dyDescent="0.3">
      <c r="A11111" t="s">
        <v>20</v>
      </c>
      <c r="B11111" t="s">
        <v>21</v>
      </c>
      <c r="C11111" t="s">
        <v>22</v>
      </c>
      <c r="D11111" t="s">
        <v>23</v>
      </c>
      <c r="E11111" t="s">
        <v>5</v>
      </c>
      <c r="G11111" t="s">
        <v>24</v>
      </c>
      <c r="H11111">
        <v>4434800</v>
      </c>
      <c r="I11111">
        <v>4435489</v>
      </c>
      <c r="J11111" t="s">
        <v>46</v>
      </c>
      <c r="Q11111" t="s">
        <v>9480</v>
      </c>
      <c r="R11111">
        <v>690</v>
      </c>
    </row>
    <row r="11112" spans="1:18" x14ac:dyDescent="0.3">
      <c r="A11112" t="s">
        <v>20</v>
      </c>
      <c r="B11112" t="s">
        <v>21</v>
      </c>
      <c r="C11112" t="s">
        <v>22</v>
      </c>
      <c r="D11112" t="s">
        <v>23</v>
      </c>
      <c r="E11112" t="s">
        <v>5</v>
      </c>
      <c r="G11112" t="s">
        <v>24</v>
      </c>
      <c r="H11112">
        <v>4435514</v>
      </c>
      <c r="I11112">
        <v>4436575</v>
      </c>
      <c r="J11112" t="s">
        <v>46</v>
      </c>
      <c r="Q11112" t="s">
        <v>9482</v>
      </c>
      <c r="R11112">
        <v>1062</v>
      </c>
    </row>
    <row r="11113" spans="1:18" x14ac:dyDescent="0.3">
      <c r="A11113" t="s">
        <v>20</v>
      </c>
      <c r="B11113" t="s">
        <v>21</v>
      </c>
      <c r="C11113" t="s">
        <v>22</v>
      </c>
      <c r="D11113" t="s">
        <v>23</v>
      </c>
      <c r="E11113" t="s">
        <v>5</v>
      </c>
      <c r="G11113" t="s">
        <v>24</v>
      </c>
      <c r="H11113">
        <v>4436622</v>
      </c>
      <c r="I11113">
        <v>4437434</v>
      </c>
      <c r="J11113" t="s">
        <v>25</v>
      </c>
      <c r="Q11113" t="s">
        <v>9485</v>
      </c>
      <c r="R11113">
        <v>813</v>
      </c>
    </row>
    <row r="11114" spans="1:18" x14ac:dyDescent="0.3">
      <c r="A11114" t="s">
        <v>20</v>
      </c>
      <c r="B11114" t="s">
        <v>21</v>
      </c>
      <c r="C11114" t="s">
        <v>22</v>
      </c>
      <c r="D11114" t="s">
        <v>23</v>
      </c>
      <c r="E11114" t="s">
        <v>5</v>
      </c>
      <c r="G11114" t="s">
        <v>24</v>
      </c>
      <c r="H11114">
        <v>4437431</v>
      </c>
      <c r="I11114">
        <v>4439470</v>
      </c>
      <c r="J11114" t="s">
        <v>46</v>
      </c>
      <c r="Q11114" t="s">
        <v>9487</v>
      </c>
      <c r="R11114">
        <v>2040</v>
      </c>
    </row>
    <row r="11115" spans="1:18" x14ac:dyDescent="0.3">
      <c r="A11115" t="s">
        <v>20</v>
      </c>
      <c r="B11115" t="s">
        <v>21</v>
      </c>
      <c r="C11115" t="s">
        <v>22</v>
      </c>
      <c r="D11115" t="s">
        <v>23</v>
      </c>
      <c r="E11115" t="s">
        <v>5</v>
      </c>
      <c r="G11115" t="s">
        <v>24</v>
      </c>
      <c r="H11115">
        <v>4439470</v>
      </c>
      <c r="I11115">
        <v>4440456</v>
      </c>
      <c r="J11115" t="s">
        <v>46</v>
      </c>
      <c r="Q11115" t="s">
        <v>9490</v>
      </c>
      <c r="R11115">
        <v>987</v>
      </c>
    </row>
    <row r="11116" spans="1:18" x14ac:dyDescent="0.3">
      <c r="A11116" t="s">
        <v>20</v>
      </c>
      <c r="B11116" t="s">
        <v>21</v>
      </c>
      <c r="C11116" t="s">
        <v>22</v>
      </c>
      <c r="D11116" t="s">
        <v>23</v>
      </c>
      <c r="E11116" t="s">
        <v>5</v>
      </c>
      <c r="G11116" t="s">
        <v>24</v>
      </c>
      <c r="H11116">
        <v>4440453</v>
      </c>
      <c r="I11116">
        <v>4441943</v>
      </c>
      <c r="J11116" t="s">
        <v>46</v>
      </c>
      <c r="Q11116" t="s">
        <v>9492</v>
      </c>
      <c r="R11116">
        <v>1491</v>
      </c>
    </row>
    <row r="11117" spans="1:18" x14ac:dyDescent="0.3">
      <c r="A11117" t="s">
        <v>20</v>
      </c>
      <c r="B11117" t="s">
        <v>21</v>
      </c>
      <c r="C11117" t="s">
        <v>22</v>
      </c>
      <c r="D11117" t="s">
        <v>23</v>
      </c>
      <c r="E11117" t="s">
        <v>5</v>
      </c>
      <c r="G11117" t="s">
        <v>24</v>
      </c>
      <c r="H11117">
        <v>4441940</v>
      </c>
      <c r="I11117">
        <v>4443277</v>
      </c>
      <c r="J11117" t="s">
        <v>46</v>
      </c>
      <c r="Q11117" t="s">
        <v>9494</v>
      </c>
      <c r="R11117">
        <v>1338</v>
      </c>
    </row>
    <row r="11118" spans="1:18" x14ac:dyDescent="0.3">
      <c r="A11118" t="s">
        <v>20</v>
      </c>
      <c r="B11118" t="s">
        <v>21</v>
      </c>
      <c r="C11118" t="s">
        <v>22</v>
      </c>
      <c r="D11118" t="s">
        <v>23</v>
      </c>
      <c r="E11118" t="s">
        <v>5</v>
      </c>
      <c r="G11118" t="s">
        <v>24</v>
      </c>
      <c r="H11118">
        <v>4443271</v>
      </c>
      <c r="I11118">
        <v>4448973</v>
      </c>
      <c r="J11118" t="s">
        <v>46</v>
      </c>
      <c r="Q11118" t="s">
        <v>9496</v>
      </c>
      <c r="R11118">
        <v>5703</v>
      </c>
    </row>
    <row r="11119" spans="1:18" x14ac:dyDescent="0.3">
      <c r="A11119" t="s">
        <v>20</v>
      </c>
      <c r="B11119" t="s">
        <v>21</v>
      </c>
      <c r="C11119" t="s">
        <v>22</v>
      </c>
      <c r="D11119" t="s">
        <v>23</v>
      </c>
      <c r="E11119" t="s">
        <v>5</v>
      </c>
      <c r="G11119" t="s">
        <v>24</v>
      </c>
      <c r="H11119">
        <v>4449053</v>
      </c>
      <c r="I11119">
        <v>4449319</v>
      </c>
      <c r="J11119" t="s">
        <v>46</v>
      </c>
      <c r="Q11119" t="s">
        <v>9498</v>
      </c>
      <c r="R11119">
        <v>267</v>
      </c>
    </row>
    <row r="11120" spans="1:18" x14ac:dyDescent="0.3">
      <c r="A11120" t="s">
        <v>20</v>
      </c>
      <c r="B11120" t="s">
        <v>21</v>
      </c>
      <c r="C11120" t="s">
        <v>22</v>
      </c>
      <c r="D11120" t="s">
        <v>23</v>
      </c>
      <c r="E11120" t="s">
        <v>5</v>
      </c>
      <c r="G11120" t="s">
        <v>24</v>
      </c>
      <c r="H11120">
        <v>4449437</v>
      </c>
      <c r="I11120">
        <v>4450684</v>
      </c>
      <c r="J11120" t="s">
        <v>25</v>
      </c>
      <c r="Q11120" t="s">
        <v>9500</v>
      </c>
      <c r="R11120">
        <v>1248</v>
      </c>
    </row>
    <row r="11121" spans="1:18" x14ac:dyDescent="0.3">
      <c r="A11121" t="s">
        <v>20</v>
      </c>
      <c r="B11121" t="s">
        <v>21</v>
      </c>
      <c r="C11121" t="s">
        <v>22</v>
      </c>
      <c r="D11121" t="s">
        <v>23</v>
      </c>
      <c r="E11121" t="s">
        <v>5</v>
      </c>
      <c r="G11121" t="s">
        <v>24</v>
      </c>
      <c r="H11121">
        <v>4450671</v>
      </c>
      <c r="I11121">
        <v>4451393</v>
      </c>
      <c r="J11121" t="s">
        <v>46</v>
      </c>
      <c r="Q11121" t="s">
        <v>9502</v>
      </c>
      <c r="R11121">
        <v>723</v>
      </c>
    </row>
    <row r="11122" spans="1:18" x14ac:dyDescent="0.3">
      <c r="A11122" t="s">
        <v>20</v>
      </c>
      <c r="B11122" t="s">
        <v>21</v>
      </c>
      <c r="C11122" t="s">
        <v>22</v>
      </c>
      <c r="D11122" t="s">
        <v>23</v>
      </c>
      <c r="E11122" t="s">
        <v>5</v>
      </c>
      <c r="G11122" t="s">
        <v>24</v>
      </c>
      <c r="H11122">
        <v>4451486</v>
      </c>
      <c r="I11122">
        <v>4452469</v>
      </c>
      <c r="J11122" t="s">
        <v>25</v>
      </c>
      <c r="Q11122" t="s">
        <v>9504</v>
      </c>
      <c r="R11122">
        <v>984</v>
      </c>
    </row>
    <row r="11123" spans="1:18" x14ac:dyDescent="0.3">
      <c r="A11123" t="s">
        <v>20</v>
      </c>
      <c r="B11123" t="s">
        <v>21</v>
      </c>
      <c r="C11123" t="s">
        <v>22</v>
      </c>
      <c r="D11123" t="s">
        <v>23</v>
      </c>
      <c r="E11123" t="s">
        <v>5</v>
      </c>
      <c r="G11123" t="s">
        <v>24</v>
      </c>
      <c r="H11123">
        <v>4452466</v>
      </c>
      <c r="I11123">
        <v>4453215</v>
      </c>
      <c r="J11123" t="s">
        <v>25</v>
      </c>
      <c r="Q11123" t="s">
        <v>9506</v>
      </c>
      <c r="R11123">
        <v>750</v>
      </c>
    </row>
    <row r="11124" spans="1:18" x14ac:dyDescent="0.3">
      <c r="A11124" t="s">
        <v>20</v>
      </c>
      <c r="B11124" t="s">
        <v>21</v>
      </c>
      <c r="C11124" t="s">
        <v>22</v>
      </c>
      <c r="D11124" t="s">
        <v>23</v>
      </c>
      <c r="E11124" t="s">
        <v>5</v>
      </c>
      <c r="G11124" t="s">
        <v>24</v>
      </c>
      <c r="H11124">
        <v>4453206</v>
      </c>
      <c r="I11124">
        <v>4453934</v>
      </c>
      <c r="J11124" t="s">
        <v>46</v>
      </c>
      <c r="Q11124" t="s">
        <v>9508</v>
      </c>
      <c r="R11124">
        <v>729</v>
      </c>
    </row>
    <row r="11125" spans="1:18" x14ac:dyDescent="0.3">
      <c r="A11125" t="s">
        <v>20</v>
      </c>
      <c r="B11125" t="s">
        <v>21</v>
      </c>
      <c r="C11125" t="s">
        <v>22</v>
      </c>
      <c r="D11125" t="s">
        <v>23</v>
      </c>
      <c r="E11125" t="s">
        <v>5</v>
      </c>
      <c r="G11125" t="s">
        <v>24</v>
      </c>
      <c r="H11125">
        <v>4454002</v>
      </c>
      <c r="I11125">
        <v>4454580</v>
      </c>
      <c r="J11125" t="s">
        <v>25</v>
      </c>
      <c r="Q11125" t="s">
        <v>9511</v>
      </c>
      <c r="R11125">
        <v>579</v>
      </c>
    </row>
    <row r="11126" spans="1:18" x14ac:dyDescent="0.3">
      <c r="A11126" t="s">
        <v>20</v>
      </c>
      <c r="B11126" t="s">
        <v>21</v>
      </c>
      <c r="C11126" t="s">
        <v>22</v>
      </c>
      <c r="D11126" t="s">
        <v>23</v>
      </c>
      <c r="E11126" t="s">
        <v>5</v>
      </c>
      <c r="G11126" t="s">
        <v>24</v>
      </c>
      <c r="H11126">
        <v>4454583</v>
      </c>
      <c r="I11126">
        <v>4455479</v>
      </c>
      <c r="J11126" t="s">
        <v>25</v>
      </c>
      <c r="Q11126" t="s">
        <v>9513</v>
      </c>
      <c r="R11126">
        <v>897</v>
      </c>
    </row>
    <row r="11127" spans="1:18" x14ac:dyDescent="0.3">
      <c r="A11127" t="s">
        <v>20</v>
      </c>
      <c r="B11127" t="s">
        <v>21</v>
      </c>
      <c r="C11127" t="s">
        <v>22</v>
      </c>
      <c r="D11127" t="s">
        <v>23</v>
      </c>
      <c r="E11127" t="s">
        <v>5</v>
      </c>
      <c r="G11127" t="s">
        <v>24</v>
      </c>
      <c r="H11127">
        <v>4455479</v>
      </c>
      <c r="I11127">
        <v>4456903</v>
      </c>
      <c r="J11127" t="s">
        <v>25</v>
      </c>
      <c r="Q11127" t="s">
        <v>9515</v>
      </c>
      <c r="R11127">
        <v>1425</v>
      </c>
    </row>
    <row r="11128" spans="1:18" x14ac:dyDescent="0.3">
      <c r="A11128" t="s">
        <v>20</v>
      </c>
      <c r="B11128" t="s">
        <v>21</v>
      </c>
      <c r="C11128" t="s">
        <v>22</v>
      </c>
      <c r="D11128" t="s">
        <v>23</v>
      </c>
      <c r="E11128" t="s">
        <v>5</v>
      </c>
      <c r="G11128" t="s">
        <v>24</v>
      </c>
      <c r="H11128">
        <v>4457128</v>
      </c>
      <c r="I11128">
        <v>4458264</v>
      </c>
      <c r="J11128" t="s">
        <v>46</v>
      </c>
      <c r="Q11128" t="s">
        <v>9517</v>
      </c>
      <c r="R11128">
        <v>1137</v>
      </c>
    </row>
    <row r="11129" spans="1:18" x14ac:dyDescent="0.3">
      <c r="A11129" t="s">
        <v>20</v>
      </c>
      <c r="B11129" t="s">
        <v>21</v>
      </c>
      <c r="C11129" t="s">
        <v>22</v>
      </c>
      <c r="D11129" t="s">
        <v>23</v>
      </c>
      <c r="E11129" t="s">
        <v>5</v>
      </c>
      <c r="G11129" t="s">
        <v>24</v>
      </c>
      <c r="H11129">
        <v>4458549</v>
      </c>
      <c r="I11129">
        <v>4459796</v>
      </c>
      <c r="J11129" t="s">
        <v>25</v>
      </c>
      <c r="Q11129" t="s">
        <v>9519</v>
      </c>
      <c r="R11129">
        <v>1248</v>
      </c>
    </row>
    <row r="11130" spans="1:18" x14ac:dyDescent="0.3">
      <c r="A11130" t="s">
        <v>20</v>
      </c>
      <c r="B11130" t="s">
        <v>21</v>
      </c>
      <c r="C11130" t="s">
        <v>22</v>
      </c>
      <c r="D11130" t="s">
        <v>23</v>
      </c>
      <c r="E11130" t="s">
        <v>5</v>
      </c>
      <c r="G11130" t="s">
        <v>24</v>
      </c>
      <c r="H11130">
        <v>4459824</v>
      </c>
      <c r="I11130">
        <v>4463546</v>
      </c>
      <c r="J11130" t="s">
        <v>25</v>
      </c>
      <c r="Q11130" t="s">
        <v>9521</v>
      </c>
      <c r="R11130">
        <v>3723</v>
      </c>
    </row>
    <row r="11131" spans="1:18" x14ac:dyDescent="0.3">
      <c r="A11131" t="s">
        <v>20</v>
      </c>
      <c r="B11131" t="s">
        <v>21</v>
      </c>
      <c r="C11131" t="s">
        <v>22</v>
      </c>
      <c r="D11131" t="s">
        <v>23</v>
      </c>
      <c r="E11131" t="s">
        <v>5</v>
      </c>
      <c r="G11131" t="s">
        <v>24</v>
      </c>
      <c r="H11131">
        <v>4463546</v>
      </c>
      <c r="I11131">
        <v>4465300</v>
      </c>
      <c r="J11131" t="s">
        <v>25</v>
      </c>
      <c r="Q11131" t="s">
        <v>9524</v>
      </c>
      <c r="R11131">
        <v>1755</v>
      </c>
    </row>
    <row r="11132" spans="1:18" x14ac:dyDescent="0.3">
      <c r="A11132" t="s">
        <v>20</v>
      </c>
      <c r="B11132" t="s">
        <v>21</v>
      </c>
      <c r="C11132" t="s">
        <v>22</v>
      </c>
      <c r="D11132" t="s">
        <v>23</v>
      </c>
      <c r="E11132" t="s">
        <v>5</v>
      </c>
      <c r="G11132" t="s">
        <v>24</v>
      </c>
      <c r="H11132">
        <v>4465297</v>
      </c>
      <c r="I11132">
        <v>4466001</v>
      </c>
      <c r="J11132" t="s">
        <v>25</v>
      </c>
      <c r="Q11132" t="s">
        <v>9527</v>
      </c>
      <c r="R11132">
        <v>705</v>
      </c>
    </row>
    <row r="11133" spans="1:18" x14ac:dyDescent="0.3">
      <c r="A11133" t="s">
        <v>20</v>
      </c>
      <c r="B11133" t="s">
        <v>21</v>
      </c>
      <c r="C11133" t="s">
        <v>22</v>
      </c>
      <c r="D11133" t="s">
        <v>23</v>
      </c>
      <c r="E11133" t="s">
        <v>5</v>
      </c>
      <c r="G11133" t="s">
        <v>24</v>
      </c>
      <c r="H11133">
        <v>4465998</v>
      </c>
      <c r="I11133">
        <v>4466711</v>
      </c>
      <c r="J11133" t="s">
        <v>25</v>
      </c>
      <c r="Q11133" t="s">
        <v>9530</v>
      </c>
      <c r="R11133">
        <v>714</v>
      </c>
    </row>
    <row r="11134" spans="1:18" x14ac:dyDescent="0.3">
      <c r="A11134" t="s">
        <v>20</v>
      </c>
      <c r="B11134" t="s">
        <v>21</v>
      </c>
      <c r="C11134" t="s">
        <v>22</v>
      </c>
      <c r="D11134" t="s">
        <v>23</v>
      </c>
      <c r="E11134" t="s">
        <v>5</v>
      </c>
      <c r="G11134" t="s">
        <v>24</v>
      </c>
      <c r="H11134">
        <v>4466982</v>
      </c>
      <c r="I11134">
        <v>4467098</v>
      </c>
      <c r="J11134" t="s">
        <v>25</v>
      </c>
      <c r="Q11134" t="s">
        <v>9533</v>
      </c>
      <c r="R11134">
        <v>117</v>
      </c>
    </row>
    <row r="11135" spans="1:18" x14ac:dyDescent="0.3">
      <c r="A11135" t="s">
        <v>20</v>
      </c>
      <c r="B11135" t="s">
        <v>21</v>
      </c>
      <c r="C11135" t="s">
        <v>22</v>
      </c>
      <c r="D11135" t="s">
        <v>23</v>
      </c>
      <c r="E11135" t="s">
        <v>5</v>
      </c>
      <c r="G11135" t="s">
        <v>24</v>
      </c>
      <c r="H11135">
        <v>4467173</v>
      </c>
      <c r="I11135">
        <v>4469485</v>
      </c>
      <c r="J11135" t="s">
        <v>25</v>
      </c>
      <c r="Q11135" t="s">
        <v>9535</v>
      </c>
      <c r="R11135">
        <v>2313</v>
      </c>
    </row>
    <row r="11136" spans="1:18" x14ac:dyDescent="0.3">
      <c r="A11136" t="s">
        <v>20</v>
      </c>
      <c r="B11136" t="s">
        <v>21</v>
      </c>
      <c r="C11136" t="s">
        <v>22</v>
      </c>
      <c r="D11136" t="s">
        <v>23</v>
      </c>
      <c r="E11136" t="s">
        <v>5</v>
      </c>
      <c r="G11136" t="s">
        <v>24</v>
      </c>
      <c r="H11136">
        <v>4469482</v>
      </c>
      <c r="I11136">
        <v>4470567</v>
      </c>
      <c r="J11136" t="s">
        <v>25</v>
      </c>
      <c r="Q11136" t="s">
        <v>9537</v>
      </c>
      <c r="R11136">
        <v>1086</v>
      </c>
    </row>
    <row r="11137" spans="1:20" x14ac:dyDescent="0.3">
      <c r="A11137" t="s">
        <v>20</v>
      </c>
      <c r="B11137" t="s">
        <v>21</v>
      </c>
      <c r="C11137" t="s">
        <v>22</v>
      </c>
      <c r="D11137" t="s">
        <v>23</v>
      </c>
      <c r="E11137" t="s">
        <v>5</v>
      </c>
      <c r="G11137" t="s">
        <v>24</v>
      </c>
      <c r="H11137">
        <v>4470564</v>
      </c>
      <c r="I11137">
        <v>4471790</v>
      </c>
      <c r="J11137" t="s">
        <v>25</v>
      </c>
      <c r="Q11137" t="s">
        <v>9539</v>
      </c>
      <c r="R11137">
        <v>1227</v>
      </c>
    </row>
    <row r="11138" spans="1:20" x14ac:dyDescent="0.3">
      <c r="A11138" t="s">
        <v>20</v>
      </c>
      <c r="B11138" t="s">
        <v>21</v>
      </c>
      <c r="C11138" t="s">
        <v>22</v>
      </c>
      <c r="D11138" t="s">
        <v>23</v>
      </c>
      <c r="E11138" t="s">
        <v>5</v>
      </c>
      <c r="G11138" t="s">
        <v>24</v>
      </c>
      <c r="H11138">
        <v>4471949</v>
      </c>
      <c r="I11138">
        <v>4472548</v>
      </c>
      <c r="J11138" t="s">
        <v>25</v>
      </c>
      <c r="Q11138" t="s">
        <v>9542</v>
      </c>
      <c r="R11138">
        <v>600</v>
      </c>
    </row>
    <row r="11139" spans="1:20" x14ac:dyDescent="0.3">
      <c r="A11139" t="s">
        <v>20</v>
      </c>
      <c r="B11139" t="s">
        <v>21</v>
      </c>
      <c r="C11139" t="s">
        <v>22</v>
      </c>
      <c r="D11139" t="s">
        <v>23</v>
      </c>
      <c r="E11139" t="s">
        <v>5</v>
      </c>
      <c r="G11139" t="s">
        <v>24</v>
      </c>
      <c r="H11139">
        <v>4472545</v>
      </c>
      <c r="I11139">
        <v>4473579</v>
      </c>
      <c r="J11139" t="s">
        <v>25</v>
      </c>
      <c r="Q11139" t="s">
        <v>9544</v>
      </c>
      <c r="R11139">
        <v>1035</v>
      </c>
    </row>
    <row r="11140" spans="1:20" x14ac:dyDescent="0.3">
      <c r="A11140" t="s">
        <v>20</v>
      </c>
      <c r="B11140" t="s">
        <v>75</v>
      </c>
      <c r="C11140" t="s">
        <v>22</v>
      </c>
      <c r="D11140" t="s">
        <v>23</v>
      </c>
      <c r="E11140" t="s">
        <v>5</v>
      </c>
      <c r="G11140" t="s">
        <v>24</v>
      </c>
      <c r="H11140">
        <v>4473660</v>
      </c>
      <c r="I11140">
        <v>4473833</v>
      </c>
      <c r="J11140" t="s">
        <v>46</v>
      </c>
      <c r="Q11140" t="s">
        <v>9546</v>
      </c>
      <c r="R11140">
        <v>174</v>
      </c>
      <c r="T11140" t="s">
        <v>77</v>
      </c>
    </row>
    <row r="11141" spans="1:20" x14ac:dyDescent="0.3">
      <c r="A11141" t="s">
        <v>20</v>
      </c>
      <c r="B11141" t="s">
        <v>21</v>
      </c>
      <c r="C11141" t="s">
        <v>22</v>
      </c>
      <c r="D11141" t="s">
        <v>23</v>
      </c>
      <c r="E11141" t="s">
        <v>5</v>
      </c>
      <c r="G11141" t="s">
        <v>24</v>
      </c>
      <c r="H11141">
        <v>4473873</v>
      </c>
      <c r="I11141">
        <v>4474772</v>
      </c>
      <c r="J11141" t="s">
        <v>46</v>
      </c>
      <c r="Q11141" t="s">
        <v>9547</v>
      </c>
      <c r="R11141">
        <v>900</v>
      </c>
    </row>
    <row r="11142" spans="1:20" x14ac:dyDescent="0.3">
      <c r="A11142" t="s">
        <v>20</v>
      </c>
      <c r="B11142" t="s">
        <v>21</v>
      </c>
      <c r="C11142" t="s">
        <v>22</v>
      </c>
      <c r="D11142" t="s">
        <v>23</v>
      </c>
      <c r="E11142" t="s">
        <v>5</v>
      </c>
      <c r="G11142" t="s">
        <v>24</v>
      </c>
      <c r="H11142">
        <v>4474977</v>
      </c>
      <c r="I11142">
        <v>4475447</v>
      </c>
      <c r="J11142" t="s">
        <v>25</v>
      </c>
      <c r="Q11142" t="s">
        <v>9549</v>
      </c>
      <c r="R11142">
        <v>471</v>
      </c>
    </row>
    <row r="11143" spans="1:20" x14ac:dyDescent="0.3">
      <c r="A11143" t="s">
        <v>20</v>
      </c>
      <c r="B11143" t="s">
        <v>21</v>
      </c>
      <c r="C11143" t="s">
        <v>22</v>
      </c>
      <c r="D11143" t="s">
        <v>23</v>
      </c>
      <c r="E11143" t="s">
        <v>5</v>
      </c>
      <c r="G11143" t="s">
        <v>24</v>
      </c>
      <c r="H11143">
        <v>4475448</v>
      </c>
      <c r="I11143">
        <v>4476050</v>
      </c>
      <c r="J11143" t="s">
        <v>25</v>
      </c>
      <c r="Q11143" t="s">
        <v>9551</v>
      </c>
      <c r="R11143">
        <v>603</v>
      </c>
    </row>
    <row r="11144" spans="1:20" x14ac:dyDescent="0.3">
      <c r="A11144" t="s">
        <v>20</v>
      </c>
      <c r="B11144" t="s">
        <v>75</v>
      </c>
      <c r="C11144" t="s">
        <v>22</v>
      </c>
      <c r="D11144" t="s">
        <v>23</v>
      </c>
      <c r="E11144" t="s">
        <v>5</v>
      </c>
      <c r="G11144" t="s">
        <v>24</v>
      </c>
      <c r="H11144">
        <v>4476390</v>
      </c>
      <c r="I11144">
        <v>4476549</v>
      </c>
      <c r="J11144" t="s">
        <v>25</v>
      </c>
      <c r="Q11144" t="s">
        <v>9553</v>
      </c>
      <c r="R11144">
        <v>160</v>
      </c>
      <c r="T11144" t="s">
        <v>77</v>
      </c>
    </row>
    <row r="11145" spans="1:20" x14ac:dyDescent="0.3">
      <c r="A11145" t="s">
        <v>20</v>
      </c>
      <c r="B11145" t="s">
        <v>21</v>
      </c>
      <c r="C11145" t="s">
        <v>22</v>
      </c>
      <c r="D11145" t="s">
        <v>23</v>
      </c>
      <c r="E11145" t="s">
        <v>5</v>
      </c>
      <c r="G11145" t="s">
        <v>24</v>
      </c>
      <c r="H11145">
        <v>4476772</v>
      </c>
      <c r="I11145">
        <v>4477797</v>
      </c>
      <c r="J11145" t="s">
        <v>46</v>
      </c>
      <c r="Q11145" t="s">
        <v>9554</v>
      </c>
      <c r="R11145">
        <v>1026</v>
      </c>
    </row>
    <row r="11146" spans="1:20" x14ac:dyDescent="0.3">
      <c r="A11146" t="s">
        <v>20</v>
      </c>
      <c r="B11146" t="s">
        <v>21</v>
      </c>
      <c r="C11146" t="s">
        <v>22</v>
      </c>
      <c r="D11146" t="s">
        <v>23</v>
      </c>
      <c r="E11146" t="s">
        <v>5</v>
      </c>
      <c r="G11146" t="s">
        <v>24</v>
      </c>
      <c r="H11146">
        <v>4477930</v>
      </c>
      <c r="I11146">
        <v>4479276</v>
      </c>
      <c r="J11146" t="s">
        <v>25</v>
      </c>
      <c r="Q11146" t="s">
        <v>9556</v>
      </c>
      <c r="R11146">
        <v>1347</v>
      </c>
    </row>
    <row r="11147" spans="1:20" x14ac:dyDescent="0.3">
      <c r="A11147" t="s">
        <v>20</v>
      </c>
      <c r="B11147" t="s">
        <v>21</v>
      </c>
      <c r="C11147" t="s">
        <v>22</v>
      </c>
      <c r="D11147" t="s">
        <v>23</v>
      </c>
      <c r="E11147" t="s">
        <v>5</v>
      </c>
      <c r="G11147" t="s">
        <v>24</v>
      </c>
      <c r="H11147">
        <v>4479297</v>
      </c>
      <c r="I11147">
        <v>4480271</v>
      </c>
      <c r="J11147" t="s">
        <v>25</v>
      </c>
      <c r="Q11147" t="s">
        <v>9558</v>
      </c>
      <c r="R11147">
        <v>975</v>
      </c>
    </row>
    <row r="11148" spans="1:20" x14ac:dyDescent="0.3">
      <c r="A11148" t="s">
        <v>20</v>
      </c>
      <c r="B11148" t="s">
        <v>21</v>
      </c>
      <c r="C11148" t="s">
        <v>22</v>
      </c>
      <c r="D11148" t="s">
        <v>23</v>
      </c>
      <c r="E11148" t="s">
        <v>5</v>
      </c>
      <c r="G11148" t="s">
        <v>24</v>
      </c>
      <c r="H11148">
        <v>4480268</v>
      </c>
      <c r="I11148">
        <v>4481167</v>
      </c>
      <c r="J11148" t="s">
        <v>25</v>
      </c>
      <c r="Q11148" t="s">
        <v>9560</v>
      </c>
      <c r="R11148">
        <v>900</v>
      </c>
    </row>
    <row r="11149" spans="1:20" x14ac:dyDescent="0.3">
      <c r="A11149" t="s">
        <v>20</v>
      </c>
      <c r="B11149" t="s">
        <v>21</v>
      </c>
      <c r="C11149" t="s">
        <v>22</v>
      </c>
      <c r="D11149" t="s">
        <v>23</v>
      </c>
      <c r="E11149" t="s">
        <v>5</v>
      </c>
      <c r="G11149" t="s">
        <v>24</v>
      </c>
      <c r="H11149">
        <v>4481184</v>
      </c>
      <c r="I11149">
        <v>4482878</v>
      </c>
      <c r="J11149" t="s">
        <v>25</v>
      </c>
      <c r="Q11149" t="s">
        <v>9562</v>
      </c>
      <c r="R11149">
        <v>1695</v>
      </c>
    </row>
    <row r="11150" spans="1:20" x14ac:dyDescent="0.3">
      <c r="A11150" t="s">
        <v>20</v>
      </c>
      <c r="B11150" t="s">
        <v>21</v>
      </c>
      <c r="C11150" t="s">
        <v>22</v>
      </c>
      <c r="D11150" t="s">
        <v>23</v>
      </c>
      <c r="E11150" t="s">
        <v>5</v>
      </c>
      <c r="G11150" t="s">
        <v>24</v>
      </c>
      <c r="H11150">
        <v>4482906</v>
      </c>
      <c r="I11150">
        <v>4484681</v>
      </c>
      <c r="J11150" t="s">
        <v>25</v>
      </c>
      <c r="Q11150" t="s">
        <v>9565</v>
      </c>
      <c r="R11150">
        <v>1776</v>
      </c>
    </row>
    <row r="11151" spans="1:20" x14ac:dyDescent="0.3">
      <c r="A11151" t="s">
        <v>20</v>
      </c>
      <c r="B11151" t="s">
        <v>21</v>
      </c>
      <c r="C11151" t="s">
        <v>22</v>
      </c>
      <c r="D11151" t="s">
        <v>23</v>
      </c>
      <c r="E11151" t="s">
        <v>5</v>
      </c>
      <c r="G11151" t="s">
        <v>24</v>
      </c>
      <c r="H11151">
        <v>4484771</v>
      </c>
      <c r="I11151">
        <v>4486696</v>
      </c>
      <c r="J11151" t="s">
        <v>25</v>
      </c>
      <c r="Q11151" t="s">
        <v>9567</v>
      </c>
      <c r="R11151">
        <v>1926</v>
      </c>
    </row>
    <row r="11152" spans="1:20" x14ac:dyDescent="0.3">
      <c r="A11152" t="s">
        <v>20</v>
      </c>
      <c r="B11152" t="s">
        <v>21</v>
      </c>
      <c r="C11152" t="s">
        <v>22</v>
      </c>
      <c r="D11152" t="s">
        <v>23</v>
      </c>
      <c r="E11152" t="s">
        <v>5</v>
      </c>
      <c r="G11152" t="s">
        <v>24</v>
      </c>
      <c r="H11152">
        <v>4486831</v>
      </c>
      <c r="I11152">
        <v>4488495</v>
      </c>
      <c r="J11152" t="s">
        <v>46</v>
      </c>
      <c r="Q11152" t="s">
        <v>9569</v>
      </c>
      <c r="R11152">
        <v>1665</v>
      </c>
    </row>
    <row r="11153" spans="1:20" x14ac:dyDescent="0.3">
      <c r="A11153" t="s">
        <v>20</v>
      </c>
      <c r="B11153" t="s">
        <v>21</v>
      </c>
      <c r="C11153" t="s">
        <v>22</v>
      </c>
      <c r="D11153" t="s">
        <v>23</v>
      </c>
      <c r="E11153" t="s">
        <v>5</v>
      </c>
      <c r="G11153" t="s">
        <v>24</v>
      </c>
      <c r="H11153">
        <v>4488492</v>
      </c>
      <c r="I11153">
        <v>4489271</v>
      </c>
      <c r="J11153" t="s">
        <v>46</v>
      </c>
      <c r="Q11153" t="s">
        <v>9572</v>
      </c>
      <c r="R11153">
        <v>780</v>
      </c>
    </row>
    <row r="11154" spans="1:20" x14ac:dyDescent="0.3">
      <c r="A11154" t="s">
        <v>20</v>
      </c>
      <c r="B11154" t="s">
        <v>21</v>
      </c>
      <c r="C11154" t="s">
        <v>22</v>
      </c>
      <c r="D11154" t="s">
        <v>23</v>
      </c>
      <c r="E11154" t="s">
        <v>5</v>
      </c>
      <c r="G11154" t="s">
        <v>24</v>
      </c>
      <c r="H11154">
        <v>4489474</v>
      </c>
      <c r="I11154">
        <v>4489698</v>
      </c>
      <c r="J11154" t="s">
        <v>25</v>
      </c>
      <c r="Q11154" t="s">
        <v>9574</v>
      </c>
      <c r="R11154">
        <v>225</v>
      </c>
    </row>
    <row r="11155" spans="1:20" x14ac:dyDescent="0.3">
      <c r="A11155" t="s">
        <v>20</v>
      </c>
      <c r="B11155" t="s">
        <v>21</v>
      </c>
      <c r="C11155" t="s">
        <v>22</v>
      </c>
      <c r="D11155" t="s">
        <v>23</v>
      </c>
      <c r="E11155" t="s">
        <v>5</v>
      </c>
      <c r="G11155" t="s">
        <v>24</v>
      </c>
      <c r="H11155">
        <v>4489764</v>
      </c>
      <c r="I11155">
        <v>4495697</v>
      </c>
      <c r="J11155" t="s">
        <v>46</v>
      </c>
      <c r="Q11155" t="s">
        <v>9576</v>
      </c>
      <c r="R11155">
        <v>5934</v>
      </c>
    </row>
    <row r="11156" spans="1:20" x14ac:dyDescent="0.3">
      <c r="A11156" t="s">
        <v>20</v>
      </c>
      <c r="B11156" t="s">
        <v>21</v>
      </c>
      <c r="C11156" t="s">
        <v>22</v>
      </c>
      <c r="D11156" t="s">
        <v>23</v>
      </c>
      <c r="E11156" t="s">
        <v>5</v>
      </c>
      <c r="G11156" t="s">
        <v>24</v>
      </c>
      <c r="H11156">
        <v>4495768</v>
      </c>
      <c r="I11156">
        <v>4497264</v>
      </c>
      <c r="J11156" t="s">
        <v>46</v>
      </c>
      <c r="Q11156" t="s">
        <v>9579</v>
      </c>
      <c r="R11156">
        <v>1497</v>
      </c>
    </row>
    <row r="11157" spans="1:20" x14ac:dyDescent="0.3">
      <c r="A11157" t="s">
        <v>20</v>
      </c>
      <c r="B11157" t="s">
        <v>21</v>
      </c>
      <c r="C11157" t="s">
        <v>22</v>
      </c>
      <c r="D11157" t="s">
        <v>23</v>
      </c>
      <c r="E11157" t="s">
        <v>5</v>
      </c>
      <c r="G11157" t="s">
        <v>24</v>
      </c>
      <c r="H11157">
        <v>4497319</v>
      </c>
      <c r="I11157">
        <v>4498314</v>
      </c>
      <c r="J11157" t="s">
        <v>46</v>
      </c>
      <c r="Q11157" t="s">
        <v>9581</v>
      </c>
      <c r="R11157">
        <v>996</v>
      </c>
    </row>
    <row r="11158" spans="1:20" x14ac:dyDescent="0.3">
      <c r="A11158" t="s">
        <v>20</v>
      </c>
      <c r="B11158" t="s">
        <v>21</v>
      </c>
      <c r="C11158" t="s">
        <v>22</v>
      </c>
      <c r="D11158" t="s">
        <v>23</v>
      </c>
      <c r="E11158" t="s">
        <v>5</v>
      </c>
      <c r="G11158" t="s">
        <v>24</v>
      </c>
      <c r="H11158">
        <v>4498311</v>
      </c>
      <c r="I11158">
        <v>4499870</v>
      </c>
      <c r="J11158" t="s">
        <v>46</v>
      </c>
      <c r="Q11158" t="s">
        <v>9583</v>
      </c>
      <c r="R11158">
        <v>1560</v>
      </c>
    </row>
    <row r="11159" spans="1:20" x14ac:dyDescent="0.3">
      <c r="A11159" t="s">
        <v>20</v>
      </c>
      <c r="B11159" t="s">
        <v>21</v>
      </c>
      <c r="C11159" t="s">
        <v>22</v>
      </c>
      <c r="D11159" t="s">
        <v>23</v>
      </c>
      <c r="E11159" t="s">
        <v>5</v>
      </c>
      <c r="G11159" t="s">
        <v>24</v>
      </c>
      <c r="H11159">
        <v>4499867</v>
      </c>
      <c r="I11159">
        <v>4500814</v>
      </c>
      <c r="J11159" t="s">
        <v>46</v>
      </c>
      <c r="Q11159" t="s">
        <v>9585</v>
      </c>
      <c r="R11159">
        <v>948</v>
      </c>
    </row>
    <row r="11160" spans="1:20" x14ac:dyDescent="0.3">
      <c r="A11160" t="s">
        <v>20</v>
      </c>
      <c r="B11160" t="s">
        <v>21</v>
      </c>
      <c r="C11160" t="s">
        <v>22</v>
      </c>
      <c r="D11160" t="s">
        <v>23</v>
      </c>
      <c r="E11160" t="s">
        <v>5</v>
      </c>
      <c r="G11160" t="s">
        <v>24</v>
      </c>
      <c r="H11160">
        <v>4500865</v>
      </c>
      <c r="I11160">
        <v>4501950</v>
      </c>
      <c r="J11160" t="s">
        <v>46</v>
      </c>
      <c r="Q11160" t="s">
        <v>9587</v>
      </c>
      <c r="R11160">
        <v>1086</v>
      </c>
    </row>
    <row r="11161" spans="1:20" x14ac:dyDescent="0.3">
      <c r="A11161" t="s">
        <v>20</v>
      </c>
      <c r="B11161" t="s">
        <v>21</v>
      </c>
      <c r="C11161" t="s">
        <v>22</v>
      </c>
      <c r="D11161" t="s">
        <v>23</v>
      </c>
      <c r="E11161" t="s">
        <v>5</v>
      </c>
      <c r="G11161" t="s">
        <v>24</v>
      </c>
      <c r="H11161">
        <v>4502061</v>
      </c>
      <c r="I11161">
        <v>4502840</v>
      </c>
      <c r="J11161" t="s">
        <v>46</v>
      </c>
      <c r="Q11161" t="s">
        <v>9589</v>
      </c>
      <c r="R11161">
        <v>780</v>
      </c>
    </row>
    <row r="11162" spans="1:20" x14ac:dyDescent="0.3">
      <c r="A11162" t="s">
        <v>20</v>
      </c>
      <c r="B11162" t="s">
        <v>21</v>
      </c>
      <c r="C11162" t="s">
        <v>22</v>
      </c>
      <c r="D11162" t="s">
        <v>23</v>
      </c>
      <c r="E11162" t="s">
        <v>5</v>
      </c>
      <c r="G11162" t="s">
        <v>24</v>
      </c>
      <c r="H11162">
        <v>4502837</v>
      </c>
      <c r="I11162">
        <v>4503652</v>
      </c>
      <c r="J11162" t="s">
        <v>46</v>
      </c>
      <c r="Q11162" t="s">
        <v>9592</v>
      </c>
      <c r="R11162">
        <v>816</v>
      </c>
    </row>
    <row r="11163" spans="1:20" x14ac:dyDescent="0.3">
      <c r="A11163" t="s">
        <v>20</v>
      </c>
      <c r="B11163" t="s">
        <v>21</v>
      </c>
      <c r="C11163" t="s">
        <v>22</v>
      </c>
      <c r="D11163" t="s">
        <v>23</v>
      </c>
      <c r="E11163" t="s">
        <v>5</v>
      </c>
      <c r="G11163" t="s">
        <v>24</v>
      </c>
      <c r="H11163">
        <v>4503820</v>
      </c>
      <c r="I11163">
        <v>4504611</v>
      </c>
      <c r="J11163" t="s">
        <v>25</v>
      </c>
      <c r="Q11163" t="s">
        <v>9594</v>
      </c>
      <c r="R11163">
        <v>792</v>
      </c>
    </row>
    <row r="11164" spans="1:20" x14ac:dyDescent="0.3">
      <c r="A11164" t="s">
        <v>20</v>
      </c>
      <c r="B11164" t="s">
        <v>75</v>
      </c>
      <c r="C11164" t="s">
        <v>22</v>
      </c>
      <c r="D11164" t="s">
        <v>23</v>
      </c>
      <c r="E11164" t="s">
        <v>5</v>
      </c>
      <c r="G11164" t="s">
        <v>24</v>
      </c>
      <c r="H11164">
        <v>4504716</v>
      </c>
      <c r="I11164">
        <v>4505052</v>
      </c>
      <c r="J11164" t="s">
        <v>46</v>
      </c>
      <c r="Q11164" t="s">
        <v>9596</v>
      </c>
      <c r="R11164">
        <v>337</v>
      </c>
      <c r="T11164" t="s">
        <v>77</v>
      </c>
    </row>
    <row r="11165" spans="1:20" x14ac:dyDescent="0.3">
      <c r="A11165" t="s">
        <v>20</v>
      </c>
      <c r="B11165" t="s">
        <v>21</v>
      </c>
      <c r="C11165" t="s">
        <v>22</v>
      </c>
      <c r="D11165" t="s">
        <v>23</v>
      </c>
      <c r="E11165" t="s">
        <v>5</v>
      </c>
      <c r="G11165" t="s">
        <v>24</v>
      </c>
      <c r="H11165">
        <v>4506047</v>
      </c>
      <c r="I11165">
        <v>4507192</v>
      </c>
      <c r="J11165" t="s">
        <v>25</v>
      </c>
      <c r="Q11165" t="s">
        <v>9597</v>
      </c>
      <c r="R11165">
        <v>1146</v>
      </c>
    </row>
    <row r="11166" spans="1:20" x14ac:dyDescent="0.3">
      <c r="A11166" t="s">
        <v>20</v>
      </c>
      <c r="B11166" t="s">
        <v>21</v>
      </c>
      <c r="C11166" t="s">
        <v>22</v>
      </c>
      <c r="D11166" t="s">
        <v>23</v>
      </c>
      <c r="E11166" t="s">
        <v>5</v>
      </c>
      <c r="G11166" t="s">
        <v>24</v>
      </c>
      <c r="H11166">
        <v>4507244</v>
      </c>
      <c r="I11166">
        <v>4509820</v>
      </c>
      <c r="J11166" t="s">
        <v>46</v>
      </c>
      <c r="Q11166" t="s">
        <v>9599</v>
      </c>
      <c r="R11166">
        <v>2577</v>
      </c>
    </row>
    <row r="11167" spans="1:20" x14ac:dyDescent="0.3">
      <c r="A11167" t="s">
        <v>20</v>
      </c>
      <c r="B11167" t="s">
        <v>21</v>
      </c>
      <c r="C11167" t="s">
        <v>22</v>
      </c>
      <c r="D11167" t="s">
        <v>23</v>
      </c>
      <c r="E11167" t="s">
        <v>5</v>
      </c>
      <c r="G11167" t="s">
        <v>24</v>
      </c>
      <c r="H11167">
        <v>4509903</v>
      </c>
      <c r="I11167">
        <v>4511168</v>
      </c>
      <c r="J11167" t="s">
        <v>25</v>
      </c>
      <c r="Q11167" t="s">
        <v>9601</v>
      </c>
      <c r="R11167">
        <v>1266</v>
      </c>
    </row>
    <row r="11168" spans="1:20" x14ac:dyDescent="0.3">
      <c r="A11168" t="s">
        <v>20</v>
      </c>
      <c r="B11168" t="s">
        <v>21</v>
      </c>
      <c r="C11168" t="s">
        <v>22</v>
      </c>
      <c r="D11168" t="s">
        <v>23</v>
      </c>
      <c r="E11168" t="s">
        <v>5</v>
      </c>
      <c r="G11168" t="s">
        <v>24</v>
      </c>
      <c r="H11168">
        <v>4511181</v>
      </c>
      <c r="I11168">
        <v>4511624</v>
      </c>
      <c r="J11168" t="s">
        <v>46</v>
      </c>
      <c r="Q11168" t="s">
        <v>9603</v>
      </c>
      <c r="R11168">
        <v>444</v>
      </c>
    </row>
    <row r="11169" spans="1:20" x14ac:dyDescent="0.3">
      <c r="A11169" t="s">
        <v>20</v>
      </c>
      <c r="B11169" t="s">
        <v>21</v>
      </c>
      <c r="C11169" t="s">
        <v>22</v>
      </c>
      <c r="D11169" t="s">
        <v>23</v>
      </c>
      <c r="E11169" t="s">
        <v>5</v>
      </c>
      <c r="G11169" t="s">
        <v>24</v>
      </c>
      <c r="H11169">
        <v>4511608</v>
      </c>
      <c r="I11169">
        <v>4512216</v>
      </c>
      <c r="J11169" t="s">
        <v>46</v>
      </c>
      <c r="Q11169" t="s">
        <v>9605</v>
      </c>
      <c r="R11169">
        <v>609</v>
      </c>
    </row>
    <row r="11170" spans="1:20" x14ac:dyDescent="0.3">
      <c r="A11170" t="s">
        <v>20</v>
      </c>
      <c r="B11170" t="s">
        <v>75</v>
      </c>
      <c r="C11170" t="s">
        <v>22</v>
      </c>
      <c r="D11170" t="s">
        <v>23</v>
      </c>
      <c r="E11170" t="s">
        <v>5</v>
      </c>
      <c r="G11170" t="s">
        <v>24</v>
      </c>
      <c r="H11170">
        <v>4512364</v>
      </c>
      <c r="I11170">
        <v>4512544</v>
      </c>
      <c r="J11170" t="s">
        <v>25</v>
      </c>
      <c r="Q11170" t="s">
        <v>9607</v>
      </c>
      <c r="R11170">
        <v>181</v>
      </c>
      <c r="T11170" t="s">
        <v>77</v>
      </c>
    </row>
    <row r="11171" spans="1:20" x14ac:dyDescent="0.3">
      <c r="A11171" t="s">
        <v>20</v>
      </c>
      <c r="B11171" t="s">
        <v>21</v>
      </c>
      <c r="C11171" t="s">
        <v>22</v>
      </c>
      <c r="D11171" t="s">
        <v>23</v>
      </c>
      <c r="E11171" t="s">
        <v>5</v>
      </c>
      <c r="G11171" t="s">
        <v>24</v>
      </c>
      <c r="H11171">
        <v>4512591</v>
      </c>
      <c r="I11171">
        <v>4513070</v>
      </c>
      <c r="J11171" t="s">
        <v>25</v>
      </c>
      <c r="Q11171" t="s">
        <v>9608</v>
      </c>
      <c r="R11171">
        <v>480</v>
      </c>
    </row>
    <row r="11172" spans="1:20" x14ac:dyDescent="0.3">
      <c r="A11172" t="s">
        <v>20</v>
      </c>
      <c r="B11172" t="s">
        <v>21</v>
      </c>
      <c r="C11172" t="s">
        <v>22</v>
      </c>
      <c r="D11172" t="s">
        <v>23</v>
      </c>
      <c r="E11172" t="s">
        <v>5</v>
      </c>
      <c r="G11172" t="s">
        <v>24</v>
      </c>
      <c r="H11172">
        <v>4513435</v>
      </c>
      <c r="I11172">
        <v>4517748</v>
      </c>
      <c r="J11172" t="s">
        <v>25</v>
      </c>
      <c r="Q11172" t="s">
        <v>9610</v>
      </c>
      <c r="R11172">
        <v>4314</v>
      </c>
    </row>
    <row r="11173" spans="1:20" x14ac:dyDescent="0.3">
      <c r="A11173" t="s">
        <v>20</v>
      </c>
      <c r="B11173" t="s">
        <v>21</v>
      </c>
      <c r="C11173" t="s">
        <v>22</v>
      </c>
      <c r="D11173" t="s">
        <v>23</v>
      </c>
      <c r="E11173" t="s">
        <v>5</v>
      </c>
      <c r="G11173" t="s">
        <v>24</v>
      </c>
      <c r="H11173">
        <v>4517770</v>
      </c>
      <c r="I11173">
        <v>4517892</v>
      </c>
      <c r="J11173" t="s">
        <v>46</v>
      </c>
      <c r="Q11173" t="s">
        <v>9612</v>
      </c>
      <c r="R11173">
        <v>123</v>
      </c>
    </row>
    <row r="11174" spans="1:20" x14ac:dyDescent="0.3">
      <c r="A11174" t="s">
        <v>20</v>
      </c>
      <c r="B11174" t="s">
        <v>21</v>
      </c>
      <c r="C11174" t="s">
        <v>22</v>
      </c>
      <c r="D11174" t="s">
        <v>23</v>
      </c>
      <c r="E11174" t="s">
        <v>5</v>
      </c>
      <c r="G11174" t="s">
        <v>24</v>
      </c>
      <c r="H11174">
        <v>4518024</v>
      </c>
      <c r="I11174">
        <v>4518275</v>
      </c>
      <c r="J11174" t="s">
        <v>25</v>
      </c>
      <c r="Q11174" t="s">
        <v>9614</v>
      </c>
      <c r="R11174">
        <v>252</v>
      </c>
    </row>
    <row r="11175" spans="1:20" x14ac:dyDescent="0.3">
      <c r="A11175" t="s">
        <v>20</v>
      </c>
      <c r="B11175" t="s">
        <v>75</v>
      </c>
      <c r="C11175" t="s">
        <v>22</v>
      </c>
      <c r="D11175" t="s">
        <v>23</v>
      </c>
      <c r="E11175" t="s">
        <v>5</v>
      </c>
      <c r="G11175" t="s">
        <v>24</v>
      </c>
      <c r="H11175">
        <v>4518285</v>
      </c>
      <c r="I11175">
        <v>4518536</v>
      </c>
      <c r="J11175" t="s">
        <v>25</v>
      </c>
      <c r="Q11175" t="s">
        <v>9616</v>
      </c>
      <c r="R11175">
        <v>252</v>
      </c>
      <c r="T11175" t="s">
        <v>77</v>
      </c>
    </row>
    <row r="11176" spans="1:20" x14ac:dyDescent="0.3">
      <c r="A11176" t="s">
        <v>20</v>
      </c>
      <c r="B11176" t="s">
        <v>21</v>
      </c>
      <c r="C11176" t="s">
        <v>22</v>
      </c>
      <c r="D11176" t="s">
        <v>23</v>
      </c>
      <c r="E11176" t="s">
        <v>5</v>
      </c>
      <c r="G11176" t="s">
        <v>24</v>
      </c>
      <c r="H11176">
        <v>4519247</v>
      </c>
      <c r="I11176">
        <v>4519759</v>
      </c>
      <c r="J11176" t="s">
        <v>25</v>
      </c>
      <c r="Q11176" t="s">
        <v>9617</v>
      </c>
      <c r="R11176">
        <v>513</v>
      </c>
    </row>
    <row r="11177" spans="1:20" x14ac:dyDescent="0.3">
      <c r="A11177" t="s">
        <v>20</v>
      </c>
      <c r="B11177" t="s">
        <v>75</v>
      </c>
      <c r="C11177" t="s">
        <v>22</v>
      </c>
      <c r="D11177" t="s">
        <v>23</v>
      </c>
      <c r="E11177" t="s">
        <v>5</v>
      </c>
      <c r="G11177" t="s">
        <v>24</v>
      </c>
      <c r="H11177">
        <v>4519762</v>
      </c>
      <c r="I11177">
        <v>4519947</v>
      </c>
      <c r="J11177" t="s">
        <v>46</v>
      </c>
      <c r="Q11177" t="s">
        <v>9619</v>
      </c>
      <c r="R11177">
        <v>186</v>
      </c>
      <c r="T11177" t="s">
        <v>77</v>
      </c>
    </row>
    <row r="11178" spans="1:20" x14ac:dyDescent="0.3">
      <c r="A11178" t="s">
        <v>20</v>
      </c>
      <c r="B11178" t="s">
        <v>21</v>
      </c>
      <c r="C11178" t="s">
        <v>22</v>
      </c>
      <c r="D11178" t="s">
        <v>23</v>
      </c>
      <c r="E11178" t="s">
        <v>5</v>
      </c>
      <c r="G11178" t="s">
        <v>24</v>
      </c>
      <c r="H11178">
        <v>4520088</v>
      </c>
      <c r="I11178">
        <v>4520210</v>
      </c>
      <c r="J11178" t="s">
        <v>25</v>
      </c>
      <c r="Q11178" t="s">
        <v>9620</v>
      </c>
      <c r="R11178">
        <v>123</v>
      </c>
    </row>
    <row r="11179" spans="1:20" x14ac:dyDescent="0.3">
      <c r="A11179" t="s">
        <v>20</v>
      </c>
      <c r="B11179" t="s">
        <v>21</v>
      </c>
      <c r="C11179" t="s">
        <v>22</v>
      </c>
      <c r="D11179" t="s">
        <v>23</v>
      </c>
      <c r="E11179" t="s">
        <v>5</v>
      </c>
      <c r="G11179" t="s">
        <v>24</v>
      </c>
      <c r="H11179">
        <v>4520267</v>
      </c>
      <c r="I11179">
        <v>4520782</v>
      </c>
      <c r="J11179" t="s">
        <v>46</v>
      </c>
      <c r="Q11179" t="s">
        <v>9622</v>
      </c>
      <c r="R11179">
        <v>516</v>
      </c>
    </row>
    <row r="11180" spans="1:20" x14ac:dyDescent="0.3">
      <c r="A11180" t="s">
        <v>20</v>
      </c>
      <c r="B11180" t="s">
        <v>75</v>
      </c>
      <c r="C11180" t="s">
        <v>22</v>
      </c>
      <c r="D11180" t="s">
        <v>23</v>
      </c>
      <c r="E11180" t="s">
        <v>5</v>
      </c>
      <c r="G11180" t="s">
        <v>24</v>
      </c>
      <c r="H11180">
        <v>4520911</v>
      </c>
      <c r="I11180">
        <v>4522417</v>
      </c>
      <c r="J11180" t="s">
        <v>46</v>
      </c>
      <c r="Q11180" t="s">
        <v>9624</v>
      </c>
      <c r="R11180">
        <v>1507</v>
      </c>
      <c r="T11180" t="s">
        <v>77</v>
      </c>
    </row>
    <row r="11181" spans="1:20" x14ac:dyDescent="0.3">
      <c r="A11181" t="s">
        <v>20</v>
      </c>
      <c r="B11181" t="s">
        <v>21</v>
      </c>
      <c r="C11181" t="s">
        <v>22</v>
      </c>
      <c r="D11181" t="s">
        <v>23</v>
      </c>
      <c r="E11181" t="s">
        <v>5</v>
      </c>
      <c r="G11181" t="s">
        <v>24</v>
      </c>
      <c r="H11181">
        <v>4522543</v>
      </c>
      <c r="I11181">
        <v>4523055</v>
      </c>
      <c r="J11181" t="s">
        <v>46</v>
      </c>
      <c r="Q11181" t="s">
        <v>9625</v>
      </c>
      <c r="R11181">
        <v>513</v>
      </c>
    </row>
    <row r="11182" spans="1:20" x14ac:dyDescent="0.3">
      <c r="A11182" t="s">
        <v>20</v>
      </c>
      <c r="B11182" t="s">
        <v>21</v>
      </c>
      <c r="C11182" t="s">
        <v>22</v>
      </c>
      <c r="D11182" t="s">
        <v>23</v>
      </c>
      <c r="E11182" t="s">
        <v>5</v>
      </c>
      <c r="G11182" t="s">
        <v>24</v>
      </c>
      <c r="H11182">
        <v>4523182</v>
      </c>
      <c r="I11182">
        <v>4524051</v>
      </c>
      <c r="J11182" t="s">
        <v>46</v>
      </c>
      <c r="Q11182" t="s">
        <v>9627</v>
      </c>
      <c r="R11182">
        <v>870</v>
      </c>
    </row>
    <row r="11183" spans="1:20" x14ac:dyDescent="0.3">
      <c r="A11183" t="s">
        <v>20</v>
      </c>
      <c r="B11183" t="s">
        <v>75</v>
      </c>
      <c r="C11183" t="s">
        <v>22</v>
      </c>
      <c r="D11183" t="s">
        <v>23</v>
      </c>
      <c r="E11183" t="s">
        <v>5</v>
      </c>
      <c r="G11183" t="s">
        <v>24</v>
      </c>
      <c r="H11183">
        <v>4524055</v>
      </c>
      <c r="I11183">
        <v>4524180</v>
      </c>
      <c r="J11183" t="s">
        <v>25</v>
      </c>
      <c r="Q11183" t="s">
        <v>9629</v>
      </c>
      <c r="R11183">
        <v>126</v>
      </c>
      <c r="T11183" t="s">
        <v>77</v>
      </c>
    </row>
    <row r="11184" spans="1:20" x14ac:dyDescent="0.3">
      <c r="A11184" t="s">
        <v>20</v>
      </c>
      <c r="B11184" t="s">
        <v>21</v>
      </c>
      <c r="C11184" t="s">
        <v>22</v>
      </c>
      <c r="D11184" t="s">
        <v>23</v>
      </c>
      <c r="E11184" t="s">
        <v>5</v>
      </c>
      <c r="G11184" t="s">
        <v>24</v>
      </c>
      <c r="H11184">
        <v>4524177</v>
      </c>
      <c r="I11184">
        <v>4524668</v>
      </c>
      <c r="J11184" t="s">
        <v>25</v>
      </c>
      <c r="Q11184" t="s">
        <v>9630</v>
      </c>
      <c r="R11184">
        <v>492</v>
      </c>
    </row>
    <row r="11185" spans="1:20" x14ac:dyDescent="0.3">
      <c r="A11185" t="s">
        <v>20</v>
      </c>
      <c r="B11185" t="s">
        <v>21</v>
      </c>
      <c r="C11185" t="s">
        <v>22</v>
      </c>
      <c r="D11185" t="s">
        <v>23</v>
      </c>
      <c r="E11185" t="s">
        <v>5</v>
      </c>
      <c r="G11185" t="s">
        <v>24</v>
      </c>
      <c r="H11185">
        <v>4524711</v>
      </c>
      <c r="I11185">
        <v>4525088</v>
      </c>
      <c r="J11185" t="s">
        <v>25</v>
      </c>
      <c r="Q11185" t="s">
        <v>9632</v>
      </c>
      <c r="R11185">
        <v>378</v>
      </c>
    </row>
    <row r="11186" spans="1:20" x14ac:dyDescent="0.3">
      <c r="A11186" t="s">
        <v>20</v>
      </c>
      <c r="B11186" t="s">
        <v>75</v>
      </c>
      <c r="C11186" t="s">
        <v>22</v>
      </c>
      <c r="D11186" t="s">
        <v>23</v>
      </c>
      <c r="E11186" t="s">
        <v>5</v>
      </c>
      <c r="G11186" t="s">
        <v>24</v>
      </c>
      <c r="H11186">
        <v>4525096</v>
      </c>
      <c r="I11186">
        <v>4525494</v>
      </c>
      <c r="J11186" t="s">
        <v>46</v>
      </c>
      <c r="Q11186" t="s">
        <v>9634</v>
      </c>
      <c r="R11186">
        <v>399</v>
      </c>
      <c r="T11186" t="s">
        <v>77</v>
      </c>
    </row>
    <row r="11187" spans="1:20" x14ac:dyDescent="0.3">
      <c r="A11187" t="s">
        <v>20</v>
      </c>
      <c r="B11187" t="s">
        <v>21</v>
      </c>
      <c r="C11187" t="s">
        <v>22</v>
      </c>
      <c r="D11187" t="s">
        <v>23</v>
      </c>
      <c r="E11187" t="s">
        <v>5</v>
      </c>
      <c r="G11187" t="s">
        <v>24</v>
      </c>
      <c r="H11187">
        <v>4525507</v>
      </c>
      <c r="I11187">
        <v>4525953</v>
      </c>
      <c r="J11187" t="s">
        <v>46</v>
      </c>
      <c r="Q11187" t="s">
        <v>9635</v>
      </c>
      <c r="R11187">
        <v>447</v>
      </c>
    </row>
    <row r="11188" spans="1:20" x14ac:dyDescent="0.3">
      <c r="A11188" t="s">
        <v>20</v>
      </c>
      <c r="B11188" t="s">
        <v>75</v>
      </c>
      <c r="C11188" t="s">
        <v>22</v>
      </c>
      <c r="D11188" t="s">
        <v>23</v>
      </c>
      <c r="E11188" t="s">
        <v>5</v>
      </c>
      <c r="G11188" t="s">
        <v>24</v>
      </c>
      <c r="H11188">
        <v>4526086</v>
      </c>
      <c r="I11188">
        <v>4526805</v>
      </c>
      <c r="J11188" t="s">
        <v>25</v>
      </c>
      <c r="Q11188" t="s">
        <v>9637</v>
      </c>
      <c r="R11188">
        <v>720</v>
      </c>
      <c r="T11188" t="s">
        <v>77</v>
      </c>
    </row>
    <row r="11189" spans="1:20" x14ac:dyDescent="0.3">
      <c r="A11189" t="s">
        <v>20</v>
      </c>
      <c r="B11189" t="s">
        <v>21</v>
      </c>
      <c r="C11189" t="s">
        <v>22</v>
      </c>
      <c r="D11189" t="s">
        <v>23</v>
      </c>
      <c r="E11189" t="s">
        <v>5</v>
      </c>
      <c r="G11189" t="s">
        <v>24</v>
      </c>
      <c r="H11189">
        <v>4526832</v>
      </c>
      <c r="I11189">
        <v>4527059</v>
      </c>
      <c r="J11189" t="s">
        <v>46</v>
      </c>
      <c r="Q11189" t="s">
        <v>9638</v>
      </c>
      <c r="R11189">
        <v>228</v>
      </c>
    </row>
    <row r="11190" spans="1:20" x14ac:dyDescent="0.3">
      <c r="A11190" t="s">
        <v>20</v>
      </c>
      <c r="B11190" t="s">
        <v>21</v>
      </c>
      <c r="C11190" t="s">
        <v>22</v>
      </c>
      <c r="D11190" t="s">
        <v>23</v>
      </c>
      <c r="E11190" t="s">
        <v>5</v>
      </c>
      <c r="G11190" t="s">
        <v>24</v>
      </c>
      <c r="H11190">
        <v>4527168</v>
      </c>
      <c r="I11190">
        <v>4527302</v>
      </c>
      <c r="J11190" t="s">
        <v>46</v>
      </c>
      <c r="Q11190" t="s">
        <v>9640</v>
      </c>
      <c r="R11190">
        <v>135</v>
      </c>
    </row>
    <row r="11191" spans="1:20" x14ac:dyDescent="0.3">
      <c r="A11191" t="s">
        <v>20</v>
      </c>
      <c r="B11191" t="s">
        <v>75</v>
      </c>
      <c r="C11191" t="s">
        <v>22</v>
      </c>
      <c r="D11191" t="s">
        <v>23</v>
      </c>
      <c r="E11191" t="s">
        <v>5</v>
      </c>
      <c r="G11191" t="s">
        <v>24</v>
      </c>
      <c r="H11191">
        <v>4527316</v>
      </c>
      <c r="I11191">
        <v>4527456</v>
      </c>
      <c r="J11191" t="s">
        <v>46</v>
      </c>
      <c r="Q11191" t="s">
        <v>9642</v>
      </c>
      <c r="R11191">
        <v>141</v>
      </c>
      <c r="T11191" t="s">
        <v>77</v>
      </c>
    </row>
    <row r="11192" spans="1:20" x14ac:dyDescent="0.3">
      <c r="A11192" t="s">
        <v>20</v>
      </c>
      <c r="B11192" t="s">
        <v>21</v>
      </c>
      <c r="C11192" t="s">
        <v>22</v>
      </c>
      <c r="D11192" t="s">
        <v>23</v>
      </c>
      <c r="E11192" t="s">
        <v>5</v>
      </c>
      <c r="G11192" t="s">
        <v>24</v>
      </c>
      <c r="H11192">
        <v>4527659</v>
      </c>
      <c r="I11192">
        <v>4527838</v>
      </c>
      <c r="J11192" t="s">
        <v>25</v>
      </c>
      <c r="Q11192" t="s">
        <v>9643</v>
      </c>
      <c r="R11192">
        <v>180</v>
      </c>
    </row>
    <row r="11193" spans="1:20" x14ac:dyDescent="0.3">
      <c r="A11193" t="s">
        <v>20</v>
      </c>
      <c r="B11193" t="s">
        <v>61</v>
      </c>
      <c r="C11193" t="s">
        <v>22</v>
      </c>
      <c r="D11193" t="s">
        <v>23</v>
      </c>
      <c r="E11193" t="s">
        <v>5</v>
      </c>
      <c r="G11193" t="s">
        <v>24</v>
      </c>
      <c r="H11193">
        <v>4527820</v>
      </c>
      <c r="I11193">
        <v>4527905</v>
      </c>
      <c r="J11193" t="s">
        <v>46</v>
      </c>
      <c r="Q11193" t="s">
        <v>9645</v>
      </c>
      <c r="R11193">
        <v>86</v>
      </c>
    </row>
    <row r="11194" spans="1:20" x14ac:dyDescent="0.3">
      <c r="A11194" t="s">
        <v>20</v>
      </c>
      <c r="B11194" t="s">
        <v>21</v>
      </c>
      <c r="C11194" t="s">
        <v>22</v>
      </c>
      <c r="D11194" t="s">
        <v>23</v>
      </c>
      <c r="E11194" t="s">
        <v>5</v>
      </c>
      <c r="G11194" t="s">
        <v>24</v>
      </c>
      <c r="H11194">
        <v>4528243</v>
      </c>
      <c r="I11194">
        <v>4529049</v>
      </c>
      <c r="J11194" t="s">
        <v>25</v>
      </c>
      <c r="Q11194" t="s">
        <v>9646</v>
      </c>
      <c r="R11194">
        <v>807</v>
      </c>
    </row>
    <row r="11195" spans="1:20" x14ac:dyDescent="0.3">
      <c r="A11195" t="s">
        <v>20</v>
      </c>
      <c r="B11195" t="s">
        <v>21</v>
      </c>
      <c r="C11195" t="s">
        <v>22</v>
      </c>
      <c r="D11195" t="s">
        <v>23</v>
      </c>
      <c r="E11195" t="s">
        <v>5</v>
      </c>
      <c r="G11195" t="s">
        <v>24</v>
      </c>
      <c r="H11195">
        <v>4529226</v>
      </c>
      <c r="I11195">
        <v>4529438</v>
      </c>
      <c r="J11195" t="s">
        <v>25</v>
      </c>
      <c r="Q11195" t="s">
        <v>9649</v>
      </c>
      <c r="R11195">
        <v>213</v>
      </c>
    </row>
    <row r="11196" spans="1:20" x14ac:dyDescent="0.3">
      <c r="A11196" t="s">
        <v>20</v>
      </c>
      <c r="B11196" t="s">
        <v>21</v>
      </c>
      <c r="C11196" t="s">
        <v>22</v>
      </c>
      <c r="D11196" t="s">
        <v>23</v>
      </c>
      <c r="E11196" t="s">
        <v>5</v>
      </c>
      <c r="G11196" t="s">
        <v>24</v>
      </c>
      <c r="H11196">
        <v>4529521</v>
      </c>
      <c r="I11196">
        <v>4529826</v>
      </c>
      <c r="J11196" t="s">
        <v>46</v>
      </c>
      <c r="Q11196" t="s">
        <v>9651</v>
      </c>
      <c r="R11196">
        <v>306</v>
      </c>
    </row>
    <row r="11197" spans="1:20" x14ac:dyDescent="0.3">
      <c r="A11197" t="s">
        <v>20</v>
      </c>
      <c r="B11197" t="s">
        <v>21</v>
      </c>
      <c r="C11197" t="s">
        <v>22</v>
      </c>
      <c r="D11197" t="s">
        <v>23</v>
      </c>
      <c r="E11197" t="s">
        <v>5</v>
      </c>
      <c r="G11197" t="s">
        <v>24</v>
      </c>
      <c r="H11197">
        <v>4529845</v>
      </c>
      <c r="I11197">
        <v>4531392</v>
      </c>
      <c r="J11197" t="s">
        <v>25</v>
      </c>
      <c r="Q11197" t="s">
        <v>9653</v>
      </c>
      <c r="R11197">
        <v>1548</v>
      </c>
    </row>
    <row r="11198" spans="1:20" x14ac:dyDescent="0.3">
      <c r="A11198" t="s">
        <v>20</v>
      </c>
      <c r="B11198" t="s">
        <v>21</v>
      </c>
      <c r="C11198" t="s">
        <v>22</v>
      </c>
      <c r="D11198" t="s">
        <v>23</v>
      </c>
      <c r="E11198" t="s">
        <v>5</v>
      </c>
      <c r="G11198" t="s">
        <v>24</v>
      </c>
      <c r="H11198">
        <v>4531439</v>
      </c>
      <c r="I11198">
        <v>4531825</v>
      </c>
      <c r="J11198" t="s">
        <v>25</v>
      </c>
      <c r="Q11198" t="s">
        <v>9655</v>
      </c>
      <c r="R11198">
        <v>387</v>
      </c>
    </row>
    <row r="11199" spans="1:20" x14ac:dyDescent="0.3">
      <c r="A11199" t="s">
        <v>20</v>
      </c>
      <c r="B11199" t="s">
        <v>21</v>
      </c>
      <c r="C11199" t="s">
        <v>22</v>
      </c>
      <c r="D11199" t="s">
        <v>23</v>
      </c>
      <c r="E11199" t="s">
        <v>5</v>
      </c>
      <c r="G11199" t="s">
        <v>24</v>
      </c>
      <c r="H11199">
        <v>4531809</v>
      </c>
      <c r="I11199">
        <v>4532300</v>
      </c>
      <c r="J11199" t="s">
        <v>46</v>
      </c>
      <c r="Q11199" t="s">
        <v>9657</v>
      </c>
      <c r="R11199">
        <v>492</v>
      </c>
    </row>
    <row r="11200" spans="1:20" x14ac:dyDescent="0.3">
      <c r="A11200" t="s">
        <v>20</v>
      </c>
      <c r="B11200" t="s">
        <v>21</v>
      </c>
      <c r="C11200" t="s">
        <v>22</v>
      </c>
      <c r="D11200" t="s">
        <v>23</v>
      </c>
      <c r="E11200" t="s">
        <v>5</v>
      </c>
      <c r="G11200" t="s">
        <v>24</v>
      </c>
      <c r="H11200">
        <v>4532471</v>
      </c>
      <c r="I11200">
        <v>4533352</v>
      </c>
      <c r="J11200" t="s">
        <v>25</v>
      </c>
      <c r="Q11200" t="s">
        <v>9659</v>
      </c>
      <c r="R11200">
        <v>882</v>
      </c>
    </row>
    <row r="11201" spans="1:18" x14ac:dyDescent="0.3">
      <c r="A11201" t="s">
        <v>20</v>
      </c>
      <c r="B11201" t="s">
        <v>21</v>
      </c>
      <c r="C11201" t="s">
        <v>22</v>
      </c>
      <c r="D11201" t="s">
        <v>23</v>
      </c>
      <c r="E11201" t="s">
        <v>5</v>
      </c>
      <c r="G11201" t="s">
        <v>24</v>
      </c>
      <c r="H11201">
        <v>4533366</v>
      </c>
      <c r="I11201">
        <v>4535174</v>
      </c>
      <c r="J11201" t="s">
        <v>25</v>
      </c>
      <c r="Q11201" t="s">
        <v>9661</v>
      </c>
      <c r="R11201">
        <v>1809</v>
      </c>
    </row>
    <row r="11202" spans="1:18" x14ac:dyDescent="0.3">
      <c r="A11202" t="s">
        <v>20</v>
      </c>
      <c r="B11202" t="s">
        <v>21</v>
      </c>
      <c r="C11202" t="s">
        <v>22</v>
      </c>
      <c r="D11202" t="s">
        <v>23</v>
      </c>
      <c r="E11202" t="s">
        <v>5</v>
      </c>
      <c r="G11202" t="s">
        <v>24</v>
      </c>
      <c r="H11202">
        <v>4535096</v>
      </c>
      <c r="I11202">
        <v>4535485</v>
      </c>
      <c r="J11202" t="s">
        <v>46</v>
      </c>
      <c r="Q11202" t="s">
        <v>9663</v>
      </c>
      <c r="R11202">
        <v>390</v>
      </c>
    </row>
    <row r="11203" spans="1:18" x14ac:dyDescent="0.3">
      <c r="A11203" t="s">
        <v>20</v>
      </c>
      <c r="B11203" t="s">
        <v>21</v>
      </c>
      <c r="C11203" t="s">
        <v>22</v>
      </c>
      <c r="D11203" t="s">
        <v>23</v>
      </c>
      <c r="E11203" t="s">
        <v>5</v>
      </c>
      <c r="G11203" t="s">
        <v>24</v>
      </c>
      <c r="H11203">
        <v>4535571</v>
      </c>
      <c r="I11203">
        <v>4536296</v>
      </c>
      <c r="J11203" t="s">
        <v>46</v>
      </c>
      <c r="Q11203" t="s">
        <v>9665</v>
      </c>
      <c r="R11203">
        <v>726</v>
      </c>
    </row>
    <row r="11204" spans="1:18" x14ac:dyDescent="0.3">
      <c r="A11204" t="s">
        <v>20</v>
      </c>
      <c r="B11204" t="s">
        <v>21</v>
      </c>
      <c r="C11204" t="s">
        <v>22</v>
      </c>
      <c r="D11204" t="s">
        <v>23</v>
      </c>
      <c r="E11204" t="s">
        <v>5</v>
      </c>
      <c r="G11204" t="s">
        <v>24</v>
      </c>
      <c r="H11204">
        <v>4536385</v>
      </c>
      <c r="I11204">
        <v>4537194</v>
      </c>
      <c r="J11204" t="s">
        <v>46</v>
      </c>
      <c r="Q11204" t="s">
        <v>9667</v>
      </c>
      <c r="R11204">
        <v>810</v>
      </c>
    </row>
    <row r="11205" spans="1:18" x14ac:dyDescent="0.3">
      <c r="A11205" t="s">
        <v>20</v>
      </c>
      <c r="B11205" t="s">
        <v>21</v>
      </c>
      <c r="C11205" t="s">
        <v>22</v>
      </c>
      <c r="D11205" t="s">
        <v>23</v>
      </c>
      <c r="E11205" t="s">
        <v>5</v>
      </c>
      <c r="G11205" t="s">
        <v>24</v>
      </c>
      <c r="H11205">
        <v>4537305</v>
      </c>
      <c r="I11205">
        <v>4537688</v>
      </c>
      <c r="J11205" t="s">
        <v>46</v>
      </c>
      <c r="Q11205" t="s">
        <v>9669</v>
      </c>
      <c r="R11205">
        <v>384</v>
      </c>
    </row>
    <row r="11206" spans="1:18" x14ac:dyDescent="0.3">
      <c r="A11206" t="s">
        <v>20</v>
      </c>
      <c r="B11206" t="s">
        <v>21</v>
      </c>
      <c r="C11206" t="s">
        <v>22</v>
      </c>
      <c r="D11206" t="s">
        <v>23</v>
      </c>
      <c r="E11206" t="s">
        <v>5</v>
      </c>
      <c r="G11206" t="s">
        <v>24</v>
      </c>
      <c r="H11206">
        <v>4537785</v>
      </c>
      <c r="I11206">
        <v>4538837</v>
      </c>
      <c r="J11206" t="s">
        <v>46</v>
      </c>
      <c r="Q11206" t="s">
        <v>9671</v>
      </c>
      <c r="R11206">
        <v>1053</v>
      </c>
    </row>
    <row r="11207" spans="1:18" x14ac:dyDescent="0.3">
      <c r="A11207" t="s">
        <v>20</v>
      </c>
      <c r="B11207" t="s">
        <v>21</v>
      </c>
      <c r="C11207" t="s">
        <v>22</v>
      </c>
      <c r="D11207" t="s">
        <v>23</v>
      </c>
      <c r="E11207" t="s">
        <v>5</v>
      </c>
      <c r="G11207" t="s">
        <v>24</v>
      </c>
      <c r="H11207">
        <v>4538842</v>
      </c>
      <c r="I11207">
        <v>4541250</v>
      </c>
      <c r="J11207" t="s">
        <v>46</v>
      </c>
      <c r="Q11207" t="s">
        <v>9673</v>
      </c>
      <c r="R11207">
        <v>2409</v>
      </c>
    </row>
    <row r="11208" spans="1:18" x14ac:dyDescent="0.3">
      <c r="A11208" t="s">
        <v>20</v>
      </c>
      <c r="B11208" t="s">
        <v>21</v>
      </c>
      <c r="C11208" t="s">
        <v>22</v>
      </c>
      <c r="D11208" t="s">
        <v>23</v>
      </c>
      <c r="E11208" t="s">
        <v>5</v>
      </c>
      <c r="G11208" t="s">
        <v>24</v>
      </c>
      <c r="H11208">
        <v>4541502</v>
      </c>
      <c r="I11208">
        <v>4542848</v>
      </c>
      <c r="J11208" t="s">
        <v>25</v>
      </c>
      <c r="Q11208" t="s">
        <v>9675</v>
      </c>
      <c r="R11208">
        <v>1347</v>
      </c>
    </row>
    <row r="11209" spans="1:18" x14ac:dyDescent="0.3">
      <c r="A11209" t="s">
        <v>20</v>
      </c>
      <c r="B11209" t="s">
        <v>21</v>
      </c>
      <c r="C11209" t="s">
        <v>22</v>
      </c>
      <c r="D11209" t="s">
        <v>23</v>
      </c>
      <c r="E11209" t="s">
        <v>5</v>
      </c>
      <c r="G11209" t="s">
        <v>24</v>
      </c>
      <c r="H11209">
        <v>4542845</v>
      </c>
      <c r="I11209">
        <v>4543774</v>
      </c>
      <c r="J11209" t="s">
        <v>25</v>
      </c>
      <c r="Q11209" t="s">
        <v>9677</v>
      </c>
      <c r="R11209">
        <v>930</v>
      </c>
    </row>
    <row r="11210" spans="1:18" x14ac:dyDescent="0.3">
      <c r="A11210" t="s">
        <v>20</v>
      </c>
      <c r="B11210" t="s">
        <v>21</v>
      </c>
      <c r="C11210" t="s">
        <v>22</v>
      </c>
      <c r="D11210" t="s">
        <v>23</v>
      </c>
      <c r="E11210" t="s">
        <v>5</v>
      </c>
      <c r="G11210" t="s">
        <v>24</v>
      </c>
      <c r="H11210">
        <v>4543776</v>
      </c>
      <c r="I11210">
        <v>4544663</v>
      </c>
      <c r="J11210" t="s">
        <v>25</v>
      </c>
      <c r="Q11210" t="s">
        <v>9679</v>
      </c>
      <c r="R11210">
        <v>888</v>
      </c>
    </row>
    <row r="11211" spans="1:18" x14ac:dyDescent="0.3">
      <c r="A11211" t="s">
        <v>20</v>
      </c>
      <c r="B11211" t="s">
        <v>21</v>
      </c>
      <c r="C11211" t="s">
        <v>22</v>
      </c>
      <c r="D11211" t="s">
        <v>23</v>
      </c>
      <c r="E11211" t="s">
        <v>5</v>
      </c>
      <c r="G11211" t="s">
        <v>24</v>
      </c>
      <c r="H11211">
        <v>4544713</v>
      </c>
      <c r="I11211">
        <v>4545879</v>
      </c>
      <c r="J11211" t="s">
        <v>25</v>
      </c>
      <c r="Q11211" t="s">
        <v>9681</v>
      </c>
      <c r="R11211">
        <v>1167</v>
      </c>
    </row>
    <row r="11212" spans="1:18" x14ac:dyDescent="0.3">
      <c r="A11212" t="s">
        <v>20</v>
      </c>
      <c r="B11212" t="s">
        <v>21</v>
      </c>
      <c r="C11212" t="s">
        <v>22</v>
      </c>
      <c r="D11212" t="s">
        <v>23</v>
      </c>
      <c r="E11212" t="s">
        <v>5</v>
      </c>
      <c r="G11212" t="s">
        <v>24</v>
      </c>
      <c r="H11212">
        <v>4546044</v>
      </c>
      <c r="I11212">
        <v>4547231</v>
      </c>
      <c r="J11212" t="s">
        <v>25</v>
      </c>
      <c r="Q11212" t="s">
        <v>9684</v>
      </c>
      <c r="R11212">
        <v>1188</v>
      </c>
    </row>
    <row r="11213" spans="1:18" x14ac:dyDescent="0.3">
      <c r="A11213" t="s">
        <v>20</v>
      </c>
      <c r="B11213" t="s">
        <v>21</v>
      </c>
      <c r="C11213" t="s">
        <v>22</v>
      </c>
      <c r="D11213" t="s">
        <v>23</v>
      </c>
      <c r="E11213" t="s">
        <v>5</v>
      </c>
      <c r="G11213" t="s">
        <v>24</v>
      </c>
      <c r="H11213">
        <v>4547274</v>
      </c>
      <c r="I11213">
        <v>4548125</v>
      </c>
      <c r="J11213" t="s">
        <v>46</v>
      </c>
      <c r="Q11213" t="s">
        <v>9686</v>
      </c>
      <c r="R11213">
        <v>852</v>
      </c>
    </row>
    <row r="11214" spans="1:18" x14ac:dyDescent="0.3">
      <c r="A11214" t="s">
        <v>20</v>
      </c>
      <c r="B11214" t="s">
        <v>21</v>
      </c>
      <c r="C11214" t="s">
        <v>22</v>
      </c>
      <c r="D11214" t="s">
        <v>23</v>
      </c>
      <c r="E11214" t="s">
        <v>5</v>
      </c>
      <c r="G11214" t="s">
        <v>24</v>
      </c>
      <c r="H11214">
        <v>4548244</v>
      </c>
      <c r="I11214">
        <v>4549602</v>
      </c>
      <c r="J11214" t="s">
        <v>46</v>
      </c>
      <c r="Q11214" t="s">
        <v>9688</v>
      </c>
      <c r="R11214">
        <v>1359</v>
      </c>
    </row>
    <row r="11215" spans="1:18" x14ac:dyDescent="0.3">
      <c r="A11215" t="s">
        <v>20</v>
      </c>
      <c r="B11215" t="s">
        <v>21</v>
      </c>
      <c r="C11215" t="s">
        <v>22</v>
      </c>
      <c r="D11215" t="s">
        <v>23</v>
      </c>
      <c r="E11215" t="s">
        <v>5</v>
      </c>
      <c r="G11215" t="s">
        <v>24</v>
      </c>
      <c r="H11215">
        <v>4549852</v>
      </c>
      <c r="I11215">
        <v>4551996</v>
      </c>
      <c r="J11215" t="s">
        <v>25</v>
      </c>
      <c r="Q11215" t="s">
        <v>9690</v>
      </c>
      <c r="R11215">
        <v>2145</v>
      </c>
    </row>
    <row r="11216" spans="1:18" x14ac:dyDescent="0.3">
      <c r="A11216" t="s">
        <v>20</v>
      </c>
      <c r="B11216" t="s">
        <v>21</v>
      </c>
      <c r="C11216" t="s">
        <v>22</v>
      </c>
      <c r="D11216" t="s">
        <v>23</v>
      </c>
      <c r="E11216" t="s">
        <v>5</v>
      </c>
      <c r="G11216" t="s">
        <v>24</v>
      </c>
      <c r="H11216">
        <v>4552137</v>
      </c>
      <c r="I11216">
        <v>4552562</v>
      </c>
      <c r="J11216" t="s">
        <v>25</v>
      </c>
      <c r="Q11216" t="s">
        <v>9693</v>
      </c>
      <c r="R11216">
        <v>426</v>
      </c>
    </row>
    <row r="11217" spans="1:18" x14ac:dyDescent="0.3">
      <c r="A11217" t="s">
        <v>20</v>
      </c>
      <c r="B11217" t="s">
        <v>21</v>
      </c>
      <c r="C11217" t="s">
        <v>22</v>
      </c>
      <c r="D11217" t="s">
        <v>23</v>
      </c>
      <c r="E11217" t="s">
        <v>5</v>
      </c>
      <c r="G11217" t="s">
        <v>24</v>
      </c>
      <c r="H11217">
        <v>4552559</v>
      </c>
      <c r="I11217">
        <v>4552780</v>
      </c>
      <c r="J11217" t="s">
        <v>25</v>
      </c>
      <c r="Q11217" t="s">
        <v>9695</v>
      </c>
      <c r="R11217">
        <v>222</v>
      </c>
    </row>
    <row r="11218" spans="1:18" x14ac:dyDescent="0.3">
      <c r="A11218" t="s">
        <v>20</v>
      </c>
      <c r="B11218" t="s">
        <v>21</v>
      </c>
      <c r="C11218" t="s">
        <v>22</v>
      </c>
      <c r="D11218" t="s">
        <v>23</v>
      </c>
      <c r="E11218" t="s">
        <v>5</v>
      </c>
      <c r="G11218" t="s">
        <v>24</v>
      </c>
      <c r="H11218">
        <v>4552777</v>
      </c>
      <c r="I11218">
        <v>4553730</v>
      </c>
      <c r="J11218" t="s">
        <v>25</v>
      </c>
      <c r="Q11218" t="s">
        <v>9697</v>
      </c>
      <c r="R11218">
        <v>954</v>
      </c>
    </row>
    <row r="11219" spans="1:18" x14ac:dyDescent="0.3">
      <c r="A11219" t="s">
        <v>20</v>
      </c>
      <c r="B11219" t="s">
        <v>21</v>
      </c>
      <c r="C11219" t="s">
        <v>22</v>
      </c>
      <c r="D11219" t="s">
        <v>23</v>
      </c>
      <c r="E11219" t="s">
        <v>5</v>
      </c>
      <c r="G11219" t="s">
        <v>24</v>
      </c>
      <c r="H11219">
        <v>4553800</v>
      </c>
      <c r="I11219">
        <v>4554240</v>
      </c>
      <c r="J11219" t="s">
        <v>25</v>
      </c>
      <c r="Q11219" t="s">
        <v>9699</v>
      </c>
      <c r="R11219">
        <v>441</v>
      </c>
    </row>
    <row r="11220" spans="1:18" x14ac:dyDescent="0.3">
      <c r="A11220" t="s">
        <v>20</v>
      </c>
      <c r="B11220" t="s">
        <v>21</v>
      </c>
      <c r="C11220" t="s">
        <v>22</v>
      </c>
      <c r="D11220" t="s">
        <v>23</v>
      </c>
      <c r="E11220" t="s">
        <v>5</v>
      </c>
      <c r="G11220" t="s">
        <v>24</v>
      </c>
      <c r="H11220">
        <v>4554241</v>
      </c>
      <c r="I11220">
        <v>4554999</v>
      </c>
      <c r="J11220" t="s">
        <v>46</v>
      </c>
      <c r="Q11220" t="s">
        <v>9701</v>
      </c>
      <c r="R11220">
        <v>759</v>
      </c>
    </row>
    <row r="11221" spans="1:18" x14ac:dyDescent="0.3">
      <c r="A11221" t="s">
        <v>20</v>
      </c>
      <c r="B11221" t="s">
        <v>21</v>
      </c>
      <c r="C11221" t="s">
        <v>22</v>
      </c>
      <c r="D11221" t="s">
        <v>23</v>
      </c>
      <c r="E11221" t="s">
        <v>5</v>
      </c>
      <c r="G11221" t="s">
        <v>24</v>
      </c>
      <c r="H11221">
        <v>4555037</v>
      </c>
      <c r="I11221">
        <v>4555423</v>
      </c>
      <c r="J11221" t="s">
        <v>25</v>
      </c>
      <c r="Q11221" t="s">
        <v>9703</v>
      </c>
      <c r="R11221">
        <v>387</v>
      </c>
    </row>
    <row r="11222" spans="1:18" x14ac:dyDescent="0.3">
      <c r="A11222" t="s">
        <v>20</v>
      </c>
      <c r="B11222" t="s">
        <v>21</v>
      </c>
      <c r="C11222" t="s">
        <v>22</v>
      </c>
      <c r="D11222" t="s">
        <v>23</v>
      </c>
      <c r="E11222" t="s">
        <v>5</v>
      </c>
      <c r="G11222" t="s">
        <v>24</v>
      </c>
      <c r="H11222">
        <v>4555941</v>
      </c>
      <c r="I11222">
        <v>4559387</v>
      </c>
      <c r="J11222" t="s">
        <v>46</v>
      </c>
      <c r="Q11222" t="s">
        <v>9705</v>
      </c>
      <c r="R11222">
        <v>3447</v>
      </c>
    </row>
    <row r="11223" spans="1:18" x14ac:dyDescent="0.3">
      <c r="A11223" t="s">
        <v>20</v>
      </c>
      <c r="B11223" t="s">
        <v>21</v>
      </c>
      <c r="C11223" t="s">
        <v>22</v>
      </c>
      <c r="D11223" t="s">
        <v>23</v>
      </c>
      <c r="E11223" t="s">
        <v>5</v>
      </c>
      <c r="G11223" t="s">
        <v>24</v>
      </c>
      <c r="H11223">
        <v>4559850</v>
      </c>
      <c r="I11223">
        <v>4561103</v>
      </c>
      <c r="J11223" t="s">
        <v>46</v>
      </c>
      <c r="Q11223" t="s">
        <v>9707</v>
      </c>
      <c r="R11223">
        <v>1254</v>
      </c>
    </row>
    <row r="11224" spans="1:18" x14ac:dyDescent="0.3">
      <c r="A11224" t="s">
        <v>20</v>
      </c>
      <c r="B11224" t="s">
        <v>21</v>
      </c>
      <c r="C11224" t="s">
        <v>22</v>
      </c>
      <c r="D11224" t="s">
        <v>23</v>
      </c>
      <c r="E11224" t="s">
        <v>5</v>
      </c>
      <c r="G11224" t="s">
        <v>24</v>
      </c>
      <c r="H11224">
        <v>4561177</v>
      </c>
      <c r="I11224">
        <v>4561944</v>
      </c>
      <c r="J11224" t="s">
        <v>46</v>
      </c>
      <c r="Q11224" t="s">
        <v>9709</v>
      </c>
      <c r="R11224">
        <v>768</v>
      </c>
    </row>
    <row r="11225" spans="1:18" x14ac:dyDescent="0.3">
      <c r="A11225" t="s">
        <v>20</v>
      </c>
      <c r="B11225" t="s">
        <v>21</v>
      </c>
      <c r="C11225" t="s">
        <v>22</v>
      </c>
      <c r="D11225" t="s">
        <v>23</v>
      </c>
      <c r="E11225" t="s">
        <v>5</v>
      </c>
      <c r="G11225" t="s">
        <v>24</v>
      </c>
      <c r="H11225">
        <v>4561941</v>
      </c>
      <c r="I11225">
        <v>4562945</v>
      </c>
      <c r="J11225" t="s">
        <v>46</v>
      </c>
      <c r="Q11225" t="s">
        <v>9711</v>
      </c>
      <c r="R11225">
        <v>1005</v>
      </c>
    </row>
    <row r="11226" spans="1:18" x14ac:dyDescent="0.3">
      <c r="A11226" t="s">
        <v>20</v>
      </c>
      <c r="B11226" t="s">
        <v>21</v>
      </c>
      <c r="C11226" t="s">
        <v>22</v>
      </c>
      <c r="D11226" t="s">
        <v>23</v>
      </c>
      <c r="E11226" t="s">
        <v>5</v>
      </c>
      <c r="G11226" t="s">
        <v>24</v>
      </c>
      <c r="H11226">
        <v>4562958</v>
      </c>
      <c r="I11226">
        <v>4564064</v>
      </c>
      <c r="J11226" t="s">
        <v>46</v>
      </c>
      <c r="Q11226" t="s">
        <v>9714</v>
      </c>
      <c r="R11226">
        <v>1107</v>
      </c>
    </row>
    <row r="11227" spans="1:18" x14ac:dyDescent="0.3">
      <c r="A11227" t="s">
        <v>20</v>
      </c>
      <c r="B11227" t="s">
        <v>21</v>
      </c>
      <c r="C11227" t="s">
        <v>22</v>
      </c>
      <c r="D11227" t="s">
        <v>23</v>
      </c>
      <c r="E11227" t="s">
        <v>5</v>
      </c>
      <c r="G11227" t="s">
        <v>24</v>
      </c>
      <c r="H11227">
        <v>4564074</v>
      </c>
      <c r="I11227">
        <v>4565477</v>
      </c>
      <c r="J11227" t="s">
        <v>46</v>
      </c>
      <c r="Q11227" t="s">
        <v>9716</v>
      </c>
      <c r="R11227">
        <v>1404</v>
      </c>
    </row>
    <row r="11228" spans="1:18" x14ac:dyDescent="0.3">
      <c r="A11228" t="s">
        <v>20</v>
      </c>
      <c r="B11228" t="s">
        <v>21</v>
      </c>
      <c r="C11228" t="s">
        <v>22</v>
      </c>
      <c r="D11228" t="s">
        <v>23</v>
      </c>
      <c r="E11228" t="s">
        <v>5</v>
      </c>
      <c r="G11228" t="s">
        <v>24</v>
      </c>
      <c r="H11228">
        <v>4565474</v>
      </c>
      <c r="I11228">
        <v>4567918</v>
      </c>
      <c r="J11228" t="s">
        <v>46</v>
      </c>
      <c r="Q11228" t="s">
        <v>9718</v>
      </c>
      <c r="R11228">
        <v>2445</v>
      </c>
    </row>
    <row r="11229" spans="1:18" x14ac:dyDescent="0.3">
      <c r="A11229" t="s">
        <v>20</v>
      </c>
      <c r="B11229" t="s">
        <v>21</v>
      </c>
      <c r="C11229" t="s">
        <v>22</v>
      </c>
      <c r="D11229" t="s">
        <v>23</v>
      </c>
      <c r="E11229" t="s">
        <v>5</v>
      </c>
      <c r="G11229" t="s">
        <v>24</v>
      </c>
      <c r="H11229">
        <v>4567928</v>
      </c>
      <c r="I11229">
        <v>4569337</v>
      </c>
      <c r="J11229" t="s">
        <v>46</v>
      </c>
      <c r="Q11229" t="s">
        <v>9721</v>
      </c>
      <c r="R11229">
        <v>1410</v>
      </c>
    </row>
    <row r="11230" spans="1:18" x14ac:dyDescent="0.3">
      <c r="A11230" t="s">
        <v>20</v>
      </c>
      <c r="B11230" t="s">
        <v>21</v>
      </c>
      <c r="C11230" t="s">
        <v>22</v>
      </c>
      <c r="D11230" t="s">
        <v>23</v>
      </c>
      <c r="E11230" t="s">
        <v>5</v>
      </c>
      <c r="G11230" t="s">
        <v>24</v>
      </c>
      <c r="H11230">
        <v>4569755</v>
      </c>
      <c r="I11230">
        <v>4570642</v>
      </c>
      <c r="J11230" t="s">
        <v>46</v>
      </c>
      <c r="Q11230" t="s">
        <v>9723</v>
      </c>
      <c r="R11230">
        <v>888</v>
      </c>
    </row>
    <row r="11231" spans="1:18" x14ac:dyDescent="0.3">
      <c r="A11231" t="s">
        <v>20</v>
      </c>
      <c r="B11231" t="s">
        <v>21</v>
      </c>
      <c r="C11231" t="s">
        <v>22</v>
      </c>
      <c r="D11231" t="s">
        <v>23</v>
      </c>
      <c r="E11231" t="s">
        <v>5</v>
      </c>
      <c r="G11231" t="s">
        <v>24</v>
      </c>
      <c r="H11231">
        <v>4570639</v>
      </c>
      <c r="I11231">
        <v>4571457</v>
      </c>
      <c r="J11231" t="s">
        <v>46</v>
      </c>
      <c r="Q11231" t="s">
        <v>9725</v>
      </c>
      <c r="R11231">
        <v>819</v>
      </c>
    </row>
    <row r="11232" spans="1:18" x14ac:dyDescent="0.3">
      <c r="A11232" t="s">
        <v>20</v>
      </c>
      <c r="B11232" t="s">
        <v>21</v>
      </c>
      <c r="C11232" t="s">
        <v>22</v>
      </c>
      <c r="D11232" t="s">
        <v>23</v>
      </c>
      <c r="E11232" t="s">
        <v>5</v>
      </c>
      <c r="G11232" t="s">
        <v>24</v>
      </c>
      <c r="H11232">
        <v>4571450</v>
      </c>
      <c r="I11232">
        <v>4572325</v>
      </c>
      <c r="J11232" t="s">
        <v>46</v>
      </c>
      <c r="Q11232" t="s">
        <v>9727</v>
      </c>
      <c r="R11232">
        <v>876</v>
      </c>
    </row>
    <row r="11233" spans="1:20" x14ac:dyDescent="0.3">
      <c r="A11233" t="s">
        <v>20</v>
      </c>
      <c r="B11233" t="s">
        <v>21</v>
      </c>
      <c r="C11233" t="s">
        <v>22</v>
      </c>
      <c r="D11233" t="s">
        <v>23</v>
      </c>
      <c r="E11233" t="s">
        <v>5</v>
      </c>
      <c r="G11233" t="s">
        <v>24</v>
      </c>
      <c r="H11233">
        <v>4572331</v>
      </c>
      <c r="I11233">
        <v>4573428</v>
      </c>
      <c r="J11233" t="s">
        <v>46</v>
      </c>
      <c r="Q11233" t="s">
        <v>9729</v>
      </c>
      <c r="R11233">
        <v>1098</v>
      </c>
    </row>
    <row r="11234" spans="1:20" x14ac:dyDescent="0.3">
      <c r="A11234" t="s">
        <v>20</v>
      </c>
      <c r="B11234" t="s">
        <v>21</v>
      </c>
      <c r="C11234" t="s">
        <v>22</v>
      </c>
      <c r="D11234" t="s">
        <v>23</v>
      </c>
      <c r="E11234" t="s">
        <v>5</v>
      </c>
      <c r="G11234" t="s">
        <v>24</v>
      </c>
      <c r="H11234">
        <v>4573425</v>
      </c>
      <c r="I11234">
        <v>4575260</v>
      </c>
      <c r="J11234" t="s">
        <v>46</v>
      </c>
      <c r="Q11234" t="s">
        <v>9731</v>
      </c>
      <c r="R11234">
        <v>1836</v>
      </c>
    </row>
    <row r="11235" spans="1:20" x14ac:dyDescent="0.3">
      <c r="A11235" t="s">
        <v>20</v>
      </c>
      <c r="B11235" t="s">
        <v>21</v>
      </c>
      <c r="C11235" t="s">
        <v>22</v>
      </c>
      <c r="D11235" t="s">
        <v>23</v>
      </c>
      <c r="E11235" t="s">
        <v>5</v>
      </c>
      <c r="G11235" t="s">
        <v>24</v>
      </c>
      <c r="H11235">
        <v>4575658</v>
      </c>
      <c r="I11235">
        <v>4576473</v>
      </c>
      <c r="J11235" t="s">
        <v>25</v>
      </c>
      <c r="Q11235" t="s">
        <v>9733</v>
      </c>
      <c r="R11235">
        <v>816</v>
      </c>
    </row>
    <row r="11236" spans="1:20" x14ac:dyDescent="0.3">
      <c r="A11236" t="s">
        <v>20</v>
      </c>
      <c r="B11236" t="s">
        <v>21</v>
      </c>
      <c r="C11236" t="s">
        <v>22</v>
      </c>
      <c r="D11236" t="s">
        <v>23</v>
      </c>
      <c r="E11236" t="s">
        <v>5</v>
      </c>
      <c r="G11236" t="s">
        <v>24</v>
      </c>
      <c r="H11236">
        <v>4577073</v>
      </c>
      <c r="I11236">
        <v>4579667</v>
      </c>
      <c r="J11236" t="s">
        <v>25</v>
      </c>
      <c r="Q11236" t="s">
        <v>9735</v>
      </c>
      <c r="R11236">
        <v>2595</v>
      </c>
    </row>
    <row r="11237" spans="1:20" x14ac:dyDescent="0.3">
      <c r="A11237" t="s">
        <v>20</v>
      </c>
      <c r="B11237" t="s">
        <v>21</v>
      </c>
      <c r="C11237" t="s">
        <v>22</v>
      </c>
      <c r="D11237" t="s">
        <v>23</v>
      </c>
      <c r="E11237" t="s">
        <v>5</v>
      </c>
      <c r="G11237" t="s">
        <v>24</v>
      </c>
      <c r="H11237">
        <v>4579940</v>
      </c>
      <c r="I11237">
        <v>4583644</v>
      </c>
      <c r="J11237" t="s">
        <v>46</v>
      </c>
      <c r="Q11237" t="s">
        <v>9737</v>
      </c>
      <c r="R11237">
        <v>3705</v>
      </c>
    </row>
    <row r="11238" spans="1:20" x14ac:dyDescent="0.3">
      <c r="A11238" t="s">
        <v>20</v>
      </c>
      <c r="B11238" t="s">
        <v>21</v>
      </c>
      <c r="C11238" t="s">
        <v>22</v>
      </c>
      <c r="D11238" t="s">
        <v>23</v>
      </c>
      <c r="E11238" t="s">
        <v>5</v>
      </c>
      <c r="G11238" t="s">
        <v>24</v>
      </c>
      <c r="H11238">
        <v>4583747</v>
      </c>
      <c r="I11238">
        <v>4583971</v>
      </c>
      <c r="J11238" t="s">
        <v>25</v>
      </c>
      <c r="Q11238" t="s">
        <v>9739</v>
      </c>
      <c r="R11238">
        <v>225</v>
      </c>
    </row>
    <row r="11239" spans="1:20" x14ac:dyDescent="0.3">
      <c r="A11239" t="s">
        <v>20</v>
      </c>
      <c r="B11239" t="s">
        <v>21</v>
      </c>
      <c r="C11239" t="s">
        <v>22</v>
      </c>
      <c r="D11239" t="s">
        <v>23</v>
      </c>
      <c r="E11239" t="s">
        <v>5</v>
      </c>
      <c r="G11239" t="s">
        <v>24</v>
      </c>
      <c r="H11239">
        <v>4584068</v>
      </c>
      <c r="I11239">
        <v>4584664</v>
      </c>
      <c r="J11239" t="s">
        <v>25</v>
      </c>
      <c r="Q11239" t="s">
        <v>9741</v>
      </c>
      <c r="R11239">
        <v>597</v>
      </c>
    </row>
    <row r="11240" spans="1:20" x14ac:dyDescent="0.3">
      <c r="A11240" t="s">
        <v>20</v>
      </c>
      <c r="B11240" t="s">
        <v>21</v>
      </c>
      <c r="C11240" t="s">
        <v>22</v>
      </c>
      <c r="D11240" t="s">
        <v>23</v>
      </c>
      <c r="E11240" t="s">
        <v>5</v>
      </c>
      <c r="G11240" t="s">
        <v>24</v>
      </c>
      <c r="H11240">
        <v>4584757</v>
      </c>
      <c r="I11240">
        <v>4585575</v>
      </c>
      <c r="J11240" t="s">
        <v>46</v>
      </c>
      <c r="Q11240" t="s">
        <v>9744</v>
      </c>
      <c r="R11240">
        <v>819</v>
      </c>
    </row>
    <row r="11241" spans="1:20" x14ac:dyDescent="0.3">
      <c r="A11241" t="s">
        <v>20</v>
      </c>
      <c r="B11241" t="s">
        <v>21</v>
      </c>
      <c r="C11241" t="s">
        <v>22</v>
      </c>
      <c r="D11241" t="s">
        <v>23</v>
      </c>
      <c r="E11241" t="s">
        <v>5</v>
      </c>
      <c r="G11241" t="s">
        <v>24</v>
      </c>
      <c r="H11241">
        <v>4585572</v>
      </c>
      <c r="I11241">
        <v>4585907</v>
      </c>
      <c r="J11241" t="s">
        <v>46</v>
      </c>
      <c r="Q11241" t="s">
        <v>9746</v>
      </c>
      <c r="R11241">
        <v>336</v>
      </c>
    </row>
    <row r="11242" spans="1:20" x14ac:dyDescent="0.3">
      <c r="A11242" t="s">
        <v>20</v>
      </c>
      <c r="B11242" t="s">
        <v>75</v>
      </c>
      <c r="C11242" t="s">
        <v>22</v>
      </c>
      <c r="D11242" t="s">
        <v>23</v>
      </c>
      <c r="E11242" t="s">
        <v>5</v>
      </c>
      <c r="G11242" t="s">
        <v>24</v>
      </c>
      <c r="H11242">
        <v>4586010</v>
      </c>
      <c r="I11242">
        <v>4586818</v>
      </c>
      <c r="J11242" t="s">
        <v>25</v>
      </c>
      <c r="Q11242" t="s">
        <v>9748</v>
      </c>
      <c r="R11242">
        <v>809</v>
      </c>
      <c r="T11242" t="s">
        <v>77</v>
      </c>
    </row>
    <row r="11243" spans="1:20" x14ac:dyDescent="0.3">
      <c r="A11243" t="s">
        <v>20</v>
      </c>
      <c r="B11243" t="s">
        <v>21</v>
      </c>
      <c r="C11243" t="s">
        <v>22</v>
      </c>
      <c r="D11243" t="s">
        <v>23</v>
      </c>
      <c r="E11243" t="s">
        <v>5</v>
      </c>
      <c r="G11243" t="s">
        <v>24</v>
      </c>
      <c r="H11243">
        <v>4586889</v>
      </c>
      <c r="I11243">
        <v>4587485</v>
      </c>
      <c r="J11243" t="s">
        <v>25</v>
      </c>
      <c r="Q11243" t="s">
        <v>9749</v>
      </c>
      <c r="R11243">
        <v>597</v>
      </c>
    </row>
    <row r="11244" spans="1:20" x14ac:dyDescent="0.3">
      <c r="A11244" t="s">
        <v>20</v>
      </c>
      <c r="B11244" t="s">
        <v>21</v>
      </c>
      <c r="C11244" t="s">
        <v>22</v>
      </c>
      <c r="D11244" t="s">
        <v>23</v>
      </c>
      <c r="E11244" t="s">
        <v>5</v>
      </c>
      <c r="G11244" t="s">
        <v>24</v>
      </c>
      <c r="H11244">
        <v>4588188</v>
      </c>
      <c r="I11244">
        <v>4588580</v>
      </c>
      <c r="J11244" t="s">
        <v>46</v>
      </c>
      <c r="Q11244" t="s">
        <v>9751</v>
      </c>
      <c r="R11244">
        <v>393</v>
      </c>
    </row>
    <row r="11245" spans="1:20" x14ac:dyDescent="0.3">
      <c r="A11245" t="s">
        <v>20</v>
      </c>
      <c r="B11245" t="s">
        <v>21</v>
      </c>
      <c r="C11245" t="s">
        <v>22</v>
      </c>
      <c r="D11245" t="s">
        <v>23</v>
      </c>
      <c r="E11245" t="s">
        <v>5</v>
      </c>
      <c r="G11245" t="s">
        <v>24</v>
      </c>
      <c r="H11245">
        <v>4588590</v>
      </c>
      <c r="I11245">
        <v>4588688</v>
      </c>
      <c r="J11245" t="s">
        <v>46</v>
      </c>
      <c r="Q11245" t="s">
        <v>9753</v>
      </c>
      <c r="R11245">
        <v>99</v>
      </c>
    </row>
    <row r="11246" spans="1:20" x14ac:dyDescent="0.3">
      <c r="A11246" t="s">
        <v>20</v>
      </c>
      <c r="B11246" t="s">
        <v>21</v>
      </c>
      <c r="C11246" t="s">
        <v>22</v>
      </c>
      <c r="D11246" t="s">
        <v>23</v>
      </c>
      <c r="E11246" t="s">
        <v>5</v>
      </c>
      <c r="G11246" t="s">
        <v>24</v>
      </c>
      <c r="H11246">
        <v>4588703</v>
      </c>
      <c r="I11246">
        <v>4588834</v>
      </c>
      <c r="J11246" t="s">
        <v>46</v>
      </c>
      <c r="Q11246" t="s">
        <v>9755</v>
      </c>
      <c r="R11246">
        <v>132</v>
      </c>
    </row>
    <row r="11247" spans="1:20" x14ac:dyDescent="0.3">
      <c r="A11247" t="s">
        <v>20</v>
      </c>
      <c r="B11247" t="s">
        <v>21</v>
      </c>
      <c r="C11247" t="s">
        <v>22</v>
      </c>
      <c r="D11247" t="s">
        <v>23</v>
      </c>
      <c r="E11247" t="s">
        <v>5</v>
      </c>
      <c r="G11247" t="s">
        <v>24</v>
      </c>
      <c r="H11247">
        <v>4588887</v>
      </c>
      <c r="I11247">
        <v>4589741</v>
      </c>
      <c r="J11247" t="s">
        <v>46</v>
      </c>
      <c r="Q11247" t="s">
        <v>9757</v>
      </c>
      <c r="R11247">
        <v>855</v>
      </c>
    </row>
    <row r="11248" spans="1:20" x14ac:dyDescent="0.3">
      <c r="A11248" t="s">
        <v>20</v>
      </c>
      <c r="B11248" t="s">
        <v>21</v>
      </c>
      <c r="C11248" t="s">
        <v>22</v>
      </c>
      <c r="D11248" t="s">
        <v>23</v>
      </c>
      <c r="E11248" t="s">
        <v>5</v>
      </c>
      <c r="G11248" t="s">
        <v>24</v>
      </c>
      <c r="H11248">
        <v>4589920</v>
      </c>
      <c r="I11248">
        <v>4590141</v>
      </c>
      <c r="J11248" t="s">
        <v>46</v>
      </c>
      <c r="Q11248" t="s">
        <v>9759</v>
      </c>
      <c r="R11248">
        <v>222</v>
      </c>
    </row>
    <row r="11249" spans="1:18" x14ac:dyDescent="0.3">
      <c r="A11249" t="s">
        <v>20</v>
      </c>
      <c r="B11249" t="s">
        <v>21</v>
      </c>
      <c r="C11249" t="s">
        <v>22</v>
      </c>
      <c r="D11249" t="s">
        <v>23</v>
      </c>
      <c r="E11249" t="s">
        <v>5</v>
      </c>
      <c r="G11249" t="s">
        <v>24</v>
      </c>
      <c r="H11249">
        <v>4590317</v>
      </c>
      <c r="I11249">
        <v>4590793</v>
      </c>
      <c r="J11249" t="s">
        <v>46</v>
      </c>
      <c r="Q11249" t="s">
        <v>9761</v>
      </c>
      <c r="R11249">
        <v>477</v>
      </c>
    </row>
    <row r="11250" spans="1:18" x14ac:dyDescent="0.3">
      <c r="A11250" t="s">
        <v>20</v>
      </c>
      <c r="B11250" t="s">
        <v>21</v>
      </c>
      <c r="C11250" t="s">
        <v>22</v>
      </c>
      <c r="D11250" t="s">
        <v>23</v>
      </c>
      <c r="E11250" t="s">
        <v>5</v>
      </c>
      <c r="G11250" t="s">
        <v>24</v>
      </c>
      <c r="H11250">
        <v>4590905</v>
      </c>
      <c r="I11250">
        <v>4591705</v>
      </c>
      <c r="J11250" t="s">
        <v>25</v>
      </c>
      <c r="Q11250" t="s">
        <v>9763</v>
      </c>
      <c r="R11250">
        <v>801</v>
      </c>
    </row>
    <row r="11251" spans="1:18" x14ac:dyDescent="0.3">
      <c r="A11251" t="s">
        <v>20</v>
      </c>
      <c r="B11251" t="s">
        <v>21</v>
      </c>
      <c r="C11251" t="s">
        <v>22</v>
      </c>
      <c r="D11251" t="s">
        <v>23</v>
      </c>
      <c r="E11251" t="s">
        <v>5</v>
      </c>
      <c r="G11251" t="s">
        <v>24</v>
      </c>
      <c r="H11251">
        <v>4591774</v>
      </c>
      <c r="I11251">
        <v>4592802</v>
      </c>
      <c r="J11251" t="s">
        <v>46</v>
      </c>
      <c r="Q11251" t="s">
        <v>9765</v>
      </c>
      <c r="R11251">
        <v>1029</v>
      </c>
    </row>
    <row r="11252" spans="1:18" x14ac:dyDescent="0.3">
      <c r="A11252" t="s">
        <v>20</v>
      </c>
      <c r="B11252" t="s">
        <v>21</v>
      </c>
      <c r="C11252" t="s">
        <v>22</v>
      </c>
      <c r="D11252" t="s">
        <v>23</v>
      </c>
      <c r="E11252" t="s">
        <v>5</v>
      </c>
      <c r="G11252" t="s">
        <v>24</v>
      </c>
      <c r="H11252">
        <v>4592963</v>
      </c>
      <c r="I11252">
        <v>4595167</v>
      </c>
      <c r="J11252" t="s">
        <v>46</v>
      </c>
      <c r="Q11252" t="s">
        <v>9767</v>
      </c>
      <c r="R11252">
        <v>2205</v>
      </c>
    </row>
    <row r="11253" spans="1:18" x14ac:dyDescent="0.3">
      <c r="A11253" t="s">
        <v>20</v>
      </c>
      <c r="B11253" t="s">
        <v>21</v>
      </c>
      <c r="C11253" t="s">
        <v>22</v>
      </c>
      <c r="D11253" t="s">
        <v>23</v>
      </c>
      <c r="E11253" t="s">
        <v>5</v>
      </c>
      <c r="G11253" t="s">
        <v>24</v>
      </c>
      <c r="H11253">
        <v>4595466</v>
      </c>
      <c r="I11253">
        <v>4596398</v>
      </c>
      <c r="J11253" t="s">
        <v>25</v>
      </c>
      <c r="Q11253" t="s">
        <v>9769</v>
      </c>
      <c r="R11253">
        <v>933</v>
      </c>
    </row>
    <row r="11254" spans="1:18" x14ac:dyDescent="0.3">
      <c r="A11254" t="s">
        <v>20</v>
      </c>
      <c r="B11254" t="s">
        <v>21</v>
      </c>
      <c r="C11254" t="s">
        <v>22</v>
      </c>
      <c r="D11254" t="s">
        <v>23</v>
      </c>
      <c r="E11254" t="s">
        <v>5</v>
      </c>
      <c r="G11254" t="s">
        <v>24</v>
      </c>
      <c r="H11254">
        <v>4596449</v>
      </c>
      <c r="I11254">
        <v>4597450</v>
      </c>
      <c r="J11254" t="s">
        <v>46</v>
      </c>
      <c r="Q11254" t="s">
        <v>9771</v>
      </c>
      <c r="R11254">
        <v>1002</v>
      </c>
    </row>
    <row r="11255" spans="1:18" x14ac:dyDescent="0.3">
      <c r="A11255" t="s">
        <v>20</v>
      </c>
      <c r="B11255" t="s">
        <v>21</v>
      </c>
      <c r="C11255" t="s">
        <v>22</v>
      </c>
      <c r="D11255" t="s">
        <v>23</v>
      </c>
      <c r="E11255" t="s">
        <v>5</v>
      </c>
      <c r="G11255" t="s">
        <v>24</v>
      </c>
      <c r="H11255">
        <v>4597803</v>
      </c>
      <c r="I11255">
        <v>4603196</v>
      </c>
      <c r="J11255" t="s">
        <v>46</v>
      </c>
      <c r="Q11255" t="s">
        <v>9773</v>
      </c>
      <c r="R11255">
        <v>5394</v>
      </c>
    </row>
    <row r="11256" spans="1:18" x14ac:dyDescent="0.3">
      <c r="A11256" t="s">
        <v>20</v>
      </c>
      <c r="B11256" t="s">
        <v>21</v>
      </c>
      <c r="C11256" t="s">
        <v>22</v>
      </c>
      <c r="D11256" t="s">
        <v>23</v>
      </c>
      <c r="E11256" t="s">
        <v>5</v>
      </c>
      <c r="G11256" t="s">
        <v>24</v>
      </c>
      <c r="H11256">
        <v>4603326</v>
      </c>
      <c r="I11256">
        <v>4604486</v>
      </c>
      <c r="J11256" t="s">
        <v>46</v>
      </c>
      <c r="Q11256" t="s">
        <v>9775</v>
      </c>
      <c r="R11256">
        <v>1161</v>
      </c>
    </row>
    <row r="11257" spans="1:18" x14ac:dyDescent="0.3">
      <c r="A11257" t="s">
        <v>20</v>
      </c>
      <c r="B11257" t="s">
        <v>21</v>
      </c>
      <c r="C11257" t="s">
        <v>22</v>
      </c>
      <c r="D11257" t="s">
        <v>23</v>
      </c>
      <c r="E11257" t="s">
        <v>5</v>
      </c>
      <c r="G11257" t="s">
        <v>24</v>
      </c>
      <c r="H11257">
        <v>4604593</v>
      </c>
      <c r="I11257">
        <v>4605756</v>
      </c>
      <c r="J11257" t="s">
        <v>46</v>
      </c>
      <c r="Q11257" t="s">
        <v>9777</v>
      </c>
      <c r="R11257">
        <v>1164</v>
      </c>
    </row>
    <row r="11258" spans="1:18" x14ac:dyDescent="0.3">
      <c r="A11258" t="s">
        <v>20</v>
      </c>
      <c r="B11258" t="s">
        <v>21</v>
      </c>
      <c r="C11258" t="s">
        <v>22</v>
      </c>
      <c r="D11258" t="s">
        <v>23</v>
      </c>
      <c r="E11258" t="s">
        <v>5</v>
      </c>
      <c r="G11258" t="s">
        <v>24</v>
      </c>
      <c r="H11258">
        <v>4605790</v>
      </c>
      <c r="I11258">
        <v>4606845</v>
      </c>
      <c r="J11258" t="s">
        <v>46</v>
      </c>
      <c r="Q11258" t="s">
        <v>9779</v>
      </c>
      <c r="R11258">
        <v>1056</v>
      </c>
    </row>
    <row r="11259" spans="1:18" x14ac:dyDescent="0.3">
      <c r="A11259" t="s">
        <v>20</v>
      </c>
      <c r="B11259" t="s">
        <v>21</v>
      </c>
      <c r="C11259" t="s">
        <v>22</v>
      </c>
      <c r="D11259" t="s">
        <v>23</v>
      </c>
      <c r="E11259" t="s">
        <v>5</v>
      </c>
      <c r="G11259" t="s">
        <v>24</v>
      </c>
      <c r="H11259">
        <v>4606893</v>
      </c>
      <c r="I11259">
        <v>4608191</v>
      </c>
      <c r="J11259" t="s">
        <v>46</v>
      </c>
      <c r="Q11259" t="s">
        <v>9781</v>
      </c>
      <c r="R11259">
        <v>1299</v>
      </c>
    </row>
    <row r="11260" spans="1:18" x14ac:dyDescent="0.3">
      <c r="A11260" t="s">
        <v>20</v>
      </c>
      <c r="B11260" t="s">
        <v>21</v>
      </c>
      <c r="C11260" t="s">
        <v>22</v>
      </c>
      <c r="D11260" t="s">
        <v>23</v>
      </c>
      <c r="E11260" t="s">
        <v>5</v>
      </c>
      <c r="G11260" t="s">
        <v>24</v>
      </c>
      <c r="H11260">
        <v>4608191</v>
      </c>
      <c r="I11260">
        <v>4609696</v>
      </c>
      <c r="J11260" t="s">
        <v>46</v>
      </c>
      <c r="Q11260" t="s">
        <v>9783</v>
      </c>
      <c r="R11260">
        <v>1506</v>
      </c>
    </row>
    <row r="11261" spans="1:18" x14ac:dyDescent="0.3">
      <c r="A11261" t="s">
        <v>20</v>
      </c>
      <c r="B11261" t="s">
        <v>21</v>
      </c>
      <c r="C11261" t="s">
        <v>22</v>
      </c>
      <c r="D11261" t="s">
        <v>23</v>
      </c>
      <c r="E11261" t="s">
        <v>5</v>
      </c>
      <c r="G11261" t="s">
        <v>24</v>
      </c>
      <c r="H11261">
        <v>4609831</v>
      </c>
      <c r="I11261">
        <v>4611105</v>
      </c>
      <c r="J11261" t="s">
        <v>46</v>
      </c>
      <c r="Q11261" t="s">
        <v>9785</v>
      </c>
      <c r="R11261">
        <v>1275</v>
      </c>
    </row>
    <row r="11262" spans="1:18" x14ac:dyDescent="0.3">
      <c r="A11262" t="s">
        <v>20</v>
      </c>
      <c r="B11262" t="s">
        <v>21</v>
      </c>
      <c r="C11262" t="s">
        <v>22</v>
      </c>
      <c r="D11262" t="s">
        <v>23</v>
      </c>
      <c r="E11262" t="s">
        <v>5</v>
      </c>
      <c r="G11262" t="s">
        <v>24</v>
      </c>
      <c r="H11262">
        <v>4611451</v>
      </c>
      <c r="I11262">
        <v>4612992</v>
      </c>
      <c r="J11262" t="s">
        <v>25</v>
      </c>
      <c r="Q11262" t="s">
        <v>9787</v>
      </c>
      <c r="R11262">
        <v>1542</v>
      </c>
    </row>
    <row r="11263" spans="1:18" x14ac:dyDescent="0.3">
      <c r="A11263" t="s">
        <v>20</v>
      </c>
      <c r="B11263" t="s">
        <v>21</v>
      </c>
      <c r="C11263" t="s">
        <v>22</v>
      </c>
      <c r="D11263" t="s">
        <v>23</v>
      </c>
      <c r="E11263" t="s">
        <v>5</v>
      </c>
      <c r="G11263" t="s">
        <v>24</v>
      </c>
      <c r="H11263">
        <v>4613060</v>
      </c>
      <c r="I11263">
        <v>4613728</v>
      </c>
      <c r="J11263" t="s">
        <v>46</v>
      </c>
      <c r="Q11263" t="s">
        <v>9789</v>
      </c>
      <c r="R11263">
        <v>669</v>
      </c>
    </row>
    <row r="11264" spans="1:18" x14ac:dyDescent="0.3">
      <c r="A11264" t="s">
        <v>20</v>
      </c>
      <c r="B11264" t="s">
        <v>21</v>
      </c>
      <c r="C11264" t="s">
        <v>22</v>
      </c>
      <c r="D11264" t="s">
        <v>23</v>
      </c>
      <c r="E11264" t="s">
        <v>5</v>
      </c>
      <c r="G11264" t="s">
        <v>24</v>
      </c>
      <c r="H11264">
        <v>4613728</v>
      </c>
      <c r="I11264">
        <v>4615713</v>
      </c>
      <c r="J11264" t="s">
        <v>46</v>
      </c>
      <c r="Q11264" t="s">
        <v>9791</v>
      </c>
      <c r="R11264">
        <v>1986</v>
      </c>
    </row>
    <row r="11265" spans="1:18" x14ac:dyDescent="0.3">
      <c r="A11265" t="s">
        <v>20</v>
      </c>
      <c r="B11265" t="s">
        <v>21</v>
      </c>
      <c r="C11265" t="s">
        <v>22</v>
      </c>
      <c r="D11265" t="s">
        <v>23</v>
      </c>
      <c r="E11265" t="s">
        <v>5</v>
      </c>
      <c r="G11265" t="s">
        <v>24</v>
      </c>
      <c r="H11265">
        <v>4615860</v>
      </c>
      <c r="I11265">
        <v>4616870</v>
      </c>
      <c r="J11265" t="s">
        <v>25</v>
      </c>
      <c r="Q11265" t="s">
        <v>9793</v>
      </c>
      <c r="R11265">
        <v>1011</v>
      </c>
    </row>
    <row r="11266" spans="1:18" x14ac:dyDescent="0.3">
      <c r="A11266" t="s">
        <v>20</v>
      </c>
      <c r="B11266" t="s">
        <v>21</v>
      </c>
      <c r="C11266" t="s">
        <v>22</v>
      </c>
      <c r="D11266" t="s">
        <v>23</v>
      </c>
      <c r="E11266" t="s">
        <v>5</v>
      </c>
      <c r="G11266" t="s">
        <v>24</v>
      </c>
      <c r="H11266">
        <v>4616904</v>
      </c>
      <c r="I11266">
        <v>4617920</v>
      </c>
      <c r="J11266" t="s">
        <v>46</v>
      </c>
      <c r="Q11266" t="s">
        <v>9795</v>
      </c>
      <c r="R11266">
        <v>1017</v>
      </c>
    </row>
    <row r="11267" spans="1:18" x14ac:dyDescent="0.3">
      <c r="A11267" t="s">
        <v>20</v>
      </c>
      <c r="B11267" t="s">
        <v>21</v>
      </c>
      <c r="C11267" t="s">
        <v>22</v>
      </c>
      <c r="D11267" t="s">
        <v>23</v>
      </c>
      <c r="E11267" t="s">
        <v>5</v>
      </c>
      <c r="G11267" t="s">
        <v>24</v>
      </c>
      <c r="H11267">
        <v>4618264</v>
      </c>
      <c r="I11267">
        <v>4618710</v>
      </c>
      <c r="J11267" t="s">
        <v>25</v>
      </c>
      <c r="Q11267" t="s">
        <v>9797</v>
      </c>
      <c r="R11267">
        <v>447</v>
      </c>
    </row>
    <row r="11268" spans="1:18" x14ac:dyDescent="0.3">
      <c r="A11268" t="s">
        <v>20</v>
      </c>
      <c r="B11268" t="s">
        <v>21</v>
      </c>
      <c r="C11268" t="s">
        <v>22</v>
      </c>
      <c r="D11268" t="s">
        <v>23</v>
      </c>
      <c r="E11268" t="s">
        <v>5</v>
      </c>
      <c r="G11268" t="s">
        <v>24</v>
      </c>
      <c r="H11268">
        <v>4618718</v>
      </c>
      <c r="I11268">
        <v>4619959</v>
      </c>
      <c r="J11268" t="s">
        <v>25</v>
      </c>
      <c r="Q11268" t="s">
        <v>9799</v>
      </c>
      <c r="R11268">
        <v>1242</v>
      </c>
    </row>
    <row r="11269" spans="1:18" x14ac:dyDescent="0.3">
      <c r="A11269" t="s">
        <v>20</v>
      </c>
      <c r="B11269" t="s">
        <v>21</v>
      </c>
      <c r="C11269" t="s">
        <v>22</v>
      </c>
      <c r="D11269" t="s">
        <v>23</v>
      </c>
      <c r="E11269" t="s">
        <v>5</v>
      </c>
      <c r="G11269" t="s">
        <v>24</v>
      </c>
      <c r="H11269">
        <v>4620105</v>
      </c>
      <c r="I11269">
        <v>4620446</v>
      </c>
      <c r="J11269" t="s">
        <v>46</v>
      </c>
      <c r="Q11269" t="s">
        <v>9802</v>
      </c>
      <c r="R11269">
        <v>342</v>
      </c>
    </row>
    <row r="11270" spans="1:18" x14ac:dyDescent="0.3">
      <c r="A11270" t="s">
        <v>20</v>
      </c>
      <c r="B11270" t="s">
        <v>21</v>
      </c>
      <c r="C11270" t="s">
        <v>22</v>
      </c>
      <c r="D11270" t="s">
        <v>23</v>
      </c>
      <c r="E11270" t="s">
        <v>5</v>
      </c>
      <c r="G11270" t="s">
        <v>24</v>
      </c>
      <c r="H11270">
        <v>4620602</v>
      </c>
      <c r="I11270">
        <v>4623451</v>
      </c>
      <c r="J11270" t="s">
        <v>25</v>
      </c>
      <c r="Q11270" t="s">
        <v>9804</v>
      </c>
      <c r="R11270">
        <v>2850</v>
      </c>
    </row>
    <row r="11271" spans="1:18" x14ac:dyDescent="0.3">
      <c r="A11271" t="s">
        <v>20</v>
      </c>
      <c r="B11271" t="s">
        <v>21</v>
      </c>
      <c r="C11271" t="s">
        <v>22</v>
      </c>
      <c r="D11271" t="s">
        <v>23</v>
      </c>
      <c r="E11271" t="s">
        <v>5</v>
      </c>
      <c r="G11271" t="s">
        <v>24</v>
      </c>
      <c r="H11271">
        <v>4623541</v>
      </c>
      <c r="I11271">
        <v>4625025</v>
      </c>
      <c r="J11271" t="s">
        <v>46</v>
      </c>
      <c r="Q11271" t="s">
        <v>9806</v>
      </c>
      <c r="R11271">
        <v>1485</v>
      </c>
    </row>
    <row r="11272" spans="1:18" x14ac:dyDescent="0.3">
      <c r="A11272" t="s">
        <v>20</v>
      </c>
      <c r="B11272" t="s">
        <v>21</v>
      </c>
      <c r="C11272" t="s">
        <v>22</v>
      </c>
      <c r="D11272" t="s">
        <v>23</v>
      </c>
      <c r="E11272" t="s">
        <v>5</v>
      </c>
      <c r="G11272" t="s">
        <v>24</v>
      </c>
      <c r="H11272">
        <v>4625200</v>
      </c>
      <c r="I11272">
        <v>4625844</v>
      </c>
      <c r="J11272" t="s">
        <v>25</v>
      </c>
      <c r="Q11272" t="s">
        <v>9808</v>
      </c>
      <c r="R11272">
        <v>645</v>
      </c>
    </row>
    <row r="11273" spans="1:18" x14ac:dyDescent="0.3">
      <c r="A11273" t="s">
        <v>20</v>
      </c>
      <c r="B11273" t="s">
        <v>21</v>
      </c>
      <c r="C11273" t="s">
        <v>22</v>
      </c>
      <c r="D11273" t="s">
        <v>23</v>
      </c>
      <c r="E11273" t="s">
        <v>5</v>
      </c>
      <c r="G11273" t="s">
        <v>24</v>
      </c>
      <c r="H11273">
        <v>4625903</v>
      </c>
      <c r="I11273">
        <v>4626385</v>
      </c>
      <c r="J11273" t="s">
        <v>46</v>
      </c>
      <c r="Q11273" t="s">
        <v>9811</v>
      </c>
      <c r="R11273">
        <v>483</v>
      </c>
    </row>
    <row r="11274" spans="1:18" x14ac:dyDescent="0.3">
      <c r="A11274" t="s">
        <v>20</v>
      </c>
      <c r="B11274" t="s">
        <v>21</v>
      </c>
      <c r="C11274" t="s">
        <v>22</v>
      </c>
      <c r="D11274" t="s">
        <v>23</v>
      </c>
      <c r="E11274" t="s">
        <v>5</v>
      </c>
      <c r="G11274" t="s">
        <v>24</v>
      </c>
      <c r="H11274">
        <v>4626506</v>
      </c>
      <c r="I11274">
        <v>4627771</v>
      </c>
      <c r="J11274" t="s">
        <v>25</v>
      </c>
      <c r="Q11274" t="s">
        <v>9813</v>
      </c>
      <c r="R11274">
        <v>1266</v>
      </c>
    </row>
    <row r="11275" spans="1:18" x14ac:dyDescent="0.3">
      <c r="A11275" t="s">
        <v>20</v>
      </c>
      <c r="B11275" t="s">
        <v>21</v>
      </c>
      <c r="C11275" t="s">
        <v>22</v>
      </c>
      <c r="D11275" t="s">
        <v>23</v>
      </c>
      <c r="E11275" t="s">
        <v>5</v>
      </c>
      <c r="G11275" t="s">
        <v>24</v>
      </c>
      <c r="H11275">
        <v>4627771</v>
      </c>
      <c r="I11275">
        <v>4628409</v>
      </c>
      <c r="J11275" t="s">
        <v>25</v>
      </c>
      <c r="Q11275" t="s">
        <v>9815</v>
      </c>
      <c r="R11275">
        <v>639</v>
      </c>
    </row>
    <row r="11276" spans="1:18" x14ac:dyDescent="0.3">
      <c r="A11276" t="s">
        <v>20</v>
      </c>
      <c r="B11276" t="s">
        <v>21</v>
      </c>
      <c r="C11276" t="s">
        <v>22</v>
      </c>
      <c r="D11276" t="s">
        <v>23</v>
      </c>
      <c r="E11276" t="s">
        <v>5</v>
      </c>
      <c r="G11276" t="s">
        <v>24</v>
      </c>
      <c r="H11276">
        <v>4628458</v>
      </c>
      <c r="I11276">
        <v>4629615</v>
      </c>
      <c r="J11276" t="s">
        <v>25</v>
      </c>
      <c r="Q11276" t="s">
        <v>9817</v>
      </c>
      <c r="R11276">
        <v>1158</v>
      </c>
    </row>
    <row r="11277" spans="1:18" x14ac:dyDescent="0.3">
      <c r="A11277" t="s">
        <v>20</v>
      </c>
      <c r="B11277" t="s">
        <v>21</v>
      </c>
      <c r="C11277" t="s">
        <v>22</v>
      </c>
      <c r="D11277" t="s">
        <v>23</v>
      </c>
      <c r="E11277" t="s">
        <v>5</v>
      </c>
      <c r="G11277" t="s">
        <v>24</v>
      </c>
      <c r="H11277">
        <v>4629646</v>
      </c>
      <c r="I11277">
        <v>4630857</v>
      </c>
      <c r="J11277" t="s">
        <v>46</v>
      </c>
      <c r="Q11277" t="s">
        <v>9819</v>
      </c>
      <c r="R11277">
        <v>1212</v>
      </c>
    </row>
    <row r="11278" spans="1:18" x14ac:dyDescent="0.3">
      <c r="A11278" t="s">
        <v>20</v>
      </c>
      <c r="B11278" t="s">
        <v>21</v>
      </c>
      <c r="C11278" t="s">
        <v>22</v>
      </c>
      <c r="D11278" t="s">
        <v>23</v>
      </c>
      <c r="E11278" t="s">
        <v>5</v>
      </c>
      <c r="G11278" t="s">
        <v>24</v>
      </c>
      <c r="H11278">
        <v>4630951</v>
      </c>
      <c r="I11278">
        <v>4631685</v>
      </c>
      <c r="J11278" t="s">
        <v>25</v>
      </c>
      <c r="Q11278" t="s">
        <v>9822</v>
      </c>
      <c r="R11278">
        <v>735</v>
      </c>
    </row>
    <row r="11279" spans="1:18" x14ac:dyDescent="0.3">
      <c r="A11279" t="s">
        <v>20</v>
      </c>
      <c r="B11279" t="s">
        <v>21</v>
      </c>
      <c r="C11279" t="s">
        <v>22</v>
      </c>
      <c r="D11279" t="s">
        <v>23</v>
      </c>
      <c r="E11279" t="s">
        <v>5</v>
      </c>
      <c r="G11279" t="s">
        <v>24</v>
      </c>
      <c r="H11279">
        <v>4631711</v>
      </c>
      <c r="I11279">
        <v>4632274</v>
      </c>
      <c r="J11279" t="s">
        <v>46</v>
      </c>
      <c r="Q11279" t="s">
        <v>9824</v>
      </c>
      <c r="R11279">
        <v>564</v>
      </c>
    </row>
    <row r="11280" spans="1:18" x14ac:dyDescent="0.3">
      <c r="A11280" t="s">
        <v>20</v>
      </c>
      <c r="B11280" t="s">
        <v>21</v>
      </c>
      <c r="C11280" t="s">
        <v>22</v>
      </c>
      <c r="D11280" t="s">
        <v>23</v>
      </c>
      <c r="E11280" t="s">
        <v>5</v>
      </c>
      <c r="G11280" t="s">
        <v>24</v>
      </c>
      <c r="H11280">
        <v>4632319</v>
      </c>
      <c r="I11280">
        <v>4632753</v>
      </c>
      <c r="J11280" t="s">
        <v>46</v>
      </c>
      <c r="Q11280" t="s">
        <v>9826</v>
      </c>
      <c r="R11280">
        <v>435</v>
      </c>
    </row>
    <row r="11281" spans="1:20" x14ac:dyDescent="0.3">
      <c r="A11281" t="s">
        <v>20</v>
      </c>
      <c r="B11281" t="s">
        <v>21</v>
      </c>
      <c r="C11281" t="s">
        <v>22</v>
      </c>
      <c r="D11281" t="s">
        <v>23</v>
      </c>
      <c r="E11281" t="s">
        <v>5</v>
      </c>
      <c r="G11281" t="s">
        <v>24</v>
      </c>
      <c r="H11281">
        <v>4633001</v>
      </c>
      <c r="I11281">
        <v>4634152</v>
      </c>
      <c r="J11281" t="s">
        <v>25</v>
      </c>
      <c r="Q11281" t="s">
        <v>9828</v>
      </c>
      <c r="R11281">
        <v>1152</v>
      </c>
    </row>
    <row r="11282" spans="1:20" x14ac:dyDescent="0.3">
      <c r="A11282" t="s">
        <v>20</v>
      </c>
      <c r="B11282" t="s">
        <v>21</v>
      </c>
      <c r="C11282" t="s">
        <v>22</v>
      </c>
      <c r="D11282" t="s">
        <v>23</v>
      </c>
      <c r="E11282" t="s">
        <v>5</v>
      </c>
      <c r="G11282" t="s">
        <v>24</v>
      </c>
      <c r="H11282">
        <v>4634403</v>
      </c>
      <c r="I11282">
        <v>4635062</v>
      </c>
      <c r="J11282" t="s">
        <v>25</v>
      </c>
      <c r="Q11282" t="s">
        <v>9830</v>
      </c>
      <c r="R11282">
        <v>660</v>
      </c>
    </row>
    <row r="11283" spans="1:20" x14ac:dyDescent="0.3">
      <c r="A11283" t="s">
        <v>20</v>
      </c>
      <c r="B11283" t="s">
        <v>21</v>
      </c>
      <c r="C11283" t="s">
        <v>22</v>
      </c>
      <c r="D11283" t="s">
        <v>23</v>
      </c>
      <c r="E11283" t="s">
        <v>5</v>
      </c>
      <c r="G11283" t="s">
        <v>24</v>
      </c>
      <c r="H11283">
        <v>4635323</v>
      </c>
      <c r="I11283">
        <v>4635988</v>
      </c>
      <c r="J11283" t="s">
        <v>25</v>
      </c>
      <c r="Q11283" t="s">
        <v>9832</v>
      </c>
      <c r="R11283">
        <v>666</v>
      </c>
    </row>
    <row r="11284" spans="1:20" x14ac:dyDescent="0.3">
      <c r="A11284" t="s">
        <v>20</v>
      </c>
      <c r="B11284" t="s">
        <v>21</v>
      </c>
      <c r="C11284" t="s">
        <v>22</v>
      </c>
      <c r="D11284" t="s">
        <v>23</v>
      </c>
      <c r="E11284" t="s">
        <v>5</v>
      </c>
      <c r="G11284" t="s">
        <v>24</v>
      </c>
      <c r="H11284">
        <v>4636340</v>
      </c>
      <c r="I11284">
        <v>4637251</v>
      </c>
      <c r="J11284" t="s">
        <v>25</v>
      </c>
      <c r="Q11284" t="s">
        <v>9834</v>
      </c>
      <c r="R11284">
        <v>912</v>
      </c>
    </row>
    <row r="11285" spans="1:20" x14ac:dyDescent="0.3">
      <c r="A11285" t="s">
        <v>20</v>
      </c>
      <c r="B11285" t="s">
        <v>21</v>
      </c>
      <c r="C11285" t="s">
        <v>22</v>
      </c>
      <c r="D11285" t="s">
        <v>23</v>
      </c>
      <c r="E11285" t="s">
        <v>5</v>
      </c>
      <c r="G11285" t="s">
        <v>24</v>
      </c>
      <c r="H11285">
        <v>4637241</v>
      </c>
      <c r="I11285">
        <v>4638086</v>
      </c>
      <c r="J11285" t="s">
        <v>25</v>
      </c>
      <c r="Q11285" t="s">
        <v>9836</v>
      </c>
      <c r="R11285">
        <v>846</v>
      </c>
    </row>
    <row r="11286" spans="1:20" x14ac:dyDescent="0.3">
      <c r="A11286" t="s">
        <v>20</v>
      </c>
      <c r="B11286" t="s">
        <v>21</v>
      </c>
      <c r="C11286" t="s">
        <v>22</v>
      </c>
      <c r="D11286" t="s">
        <v>23</v>
      </c>
      <c r="E11286" t="s">
        <v>5</v>
      </c>
      <c r="G11286" t="s">
        <v>24</v>
      </c>
      <c r="H11286">
        <v>4638096</v>
      </c>
      <c r="I11286">
        <v>4639136</v>
      </c>
      <c r="J11286" t="s">
        <v>25</v>
      </c>
      <c r="Q11286" t="s">
        <v>9838</v>
      </c>
      <c r="R11286">
        <v>1041</v>
      </c>
    </row>
    <row r="11287" spans="1:20" x14ac:dyDescent="0.3">
      <c r="A11287" t="s">
        <v>20</v>
      </c>
      <c r="B11287" t="s">
        <v>21</v>
      </c>
      <c r="C11287" t="s">
        <v>22</v>
      </c>
      <c r="D11287" t="s">
        <v>23</v>
      </c>
      <c r="E11287" t="s">
        <v>5</v>
      </c>
      <c r="G11287" t="s">
        <v>24</v>
      </c>
      <c r="H11287">
        <v>4639133</v>
      </c>
      <c r="I11287">
        <v>4640404</v>
      </c>
      <c r="J11287" t="s">
        <v>46</v>
      </c>
      <c r="Q11287" t="s">
        <v>9840</v>
      </c>
      <c r="R11287">
        <v>1272</v>
      </c>
    </row>
    <row r="11288" spans="1:20" x14ac:dyDescent="0.3">
      <c r="A11288" t="s">
        <v>20</v>
      </c>
      <c r="B11288" t="s">
        <v>21</v>
      </c>
      <c r="C11288" t="s">
        <v>22</v>
      </c>
      <c r="D11288" t="s">
        <v>23</v>
      </c>
      <c r="E11288" t="s">
        <v>5</v>
      </c>
      <c r="G11288" t="s">
        <v>24</v>
      </c>
      <c r="H11288">
        <v>4640419</v>
      </c>
      <c r="I11288">
        <v>4641729</v>
      </c>
      <c r="J11288" t="s">
        <v>46</v>
      </c>
      <c r="Q11288" t="s">
        <v>9842</v>
      </c>
      <c r="R11288">
        <v>1311</v>
      </c>
    </row>
    <row r="11289" spans="1:20" x14ac:dyDescent="0.3">
      <c r="A11289" t="s">
        <v>20</v>
      </c>
      <c r="B11289" t="s">
        <v>21</v>
      </c>
      <c r="C11289" t="s">
        <v>22</v>
      </c>
      <c r="D11289" t="s">
        <v>23</v>
      </c>
      <c r="E11289" t="s">
        <v>5</v>
      </c>
      <c r="G11289" t="s">
        <v>24</v>
      </c>
      <c r="H11289">
        <v>4641760</v>
      </c>
      <c r="I11289">
        <v>4643355</v>
      </c>
      <c r="J11289" t="s">
        <v>46</v>
      </c>
      <c r="Q11289" t="s">
        <v>9844</v>
      </c>
      <c r="R11289">
        <v>1596</v>
      </c>
    </row>
    <row r="11290" spans="1:20" x14ac:dyDescent="0.3">
      <c r="A11290" t="s">
        <v>20</v>
      </c>
      <c r="B11290" t="s">
        <v>21</v>
      </c>
      <c r="C11290" t="s">
        <v>22</v>
      </c>
      <c r="D11290" t="s">
        <v>23</v>
      </c>
      <c r="E11290" t="s">
        <v>5</v>
      </c>
      <c r="G11290" t="s">
        <v>24</v>
      </c>
      <c r="H11290">
        <v>4643567</v>
      </c>
      <c r="I11290">
        <v>4644664</v>
      </c>
      <c r="J11290" t="s">
        <v>25</v>
      </c>
      <c r="Q11290" t="s">
        <v>9846</v>
      </c>
      <c r="R11290">
        <v>1098</v>
      </c>
    </row>
    <row r="11291" spans="1:20" x14ac:dyDescent="0.3">
      <c r="A11291" t="s">
        <v>20</v>
      </c>
      <c r="B11291" t="s">
        <v>21</v>
      </c>
      <c r="C11291" t="s">
        <v>22</v>
      </c>
      <c r="D11291" t="s">
        <v>23</v>
      </c>
      <c r="E11291" t="s">
        <v>5</v>
      </c>
      <c r="G11291" t="s">
        <v>24</v>
      </c>
      <c r="H11291">
        <v>4644720</v>
      </c>
      <c r="I11291">
        <v>4645910</v>
      </c>
      <c r="J11291" t="s">
        <v>46</v>
      </c>
      <c r="Q11291" t="s">
        <v>9848</v>
      </c>
      <c r="R11291">
        <v>1191</v>
      </c>
    </row>
    <row r="11292" spans="1:20" x14ac:dyDescent="0.3">
      <c r="A11292" t="s">
        <v>20</v>
      </c>
      <c r="B11292" t="s">
        <v>75</v>
      </c>
      <c r="C11292" t="s">
        <v>22</v>
      </c>
      <c r="D11292" t="s">
        <v>23</v>
      </c>
      <c r="E11292" t="s">
        <v>5</v>
      </c>
      <c r="G11292" t="s">
        <v>24</v>
      </c>
      <c r="H11292">
        <v>4646329</v>
      </c>
      <c r="I11292">
        <v>4646716</v>
      </c>
      <c r="J11292" t="s">
        <v>46</v>
      </c>
      <c r="Q11292" t="s">
        <v>9851</v>
      </c>
      <c r="R11292">
        <v>388</v>
      </c>
      <c r="T11292" t="s">
        <v>77</v>
      </c>
    </row>
    <row r="11293" spans="1:20" x14ac:dyDescent="0.3">
      <c r="A11293" t="s">
        <v>20</v>
      </c>
      <c r="B11293" t="s">
        <v>21</v>
      </c>
      <c r="C11293" t="s">
        <v>22</v>
      </c>
      <c r="D11293" t="s">
        <v>23</v>
      </c>
      <c r="E11293" t="s">
        <v>5</v>
      </c>
      <c r="G11293" t="s">
        <v>24</v>
      </c>
      <c r="H11293">
        <v>4646810</v>
      </c>
      <c r="I11293">
        <v>4647613</v>
      </c>
      <c r="J11293" t="s">
        <v>25</v>
      </c>
      <c r="Q11293" t="s">
        <v>9852</v>
      </c>
      <c r="R11293">
        <v>804</v>
      </c>
    </row>
    <row r="11294" spans="1:20" x14ac:dyDescent="0.3">
      <c r="A11294" t="s">
        <v>20</v>
      </c>
      <c r="B11294" t="s">
        <v>21</v>
      </c>
      <c r="C11294" t="s">
        <v>22</v>
      </c>
      <c r="D11294" t="s">
        <v>23</v>
      </c>
      <c r="E11294" t="s">
        <v>5</v>
      </c>
      <c r="G11294" t="s">
        <v>24</v>
      </c>
      <c r="H11294">
        <v>4648219</v>
      </c>
      <c r="I11294">
        <v>4649187</v>
      </c>
      <c r="J11294" t="s">
        <v>25</v>
      </c>
      <c r="Q11294" t="s">
        <v>9854</v>
      </c>
      <c r="R11294">
        <v>969</v>
      </c>
    </row>
    <row r="11295" spans="1:20" x14ac:dyDescent="0.3">
      <c r="A11295" t="s">
        <v>20</v>
      </c>
      <c r="B11295" t="s">
        <v>21</v>
      </c>
      <c r="C11295" t="s">
        <v>22</v>
      </c>
      <c r="D11295" t="s">
        <v>23</v>
      </c>
      <c r="E11295" t="s">
        <v>5</v>
      </c>
      <c r="G11295" t="s">
        <v>24</v>
      </c>
      <c r="H11295">
        <v>4649886</v>
      </c>
      <c r="I11295">
        <v>4650929</v>
      </c>
      <c r="J11295" t="s">
        <v>46</v>
      </c>
      <c r="Q11295" t="s">
        <v>9856</v>
      </c>
      <c r="R11295">
        <v>1044</v>
      </c>
    </row>
    <row r="11296" spans="1:20" x14ac:dyDescent="0.3">
      <c r="A11296" t="s">
        <v>20</v>
      </c>
      <c r="B11296" t="s">
        <v>21</v>
      </c>
      <c r="C11296" t="s">
        <v>22</v>
      </c>
      <c r="D11296" t="s">
        <v>23</v>
      </c>
      <c r="E11296" t="s">
        <v>5</v>
      </c>
      <c r="G11296" t="s">
        <v>24</v>
      </c>
      <c r="H11296">
        <v>4650939</v>
      </c>
      <c r="I11296">
        <v>4652318</v>
      </c>
      <c r="J11296" t="s">
        <v>46</v>
      </c>
      <c r="Q11296" t="s">
        <v>9859</v>
      </c>
      <c r="R11296">
        <v>1380</v>
      </c>
    </row>
    <row r="11297" spans="1:18" x14ac:dyDescent="0.3">
      <c r="A11297" t="s">
        <v>20</v>
      </c>
      <c r="B11297" t="s">
        <v>21</v>
      </c>
      <c r="C11297" t="s">
        <v>22</v>
      </c>
      <c r="D11297" t="s">
        <v>23</v>
      </c>
      <c r="E11297" t="s">
        <v>5</v>
      </c>
      <c r="G11297" t="s">
        <v>24</v>
      </c>
      <c r="H11297">
        <v>4652315</v>
      </c>
      <c r="I11297">
        <v>4653241</v>
      </c>
      <c r="J11297" t="s">
        <v>46</v>
      </c>
      <c r="Q11297" t="s">
        <v>9862</v>
      </c>
      <c r="R11297">
        <v>927</v>
      </c>
    </row>
    <row r="11298" spans="1:18" x14ac:dyDescent="0.3">
      <c r="A11298" t="s">
        <v>20</v>
      </c>
      <c r="B11298" t="s">
        <v>21</v>
      </c>
      <c r="C11298" t="s">
        <v>22</v>
      </c>
      <c r="D11298" t="s">
        <v>23</v>
      </c>
      <c r="E11298" t="s">
        <v>5</v>
      </c>
      <c r="G11298" t="s">
        <v>24</v>
      </c>
      <c r="H11298">
        <v>4653238</v>
      </c>
      <c r="I11298">
        <v>4653786</v>
      </c>
      <c r="J11298" t="s">
        <v>46</v>
      </c>
      <c r="Q11298" t="s">
        <v>9865</v>
      </c>
      <c r="R11298">
        <v>549</v>
      </c>
    </row>
    <row r="11299" spans="1:18" x14ac:dyDescent="0.3">
      <c r="A11299" t="s">
        <v>20</v>
      </c>
      <c r="B11299" t="s">
        <v>21</v>
      </c>
      <c r="C11299" t="s">
        <v>22</v>
      </c>
      <c r="D11299" t="s">
        <v>23</v>
      </c>
      <c r="E11299" t="s">
        <v>5</v>
      </c>
      <c r="G11299" t="s">
        <v>24</v>
      </c>
      <c r="H11299">
        <v>4654006</v>
      </c>
      <c r="I11299">
        <v>4655535</v>
      </c>
      <c r="J11299" t="s">
        <v>25</v>
      </c>
      <c r="Q11299" t="s">
        <v>9867</v>
      </c>
      <c r="R11299">
        <v>1530</v>
      </c>
    </row>
    <row r="11300" spans="1:18" x14ac:dyDescent="0.3">
      <c r="A11300" t="s">
        <v>20</v>
      </c>
      <c r="B11300" t="s">
        <v>21</v>
      </c>
      <c r="C11300" t="s">
        <v>22</v>
      </c>
      <c r="D11300" t="s">
        <v>23</v>
      </c>
      <c r="E11300" t="s">
        <v>5</v>
      </c>
      <c r="G11300" t="s">
        <v>24</v>
      </c>
      <c r="H11300">
        <v>4655819</v>
      </c>
      <c r="I11300">
        <v>4656781</v>
      </c>
      <c r="J11300" t="s">
        <v>25</v>
      </c>
      <c r="Q11300" t="s">
        <v>9869</v>
      </c>
      <c r="R11300">
        <v>963</v>
      </c>
    </row>
    <row r="11301" spans="1:18" x14ac:dyDescent="0.3">
      <c r="A11301" t="s">
        <v>20</v>
      </c>
      <c r="B11301" t="s">
        <v>21</v>
      </c>
      <c r="C11301" t="s">
        <v>22</v>
      </c>
      <c r="D11301" t="s">
        <v>23</v>
      </c>
      <c r="E11301" t="s">
        <v>5</v>
      </c>
      <c r="G11301" t="s">
        <v>24</v>
      </c>
      <c r="H11301">
        <v>4657978</v>
      </c>
      <c r="I11301">
        <v>4658601</v>
      </c>
      <c r="J11301" t="s">
        <v>46</v>
      </c>
      <c r="Q11301" t="s">
        <v>9871</v>
      </c>
      <c r="R11301">
        <v>624</v>
      </c>
    </row>
    <row r="11302" spans="1:18" x14ac:dyDescent="0.3">
      <c r="A11302" t="s">
        <v>20</v>
      </c>
      <c r="B11302" t="s">
        <v>21</v>
      </c>
      <c r="C11302" t="s">
        <v>22</v>
      </c>
      <c r="D11302" t="s">
        <v>23</v>
      </c>
      <c r="E11302" t="s">
        <v>5</v>
      </c>
      <c r="G11302" t="s">
        <v>24</v>
      </c>
      <c r="H11302">
        <v>4658598</v>
      </c>
      <c r="I11302">
        <v>4659833</v>
      </c>
      <c r="J11302" t="s">
        <v>46</v>
      </c>
      <c r="Q11302" t="s">
        <v>9873</v>
      </c>
      <c r="R11302">
        <v>1236</v>
      </c>
    </row>
    <row r="11303" spans="1:18" x14ac:dyDescent="0.3">
      <c r="A11303" t="s">
        <v>20</v>
      </c>
      <c r="B11303" t="s">
        <v>21</v>
      </c>
      <c r="C11303" t="s">
        <v>22</v>
      </c>
      <c r="D11303" t="s">
        <v>23</v>
      </c>
      <c r="E11303" t="s">
        <v>5</v>
      </c>
      <c r="G11303" t="s">
        <v>24</v>
      </c>
      <c r="H11303">
        <v>4659927</v>
      </c>
      <c r="I11303">
        <v>4660925</v>
      </c>
      <c r="J11303" t="s">
        <v>25</v>
      </c>
      <c r="Q11303" t="s">
        <v>9875</v>
      </c>
      <c r="R11303">
        <v>999</v>
      </c>
    </row>
    <row r="11304" spans="1:18" x14ac:dyDescent="0.3">
      <c r="A11304" t="s">
        <v>20</v>
      </c>
      <c r="B11304" t="s">
        <v>21</v>
      </c>
      <c r="C11304" t="s">
        <v>22</v>
      </c>
      <c r="D11304" t="s">
        <v>23</v>
      </c>
      <c r="E11304" t="s">
        <v>5</v>
      </c>
      <c r="G11304" t="s">
        <v>24</v>
      </c>
      <c r="H11304">
        <v>4660965</v>
      </c>
      <c r="I11304">
        <v>4661180</v>
      </c>
      <c r="J11304" t="s">
        <v>25</v>
      </c>
      <c r="Q11304" t="s">
        <v>9877</v>
      </c>
      <c r="R11304">
        <v>216</v>
      </c>
    </row>
    <row r="11305" spans="1:18" x14ac:dyDescent="0.3">
      <c r="A11305" t="s">
        <v>20</v>
      </c>
      <c r="B11305" t="s">
        <v>21</v>
      </c>
      <c r="C11305" t="s">
        <v>22</v>
      </c>
      <c r="D11305" t="s">
        <v>23</v>
      </c>
      <c r="E11305" t="s">
        <v>5</v>
      </c>
      <c r="G11305" t="s">
        <v>24</v>
      </c>
      <c r="H11305">
        <v>4661096</v>
      </c>
      <c r="I11305">
        <v>4662049</v>
      </c>
      <c r="J11305" t="s">
        <v>46</v>
      </c>
      <c r="Q11305" t="s">
        <v>9879</v>
      </c>
      <c r="R11305">
        <v>954</v>
      </c>
    </row>
    <row r="11306" spans="1:18" x14ac:dyDescent="0.3">
      <c r="A11306" t="s">
        <v>20</v>
      </c>
      <c r="B11306" t="s">
        <v>21</v>
      </c>
      <c r="C11306" t="s">
        <v>22</v>
      </c>
      <c r="D11306" t="s">
        <v>23</v>
      </c>
      <c r="E11306" t="s">
        <v>5</v>
      </c>
      <c r="G11306" t="s">
        <v>24</v>
      </c>
      <c r="H11306">
        <v>4662229</v>
      </c>
      <c r="I11306">
        <v>4664268</v>
      </c>
      <c r="J11306" t="s">
        <v>46</v>
      </c>
      <c r="Q11306" t="s">
        <v>9881</v>
      </c>
      <c r="R11306">
        <v>2040</v>
      </c>
    </row>
    <row r="11307" spans="1:18" x14ac:dyDescent="0.3">
      <c r="A11307" t="s">
        <v>20</v>
      </c>
      <c r="B11307" t="s">
        <v>21</v>
      </c>
      <c r="C11307" t="s">
        <v>22</v>
      </c>
      <c r="D11307" t="s">
        <v>23</v>
      </c>
      <c r="E11307" t="s">
        <v>5</v>
      </c>
      <c r="G11307" t="s">
        <v>24</v>
      </c>
      <c r="H11307">
        <v>4664461</v>
      </c>
      <c r="I11307">
        <v>4664646</v>
      </c>
      <c r="J11307" t="s">
        <v>25</v>
      </c>
      <c r="Q11307" t="s">
        <v>9884</v>
      </c>
      <c r="R11307">
        <v>186</v>
      </c>
    </row>
    <row r="11308" spans="1:18" x14ac:dyDescent="0.3">
      <c r="A11308" t="s">
        <v>20</v>
      </c>
      <c r="B11308" t="s">
        <v>21</v>
      </c>
      <c r="C11308" t="s">
        <v>22</v>
      </c>
      <c r="D11308" t="s">
        <v>23</v>
      </c>
      <c r="E11308" t="s">
        <v>5</v>
      </c>
      <c r="G11308" t="s">
        <v>24</v>
      </c>
      <c r="H11308">
        <v>4664740</v>
      </c>
      <c r="I11308">
        <v>4665933</v>
      </c>
      <c r="J11308" t="s">
        <v>46</v>
      </c>
      <c r="Q11308" t="s">
        <v>9886</v>
      </c>
      <c r="R11308">
        <v>1194</v>
      </c>
    </row>
    <row r="11309" spans="1:18" x14ac:dyDescent="0.3">
      <c r="A11309" t="s">
        <v>20</v>
      </c>
      <c r="B11309" t="s">
        <v>21</v>
      </c>
      <c r="C11309" t="s">
        <v>22</v>
      </c>
      <c r="D11309" t="s">
        <v>23</v>
      </c>
      <c r="E11309" t="s">
        <v>5</v>
      </c>
      <c r="G11309" t="s">
        <v>24</v>
      </c>
      <c r="H11309">
        <v>4666086</v>
      </c>
      <c r="I11309">
        <v>4666238</v>
      </c>
      <c r="J11309" t="s">
        <v>46</v>
      </c>
      <c r="Q11309" t="s">
        <v>9889</v>
      </c>
      <c r="R11309">
        <v>153</v>
      </c>
    </row>
    <row r="11310" spans="1:18" x14ac:dyDescent="0.3">
      <c r="A11310" t="s">
        <v>20</v>
      </c>
      <c r="B11310" t="s">
        <v>21</v>
      </c>
      <c r="C11310" t="s">
        <v>22</v>
      </c>
      <c r="D11310" t="s">
        <v>23</v>
      </c>
      <c r="E11310" t="s">
        <v>5</v>
      </c>
      <c r="G11310" t="s">
        <v>24</v>
      </c>
      <c r="H11310">
        <v>4666326</v>
      </c>
      <c r="I11310">
        <v>4667891</v>
      </c>
      <c r="J11310" t="s">
        <v>25</v>
      </c>
      <c r="Q11310" t="s">
        <v>9891</v>
      </c>
      <c r="R11310">
        <v>1566</v>
      </c>
    </row>
    <row r="11311" spans="1:18" x14ac:dyDescent="0.3">
      <c r="A11311" t="s">
        <v>20</v>
      </c>
      <c r="B11311" t="s">
        <v>21</v>
      </c>
      <c r="C11311" t="s">
        <v>22</v>
      </c>
      <c r="D11311" t="s">
        <v>23</v>
      </c>
      <c r="E11311" t="s">
        <v>5</v>
      </c>
      <c r="G11311" t="s">
        <v>24</v>
      </c>
      <c r="H11311">
        <v>4668175</v>
      </c>
      <c r="I11311">
        <v>4669323</v>
      </c>
      <c r="J11311" t="s">
        <v>46</v>
      </c>
      <c r="Q11311" t="s">
        <v>9893</v>
      </c>
      <c r="R11311">
        <v>1149</v>
      </c>
    </row>
    <row r="11312" spans="1:18" x14ac:dyDescent="0.3">
      <c r="A11312" t="s">
        <v>20</v>
      </c>
      <c r="B11312" t="s">
        <v>21</v>
      </c>
      <c r="C11312" t="s">
        <v>22</v>
      </c>
      <c r="D11312" t="s">
        <v>23</v>
      </c>
      <c r="E11312" t="s">
        <v>5</v>
      </c>
      <c r="G11312" t="s">
        <v>24</v>
      </c>
      <c r="H11312">
        <v>4669358</v>
      </c>
      <c r="I11312">
        <v>4670338</v>
      </c>
      <c r="J11312" t="s">
        <v>46</v>
      </c>
      <c r="Q11312" t="s">
        <v>9895</v>
      </c>
      <c r="R11312">
        <v>981</v>
      </c>
    </row>
    <row r="11313" spans="1:18" x14ac:dyDescent="0.3">
      <c r="A11313" t="s">
        <v>20</v>
      </c>
      <c r="B11313" t="s">
        <v>21</v>
      </c>
      <c r="C11313" t="s">
        <v>22</v>
      </c>
      <c r="D11313" t="s">
        <v>23</v>
      </c>
      <c r="E11313" t="s">
        <v>5</v>
      </c>
      <c r="G11313" t="s">
        <v>24</v>
      </c>
      <c r="H11313">
        <v>4670536</v>
      </c>
      <c r="I11313">
        <v>4671930</v>
      </c>
      <c r="J11313" t="s">
        <v>46</v>
      </c>
      <c r="Q11313" t="s">
        <v>9897</v>
      </c>
      <c r="R11313">
        <v>1395</v>
      </c>
    </row>
    <row r="11314" spans="1:18" x14ac:dyDescent="0.3">
      <c r="A11314" t="s">
        <v>20</v>
      </c>
      <c r="B11314" t="s">
        <v>21</v>
      </c>
      <c r="C11314" t="s">
        <v>22</v>
      </c>
      <c r="D11314" t="s">
        <v>23</v>
      </c>
      <c r="E11314" t="s">
        <v>5</v>
      </c>
      <c r="G11314" t="s">
        <v>24</v>
      </c>
      <c r="H11314">
        <v>4671941</v>
      </c>
      <c r="I11314">
        <v>4672255</v>
      </c>
      <c r="J11314" t="s">
        <v>46</v>
      </c>
      <c r="Q11314" t="s">
        <v>9900</v>
      </c>
      <c r="R11314">
        <v>315</v>
      </c>
    </row>
    <row r="11315" spans="1:18" x14ac:dyDescent="0.3">
      <c r="A11315" t="s">
        <v>20</v>
      </c>
      <c r="B11315" t="s">
        <v>21</v>
      </c>
      <c r="C11315" t="s">
        <v>22</v>
      </c>
      <c r="D11315" t="s">
        <v>23</v>
      </c>
      <c r="E11315" t="s">
        <v>5</v>
      </c>
      <c r="G11315" t="s">
        <v>24</v>
      </c>
      <c r="H11315">
        <v>4672258</v>
      </c>
      <c r="I11315">
        <v>4672992</v>
      </c>
      <c r="J11315" t="s">
        <v>46</v>
      </c>
      <c r="Q11315" t="s">
        <v>9903</v>
      </c>
      <c r="R11315">
        <v>735</v>
      </c>
    </row>
    <row r="11316" spans="1:18" x14ac:dyDescent="0.3">
      <c r="A11316" t="s">
        <v>20</v>
      </c>
      <c r="B11316" t="s">
        <v>21</v>
      </c>
      <c r="C11316" t="s">
        <v>22</v>
      </c>
      <c r="D11316" t="s">
        <v>23</v>
      </c>
      <c r="E11316" t="s">
        <v>5</v>
      </c>
      <c r="G11316" t="s">
        <v>24</v>
      </c>
      <c r="H11316">
        <v>4672989</v>
      </c>
      <c r="I11316">
        <v>4673303</v>
      </c>
      <c r="J11316" t="s">
        <v>46</v>
      </c>
      <c r="Q11316" t="s">
        <v>9906</v>
      </c>
      <c r="R11316">
        <v>315</v>
      </c>
    </row>
    <row r="11317" spans="1:18" x14ac:dyDescent="0.3">
      <c r="A11317" t="s">
        <v>20</v>
      </c>
      <c r="B11317" t="s">
        <v>21</v>
      </c>
      <c r="C11317" t="s">
        <v>22</v>
      </c>
      <c r="D11317" t="s">
        <v>23</v>
      </c>
      <c r="E11317" t="s">
        <v>5</v>
      </c>
      <c r="G11317" t="s">
        <v>24</v>
      </c>
      <c r="H11317">
        <v>4673363</v>
      </c>
      <c r="I11317">
        <v>4673734</v>
      </c>
      <c r="J11317" t="s">
        <v>46</v>
      </c>
      <c r="Q11317" t="s">
        <v>9908</v>
      </c>
      <c r="R11317">
        <v>372</v>
      </c>
    </row>
    <row r="11318" spans="1:18" x14ac:dyDescent="0.3">
      <c r="A11318" t="s">
        <v>20</v>
      </c>
      <c r="B11318" t="s">
        <v>21</v>
      </c>
      <c r="C11318" t="s">
        <v>22</v>
      </c>
      <c r="D11318" t="s">
        <v>23</v>
      </c>
      <c r="E11318" t="s">
        <v>5</v>
      </c>
      <c r="G11318" t="s">
        <v>24</v>
      </c>
      <c r="H11318">
        <v>4673895</v>
      </c>
      <c r="I11318">
        <v>4674266</v>
      </c>
      <c r="J11318" t="s">
        <v>46</v>
      </c>
      <c r="Q11318" t="s">
        <v>9910</v>
      </c>
      <c r="R11318">
        <v>372</v>
      </c>
    </row>
    <row r="11319" spans="1:18" x14ac:dyDescent="0.3">
      <c r="A11319" t="s">
        <v>20</v>
      </c>
      <c r="B11319" t="s">
        <v>21</v>
      </c>
      <c r="C11319" t="s">
        <v>22</v>
      </c>
      <c r="D11319" t="s">
        <v>23</v>
      </c>
      <c r="E11319" t="s">
        <v>5</v>
      </c>
      <c r="G11319" t="s">
        <v>24</v>
      </c>
      <c r="H11319">
        <v>4674406</v>
      </c>
      <c r="I11319">
        <v>4674804</v>
      </c>
      <c r="J11319" t="s">
        <v>46</v>
      </c>
      <c r="Q11319" t="s">
        <v>9912</v>
      </c>
      <c r="R11319">
        <v>399</v>
      </c>
    </row>
    <row r="11320" spans="1:18" x14ac:dyDescent="0.3">
      <c r="A11320" t="s">
        <v>20</v>
      </c>
      <c r="B11320" t="s">
        <v>21</v>
      </c>
      <c r="C11320" t="s">
        <v>22</v>
      </c>
      <c r="D11320" t="s">
        <v>23</v>
      </c>
      <c r="E11320" t="s">
        <v>5</v>
      </c>
      <c r="G11320" t="s">
        <v>24</v>
      </c>
      <c r="H11320">
        <v>4674804</v>
      </c>
      <c r="I11320">
        <v>4675661</v>
      </c>
      <c r="J11320" t="s">
        <v>46</v>
      </c>
      <c r="Q11320" t="s">
        <v>9914</v>
      </c>
      <c r="R11320">
        <v>858</v>
      </c>
    </row>
    <row r="11321" spans="1:18" x14ac:dyDescent="0.3">
      <c r="A11321" t="s">
        <v>20</v>
      </c>
      <c r="B11321" t="s">
        <v>21</v>
      </c>
      <c r="C11321" t="s">
        <v>22</v>
      </c>
      <c r="D11321" t="s">
        <v>23</v>
      </c>
      <c r="E11321" t="s">
        <v>5</v>
      </c>
      <c r="G11321" t="s">
        <v>24</v>
      </c>
      <c r="H11321">
        <v>4675658</v>
      </c>
      <c r="I11321">
        <v>4676842</v>
      </c>
      <c r="J11321" t="s">
        <v>46</v>
      </c>
      <c r="Q11321" t="s">
        <v>9917</v>
      </c>
      <c r="R11321">
        <v>1185</v>
      </c>
    </row>
    <row r="11322" spans="1:18" x14ac:dyDescent="0.3">
      <c r="A11322" t="s">
        <v>20</v>
      </c>
      <c r="B11322" t="s">
        <v>21</v>
      </c>
      <c r="C11322" t="s">
        <v>22</v>
      </c>
      <c r="D11322" t="s">
        <v>23</v>
      </c>
      <c r="E11322" t="s">
        <v>5</v>
      </c>
      <c r="G11322" t="s">
        <v>24</v>
      </c>
      <c r="H11322">
        <v>4676839</v>
      </c>
      <c r="I11322">
        <v>4680153</v>
      </c>
      <c r="J11322" t="s">
        <v>46</v>
      </c>
      <c r="Q11322" t="s">
        <v>9920</v>
      </c>
      <c r="R11322">
        <v>3315</v>
      </c>
    </row>
    <row r="11323" spans="1:18" x14ac:dyDescent="0.3">
      <c r="A11323" t="s">
        <v>20</v>
      </c>
      <c r="B11323" t="s">
        <v>21</v>
      </c>
      <c r="C11323" t="s">
        <v>22</v>
      </c>
      <c r="D11323" t="s">
        <v>23</v>
      </c>
      <c r="E11323" t="s">
        <v>5</v>
      </c>
      <c r="G11323" t="s">
        <v>24</v>
      </c>
      <c r="H11323">
        <v>4680153</v>
      </c>
      <c r="I11323">
        <v>4681286</v>
      </c>
      <c r="J11323" t="s">
        <v>46</v>
      </c>
      <c r="Q11323" t="s">
        <v>9923</v>
      </c>
      <c r="R11323">
        <v>1134</v>
      </c>
    </row>
    <row r="11324" spans="1:18" x14ac:dyDescent="0.3">
      <c r="A11324" t="s">
        <v>20</v>
      </c>
      <c r="B11324" t="s">
        <v>21</v>
      </c>
      <c r="C11324" t="s">
        <v>22</v>
      </c>
      <c r="D11324" t="s">
        <v>23</v>
      </c>
      <c r="E11324" t="s">
        <v>5</v>
      </c>
      <c r="G11324" t="s">
        <v>24</v>
      </c>
      <c r="H11324">
        <v>4681283</v>
      </c>
      <c r="I11324">
        <v>4681774</v>
      </c>
      <c r="J11324" t="s">
        <v>46</v>
      </c>
      <c r="Q11324" t="s">
        <v>9926</v>
      </c>
      <c r="R11324">
        <v>492</v>
      </c>
    </row>
    <row r="11325" spans="1:18" x14ac:dyDescent="0.3">
      <c r="A11325" t="s">
        <v>20</v>
      </c>
      <c r="B11325" t="s">
        <v>21</v>
      </c>
      <c r="C11325" t="s">
        <v>22</v>
      </c>
      <c r="D11325" t="s">
        <v>23</v>
      </c>
      <c r="E11325" t="s">
        <v>5</v>
      </c>
      <c r="G11325" t="s">
        <v>24</v>
      </c>
      <c r="H11325">
        <v>4681771</v>
      </c>
      <c r="I11325">
        <v>4683063</v>
      </c>
      <c r="J11325" t="s">
        <v>46</v>
      </c>
      <c r="Q11325" t="s">
        <v>9928</v>
      </c>
      <c r="R11325">
        <v>1293</v>
      </c>
    </row>
    <row r="11326" spans="1:18" x14ac:dyDescent="0.3">
      <c r="A11326" t="s">
        <v>20</v>
      </c>
      <c r="B11326" t="s">
        <v>21</v>
      </c>
      <c r="C11326" t="s">
        <v>22</v>
      </c>
      <c r="D11326" t="s">
        <v>23</v>
      </c>
      <c r="E11326" t="s">
        <v>5</v>
      </c>
      <c r="G11326" t="s">
        <v>24</v>
      </c>
      <c r="H11326">
        <v>4683060</v>
      </c>
      <c r="I11326">
        <v>4684001</v>
      </c>
      <c r="J11326" t="s">
        <v>46</v>
      </c>
      <c r="Q11326" t="s">
        <v>9931</v>
      </c>
      <c r="R11326">
        <v>942</v>
      </c>
    </row>
    <row r="11327" spans="1:18" x14ac:dyDescent="0.3">
      <c r="A11327" t="s">
        <v>20</v>
      </c>
      <c r="B11327" t="s">
        <v>21</v>
      </c>
      <c r="C11327" t="s">
        <v>22</v>
      </c>
      <c r="D11327" t="s">
        <v>23</v>
      </c>
      <c r="E11327" t="s">
        <v>5</v>
      </c>
      <c r="G11327" t="s">
        <v>24</v>
      </c>
      <c r="H11327">
        <v>4684001</v>
      </c>
      <c r="I11327">
        <v>4684624</v>
      </c>
      <c r="J11327" t="s">
        <v>46</v>
      </c>
      <c r="Q11327" t="s">
        <v>9934</v>
      </c>
      <c r="R11327">
        <v>624</v>
      </c>
    </row>
    <row r="11328" spans="1:18" x14ac:dyDescent="0.3">
      <c r="A11328" t="s">
        <v>20</v>
      </c>
      <c r="B11328" t="s">
        <v>21</v>
      </c>
      <c r="C11328" t="s">
        <v>22</v>
      </c>
      <c r="D11328" t="s">
        <v>23</v>
      </c>
      <c r="E11328" t="s">
        <v>5</v>
      </c>
      <c r="G11328" t="s">
        <v>24</v>
      </c>
      <c r="H11328">
        <v>4684842</v>
      </c>
      <c r="I11328">
        <v>4685357</v>
      </c>
      <c r="J11328" t="s">
        <v>25</v>
      </c>
      <c r="Q11328" t="s">
        <v>9937</v>
      </c>
      <c r="R11328">
        <v>516</v>
      </c>
    </row>
    <row r="11329" spans="1:18" x14ac:dyDescent="0.3">
      <c r="A11329" t="s">
        <v>20</v>
      </c>
      <c r="B11329" t="s">
        <v>21</v>
      </c>
      <c r="C11329" t="s">
        <v>22</v>
      </c>
      <c r="D11329" t="s">
        <v>23</v>
      </c>
      <c r="E11329" t="s">
        <v>5</v>
      </c>
      <c r="G11329" t="s">
        <v>24</v>
      </c>
      <c r="H11329">
        <v>4685859</v>
      </c>
      <c r="I11329">
        <v>4686269</v>
      </c>
      <c r="J11329" t="s">
        <v>46</v>
      </c>
      <c r="Q11329" t="s">
        <v>9939</v>
      </c>
      <c r="R11329">
        <v>411</v>
      </c>
    </row>
    <row r="11330" spans="1:18" x14ac:dyDescent="0.3">
      <c r="A11330" t="s">
        <v>20</v>
      </c>
      <c r="B11330" t="s">
        <v>21</v>
      </c>
      <c r="C11330" t="s">
        <v>22</v>
      </c>
      <c r="D11330" t="s">
        <v>23</v>
      </c>
      <c r="E11330" t="s">
        <v>5</v>
      </c>
      <c r="G11330" t="s">
        <v>24</v>
      </c>
      <c r="H11330">
        <v>4686302</v>
      </c>
      <c r="I11330">
        <v>4686868</v>
      </c>
      <c r="J11330" t="s">
        <v>46</v>
      </c>
      <c r="Q11330" t="s">
        <v>9942</v>
      </c>
      <c r="R11330">
        <v>567</v>
      </c>
    </row>
    <row r="11331" spans="1:18" x14ac:dyDescent="0.3">
      <c r="A11331" t="s">
        <v>20</v>
      </c>
      <c r="B11331" t="s">
        <v>21</v>
      </c>
      <c r="C11331" t="s">
        <v>22</v>
      </c>
      <c r="D11331" t="s">
        <v>23</v>
      </c>
      <c r="E11331" t="s">
        <v>5</v>
      </c>
      <c r="G11331" t="s">
        <v>24</v>
      </c>
      <c r="H11331">
        <v>4687006</v>
      </c>
      <c r="I11331">
        <v>4687941</v>
      </c>
      <c r="J11331" t="s">
        <v>25</v>
      </c>
      <c r="Q11331" t="s">
        <v>9945</v>
      </c>
      <c r="R11331">
        <v>936</v>
      </c>
    </row>
    <row r="11332" spans="1:18" x14ac:dyDescent="0.3">
      <c r="A11332" t="s">
        <v>20</v>
      </c>
      <c r="B11332" t="s">
        <v>21</v>
      </c>
      <c r="C11332" t="s">
        <v>22</v>
      </c>
      <c r="D11332" t="s">
        <v>23</v>
      </c>
      <c r="E11332" t="s">
        <v>5</v>
      </c>
      <c r="G11332" t="s">
        <v>24</v>
      </c>
      <c r="H11332">
        <v>4688255</v>
      </c>
      <c r="I11332">
        <v>4689475</v>
      </c>
      <c r="J11332" t="s">
        <v>46</v>
      </c>
      <c r="Q11332" t="s">
        <v>9947</v>
      </c>
      <c r="R11332">
        <v>1221</v>
      </c>
    </row>
    <row r="11333" spans="1:18" x14ac:dyDescent="0.3">
      <c r="A11333" t="s">
        <v>20</v>
      </c>
      <c r="B11333" t="s">
        <v>21</v>
      </c>
      <c r="C11333" t="s">
        <v>22</v>
      </c>
      <c r="D11333" t="s">
        <v>23</v>
      </c>
      <c r="E11333" t="s">
        <v>5</v>
      </c>
      <c r="G11333" t="s">
        <v>24</v>
      </c>
      <c r="H11333">
        <v>4689483</v>
      </c>
      <c r="I11333">
        <v>4689980</v>
      </c>
      <c r="J11333" t="s">
        <v>46</v>
      </c>
      <c r="Q11333" t="s">
        <v>9949</v>
      </c>
      <c r="R11333">
        <v>498</v>
      </c>
    </row>
    <row r="11334" spans="1:18" x14ac:dyDescent="0.3">
      <c r="A11334" t="s">
        <v>20</v>
      </c>
      <c r="B11334" t="s">
        <v>21</v>
      </c>
      <c r="C11334" t="s">
        <v>22</v>
      </c>
      <c r="D11334" t="s">
        <v>23</v>
      </c>
      <c r="E11334" t="s">
        <v>5</v>
      </c>
      <c r="G11334" t="s">
        <v>24</v>
      </c>
      <c r="H11334">
        <v>4690062</v>
      </c>
      <c r="I11334">
        <v>4691042</v>
      </c>
      <c r="J11334" t="s">
        <v>25</v>
      </c>
      <c r="Q11334" t="s">
        <v>9951</v>
      </c>
      <c r="R11334">
        <v>981</v>
      </c>
    </row>
    <row r="11335" spans="1:18" x14ac:dyDescent="0.3">
      <c r="A11335" t="s">
        <v>20</v>
      </c>
      <c r="B11335" t="s">
        <v>21</v>
      </c>
      <c r="C11335" t="s">
        <v>22</v>
      </c>
      <c r="D11335" t="s">
        <v>23</v>
      </c>
      <c r="E11335" t="s">
        <v>5</v>
      </c>
      <c r="G11335" t="s">
        <v>24</v>
      </c>
      <c r="H11335">
        <v>4691179</v>
      </c>
      <c r="I11335">
        <v>4691832</v>
      </c>
      <c r="J11335" t="s">
        <v>46</v>
      </c>
      <c r="Q11335" t="s">
        <v>9953</v>
      </c>
      <c r="R11335">
        <v>654</v>
      </c>
    </row>
    <row r="11336" spans="1:18" x14ac:dyDescent="0.3">
      <c r="A11336" t="s">
        <v>20</v>
      </c>
      <c r="B11336" t="s">
        <v>21</v>
      </c>
      <c r="C11336" t="s">
        <v>22</v>
      </c>
      <c r="D11336" t="s">
        <v>23</v>
      </c>
      <c r="E11336" t="s">
        <v>5</v>
      </c>
      <c r="G11336" t="s">
        <v>24</v>
      </c>
      <c r="H11336">
        <v>4691825</v>
      </c>
      <c r="I11336">
        <v>4693081</v>
      </c>
      <c r="J11336" t="s">
        <v>46</v>
      </c>
      <c r="Q11336" t="s">
        <v>9955</v>
      </c>
      <c r="R11336">
        <v>1257</v>
      </c>
    </row>
    <row r="11337" spans="1:18" x14ac:dyDescent="0.3">
      <c r="A11337" t="s">
        <v>20</v>
      </c>
      <c r="B11337" t="s">
        <v>21</v>
      </c>
      <c r="C11337" t="s">
        <v>22</v>
      </c>
      <c r="D11337" t="s">
        <v>23</v>
      </c>
      <c r="E11337" t="s">
        <v>5</v>
      </c>
      <c r="G11337" t="s">
        <v>24</v>
      </c>
      <c r="H11337">
        <v>4693245</v>
      </c>
      <c r="I11337">
        <v>4694903</v>
      </c>
      <c r="J11337" t="s">
        <v>25</v>
      </c>
      <c r="Q11337" t="s">
        <v>9957</v>
      </c>
      <c r="R11337">
        <v>1659</v>
      </c>
    </row>
    <row r="11338" spans="1:18" x14ac:dyDescent="0.3">
      <c r="A11338" t="s">
        <v>20</v>
      </c>
      <c r="B11338" t="s">
        <v>21</v>
      </c>
      <c r="C11338" t="s">
        <v>22</v>
      </c>
      <c r="D11338" t="s">
        <v>23</v>
      </c>
      <c r="E11338" t="s">
        <v>5</v>
      </c>
      <c r="G11338" t="s">
        <v>24</v>
      </c>
      <c r="H11338">
        <v>4694950</v>
      </c>
      <c r="I11338">
        <v>4695396</v>
      </c>
      <c r="J11338" t="s">
        <v>46</v>
      </c>
      <c r="Q11338" t="s">
        <v>9960</v>
      </c>
      <c r="R11338">
        <v>447</v>
      </c>
    </row>
    <row r="11339" spans="1:18" x14ac:dyDescent="0.3">
      <c r="A11339" t="s">
        <v>20</v>
      </c>
      <c r="B11339" t="s">
        <v>21</v>
      </c>
      <c r="C11339" t="s">
        <v>22</v>
      </c>
      <c r="D11339" t="s">
        <v>23</v>
      </c>
      <c r="E11339" t="s">
        <v>5</v>
      </c>
      <c r="G11339" t="s">
        <v>24</v>
      </c>
      <c r="H11339">
        <v>4695393</v>
      </c>
      <c r="I11339">
        <v>4696067</v>
      </c>
      <c r="J11339" t="s">
        <v>46</v>
      </c>
      <c r="Q11339" t="s">
        <v>9963</v>
      </c>
      <c r="R11339">
        <v>675</v>
      </c>
    </row>
    <row r="11340" spans="1:18" x14ac:dyDescent="0.3">
      <c r="A11340" t="s">
        <v>20</v>
      </c>
      <c r="B11340" t="s">
        <v>21</v>
      </c>
      <c r="C11340" t="s">
        <v>22</v>
      </c>
      <c r="D11340" t="s">
        <v>23</v>
      </c>
      <c r="E11340" t="s">
        <v>5</v>
      </c>
      <c r="G11340" t="s">
        <v>24</v>
      </c>
      <c r="H11340">
        <v>4696136</v>
      </c>
      <c r="I11340">
        <v>4698196</v>
      </c>
      <c r="J11340" t="s">
        <v>25</v>
      </c>
      <c r="Q11340" t="s">
        <v>9965</v>
      </c>
      <c r="R11340">
        <v>2061</v>
      </c>
    </row>
    <row r="11341" spans="1:18" x14ac:dyDescent="0.3">
      <c r="A11341" t="s">
        <v>20</v>
      </c>
      <c r="B11341" t="s">
        <v>21</v>
      </c>
      <c r="C11341" t="s">
        <v>22</v>
      </c>
      <c r="D11341" t="s">
        <v>23</v>
      </c>
      <c r="E11341" t="s">
        <v>5</v>
      </c>
      <c r="G11341" t="s">
        <v>24</v>
      </c>
      <c r="H11341">
        <v>4698293</v>
      </c>
      <c r="I11341">
        <v>4698877</v>
      </c>
      <c r="J11341" t="s">
        <v>25</v>
      </c>
      <c r="Q11341" t="s">
        <v>9967</v>
      </c>
      <c r="R11341">
        <v>585</v>
      </c>
    </row>
    <row r="11342" spans="1:18" x14ac:dyDescent="0.3">
      <c r="A11342" t="s">
        <v>20</v>
      </c>
      <c r="B11342" t="s">
        <v>21</v>
      </c>
      <c r="C11342" t="s">
        <v>22</v>
      </c>
      <c r="D11342" t="s">
        <v>23</v>
      </c>
      <c r="E11342" t="s">
        <v>5</v>
      </c>
      <c r="G11342" t="s">
        <v>24</v>
      </c>
      <c r="H11342">
        <v>4698874</v>
      </c>
      <c r="I11342">
        <v>4699857</v>
      </c>
      <c r="J11342" t="s">
        <v>25</v>
      </c>
      <c r="Q11342" t="s">
        <v>9969</v>
      </c>
      <c r="R11342">
        <v>984</v>
      </c>
    </row>
    <row r="11343" spans="1:18" x14ac:dyDescent="0.3">
      <c r="A11343" t="s">
        <v>20</v>
      </c>
      <c r="B11343" t="s">
        <v>21</v>
      </c>
      <c r="C11343" t="s">
        <v>22</v>
      </c>
      <c r="D11343" t="s">
        <v>23</v>
      </c>
      <c r="E11343" t="s">
        <v>5</v>
      </c>
      <c r="G11343" t="s">
        <v>24</v>
      </c>
      <c r="H11343">
        <v>4699905</v>
      </c>
      <c r="I11343">
        <v>4700999</v>
      </c>
      <c r="J11343" t="s">
        <v>46</v>
      </c>
      <c r="Q11343" t="s">
        <v>9971</v>
      </c>
      <c r="R11343">
        <v>1095</v>
      </c>
    </row>
    <row r="11344" spans="1:18" x14ac:dyDescent="0.3">
      <c r="A11344" t="s">
        <v>20</v>
      </c>
      <c r="B11344" t="s">
        <v>21</v>
      </c>
      <c r="C11344" t="s">
        <v>22</v>
      </c>
      <c r="D11344" t="s">
        <v>23</v>
      </c>
      <c r="E11344" t="s">
        <v>5</v>
      </c>
      <c r="G11344" t="s">
        <v>24</v>
      </c>
      <c r="H11344">
        <v>4700996</v>
      </c>
      <c r="I11344">
        <v>4701499</v>
      </c>
      <c r="J11344" t="s">
        <v>46</v>
      </c>
      <c r="Q11344" t="s">
        <v>9973</v>
      </c>
      <c r="R11344">
        <v>504</v>
      </c>
    </row>
    <row r="11345" spans="1:18" x14ac:dyDescent="0.3">
      <c r="A11345" t="s">
        <v>20</v>
      </c>
      <c r="B11345" t="s">
        <v>21</v>
      </c>
      <c r="C11345" t="s">
        <v>22</v>
      </c>
      <c r="D11345" t="s">
        <v>23</v>
      </c>
      <c r="E11345" t="s">
        <v>5</v>
      </c>
      <c r="G11345" t="s">
        <v>24</v>
      </c>
      <c r="H11345">
        <v>4701496</v>
      </c>
      <c r="I11345">
        <v>4702701</v>
      </c>
      <c r="J11345" t="s">
        <v>46</v>
      </c>
      <c r="Q11345" t="s">
        <v>9976</v>
      </c>
      <c r="R11345">
        <v>1206</v>
      </c>
    </row>
    <row r="11346" spans="1:18" x14ac:dyDescent="0.3">
      <c r="A11346" t="s">
        <v>20</v>
      </c>
      <c r="B11346" t="s">
        <v>21</v>
      </c>
      <c r="C11346" t="s">
        <v>22</v>
      </c>
      <c r="D11346" t="s">
        <v>23</v>
      </c>
      <c r="E11346" t="s">
        <v>5</v>
      </c>
      <c r="G11346" t="s">
        <v>24</v>
      </c>
      <c r="H11346">
        <v>4702824</v>
      </c>
      <c r="I11346">
        <v>4703939</v>
      </c>
      <c r="J11346" t="s">
        <v>25</v>
      </c>
      <c r="Q11346" t="s">
        <v>9979</v>
      </c>
      <c r="R11346">
        <v>1116</v>
      </c>
    </row>
    <row r="11347" spans="1:18" x14ac:dyDescent="0.3">
      <c r="A11347" t="s">
        <v>20</v>
      </c>
      <c r="B11347" t="s">
        <v>21</v>
      </c>
      <c r="C11347" t="s">
        <v>22</v>
      </c>
      <c r="D11347" t="s">
        <v>23</v>
      </c>
      <c r="E11347" t="s">
        <v>5</v>
      </c>
      <c r="G11347" t="s">
        <v>24</v>
      </c>
      <c r="H11347">
        <v>4704041</v>
      </c>
      <c r="I11347">
        <v>4705657</v>
      </c>
      <c r="J11347" t="s">
        <v>46</v>
      </c>
      <c r="Q11347" t="s">
        <v>9981</v>
      </c>
      <c r="R11347">
        <v>1617</v>
      </c>
    </row>
    <row r="11348" spans="1:18" x14ac:dyDescent="0.3">
      <c r="A11348" t="s">
        <v>20</v>
      </c>
      <c r="B11348" t="s">
        <v>21</v>
      </c>
      <c r="C11348" t="s">
        <v>22</v>
      </c>
      <c r="D11348" t="s">
        <v>23</v>
      </c>
      <c r="E11348" t="s">
        <v>5</v>
      </c>
      <c r="G11348" t="s">
        <v>24</v>
      </c>
      <c r="H11348">
        <v>4705769</v>
      </c>
      <c r="I11348">
        <v>4706476</v>
      </c>
      <c r="J11348" t="s">
        <v>46</v>
      </c>
      <c r="Q11348" t="s">
        <v>9984</v>
      </c>
      <c r="R11348">
        <v>708</v>
      </c>
    </row>
    <row r="11349" spans="1:18" x14ac:dyDescent="0.3">
      <c r="A11349" t="s">
        <v>20</v>
      </c>
      <c r="B11349" t="s">
        <v>21</v>
      </c>
      <c r="C11349" t="s">
        <v>22</v>
      </c>
      <c r="D11349" t="s">
        <v>23</v>
      </c>
      <c r="E11349" t="s">
        <v>5</v>
      </c>
      <c r="G11349" t="s">
        <v>24</v>
      </c>
      <c r="H11349">
        <v>4706613</v>
      </c>
      <c r="I11349">
        <v>4708151</v>
      </c>
      <c r="J11349" t="s">
        <v>46</v>
      </c>
      <c r="Q11349" t="s">
        <v>9987</v>
      </c>
      <c r="R11349">
        <v>1539</v>
      </c>
    </row>
    <row r="11350" spans="1:18" x14ac:dyDescent="0.3">
      <c r="A11350" t="s">
        <v>20</v>
      </c>
      <c r="B11350" t="s">
        <v>21</v>
      </c>
      <c r="C11350" t="s">
        <v>22</v>
      </c>
      <c r="D11350" t="s">
        <v>23</v>
      </c>
      <c r="E11350" t="s">
        <v>5</v>
      </c>
      <c r="G11350" t="s">
        <v>24</v>
      </c>
      <c r="H11350">
        <v>4708138</v>
      </c>
      <c r="I11350">
        <v>4708962</v>
      </c>
      <c r="J11350" t="s">
        <v>46</v>
      </c>
      <c r="Q11350" t="s">
        <v>9989</v>
      </c>
      <c r="R11350">
        <v>825</v>
      </c>
    </row>
    <row r="11351" spans="1:18" x14ac:dyDescent="0.3">
      <c r="A11351" t="s">
        <v>20</v>
      </c>
      <c r="B11351" t="s">
        <v>21</v>
      </c>
      <c r="C11351" t="s">
        <v>22</v>
      </c>
      <c r="D11351" t="s">
        <v>23</v>
      </c>
      <c r="E11351" t="s">
        <v>5</v>
      </c>
      <c r="G11351" t="s">
        <v>24</v>
      </c>
      <c r="H11351">
        <v>4708976</v>
      </c>
      <c r="I11351">
        <v>4710175</v>
      </c>
      <c r="J11351" t="s">
        <v>46</v>
      </c>
      <c r="Q11351" t="s">
        <v>9992</v>
      </c>
      <c r="R11351">
        <v>1200</v>
      </c>
    </row>
    <row r="11352" spans="1:18" x14ac:dyDescent="0.3">
      <c r="A11352" t="s">
        <v>20</v>
      </c>
      <c r="B11352" t="s">
        <v>21</v>
      </c>
      <c r="C11352" t="s">
        <v>22</v>
      </c>
      <c r="D11352" t="s">
        <v>23</v>
      </c>
      <c r="E11352" t="s">
        <v>5</v>
      </c>
      <c r="G11352" t="s">
        <v>24</v>
      </c>
      <c r="H11352">
        <v>4710198</v>
      </c>
      <c r="I11352">
        <v>4710656</v>
      </c>
      <c r="J11352" t="s">
        <v>46</v>
      </c>
      <c r="Q11352" t="s">
        <v>9995</v>
      </c>
      <c r="R11352">
        <v>459</v>
      </c>
    </row>
    <row r="11353" spans="1:18" x14ac:dyDescent="0.3">
      <c r="A11353" t="s">
        <v>20</v>
      </c>
      <c r="B11353" t="s">
        <v>21</v>
      </c>
      <c r="C11353" t="s">
        <v>22</v>
      </c>
      <c r="D11353" t="s">
        <v>23</v>
      </c>
      <c r="E11353" t="s">
        <v>5</v>
      </c>
      <c r="G11353" t="s">
        <v>24</v>
      </c>
      <c r="H11353">
        <v>4710760</v>
      </c>
      <c r="I11353">
        <v>4713429</v>
      </c>
      <c r="J11353" t="s">
        <v>46</v>
      </c>
      <c r="Q11353" t="s">
        <v>9998</v>
      </c>
      <c r="R11353">
        <v>2670</v>
      </c>
    </row>
    <row r="11354" spans="1:18" x14ac:dyDescent="0.3">
      <c r="A11354" t="s">
        <v>20</v>
      </c>
      <c r="B11354" t="s">
        <v>21</v>
      </c>
      <c r="C11354" t="s">
        <v>22</v>
      </c>
      <c r="D11354" t="s">
        <v>23</v>
      </c>
      <c r="E11354" t="s">
        <v>5</v>
      </c>
      <c r="G11354" t="s">
        <v>24</v>
      </c>
      <c r="H11354">
        <v>4713435</v>
      </c>
      <c r="I11354">
        <v>4713677</v>
      </c>
      <c r="J11354" t="s">
        <v>46</v>
      </c>
      <c r="Q11354" t="s">
        <v>10001</v>
      </c>
      <c r="R11354">
        <v>243</v>
      </c>
    </row>
    <row r="11355" spans="1:18" x14ac:dyDescent="0.3">
      <c r="A11355" t="s">
        <v>20</v>
      </c>
      <c r="B11355" t="s">
        <v>21</v>
      </c>
      <c r="C11355" t="s">
        <v>22</v>
      </c>
      <c r="D11355" t="s">
        <v>23</v>
      </c>
      <c r="E11355" t="s">
        <v>5</v>
      </c>
      <c r="G11355" t="s">
        <v>24</v>
      </c>
      <c r="H11355">
        <v>4713674</v>
      </c>
      <c r="I11355">
        <v>4714093</v>
      </c>
      <c r="J11355" t="s">
        <v>46</v>
      </c>
      <c r="Q11355" t="s">
        <v>10003</v>
      </c>
      <c r="R11355">
        <v>420</v>
      </c>
    </row>
    <row r="11356" spans="1:18" x14ac:dyDescent="0.3">
      <c r="A11356" t="s">
        <v>20</v>
      </c>
      <c r="B11356" t="s">
        <v>21</v>
      </c>
      <c r="C11356" t="s">
        <v>22</v>
      </c>
      <c r="D11356" t="s">
        <v>23</v>
      </c>
      <c r="E11356" t="s">
        <v>5</v>
      </c>
      <c r="G11356" t="s">
        <v>24</v>
      </c>
      <c r="H11356">
        <v>4714236</v>
      </c>
      <c r="I11356">
        <v>4714676</v>
      </c>
      <c r="J11356" t="s">
        <v>25</v>
      </c>
      <c r="Q11356" t="s">
        <v>10005</v>
      </c>
      <c r="R11356">
        <v>441</v>
      </c>
    </row>
    <row r="11357" spans="1:18" x14ac:dyDescent="0.3">
      <c r="A11357" t="s">
        <v>20</v>
      </c>
      <c r="B11357" t="s">
        <v>21</v>
      </c>
      <c r="C11357" t="s">
        <v>22</v>
      </c>
      <c r="D11357" t="s">
        <v>23</v>
      </c>
      <c r="E11357" t="s">
        <v>5</v>
      </c>
      <c r="G11357" t="s">
        <v>24</v>
      </c>
      <c r="H11357">
        <v>4714705</v>
      </c>
      <c r="I11357">
        <v>4716171</v>
      </c>
      <c r="J11357" t="s">
        <v>46</v>
      </c>
      <c r="Q11357" t="s">
        <v>10007</v>
      </c>
      <c r="R11357">
        <v>1467</v>
      </c>
    </row>
    <row r="11358" spans="1:18" x14ac:dyDescent="0.3">
      <c r="A11358" t="s">
        <v>20</v>
      </c>
      <c r="B11358" t="s">
        <v>21</v>
      </c>
      <c r="C11358" t="s">
        <v>22</v>
      </c>
      <c r="D11358" t="s">
        <v>23</v>
      </c>
      <c r="E11358" t="s">
        <v>5</v>
      </c>
      <c r="G11358" t="s">
        <v>24</v>
      </c>
      <c r="H11358">
        <v>4716324</v>
      </c>
      <c r="I11358">
        <v>4716683</v>
      </c>
      <c r="J11358" t="s">
        <v>46</v>
      </c>
      <c r="Q11358" t="s">
        <v>10009</v>
      </c>
      <c r="R11358">
        <v>360</v>
      </c>
    </row>
    <row r="11359" spans="1:18" x14ac:dyDescent="0.3">
      <c r="A11359" t="s">
        <v>20</v>
      </c>
      <c r="B11359" t="s">
        <v>21</v>
      </c>
      <c r="C11359" t="s">
        <v>22</v>
      </c>
      <c r="D11359" t="s">
        <v>23</v>
      </c>
      <c r="E11359" t="s">
        <v>5</v>
      </c>
      <c r="G11359" t="s">
        <v>24</v>
      </c>
      <c r="H11359">
        <v>4716744</v>
      </c>
      <c r="I11359">
        <v>4717913</v>
      </c>
      <c r="J11359" t="s">
        <v>25</v>
      </c>
      <c r="Q11359" t="s">
        <v>10011</v>
      </c>
      <c r="R11359">
        <v>1170</v>
      </c>
    </row>
    <row r="11360" spans="1:18" x14ac:dyDescent="0.3">
      <c r="A11360" t="s">
        <v>20</v>
      </c>
      <c r="B11360" t="s">
        <v>21</v>
      </c>
      <c r="C11360" t="s">
        <v>22</v>
      </c>
      <c r="D11360" t="s">
        <v>23</v>
      </c>
      <c r="E11360" t="s">
        <v>5</v>
      </c>
      <c r="G11360" t="s">
        <v>24</v>
      </c>
      <c r="H11360">
        <v>4718016</v>
      </c>
      <c r="I11360">
        <v>4720475</v>
      </c>
      <c r="J11360" t="s">
        <v>46</v>
      </c>
      <c r="Q11360" t="s">
        <v>10013</v>
      </c>
      <c r="R11360">
        <v>2460</v>
      </c>
    </row>
    <row r="11361" spans="1:20" x14ac:dyDescent="0.3">
      <c r="A11361" t="s">
        <v>20</v>
      </c>
      <c r="B11361" t="s">
        <v>21</v>
      </c>
      <c r="C11361" t="s">
        <v>22</v>
      </c>
      <c r="D11361" t="s">
        <v>23</v>
      </c>
      <c r="E11361" t="s">
        <v>5</v>
      </c>
      <c r="G11361" t="s">
        <v>24</v>
      </c>
      <c r="H11361">
        <v>4720528</v>
      </c>
      <c r="I11361">
        <v>4721343</v>
      </c>
      <c r="J11361" t="s">
        <v>46</v>
      </c>
      <c r="Q11361" t="s">
        <v>10016</v>
      </c>
      <c r="R11361">
        <v>816</v>
      </c>
    </row>
    <row r="11362" spans="1:20" x14ac:dyDescent="0.3">
      <c r="A11362" t="s">
        <v>20</v>
      </c>
      <c r="B11362" t="s">
        <v>75</v>
      </c>
      <c r="C11362" t="s">
        <v>22</v>
      </c>
      <c r="D11362" t="s">
        <v>23</v>
      </c>
      <c r="E11362" t="s">
        <v>5</v>
      </c>
      <c r="G11362" t="s">
        <v>24</v>
      </c>
      <c r="H11362">
        <v>4721356</v>
      </c>
      <c r="I11362">
        <v>4721634</v>
      </c>
      <c r="J11362" t="s">
        <v>25</v>
      </c>
      <c r="Q11362" t="s">
        <v>10018</v>
      </c>
      <c r="R11362">
        <v>279</v>
      </c>
      <c r="T11362" t="s">
        <v>77</v>
      </c>
    </row>
    <row r="11363" spans="1:20" x14ac:dyDescent="0.3">
      <c r="A11363" t="s">
        <v>20</v>
      </c>
      <c r="B11363" t="s">
        <v>21</v>
      </c>
      <c r="C11363" t="s">
        <v>22</v>
      </c>
      <c r="D11363" t="s">
        <v>23</v>
      </c>
      <c r="E11363" t="s">
        <v>5</v>
      </c>
      <c r="G11363" t="s">
        <v>24</v>
      </c>
      <c r="H11363">
        <v>4721735</v>
      </c>
      <c r="I11363">
        <v>4722874</v>
      </c>
      <c r="J11363" t="s">
        <v>25</v>
      </c>
      <c r="Q11363" t="s">
        <v>10019</v>
      </c>
      <c r="R11363">
        <v>1140</v>
      </c>
    </row>
    <row r="11364" spans="1:20" x14ac:dyDescent="0.3">
      <c r="A11364" t="s">
        <v>20</v>
      </c>
      <c r="B11364" t="s">
        <v>21</v>
      </c>
      <c r="C11364" t="s">
        <v>22</v>
      </c>
      <c r="D11364" t="s">
        <v>23</v>
      </c>
      <c r="E11364" t="s">
        <v>5</v>
      </c>
      <c r="G11364" t="s">
        <v>24</v>
      </c>
      <c r="H11364">
        <v>4722939</v>
      </c>
      <c r="I11364">
        <v>4724174</v>
      </c>
      <c r="J11364" t="s">
        <v>25</v>
      </c>
      <c r="Q11364" t="s">
        <v>10021</v>
      </c>
      <c r="R11364">
        <v>1236</v>
      </c>
    </row>
    <row r="11365" spans="1:20" x14ac:dyDescent="0.3">
      <c r="A11365" t="s">
        <v>20</v>
      </c>
      <c r="B11365" t="s">
        <v>21</v>
      </c>
      <c r="C11365" t="s">
        <v>22</v>
      </c>
      <c r="D11365" t="s">
        <v>23</v>
      </c>
      <c r="E11365" t="s">
        <v>5</v>
      </c>
      <c r="G11365" t="s">
        <v>24</v>
      </c>
      <c r="H11365">
        <v>4724220</v>
      </c>
      <c r="I11365">
        <v>4726256</v>
      </c>
      <c r="J11365" t="s">
        <v>46</v>
      </c>
      <c r="Q11365" t="s">
        <v>10023</v>
      </c>
      <c r="R11365">
        <v>2037</v>
      </c>
    </row>
    <row r="11366" spans="1:20" x14ac:dyDescent="0.3">
      <c r="A11366" t="s">
        <v>20</v>
      </c>
      <c r="B11366" t="s">
        <v>21</v>
      </c>
      <c r="C11366" t="s">
        <v>22</v>
      </c>
      <c r="D11366" t="s">
        <v>23</v>
      </c>
      <c r="E11366" t="s">
        <v>5</v>
      </c>
      <c r="G11366" t="s">
        <v>24</v>
      </c>
      <c r="H11366">
        <v>4726414</v>
      </c>
      <c r="I11366">
        <v>4726767</v>
      </c>
      <c r="J11366" t="s">
        <v>46</v>
      </c>
      <c r="Q11366" t="s">
        <v>10025</v>
      </c>
      <c r="R11366">
        <v>354</v>
      </c>
    </row>
    <row r="11367" spans="1:20" x14ac:dyDescent="0.3">
      <c r="A11367" t="s">
        <v>20</v>
      </c>
      <c r="B11367" t="s">
        <v>21</v>
      </c>
      <c r="C11367" t="s">
        <v>22</v>
      </c>
      <c r="D11367" t="s">
        <v>23</v>
      </c>
      <c r="E11367" t="s">
        <v>5</v>
      </c>
      <c r="G11367" t="s">
        <v>24</v>
      </c>
      <c r="H11367">
        <v>4726790</v>
      </c>
      <c r="I11367">
        <v>4727218</v>
      </c>
      <c r="J11367" t="s">
        <v>46</v>
      </c>
      <c r="Q11367" t="s">
        <v>10027</v>
      </c>
      <c r="R11367">
        <v>429</v>
      </c>
    </row>
    <row r="11368" spans="1:20" x14ac:dyDescent="0.3">
      <c r="A11368" t="s">
        <v>20</v>
      </c>
      <c r="B11368" t="s">
        <v>21</v>
      </c>
      <c r="C11368" t="s">
        <v>22</v>
      </c>
      <c r="D11368" t="s">
        <v>23</v>
      </c>
      <c r="E11368" t="s">
        <v>5</v>
      </c>
      <c r="G11368" t="s">
        <v>24</v>
      </c>
      <c r="H11368">
        <v>4727251</v>
      </c>
      <c r="I11368">
        <v>4727676</v>
      </c>
      <c r="J11368" t="s">
        <v>46</v>
      </c>
      <c r="Q11368" t="s">
        <v>10029</v>
      </c>
      <c r="R11368">
        <v>426</v>
      </c>
    </row>
    <row r="11369" spans="1:20" x14ac:dyDescent="0.3">
      <c r="A11369" t="s">
        <v>20</v>
      </c>
      <c r="B11369" t="s">
        <v>21</v>
      </c>
      <c r="C11369" t="s">
        <v>22</v>
      </c>
      <c r="D11369" t="s">
        <v>23</v>
      </c>
      <c r="E11369" t="s">
        <v>5</v>
      </c>
      <c r="G11369" t="s">
        <v>24</v>
      </c>
      <c r="H11369">
        <v>4727763</v>
      </c>
      <c r="I11369">
        <v>4728464</v>
      </c>
      <c r="J11369" t="s">
        <v>25</v>
      </c>
      <c r="Q11369" t="s">
        <v>10031</v>
      </c>
      <c r="R11369">
        <v>702</v>
      </c>
    </row>
    <row r="11370" spans="1:20" x14ac:dyDescent="0.3">
      <c r="A11370" t="s">
        <v>20</v>
      </c>
      <c r="B11370" t="s">
        <v>21</v>
      </c>
      <c r="C11370" t="s">
        <v>22</v>
      </c>
      <c r="D11370" t="s">
        <v>23</v>
      </c>
      <c r="E11370" t="s">
        <v>5</v>
      </c>
      <c r="G11370" t="s">
        <v>24</v>
      </c>
      <c r="H11370">
        <v>4728427</v>
      </c>
      <c r="I11370">
        <v>4729365</v>
      </c>
      <c r="J11370" t="s">
        <v>46</v>
      </c>
      <c r="Q11370" t="s">
        <v>10033</v>
      </c>
      <c r="R11370">
        <v>939</v>
      </c>
    </row>
    <row r="11371" spans="1:20" x14ac:dyDescent="0.3">
      <c r="A11371" t="s">
        <v>20</v>
      </c>
      <c r="B11371" t="s">
        <v>21</v>
      </c>
      <c r="C11371" t="s">
        <v>22</v>
      </c>
      <c r="D11371" t="s">
        <v>23</v>
      </c>
      <c r="E11371" t="s">
        <v>5</v>
      </c>
      <c r="G11371" t="s">
        <v>24</v>
      </c>
      <c r="H11371">
        <v>4729554</v>
      </c>
      <c r="I11371">
        <v>4731344</v>
      </c>
      <c r="J11371" t="s">
        <v>46</v>
      </c>
      <c r="Q11371" t="s">
        <v>10036</v>
      </c>
      <c r="R11371">
        <v>1791</v>
      </c>
    </row>
    <row r="11372" spans="1:20" x14ac:dyDescent="0.3">
      <c r="A11372" t="s">
        <v>20</v>
      </c>
      <c r="B11372" t="s">
        <v>21</v>
      </c>
      <c r="C11372" t="s">
        <v>22</v>
      </c>
      <c r="D11372" t="s">
        <v>23</v>
      </c>
      <c r="E11372" t="s">
        <v>5</v>
      </c>
      <c r="G11372" t="s">
        <v>24</v>
      </c>
      <c r="H11372">
        <v>4731341</v>
      </c>
      <c r="I11372">
        <v>4732678</v>
      </c>
      <c r="J11372" t="s">
        <v>46</v>
      </c>
      <c r="Q11372" t="s">
        <v>10039</v>
      </c>
      <c r="R11372">
        <v>1338</v>
      </c>
    </row>
    <row r="11373" spans="1:20" x14ac:dyDescent="0.3">
      <c r="A11373" t="s">
        <v>20</v>
      </c>
      <c r="B11373" t="s">
        <v>21</v>
      </c>
      <c r="C11373" t="s">
        <v>22</v>
      </c>
      <c r="D11373" t="s">
        <v>23</v>
      </c>
      <c r="E11373" t="s">
        <v>5</v>
      </c>
      <c r="G11373" t="s">
        <v>24</v>
      </c>
      <c r="H11373">
        <v>4732675</v>
      </c>
      <c r="I11373">
        <v>4733364</v>
      </c>
      <c r="J11373" t="s">
        <v>46</v>
      </c>
      <c r="Q11373" t="s">
        <v>10042</v>
      </c>
      <c r="R11373">
        <v>690</v>
      </c>
    </row>
    <row r="11374" spans="1:20" x14ac:dyDescent="0.3">
      <c r="A11374" t="s">
        <v>20</v>
      </c>
      <c r="B11374" t="s">
        <v>21</v>
      </c>
      <c r="C11374" t="s">
        <v>22</v>
      </c>
      <c r="D11374" t="s">
        <v>23</v>
      </c>
      <c r="E11374" t="s">
        <v>5</v>
      </c>
      <c r="G11374" t="s">
        <v>24</v>
      </c>
      <c r="H11374">
        <v>4733600</v>
      </c>
      <c r="I11374">
        <v>4734826</v>
      </c>
      <c r="J11374" t="s">
        <v>25</v>
      </c>
      <c r="Q11374" t="s">
        <v>10044</v>
      </c>
      <c r="R11374">
        <v>1227</v>
      </c>
    </row>
    <row r="11375" spans="1:20" x14ac:dyDescent="0.3">
      <c r="A11375" t="s">
        <v>20</v>
      </c>
      <c r="B11375" t="s">
        <v>21</v>
      </c>
      <c r="C11375" t="s">
        <v>22</v>
      </c>
      <c r="D11375" t="s">
        <v>23</v>
      </c>
      <c r="E11375" t="s">
        <v>5</v>
      </c>
      <c r="G11375" t="s">
        <v>24</v>
      </c>
      <c r="H11375">
        <v>4734921</v>
      </c>
      <c r="I11375">
        <v>4735469</v>
      </c>
      <c r="J11375" t="s">
        <v>25</v>
      </c>
      <c r="Q11375" t="s">
        <v>10047</v>
      </c>
      <c r="R11375">
        <v>549</v>
      </c>
    </row>
    <row r="11376" spans="1:20" x14ac:dyDescent="0.3">
      <c r="A11376" t="s">
        <v>20</v>
      </c>
      <c r="B11376" t="s">
        <v>21</v>
      </c>
      <c r="C11376" t="s">
        <v>22</v>
      </c>
      <c r="D11376" t="s">
        <v>23</v>
      </c>
      <c r="E11376" t="s">
        <v>5</v>
      </c>
      <c r="G11376" t="s">
        <v>24</v>
      </c>
      <c r="H11376">
        <v>4735521</v>
      </c>
      <c r="I11376">
        <v>4736384</v>
      </c>
      <c r="J11376" t="s">
        <v>25</v>
      </c>
      <c r="Q11376" t="s">
        <v>10049</v>
      </c>
      <c r="R11376">
        <v>864</v>
      </c>
    </row>
    <row r="11377" spans="1:18" x14ac:dyDescent="0.3">
      <c r="A11377" t="s">
        <v>20</v>
      </c>
      <c r="B11377" t="s">
        <v>21</v>
      </c>
      <c r="C11377" t="s">
        <v>22</v>
      </c>
      <c r="D11377" t="s">
        <v>23</v>
      </c>
      <c r="E11377" t="s">
        <v>5</v>
      </c>
      <c r="G11377" t="s">
        <v>24</v>
      </c>
      <c r="H11377">
        <v>4736426</v>
      </c>
      <c r="I11377">
        <v>4736920</v>
      </c>
      <c r="J11377" t="s">
        <v>25</v>
      </c>
      <c r="Q11377" t="s">
        <v>10051</v>
      </c>
      <c r="R11377">
        <v>495</v>
      </c>
    </row>
    <row r="11378" spans="1:18" x14ac:dyDescent="0.3">
      <c r="A11378" t="s">
        <v>20</v>
      </c>
      <c r="B11378" t="s">
        <v>21</v>
      </c>
      <c r="C11378" t="s">
        <v>22</v>
      </c>
      <c r="D11378" t="s">
        <v>23</v>
      </c>
      <c r="E11378" t="s">
        <v>5</v>
      </c>
      <c r="G11378" t="s">
        <v>24</v>
      </c>
      <c r="H11378">
        <v>4737036</v>
      </c>
      <c r="I11378">
        <v>4737923</v>
      </c>
      <c r="J11378" t="s">
        <v>25</v>
      </c>
      <c r="Q11378" t="s">
        <v>10053</v>
      </c>
      <c r="R11378">
        <v>888</v>
      </c>
    </row>
    <row r="11379" spans="1:18" x14ac:dyDescent="0.3">
      <c r="A11379" t="s">
        <v>20</v>
      </c>
      <c r="B11379" t="s">
        <v>21</v>
      </c>
      <c r="C11379" t="s">
        <v>22</v>
      </c>
      <c r="D11379" t="s">
        <v>23</v>
      </c>
      <c r="E11379" t="s">
        <v>5</v>
      </c>
      <c r="G11379" t="s">
        <v>24</v>
      </c>
      <c r="H11379">
        <v>4737972</v>
      </c>
      <c r="I11379">
        <v>4740359</v>
      </c>
      <c r="J11379" t="s">
        <v>46</v>
      </c>
      <c r="Q11379" t="s">
        <v>10055</v>
      </c>
      <c r="R11379">
        <v>2388</v>
      </c>
    </row>
    <row r="11380" spans="1:18" x14ac:dyDescent="0.3">
      <c r="A11380" t="s">
        <v>20</v>
      </c>
      <c r="B11380" t="s">
        <v>21</v>
      </c>
      <c r="C11380" t="s">
        <v>22</v>
      </c>
      <c r="D11380" t="s">
        <v>23</v>
      </c>
      <c r="E11380" t="s">
        <v>5</v>
      </c>
      <c r="G11380" t="s">
        <v>24</v>
      </c>
      <c r="H11380">
        <v>4740460</v>
      </c>
      <c r="I11380">
        <v>4740999</v>
      </c>
      <c r="J11380" t="s">
        <v>46</v>
      </c>
      <c r="Q11380" t="s">
        <v>10058</v>
      </c>
      <c r="R11380">
        <v>540</v>
      </c>
    </row>
    <row r="11381" spans="1:18" x14ac:dyDescent="0.3">
      <c r="A11381" t="s">
        <v>20</v>
      </c>
      <c r="B11381" t="s">
        <v>21</v>
      </c>
      <c r="C11381" t="s">
        <v>22</v>
      </c>
      <c r="D11381" t="s">
        <v>23</v>
      </c>
      <c r="E11381" t="s">
        <v>5</v>
      </c>
      <c r="G11381" t="s">
        <v>24</v>
      </c>
      <c r="H11381">
        <v>4741022</v>
      </c>
      <c r="I11381">
        <v>4742224</v>
      </c>
      <c r="J11381" t="s">
        <v>46</v>
      </c>
      <c r="Q11381" t="s">
        <v>10061</v>
      </c>
      <c r="R11381">
        <v>1203</v>
      </c>
    </row>
    <row r="11382" spans="1:18" x14ac:dyDescent="0.3">
      <c r="A11382" t="s">
        <v>20</v>
      </c>
      <c r="B11382" t="s">
        <v>21</v>
      </c>
      <c r="C11382" t="s">
        <v>22</v>
      </c>
      <c r="D11382" t="s">
        <v>23</v>
      </c>
      <c r="E11382" t="s">
        <v>5</v>
      </c>
      <c r="G11382" t="s">
        <v>24</v>
      </c>
      <c r="H11382">
        <v>4742224</v>
      </c>
      <c r="I11382">
        <v>4743981</v>
      </c>
      <c r="J11382" t="s">
        <v>46</v>
      </c>
      <c r="Q11382" t="s">
        <v>10064</v>
      </c>
      <c r="R11382">
        <v>1758</v>
      </c>
    </row>
    <row r="11383" spans="1:18" x14ac:dyDescent="0.3">
      <c r="A11383" t="s">
        <v>20</v>
      </c>
      <c r="B11383" t="s">
        <v>21</v>
      </c>
      <c r="C11383" t="s">
        <v>22</v>
      </c>
      <c r="D11383" t="s">
        <v>23</v>
      </c>
      <c r="E11383" t="s">
        <v>5</v>
      </c>
      <c r="G11383" t="s">
        <v>24</v>
      </c>
      <c r="H11383">
        <v>4744065</v>
      </c>
      <c r="I11383">
        <v>4744505</v>
      </c>
      <c r="J11383" t="s">
        <v>46</v>
      </c>
      <c r="Q11383" t="s">
        <v>10067</v>
      </c>
      <c r="R11383">
        <v>441</v>
      </c>
    </row>
    <row r="11384" spans="1:18" x14ac:dyDescent="0.3">
      <c r="A11384" t="s">
        <v>20</v>
      </c>
      <c r="B11384" t="s">
        <v>21</v>
      </c>
      <c r="C11384" t="s">
        <v>22</v>
      </c>
      <c r="D11384" t="s">
        <v>23</v>
      </c>
      <c r="E11384" t="s">
        <v>5</v>
      </c>
      <c r="G11384" t="s">
        <v>24</v>
      </c>
      <c r="H11384">
        <v>4744813</v>
      </c>
      <c r="I11384">
        <v>4745865</v>
      </c>
      <c r="J11384" t="s">
        <v>46</v>
      </c>
      <c r="Q11384" t="s">
        <v>10070</v>
      </c>
      <c r="R11384">
        <v>1053</v>
      </c>
    </row>
    <row r="11385" spans="1:18" x14ac:dyDescent="0.3">
      <c r="A11385" t="s">
        <v>20</v>
      </c>
      <c r="B11385" t="s">
        <v>21</v>
      </c>
      <c r="C11385" t="s">
        <v>22</v>
      </c>
      <c r="D11385" t="s">
        <v>23</v>
      </c>
      <c r="E11385" t="s">
        <v>5</v>
      </c>
      <c r="G11385" t="s">
        <v>24</v>
      </c>
      <c r="H11385">
        <v>4745869</v>
      </c>
      <c r="I11385">
        <v>4746468</v>
      </c>
      <c r="J11385" t="s">
        <v>46</v>
      </c>
      <c r="Q11385" t="s">
        <v>10073</v>
      </c>
      <c r="R11385">
        <v>600</v>
      </c>
    </row>
    <row r="11386" spans="1:18" x14ac:dyDescent="0.3">
      <c r="A11386" t="s">
        <v>20</v>
      </c>
      <c r="B11386" t="s">
        <v>21</v>
      </c>
      <c r="C11386" t="s">
        <v>22</v>
      </c>
      <c r="D11386" t="s">
        <v>23</v>
      </c>
      <c r="E11386" t="s">
        <v>5</v>
      </c>
      <c r="G11386" t="s">
        <v>24</v>
      </c>
      <c r="H11386">
        <v>4746465</v>
      </c>
      <c r="I11386">
        <v>4747091</v>
      </c>
      <c r="J11386" t="s">
        <v>46</v>
      </c>
      <c r="Q11386" t="s">
        <v>10076</v>
      </c>
      <c r="R11386">
        <v>627</v>
      </c>
    </row>
    <row r="11387" spans="1:18" x14ac:dyDescent="0.3">
      <c r="A11387" t="s">
        <v>20</v>
      </c>
      <c r="B11387" t="s">
        <v>21</v>
      </c>
      <c r="C11387" t="s">
        <v>22</v>
      </c>
      <c r="D11387" t="s">
        <v>23</v>
      </c>
      <c r="E11387" t="s">
        <v>5</v>
      </c>
      <c r="G11387" t="s">
        <v>24</v>
      </c>
      <c r="H11387">
        <v>4747191</v>
      </c>
      <c r="I11387">
        <v>4748360</v>
      </c>
      <c r="J11387" t="s">
        <v>46</v>
      </c>
      <c r="Q11387" t="s">
        <v>10079</v>
      </c>
      <c r="R11387">
        <v>1170</v>
      </c>
    </row>
    <row r="11388" spans="1:18" x14ac:dyDescent="0.3">
      <c r="A11388" t="s">
        <v>20</v>
      </c>
      <c r="B11388" t="s">
        <v>21</v>
      </c>
      <c r="C11388" t="s">
        <v>22</v>
      </c>
      <c r="D11388" t="s">
        <v>23</v>
      </c>
      <c r="E11388" t="s">
        <v>5</v>
      </c>
      <c r="G11388" t="s">
        <v>24</v>
      </c>
      <c r="H11388">
        <v>4748388</v>
      </c>
      <c r="I11388">
        <v>4748849</v>
      </c>
      <c r="J11388" t="s">
        <v>46</v>
      </c>
      <c r="Q11388" t="s">
        <v>10081</v>
      </c>
      <c r="R11388">
        <v>462</v>
      </c>
    </row>
    <row r="11389" spans="1:18" x14ac:dyDescent="0.3">
      <c r="A11389" t="s">
        <v>20</v>
      </c>
      <c r="B11389" t="s">
        <v>21</v>
      </c>
      <c r="C11389" t="s">
        <v>22</v>
      </c>
      <c r="D11389" t="s">
        <v>23</v>
      </c>
      <c r="E11389" t="s">
        <v>5</v>
      </c>
      <c r="G11389" t="s">
        <v>24</v>
      </c>
      <c r="H11389">
        <v>4748891</v>
      </c>
      <c r="I11389">
        <v>4749652</v>
      </c>
      <c r="J11389" t="s">
        <v>46</v>
      </c>
      <c r="Q11389" t="s">
        <v>10083</v>
      </c>
      <c r="R11389">
        <v>762</v>
      </c>
    </row>
    <row r="11390" spans="1:18" x14ac:dyDescent="0.3">
      <c r="A11390" t="s">
        <v>20</v>
      </c>
      <c r="B11390" t="s">
        <v>21</v>
      </c>
      <c r="C11390" t="s">
        <v>22</v>
      </c>
      <c r="D11390" t="s">
        <v>23</v>
      </c>
      <c r="E11390" t="s">
        <v>5</v>
      </c>
      <c r="G11390" t="s">
        <v>24</v>
      </c>
      <c r="H11390">
        <v>4749685</v>
      </c>
      <c r="I11390">
        <v>4750317</v>
      </c>
      <c r="J11390" t="s">
        <v>46</v>
      </c>
      <c r="Q11390" t="s">
        <v>10086</v>
      </c>
      <c r="R11390">
        <v>633</v>
      </c>
    </row>
    <row r="11391" spans="1:18" x14ac:dyDescent="0.3">
      <c r="A11391" t="s">
        <v>20</v>
      </c>
      <c r="B11391" t="s">
        <v>21</v>
      </c>
      <c r="C11391" t="s">
        <v>22</v>
      </c>
      <c r="D11391" t="s">
        <v>23</v>
      </c>
      <c r="E11391" t="s">
        <v>5</v>
      </c>
      <c r="G11391" t="s">
        <v>24</v>
      </c>
      <c r="H11391">
        <v>4750423</v>
      </c>
      <c r="I11391">
        <v>4750971</v>
      </c>
      <c r="J11391" t="s">
        <v>46</v>
      </c>
      <c r="Q11391" t="s">
        <v>10089</v>
      </c>
      <c r="R11391">
        <v>549</v>
      </c>
    </row>
    <row r="11392" spans="1:18" x14ac:dyDescent="0.3">
      <c r="A11392" t="s">
        <v>20</v>
      </c>
      <c r="B11392" t="s">
        <v>21</v>
      </c>
      <c r="C11392" t="s">
        <v>22</v>
      </c>
      <c r="D11392" t="s">
        <v>23</v>
      </c>
      <c r="E11392" t="s">
        <v>5</v>
      </c>
      <c r="G11392" t="s">
        <v>24</v>
      </c>
      <c r="H11392">
        <v>4751045</v>
      </c>
      <c r="I11392">
        <v>4753645</v>
      </c>
      <c r="J11392" t="s">
        <v>46</v>
      </c>
      <c r="Q11392" t="s">
        <v>10091</v>
      </c>
      <c r="R11392">
        <v>2601</v>
      </c>
    </row>
    <row r="11393" spans="1:20" x14ac:dyDescent="0.3">
      <c r="A11393" t="s">
        <v>20</v>
      </c>
      <c r="B11393" t="s">
        <v>21</v>
      </c>
      <c r="C11393" t="s">
        <v>22</v>
      </c>
      <c r="D11393" t="s">
        <v>23</v>
      </c>
      <c r="E11393" t="s">
        <v>5</v>
      </c>
      <c r="G11393" t="s">
        <v>24</v>
      </c>
      <c r="H11393">
        <v>4753719</v>
      </c>
      <c r="I11393">
        <v>4754087</v>
      </c>
      <c r="J11393" t="s">
        <v>46</v>
      </c>
      <c r="Q11393" t="s">
        <v>10094</v>
      </c>
      <c r="R11393">
        <v>369</v>
      </c>
    </row>
    <row r="11394" spans="1:20" x14ac:dyDescent="0.3">
      <c r="A11394" t="s">
        <v>20</v>
      </c>
      <c r="B11394" t="s">
        <v>21</v>
      </c>
      <c r="C11394" t="s">
        <v>22</v>
      </c>
      <c r="D11394" t="s">
        <v>23</v>
      </c>
      <c r="E11394" t="s">
        <v>5</v>
      </c>
      <c r="G11394" t="s">
        <v>24</v>
      </c>
      <c r="H11394">
        <v>4754223</v>
      </c>
      <c r="I11394">
        <v>4757009</v>
      </c>
      <c r="J11394" t="s">
        <v>46</v>
      </c>
      <c r="Q11394" t="s">
        <v>10096</v>
      </c>
      <c r="R11394">
        <v>2787</v>
      </c>
    </row>
    <row r="11395" spans="1:20" x14ac:dyDescent="0.3">
      <c r="A11395" t="s">
        <v>20</v>
      </c>
      <c r="B11395" t="s">
        <v>21</v>
      </c>
      <c r="C11395" t="s">
        <v>22</v>
      </c>
      <c r="D11395" t="s">
        <v>23</v>
      </c>
      <c r="E11395" t="s">
        <v>5</v>
      </c>
      <c r="G11395" t="s">
        <v>24</v>
      </c>
      <c r="H11395">
        <v>4757032</v>
      </c>
      <c r="I11395">
        <v>4757664</v>
      </c>
      <c r="J11395" t="s">
        <v>46</v>
      </c>
      <c r="Q11395" t="s">
        <v>10098</v>
      </c>
      <c r="R11395">
        <v>633</v>
      </c>
    </row>
    <row r="11396" spans="1:20" x14ac:dyDescent="0.3">
      <c r="A11396" t="s">
        <v>20</v>
      </c>
      <c r="B11396" t="s">
        <v>21</v>
      </c>
      <c r="C11396" t="s">
        <v>22</v>
      </c>
      <c r="D11396" t="s">
        <v>23</v>
      </c>
      <c r="E11396" t="s">
        <v>5</v>
      </c>
      <c r="G11396" t="s">
        <v>24</v>
      </c>
      <c r="H11396">
        <v>4757767</v>
      </c>
      <c r="I11396">
        <v>4758417</v>
      </c>
      <c r="J11396" t="s">
        <v>25</v>
      </c>
      <c r="Q11396" t="s">
        <v>10100</v>
      </c>
      <c r="R11396">
        <v>651</v>
      </c>
    </row>
    <row r="11397" spans="1:20" x14ac:dyDescent="0.3">
      <c r="A11397" t="s">
        <v>20</v>
      </c>
      <c r="B11397" t="s">
        <v>21</v>
      </c>
      <c r="C11397" t="s">
        <v>22</v>
      </c>
      <c r="D11397" t="s">
        <v>23</v>
      </c>
      <c r="E11397" t="s">
        <v>5</v>
      </c>
      <c r="G11397" t="s">
        <v>24</v>
      </c>
      <c r="H11397">
        <v>4758435</v>
      </c>
      <c r="I11397">
        <v>4759364</v>
      </c>
      <c r="J11397" t="s">
        <v>25</v>
      </c>
      <c r="Q11397" t="s">
        <v>10102</v>
      </c>
      <c r="R11397">
        <v>930</v>
      </c>
    </row>
    <row r="11398" spans="1:20" x14ac:dyDescent="0.3">
      <c r="A11398" t="s">
        <v>20</v>
      </c>
      <c r="B11398" t="s">
        <v>21</v>
      </c>
      <c r="C11398" t="s">
        <v>22</v>
      </c>
      <c r="D11398" t="s">
        <v>23</v>
      </c>
      <c r="E11398" t="s">
        <v>5</v>
      </c>
      <c r="G11398" t="s">
        <v>24</v>
      </c>
      <c r="H11398">
        <v>4759411</v>
      </c>
      <c r="I11398">
        <v>4760016</v>
      </c>
      <c r="J11398" t="s">
        <v>46</v>
      </c>
      <c r="Q11398" t="s">
        <v>10104</v>
      </c>
      <c r="R11398">
        <v>606</v>
      </c>
    </row>
    <row r="11399" spans="1:20" x14ac:dyDescent="0.3">
      <c r="A11399" t="s">
        <v>20</v>
      </c>
      <c r="B11399" t="s">
        <v>21</v>
      </c>
      <c r="C11399" t="s">
        <v>22</v>
      </c>
      <c r="D11399" t="s">
        <v>23</v>
      </c>
      <c r="E11399" t="s">
        <v>5</v>
      </c>
      <c r="G11399" t="s">
        <v>24</v>
      </c>
      <c r="H11399">
        <v>4760087</v>
      </c>
      <c r="I11399">
        <v>4761355</v>
      </c>
      <c r="J11399" t="s">
        <v>25</v>
      </c>
      <c r="Q11399" t="s">
        <v>10106</v>
      </c>
      <c r="R11399">
        <v>1269</v>
      </c>
    </row>
    <row r="11400" spans="1:20" x14ac:dyDescent="0.3">
      <c r="A11400" t="s">
        <v>20</v>
      </c>
      <c r="B11400" t="s">
        <v>21</v>
      </c>
      <c r="C11400" t="s">
        <v>22</v>
      </c>
      <c r="D11400" t="s">
        <v>23</v>
      </c>
      <c r="E11400" t="s">
        <v>5</v>
      </c>
      <c r="G11400" t="s">
        <v>24</v>
      </c>
      <c r="H11400">
        <v>4761418</v>
      </c>
      <c r="I11400">
        <v>4762161</v>
      </c>
      <c r="J11400" t="s">
        <v>25</v>
      </c>
      <c r="Q11400" t="s">
        <v>10108</v>
      </c>
      <c r="R11400">
        <v>744</v>
      </c>
    </row>
    <row r="11401" spans="1:20" x14ac:dyDescent="0.3">
      <c r="A11401" t="s">
        <v>20</v>
      </c>
      <c r="B11401" t="s">
        <v>21</v>
      </c>
      <c r="C11401" t="s">
        <v>22</v>
      </c>
      <c r="D11401" t="s">
        <v>23</v>
      </c>
      <c r="E11401" t="s">
        <v>5</v>
      </c>
      <c r="G11401" t="s">
        <v>24</v>
      </c>
      <c r="H11401">
        <v>4762225</v>
      </c>
      <c r="I11401">
        <v>4762548</v>
      </c>
      <c r="J11401" t="s">
        <v>46</v>
      </c>
      <c r="Q11401" t="s">
        <v>10110</v>
      </c>
      <c r="R11401">
        <v>324</v>
      </c>
    </row>
    <row r="11402" spans="1:20" x14ac:dyDescent="0.3">
      <c r="A11402" t="s">
        <v>20</v>
      </c>
      <c r="B11402" t="s">
        <v>21</v>
      </c>
      <c r="C11402" t="s">
        <v>22</v>
      </c>
      <c r="D11402" t="s">
        <v>23</v>
      </c>
      <c r="E11402" t="s">
        <v>5</v>
      </c>
      <c r="G11402" t="s">
        <v>24</v>
      </c>
      <c r="H11402">
        <v>4762552</v>
      </c>
      <c r="I11402">
        <v>4762779</v>
      </c>
      <c r="J11402" t="s">
        <v>25</v>
      </c>
      <c r="Q11402" t="s">
        <v>10112</v>
      </c>
      <c r="R11402">
        <v>228</v>
      </c>
    </row>
    <row r="11403" spans="1:20" x14ac:dyDescent="0.3">
      <c r="A11403" t="s">
        <v>20</v>
      </c>
      <c r="B11403" t="s">
        <v>21</v>
      </c>
      <c r="C11403" t="s">
        <v>22</v>
      </c>
      <c r="D11403" t="s">
        <v>23</v>
      </c>
      <c r="E11403" t="s">
        <v>5</v>
      </c>
      <c r="G11403" t="s">
        <v>24</v>
      </c>
      <c r="H11403">
        <v>4763217</v>
      </c>
      <c r="I11403">
        <v>4764083</v>
      </c>
      <c r="J11403" t="s">
        <v>25</v>
      </c>
      <c r="Q11403" t="s">
        <v>10114</v>
      </c>
      <c r="R11403">
        <v>867</v>
      </c>
    </row>
    <row r="11404" spans="1:20" x14ac:dyDescent="0.3">
      <c r="A11404" t="s">
        <v>20</v>
      </c>
      <c r="B11404" t="s">
        <v>21</v>
      </c>
      <c r="C11404" t="s">
        <v>22</v>
      </c>
      <c r="D11404" t="s">
        <v>23</v>
      </c>
      <c r="E11404" t="s">
        <v>5</v>
      </c>
      <c r="G11404" t="s">
        <v>24</v>
      </c>
      <c r="H11404">
        <v>4764080</v>
      </c>
      <c r="I11404">
        <v>4764205</v>
      </c>
      <c r="J11404" t="s">
        <v>25</v>
      </c>
      <c r="Q11404" t="s">
        <v>10116</v>
      </c>
      <c r="R11404">
        <v>126</v>
      </c>
    </row>
    <row r="11405" spans="1:20" x14ac:dyDescent="0.3">
      <c r="A11405" t="s">
        <v>20</v>
      </c>
      <c r="B11405" t="s">
        <v>75</v>
      </c>
      <c r="C11405" t="s">
        <v>22</v>
      </c>
      <c r="D11405" t="s">
        <v>23</v>
      </c>
      <c r="E11405" t="s">
        <v>5</v>
      </c>
      <c r="G11405" t="s">
        <v>24</v>
      </c>
      <c r="H11405">
        <v>4764209</v>
      </c>
      <c r="I11405">
        <v>4765482</v>
      </c>
      <c r="J11405" t="s">
        <v>46</v>
      </c>
      <c r="Q11405" t="s">
        <v>10118</v>
      </c>
      <c r="R11405">
        <v>1274</v>
      </c>
      <c r="T11405" t="s">
        <v>77</v>
      </c>
    </row>
    <row r="11406" spans="1:20" x14ac:dyDescent="0.3">
      <c r="A11406" t="s">
        <v>20</v>
      </c>
      <c r="B11406" t="s">
        <v>21</v>
      </c>
      <c r="C11406" t="s">
        <v>22</v>
      </c>
      <c r="D11406" t="s">
        <v>23</v>
      </c>
      <c r="E11406" t="s">
        <v>5</v>
      </c>
      <c r="G11406" t="s">
        <v>24</v>
      </c>
      <c r="H11406">
        <v>4766103</v>
      </c>
      <c r="I11406">
        <v>4767779</v>
      </c>
      <c r="J11406" t="s">
        <v>25</v>
      </c>
      <c r="Q11406" t="s">
        <v>10119</v>
      </c>
      <c r="R11406">
        <v>1677</v>
      </c>
    </row>
    <row r="11407" spans="1:20" x14ac:dyDescent="0.3">
      <c r="A11407" t="s">
        <v>20</v>
      </c>
      <c r="B11407" t="s">
        <v>75</v>
      </c>
      <c r="C11407" t="s">
        <v>22</v>
      </c>
      <c r="D11407" t="s">
        <v>23</v>
      </c>
      <c r="E11407" t="s">
        <v>5</v>
      </c>
      <c r="G11407" t="s">
        <v>24</v>
      </c>
      <c r="H11407">
        <v>4767766</v>
      </c>
      <c r="I11407">
        <v>4767984</v>
      </c>
      <c r="J11407" t="s">
        <v>46</v>
      </c>
      <c r="Q11407" t="s">
        <v>10121</v>
      </c>
      <c r="R11407">
        <v>219</v>
      </c>
      <c r="T11407" t="s">
        <v>77</v>
      </c>
    </row>
    <row r="11408" spans="1:20" x14ac:dyDescent="0.3">
      <c r="A11408" t="s">
        <v>20</v>
      </c>
      <c r="B11408" t="s">
        <v>21</v>
      </c>
      <c r="C11408" t="s">
        <v>22</v>
      </c>
      <c r="D11408" t="s">
        <v>23</v>
      </c>
      <c r="E11408" t="s">
        <v>5</v>
      </c>
      <c r="G11408" t="s">
        <v>24</v>
      </c>
      <c r="H11408">
        <v>4768382</v>
      </c>
      <c r="I11408">
        <v>4769287</v>
      </c>
      <c r="J11408" t="s">
        <v>46</v>
      </c>
      <c r="Q11408" t="s">
        <v>10122</v>
      </c>
      <c r="R11408">
        <v>906</v>
      </c>
    </row>
    <row r="11409" spans="1:18" x14ac:dyDescent="0.3">
      <c r="A11409" t="s">
        <v>20</v>
      </c>
      <c r="B11409" t="s">
        <v>21</v>
      </c>
      <c r="C11409" t="s">
        <v>22</v>
      </c>
      <c r="D11409" t="s">
        <v>23</v>
      </c>
      <c r="E11409" t="s">
        <v>5</v>
      </c>
      <c r="G11409" t="s">
        <v>24</v>
      </c>
      <c r="H11409">
        <v>4769360</v>
      </c>
      <c r="I11409">
        <v>4770715</v>
      </c>
      <c r="J11409" t="s">
        <v>46</v>
      </c>
      <c r="Q11409" t="s">
        <v>10125</v>
      </c>
      <c r="R11409">
        <v>1356</v>
      </c>
    </row>
    <row r="11410" spans="1:18" x14ac:dyDescent="0.3">
      <c r="A11410" t="s">
        <v>20</v>
      </c>
      <c r="B11410" t="s">
        <v>21</v>
      </c>
      <c r="C11410" t="s">
        <v>22</v>
      </c>
      <c r="D11410" t="s">
        <v>23</v>
      </c>
      <c r="E11410" t="s">
        <v>5</v>
      </c>
      <c r="G11410" t="s">
        <v>24</v>
      </c>
      <c r="H11410">
        <v>4770853</v>
      </c>
      <c r="I11410">
        <v>4771356</v>
      </c>
      <c r="J11410" t="s">
        <v>25</v>
      </c>
      <c r="Q11410" t="s">
        <v>10127</v>
      </c>
      <c r="R11410">
        <v>504</v>
      </c>
    </row>
    <row r="11411" spans="1:18" x14ac:dyDescent="0.3">
      <c r="A11411" t="s">
        <v>20</v>
      </c>
      <c r="B11411" t="s">
        <v>21</v>
      </c>
      <c r="C11411" t="s">
        <v>22</v>
      </c>
      <c r="D11411" t="s">
        <v>23</v>
      </c>
      <c r="E11411" t="s">
        <v>5</v>
      </c>
      <c r="G11411" t="s">
        <v>24</v>
      </c>
      <c r="H11411">
        <v>4771649</v>
      </c>
      <c r="I11411">
        <v>4773304</v>
      </c>
      <c r="J11411" t="s">
        <v>25</v>
      </c>
      <c r="Q11411" t="s">
        <v>10129</v>
      </c>
      <c r="R11411">
        <v>1656</v>
      </c>
    </row>
    <row r="11412" spans="1:18" x14ac:dyDescent="0.3">
      <c r="A11412" t="s">
        <v>20</v>
      </c>
      <c r="B11412" t="s">
        <v>21</v>
      </c>
      <c r="C11412" t="s">
        <v>22</v>
      </c>
      <c r="D11412" t="s">
        <v>23</v>
      </c>
      <c r="E11412" t="s">
        <v>5</v>
      </c>
      <c r="G11412" t="s">
        <v>24</v>
      </c>
      <c r="H11412">
        <v>4773308</v>
      </c>
      <c r="I11412">
        <v>4774282</v>
      </c>
      <c r="J11412" t="s">
        <v>46</v>
      </c>
      <c r="Q11412" t="s">
        <v>10131</v>
      </c>
      <c r="R11412">
        <v>975</v>
      </c>
    </row>
    <row r="11413" spans="1:18" x14ac:dyDescent="0.3">
      <c r="A11413" t="s">
        <v>20</v>
      </c>
      <c r="B11413" t="s">
        <v>21</v>
      </c>
      <c r="C11413" t="s">
        <v>22</v>
      </c>
      <c r="D11413" t="s">
        <v>23</v>
      </c>
      <c r="E11413" t="s">
        <v>5</v>
      </c>
      <c r="G11413" t="s">
        <v>24</v>
      </c>
      <c r="H11413">
        <v>4774279</v>
      </c>
      <c r="I11413">
        <v>4774752</v>
      </c>
      <c r="J11413" t="s">
        <v>46</v>
      </c>
      <c r="Q11413" t="s">
        <v>10133</v>
      </c>
      <c r="R11413">
        <v>474</v>
      </c>
    </row>
    <row r="11414" spans="1:18" x14ac:dyDescent="0.3">
      <c r="A11414" t="s">
        <v>20</v>
      </c>
      <c r="B11414" t="s">
        <v>21</v>
      </c>
      <c r="C11414" t="s">
        <v>22</v>
      </c>
      <c r="D11414" t="s">
        <v>23</v>
      </c>
      <c r="E11414" t="s">
        <v>5</v>
      </c>
      <c r="G11414" t="s">
        <v>24</v>
      </c>
      <c r="H11414">
        <v>4774933</v>
      </c>
      <c r="I11414">
        <v>4776096</v>
      </c>
      <c r="J11414" t="s">
        <v>46</v>
      </c>
      <c r="Q11414" t="s">
        <v>10135</v>
      </c>
      <c r="R11414">
        <v>1164</v>
      </c>
    </row>
    <row r="11415" spans="1:18" x14ac:dyDescent="0.3">
      <c r="A11415" t="s">
        <v>20</v>
      </c>
      <c r="B11415" t="s">
        <v>21</v>
      </c>
      <c r="C11415" t="s">
        <v>22</v>
      </c>
      <c r="D11415" t="s">
        <v>23</v>
      </c>
      <c r="E11415" t="s">
        <v>5</v>
      </c>
      <c r="G11415" t="s">
        <v>24</v>
      </c>
      <c r="H11415">
        <v>4776178</v>
      </c>
      <c r="I11415">
        <v>4776891</v>
      </c>
      <c r="J11415" t="s">
        <v>46</v>
      </c>
      <c r="Q11415" t="s">
        <v>10137</v>
      </c>
      <c r="R11415">
        <v>714</v>
      </c>
    </row>
    <row r="11416" spans="1:18" x14ac:dyDescent="0.3">
      <c r="A11416" t="s">
        <v>20</v>
      </c>
      <c r="B11416" t="s">
        <v>21</v>
      </c>
      <c r="C11416" t="s">
        <v>22</v>
      </c>
      <c r="D11416" t="s">
        <v>23</v>
      </c>
      <c r="E11416" t="s">
        <v>5</v>
      </c>
      <c r="G11416" t="s">
        <v>24</v>
      </c>
      <c r="H11416">
        <v>4777130</v>
      </c>
      <c r="I11416">
        <v>4778023</v>
      </c>
      <c r="J11416" t="s">
        <v>25</v>
      </c>
      <c r="Q11416" t="s">
        <v>10139</v>
      </c>
      <c r="R11416">
        <v>894</v>
      </c>
    </row>
    <row r="11417" spans="1:18" x14ac:dyDescent="0.3">
      <c r="A11417" t="s">
        <v>20</v>
      </c>
      <c r="B11417" t="s">
        <v>21</v>
      </c>
      <c r="C11417" t="s">
        <v>22</v>
      </c>
      <c r="D11417" t="s">
        <v>23</v>
      </c>
      <c r="E11417" t="s">
        <v>5</v>
      </c>
      <c r="G11417" t="s">
        <v>24</v>
      </c>
      <c r="H11417">
        <v>4778057</v>
      </c>
      <c r="I11417">
        <v>4779010</v>
      </c>
      <c r="J11417" t="s">
        <v>25</v>
      </c>
      <c r="Q11417" t="s">
        <v>10141</v>
      </c>
      <c r="R11417">
        <v>954</v>
      </c>
    </row>
    <row r="11418" spans="1:18" x14ac:dyDescent="0.3">
      <c r="A11418" t="s">
        <v>20</v>
      </c>
      <c r="B11418" t="s">
        <v>21</v>
      </c>
      <c r="C11418" t="s">
        <v>22</v>
      </c>
      <c r="D11418" t="s">
        <v>23</v>
      </c>
      <c r="E11418" t="s">
        <v>5</v>
      </c>
      <c r="G11418" t="s">
        <v>24</v>
      </c>
      <c r="H11418">
        <v>4779007</v>
      </c>
      <c r="I11418">
        <v>4780464</v>
      </c>
      <c r="J11418" t="s">
        <v>46</v>
      </c>
      <c r="Q11418" t="s">
        <v>10143</v>
      </c>
      <c r="R11418">
        <v>1458</v>
      </c>
    </row>
    <row r="11419" spans="1:18" x14ac:dyDescent="0.3">
      <c r="A11419" t="s">
        <v>20</v>
      </c>
      <c r="B11419" t="s">
        <v>21</v>
      </c>
      <c r="C11419" t="s">
        <v>22</v>
      </c>
      <c r="D11419" t="s">
        <v>23</v>
      </c>
      <c r="E11419" t="s">
        <v>5</v>
      </c>
      <c r="G11419" t="s">
        <v>24</v>
      </c>
      <c r="H11419">
        <v>4780623</v>
      </c>
      <c r="I11419">
        <v>4781279</v>
      </c>
      <c r="J11419" t="s">
        <v>46</v>
      </c>
      <c r="Q11419" t="s">
        <v>10145</v>
      </c>
      <c r="R11419">
        <v>657</v>
      </c>
    </row>
    <row r="11420" spans="1:18" x14ac:dyDescent="0.3">
      <c r="A11420" t="s">
        <v>20</v>
      </c>
      <c r="B11420" t="s">
        <v>21</v>
      </c>
      <c r="C11420" t="s">
        <v>22</v>
      </c>
      <c r="D11420" t="s">
        <v>23</v>
      </c>
      <c r="E11420" t="s">
        <v>5</v>
      </c>
      <c r="G11420" t="s">
        <v>24</v>
      </c>
      <c r="H11420">
        <v>4781399</v>
      </c>
      <c r="I11420">
        <v>4782403</v>
      </c>
      <c r="J11420" t="s">
        <v>25</v>
      </c>
      <c r="Q11420" t="s">
        <v>10148</v>
      </c>
      <c r="R11420">
        <v>1005</v>
      </c>
    </row>
    <row r="11421" spans="1:18" x14ac:dyDescent="0.3">
      <c r="A11421" t="s">
        <v>20</v>
      </c>
      <c r="B11421" t="s">
        <v>21</v>
      </c>
      <c r="C11421" t="s">
        <v>22</v>
      </c>
      <c r="D11421" t="s">
        <v>23</v>
      </c>
      <c r="E11421" t="s">
        <v>5</v>
      </c>
      <c r="G11421" t="s">
        <v>24</v>
      </c>
      <c r="H11421">
        <v>4782538</v>
      </c>
      <c r="I11421">
        <v>4783695</v>
      </c>
      <c r="J11421" t="s">
        <v>25</v>
      </c>
      <c r="Q11421" t="s">
        <v>10150</v>
      </c>
      <c r="R11421">
        <v>1158</v>
      </c>
    </row>
    <row r="11422" spans="1:18" x14ac:dyDescent="0.3">
      <c r="A11422" t="s">
        <v>20</v>
      </c>
      <c r="B11422" t="s">
        <v>21</v>
      </c>
      <c r="C11422" t="s">
        <v>22</v>
      </c>
      <c r="D11422" t="s">
        <v>23</v>
      </c>
      <c r="E11422" t="s">
        <v>5</v>
      </c>
      <c r="G11422" t="s">
        <v>24</v>
      </c>
      <c r="H11422">
        <v>4783780</v>
      </c>
      <c r="I11422">
        <v>4785543</v>
      </c>
      <c r="J11422" t="s">
        <v>25</v>
      </c>
      <c r="Q11422" t="s">
        <v>10152</v>
      </c>
      <c r="R11422">
        <v>1764</v>
      </c>
    </row>
    <row r="11423" spans="1:18" x14ac:dyDescent="0.3">
      <c r="A11423" t="s">
        <v>20</v>
      </c>
      <c r="B11423" t="s">
        <v>21</v>
      </c>
      <c r="C11423" t="s">
        <v>22</v>
      </c>
      <c r="D11423" t="s">
        <v>23</v>
      </c>
      <c r="E11423" t="s">
        <v>5</v>
      </c>
      <c r="G11423" t="s">
        <v>24</v>
      </c>
      <c r="H11423">
        <v>4785559</v>
      </c>
      <c r="I11423">
        <v>4787004</v>
      </c>
      <c r="J11423" t="s">
        <v>25</v>
      </c>
      <c r="Q11423" t="s">
        <v>10154</v>
      </c>
      <c r="R11423">
        <v>1446</v>
      </c>
    </row>
    <row r="11424" spans="1:18" x14ac:dyDescent="0.3">
      <c r="A11424" t="s">
        <v>20</v>
      </c>
      <c r="B11424" t="s">
        <v>21</v>
      </c>
      <c r="C11424" t="s">
        <v>22</v>
      </c>
      <c r="D11424" t="s">
        <v>23</v>
      </c>
      <c r="E11424" t="s">
        <v>5</v>
      </c>
      <c r="G11424" t="s">
        <v>24</v>
      </c>
      <c r="H11424">
        <v>4787094</v>
      </c>
      <c r="I11424">
        <v>4787867</v>
      </c>
      <c r="J11424" t="s">
        <v>46</v>
      </c>
      <c r="Q11424" t="s">
        <v>10156</v>
      </c>
      <c r="R11424">
        <v>774</v>
      </c>
    </row>
    <row r="11425" spans="1:20" x14ac:dyDescent="0.3">
      <c r="A11425" t="s">
        <v>20</v>
      </c>
      <c r="B11425" t="s">
        <v>21</v>
      </c>
      <c r="C11425" t="s">
        <v>22</v>
      </c>
      <c r="D11425" t="s">
        <v>23</v>
      </c>
      <c r="E11425" t="s">
        <v>5</v>
      </c>
      <c r="G11425" t="s">
        <v>24</v>
      </c>
      <c r="H11425">
        <v>4787889</v>
      </c>
      <c r="I11425">
        <v>4789928</v>
      </c>
      <c r="J11425" t="s">
        <v>46</v>
      </c>
      <c r="Q11425" t="s">
        <v>10158</v>
      </c>
      <c r="R11425">
        <v>2040</v>
      </c>
    </row>
    <row r="11426" spans="1:20" x14ac:dyDescent="0.3">
      <c r="A11426" t="s">
        <v>20</v>
      </c>
      <c r="B11426" t="s">
        <v>21</v>
      </c>
      <c r="C11426" t="s">
        <v>22</v>
      </c>
      <c r="D11426" t="s">
        <v>23</v>
      </c>
      <c r="E11426" t="s">
        <v>5</v>
      </c>
      <c r="G11426" t="s">
        <v>24</v>
      </c>
      <c r="H11426">
        <v>4790004</v>
      </c>
      <c r="I11426">
        <v>4790498</v>
      </c>
      <c r="J11426" t="s">
        <v>25</v>
      </c>
      <c r="Q11426" t="s">
        <v>10160</v>
      </c>
      <c r="R11426">
        <v>495</v>
      </c>
    </row>
    <row r="11427" spans="1:20" x14ac:dyDescent="0.3">
      <c r="A11427" t="s">
        <v>20</v>
      </c>
      <c r="B11427" t="s">
        <v>21</v>
      </c>
      <c r="C11427" t="s">
        <v>22</v>
      </c>
      <c r="D11427" t="s">
        <v>23</v>
      </c>
      <c r="E11427" t="s">
        <v>5</v>
      </c>
      <c r="G11427" t="s">
        <v>24</v>
      </c>
      <c r="H11427">
        <v>4790495</v>
      </c>
      <c r="I11427">
        <v>4791199</v>
      </c>
      <c r="J11427" t="s">
        <v>46</v>
      </c>
      <c r="Q11427" t="s">
        <v>10162</v>
      </c>
      <c r="R11427">
        <v>705</v>
      </c>
    </row>
    <row r="11428" spans="1:20" x14ac:dyDescent="0.3">
      <c r="A11428" t="s">
        <v>20</v>
      </c>
      <c r="B11428" t="s">
        <v>21</v>
      </c>
      <c r="C11428" t="s">
        <v>22</v>
      </c>
      <c r="D11428" t="s">
        <v>23</v>
      </c>
      <c r="E11428" t="s">
        <v>5</v>
      </c>
      <c r="G11428" t="s">
        <v>24</v>
      </c>
      <c r="H11428">
        <v>4791183</v>
      </c>
      <c r="I11428">
        <v>4791764</v>
      </c>
      <c r="J11428" t="s">
        <v>46</v>
      </c>
      <c r="Q11428" t="s">
        <v>10164</v>
      </c>
      <c r="R11428">
        <v>582</v>
      </c>
    </row>
    <row r="11429" spans="1:20" x14ac:dyDescent="0.3">
      <c r="A11429" t="s">
        <v>20</v>
      </c>
      <c r="B11429" t="s">
        <v>21</v>
      </c>
      <c r="C11429" t="s">
        <v>22</v>
      </c>
      <c r="D11429" t="s">
        <v>23</v>
      </c>
      <c r="E11429" t="s">
        <v>5</v>
      </c>
      <c r="G11429" t="s">
        <v>24</v>
      </c>
      <c r="H11429">
        <v>4791790</v>
      </c>
      <c r="I11429">
        <v>4792494</v>
      </c>
      <c r="J11429" t="s">
        <v>46</v>
      </c>
      <c r="Q11429" t="s">
        <v>10166</v>
      </c>
      <c r="R11429">
        <v>705</v>
      </c>
    </row>
    <row r="11430" spans="1:20" x14ac:dyDescent="0.3">
      <c r="A11430" t="s">
        <v>20</v>
      </c>
      <c r="B11430" t="s">
        <v>21</v>
      </c>
      <c r="C11430" t="s">
        <v>22</v>
      </c>
      <c r="D11430" t="s">
        <v>23</v>
      </c>
      <c r="E11430" t="s">
        <v>5</v>
      </c>
      <c r="G11430" t="s">
        <v>24</v>
      </c>
      <c r="H11430">
        <v>4792491</v>
      </c>
      <c r="I11430">
        <v>4793327</v>
      </c>
      <c r="J11430" t="s">
        <v>46</v>
      </c>
      <c r="Q11430" t="s">
        <v>10168</v>
      </c>
      <c r="R11430">
        <v>837</v>
      </c>
    </row>
    <row r="11431" spans="1:20" x14ac:dyDescent="0.3">
      <c r="A11431" t="s">
        <v>20</v>
      </c>
      <c r="B11431" t="s">
        <v>21</v>
      </c>
      <c r="C11431" t="s">
        <v>22</v>
      </c>
      <c r="D11431" t="s">
        <v>23</v>
      </c>
      <c r="E11431" t="s">
        <v>5</v>
      </c>
      <c r="G11431" t="s">
        <v>24</v>
      </c>
      <c r="H11431">
        <v>4793469</v>
      </c>
      <c r="I11431">
        <v>4794815</v>
      </c>
      <c r="J11431" t="s">
        <v>25</v>
      </c>
      <c r="Q11431" t="s">
        <v>10170</v>
      </c>
      <c r="R11431">
        <v>1347</v>
      </c>
    </row>
    <row r="11432" spans="1:20" x14ac:dyDescent="0.3">
      <c r="A11432" t="s">
        <v>20</v>
      </c>
      <c r="B11432" t="s">
        <v>21</v>
      </c>
      <c r="C11432" t="s">
        <v>22</v>
      </c>
      <c r="D11432" t="s">
        <v>23</v>
      </c>
      <c r="E11432" t="s">
        <v>5</v>
      </c>
      <c r="G11432" t="s">
        <v>24</v>
      </c>
      <c r="H11432">
        <v>4794830</v>
      </c>
      <c r="I11432">
        <v>4796266</v>
      </c>
      <c r="J11432" t="s">
        <v>46</v>
      </c>
      <c r="Q11432" t="s">
        <v>10172</v>
      </c>
      <c r="R11432">
        <v>1437</v>
      </c>
    </row>
    <row r="11433" spans="1:20" x14ac:dyDescent="0.3">
      <c r="A11433" t="s">
        <v>20</v>
      </c>
      <c r="B11433" t="s">
        <v>21</v>
      </c>
      <c r="C11433" t="s">
        <v>22</v>
      </c>
      <c r="D11433" t="s">
        <v>23</v>
      </c>
      <c r="E11433" t="s">
        <v>5</v>
      </c>
      <c r="G11433" t="s">
        <v>24</v>
      </c>
      <c r="H11433">
        <v>4796352</v>
      </c>
      <c r="I11433">
        <v>4797542</v>
      </c>
      <c r="J11433" t="s">
        <v>46</v>
      </c>
      <c r="Q11433" t="s">
        <v>10175</v>
      </c>
      <c r="R11433">
        <v>1191</v>
      </c>
    </row>
    <row r="11434" spans="1:20" x14ac:dyDescent="0.3">
      <c r="A11434" t="s">
        <v>20</v>
      </c>
      <c r="B11434" t="s">
        <v>21</v>
      </c>
      <c r="C11434" t="s">
        <v>22</v>
      </c>
      <c r="D11434" t="s">
        <v>23</v>
      </c>
      <c r="E11434" t="s">
        <v>5</v>
      </c>
      <c r="G11434" t="s">
        <v>24</v>
      </c>
      <c r="H11434">
        <v>4797539</v>
      </c>
      <c r="I11434">
        <v>4799668</v>
      </c>
      <c r="J11434" t="s">
        <v>46</v>
      </c>
      <c r="Q11434" t="s">
        <v>10178</v>
      </c>
      <c r="R11434">
        <v>2130</v>
      </c>
    </row>
    <row r="11435" spans="1:20" x14ac:dyDescent="0.3">
      <c r="A11435" t="s">
        <v>20</v>
      </c>
      <c r="B11435" t="s">
        <v>21</v>
      </c>
      <c r="C11435" t="s">
        <v>22</v>
      </c>
      <c r="D11435" t="s">
        <v>23</v>
      </c>
      <c r="E11435" t="s">
        <v>5</v>
      </c>
      <c r="G11435" t="s">
        <v>24</v>
      </c>
      <c r="H11435">
        <v>4799749</v>
      </c>
      <c r="I11435">
        <v>4800558</v>
      </c>
      <c r="J11435" t="s">
        <v>46</v>
      </c>
      <c r="Q11435" t="s">
        <v>10181</v>
      </c>
      <c r="R11435">
        <v>810</v>
      </c>
    </row>
    <row r="11436" spans="1:20" x14ac:dyDescent="0.3">
      <c r="A11436" t="s">
        <v>20</v>
      </c>
      <c r="B11436" t="s">
        <v>75</v>
      </c>
      <c r="C11436" t="s">
        <v>22</v>
      </c>
      <c r="D11436" t="s">
        <v>23</v>
      </c>
      <c r="E11436" t="s">
        <v>5</v>
      </c>
      <c r="G11436" t="s">
        <v>24</v>
      </c>
      <c r="H11436">
        <v>4800767</v>
      </c>
      <c r="I11436">
        <v>4801063</v>
      </c>
      <c r="J11436" t="s">
        <v>25</v>
      </c>
      <c r="Q11436" t="s">
        <v>10183</v>
      </c>
      <c r="R11436">
        <v>297</v>
      </c>
      <c r="T11436" t="s">
        <v>77</v>
      </c>
    </row>
    <row r="11437" spans="1:20" x14ac:dyDescent="0.3">
      <c r="A11437" t="s">
        <v>20</v>
      </c>
      <c r="B11437" t="s">
        <v>21</v>
      </c>
      <c r="C11437" t="s">
        <v>22</v>
      </c>
      <c r="D11437" t="s">
        <v>23</v>
      </c>
      <c r="E11437" t="s">
        <v>5</v>
      </c>
      <c r="G11437" t="s">
        <v>24</v>
      </c>
      <c r="H11437">
        <v>4801083</v>
      </c>
      <c r="I11437">
        <v>4801376</v>
      </c>
      <c r="J11437" t="s">
        <v>46</v>
      </c>
      <c r="Q11437" t="s">
        <v>10184</v>
      </c>
      <c r="R11437">
        <v>294</v>
      </c>
    </row>
    <row r="11438" spans="1:20" x14ac:dyDescent="0.3">
      <c r="A11438" t="s">
        <v>20</v>
      </c>
      <c r="B11438" t="s">
        <v>21</v>
      </c>
      <c r="C11438" t="s">
        <v>22</v>
      </c>
      <c r="D11438" t="s">
        <v>23</v>
      </c>
      <c r="E11438" t="s">
        <v>5</v>
      </c>
      <c r="G11438" t="s">
        <v>24</v>
      </c>
      <c r="H11438">
        <v>4801373</v>
      </c>
      <c r="I11438">
        <v>4805575</v>
      </c>
      <c r="J11438" t="s">
        <v>46</v>
      </c>
      <c r="Q11438" t="s">
        <v>10186</v>
      </c>
      <c r="R11438">
        <v>4203</v>
      </c>
    </row>
    <row r="11439" spans="1:20" x14ac:dyDescent="0.3">
      <c r="A11439" t="s">
        <v>20</v>
      </c>
      <c r="B11439" t="s">
        <v>21</v>
      </c>
      <c r="C11439" t="s">
        <v>22</v>
      </c>
      <c r="D11439" t="s">
        <v>23</v>
      </c>
      <c r="E11439" t="s">
        <v>5</v>
      </c>
      <c r="G11439" t="s">
        <v>24</v>
      </c>
      <c r="H11439">
        <v>4805778</v>
      </c>
      <c r="I11439">
        <v>4806866</v>
      </c>
      <c r="J11439" t="s">
        <v>25</v>
      </c>
      <c r="Q11439" t="s">
        <v>10189</v>
      </c>
      <c r="R11439">
        <v>1089</v>
      </c>
    </row>
    <row r="11440" spans="1:20" x14ac:dyDescent="0.3">
      <c r="A11440" t="s">
        <v>20</v>
      </c>
      <c r="B11440" t="s">
        <v>21</v>
      </c>
      <c r="C11440" t="s">
        <v>22</v>
      </c>
      <c r="D11440" t="s">
        <v>23</v>
      </c>
      <c r="E11440" t="s">
        <v>5</v>
      </c>
      <c r="G11440" t="s">
        <v>24</v>
      </c>
      <c r="H11440">
        <v>4806863</v>
      </c>
      <c r="I11440">
        <v>4807684</v>
      </c>
      <c r="J11440" t="s">
        <v>25</v>
      </c>
      <c r="Q11440" t="s">
        <v>10191</v>
      </c>
      <c r="R11440">
        <v>822</v>
      </c>
    </row>
    <row r="11441" spans="1:18" x14ac:dyDescent="0.3">
      <c r="A11441" t="s">
        <v>20</v>
      </c>
      <c r="B11441" t="s">
        <v>21</v>
      </c>
      <c r="C11441" t="s">
        <v>22</v>
      </c>
      <c r="D11441" t="s">
        <v>23</v>
      </c>
      <c r="E11441" t="s">
        <v>5</v>
      </c>
      <c r="G11441" t="s">
        <v>24</v>
      </c>
      <c r="H11441">
        <v>4807681</v>
      </c>
      <c r="I11441">
        <v>4808703</v>
      </c>
      <c r="J11441" t="s">
        <v>25</v>
      </c>
      <c r="Q11441" t="s">
        <v>10193</v>
      </c>
      <c r="R11441">
        <v>1023</v>
      </c>
    </row>
    <row r="11442" spans="1:18" x14ac:dyDescent="0.3">
      <c r="A11442" t="s">
        <v>20</v>
      </c>
      <c r="B11442" t="s">
        <v>21</v>
      </c>
      <c r="C11442" t="s">
        <v>22</v>
      </c>
      <c r="D11442" t="s">
        <v>23</v>
      </c>
      <c r="E11442" t="s">
        <v>5</v>
      </c>
      <c r="G11442" t="s">
        <v>24</v>
      </c>
      <c r="H11442">
        <v>4808707</v>
      </c>
      <c r="I11442">
        <v>4809963</v>
      </c>
      <c r="J11442" t="s">
        <v>25</v>
      </c>
      <c r="Q11442" t="s">
        <v>10195</v>
      </c>
      <c r="R11442">
        <v>1257</v>
      </c>
    </row>
    <row r="11443" spans="1:18" x14ac:dyDescent="0.3">
      <c r="A11443" t="s">
        <v>20</v>
      </c>
      <c r="B11443" t="s">
        <v>21</v>
      </c>
      <c r="C11443" t="s">
        <v>22</v>
      </c>
      <c r="D11443" t="s">
        <v>23</v>
      </c>
      <c r="E11443" t="s">
        <v>5</v>
      </c>
      <c r="G11443" t="s">
        <v>24</v>
      </c>
      <c r="H11443">
        <v>4809960</v>
      </c>
      <c r="I11443">
        <v>4811477</v>
      </c>
      <c r="J11443" t="s">
        <v>46</v>
      </c>
      <c r="Q11443" t="s">
        <v>10197</v>
      </c>
      <c r="R11443">
        <v>1518</v>
      </c>
    </row>
    <row r="11444" spans="1:18" x14ac:dyDescent="0.3">
      <c r="A11444" t="s">
        <v>20</v>
      </c>
      <c r="B11444" t="s">
        <v>21</v>
      </c>
      <c r="C11444" t="s">
        <v>22</v>
      </c>
      <c r="D11444" t="s">
        <v>23</v>
      </c>
      <c r="E11444" t="s">
        <v>5</v>
      </c>
      <c r="G11444" t="s">
        <v>24</v>
      </c>
      <c r="H11444">
        <v>4811565</v>
      </c>
      <c r="I11444">
        <v>4814243</v>
      </c>
      <c r="J11444" t="s">
        <v>46</v>
      </c>
      <c r="Q11444" t="s">
        <v>10199</v>
      </c>
      <c r="R11444">
        <v>2679</v>
      </c>
    </row>
    <row r="11445" spans="1:18" x14ac:dyDescent="0.3">
      <c r="A11445" t="s">
        <v>20</v>
      </c>
      <c r="B11445" t="s">
        <v>21</v>
      </c>
      <c r="C11445" t="s">
        <v>22</v>
      </c>
      <c r="D11445" t="s">
        <v>23</v>
      </c>
      <c r="E11445" t="s">
        <v>5</v>
      </c>
      <c r="G11445" t="s">
        <v>24</v>
      </c>
      <c r="H11445">
        <v>4814434</v>
      </c>
      <c r="I11445">
        <v>4815639</v>
      </c>
      <c r="J11445" t="s">
        <v>25</v>
      </c>
      <c r="Q11445" t="s">
        <v>10201</v>
      </c>
      <c r="R11445">
        <v>1206</v>
      </c>
    </row>
    <row r="11446" spans="1:18" x14ac:dyDescent="0.3">
      <c r="A11446" t="s">
        <v>20</v>
      </c>
      <c r="B11446" t="s">
        <v>21</v>
      </c>
      <c r="C11446" t="s">
        <v>22</v>
      </c>
      <c r="D11446" t="s">
        <v>23</v>
      </c>
      <c r="E11446" t="s">
        <v>5</v>
      </c>
      <c r="G11446" t="s">
        <v>24</v>
      </c>
      <c r="H11446">
        <v>4815636</v>
      </c>
      <c r="I11446">
        <v>4816052</v>
      </c>
      <c r="J11446" t="s">
        <v>25</v>
      </c>
      <c r="Q11446" t="s">
        <v>10203</v>
      </c>
      <c r="R11446">
        <v>417</v>
      </c>
    </row>
    <row r="11447" spans="1:18" x14ac:dyDescent="0.3">
      <c r="A11447" t="s">
        <v>20</v>
      </c>
      <c r="B11447" t="s">
        <v>21</v>
      </c>
      <c r="C11447" t="s">
        <v>22</v>
      </c>
      <c r="D11447" t="s">
        <v>23</v>
      </c>
      <c r="E11447" t="s">
        <v>5</v>
      </c>
      <c r="G11447" t="s">
        <v>24</v>
      </c>
      <c r="H11447">
        <v>4816133</v>
      </c>
      <c r="I11447">
        <v>4816753</v>
      </c>
      <c r="J11447" t="s">
        <v>25</v>
      </c>
      <c r="Q11447" t="s">
        <v>10206</v>
      </c>
      <c r="R11447">
        <v>621</v>
      </c>
    </row>
    <row r="11448" spans="1:18" x14ac:dyDescent="0.3">
      <c r="A11448" t="s">
        <v>20</v>
      </c>
      <c r="B11448" t="s">
        <v>21</v>
      </c>
      <c r="C11448" t="s">
        <v>22</v>
      </c>
      <c r="D11448" t="s">
        <v>23</v>
      </c>
      <c r="E11448" t="s">
        <v>5</v>
      </c>
      <c r="G11448" t="s">
        <v>24</v>
      </c>
      <c r="H11448">
        <v>4816786</v>
      </c>
      <c r="I11448">
        <v>4817832</v>
      </c>
      <c r="J11448" t="s">
        <v>25</v>
      </c>
      <c r="Q11448" t="s">
        <v>10208</v>
      </c>
      <c r="R11448">
        <v>1047</v>
      </c>
    </row>
    <row r="11449" spans="1:18" x14ac:dyDescent="0.3">
      <c r="A11449" t="s">
        <v>20</v>
      </c>
      <c r="B11449" t="s">
        <v>21</v>
      </c>
      <c r="C11449" t="s">
        <v>22</v>
      </c>
      <c r="D11449" t="s">
        <v>23</v>
      </c>
      <c r="E11449" t="s">
        <v>5</v>
      </c>
      <c r="G11449" t="s">
        <v>24</v>
      </c>
      <c r="H11449">
        <v>4817941</v>
      </c>
      <c r="I11449">
        <v>4818147</v>
      </c>
      <c r="J11449" t="s">
        <v>46</v>
      </c>
      <c r="Q11449" t="s">
        <v>10210</v>
      </c>
      <c r="R11449">
        <v>207</v>
      </c>
    </row>
    <row r="11450" spans="1:18" x14ac:dyDescent="0.3">
      <c r="A11450" t="s">
        <v>20</v>
      </c>
      <c r="B11450" t="s">
        <v>21</v>
      </c>
      <c r="C11450" t="s">
        <v>22</v>
      </c>
      <c r="D11450" t="s">
        <v>23</v>
      </c>
      <c r="E11450" t="s">
        <v>5</v>
      </c>
      <c r="G11450" t="s">
        <v>24</v>
      </c>
      <c r="H11450">
        <v>4818286</v>
      </c>
      <c r="I11450">
        <v>4819098</v>
      </c>
      <c r="J11450" t="s">
        <v>25</v>
      </c>
      <c r="Q11450" t="s">
        <v>10212</v>
      </c>
      <c r="R11450">
        <v>813</v>
      </c>
    </row>
    <row r="11451" spans="1:18" x14ac:dyDescent="0.3">
      <c r="A11451" t="s">
        <v>20</v>
      </c>
      <c r="B11451" t="s">
        <v>21</v>
      </c>
      <c r="C11451" t="s">
        <v>22</v>
      </c>
      <c r="D11451" t="s">
        <v>23</v>
      </c>
      <c r="E11451" t="s">
        <v>5</v>
      </c>
      <c r="G11451" t="s">
        <v>24</v>
      </c>
      <c r="H11451">
        <v>4819170</v>
      </c>
      <c r="I11451">
        <v>4819691</v>
      </c>
      <c r="J11451" t="s">
        <v>25</v>
      </c>
      <c r="Q11451" t="s">
        <v>10215</v>
      </c>
      <c r="R11451">
        <v>522</v>
      </c>
    </row>
    <row r="11452" spans="1:18" x14ac:dyDescent="0.3">
      <c r="A11452" t="s">
        <v>20</v>
      </c>
      <c r="B11452" t="s">
        <v>21</v>
      </c>
      <c r="C11452" t="s">
        <v>22</v>
      </c>
      <c r="D11452" t="s">
        <v>23</v>
      </c>
      <c r="E11452" t="s">
        <v>5</v>
      </c>
      <c r="G11452" t="s">
        <v>24</v>
      </c>
      <c r="H11452">
        <v>4819697</v>
      </c>
      <c r="I11452">
        <v>4820527</v>
      </c>
      <c r="J11452" t="s">
        <v>25</v>
      </c>
      <c r="Q11452" t="s">
        <v>10217</v>
      </c>
      <c r="R11452">
        <v>831</v>
      </c>
    </row>
    <row r="11453" spans="1:18" x14ac:dyDescent="0.3">
      <c r="A11453" t="s">
        <v>20</v>
      </c>
      <c r="B11453" t="s">
        <v>21</v>
      </c>
      <c r="C11453" t="s">
        <v>22</v>
      </c>
      <c r="D11453" t="s">
        <v>23</v>
      </c>
      <c r="E11453" t="s">
        <v>5</v>
      </c>
      <c r="G11453" t="s">
        <v>24</v>
      </c>
      <c r="H11453">
        <v>4820544</v>
      </c>
      <c r="I11453">
        <v>4821116</v>
      </c>
      <c r="J11453" t="s">
        <v>25</v>
      </c>
      <c r="Q11453" t="s">
        <v>10219</v>
      </c>
      <c r="R11453">
        <v>573</v>
      </c>
    </row>
    <row r="11454" spans="1:18" x14ac:dyDescent="0.3">
      <c r="A11454" t="s">
        <v>20</v>
      </c>
      <c r="B11454" t="s">
        <v>21</v>
      </c>
      <c r="C11454" t="s">
        <v>22</v>
      </c>
      <c r="D11454" t="s">
        <v>23</v>
      </c>
      <c r="E11454" t="s">
        <v>5</v>
      </c>
      <c r="G11454" t="s">
        <v>24</v>
      </c>
      <c r="H11454">
        <v>4821113</v>
      </c>
      <c r="I11454">
        <v>4821988</v>
      </c>
      <c r="J11454" t="s">
        <v>46</v>
      </c>
      <c r="Q11454" t="s">
        <v>10221</v>
      </c>
      <c r="R11454">
        <v>876</v>
      </c>
    </row>
    <row r="11455" spans="1:18" x14ac:dyDescent="0.3">
      <c r="A11455" t="s">
        <v>20</v>
      </c>
      <c r="B11455" t="s">
        <v>21</v>
      </c>
      <c r="C11455" t="s">
        <v>22</v>
      </c>
      <c r="D11455" t="s">
        <v>23</v>
      </c>
      <c r="E11455" t="s">
        <v>5</v>
      </c>
      <c r="G11455" t="s">
        <v>24</v>
      </c>
      <c r="H11455">
        <v>4822059</v>
      </c>
      <c r="I11455">
        <v>4823387</v>
      </c>
      <c r="J11455" t="s">
        <v>25</v>
      </c>
      <c r="Q11455" t="s">
        <v>10223</v>
      </c>
      <c r="R11455">
        <v>1329</v>
      </c>
    </row>
    <row r="11456" spans="1:18" x14ac:dyDescent="0.3">
      <c r="A11456" t="s">
        <v>20</v>
      </c>
      <c r="B11456" t="s">
        <v>21</v>
      </c>
      <c r="C11456" t="s">
        <v>22</v>
      </c>
      <c r="D11456" t="s">
        <v>23</v>
      </c>
      <c r="E11456" t="s">
        <v>5</v>
      </c>
      <c r="G11456" t="s">
        <v>24</v>
      </c>
      <c r="H11456">
        <v>4823457</v>
      </c>
      <c r="I11456">
        <v>4823960</v>
      </c>
      <c r="J11456" t="s">
        <v>46</v>
      </c>
      <c r="Q11456" t="s">
        <v>10225</v>
      </c>
      <c r="R11456">
        <v>504</v>
      </c>
    </row>
    <row r="11457" spans="1:18" x14ac:dyDescent="0.3">
      <c r="A11457" t="s">
        <v>20</v>
      </c>
      <c r="B11457" t="s">
        <v>21</v>
      </c>
      <c r="C11457" t="s">
        <v>22</v>
      </c>
      <c r="D11457" t="s">
        <v>23</v>
      </c>
      <c r="E11457" t="s">
        <v>5</v>
      </c>
      <c r="G11457" t="s">
        <v>24</v>
      </c>
      <c r="H11457">
        <v>4824057</v>
      </c>
      <c r="I11457">
        <v>4824992</v>
      </c>
      <c r="J11457" t="s">
        <v>25</v>
      </c>
      <c r="Q11457" t="s">
        <v>10227</v>
      </c>
      <c r="R11457">
        <v>936</v>
      </c>
    </row>
    <row r="11458" spans="1:18" x14ac:dyDescent="0.3">
      <c r="A11458" t="s">
        <v>20</v>
      </c>
      <c r="B11458" t="s">
        <v>21</v>
      </c>
      <c r="C11458" t="s">
        <v>22</v>
      </c>
      <c r="D11458" t="s">
        <v>23</v>
      </c>
      <c r="E11458" t="s">
        <v>5</v>
      </c>
      <c r="G11458" t="s">
        <v>24</v>
      </c>
      <c r="H11458">
        <v>4825224</v>
      </c>
      <c r="I11458">
        <v>4826375</v>
      </c>
      <c r="J11458" t="s">
        <v>25</v>
      </c>
      <c r="Q11458" t="s">
        <v>10229</v>
      </c>
      <c r="R11458">
        <v>1152</v>
      </c>
    </row>
    <row r="11459" spans="1:18" x14ac:dyDescent="0.3">
      <c r="A11459" t="s">
        <v>20</v>
      </c>
      <c r="B11459" t="s">
        <v>21</v>
      </c>
      <c r="C11459" t="s">
        <v>22</v>
      </c>
      <c r="D11459" t="s">
        <v>23</v>
      </c>
      <c r="E11459" t="s">
        <v>5</v>
      </c>
      <c r="G11459" t="s">
        <v>24</v>
      </c>
      <c r="H11459">
        <v>4826522</v>
      </c>
      <c r="I11459">
        <v>4827457</v>
      </c>
      <c r="J11459" t="s">
        <v>25</v>
      </c>
      <c r="Q11459" t="s">
        <v>10231</v>
      </c>
      <c r="R11459">
        <v>936</v>
      </c>
    </row>
    <row r="11460" spans="1:18" x14ac:dyDescent="0.3">
      <c r="A11460" t="s">
        <v>20</v>
      </c>
      <c r="B11460" t="s">
        <v>21</v>
      </c>
      <c r="C11460" t="s">
        <v>22</v>
      </c>
      <c r="D11460" t="s">
        <v>23</v>
      </c>
      <c r="E11460" t="s">
        <v>5</v>
      </c>
      <c r="G11460" t="s">
        <v>24</v>
      </c>
      <c r="H11460">
        <v>4827526</v>
      </c>
      <c r="I11460">
        <v>4827903</v>
      </c>
      <c r="J11460" t="s">
        <v>46</v>
      </c>
      <c r="Q11460" t="s">
        <v>10233</v>
      </c>
      <c r="R11460">
        <v>378</v>
      </c>
    </row>
    <row r="11461" spans="1:18" x14ac:dyDescent="0.3">
      <c r="A11461" t="s">
        <v>20</v>
      </c>
      <c r="B11461" t="s">
        <v>21</v>
      </c>
      <c r="C11461" t="s">
        <v>22</v>
      </c>
      <c r="D11461" t="s">
        <v>23</v>
      </c>
      <c r="E11461" t="s">
        <v>5</v>
      </c>
      <c r="G11461" t="s">
        <v>24</v>
      </c>
      <c r="H11461">
        <v>4828048</v>
      </c>
      <c r="I11461">
        <v>4828695</v>
      </c>
      <c r="J11461" t="s">
        <v>46</v>
      </c>
      <c r="Q11461" t="s">
        <v>10235</v>
      </c>
      <c r="R11461">
        <v>648</v>
      </c>
    </row>
    <row r="11462" spans="1:18" x14ac:dyDescent="0.3">
      <c r="A11462" t="s">
        <v>20</v>
      </c>
      <c r="B11462" t="s">
        <v>21</v>
      </c>
      <c r="C11462" t="s">
        <v>22</v>
      </c>
      <c r="D11462" t="s">
        <v>23</v>
      </c>
      <c r="E11462" t="s">
        <v>5</v>
      </c>
      <c r="G11462" t="s">
        <v>24</v>
      </c>
      <c r="H11462">
        <v>4828692</v>
      </c>
      <c r="I11462">
        <v>4829891</v>
      </c>
      <c r="J11462" t="s">
        <v>46</v>
      </c>
      <c r="Q11462" t="s">
        <v>10237</v>
      </c>
      <c r="R11462">
        <v>1200</v>
      </c>
    </row>
    <row r="11463" spans="1:18" x14ac:dyDescent="0.3">
      <c r="A11463" t="s">
        <v>20</v>
      </c>
      <c r="B11463" t="s">
        <v>21</v>
      </c>
      <c r="C11463" t="s">
        <v>22</v>
      </c>
      <c r="D11463" t="s">
        <v>23</v>
      </c>
      <c r="E11463" t="s">
        <v>5</v>
      </c>
      <c r="G11463" t="s">
        <v>24</v>
      </c>
      <c r="H11463">
        <v>4829942</v>
      </c>
      <c r="I11463">
        <v>4831450</v>
      </c>
      <c r="J11463" t="s">
        <v>46</v>
      </c>
      <c r="Q11463" t="s">
        <v>10239</v>
      </c>
      <c r="R11463">
        <v>1509</v>
      </c>
    </row>
    <row r="11464" spans="1:18" x14ac:dyDescent="0.3">
      <c r="A11464" t="s">
        <v>20</v>
      </c>
      <c r="B11464" t="s">
        <v>21</v>
      </c>
      <c r="C11464" t="s">
        <v>22</v>
      </c>
      <c r="D11464" t="s">
        <v>23</v>
      </c>
      <c r="E11464" t="s">
        <v>5</v>
      </c>
      <c r="G11464" t="s">
        <v>24</v>
      </c>
      <c r="H11464">
        <v>4831592</v>
      </c>
      <c r="I11464">
        <v>4832629</v>
      </c>
      <c r="J11464" t="s">
        <v>46</v>
      </c>
      <c r="Q11464" t="s">
        <v>10241</v>
      </c>
      <c r="R11464">
        <v>1038</v>
      </c>
    </row>
    <row r="11465" spans="1:18" x14ac:dyDescent="0.3">
      <c r="A11465" t="s">
        <v>20</v>
      </c>
      <c r="B11465" t="s">
        <v>21</v>
      </c>
      <c r="C11465" t="s">
        <v>22</v>
      </c>
      <c r="D11465" t="s">
        <v>23</v>
      </c>
      <c r="E11465" t="s">
        <v>5</v>
      </c>
      <c r="G11465" t="s">
        <v>24</v>
      </c>
      <c r="H11465">
        <v>4832785</v>
      </c>
      <c r="I11465">
        <v>4833567</v>
      </c>
      <c r="J11465" t="s">
        <v>46</v>
      </c>
      <c r="Q11465" t="s">
        <v>10243</v>
      </c>
      <c r="R11465">
        <v>783</v>
      </c>
    </row>
    <row r="11466" spans="1:18" x14ac:dyDescent="0.3">
      <c r="A11466" t="s">
        <v>20</v>
      </c>
      <c r="B11466" t="s">
        <v>21</v>
      </c>
      <c r="C11466" t="s">
        <v>22</v>
      </c>
      <c r="D11466" t="s">
        <v>23</v>
      </c>
      <c r="E11466" t="s">
        <v>5</v>
      </c>
      <c r="G11466" t="s">
        <v>24</v>
      </c>
      <c r="H11466">
        <v>4833564</v>
      </c>
      <c r="I11466">
        <v>4834664</v>
      </c>
      <c r="J11466" t="s">
        <v>46</v>
      </c>
      <c r="Q11466" t="s">
        <v>10245</v>
      </c>
      <c r="R11466">
        <v>1101</v>
      </c>
    </row>
    <row r="11467" spans="1:18" x14ac:dyDescent="0.3">
      <c r="A11467" t="s">
        <v>20</v>
      </c>
      <c r="B11467" t="s">
        <v>21</v>
      </c>
      <c r="C11467" t="s">
        <v>22</v>
      </c>
      <c r="D11467" t="s">
        <v>23</v>
      </c>
      <c r="E11467" t="s">
        <v>5</v>
      </c>
      <c r="G11467" t="s">
        <v>24</v>
      </c>
      <c r="H11467">
        <v>4834661</v>
      </c>
      <c r="I11467">
        <v>4835455</v>
      </c>
      <c r="J11467" t="s">
        <v>46</v>
      </c>
      <c r="Q11467" t="s">
        <v>10247</v>
      </c>
      <c r="R11467">
        <v>795</v>
      </c>
    </row>
    <row r="11468" spans="1:18" x14ac:dyDescent="0.3">
      <c r="A11468" t="s">
        <v>20</v>
      </c>
      <c r="B11468" t="s">
        <v>21</v>
      </c>
      <c r="C11468" t="s">
        <v>22</v>
      </c>
      <c r="D11468" t="s">
        <v>23</v>
      </c>
      <c r="E11468" t="s">
        <v>5</v>
      </c>
      <c r="G11468" t="s">
        <v>24</v>
      </c>
      <c r="H11468">
        <v>4835452</v>
      </c>
      <c r="I11468">
        <v>4836480</v>
      </c>
      <c r="J11468" t="s">
        <v>46</v>
      </c>
      <c r="Q11468" t="s">
        <v>10249</v>
      </c>
      <c r="R11468">
        <v>1029</v>
      </c>
    </row>
    <row r="11469" spans="1:18" x14ac:dyDescent="0.3">
      <c r="A11469" t="s">
        <v>20</v>
      </c>
      <c r="B11469" t="s">
        <v>21</v>
      </c>
      <c r="C11469" t="s">
        <v>22</v>
      </c>
      <c r="D11469" t="s">
        <v>23</v>
      </c>
      <c r="E11469" t="s">
        <v>5</v>
      </c>
      <c r="G11469" t="s">
        <v>24</v>
      </c>
      <c r="H11469">
        <v>4836635</v>
      </c>
      <c r="I11469">
        <v>4837036</v>
      </c>
      <c r="J11469" t="s">
        <v>25</v>
      </c>
      <c r="Q11469" t="s">
        <v>10251</v>
      </c>
      <c r="R11469">
        <v>402</v>
      </c>
    </row>
    <row r="11470" spans="1:18" x14ac:dyDescent="0.3">
      <c r="A11470" t="s">
        <v>20</v>
      </c>
      <c r="B11470" t="s">
        <v>21</v>
      </c>
      <c r="C11470" t="s">
        <v>22</v>
      </c>
      <c r="D11470" t="s">
        <v>23</v>
      </c>
      <c r="E11470" t="s">
        <v>5</v>
      </c>
      <c r="G11470" t="s">
        <v>24</v>
      </c>
      <c r="H11470">
        <v>4837382</v>
      </c>
      <c r="I11470">
        <v>4838095</v>
      </c>
      <c r="J11470" t="s">
        <v>25</v>
      </c>
      <c r="Q11470" t="s">
        <v>10253</v>
      </c>
      <c r="R11470">
        <v>714</v>
      </c>
    </row>
    <row r="11471" spans="1:18" x14ac:dyDescent="0.3">
      <c r="A11471" t="s">
        <v>20</v>
      </c>
      <c r="B11471" t="s">
        <v>21</v>
      </c>
      <c r="C11471" t="s">
        <v>22</v>
      </c>
      <c r="D11471" t="s">
        <v>23</v>
      </c>
      <c r="E11471" t="s">
        <v>5</v>
      </c>
      <c r="G11471" t="s">
        <v>24</v>
      </c>
      <c r="H11471">
        <v>4838251</v>
      </c>
      <c r="I11471">
        <v>4839150</v>
      </c>
      <c r="J11471" t="s">
        <v>25</v>
      </c>
      <c r="Q11471" t="s">
        <v>10255</v>
      </c>
      <c r="R11471">
        <v>900</v>
      </c>
    </row>
    <row r="11472" spans="1:18" x14ac:dyDescent="0.3">
      <c r="A11472" t="s">
        <v>20</v>
      </c>
      <c r="B11472" t="s">
        <v>21</v>
      </c>
      <c r="C11472" t="s">
        <v>22</v>
      </c>
      <c r="D11472" t="s">
        <v>23</v>
      </c>
      <c r="E11472" t="s">
        <v>5</v>
      </c>
      <c r="G11472" t="s">
        <v>24</v>
      </c>
      <c r="H11472">
        <v>4839147</v>
      </c>
      <c r="I11472">
        <v>4840172</v>
      </c>
      <c r="J11472" t="s">
        <v>25</v>
      </c>
      <c r="Q11472" t="s">
        <v>10257</v>
      </c>
      <c r="R11472">
        <v>1026</v>
      </c>
    </row>
    <row r="11473" spans="1:20" x14ac:dyDescent="0.3">
      <c r="A11473" t="s">
        <v>20</v>
      </c>
      <c r="B11473" t="s">
        <v>21</v>
      </c>
      <c r="C11473" t="s">
        <v>22</v>
      </c>
      <c r="D11473" t="s">
        <v>23</v>
      </c>
      <c r="E11473" t="s">
        <v>5</v>
      </c>
      <c r="G11473" t="s">
        <v>24</v>
      </c>
      <c r="H11473">
        <v>4840129</v>
      </c>
      <c r="I11473">
        <v>4840815</v>
      </c>
      <c r="J11473" t="s">
        <v>46</v>
      </c>
      <c r="Q11473" t="s">
        <v>10259</v>
      </c>
      <c r="R11473">
        <v>687</v>
      </c>
    </row>
    <row r="11474" spans="1:20" x14ac:dyDescent="0.3">
      <c r="A11474" t="s">
        <v>20</v>
      </c>
      <c r="B11474" t="s">
        <v>21</v>
      </c>
      <c r="C11474" t="s">
        <v>22</v>
      </c>
      <c r="D11474" t="s">
        <v>23</v>
      </c>
      <c r="E11474" t="s">
        <v>5</v>
      </c>
      <c r="G11474" t="s">
        <v>24</v>
      </c>
      <c r="H11474">
        <v>4840812</v>
      </c>
      <c r="I11474">
        <v>4841978</v>
      </c>
      <c r="J11474" t="s">
        <v>46</v>
      </c>
      <c r="Q11474" t="s">
        <v>10261</v>
      </c>
      <c r="R11474">
        <v>1167</v>
      </c>
    </row>
    <row r="11475" spans="1:20" x14ac:dyDescent="0.3">
      <c r="A11475" t="s">
        <v>20</v>
      </c>
      <c r="B11475" t="s">
        <v>21</v>
      </c>
      <c r="C11475" t="s">
        <v>22</v>
      </c>
      <c r="D11475" t="s">
        <v>23</v>
      </c>
      <c r="E11475" t="s">
        <v>5</v>
      </c>
      <c r="G11475" t="s">
        <v>24</v>
      </c>
      <c r="H11475">
        <v>4841984</v>
      </c>
      <c r="I11475">
        <v>4842484</v>
      </c>
      <c r="J11475" t="s">
        <v>46</v>
      </c>
      <c r="Q11475" t="s">
        <v>10263</v>
      </c>
      <c r="R11475">
        <v>501</v>
      </c>
    </row>
    <row r="11476" spans="1:20" x14ac:dyDescent="0.3">
      <c r="A11476" t="s">
        <v>20</v>
      </c>
      <c r="B11476" t="s">
        <v>75</v>
      </c>
      <c r="C11476" t="s">
        <v>22</v>
      </c>
      <c r="D11476" t="s">
        <v>23</v>
      </c>
      <c r="E11476" t="s">
        <v>5</v>
      </c>
      <c r="G11476" t="s">
        <v>24</v>
      </c>
      <c r="H11476">
        <v>4842653</v>
      </c>
      <c r="I11476">
        <v>4842814</v>
      </c>
      <c r="J11476" t="s">
        <v>46</v>
      </c>
      <c r="Q11476" t="s">
        <v>10266</v>
      </c>
      <c r="R11476">
        <v>162</v>
      </c>
      <c r="T11476" t="s">
        <v>77</v>
      </c>
    </row>
    <row r="11477" spans="1:20" x14ac:dyDescent="0.3">
      <c r="A11477" t="s">
        <v>20</v>
      </c>
      <c r="B11477" t="s">
        <v>21</v>
      </c>
      <c r="C11477" t="s">
        <v>22</v>
      </c>
      <c r="D11477" t="s">
        <v>23</v>
      </c>
      <c r="E11477" t="s">
        <v>5</v>
      </c>
      <c r="G11477" t="s">
        <v>24</v>
      </c>
      <c r="H11477">
        <v>4843664</v>
      </c>
      <c r="I11477">
        <v>4843795</v>
      </c>
      <c r="J11477" t="s">
        <v>25</v>
      </c>
      <c r="Q11477" t="s">
        <v>10267</v>
      </c>
      <c r="R11477">
        <v>132</v>
      </c>
    </row>
    <row r="11478" spans="1:20" x14ac:dyDescent="0.3">
      <c r="A11478" t="s">
        <v>20</v>
      </c>
      <c r="B11478" t="s">
        <v>21</v>
      </c>
      <c r="C11478" t="s">
        <v>22</v>
      </c>
      <c r="D11478" t="s">
        <v>23</v>
      </c>
      <c r="E11478" t="s">
        <v>5</v>
      </c>
      <c r="G11478" t="s">
        <v>24</v>
      </c>
      <c r="H11478">
        <v>4844343</v>
      </c>
      <c r="I11478">
        <v>4845320</v>
      </c>
      <c r="J11478" t="s">
        <v>25</v>
      </c>
      <c r="Q11478" t="s">
        <v>10269</v>
      </c>
      <c r="R11478">
        <v>978</v>
      </c>
    </row>
    <row r="11479" spans="1:20" x14ac:dyDescent="0.3">
      <c r="A11479" t="s">
        <v>20</v>
      </c>
      <c r="B11479" t="s">
        <v>75</v>
      </c>
      <c r="C11479" t="s">
        <v>22</v>
      </c>
      <c r="D11479" t="s">
        <v>23</v>
      </c>
      <c r="E11479" t="s">
        <v>5</v>
      </c>
      <c r="G11479" t="s">
        <v>24</v>
      </c>
      <c r="H11479">
        <v>4845807</v>
      </c>
      <c r="I11479">
        <v>4846031</v>
      </c>
      <c r="J11479" t="s">
        <v>25</v>
      </c>
      <c r="Q11479" t="s">
        <v>10271</v>
      </c>
      <c r="R11479">
        <v>225</v>
      </c>
      <c r="T11479" t="s">
        <v>77</v>
      </c>
    </row>
    <row r="11480" spans="1:20" x14ac:dyDescent="0.3">
      <c r="A11480" t="s">
        <v>20</v>
      </c>
      <c r="B11480" t="s">
        <v>21</v>
      </c>
      <c r="C11480" t="s">
        <v>22</v>
      </c>
      <c r="D11480" t="s">
        <v>23</v>
      </c>
      <c r="E11480" t="s">
        <v>5</v>
      </c>
      <c r="G11480" t="s">
        <v>24</v>
      </c>
      <c r="H11480">
        <v>4846028</v>
      </c>
      <c r="I11480">
        <v>4848775</v>
      </c>
      <c r="J11480" t="s">
        <v>46</v>
      </c>
      <c r="Q11480" t="s">
        <v>10272</v>
      </c>
      <c r="R11480">
        <v>2748</v>
      </c>
    </row>
    <row r="11481" spans="1:20" x14ac:dyDescent="0.3">
      <c r="A11481" t="s">
        <v>20</v>
      </c>
      <c r="B11481" t="s">
        <v>21</v>
      </c>
      <c r="C11481" t="s">
        <v>22</v>
      </c>
      <c r="D11481" t="s">
        <v>23</v>
      </c>
      <c r="E11481" t="s">
        <v>5</v>
      </c>
      <c r="G11481" t="s">
        <v>24</v>
      </c>
      <c r="H11481">
        <v>4849379</v>
      </c>
      <c r="I11481">
        <v>4850797</v>
      </c>
      <c r="J11481" t="s">
        <v>46</v>
      </c>
      <c r="Q11481" t="s">
        <v>10275</v>
      </c>
      <c r="R11481">
        <v>1419</v>
      </c>
    </row>
    <row r="11482" spans="1:20" x14ac:dyDescent="0.3">
      <c r="A11482" t="s">
        <v>20</v>
      </c>
      <c r="B11482" t="s">
        <v>21</v>
      </c>
      <c r="C11482" t="s">
        <v>22</v>
      </c>
      <c r="D11482" t="s">
        <v>23</v>
      </c>
      <c r="E11482" t="s">
        <v>5</v>
      </c>
      <c r="G11482" t="s">
        <v>24</v>
      </c>
      <c r="H11482">
        <v>4850986</v>
      </c>
      <c r="I11482">
        <v>4852221</v>
      </c>
      <c r="J11482" t="s">
        <v>46</v>
      </c>
      <c r="Q11482" t="s">
        <v>10277</v>
      </c>
      <c r="R11482">
        <v>1236</v>
      </c>
    </row>
    <row r="11483" spans="1:20" x14ac:dyDescent="0.3">
      <c r="A11483" t="s">
        <v>20</v>
      </c>
      <c r="B11483" t="s">
        <v>21</v>
      </c>
      <c r="C11483" t="s">
        <v>22</v>
      </c>
      <c r="D11483" t="s">
        <v>23</v>
      </c>
      <c r="E11483" t="s">
        <v>5</v>
      </c>
      <c r="G11483" t="s">
        <v>24</v>
      </c>
      <c r="H11483">
        <v>4852218</v>
      </c>
      <c r="I11483">
        <v>4852541</v>
      </c>
      <c r="J11483" t="s">
        <v>46</v>
      </c>
      <c r="Q11483" t="s">
        <v>10279</v>
      </c>
      <c r="R11483">
        <v>324</v>
      </c>
    </row>
    <row r="11484" spans="1:20" x14ac:dyDescent="0.3">
      <c r="A11484" t="s">
        <v>20</v>
      </c>
      <c r="B11484" t="s">
        <v>75</v>
      </c>
      <c r="C11484" t="s">
        <v>22</v>
      </c>
      <c r="D11484" t="s">
        <v>23</v>
      </c>
      <c r="E11484" t="s">
        <v>5</v>
      </c>
      <c r="G11484" t="s">
        <v>24</v>
      </c>
      <c r="H11484">
        <v>4852594</v>
      </c>
      <c r="I11484">
        <v>4853195</v>
      </c>
      <c r="J11484" t="s">
        <v>46</v>
      </c>
      <c r="Q11484" t="s">
        <v>10281</v>
      </c>
      <c r="R11484">
        <v>602</v>
      </c>
      <c r="T11484" t="s">
        <v>77</v>
      </c>
    </row>
    <row r="11485" spans="1:20" x14ac:dyDescent="0.3">
      <c r="A11485" t="s">
        <v>20</v>
      </c>
      <c r="B11485" t="s">
        <v>21</v>
      </c>
      <c r="C11485" t="s">
        <v>22</v>
      </c>
      <c r="D11485" t="s">
        <v>23</v>
      </c>
      <c r="E11485" t="s">
        <v>5</v>
      </c>
      <c r="G11485" t="s">
        <v>24</v>
      </c>
      <c r="H11485">
        <v>4853670</v>
      </c>
      <c r="I11485">
        <v>4854095</v>
      </c>
      <c r="J11485" t="s">
        <v>25</v>
      </c>
      <c r="Q11485" t="s">
        <v>10282</v>
      </c>
      <c r="R11485">
        <v>426</v>
      </c>
    </row>
    <row r="11486" spans="1:20" x14ac:dyDescent="0.3">
      <c r="A11486" t="s">
        <v>20</v>
      </c>
      <c r="B11486" t="s">
        <v>21</v>
      </c>
      <c r="C11486" t="s">
        <v>22</v>
      </c>
      <c r="D11486" t="s">
        <v>23</v>
      </c>
      <c r="E11486" t="s">
        <v>5</v>
      </c>
      <c r="G11486" t="s">
        <v>24</v>
      </c>
      <c r="H11486">
        <v>4854144</v>
      </c>
      <c r="I11486">
        <v>4854551</v>
      </c>
      <c r="J11486" t="s">
        <v>25</v>
      </c>
      <c r="Q11486" t="s">
        <v>10284</v>
      </c>
      <c r="R11486">
        <v>408</v>
      </c>
    </row>
    <row r="11487" spans="1:20" x14ac:dyDescent="0.3">
      <c r="A11487" t="s">
        <v>20</v>
      </c>
      <c r="B11487" t="s">
        <v>21</v>
      </c>
      <c r="C11487" t="s">
        <v>22</v>
      </c>
      <c r="D11487" t="s">
        <v>23</v>
      </c>
      <c r="E11487" t="s">
        <v>5</v>
      </c>
      <c r="G11487" t="s">
        <v>24</v>
      </c>
      <c r="H11487">
        <v>4854767</v>
      </c>
      <c r="I11487">
        <v>4857496</v>
      </c>
      <c r="J11487" t="s">
        <v>25</v>
      </c>
      <c r="Q11487" t="s">
        <v>10286</v>
      </c>
      <c r="R11487">
        <v>2730</v>
      </c>
    </row>
    <row r="11488" spans="1:20" x14ac:dyDescent="0.3">
      <c r="A11488" t="s">
        <v>20</v>
      </c>
      <c r="B11488" t="s">
        <v>21</v>
      </c>
      <c r="C11488" t="s">
        <v>22</v>
      </c>
      <c r="D11488" t="s">
        <v>23</v>
      </c>
      <c r="E11488" t="s">
        <v>5</v>
      </c>
      <c r="G11488" t="s">
        <v>24</v>
      </c>
      <c r="H11488">
        <v>4857506</v>
      </c>
      <c r="I11488">
        <v>4858159</v>
      </c>
      <c r="J11488" t="s">
        <v>46</v>
      </c>
      <c r="Q11488" t="s">
        <v>10288</v>
      </c>
      <c r="R11488">
        <v>654</v>
      </c>
    </row>
    <row r="11489" spans="1:18" x14ac:dyDescent="0.3">
      <c r="A11489" t="s">
        <v>20</v>
      </c>
      <c r="B11489" t="s">
        <v>21</v>
      </c>
      <c r="C11489" t="s">
        <v>22</v>
      </c>
      <c r="D11489" t="s">
        <v>23</v>
      </c>
      <c r="E11489" t="s">
        <v>5</v>
      </c>
      <c r="G11489" t="s">
        <v>24</v>
      </c>
      <c r="H11489">
        <v>4858344</v>
      </c>
      <c r="I11489">
        <v>4859489</v>
      </c>
      <c r="J11489" t="s">
        <v>25</v>
      </c>
      <c r="Q11489" t="s">
        <v>10290</v>
      </c>
      <c r="R11489">
        <v>1146</v>
      </c>
    </row>
    <row r="11490" spans="1:18" x14ac:dyDescent="0.3">
      <c r="A11490" t="s">
        <v>20</v>
      </c>
      <c r="B11490" t="s">
        <v>21</v>
      </c>
      <c r="C11490" t="s">
        <v>22</v>
      </c>
      <c r="D11490" t="s">
        <v>23</v>
      </c>
      <c r="E11490" t="s">
        <v>5</v>
      </c>
      <c r="G11490" t="s">
        <v>24</v>
      </c>
      <c r="H11490">
        <v>4859512</v>
      </c>
      <c r="I11490">
        <v>4860882</v>
      </c>
      <c r="J11490" t="s">
        <v>25</v>
      </c>
      <c r="Q11490" t="s">
        <v>10292</v>
      </c>
      <c r="R11490">
        <v>1371</v>
      </c>
    </row>
    <row r="11491" spans="1:18" x14ac:dyDescent="0.3">
      <c r="A11491" t="s">
        <v>20</v>
      </c>
      <c r="B11491" t="s">
        <v>21</v>
      </c>
      <c r="C11491" t="s">
        <v>22</v>
      </c>
      <c r="D11491" t="s">
        <v>23</v>
      </c>
      <c r="E11491" t="s">
        <v>5</v>
      </c>
      <c r="G11491" t="s">
        <v>24</v>
      </c>
      <c r="H11491">
        <v>4860879</v>
      </c>
      <c r="I11491">
        <v>4861766</v>
      </c>
      <c r="J11491" t="s">
        <v>25</v>
      </c>
      <c r="Q11491" t="s">
        <v>10294</v>
      </c>
      <c r="R11491">
        <v>888</v>
      </c>
    </row>
    <row r="11492" spans="1:18" x14ac:dyDescent="0.3">
      <c r="A11492" t="s">
        <v>20</v>
      </c>
      <c r="B11492" t="s">
        <v>21</v>
      </c>
      <c r="C11492" t="s">
        <v>22</v>
      </c>
      <c r="D11492" t="s">
        <v>23</v>
      </c>
      <c r="E11492" t="s">
        <v>5</v>
      </c>
      <c r="G11492" t="s">
        <v>24</v>
      </c>
      <c r="H11492">
        <v>4861759</v>
      </c>
      <c r="I11492">
        <v>4862586</v>
      </c>
      <c r="J11492" t="s">
        <v>25</v>
      </c>
      <c r="Q11492" t="s">
        <v>10296</v>
      </c>
      <c r="R11492">
        <v>828</v>
      </c>
    </row>
    <row r="11493" spans="1:18" x14ac:dyDescent="0.3">
      <c r="A11493" t="s">
        <v>20</v>
      </c>
      <c r="B11493" t="s">
        <v>21</v>
      </c>
      <c r="C11493" t="s">
        <v>22</v>
      </c>
      <c r="D11493" t="s">
        <v>23</v>
      </c>
      <c r="E11493" t="s">
        <v>5</v>
      </c>
      <c r="G11493" t="s">
        <v>24</v>
      </c>
      <c r="H11493">
        <v>4862612</v>
      </c>
      <c r="I11493">
        <v>4863379</v>
      </c>
      <c r="J11493" t="s">
        <v>25</v>
      </c>
      <c r="Q11493" t="s">
        <v>10298</v>
      </c>
      <c r="R11493">
        <v>768</v>
      </c>
    </row>
    <row r="11494" spans="1:18" x14ac:dyDescent="0.3">
      <c r="A11494" t="s">
        <v>20</v>
      </c>
      <c r="B11494" t="s">
        <v>21</v>
      </c>
      <c r="C11494" t="s">
        <v>22</v>
      </c>
      <c r="D11494" t="s">
        <v>23</v>
      </c>
      <c r="E11494" t="s">
        <v>5</v>
      </c>
      <c r="G11494" t="s">
        <v>24</v>
      </c>
      <c r="H11494">
        <v>4863381</v>
      </c>
      <c r="I11494">
        <v>4864103</v>
      </c>
      <c r="J11494" t="s">
        <v>25</v>
      </c>
      <c r="Q11494" t="s">
        <v>10300</v>
      </c>
      <c r="R11494">
        <v>723</v>
      </c>
    </row>
    <row r="11495" spans="1:18" x14ac:dyDescent="0.3">
      <c r="A11495" t="s">
        <v>20</v>
      </c>
      <c r="B11495" t="s">
        <v>21</v>
      </c>
      <c r="C11495" t="s">
        <v>22</v>
      </c>
      <c r="D11495" t="s">
        <v>23</v>
      </c>
      <c r="E11495" t="s">
        <v>5</v>
      </c>
      <c r="G11495" t="s">
        <v>24</v>
      </c>
      <c r="H11495">
        <v>4864165</v>
      </c>
      <c r="I11495">
        <v>4865115</v>
      </c>
      <c r="J11495" t="s">
        <v>46</v>
      </c>
      <c r="Q11495" t="s">
        <v>10302</v>
      </c>
      <c r="R11495">
        <v>951</v>
      </c>
    </row>
    <row r="11496" spans="1:18" x14ac:dyDescent="0.3">
      <c r="A11496" t="s">
        <v>20</v>
      </c>
      <c r="B11496" t="s">
        <v>21</v>
      </c>
      <c r="C11496" t="s">
        <v>22</v>
      </c>
      <c r="D11496" t="s">
        <v>23</v>
      </c>
      <c r="E11496" t="s">
        <v>5</v>
      </c>
      <c r="G11496" t="s">
        <v>24</v>
      </c>
      <c r="H11496">
        <v>4865153</v>
      </c>
      <c r="I11496">
        <v>4866028</v>
      </c>
      <c r="J11496" t="s">
        <v>46</v>
      </c>
      <c r="Q11496" t="s">
        <v>10304</v>
      </c>
      <c r="R11496">
        <v>876</v>
      </c>
    </row>
    <row r="11497" spans="1:18" x14ac:dyDescent="0.3">
      <c r="A11497" t="s">
        <v>20</v>
      </c>
      <c r="B11497" t="s">
        <v>21</v>
      </c>
      <c r="C11497" t="s">
        <v>22</v>
      </c>
      <c r="D11497" t="s">
        <v>23</v>
      </c>
      <c r="E11497" t="s">
        <v>5</v>
      </c>
      <c r="G11497" t="s">
        <v>24</v>
      </c>
      <c r="H11497">
        <v>4866143</v>
      </c>
      <c r="I11497">
        <v>4866922</v>
      </c>
      <c r="J11497" t="s">
        <v>46</v>
      </c>
      <c r="Q11497" t="s">
        <v>10306</v>
      </c>
      <c r="R11497">
        <v>780</v>
      </c>
    </row>
    <row r="11498" spans="1:18" x14ac:dyDescent="0.3">
      <c r="A11498" t="s">
        <v>20</v>
      </c>
      <c r="B11498" t="s">
        <v>21</v>
      </c>
      <c r="C11498" t="s">
        <v>22</v>
      </c>
      <c r="D11498" t="s">
        <v>23</v>
      </c>
      <c r="E11498" t="s">
        <v>5</v>
      </c>
      <c r="G11498" t="s">
        <v>24</v>
      </c>
      <c r="H11498">
        <v>4867019</v>
      </c>
      <c r="I11498">
        <v>4867747</v>
      </c>
      <c r="J11498" t="s">
        <v>46</v>
      </c>
      <c r="Q11498" t="s">
        <v>10308</v>
      </c>
      <c r="R11498">
        <v>729</v>
      </c>
    </row>
    <row r="11499" spans="1:18" x14ac:dyDescent="0.3">
      <c r="A11499" t="s">
        <v>20</v>
      </c>
      <c r="B11499" t="s">
        <v>21</v>
      </c>
      <c r="C11499" t="s">
        <v>22</v>
      </c>
      <c r="D11499" t="s">
        <v>23</v>
      </c>
      <c r="E11499" t="s">
        <v>5</v>
      </c>
      <c r="G11499" t="s">
        <v>24</v>
      </c>
      <c r="H11499">
        <v>4867825</v>
      </c>
      <c r="I11499">
        <v>4868250</v>
      </c>
      <c r="J11499" t="s">
        <v>25</v>
      </c>
      <c r="Q11499" t="s">
        <v>10310</v>
      </c>
      <c r="R11499">
        <v>426</v>
      </c>
    </row>
    <row r="11500" spans="1:18" x14ac:dyDescent="0.3">
      <c r="A11500" t="s">
        <v>20</v>
      </c>
      <c r="B11500" t="s">
        <v>21</v>
      </c>
      <c r="C11500" t="s">
        <v>22</v>
      </c>
      <c r="D11500" t="s">
        <v>23</v>
      </c>
      <c r="E11500" t="s">
        <v>5</v>
      </c>
      <c r="G11500" t="s">
        <v>24</v>
      </c>
      <c r="H11500">
        <v>4868511</v>
      </c>
      <c r="I11500">
        <v>4869497</v>
      </c>
      <c r="J11500" t="s">
        <v>25</v>
      </c>
      <c r="Q11500" t="s">
        <v>10312</v>
      </c>
      <c r="R11500">
        <v>987</v>
      </c>
    </row>
    <row r="11501" spans="1:18" x14ac:dyDescent="0.3">
      <c r="A11501" t="s">
        <v>20</v>
      </c>
      <c r="B11501" t="s">
        <v>21</v>
      </c>
      <c r="C11501" t="s">
        <v>22</v>
      </c>
      <c r="D11501" t="s">
        <v>23</v>
      </c>
      <c r="E11501" t="s">
        <v>5</v>
      </c>
      <c r="G11501" t="s">
        <v>24</v>
      </c>
      <c r="H11501">
        <v>4869514</v>
      </c>
      <c r="I11501">
        <v>4870560</v>
      </c>
      <c r="J11501" t="s">
        <v>25</v>
      </c>
      <c r="Q11501" t="s">
        <v>10314</v>
      </c>
      <c r="R11501">
        <v>1047</v>
      </c>
    </row>
    <row r="11502" spans="1:18" x14ac:dyDescent="0.3">
      <c r="A11502" t="s">
        <v>20</v>
      </c>
      <c r="B11502" t="s">
        <v>21</v>
      </c>
      <c r="C11502" t="s">
        <v>22</v>
      </c>
      <c r="D11502" t="s">
        <v>23</v>
      </c>
      <c r="E11502" t="s">
        <v>5</v>
      </c>
      <c r="G11502" t="s">
        <v>24</v>
      </c>
      <c r="H11502">
        <v>4870585</v>
      </c>
      <c r="I11502">
        <v>4871433</v>
      </c>
      <c r="J11502" t="s">
        <v>25</v>
      </c>
      <c r="Q11502" t="s">
        <v>10316</v>
      </c>
      <c r="R11502">
        <v>849</v>
      </c>
    </row>
    <row r="11503" spans="1:18" x14ac:dyDescent="0.3">
      <c r="A11503" t="s">
        <v>20</v>
      </c>
      <c r="B11503" t="s">
        <v>21</v>
      </c>
      <c r="C11503" t="s">
        <v>22</v>
      </c>
      <c r="D11503" t="s">
        <v>23</v>
      </c>
      <c r="E11503" t="s">
        <v>5</v>
      </c>
      <c r="G11503" t="s">
        <v>24</v>
      </c>
      <c r="H11503">
        <v>4871430</v>
      </c>
      <c r="I11503">
        <v>4872716</v>
      </c>
      <c r="J11503" t="s">
        <v>25</v>
      </c>
      <c r="Q11503" t="s">
        <v>10319</v>
      </c>
      <c r="R11503">
        <v>1287</v>
      </c>
    </row>
    <row r="11504" spans="1:18" x14ac:dyDescent="0.3">
      <c r="A11504" t="s">
        <v>20</v>
      </c>
      <c r="B11504" t="s">
        <v>21</v>
      </c>
      <c r="C11504" t="s">
        <v>22</v>
      </c>
      <c r="D11504" t="s">
        <v>23</v>
      </c>
      <c r="E11504" t="s">
        <v>5</v>
      </c>
      <c r="G11504" t="s">
        <v>24</v>
      </c>
      <c r="H11504">
        <v>4872720</v>
      </c>
      <c r="I11504">
        <v>4873643</v>
      </c>
      <c r="J11504" t="s">
        <v>25</v>
      </c>
      <c r="Q11504" t="s">
        <v>10321</v>
      </c>
      <c r="R11504">
        <v>924</v>
      </c>
    </row>
    <row r="11505" spans="1:20" x14ac:dyDescent="0.3">
      <c r="A11505" t="s">
        <v>20</v>
      </c>
      <c r="B11505" t="s">
        <v>21</v>
      </c>
      <c r="C11505" t="s">
        <v>22</v>
      </c>
      <c r="D11505" t="s">
        <v>23</v>
      </c>
      <c r="E11505" t="s">
        <v>5</v>
      </c>
      <c r="G11505" t="s">
        <v>24</v>
      </c>
      <c r="H11505">
        <v>4873643</v>
      </c>
      <c r="I11505">
        <v>4874479</v>
      </c>
      <c r="J11505" t="s">
        <v>25</v>
      </c>
      <c r="Q11505" t="s">
        <v>10323</v>
      </c>
      <c r="R11505">
        <v>837</v>
      </c>
    </row>
    <row r="11506" spans="1:20" x14ac:dyDescent="0.3">
      <c r="A11506" t="s">
        <v>20</v>
      </c>
      <c r="B11506" t="s">
        <v>21</v>
      </c>
      <c r="C11506" t="s">
        <v>22</v>
      </c>
      <c r="D11506" t="s">
        <v>23</v>
      </c>
      <c r="E11506" t="s">
        <v>5</v>
      </c>
      <c r="G11506" t="s">
        <v>24</v>
      </c>
      <c r="H11506">
        <v>4874482</v>
      </c>
      <c r="I11506">
        <v>4875561</v>
      </c>
      <c r="J11506" t="s">
        <v>25</v>
      </c>
      <c r="Q11506" t="s">
        <v>10325</v>
      </c>
      <c r="R11506">
        <v>1080</v>
      </c>
    </row>
    <row r="11507" spans="1:20" x14ac:dyDescent="0.3">
      <c r="A11507" t="s">
        <v>20</v>
      </c>
      <c r="B11507" t="s">
        <v>21</v>
      </c>
      <c r="C11507" t="s">
        <v>22</v>
      </c>
      <c r="D11507" t="s">
        <v>23</v>
      </c>
      <c r="E11507" t="s">
        <v>5</v>
      </c>
      <c r="G11507" t="s">
        <v>24</v>
      </c>
      <c r="H11507">
        <v>4876429</v>
      </c>
      <c r="I11507">
        <v>4877994</v>
      </c>
      <c r="J11507" t="s">
        <v>46</v>
      </c>
      <c r="Q11507" t="s">
        <v>10327</v>
      </c>
      <c r="R11507">
        <v>1566</v>
      </c>
    </row>
    <row r="11508" spans="1:20" x14ac:dyDescent="0.3">
      <c r="A11508" t="s">
        <v>20</v>
      </c>
      <c r="B11508" t="s">
        <v>21</v>
      </c>
      <c r="C11508" t="s">
        <v>22</v>
      </c>
      <c r="D11508" t="s">
        <v>23</v>
      </c>
      <c r="E11508" t="s">
        <v>5</v>
      </c>
      <c r="G11508" t="s">
        <v>24</v>
      </c>
      <c r="H11508">
        <v>4878300</v>
      </c>
      <c r="I11508">
        <v>4878656</v>
      </c>
      <c r="J11508" t="s">
        <v>46</v>
      </c>
      <c r="Q11508" t="s">
        <v>10329</v>
      </c>
      <c r="R11508">
        <v>357</v>
      </c>
    </row>
    <row r="11509" spans="1:20" x14ac:dyDescent="0.3">
      <c r="A11509" t="s">
        <v>20</v>
      </c>
      <c r="B11509" t="s">
        <v>21</v>
      </c>
      <c r="C11509" t="s">
        <v>22</v>
      </c>
      <c r="D11509" t="s">
        <v>23</v>
      </c>
      <c r="E11509" t="s">
        <v>5</v>
      </c>
      <c r="G11509" t="s">
        <v>24</v>
      </c>
      <c r="H11509">
        <v>4879075</v>
      </c>
      <c r="I11509">
        <v>4879719</v>
      </c>
      <c r="J11509" t="s">
        <v>46</v>
      </c>
      <c r="Q11509" t="s">
        <v>10331</v>
      </c>
      <c r="R11509">
        <v>645</v>
      </c>
    </row>
    <row r="11510" spans="1:20" x14ac:dyDescent="0.3">
      <c r="A11510" t="s">
        <v>20</v>
      </c>
      <c r="B11510" t="s">
        <v>21</v>
      </c>
      <c r="C11510" t="s">
        <v>22</v>
      </c>
      <c r="D11510" t="s">
        <v>23</v>
      </c>
      <c r="E11510" t="s">
        <v>5</v>
      </c>
      <c r="G11510" t="s">
        <v>24</v>
      </c>
      <c r="H11510">
        <v>4879958</v>
      </c>
      <c r="I11510">
        <v>4881595</v>
      </c>
      <c r="J11510" t="s">
        <v>46</v>
      </c>
      <c r="Q11510" t="s">
        <v>10333</v>
      </c>
      <c r="R11510">
        <v>1638</v>
      </c>
    </row>
    <row r="11511" spans="1:20" x14ac:dyDescent="0.3">
      <c r="A11511" t="s">
        <v>20</v>
      </c>
      <c r="B11511" t="s">
        <v>21</v>
      </c>
      <c r="C11511" t="s">
        <v>22</v>
      </c>
      <c r="D11511" t="s">
        <v>23</v>
      </c>
      <c r="E11511" t="s">
        <v>5</v>
      </c>
      <c r="G11511" t="s">
        <v>24</v>
      </c>
      <c r="H11511">
        <v>4881612</v>
      </c>
      <c r="I11511">
        <v>4883351</v>
      </c>
      <c r="J11511" t="s">
        <v>46</v>
      </c>
      <c r="Q11511" t="s">
        <v>10335</v>
      </c>
      <c r="R11511">
        <v>1740</v>
      </c>
    </row>
    <row r="11512" spans="1:20" x14ac:dyDescent="0.3">
      <c r="A11512" t="s">
        <v>20</v>
      </c>
      <c r="B11512" t="s">
        <v>21</v>
      </c>
      <c r="C11512" t="s">
        <v>22</v>
      </c>
      <c r="D11512" t="s">
        <v>23</v>
      </c>
      <c r="E11512" t="s">
        <v>5</v>
      </c>
      <c r="G11512" t="s">
        <v>24</v>
      </c>
      <c r="H11512">
        <v>4883366</v>
      </c>
      <c r="I11512">
        <v>4884139</v>
      </c>
      <c r="J11512" t="s">
        <v>46</v>
      </c>
      <c r="Q11512" t="s">
        <v>10338</v>
      </c>
      <c r="R11512">
        <v>774</v>
      </c>
    </row>
    <row r="11513" spans="1:20" x14ac:dyDescent="0.3">
      <c r="A11513" t="s">
        <v>20</v>
      </c>
      <c r="B11513" t="s">
        <v>21</v>
      </c>
      <c r="C11513" t="s">
        <v>22</v>
      </c>
      <c r="D11513" t="s">
        <v>23</v>
      </c>
      <c r="E11513" t="s">
        <v>5</v>
      </c>
      <c r="G11513" t="s">
        <v>24</v>
      </c>
      <c r="H11513">
        <v>4884136</v>
      </c>
      <c r="I11513">
        <v>4884891</v>
      </c>
      <c r="J11513" t="s">
        <v>46</v>
      </c>
      <c r="Q11513" t="s">
        <v>10340</v>
      </c>
      <c r="R11513">
        <v>756</v>
      </c>
    </row>
    <row r="11514" spans="1:20" x14ac:dyDescent="0.3">
      <c r="A11514" t="s">
        <v>20</v>
      </c>
      <c r="B11514" t="s">
        <v>21</v>
      </c>
      <c r="C11514" t="s">
        <v>22</v>
      </c>
      <c r="D11514" t="s">
        <v>23</v>
      </c>
      <c r="E11514" t="s">
        <v>5</v>
      </c>
      <c r="G11514" t="s">
        <v>24</v>
      </c>
      <c r="H11514">
        <v>4884988</v>
      </c>
      <c r="I11514">
        <v>4885644</v>
      </c>
      <c r="J11514" t="s">
        <v>25</v>
      </c>
      <c r="Q11514" t="s">
        <v>10342</v>
      </c>
      <c r="R11514">
        <v>657</v>
      </c>
    </row>
    <row r="11515" spans="1:20" x14ac:dyDescent="0.3">
      <c r="A11515" t="s">
        <v>20</v>
      </c>
      <c r="B11515" t="s">
        <v>21</v>
      </c>
      <c r="C11515" t="s">
        <v>22</v>
      </c>
      <c r="D11515" t="s">
        <v>23</v>
      </c>
      <c r="E11515" t="s">
        <v>5</v>
      </c>
      <c r="G11515" t="s">
        <v>24</v>
      </c>
      <c r="H11515">
        <v>4885641</v>
      </c>
      <c r="I11515">
        <v>4887221</v>
      </c>
      <c r="J11515" t="s">
        <v>25</v>
      </c>
      <c r="Q11515" t="s">
        <v>10345</v>
      </c>
      <c r="R11515">
        <v>1581</v>
      </c>
    </row>
    <row r="11516" spans="1:20" x14ac:dyDescent="0.3">
      <c r="A11516" t="s">
        <v>20</v>
      </c>
      <c r="B11516" t="s">
        <v>21</v>
      </c>
      <c r="C11516" t="s">
        <v>22</v>
      </c>
      <c r="D11516" t="s">
        <v>23</v>
      </c>
      <c r="E11516" t="s">
        <v>5</v>
      </c>
      <c r="G11516" t="s">
        <v>24</v>
      </c>
      <c r="H11516">
        <v>4887632</v>
      </c>
      <c r="I11516">
        <v>4888786</v>
      </c>
      <c r="J11516" t="s">
        <v>46</v>
      </c>
      <c r="Q11516" t="s">
        <v>10347</v>
      </c>
      <c r="R11516">
        <v>1155</v>
      </c>
    </row>
    <row r="11517" spans="1:20" x14ac:dyDescent="0.3">
      <c r="A11517" t="s">
        <v>20</v>
      </c>
      <c r="B11517" t="s">
        <v>75</v>
      </c>
      <c r="C11517" t="s">
        <v>22</v>
      </c>
      <c r="D11517" t="s">
        <v>23</v>
      </c>
      <c r="E11517" t="s">
        <v>5</v>
      </c>
      <c r="G11517" t="s">
        <v>24</v>
      </c>
      <c r="H11517">
        <v>4888969</v>
      </c>
      <c r="I11517">
        <v>4889880</v>
      </c>
      <c r="J11517" t="s">
        <v>25</v>
      </c>
      <c r="Q11517" t="s">
        <v>10349</v>
      </c>
      <c r="R11517">
        <v>912</v>
      </c>
      <c r="T11517" t="s">
        <v>77</v>
      </c>
    </row>
    <row r="11518" spans="1:20" x14ac:dyDescent="0.3">
      <c r="A11518" t="s">
        <v>20</v>
      </c>
      <c r="B11518" t="s">
        <v>21</v>
      </c>
      <c r="C11518" t="s">
        <v>22</v>
      </c>
      <c r="D11518" t="s">
        <v>23</v>
      </c>
      <c r="E11518" t="s">
        <v>5</v>
      </c>
      <c r="G11518" t="s">
        <v>24</v>
      </c>
      <c r="H11518">
        <v>4890957</v>
      </c>
      <c r="I11518">
        <v>4891379</v>
      </c>
      <c r="J11518" t="s">
        <v>46</v>
      </c>
      <c r="Q11518" t="s">
        <v>10350</v>
      </c>
      <c r="R11518">
        <v>423</v>
      </c>
    </row>
    <row r="11519" spans="1:20" x14ac:dyDescent="0.3">
      <c r="A11519" t="s">
        <v>20</v>
      </c>
      <c r="B11519" t="s">
        <v>21</v>
      </c>
      <c r="C11519" t="s">
        <v>22</v>
      </c>
      <c r="D11519" t="s">
        <v>23</v>
      </c>
      <c r="E11519" t="s">
        <v>5</v>
      </c>
      <c r="G11519" t="s">
        <v>24</v>
      </c>
      <c r="H11519">
        <v>4891523</v>
      </c>
      <c r="I11519">
        <v>4892029</v>
      </c>
      <c r="J11519" t="s">
        <v>46</v>
      </c>
      <c r="Q11519" t="s">
        <v>10352</v>
      </c>
      <c r="R11519">
        <v>507</v>
      </c>
    </row>
    <row r="11520" spans="1:20" x14ac:dyDescent="0.3">
      <c r="A11520" t="s">
        <v>20</v>
      </c>
      <c r="B11520" t="s">
        <v>21</v>
      </c>
      <c r="C11520" t="s">
        <v>22</v>
      </c>
      <c r="D11520" t="s">
        <v>23</v>
      </c>
      <c r="E11520" t="s">
        <v>5</v>
      </c>
      <c r="G11520" t="s">
        <v>24</v>
      </c>
      <c r="H11520">
        <v>4892062</v>
      </c>
      <c r="I11520">
        <v>4892460</v>
      </c>
      <c r="J11520" t="s">
        <v>25</v>
      </c>
      <c r="Q11520" t="s">
        <v>10354</v>
      </c>
      <c r="R11520">
        <v>399</v>
      </c>
    </row>
    <row r="11521" spans="1:20" x14ac:dyDescent="0.3">
      <c r="A11521" t="s">
        <v>20</v>
      </c>
      <c r="B11521" t="s">
        <v>75</v>
      </c>
      <c r="C11521" t="s">
        <v>22</v>
      </c>
      <c r="D11521" t="s">
        <v>23</v>
      </c>
      <c r="E11521" t="s">
        <v>5</v>
      </c>
      <c r="G11521" t="s">
        <v>24</v>
      </c>
      <c r="H11521">
        <v>4892462</v>
      </c>
      <c r="I11521">
        <v>4892673</v>
      </c>
      <c r="J11521" t="s">
        <v>46</v>
      </c>
      <c r="Q11521" t="s">
        <v>10356</v>
      </c>
      <c r="R11521">
        <v>212</v>
      </c>
      <c r="T11521" t="s">
        <v>77</v>
      </c>
    </row>
    <row r="11522" spans="1:20" x14ac:dyDescent="0.3">
      <c r="A11522" t="s">
        <v>20</v>
      </c>
      <c r="B11522" t="s">
        <v>21</v>
      </c>
      <c r="C11522" t="s">
        <v>22</v>
      </c>
      <c r="D11522" t="s">
        <v>23</v>
      </c>
      <c r="E11522" t="s">
        <v>5</v>
      </c>
      <c r="G11522" t="s">
        <v>24</v>
      </c>
      <c r="H11522">
        <v>4892675</v>
      </c>
      <c r="I11522">
        <v>4893445</v>
      </c>
      <c r="J11522" t="s">
        <v>46</v>
      </c>
      <c r="Q11522" t="s">
        <v>10357</v>
      </c>
      <c r="R11522">
        <v>771</v>
      </c>
    </row>
    <row r="11523" spans="1:20" x14ac:dyDescent="0.3">
      <c r="A11523" t="s">
        <v>20</v>
      </c>
      <c r="B11523" t="s">
        <v>75</v>
      </c>
      <c r="C11523" t="s">
        <v>22</v>
      </c>
      <c r="D11523" t="s">
        <v>23</v>
      </c>
      <c r="E11523" t="s">
        <v>5</v>
      </c>
      <c r="G11523" t="s">
        <v>24</v>
      </c>
      <c r="H11523">
        <v>4894030</v>
      </c>
      <c r="I11523">
        <v>4894408</v>
      </c>
      <c r="J11523" t="s">
        <v>25</v>
      </c>
      <c r="Q11523" t="s">
        <v>10359</v>
      </c>
      <c r="R11523">
        <v>379</v>
      </c>
      <c r="T11523" t="s">
        <v>77</v>
      </c>
    </row>
    <row r="11524" spans="1:20" x14ac:dyDescent="0.3">
      <c r="A11524" t="s">
        <v>20</v>
      </c>
      <c r="B11524" t="s">
        <v>21</v>
      </c>
      <c r="C11524" t="s">
        <v>22</v>
      </c>
      <c r="D11524" t="s">
        <v>23</v>
      </c>
      <c r="E11524" t="s">
        <v>5</v>
      </c>
      <c r="G11524" t="s">
        <v>24</v>
      </c>
      <c r="H11524">
        <v>4894523</v>
      </c>
      <c r="I11524">
        <v>4894894</v>
      </c>
      <c r="J11524" t="s">
        <v>46</v>
      </c>
      <c r="Q11524" t="s">
        <v>10360</v>
      </c>
      <c r="R11524">
        <v>372</v>
      </c>
    </row>
    <row r="11525" spans="1:20" x14ac:dyDescent="0.3">
      <c r="A11525" t="s">
        <v>20</v>
      </c>
      <c r="B11525" t="s">
        <v>21</v>
      </c>
      <c r="C11525" t="s">
        <v>22</v>
      </c>
      <c r="D11525" t="s">
        <v>23</v>
      </c>
      <c r="E11525" t="s">
        <v>5</v>
      </c>
      <c r="G11525" t="s">
        <v>24</v>
      </c>
      <c r="H11525">
        <v>4895360</v>
      </c>
      <c r="I11525">
        <v>4895455</v>
      </c>
      <c r="J11525" t="s">
        <v>46</v>
      </c>
      <c r="Q11525" t="s">
        <v>10362</v>
      </c>
      <c r="R11525">
        <v>96</v>
      </c>
    </row>
    <row r="11526" spans="1:20" x14ac:dyDescent="0.3">
      <c r="A11526" t="s">
        <v>20</v>
      </c>
      <c r="B11526" t="s">
        <v>75</v>
      </c>
      <c r="C11526" t="s">
        <v>22</v>
      </c>
      <c r="D11526" t="s">
        <v>23</v>
      </c>
      <c r="E11526" t="s">
        <v>5</v>
      </c>
      <c r="G11526" t="s">
        <v>24</v>
      </c>
      <c r="H11526">
        <v>4895820</v>
      </c>
      <c r="I11526">
        <v>4896014</v>
      </c>
      <c r="J11526" t="s">
        <v>46</v>
      </c>
      <c r="Q11526" t="s">
        <v>10364</v>
      </c>
      <c r="R11526">
        <v>195</v>
      </c>
      <c r="T11526" t="s">
        <v>77</v>
      </c>
    </row>
    <row r="11527" spans="1:20" x14ac:dyDescent="0.3">
      <c r="A11527" t="s">
        <v>20</v>
      </c>
      <c r="B11527" t="s">
        <v>21</v>
      </c>
      <c r="C11527" t="s">
        <v>22</v>
      </c>
      <c r="D11527" t="s">
        <v>23</v>
      </c>
      <c r="E11527" t="s">
        <v>5</v>
      </c>
      <c r="G11527" t="s">
        <v>24</v>
      </c>
      <c r="H11527">
        <v>4896030</v>
      </c>
      <c r="I11527">
        <v>4896608</v>
      </c>
      <c r="J11527" t="s">
        <v>46</v>
      </c>
      <c r="Q11527" t="s">
        <v>10365</v>
      </c>
      <c r="R11527">
        <v>579</v>
      </c>
    </row>
    <row r="11528" spans="1:20" x14ac:dyDescent="0.3">
      <c r="A11528" t="s">
        <v>20</v>
      </c>
      <c r="B11528" t="s">
        <v>75</v>
      </c>
      <c r="C11528" t="s">
        <v>22</v>
      </c>
      <c r="D11528" t="s">
        <v>23</v>
      </c>
      <c r="E11528" t="s">
        <v>5</v>
      </c>
      <c r="G11528" t="s">
        <v>24</v>
      </c>
      <c r="H11528">
        <v>4897560</v>
      </c>
      <c r="I11528">
        <v>4897822</v>
      </c>
      <c r="J11528" t="s">
        <v>25</v>
      </c>
      <c r="Q11528" t="s">
        <v>10367</v>
      </c>
      <c r="R11528">
        <v>263</v>
      </c>
      <c r="T11528" t="s">
        <v>77</v>
      </c>
    </row>
    <row r="11529" spans="1:20" x14ac:dyDescent="0.3">
      <c r="A11529" t="s">
        <v>20</v>
      </c>
      <c r="B11529" t="s">
        <v>21</v>
      </c>
      <c r="C11529" t="s">
        <v>22</v>
      </c>
      <c r="D11529" t="s">
        <v>23</v>
      </c>
      <c r="E11529" t="s">
        <v>5</v>
      </c>
      <c r="G11529" t="s">
        <v>24</v>
      </c>
      <c r="H11529">
        <v>4897810</v>
      </c>
      <c r="I11529">
        <v>4898259</v>
      </c>
      <c r="J11529" t="s">
        <v>46</v>
      </c>
      <c r="Q11529" t="s">
        <v>10368</v>
      </c>
      <c r="R11529">
        <v>450</v>
      </c>
    </row>
    <row r="11530" spans="1:20" x14ac:dyDescent="0.3">
      <c r="A11530" t="s">
        <v>20</v>
      </c>
      <c r="B11530" t="s">
        <v>21</v>
      </c>
      <c r="C11530" t="s">
        <v>22</v>
      </c>
      <c r="D11530" t="s">
        <v>23</v>
      </c>
      <c r="E11530" t="s">
        <v>5</v>
      </c>
      <c r="G11530" t="s">
        <v>24</v>
      </c>
      <c r="H11530">
        <v>4898520</v>
      </c>
      <c r="I11530">
        <v>4898810</v>
      </c>
      <c r="J11530" t="s">
        <v>25</v>
      </c>
      <c r="Q11530" t="s">
        <v>10370</v>
      </c>
      <c r="R11530">
        <v>291</v>
      </c>
    </row>
    <row r="11531" spans="1:20" x14ac:dyDescent="0.3">
      <c r="A11531" t="s">
        <v>20</v>
      </c>
      <c r="B11531" t="s">
        <v>21</v>
      </c>
      <c r="C11531" t="s">
        <v>22</v>
      </c>
      <c r="D11531" t="s">
        <v>23</v>
      </c>
      <c r="E11531" t="s">
        <v>5</v>
      </c>
      <c r="G11531" t="s">
        <v>24</v>
      </c>
      <c r="H11531">
        <v>4899104</v>
      </c>
      <c r="I11531">
        <v>4899298</v>
      </c>
      <c r="J11531" t="s">
        <v>25</v>
      </c>
      <c r="Q11531" t="s">
        <v>10372</v>
      </c>
      <c r="R11531">
        <v>195</v>
      </c>
    </row>
    <row r="11532" spans="1:20" x14ac:dyDescent="0.3">
      <c r="A11532" t="s">
        <v>20</v>
      </c>
      <c r="B11532" t="s">
        <v>21</v>
      </c>
      <c r="C11532" t="s">
        <v>22</v>
      </c>
      <c r="D11532" t="s">
        <v>23</v>
      </c>
      <c r="E11532" t="s">
        <v>5</v>
      </c>
      <c r="G11532" t="s">
        <v>24</v>
      </c>
      <c r="H11532">
        <v>4899280</v>
      </c>
      <c r="I11532">
        <v>4899411</v>
      </c>
      <c r="J11532" t="s">
        <v>46</v>
      </c>
      <c r="Q11532" t="s">
        <v>10374</v>
      </c>
      <c r="R11532">
        <v>132</v>
      </c>
    </row>
    <row r="11533" spans="1:20" x14ac:dyDescent="0.3">
      <c r="A11533" t="s">
        <v>20</v>
      </c>
      <c r="B11533" t="s">
        <v>75</v>
      </c>
      <c r="C11533" t="s">
        <v>22</v>
      </c>
      <c r="D11533" t="s">
        <v>23</v>
      </c>
      <c r="E11533" t="s">
        <v>5</v>
      </c>
      <c r="G11533" t="s">
        <v>24</v>
      </c>
      <c r="H11533">
        <v>4899453</v>
      </c>
      <c r="I11533">
        <v>4900017</v>
      </c>
      <c r="J11533" t="s">
        <v>46</v>
      </c>
      <c r="Q11533" t="s">
        <v>10376</v>
      </c>
      <c r="R11533">
        <v>565</v>
      </c>
      <c r="T11533" t="s">
        <v>77</v>
      </c>
    </row>
    <row r="11534" spans="1:20" x14ac:dyDescent="0.3">
      <c r="A11534" t="s">
        <v>20</v>
      </c>
      <c r="B11534" t="s">
        <v>75</v>
      </c>
      <c r="C11534" t="s">
        <v>22</v>
      </c>
      <c r="D11534" t="s">
        <v>23</v>
      </c>
      <c r="E11534" t="s">
        <v>5</v>
      </c>
      <c r="G11534" t="s">
        <v>24</v>
      </c>
      <c r="H11534">
        <v>4900180</v>
      </c>
      <c r="I11534">
        <v>4900548</v>
      </c>
      <c r="J11534" t="s">
        <v>25</v>
      </c>
      <c r="Q11534" t="s">
        <v>10377</v>
      </c>
      <c r="R11534">
        <v>369</v>
      </c>
      <c r="T11534" t="s">
        <v>77</v>
      </c>
    </row>
    <row r="11535" spans="1:20" x14ac:dyDescent="0.3">
      <c r="A11535" t="s">
        <v>20</v>
      </c>
      <c r="B11535" t="s">
        <v>21</v>
      </c>
      <c r="C11535" t="s">
        <v>22</v>
      </c>
      <c r="D11535" t="s">
        <v>23</v>
      </c>
      <c r="E11535" t="s">
        <v>5</v>
      </c>
      <c r="G11535" t="s">
        <v>24</v>
      </c>
      <c r="H11535">
        <v>4901054</v>
      </c>
      <c r="I11535">
        <v>4901497</v>
      </c>
      <c r="J11535" t="s">
        <v>25</v>
      </c>
      <c r="Q11535" t="s">
        <v>10378</v>
      </c>
      <c r="R11535">
        <v>444</v>
      </c>
    </row>
    <row r="11536" spans="1:20" x14ac:dyDescent="0.3">
      <c r="A11536" t="s">
        <v>20</v>
      </c>
      <c r="B11536" t="s">
        <v>75</v>
      </c>
      <c r="C11536" t="s">
        <v>22</v>
      </c>
      <c r="D11536" t="s">
        <v>23</v>
      </c>
      <c r="E11536" t="s">
        <v>5</v>
      </c>
      <c r="G11536" t="s">
        <v>24</v>
      </c>
      <c r="H11536">
        <v>4901601</v>
      </c>
      <c r="I11536">
        <v>4901899</v>
      </c>
      <c r="J11536" t="s">
        <v>25</v>
      </c>
      <c r="Q11536" t="s">
        <v>10380</v>
      </c>
      <c r="R11536">
        <v>299</v>
      </c>
      <c r="T11536" t="s">
        <v>77</v>
      </c>
    </row>
    <row r="11537" spans="1:20" x14ac:dyDescent="0.3">
      <c r="A11537" t="s">
        <v>20</v>
      </c>
      <c r="B11537" t="s">
        <v>75</v>
      </c>
      <c r="C11537" t="s">
        <v>22</v>
      </c>
      <c r="D11537" t="s">
        <v>23</v>
      </c>
      <c r="E11537" t="s">
        <v>5</v>
      </c>
      <c r="G11537" t="s">
        <v>24</v>
      </c>
      <c r="H11537">
        <v>4901973</v>
      </c>
      <c r="I11537">
        <v>4902227</v>
      </c>
      <c r="J11537" t="s">
        <v>25</v>
      </c>
      <c r="Q11537" t="s">
        <v>10381</v>
      </c>
      <c r="R11537">
        <v>255</v>
      </c>
      <c r="T11537" t="s">
        <v>77</v>
      </c>
    </row>
    <row r="11538" spans="1:20" x14ac:dyDescent="0.3">
      <c r="A11538" t="s">
        <v>20</v>
      </c>
      <c r="B11538" t="s">
        <v>21</v>
      </c>
      <c r="C11538" t="s">
        <v>22</v>
      </c>
      <c r="D11538" t="s">
        <v>23</v>
      </c>
      <c r="E11538" t="s">
        <v>5</v>
      </c>
      <c r="G11538" t="s">
        <v>24</v>
      </c>
      <c r="H11538">
        <v>4902253</v>
      </c>
      <c r="I11538">
        <v>4903467</v>
      </c>
      <c r="J11538" t="s">
        <v>46</v>
      </c>
      <c r="Q11538" t="s">
        <v>10382</v>
      </c>
      <c r="R11538">
        <v>1215</v>
      </c>
    </row>
    <row r="11539" spans="1:20" x14ac:dyDescent="0.3">
      <c r="A11539" t="s">
        <v>20</v>
      </c>
      <c r="B11539" t="s">
        <v>21</v>
      </c>
      <c r="C11539" t="s">
        <v>22</v>
      </c>
      <c r="D11539" t="s">
        <v>23</v>
      </c>
      <c r="E11539" t="s">
        <v>5</v>
      </c>
      <c r="G11539" t="s">
        <v>24</v>
      </c>
      <c r="H11539">
        <v>4903467</v>
      </c>
      <c r="I11539">
        <v>4904789</v>
      </c>
      <c r="J11539" t="s">
        <v>46</v>
      </c>
      <c r="Q11539" t="s">
        <v>10384</v>
      </c>
      <c r="R11539">
        <v>1323</v>
      </c>
    </row>
    <row r="11540" spans="1:20" x14ac:dyDescent="0.3">
      <c r="A11540" t="s">
        <v>20</v>
      </c>
      <c r="B11540" t="s">
        <v>21</v>
      </c>
      <c r="C11540" t="s">
        <v>22</v>
      </c>
      <c r="D11540" t="s">
        <v>23</v>
      </c>
      <c r="E11540" t="s">
        <v>5</v>
      </c>
      <c r="G11540" t="s">
        <v>24</v>
      </c>
      <c r="H11540">
        <v>4904868</v>
      </c>
      <c r="I11540">
        <v>4906121</v>
      </c>
      <c r="J11540" t="s">
        <v>46</v>
      </c>
      <c r="Q11540" t="s">
        <v>10386</v>
      </c>
      <c r="R11540">
        <v>1254</v>
      </c>
    </row>
    <row r="11541" spans="1:20" x14ac:dyDescent="0.3">
      <c r="A11541" t="s">
        <v>20</v>
      </c>
      <c r="B11541" t="s">
        <v>21</v>
      </c>
      <c r="C11541" t="s">
        <v>22</v>
      </c>
      <c r="D11541" t="s">
        <v>23</v>
      </c>
      <c r="E11541" t="s">
        <v>5</v>
      </c>
      <c r="G11541" t="s">
        <v>24</v>
      </c>
      <c r="H11541">
        <v>4906118</v>
      </c>
      <c r="I11541">
        <v>4906717</v>
      </c>
      <c r="J11541" t="s">
        <v>46</v>
      </c>
      <c r="Q11541" t="s">
        <v>10388</v>
      </c>
      <c r="R11541">
        <v>600</v>
      </c>
    </row>
    <row r="11542" spans="1:20" x14ac:dyDescent="0.3">
      <c r="A11542" t="s">
        <v>20</v>
      </c>
      <c r="B11542" t="s">
        <v>21</v>
      </c>
      <c r="C11542" t="s">
        <v>22</v>
      </c>
      <c r="D11542" t="s">
        <v>23</v>
      </c>
      <c r="E11542" t="s">
        <v>5</v>
      </c>
      <c r="G11542" t="s">
        <v>24</v>
      </c>
      <c r="H11542">
        <v>4906820</v>
      </c>
      <c r="I11542">
        <v>4908589</v>
      </c>
      <c r="J11542" t="s">
        <v>25</v>
      </c>
      <c r="Q11542" t="s">
        <v>10390</v>
      </c>
      <c r="R11542">
        <v>1770</v>
      </c>
    </row>
    <row r="11543" spans="1:20" x14ac:dyDescent="0.3">
      <c r="A11543" t="s">
        <v>20</v>
      </c>
      <c r="B11543" t="s">
        <v>21</v>
      </c>
      <c r="C11543" t="s">
        <v>22</v>
      </c>
      <c r="D11543" t="s">
        <v>23</v>
      </c>
      <c r="E11543" t="s">
        <v>5</v>
      </c>
      <c r="G11543" t="s">
        <v>24</v>
      </c>
      <c r="H11543">
        <v>4908645</v>
      </c>
      <c r="I11543">
        <v>4910231</v>
      </c>
      <c r="J11543" t="s">
        <v>46</v>
      </c>
      <c r="Q11543" t="s">
        <v>10392</v>
      </c>
      <c r="R11543">
        <v>1587</v>
      </c>
    </row>
    <row r="11544" spans="1:20" x14ac:dyDescent="0.3">
      <c r="A11544" t="s">
        <v>20</v>
      </c>
      <c r="B11544" t="s">
        <v>21</v>
      </c>
      <c r="C11544" t="s">
        <v>22</v>
      </c>
      <c r="D11544" t="s">
        <v>23</v>
      </c>
      <c r="E11544" t="s">
        <v>5</v>
      </c>
      <c r="G11544" t="s">
        <v>24</v>
      </c>
      <c r="H11544">
        <v>4910815</v>
      </c>
      <c r="I11544">
        <v>4911642</v>
      </c>
      <c r="J11544" t="s">
        <v>46</v>
      </c>
      <c r="Q11544" t="s">
        <v>10394</v>
      </c>
      <c r="R11544">
        <v>828</v>
      </c>
    </row>
    <row r="11545" spans="1:20" x14ac:dyDescent="0.3">
      <c r="A11545" t="s">
        <v>20</v>
      </c>
      <c r="B11545" t="s">
        <v>21</v>
      </c>
      <c r="C11545" t="s">
        <v>22</v>
      </c>
      <c r="D11545" t="s">
        <v>23</v>
      </c>
      <c r="E11545" t="s">
        <v>5</v>
      </c>
      <c r="G11545" t="s">
        <v>24</v>
      </c>
      <c r="H11545">
        <v>4911674</v>
      </c>
      <c r="I11545">
        <v>4912900</v>
      </c>
      <c r="J11545" t="s">
        <v>46</v>
      </c>
      <c r="Q11545" t="s">
        <v>10397</v>
      </c>
      <c r="R11545">
        <v>1227</v>
      </c>
    </row>
    <row r="11546" spans="1:20" x14ac:dyDescent="0.3">
      <c r="A11546" t="s">
        <v>20</v>
      </c>
      <c r="B11546" t="s">
        <v>21</v>
      </c>
      <c r="C11546" t="s">
        <v>22</v>
      </c>
      <c r="D11546" t="s">
        <v>23</v>
      </c>
      <c r="E11546" t="s">
        <v>5</v>
      </c>
      <c r="G11546" t="s">
        <v>24</v>
      </c>
      <c r="H11546">
        <v>4912897</v>
      </c>
      <c r="I11546">
        <v>4914888</v>
      </c>
      <c r="J11546" t="s">
        <v>46</v>
      </c>
      <c r="Q11546" t="s">
        <v>10399</v>
      </c>
      <c r="R11546">
        <v>1992</v>
      </c>
    </row>
    <row r="11547" spans="1:20" x14ac:dyDescent="0.3">
      <c r="A11547" t="s">
        <v>20</v>
      </c>
      <c r="B11547" t="s">
        <v>21</v>
      </c>
      <c r="C11547" t="s">
        <v>22</v>
      </c>
      <c r="D11547" t="s">
        <v>23</v>
      </c>
      <c r="E11547" t="s">
        <v>5</v>
      </c>
      <c r="G11547" t="s">
        <v>24</v>
      </c>
      <c r="H11547">
        <v>4914885</v>
      </c>
      <c r="I11547">
        <v>4915793</v>
      </c>
      <c r="J11547" t="s">
        <v>46</v>
      </c>
      <c r="Q11547" t="s">
        <v>10401</v>
      </c>
      <c r="R11547">
        <v>909</v>
      </c>
    </row>
    <row r="11548" spans="1:20" x14ac:dyDescent="0.3">
      <c r="A11548" t="s">
        <v>20</v>
      </c>
      <c r="B11548" t="s">
        <v>21</v>
      </c>
      <c r="C11548" t="s">
        <v>22</v>
      </c>
      <c r="D11548" t="s">
        <v>23</v>
      </c>
      <c r="E11548" t="s">
        <v>5</v>
      </c>
      <c r="G11548" t="s">
        <v>24</v>
      </c>
      <c r="H11548">
        <v>4915786</v>
      </c>
      <c r="I11548">
        <v>4917099</v>
      </c>
      <c r="J11548" t="s">
        <v>46</v>
      </c>
      <c r="Q11548" t="s">
        <v>10403</v>
      </c>
      <c r="R11548">
        <v>1314</v>
      </c>
    </row>
    <row r="11549" spans="1:20" x14ac:dyDescent="0.3">
      <c r="A11549" t="s">
        <v>20</v>
      </c>
      <c r="B11549" t="s">
        <v>21</v>
      </c>
      <c r="C11549" t="s">
        <v>22</v>
      </c>
      <c r="D11549" t="s">
        <v>23</v>
      </c>
      <c r="E11549" t="s">
        <v>5</v>
      </c>
      <c r="G11549" t="s">
        <v>24</v>
      </c>
      <c r="H11549">
        <v>4917162</v>
      </c>
      <c r="I11549">
        <v>4917281</v>
      </c>
      <c r="J11549" t="s">
        <v>25</v>
      </c>
      <c r="Q11549" t="s">
        <v>10405</v>
      </c>
      <c r="R11549">
        <v>120</v>
      </c>
    </row>
    <row r="11550" spans="1:20" x14ac:dyDescent="0.3">
      <c r="A11550" t="s">
        <v>20</v>
      </c>
      <c r="B11550" t="s">
        <v>21</v>
      </c>
      <c r="C11550" t="s">
        <v>22</v>
      </c>
      <c r="D11550" t="s">
        <v>23</v>
      </c>
      <c r="E11550" t="s">
        <v>5</v>
      </c>
      <c r="G11550" t="s">
        <v>24</v>
      </c>
      <c r="H11550">
        <v>4917288</v>
      </c>
      <c r="I11550">
        <v>4918436</v>
      </c>
      <c r="J11550" t="s">
        <v>46</v>
      </c>
      <c r="Q11550" t="s">
        <v>10407</v>
      </c>
      <c r="R11550">
        <v>1149</v>
      </c>
    </row>
    <row r="11551" spans="1:20" x14ac:dyDescent="0.3">
      <c r="A11551" t="s">
        <v>20</v>
      </c>
      <c r="B11551" t="s">
        <v>21</v>
      </c>
      <c r="C11551" t="s">
        <v>22</v>
      </c>
      <c r="D11551" t="s">
        <v>23</v>
      </c>
      <c r="E11551" t="s">
        <v>5</v>
      </c>
      <c r="G11551" t="s">
        <v>24</v>
      </c>
      <c r="H11551">
        <v>4918436</v>
      </c>
      <c r="I11551">
        <v>4919722</v>
      </c>
      <c r="J11551" t="s">
        <v>46</v>
      </c>
      <c r="Q11551" t="s">
        <v>10409</v>
      </c>
      <c r="R11551">
        <v>1287</v>
      </c>
    </row>
    <row r="11552" spans="1:20" x14ac:dyDescent="0.3">
      <c r="A11552" t="s">
        <v>20</v>
      </c>
      <c r="B11552" t="s">
        <v>21</v>
      </c>
      <c r="C11552" t="s">
        <v>22</v>
      </c>
      <c r="D11552" t="s">
        <v>23</v>
      </c>
      <c r="E11552" t="s">
        <v>5</v>
      </c>
      <c r="G11552" t="s">
        <v>24</v>
      </c>
      <c r="H11552">
        <v>4919746</v>
      </c>
      <c r="I11552">
        <v>4920579</v>
      </c>
      <c r="J11552" t="s">
        <v>46</v>
      </c>
      <c r="Q11552" t="s">
        <v>10411</v>
      </c>
      <c r="R11552">
        <v>834</v>
      </c>
    </row>
    <row r="11553" spans="1:18" x14ac:dyDescent="0.3">
      <c r="A11553" t="s">
        <v>20</v>
      </c>
      <c r="B11553" t="s">
        <v>21</v>
      </c>
      <c r="C11553" t="s">
        <v>22</v>
      </c>
      <c r="D11553" t="s">
        <v>23</v>
      </c>
      <c r="E11553" t="s">
        <v>5</v>
      </c>
      <c r="G11553" t="s">
        <v>24</v>
      </c>
      <c r="H11553">
        <v>4920576</v>
      </c>
      <c r="I11553">
        <v>4921514</v>
      </c>
      <c r="J11553" t="s">
        <v>46</v>
      </c>
      <c r="Q11553" t="s">
        <v>10413</v>
      </c>
      <c r="R11553">
        <v>939</v>
      </c>
    </row>
    <row r="11554" spans="1:18" x14ac:dyDescent="0.3">
      <c r="A11554" t="s">
        <v>20</v>
      </c>
      <c r="B11554" t="s">
        <v>21</v>
      </c>
      <c r="C11554" t="s">
        <v>22</v>
      </c>
      <c r="D11554" t="s">
        <v>23</v>
      </c>
      <c r="E11554" t="s">
        <v>5</v>
      </c>
      <c r="G11554" t="s">
        <v>24</v>
      </c>
      <c r="H11554">
        <v>4921511</v>
      </c>
      <c r="I11554">
        <v>4922497</v>
      </c>
      <c r="J11554" t="s">
        <v>46</v>
      </c>
      <c r="Q11554" t="s">
        <v>10415</v>
      </c>
      <c r="R11554">
        <v>987</v>
      </c>
    </row>
    <row r="11555" spans="1:18" x14ac:dyDescent="0.3">
      <c r="A11555" t="s">
        <v>20</v>
      </c>
      <c r="B11555" t="s">
        <v>21</v>
      </c>
      <c r="C11555" t="s">
        <v>22</v>
      </c>
      <c r="D11555" t="s">
        <v>23</v>
      </c>
      <c r="E11555" t="s">
        <v>5</v>
      </c>
      <c r="G11555" t="s">
        <v>24</v>
      </c>
      <c r="H11555">
        <v>4922770</v>
      </c>
      <c r="I11555">
        <v>4923720</v>
      </c>
      <c r="J11555" t="s">
        <v>46</v>
      </c>
      <c r="Q11555" t="s">
        <v>10417</v>
      </c>
      <c r="R11555">
        <v>951</v>
      </c>
    </row>
    <row r="11556" spans="1:18" x14ac:dyDescent="0.3">
      <c r="A11556" t="s">
        <v>20</v>
      </c>
      <c r="B11556" t="s">
        <v>21</v>
      </c>
      <c r="C11556" t="s">
        <v>22</v>
      </c>
      <c r="D11556" t="s">
        <v>23</v>
      </c>
      <c r="E11556" t="s">
        <v>5</v>
      </c>
      <c r="G11556" t="s">
        <v>24</v>
      </c>
      <c r="H11556">
        <v>4923692</v>
      </c>
      <c r="I11556">
        <v>4924807</v>
      </c>
      <c r="J11556" t="s">
        <v>46</v>
      </c>
      <c r="Q11556" t="s">
        <v>10419</v>
      </c>
      <c r="R11556">
        <v>1116</v>
      </c>
    </row>
    <row r="11557" spans="1:18" x14ac:dyDescent="0.3">
      <c r="A11557" t="s">
        <v>20</v>
      </c>
      <c r="B11557" t="s">
        <v>21</v>
      </c>
      <c r="C11557" t="s">
        <v>22</v>
      </c>
      <c r="D11557" t="s">
        <v>23</v>
      </c>
      <c r="E11557" t="s">
        <v>5</v>
      </c>
      <c r="G11557" t="s">
        <v>24</v>
      </c>
      <c r="H11557">
        <v>4924923</v>
      </c>
      <c r="I11557">
        <v>4925357</v>
      </c>
      <c r="J11557" t="s">
        <v>46</v>
      </c>
      <c r="Q11557" t="s">
        <v>10421</v>
      </c>
      <c r="R11557">
        <v>435</v>
      </c>
    </row>
    <row r="11558" spans="1:18" x14ac:dyDescent="0.3">
      <c r="A11558" t="s">
        <v>20</v>
      </c>
      <c r="B11558" t="s">
        <v>21</v>
      </c>
      <c r="C11558" t="s">
        <v>22</v>
      </c>
      <c r="D11558" t="s">
        <v>23</v>
      </c>
      <c r="E11558" t="s">
        <v>5</v>
      </c>
      <c r="G11558" t="s">
        <v>24</v>
      </c>
      <c r="H11558">
        <v>4925746</v>
      </c>
      <c r="I11558">
        <v>4926351</v>
      </c>
      <c r="J11558" t="s">
        <v>25</v>
      </c>
      <c r="Q11558" t="s">
        <v>10423</v>
      </c>
      <c r="R11558">
        <v>606</v>
      </c>
    </row>
    <row r="11559" spans="1:18" x14ac:dyDescent="0.3">
      <c r="A11559" t="s">
        <v>20</v>
      </c>
      <c r="B11559" t="s">
        <v>21</v>
      </c>
      <c r="C11559" t="s">
        <v>22</v>
      </c>
      <c r="D11559" t="s">
        <v>23</v>
      </c>
      <c r="E11559" t="s">
        <v>5</v>
      </c>
      <c r="G11559" t="s">
        <v>24</v>
      </c>
      <c r="H11559">
        <v>4926726</v>
      </c>
      <c r="I11559">
        <v>4928516</v>
      </c>
      <c r="J11559" t="s">
        <v>25</v>
      </c>
      <c r="Q11559" t="s">
        <v>10425</v>
      </c>
      <c r="R11559">
        <v>1791</v>
      </c>
    </row>
    <row r="11560" spans="1:18" x14ac:dyDescent="0.3">
      <c r="A11560" t="s">
        <v>20</v>
      </c>
      <c r="B11560" t="s">
        <v>21</v>
      </c>
      <c r="C11560" t="s">
        <v>22</v>
      </c>
      <c r="D11560" t="s">
        <v>23</v>
      </c>
      <c r="E11560" t="s">
        <v>5</v>
      </c>
      <c r="G11560" t="s">
        <v>24</v>
      </c>
      <c r="H11560">
        <v>4928592</v>
      </c>
      <c r="I11560">
        <v>4929647</v>
      </c>
      <c r="J11560" t="s">
        <v>46</v>
      </c>
      <c r="Q11560" t="s">
        <v>10427</v>
      </c>
      <c r="R11560">
        <v>1056</v>
      </c>
    </row>
    <row r="11561" spans="1:18" x14ac:dyDescent="0.3">
      <c r="A11561" t="s">
        <v>20</v>
      </c>
      <c r="B11561" t="s">
        <v>21</v>
      </c>
      <c r="C11561" t="s">
        <v>22</v>
      </c>
      <c r="D11561" t="s">
        <v>23</v>
      </c>
      <c r="E11561" t="s">
        <v>5</v>
      </c>
      <c r="G11561" t="s">
        <v>24</v>
      </c>
      <c r="H11561">
        <v>4929703</v>
      </c>
      <c r="I11561">
        <v>4930440</v>
      </c>
      <c r="J11561" t="s">
        <v>25</v>
      </c>
      <c r="Q11561" t="s">
        <v>10429</v>
      </c>
      <c r="R11561">
        <v>738</v>
      </c>
    </row>
    <row r="11562" spans="1:18" x14ac:dyDescent="0.3">
      <c r="A11562" t="s">
        <v>20</v>
      </c>
      <c r="B11562" t="s">
        <v>21</v>
      </c>
      <c r="C11562" t="s">
        <v>22</v>
      </c>
      <c r="D11562" t="s">
        <v>23</v>
      </c>
      <c r="E11562" t="s">
        <v>5</v>
      </c>
      <c r="G11562" t="s">
        <v>24</v>
      </c>
      <c r="H11562">
        <v>4930437</v>
      </c>
      <c r="I11562">
        <v>4930829</v>
      </c>
      <c r="J11562" t="s">
        <v>25</v>
      </c>
      <c r="Q11562" t="s">
        <v>10431</v>
      </c>
      <c r="R11562">
        <v>393</v>
      </c>
    </row>
    <row r="11563" spans="1:18" x14ac:dyDescent="0.3">
      <c r="A11563" t="s">
        <v>20</v>
      </c>
      <c r="B11563" t="s">
        <v>21</v>
      </c>
      <c r="C11563" t="s">
        <v>22</v>
      </c>
      <c r="D11563" t="s">
        <v>23</v>
      </c>
      <c r="E11563" t="s">
        <v>5</v>
      </c>
      <c r="G11563" t="s">
        <v>24</v>
      </c>
      <c r="H11563">
        <v>4930842</v>
      </c>
      <c r="I11563">
        <v>4932470</v>
      </c>
      <c r="J11563" t="s">
        <v>46</v>
      </c>
      <c r="Q11563" t="s">
        <v>10433</v>
      </c>
      <c r="R11563">
        <v>1629</v>
      </c>
    </row>
    <row r="11564" spans="1:18" x14ac:dyDescent="0.3">
      <c r="A11564" t="s">
        <v>20</v>
      </c>
      <c r="B11564" t="s">
        <v>21</v>
      </c>
      <c r="C11564" t="s">
        <v>22</v>
      </c>
      <c r="D11564" t="s">
        <v>23</v>
      </c>
      <c r="E11564" t="s">
        <v>5</v>
      </c>
      <c r="G11564" t="s">
        <v>24</v>
      </c>
      <c r="H11564">
        <v>4932580</v>
      </c>
      <c r="I11564">
        <v>4934070</v>
      </c>
      <c r="J11564" t="s">
        <v>46</v>
      </c>
      <c r="Q11564" t="s">
        <v>10436</v>
      </c>
      <c r="R11564">
        <v>1491</v>
      </c>
    </row>
    <row r="11565" spans="1:18" x14ac:dyDescent="0.3">
      <c r="A11565" t="s">
        <v>20</v>
      </c>
      <c r="B11565" t="s">
        <v>21</v>
      </c>
      <c r="C11565" t="s">
        <v>22</v>
      </c>
      <c r="D11565" t="s">
        <v>23</v>
      </c>
      <c r="E11565" t="s">
        <v>5</v>
      </c>
      <c r="G11565" t="s">
        <v>24</v>
      </c>
      <c r="H11565">
        <v>4934094</v>
      </c>
      <c r="I11565">
        <v>4934462</v>
      </c>
      <c r="J11565" t="s">
        <v>46</v>
      </c>
      <c r="Q11565" t="s">
        <v>10438</v>
      </c>
      <c r="R11565">
        <v>369</v>
      </c>
    </row>
    <row r="11566" spans="1:18" x14ac:dyDescent="0.3">
      <c r="A11566" t="s">
        <v>20</v>
      </c>
      <c r="B11566" t="s">
        <v>21</v>
      </c>
      <c r="C11566" t="s">
        <v>22</v>
      </c>
      <c r="D11566" t="s">
        <v>23</v>
      </c>
      <c r="E11566" t="s">
        <v>5</v>
      </c>
      <c r="G11566" t="s">
        <v>24</v>
      </c>
      <c r="H11566">
        <v>4934637</v>
      </c>
      <c r="I11566">
        <v>4935206</v>
      </c>
      <c r="J11566" t="s">
        <v>25</v>
      </c>
      <c r="Q11566" t="s">
        <v>10440</v>
      </c>
      <c r="R11566">
        <v>570</v>
      </c>
    </row>
    <row r="11567" spans="1:18" x14ac:dyDescent="0.3">
      <c r="A11567" t="s">
        <v>20</v>
      </c>
      <c r="B11567" t="s">
        <v>21</v>
      </c>
      <c r="C11567" t="s">
        <v>22</v>
      </c>
      <c r="D11567" t="s">
        <v>23</v>
      </c>
      <c r="E11567" t="s">
        <v>5</v>
      </c>
      <c r="G11567" t="s">
        <v>24</v>
      </c>
      <c r="H11567">
        <v>4935363</v>
      </c>
      <c r="I11567">
        <v>4936304</v>
      </c>
      <c r="J11567" t="s">
        <v>25</v>
      </c>
      <c r="Q11567" t="s">
        <v>10442</v>
      </c>
      <c r="R11567">
        <v>942</v>
      </c>
    </row>
    <row r="11568" spans="1:18" x14ac:dyDescent="0.3">
      <c r="A11568" t="s">
        <v>20</v>
      </c>
      <c r="B11568" t="s">
        <v>21</v>
      </c>
      <c r="C11568" t="s">
        <v>22</v>
      </c>
      <c r="D11568" t="s">
        <v>23</v>
      </c>
      <c r="E11568" t="s">
        <v>5</v>
      </c>
      <c r="G11568" t="s">
        <v>24</v>
      </c>
      <c r="H11568">
        <v>4936386</v>
      </c>
      <c r="I11568">
        <v>4937315</v>
      </c>
      <c r="J11568" t="s">
        <v>25</v>
      </c>
      <c r="Q11568" t="s">
        <v>10444</v>
      </c>
      <c r="R11568">
        <v>930</v>
      </c>
    </row>
    <row r="11569" spans="1:18" x14ac:dyDescent="0.3">
      <c r="A11569" t="s">
        <v>20</v>
      </c>
      <c r="B11569" t="s">
        <v>21</v>
      </c>
      <c r="C11569" t="s">
        <v>22</v>
      </c>
      <c r="D11569" t="s">
        <v>23</v>
      </c>
      <c r="E11569" t="s">
        <v>5</v>
      </c>
      <c r="G11569" t="s">
        <v>24</v>
      </c>
      <c r="H11569">
        <v>4937416</v>
      </c>
      <c r="I11569">
        <v>4937922</v>
      </c>
      <c r="J11569" t="s">
        <v>46</v>
      </c>
      <c r="Q11569" t="s">
        <v>10446</v>
      </c>
      <c r="R11569">
        <v>507</v>
      </c>
    </row>
    <row r="11570" spans="1:18" x14ac:dyDescent="0.3">
      <c r="A11570" t="s">
        <v>20</v>
      </c>
      <c r="B11570" t="s">
        <v>21</v>
      </c>
      <c r="C11570" t="s">
        <v>22</v>
      </c>
      <c r="D11570" t="s">
        <v>23</v>
      </c>
      <c r="E11570" t="s">
        <v>5</v>
      </c>
      <c r="G11570" t="s">
        <v>24</v>
      </c>
      <c r="H11570">
        <v>4938102</v>
      </c>
      <c r="I11570">
        <v>4938650</v>
      </c>
      <c r="J11570" t="s">
        <v>46</v>
      </c>
      <c r="Q11570" t="s">
        <v>10448</v>
      </c>
      <c r="R11570">
        <v>549</v>
      </c>
    </row>
    <row r="11571" spans="1:18" x14ac:dyDescent="0.3">
      <c r="A11571" t="s">
        <v>20</v>
      </c>
      <c r="B11571" t="s">
        <v>21</v>
      </c>
      <c r="C11571" t="s">
        <v>22</v>
      </c>
      <c r="D11571" t="s">
        <v>23</v>
      </c>
      <c r="E11571" t="s">
        <v>5</v>
      </c>
      <c r="G11571" t="s">
        <v>24</v>
      </c>
      <c r="H11571">
        <v>4938845</v>
      </c>
      <c r="I11571">
        <v>4939333</v>
      </c>
      <c r="J11571" t="s">
        <v>25</v>
      </c>
      <c r="Q11571" t="s">
        <v>10450</v>
      </c>
      <c r="R11571">
        <v>489</v>
      </c>
    </row>
    <row r="11572" spans="1:18" x14ac:dyDescent="0.3">
      <c r="A11572" t="s">
        <v>20</v>
      </c>
      <c r="B11572" t="s">
        <v>21</v>
      </c>
      <c r="C11572" t="s">
        <v>22</v>
      </c>
      <c r="D11572" t="s">
        <v>23</v>
      </c>
      <c r="E11572" t="s">
        <v>5</v>
      </c>
      <c r="G11572" t="s">
        <v>24</v>
      </c>
      <c r="H11572">
        <v>4939428</v>
      </c>
      <c r="I11572">
        <v>4939676</v>
      </c>
      <c r="J11572" t="s">
        <v>25</v>
      </c>
      <c r="Q11572" t="s">
        <v>10452</v>
      </c>
      <c r="R11572">
        <v>249</v>
      </c>
    </row>
    <row r="11573" spans="1:18" x14ac:dyDescent="0.3">
      <c r="A11573" t="s">
        <v>20</v>
      </c>
      <c r="B11573" t="s">
        <v>21</v>
      </c>
      <c r="C11573" t="s">
        <v>22</v>
      </c>
      <c r="D11573" t="s">
        <v>23</v>
      </c>
      <c r="E11573" t="s">
        <v>5</v>
      </c>
      <c r="G11573" t="s">
        <v>24</v>
      </c>
      <c r="H11573">
        <v>4939705</v>
      </c>
      <c r="I11573">
        <v>4940532</v>
      </c>
      <c r="J11573" t="s">
        <v>25</v>
      </c>
      <c r="Q11573" t="s">
        <v>10454</v>
      </c>
      <c r="R11573">
        <v>828</v>
      </c>
    </row>
    <row r="11574" spans="1:18" x14ac:dyDescent="0.3">
      <c r="A11574" t="s">
        <v>20</v>
      </c>
      <c r="B11574" t="s">
        <v>21</v>
      </c>
      <c r="C11574" t="s">
        <v>22</v>
      </c>
      <c r="D11574" t="s">
        <v>23</v>
      </c>
      <c r="E11574" t="s">
        <v>5</v>
      </c>
      <c r="G11574" t="s">
        <v>24</v>
      </c>
      <c r="H11574">
        <v>4940479</v>
      </c>
      <c r="I11574">
        <v>4941012</v>
      </c>
      <c r="J11574" t="s">
        <v>46</v>
      </c>
      <c r="Q11574" t="s">
        <v>10456</v>
      </c>
      <c r="R11574">
        <v>534</v>
      </c>
    </row>
    <row r="11575" spans="1:18" x14ac:dyDescent="0.3">
      <c r="A11575" t="s">
        <v>20</v>
      </c>
      <c r="B11575" t="s">
        <v>21</v>
      </c>
      <c r="C11575" t="s">
        <v>22</v>
      </c>
      <c r="D11575" t="s">
        <v>23</v>
      </c>
      <c r="E11575" t="s">
        <v>5</v>
      </c>
      <c r="G11575" t="s">
        <v>24</v>
      </c>
      <c r="H11575">
        <v>4941095</v>
      </c>
      <c r="I11575">
        <v>4942342</v>
      </c>
      <c r="J11575" t="s">
        <v>46</v>
      </c>
      <c r="Q11575" t="s">
        <v>10459</v>
      </c>
      <c r="R11575">
        <v>1248</v>
      </c>
    </row>
    <row r="11576" spans="1:18" x14ac:dyDescent="0.3">
      <c r="A11576" t="s">
        <v>20</v>
      </c>
      <c r="B11576" t="s">
        <v>21</v>
      </c>
      <c r="C11576" t="s">
        <v>22</v>
      </c>
      <c r="D11576" t="s">
        <v>23</v>
      </c>
      <c r="E11576" t="s">
        <v>5</v>
      </c>
      <c r="G11576" t="s">
        <v>24</v>
      </c>
      <c r="H11576">
        <v>4942448</v>
      </c>
      <c r="I11576">
        <v>4943080</v>
      </c>
      <c r="J11576" t="s">
        <v>46</v>
      </c>
      <c r="Q11576" t="s">
        <v>10461</v>
      </c>
      <c r="R11576">
        <v>633</v>
      </c>
    </row>
    <row r="11577" spans="1:18" x14ac:dyDescent="0.3">
      <c r="A11577" t="s">
        <v>20</v>
      </c>
      <c r="B11577" t="s">
        <v>21</v>
      </c>
      <c r="C11577" t="s">
        <v>22</v>
      </c>
      <c r="D11577" t="s">
        <v>23</v>
      </c>
      <c r="E11577" t="s">
        <v>5</v>
      </c>
      <c r="G11577" t="s">
        <v>24</v>
      </c>
      <c r="H11577">
        <v>4943099</v>
      </c>
      <c r="I11577">
        <v>4943254</v>
      </c>
      <c r="J11577" t="s">
        <v>25</v>
      </c>
      <c r="Q11577" t="s">
        <v>10463</v>
      </c>
      <c r="R11577">
        <v>156</v>
      </c>
    </row>
    <row r="11578" spans="1:18" x14ac:dyDescent="0.3">
      <c r="A11578" t="s">
        <v>20</v>
      </c>
      <c r="B11578" t="s">
        <v>21</v>
      </c>
      <c r="C11578" t="s">
        <v>22</v>
      </c>
      <c r="D11578" t="s">
        <v>23</v>
      </c>
      <c r="E11578" t="s">
        <v>5</v>
      </c>
      <c r="G11578" t="s">
        <v>24</v>
      </c>
      <c r="H11578">
        <v>4943291</v>
      </c>
      <c r="I11578">
        <v>4943782</v>
      </c>
      <c r="J11578" t="s">
        <v>46</v>
      </c>
      <c r="Q11578" t="s">
        <v>10465</v>
      </c>
      <c r="R11578">
        <v>492</v>
      </c>
    </row>
    <row r="11579" spans="1:18" x14ac:dyDescent="0.3">
      <c r="A11579" t="s">
        <v>20</v>
      </c>
      <c r="B11579" t="s">
        <v>21</v>
      </c>
      <c r="C11579" t="s">
        <v>22</v>
      </c>
      <c r="D11579" t="s">
        <v>23</v>
      </c>
      <c r="E11579" t="s">
        <v>5</v>
      </c>
      <c r="G11579" t="s">
        <v>24</v>
      </c>
      <c r="H11579">
        <v>4943848</v>
      </c>
      <c r="I11579">
        <v>4944855</v>
      </c>
      <c r="J11579" t="s">
        <v>46</v>
      </c>
      <c r="Q11579" t="s">
        <v>10467</v>
      </c>
      <c r="R11579">
        <v>1008</v>
      </c>
    </row>
    <row r="11580" spans="1:18" x14ac:dyDescent="0.3">
      <c r="A11580" t="s">
        <v>20</v>
      </c>
      <c r="B11580" t="s">
        <v>21</v>
      </c>
      <c r="C11580" t="s">
        <v>22</v>
      </c>
      <c r="D11580" t="s">
        <v>23</v>
      </c>
      <c r="E11580" t="s">
        <v>5</v>
      </c>
      <c r="G11580" t="s">
        <v>24</v>
      </c>
      <c r="H11580">
        <v>4945049</v>
      </c>
      <c r="I11580">
        <v>4945363</v>
      </c>
      <c r="J11580" t="s">
        <v>25</v>
      </c>
      <c r="Q11580" t="s">
        <v>10469</v>
      </c>
      <c r="R11580">
        <v>315</v>
      </c>
    </row>
    <row r="11581" spans="1:18" x14ac:dyDescent="0.3">
      <c r="A11581" t="s">
        <v>20</v>
      </c>
      <c r="B11581" t="s">
        <v>21</v>
      </c>
      <c r="C11581" t="s">
        <v>22</v>
      </c>
      <c r="D11581" t="s">
        <v>23</v>
      </c>
      <c r="E11581" t="s">
        <v>5</v>
      </c>
      <c r="G11581" t="s">
        <v>24</v>
      </c>
      <c r="H11581">
        <v>4945731</v>
      </c>
      <c r="I11581">
        <v>4946072</v>
      </c>
      <c r="J11581" t="s">
        <v>46</v>
      </c>
      <c r="Q11581" t="s">
        <v>10471</v>
      </c>
      <c r="R11581">
        <v>342</v>
      </c>
    </row>
    <row r="11582" spans="1:18" x14ac:dyDescent="0.3">
      <c r="A11582" t="s">
        <v>20</v>
      </c>
      <c r="B11582" t="s">
        <v>21</v>
      </c>
      <c r="C11582" t="s">
        <v>22</v>
      </c>
      <c r="D11582" t="s">
        <v>23</v>
      </c>
      <c r="E11582" t="s">
        <v>5</v>
      </c>
      <c r="G11582" t="s">
        <v>24</v>
      </c>
      <c r="H11582">
        <v>4946069</v>
      </c>
      <c r="I11582">
        <v>4946296</v>
      </c>
      <c r="J11582" t="s">
        <v>46</v>
      </c>
      <c r="Q11582" t="s">
        <v>10473</v>
      </c>
      <c r="R11582">
        <v>228</v>
      </c>
    </row>
    <row r="11583" spans="1:18" x14ac:dyDescent="0.3">
      <c r="A11583" t="s">
        <v>20</v>
      </c>
      <c r="B11583" t="s">
        <v>21</v>
      </c>
      <c r="C11583" t="s">
        <v>22</v>
      </c>
      <c r="D11583" t="s">
        <v>23</v>
      </c>
      <c r="E11583" t="s">
        <v>5</v>
      </c>
      <c r="G11583" t="s">
        <v>24</v>
      </c>
      <c r="H11583">
        <v>4946479</v>
      </c>
      <c r="I11583">
        <v>4946949</v>
      </c>
      <c r="J11583" t="s">
        <v>46</v>
      </c>
      <c r="Q11583" t="s">
        <v>10475</v>
      </c>
      <c r="R11583">
        <v>471</v>
      </c>
    </row>
    <row r="11584" spans="1:18" x14ac:dyDescent="0.3">
      <c r="A11584" t="s">
        <v>20</v>
      </c>
      <c r="B11584" t="s">
        <v>21</v>
      </c>
      <c r="C11584" t="s">
        <v>22</v>
      </c>
      <c r="D11584" t="s">
        <v>23</v>
      </c>
      <c r="E11584" t="s">
        <v>5</v>
      </c>
      <c r="G11584" t="s">
        <v>24</v>
      </c>
      <c r="H11584">
        <v>4946959</v>
      </c>
      <c r="I11584">
        <v>4947207</v>
      </c>
      <c r="J11584" t="s">
        <v>46</v>
      </c>
      <c r="Q11584" t="s">
        <v>10477</v>
      </c>
      <c r="R11584">
        <v>249</v>
      </c>
    </row>
    <row r="11585" spans="1:18" x14ac:dyDescent="0.3">
      <c r="A11585" t="s">
        <v>20</v>
      </c>
      <c r="B11585" t="s">
        <v>21</v>
      </c>
      <c r="C11585" t="s">
        <v>22</v>
      </c>
      <c r="D11585" t="s">
        <v>23</v>
      </c>
      <c r="E11585" t="s">
        <v>5</v>
      </c>
      <c r="G11585" t="s">
        <v>24</v>
      </c>
      <c r="H11585">
        <v>4947326</v>
      </c>
      <c r="I11585">
        <v>4947784</v>
      </c>
      <c r="J11585" t="s">
        <v>46</v>
      </c>
      <c r="Q11585" t="s">
        <v>10479</v>
      </c>
      <c r="R11585">
        <v>459</v>
      </c>
    </row>
    <row r="11586" spans="1:18" x14ac:dyDescent="0.3">
      <c r="A11586" t="s">
        <v>20</v>
      </c>
      <c r="B11586" t="s">
        <v>21</v>
      </c>
      <c r="C11586" t="s">
        <v>22</v>
      </c>
      <c r="D11586" t="s">
        <v>23</v>
      </c>
      <c r="E11586" t="s">
        <v>5</v>
      </c>
      <c r="G11586" t="s">
        <v>24</v>
      </c>
      <c r="H11586">
        <v>4947800</v>
      </c>
      <c r="I11586">
        <v>4948276</v>
      </c>
      <c r="J11586" t="s">
        <v>46</v>
      </c>
      <c r="Q11586" t="s">
        <v>10481</v>
      </c>
      <c r="R11586">
        <v>477</v>
      </c>
    </row>
    <row r="11587" spans="1:18" x14ac:dyDescent="0.3">
      <c r="A11587" t="s">
        <v>20</v>
      </c>
      <c r="B11587" t="s">
        <v>21</v>
      </c>
      <c r="C11587" t="s">
        <v>22</v>
      </c>
      <c r="D11587" t="s">
        <v>23</v>
      </c>
      <c r="E11587" t="s">
        <v>5</v>
      </c>
      <c r="G11587" t="s">
        <v>24</v>
      </c>
      <c r="H11587">
        <v>4948276</v>
      </c>
      <c r="I11587">
        <v>4949601</v>
      </c>
      <c r="J11587" t="s">
        <v>46</v>
      </c>
      <c r="Q11587" t="s">
        <v>10483</v>
      </c>
      <c r="R11587">
        <v>1326</v>
      </c>
    </row>
    <row r="11588" spans="1:18" x14ac:dyDescent="0.3">
      <c r="A11588" t="s">
        <v>20</v>
      </c>
      <c r="B11588" t="s">
        <v>21</v>
      </c>
      <c r="C11588" t="s">
        <v>22</v>
      </c>
      <c r="D11588" t="s">
        <v>23</v>
      </c>
      <c r="E11588" t="s">
        <v>5</v>
      </c>
      <c r="G11588" t="s">
        <v>24</v>
      </c>
      <c r="H11588">
        <v>4949610</v>
      </c>
      <c r="I11588">
        <v>4949870</v>
      </c>
      <c r="J11588" t="s">
        <v>46</v>
      </c>
      <c r="Q11588" t="s">
        <v>10485</v>
      </c>
      <c r="R11588">
        <v>261</v>
      </c>
    </row>
    <row r="11589" spans="1:18" x14ac:dyDescent="0.3">
      <c r="A11589" t="s">
        <v>20</v>
      </c>
      <c r="B11589" t="s">
        <v>21</v>
      </c>
      <c r="C11589" t="s">
        <v>22</v>
      </c>
      <c r="D11589" t="s">
        <v>23</v>
      </c>
      <c r="E11589" t="s">
        <v>5</v>
      </c>
      <c r="G11589" t="s">
        <v>24</v>
      </c>
      <c r="H11589">
        <v>4949887</v>
      </c>
      <c r="I11589">
        <v>4950567</v>
      </c>
      <c r="J11589" t="s">
        <v>46</v>
      </c>
      <c r="Q11589" t="s">
        <v>10487</v>
      </c>
      <c r="R11589">
        <v>681</v>
      </c>
    </row>
    <row r="11590" spans="1:18" x14ac:dyDescent="0.3">
      <c r="A11590" t="s">
        <v>20</v>
      </c>
      <c r="B11590" t="s">
        <v>21</v>
      </c>
      <c r="C11590" t="s">
        <v>22</v>
      </c>
      <c r="D11590" t="s">
        <v>23</v>
      </c>
      <c r="E11590" t="s">
        <v>5</v>
      </c>
      <c r="G11590" t="s">
        <v>24</v>
      </c>
      <c r="H11590">
        <v>4950564</v>
      </c>
      <c r="I11590">
        <v>4953287</v>
      </c>
      <c r="J11590" t="s">
        <v>46</v>
      </c>
      <c r="Q11590" t="s">
        <v>10489</v>
      </c>
      <c r="R11590">
        <v>2724</v>
      </c>
    </row>
    <row r="11591" spans="1:18" x14ac:dyDescent="0.3">
      <c r="A11591" t="s">
        <v>20</v>
      </c>
      <c r="B11591" t="s">
        <v>21</v>
      </c>
      <c r="C11591" t="s">
        <v>22</v>
      </c>
      <c r="D11591" t="s">
        <v>23</v>
      </c>
      <c r="E11591" t="s">
        <v>5</v>
      </c>
      <c r="G11591" t="s">
        <v>24</v>
      </c>
      <c r="H11591">
        <v>4953426</v>
      </c>
      <c r="I11591">
        <v>4953821</v>
      </c>
      <c r="J11591" t="s">
        <v>46</v>
      </c>
      <c r="Q11591" t="s">
        <v>10491</v>
      </c>
      <c r="R11591">
        <v>396</v>
      </c>
    </row>
    <row r="11592" spans="1:18" x14ac:dyDescent="0.3">
      <c r="A11592" t="s">
        <v>20</v>
      </c>
      <c r="B11592" t="s">
        <v>21</v>
      </c>
      <c r="C11592" t="s">
        <v>22</v>
      </c>
      <c r="D11592" t="s">
        <v>23</v>
      </c>
      <c r="E11592" t="s">
        <v>5</v>
      </c>
      <c r="G11592" t="s">
        <v>24</v>
      </c>
      <c r="H11592">
        <v>4953829</v>
      </c>
      <c r="I11592">
        <v>4954026</v>
      </c>
      <c r="J11592" t="s">
        <v>46</v>
      </c>
      <c r="Q11592" t="s">
        <v>10493</v>
      </c>
      <c r="R11592">
        <v>198</v>
      </c>
    </row>
    <row r="11593" spans="1:18" x14ac:dyDescent="0.3">
      <c r="A11593" t="s">
        <v>20</v>
      </c>
      <c r="B11593" t="s">
        <v>21</v>
      </c>
      <c r="C11593" t="s">
        <v>22</v>
      </c>
      <c r="D11593" t="s">
        <v>23</v>
      </c>
      <c r="E11593" t="s">
        <v>5</v>
      </c>
      <c r="G11593" t="s">
        <v>24</v>
      </c>
      <c r="H11593">
        <v>4954206</v>
      </c>
      <c r="I11593">
        <v>4957358</v>
      </c>
      <c r="J11593" t="s">
        <v>25</v>
      </c>
      <c r="Q11593" t="s">
        <v>10495</v>
      </c>
      <c r="R11593">
        <v>3153</v>
      </c>
    </row>
    <row r="11594" spans="1:18" x14ac:dyDescent="0.3">
      <c r="A11594" t="s">
        <v>20</v>
      </c>
      <c r="B11594" t="s">
        <v>21</v>
      </c>
      <c r="C11594" t="s">
        <v>22</v>
      </c>
      <c r="D11594" t="s">
        <v>23</v>
      </c>
      <c r="E11594" t="s">
        <v>5</v>
      </c>
      <c r="G11594" t="s">
        <v>24</v>
      </c>
      <c r="H11594">
        <v>4957351</v>
      </c>
      <c r="I11594">
        <v>4961070</v>
      </c>
      <c r="J11594" t="s">
        <v>25</v>
      </c>
      <c r="Q11594" t="s">
        <v>10498</v>
      </c>
      <c r="R11594">
        <v>3720</v>
      </c>
    </row>
    <row r="11595" spans="1:18" x14ac:dyDescent="0.3">
      <c r="A11595" t="s">
        <v>20</v>
      </c>
      <c r="B11595" t="s">
        <v>21</v>
      </c>
      <c r="C11595" t="s">
        <v>22</v>
      </c>
      <c r="D11595" t="s">
        <v>23</v>
      </c>
      <c r="E11595" t="s">
        <v>5</v>
      </c>
      <c r="G11595" t="s">
        <v>24</v>
      </c>
      <c r="H11595">
        <v>4961209</v>
      </c>
      <c r="I11595">
        <v>4961835</v>
      </c>
      <c r="J11595" t="s">
        <v>25</v>
      </c>
      <c r="Q11595" t="s">
        <v>10501</v>
      </c>
      <c r="R11595">
        <v>627</v>
      </c>
    </row>
    <row r="11596" spans="1:18" x14ac:dyDescent="0.3">
      <c r="A11596" t="s">
        <v>20</v>
      </c>
      <c r="B11596" t="s">
        <v>21</v>
      </c>
      <c r="C11596" t="s">
        <v>22</v>
      </c>
      <c r="D11596" t="s">
        <v>23</v>
      </c>
      <c r="E11596" t="s">
        <v>5</v>
      </c>
      <c r="G11596" t="s">
        <v>24</v>
      </c>
      <c r="H11596">
        <v>4961997</v>
      </c>
      <c r="I11596">
        <v>4962653</v>
      </c>
      <c r="J11596" t="s">
        <v>25</v>
      </c>
      <c r="Q11596" t="s">
        <v>10503</v>
      </c>
      <c r="R11596">
        <v>657</v>
      </c>
    </row>
    <row r="11597" spans="1:18" x14ac:dyDescent="0.3">
      <c r="A11597" t="s">
        <v>20</v>
      </c>
      <c r="B11597" t="s">
        <v>21</v>
      </c>
      <c r="C11597" t="s">
        <v>22</v>
      </c>
      <c r="D11597" t="s">
        <v>23</v>
      </c>
      <c r="E11597" t="s">
        <v>5</v>
      </c>
      <c r="G11597" t="s">
        <v>24</v>
      </c>
      <c r="H11597">
        <v>4963083</v>
      </c>
      <c r="I11597">
        <v>4963808</v>
      </c>
      <c r="J11597" t="s">
        <v>25</v>
      </c>
      <c r="Q11597" t="s">
        <v>10505</v>
      </c>
      <c r="R11597">
        <v>726</v>
      </c>
    </row>
    <row r="11598" spans="1:18" x14ac:dyDescent="0.3">
      <c r="A11598" t="s">
        <v>20</v>
      </c>
      <c r="B11598" t="s">
        <v>21</v>
      </c>
      <c r="C11598" t="s">
        <v>22</v>
      </c>
      <c r="D11598" t="s">
        <v>23</v>
      </c>
      <c r="E11598" t="s">
        <v>5</v>
      </c>
      <c r="G11598" t="s">
        <v>24</v>
      </c>
      <c r="H11598">
        <v>4964110</v>
      </c>
      <c r="I11598">
        <v>4964898</v>
      </c>
      <c r="J11598" t="s">
        <v>25</v>
      </c>
      <c r="Q11598" t="s">
        <v>10507</v>
      </c>
      <c r="R11598">
        <v>789</v>
      </c>
    </row>
    <row r="11599" spans="1:18" x14ac:dyDescent="0.3">
      <c r="A11599" t="s">
        <v>20</v>
      </c>
      <c r="B11599" t="s">
        <v>21</v>
      </c>
      <c r="C11599" t="s">
        <v>22</v>
      </c>
      <c r="D11599" t="s">
        <v>23</v>
      </c>
      <c r="E11599" t="s">
        <v>5</v>
      </c>
      <c r="G11599" t="s">
        <v>24</v>
      </c>
      <c r="H11599">
        <v>4965332</v>
      </c>
      <c r="I11599">
        <v>4965958</v>
      </c>
      <c r="J11599" t="s">
        <v>25</v>
      </c>
      <c r="Q11599" t="s">
        <v>10509</v>
      </c>
      <c r="R11599">
        <v>627</v>
      </c>
    </row>
    <row r="11600" spans="1:18" x14ac:dyDescent="0.3">
      <c r="A11600" t="s">
        <v>20</v>
      </c>
      <c r="B11600" t="s">
        <v>21</v>
      </c>
      <c r="C11600" t="s">
        <v>22</v>
      </c>
      <c r="D11600" t="s">
        <v>23</v>
      </c>
      <c r="E11600" t="s">
        <v>5</v>
      </c>
      <c r="G11600" t="s">
        <v>24</v>
      </c>
      <c r="H11600">
        <v>4966090</v>
      </c>
      <c r="I11600">
        <v>4967694</v>
      </c>
      <c r="J11600" t="s">
        <v>46</v>
      </c>
      <c r="Q11600" t="s">
        <v>10511</v>
      </c>
      <c r="R11600">
        <v>1605</v>
      </c>
    </row>
    <row r="11601" spans="1:18" x14ac:dyDescent="0.3">
      <c r="A11601" t="s">
        <v>20</v>
      </c>
      <c r="B11601" t="s">
        <v>21</v>
      </c>
      <c r="C11601" t="s">
        <v>22</v>
      </c>
      <c r="D11601" t="s">
        <v>23</v>
      </c>
      <c r="E11601" t="s">
        <v>5</v>
      </c>
      <c r="G11601" t="s">
        <v>24</v>
      </c>
      <c r="H11601">
        <v>4967803</v>
      </c>
      <c r="I11601">
        <v>4968252</v>
      </c>
      <c r="J11601" t="s">
        <v>25</v>
      </c>
      <c r="Q11601" t="s">
        <v>10513</v>
      </c>
      <c r="R11601">
        <v>450</v>
      </c>
    </row>
    <row r="11602" spans="1:18" x14ac:dyDescent="0.3">
      <c r="A11602" t="s">
        <v>20</v>
      </c>
      <c r="B11602" t="s">
        <v>21</v>
      </c>
      <c r="C11602" t="s">
        <v>22</v>
      </c>
      <c r="D11602" t="s">
        <v>23</v>
      </c>
      <c r="E11602" t="s">
        <v>5</v>
      </c>
      <c r="G11602" t="s">
        <v>24</v>
      </c>
      <c r="H11602">
        <v>4968270</v>
      </c>
      <c r="I11602">
        <v>4971338</v>
      </c>
      <c r="J11602" t="s">
        <v>46</v>
      </c>
      <c r="Q11602" t="s">
        <v>10515</v>
      </c>
      <c r="R11602">
        <v>3069</v>
      </c>
    </row>
    <row r="11603" spans="1:18" x14ac:dyDescent="0.3">
      <c r="A11603" t="s">
        <v>20</v>
      </c>
      <c r="B11603" t="s">
        <v>21</v>
      </c>
      <c r="C11603" t="s">
        <v>22</v>
      </c>
      <c r="D11603" t="s">
        <v>23</v>
      </c>
      <c r="E11603" t="s">
        <v>5</v>
      </c>
      <c r="G11603" t="s">
        <v>24</v>
      </c>
      <c r="H11603">
        <v>4971465</v>
      </c>
      <c r="I11603">
        <v>4972046</v>
      </c>
      <c r="J11603" t="s">
        <v>25</v>
      </c>
      <c r="Q11603" t="s">
        <v>10517</v>
      </c>
      <c r="R11603">
        <v>582</v>
      </c>
    </row>
    <row r="11604" spans="1:18" x14ac:dyDescent="0.3">
      <c r="A11604" t="s">
        <v>20</v>
      </c>
      <c r="B11604" t="s">
        <v>21</v>
      </c>
      <c r="C11604" t="s">
        <v>22</v>
      </c>
      <c r="D11604" t="s">
        <v>23</v>
      </c>
      <c r="E11604" t="s">
        <v>5</v>
      </c>
      <c r="G11604" t="s">
        <v>24</v>
      </c>
      <c r="H11604">
        <v>4972070</v>
      </c>
      <c r="I11604">
        <v>4972609</v>
      </c>
      <c r="J11604" t="s">
        <v>25</v>
      </c>
      <c r="Q11604" t="s">
        <v>10519</v>
      </c>
      <c r="R11604">
        <v>540</v>
      </c>
    </row>
    <row r="11605" spans="1:18" x14ac:dyDescent="0.3">
      <c r="A11605" t="s">
        <v>20</v>
      </c>
      <c r="B11605" t="s">
        <v>21</v>
      </c>
      <c r="C11605" t="s">
        <v>22</v>
      </c>
      <c r="D11605" t="s">
        <v>23</v>
      </c>
      <c r="E11605" t="s">
        <v>5</v>
      </c>
      <c r="G11605" t="s">
        <v>24</v>
      </c>
      <c r="H11605">
        <v>4972707</v>
      </c>
      <c r="I11605">
        <v>4973429</v>
      </c>
      <c r="J11605" t="s">
        <v>25</v>
      </c>
      <c r="Q11605" t="s">
        <v>10521</v>
      </c>
      <c r="R11605">
        <v>723</v>
      </c>
    </row>
    <row r="11606" spans="1:18" x14ac:dyDescent="0.3">
      <c r="A11606" t="s">
        <v>20</v>
      </c>
      <c r="B11606" t="s">
        <v>21</v>
      </c>
      <c r="C11606" t="s">
        <v>22</v>
      </c>
      <c r="D11606" t="s">
        <v>23</v>
      </c>
      <c r="E11606" t="s">
        <v>5</v>
      </c>
      <c r="G11606" t="s">
        <v>24</v>
      </c>
      <c r="H11606">
        <v>4973430</v>
      </c>
      <c r="I11606">
        <v>4974095</v>
      </c>
      <c r="J11606" t="s">
        <v>46</v>
      </c>
      <c r="Q11606" t="s">
        <v>10523</v>
      </c>
      <c r="R11606">
        <v>666</v>
      </c>
    </row>
    <row r="11607" spans="1:18" x14ac:dyDescent="0.3">
      <c r="A11607" t="s">
        <v>20</v>
      </c>
      <c r="B11607" t="s">
        <v>21</v>
      </c>
      <c r="C11607" t="s">
        <v>22</v>
      </c>
      <c r="D11607" t="s">
        <v>23</v>
      </c>
      <c r="E11607" t="s">
        <v>5</v>
      </c>
      <c r="G11607" t="s">
        <v>24</v>
      </c>
      <c r="H11607">
        <v>4974169</v>
      </c>
      <c r="I11607">
        <v>4975095</v>
      </c>
      <c r="J11607" t="s">
        <v>46</v>
      </c>
      <c r="Q11607" t="s">
        <v>10525</v>
      </c>
      <c r="R11607">
        <v>927</v>
      </c>
    </row>
    <row r="11608" spans="1:18" x14ac:dyDescent="0.3">
      <c r="A11608" t="s">
        <v>20</v>
      </c>
      <c r="B11608" t="s">
        <v>21</v>
      </c>
      <c r="C11608" t="s">
        <v>22</v>
      </c>
      <c r="D11608" t="s">
        <v>23</v>
      </c>
      <c r="E11608" t="s">
        <v>5</v>
      </c>
      <c r="G11608" t="s">
        <v>24</v>
      </c>
      <c r="H11608">
        <v>4975095</v>
      </c>
      <c r="I11608">
        <v>4975970</v>
      </c>
      <c r="J11608" t="s">
        <v>46</v>
      </c>
      <c r="Q11608" t="s">
        <v>10527</v>
      </c>
      <c r="R11608">
        <v>876</v>
      </c>
    </row>
    <row r="11609" spans="1:18" x14ac:dyDescent="0.3">
      <c r="A11609" t="s">
        <v>20</v>
      </c>
      <c r="B11609" t="s">
        <v>21</v>
      </c>
      <c r="C11609" t="s">
        <v>22</v>
      </c>
      <c r="D11609" t="s">
        <v>23</v>
      </c>
      <c r="E11609" t="s">
        <v>5</v>
      </c>
      <c r="G11609" t="s">
        <v>24</v>
      </c>
      <c r="H11609">
        <v>4975970</v>
      </c>
      <c r="I11609">
        <v>4976929</v>
      </c>
      <c r="J11609" t="s">
        <v>46</v>
      </c>
      <c r="Q11609" t="s">
        <v>10529</v>
      </c>
      <c r="R11609">
        <v>960</v>
      </c>
    </row>
    <row r="11610" spans="1:18" x14ac:dyDescent="0.3">
      <c r="A11610" t="s">
        <v>20</v>
      </c>
      <c r="B11610" t="s">
        <v>21</v>
      </c>
      <c r="C11610" t="s">
        <v>22</v>
      </c>
      <c r="D11610" t="s">
        <v>23</v>
      </c>
      <c r="E11610" t="s">
        <v>5</v>
      </c>
      <c r="G11610" t="s">
        <v>24</v>
      </c>
      <c r="H11610">
        <v>4976937</v>
      </c>
      <c r="I11610">
        <v>4978259</v>
      </c>
      <c r="J11610" t="s">
        <v>46</v>
      </c>
      <c r="Q11610" t="s">
        <v>10531</v>
      </c>
      <c r="R11610">
        <v>1323</v>
      </c>
    </row>
    <row r="11611" spans="1:18" x14ac:dyDescent="0.3">
      <c r="A11611" t="s">
        <v>20</v>
      </c>
      <c r="B11611" t="s">
        <v>21</v>
      </c>
      <c r="C11611" t="s">
        <v>22</v>
      </c>
      <c r="D11611" t="s">
        <v>23</v>
      </c>
      <c r="E11611" t="s">
        <v>5</v>
      </c>
      <c r="G11611" t="s">
        <v>24</v>
      </c>
      <c r="H11611">
        <v>4978401</v>
      </c>
      <c r="I11611">
        <v>4980335</v>
      </c>
      <c r="J11611" t="s">
        <v>46</v>
      </c>
      <c r="Q11611" t="s">
        <v>10533</v>
      </c>
      <c r="R11611">
        <v>1935</v>
      </c>
    </row>
    <row r="11612" spans="1:18" x14ac:dyDescent="0.3">
      <c r="A11612" t="s">
        <v>20</v>
      </c>
      <c r="B11612" t="s">
        <v>21</v>
      </c>
      <c r="C11612" t="s">
        <v>22</v>
      </c>
      <c r="D11612" t="s">
        <v>23</v>
      </c>
      <c r="E11612" t="s">
        <v>5</v>
      </c>
      <c r="G11612" t="s">
        <v>24</v>
      </c>
      <c r="H11612">
        <v>4980332</v>
      </c>
      <c r="I11612">
        <v>4981204</v>
      </c>
      <c r="J11612" t="s">
        <v>46</v>
      </c>
      <c r="Q11612" t="s">
        <v>10535</v>
      </c>
      <c r="R11612">
        <v>873</v>
      </c>
    </row>
    <row r="11613" spans="1:18" x14ac:dyDescent="0.3">
      <c r="A11613" t="s">
        <v>20</v>
      </c>
      <c r="B11613" t="s">
        <v>21</v>
      </c>
      <c r="C11613" t="s">
        <v>22</v>
      </c>
      <c r="D11613" t="s">
        <v>23</v>
      </c>
      <c r="E11613" t="s">
        <v>5</v>
      </c>
      <c r="G11613" t="s">
        <v>24</v>
      </c>
      <c r="H11613">
        <v>4981204</v>
      </c>
      <c r="I11613">
        <v>4983297</v>
      </c>
      <c r="J11613" t="s">
        <v>46</v>
      </c>
      <c r="Q11613" t="s">
        <v>10537</v>
      </c>
      <c r="R11613">
        <v>2094</v>
      </c>
    </row>
    <row r="11614" spans="1:18" x14ac:dyDescent="0.3">
      <c r="A11614" t="s">
        <v>20</v>
      </c>
      <c r="B11614" t="s">
        <v>21</v>
      </c>
      <c r="C11614" t="s">
        <v>22</v>
      </c>
      <c r="D11614" t="s">
        <v>23</v>
      </c>
      <c r="E11614" t="s">
        <v>5</v>
      </c>
      <c r="G11614" t="s">
        <v>24</v>
      </c>
      <c r="H11614">
        <v>4983387</v>
      </c>
      <c r="I11614">
        <v>4984196</v>
      </c>
      <c r="J11614" t="s">
        <v>25</v>
      </c>
      <c r="Q11614" t="s">
        <v>10539</v>
      </c>
      <c r="R11614">
        <v>810</v>
      </c>
    </row>
    <row r="11615" spans="1:18" x14ac:dyDescent="0.3">
      <c r="A11615" t="s">
        <v>20</v>
      </c>
      <c r="B11615" t="s">
        <v>21</v>
      </c>
      <c r="C11615" t="s">
        <v>22</v>
      </c>
      <c r="D11615" t="s">
        <v>23</v>
      </c>
      <c r="E11615" t="s">
        <v>5</v>
      </c>
      <c r="G11615" t="s">
        <v>24</v>
      </c>
      <c r="H11615">
        <v>4984310</v>
      </c>
      <c r="I11615">
        <v>4984717</v>
      </c>
      <c r="J11615" t="s">
        <v>25</v>
      </c>
      <c r="Q11615" t="s">
        <v>10541</v>
      </c>
      <c r="R11615">
        <v>408</v>
      </c>
    </row>
    <row r="11616" spans="1:18" x14ac:dyDescent="0.3">
      <c r="A11616" t="s">
        <v>20</v>
      </c>
      <c r="B11616" t="s">
        <v>21</v>
      </c>
      <c r="C11616" t="s">
        <v>22</v>
      </c>
      <c r="D11616" t="s">
        <v>23</v>
      </c>
      <c r="E11616" t="s">
        <v>5</v>
      </c>
      <c r="G11616" t="s">
        <v>24</v>
      </c>
      <c r="H11616">
        <v>4985256</v>
      </c>
      <c r="I11616">
        <v>4986089</v>
      </c>
      <c r="J11616" t="s">
        <v>25</v>
      </c>
      <c r="Q11616" t="s">
        <v>10543</v>
      </c>
      <c r="R11616">
        <v>834</v>
      </c>
    </row>
    <row r="11617" spans="1:18" x14ac:dyDescent="0.3">
      <c r="A11617" t="s">
        <v>20</v>
      </c>
      <c r="B11617" t="s">
        <v>21</v>
      </c>
      <c r="C11617" t="s">
        <v>22</v>
      </c>
      <c r="D11617" t="s">
        <v>23</v>
      </c>
      <c r="E11617" t="s">
        <v>5</v>
      </c>
      <c r="G11617" t="s">
        <v>24</v>
      </c>
      <c r="H11617">
        <v>4986117</v>
      </c>
      <c r="I11617">
        <v>4987112</v>
      </c>
      <c r="J11617" t="s">
        <v>46</v>
      </c>
      <c r="Q11617" t="s">
        <v>10545</v>
      </c>
      <c r="R11617">
        <v>996</v>
      </c>
    </row>
    <row r="11618" spans="1:18" x14ac:dyDescent="0.3">
      <c r="A11618" t="s">
        <v>20</v>
      </c>
      <c r="B11618" t="s">
        <v>21</v>
      </c>
      <c r="C11618" t="s">
        <v>22</v>
      </c>
      <c r="D11618" t="s">
        <v>23</v>
      </c>
      <c r="E11618" t="s">
        <v>5</v>
      </c>
      <c r="G11618" t="s">
        <v>24</v>
      </c>
      <c r="H11618">
        <v>4987161</v>
      </c>
      <c r="I11618">
        <v>4988300</v>
      </c>
      <c r="J11618" t="s">
        <v>25</v>
      </c>
      <c r="Q11618" t="s">
        <v>10547</v>
      </c>
      <c r="R11618">
        <v>1140</v>
      </c>
    </row>
    <row r="11619" spans="1:18" x14ac:dyDescent="0.3">
      <c r="A11619" t="s">
        <v>20</v>
      </c>
      <c r="B11619" t="s">
        <v>21</v>
      </c>
      <c r="C11619" t="s">
        <v>22</v>
      </c>
      <c r="D11619" t="s">
        <v>23</v>
      </c>
      <c r="E11619" t="s">
        <v>5</v>
      </c>
      <c r="G11619" t="s">
        <v>24</v>
      </c>
      <c r="H11619">
        <v>4988508</v>
      </c>
      <c r="I11619">
        <v>4988870</v>
      </c>
      <c r="J11619" t="s">
        <v>25</v>
      </c>
      <c r="Q11619" t="s">
        <v>10549</v>
      </c>
      <c r="R11619">
        <v>363</v>
      </c>
    </row>
    <row r="11620" spans="1:18" x14ac:dyDescent="0.3">
      <c r="A11620" t="s">
        <v>20</v>
      </c>
      <c r="B11620" t="s">
        <v>21</v>
      </c>
      <c r="C11620" t="s">
        <v>22</v>
      </c>
      <c r="D11620" t="s">
        <v>23</v>
      </c>
      <c r="E11620" t="s">
        <v>5</v>
      </c>
      <c r="G11620" t="s">
        <v>24</v>
      </c>
      <c r="H11620">
        <v>4988867</v>
      </c>
      <c r="I11620">
        <v>4989508</v>
      </c>
      <c r="J11620" t="s">
        <v>25</v>
      </c>
      <c r="Q11620" t="s">
        <v>10551</v>
      </c>
      <c r="R11620">
        <v>642</v>
      </c>
    </row>
    <row r="11621" spans="1:18" x14ac:dyDescent="0.3">
      <c r="A11621" t="s">
        <v>20</v>
      </c>
      <c r="B11621" t="s">
        <v>21</v>
      </c>
      <c r="C11621" t="s">
        <v>22</v>
      </c>
      <c r="D11621" t="s">
        <v>23</v>
      </c>
      <c r="E11621" t="s">
        <v>5</v>
      </c>
      <c r="G11621" t="s">
        <v>24</v>
      </c>
      <c r="H11621">
        <v>4989565</v>
      </c>
      <c r="I11621">
        <v>4990557</v>
      </c>
      <c r="J11621" t="s">
        <v>25</v>
      </c>
      <c r="Q11621" t="s">
        <v>10553</v>
      </c>
      <c r="R11621">
        <v>993</v>
      </c>
    </row>
    <row r="11622" spans="1:18" x14ac:dyDescent="0.3">
      <c r="A11622" t="s">
        <v>20</v>
      </c>
      <c r="B11622" t="s">
        <v>21</v>
      </c>
      <c r="C11622" t="s">
        <v>22</v>
      </c>
      <c r="D11622" t="s">
        <v>23</v>
      </c>
      <c r="E11622" t="s">
        <v>5</v>
      </c>
      <c r="G11622" t="s">
        <v>24</v>
      </c>
      <c r="H11622">
        <v>4990564</v>
      </c>
      <c r="I11622">
        <v>4990785</v>
      </c>
      <c r="J11622" t="s">
        <v>46</v>
      </c>
      <c r="Q11622" t="s">
        <v>10555</v>
      </c>
      <c r="R11622">
        <v>222</v>
      </c>
    </row>
    <row r="11623" spans="1:18" x14ac:dyDescent="0.3">
      <c r="A11623" t="s">
        <v>20</v>
      </c>
      <c r="B11623" t="s">
        <v>21</v>
      </c>
      <c r="C11623" t="s">
        <v>22</v>
      </c>
      <c r="D11623" t="s">
        <v>23</v>
      </c>
      <c r="E11623" t="s">
        <v>5</v>
      </c>
      <c r="G11623" t="s">
        <v>24</v>
      </c>
      <c r="H11623">
        <v>4990894</v>
      </c>
      <c r="I11623">
        <v>4991847</v>
      </c>
      <c r="J11623" t="s">
        <v>46</v>
      </c>
      <c r="Q11623" t="s">
        <v>10557</v>
      </c>
      <c r="R11623">
        <v>954</v>
      </c>
    </row>
    <row r="11624" spans="1:18" x14ac:dyDescent="0.3">
      <c r="A11624" t="s">
        <v>20</v>
      </c>
      <c r="B11624" t="s">
        <v>21</v>
      </c>
      <c r="C11624" t="s">
        <v>22</v>
      </c>
      <c r="D11624" t="s">
        <v>23</v>
      </c>
      <c r="E11624" t="s">
        <v>5</v>
      </c>
      <c r="G11624" t="s">
        <v>24</v>
      </c>
      <c r="H11624">
        <v>4991957</v>
      </c>
      <c r="I11624">
        <v>4992937</v>
      </c>
      <c r="J11624" t="s">
        <v>46</v>
      </c>
      <c r="Q11624" t="s">
        <v>10559</v>
      </c>
      <c r="R11624">
        <v>981</v>
      </c>
    </row>
    <row r="11625" spans="1:18" x14ac:dyDescent="0.3">
      <c r="A11625" t="s">
        <v>20</v>
      </c>
      <c r="B11625" t="s">
        <v>21</v>
      </c>
      <c r="C11625" t="s">
        <v>22</v>
      </c>
      <c r="D11625" t="s">
        <v>23</v>
      </c>
      <c r="E11625" t="s">
        <v>5</v>
      </c>
      <c r="G11625" t="s">
        <v>24</v>
      </c>
      <c r="H11625">
        <v>4993263</v>
      </c>
      <c r="I11625">
        <v>4994237</v>
      </c>
      <c r="J11625" t="s">
        <v>25</v>
      </c>
      <c r="Q11625" t="s">
        <v>10561</v>
      </c>
      <c r="R11625">
        <v>975</v>
      </c>
    </row>
    <row r="11626" spans="1:18" x14ac:dyDescent="0.3">
      <c r="A11626" t="s">
        <v>20</v>
      </c>
      <c r="B11626" t="s">
        <v>21</v>
      </c>
      <c r="C11626" t="s">
        <v>22</v>
      </c>
      <c r="D11626" t="s">
        <v>23</v>
      </c>
      <c r="E11626" t="s">
        <v>5</v>
      </c>
      <c r="G11626" t="s">
        <v>24</v>
      </c>
      <c r="H11626">
        <v>4995636</v>
      </c>
      <c r="I11626">
        <v>4996517</v>
      </c>
      <c r="J11626" t="s">
        <v>46</v>
      </c>
      <c r="Q11626" t="s">
        <v>10563</v>
      </c>
      <c r="R11626">
        <v>882</v>
      </c>
    </row>
    <row r="11627" spans="1:18" x14ac:dyDescent="0.3">
      <c r="A11627" t="s">
        <v>20</v>
      </c>
      <c r="B11627" t="s">
        <v>21</v>
      </c>
      <c r="C11627" t="s">
        <v>22</v>
      </c>
      <c r="D11627" t="s">
        <v>23</v>
      </c>
      <c r="E11627" t="s">
        <v>5</v>
      </c>
      <c r="G11627" t="s">
        <v>24</v>
      </c>
      <c r="H11627">
        <v>4997363</v>
      </c>
      <c r="I11627">
        <v>4997779</v>
      </c>
      <c r="J11627" t="s">
        <v>25</v>
      </c>
      <c r="Q11627" t="s">
        <v>10565</v>
      </c>
      <c r="R11627">
        <v>417</v>
      </c>
    </row>
    <row r="11628" spans="1:18" x14ac:dyDescent="0.3">
      <c r="A11628" t="s">
        <v>20</v>
      </c>
      <c r="B11628" t="s">
        <v>21</v>
      </c>
      <c r="C11628" t="s">
        <v>22</v>
      </c>
      <c r="D11628" t="s">
        <v>23</v>
      </c>
      <c r="E11628" t="s">
        <v>5</v>
      </c>
      <c r="G11628" t="s">
        <v>24</v>
      </c>
      <c r="H11628">
        <v>4997807</v>
      </c>
      <c r="I11628">
        <v>4998370</v>
      </c>
      <c r="J11628" t="s">
        <v>25</v>
      </c>
      <c r="Q11628" t="s">
        <v>10567</v>
      </c>
      <c r="R11628">
        <v>564</v>
      </c>
    </row>
    <row r="11629" spans="1:18" x14ac:dyDescent="0.3">
      <c r="A11629" t="s">
        <v>20</v>
      </c>
      <c r="B11629" t="s">
        <v>21</v>
      </c>
      <c r="C11629" t="s">
        <v>22</v>
      </c>
      <c r="D11629" t="s">
        <v>23</v>
      </c>
      <c r="E11629" t="s">
        <v>5</v>
      </c>
      <c r="G11629" t="s">
        <v>24</v>
      </c>
      <c r="H11629">
        <v>4998367</v>
      </c>
      <c r="I11629">
        <v>4998789</v>
      </c>
      <c r="J11629" t="s">
        <v>46</v>
      </c>
      <c r="Q11629" t="s">
        <v>10569</v>
      </c>
      <c r="R11629">
        <v>423</v>
      </c>
    </row>
    <row r="11630" spans="1:18" x14ac:dyDescent="0.3">
      <c r="A11630" t="s">
        <v>20</v>
      </c>
      <c r="B11630" t="s">
        <v>21</v>
      </c>
      <c r="C11630" t="s">
        <v>22</v>
      </c>
      <c r="D11630" t="s">
        <v>23</v>
      </c>
      <c r="E11630" t="s">
        <v>5</v>
      </c>
      <c r="G11630" t="s">
        <v>24</v>
      </c>
      <c r="H11630">
        <v>4998815</v>
      </c>
      <c r="I11630">
        <v>4999384</v>
      </c>
      <c r="J11630" t="s">
        <v>25</v>
      </c>
      <c r="Q11630" t="s">
        <v>10571</v>
      </c>
      <c r="R11630">
        <v>570</v>
      </c>
    </row>
    <row r="11631" spans="1:18" x14ac:dyDescent="0.3">
      <c r="A11631" t="s">
        <v>20</v>
      </c>
      <c r="B11631" t="s">
        <v>21</v>
      </c>
      <c r="C11631" t="s">
        <v>22</v>
      </c>
      <c r="D11631" t="s">
        <v>23</v>
      </c>
      <c r="E11631" t="s">
        <v>5</v>
      </c>
      <c r="G11631" t="s">
        <v>24</v>
      </c>
      <c r="H11631">
        <v>4999450</v>
      </c>
      <c r="I11631">
        <v>5000142</v>
      </c>
      <c r="J11631" t="s">
        <v>25</v>
      </c>
      <c r="Q11631" t="s">
        <v>10573</v>
      </c>
      <c r="R11631">
        <v>693</v>
      </c>
    </row>
    <row r="11632" spans="1:18" x14ac:dyDescent="0.3">
      <c r="A11632" t="s">
        <v>20</v>
      </c>
      <c r="B11632" t="s">
        <v>21</v>
      </c>
      <c r="C11632" t="s">
        <v>22</v>
      </c>
      <c r="D11632" t="s">
        <v>23</v>
      </c>
      <c r="E11632" t="s">
        <v>5</v>
      </c>
      <c r="G11632" t="s">
        <v>24</v>
      </c>
      <c r="H11632">
        <v>5000135</v>
      </c>
      <c r="I11632">
        <v>5001250</v>
      </c>
      <c r="J11632" t="s">
        <v>25</v>
      </c>
      <c r="Q11632" t="s">
        <v>10575</v>
      </c>
      <c r="R11632">
        <v>1116</v>
      </c>
    </row>
    <row r="11633" spans="1:18" x14ac:dyDescent="0.3">
      <c r="A11633" t="s">
        <v>20</v>
      </c>
      <c r="B11633" t="s">
        <v>21</v>
      </c>
      <c r="C11633" t="s">
        <v>22</v>
      </c>
      <c r="D11633" t="s">
        <v>23</v>
      </c>
      <c r="E11633" t="s">
        <v>5</v>
      </c>
      <c r="G11633" t="s">
        <v>24</v>
      </c>
      <c r="H11633">
        <v>5001270</v>
      </c>
      <c r="I11633">
        <v>5002655</v>
      </c>
      <c r="J11633" t="s">
        <v>46</v>
      </c>
      <c r="Q11633" t="s">
        <v>10578</v>
      </c>
      <c r="R11633">
        <v>1386</v>
      </c>
    </row>
    <row r="11634" spans="1:18" x14ac:dyDescent="0.3">
      <c r="A11634" t="s">
        <v>20</v>
      </c>
      <c r="B11634" t="s">
        <v>21</v>
      </c>
      <c r="C11634" t="s">
        <v>22</v>
      </c>
      <c r="D11634" t="s">
        <v>23</v>
      </c>
      <c r="E11634" t="s">
        <v>5</v>
      </c>
      <c r="G11634" t="s">
        <v>24</v>
      </c>
      <c r="H11634">
        <v>5002714</v>
      </c>
      <c r="I11634">
        <v>5003661</v>
      </c>
      <c r="J11634" t="s">
        <v>46</v>
      </c>
      <c r="Q11634" t="s">
        <v>10580</v>
      </c>
      <c r="R11634">
        <v>948</v>
      </c>
    </row>
    <row r="11635" spans="1:18" x14ac:dyDescent="0.3">
      <c r="A11635" t="s">
        <v>20</v>
      </c>
      <c r="B11635" t="s">
        <v>21</v>
      </c>
      <c r="C11635" t="s">
        <v>22</v>
      </c>
      <c r="D11635" t="s">
        <v>23</v>
      </c>
      <c r="E11635" t="s">
        <v>5</v>
      </c>
      <c r="G11635" t="s">
        <v>24</v>
      </c>
      <c r="H11635">
        <v>5003671</v>
      </c>
      <c r="I11635">
        <v>5005266</v>
      </c>
      <c r="J11635" t="s">
        <v>46</v>
      </c>
      <c r="Q11635" t="s">
        <v>10582</v>
      </c>
      <c r="R11635">
        <v>1596</v>
      </c>
    </row>
    <row r="11636" spans="1:18" x14ac:dyDescent="0.3">
      <c r="A11636" t="s">
        <v>20</v>
      </c>
      <c r="B11636" t="s">
        <v>21</v>
      </c>
      <c r="C11636" t="s">
        <v>22</v>
      </c>
      <c r="D11636" t="s">
        <v>23</v>
      </c>
      <c r="E11636" t="s">
        <v>5</v>
      </c>
      <c r="G11636" t="s">
        <v>24</v>
      </c>
      <c r="H11636">
        <v>5005263</v>
      </c>
      <c r="I11636">
        <v>5006207</v>
      </c>
      <c r="J11636" t="s">
        <v>46</v>
      </c>
      <c r="Q11636" t="s">
        <v>10584</v>
      </c>
      <c r="R11636">
        <v>945</v>
      </c>
    </row>
    <row r="11637" spans="1:18" x14ac:dyDescent="0.3">
      <c r="A11637" t="s">
        <v>20</v>
      </c>
      <c r="B11637" t="s">
        <v>21</v>
      </c>
      <c r="C11637" t="s">
        <v>22</v>
      </c>
      <c r="D11637" t="s">
        <v>23</v>
      </c>
      <c r="E11637" t="s">
        <v>5</v>
      </c>
      <c r="G11637" t="s">
        <v>24</v>
      </c>
      <c r="H11637">
        <v>5006200</v>
      </c>
      <c r="I11637">
        <v>5007378</v>
      </c>
      <c r="J11637" t="s">
        <v>46</v>
      </c>
      <c r="Q11637" t="s">
        <v>10586</v>
      </c>
      <c r="R11637">
        <v>1179</v>
      </c>
    </row>
    <row r="11638" spans="1:18" x14ac:dyDescent="0.3">
      <c r="A11638" t="s">
        <v>20</v>
      </c>
      <c r="B11638" t="s">
        <v>21</v>
      </c>
      <c r="C11638" t="s">
        <v>22</v>
      </c>
      <c r="D11638" t="s">
        <v>23</v>
      </c>
      <c r="E11638" t="s">
        <v>5</v>
      </c>
      <c r="G11638" t="s">
        <v>24</v>
      </c>
      <c r="H11638">
        <v>5007375</v>
      </c>
      <c r="I11638">
        <v>5008199</v>
      </c>
      <c r="J11638" t="s">
        <v>46</v>
      </c>
      <c r="Q11638" t="s">
        <v>10588</v>
      </c>
      <c r="R11638">
        <v>825</v>
      </c>
    </row>
    <row r="11639" spans="1:18" x14ac:dyDescent="0.3">
      <c r="A11639" t="s">
        <v>20</v>
      </c>
      <c r="B11639" t="s">
        <v>21</v>
      </c>
      <c r="C11639" t="s">
        <v>22</v>
      </c>
      <c r="D11639" t="s">
        <v>23</v>
      </c>
      <c r="E11639" t="s">
        <v>5</v>
      </c>
      <c r="G11639" t="s">
        <v>24</v>
      </c>
      <c r="H11639">
        <v>5008196</v>
      </c>
      <c r="I11639">
        <v>5009143</v>
      </c>
      <c r="J11639" t="s">
        <v>46</v>
      </c>
      <c r="Q11639" t="s">
        <v>10590</v>
      </c>
      <c r="R11639">
        <v>948</v>
      </c>
    </row>
    <row r="11640" spans="1:18" x14ac:dyDescent="0.3">
      <c r="A11640" t="s">
        <v>20</v>
      </c>
      <c r="B11640" t="s">
        <v>21</v>
      </c>
      <c r="C11640" t="s">
        <v>22</v>
      </c>
      <c r="D11640" t="s">
        <v>23</v>
      </c>
      <c r="E11640" t="s">
        <v>5</v>
      </c>
      <c r="G11640" t="s">
        <v>24</v>
      </c>
      <c r="H11640">
        <v>5009140</v>
      </c>
      <c r="I11640">
        <v>5010651</v>
      </c>
      <c r="J11640" t="s">
        <v>46</v>
      </c>
      <c r="Q11640" t="s">
        <v>10592</v>
      </c>
      <c r="R11640">
        <v>1512</v>
      </c>
    </row>
    <row r="11641" spans="1:18" x14ac:dyDescent="0.3">
      <c r="A11641" t="s">
        <v>20</v>
      </c>
      <c r="B11641" t="s">
        <v>21</v>
      </c>
      <c r="C11641" t="s">
        <v>22</v>
      </c>
      <c r="D11641" t="s">
        <v>23</v>
      </c>
      <c r="E11641" t="s">
        <v>5</v>
      </c>
      <c r="G11641" t="s">
        <v>24</v>
      </c>
      <c r="H11641">
        <v>5010843</v>
      </c>
      <c r="I11641">
        <v>5011898</v>
      </c>
      <c r="J11641" t="s">
        <v>46</v>
      </c>
      <c r="Q11641" t="s">
        <v>10594</v>
      </c>
      <c r="R11641">
        <v>1056</v>
      </c>
    </row>
    <row r="11642" spans="1:18" x14ac:dyDescent="0.3">
      <c r="A11642" t="s">
        <v>20</v>
      </c>
      <c r="B11642" t="s">
        <v>21</v>
      </c>
      <c r="C11642" t="s">
        <v>22</v>
      </c>
      <c r="D11642" t="s">
        <v>23</v>
      </c>
      <c r="E11642" t="s">
        <v>5</v>
      </c>
      <c r="G11642" t="s">
        <v>24</v>
      </c>
      <c r="H11642">
        <v>5012083</v>
      </c>
      <c r="I11642">
        <v>5012700</v>
      </c>
      <c r="J11642" t="s">
        <v>46</v>
      </c>
      <c r="Q11642" t="s">
        <v>10596</v>
      </c>
      <c r="R11642">
        <v>618</v>
      </c>
    </row>
    <row r="11643" spans="1:18" x14ac:dyDescent="0.3">
      <c r="A11643" t="s">
        <v>20</v>
      </c>
      <c r="B11643" t="s">
        <v>21</v>
      </c>
      <c r="C11643" t="s">
        <v>22</v>
      </c>
      <c r="D11643" t="s">
        <v>23</v>
      </c>
      <c r="E11643" t="s">
        <v>5</v>
      </c>
      <c r="G11643" t="s">
        <v>24</v>
      </c>
      <c r="H11643">
        <v>5012962</v>
      </c>
      <c r="I11643">
        <v>5015583</v>
      </c>
      <c r="J11643" t="s">
        <v>46</v>
      </c>
      <c r="Q11643" t="s">
        <v>10598</v>
      </c>
      <c r="R11643">
        <v>2622</v>
      </c>
    </row>
    <row r="11644" spans="1:18" x14ac:dyDescent="0.3">
      <c r="A11644" t="s">
        <v>20</v>
      </c>
      <c r="B11644" t="s">
        <v>21</v>
      </c>
      <c r="C11644" t="s">
        <v>22</v>
      </c>
      <c r="D11644" t="s">
        <v>23</v>
      </c>
      <c r="E11644" t="s">
        <v>5</v>
      </c>
      <c r="G11644" t="s">
        <v>24</v>
      </c>
      <c r="H11644">
        <v>5016023</v>
      </c>
      <c r="I11644">
        <v>5017270</v>
      </c>
      <c r="J11644" t="s">
        <v>25</v>
      </c>
      <c r="Q11644" t="s">
        <v>10600</v>
      </c>
      <c r="R11644">
        <v>1248</v>
      </c>
    </row>
    <row r="11645" spans="1:18" x14ac:dyDescent="0.3">
      <c r="A11645" t="s">
        <v>20</v>
      </c>
      <c r="B11645" t="s">
        <v>21</v>
      </c>
      <c r="C11645" t="s">
        <v>22</v>
      </c>
      <c r="D11645" t="s">
        <v>23</v>
      </c>
      <c r="E11645" t="s">
        <v>5</v>
      </c>
      <c r="G11645" t="s">
        <v>24</v>
      </c>
      <c r="H11645">
        <v>5017341</v>
      </c>
      <c r="I11645">
        <v>5017529</v>
      </c>
      <c r="J11645" t="s">
        <v>46</v>
      </c>
      <c r="Q11645" t="s">
        <v>10602</v>
      </c>
      <c r="R11645">
        <v>189</v>
      </c>
    </row>
    <row r="11646" spans="1:18" x14ac:dyDescent="0.3">
      <c r="A11646" t="s">
        <v>20</v>
      </c>
      <c r="B11646" t="s">
        <v>21</v>
      </c>
      <c r="C11646" t="s">
        <v>22</v>
      </c>
      <c r="D11646" t="s">
        <v>23</v>
      </c>
      <c r="E11646" t="s">
        <v>5</v>
      </c>
      <c r="G11646" t="s">
        <v>24</v>
      </c>
      <c r="H11646">
        <v>5017651</v>
      </c>
      <c r="I11646">
        <v>5018976</v>
      </c>
      <c r="J11646" t="s">
        <v>25</v>
      </c>
      <c r="Q11646" t="s">
        <v>10605</v>
      </c>
      <c r="R11646">
        <v>1326</v>
      </c>
    </row>
    <row r="11647" spans="1:18" x14ac:dyDescent="0.3">
      <c r="A11647" t="s">
        <v>20</v>
      </c>
      <c r="B11647" t="s">
        <v>21</v>
      </c>
      <c r="C11647" t="s">
        <v>22</v>
      </c>
      <c r="D11647" t="s">
        <v>23</v>
      </c>
      <c r="E11647" t="s">
        <v>5</v>
      </c>
      <c r="G11647" t="s">
        <v>24</v>
      </c>
      <c r="H11647">
        <v>5019071</v>
      </c>
      <c r="I11647">
        <v>5019424</v>
      </c>
      <c r="J11647" t="s">
        <v>46</v>
      </c>
      <c r="Q11647" t="s">
        <v>10607</v>
      </c>
      <c r="R11647">
        <v>354</v>
      </c>
    </row>
    <row r="11648" spans="1:18" x14ac:dyDescent="0.3">
      <c r="A11648" t="s">
        <v>20</v>
      </c>
      <c r="B11648" t="s">
        <v>21</v>
      </c>
      <c r="C11648" t="s">
        <v>22</v>
      </c>
      <c r="D11648" t="s">
        <v>23</v>
      </c>
      <c r="E11648" t="s">
        <v>5</v>
      </c>
      <c r="G11648" t="s">
        <v>24</v>
      </c>
      <c r="H11648">
        <v>5019494</v>
      </c>
      <c r="I11648">
        <v>5020468</v>
      </c>
      <c r="J11648" t="s">
        <v>46</v>
      </c>
      <c r="Q11648" t="s">
        <v>10609</v>
      </c>
      <c r="R11648">
        <v>975</v>
      </c>
    </row>
    <row r="11649" spans="1:18" x14ac:dyDescent="0.3">
      <c r="A11649" t="s">
        <v>20</v>
      </c>
      <c r="B11649" t="s">
        <v>21</v>
      </c>
      <c r="C11649" t="s">
        <v>22</v>
      </c>
      <c r="D11649" t="s">
        <v>23</v>
      </c>
      <c r="E11649" t="s">
        <v>5</v>
      </c>
      <c r="G11649" t="s">
        <v>24</v>
      </c>
      <c r="H11649">
        <v>5020594</v>
      </c>
      <c r="I11649">
        <v>5023533</v>
      </c>
      <c r="J11649" t="s">
        <v>25</v>
      </c>
      <c r="Q11649" t="s">
        <v>10611</v>
      </c>
      <c r="R11649">
        <v>2940</v>
      </c>
    </row>
    <row r="11650" spans="1:18" x14ac:dyDescent="0.3">
      <c r="A11650" t="s">
        <v>20</v>
      </c>
      <c r="B11650" t="s">
        <v>21</v>
      </c>
      <c r="C11650" t="s">
        <v>22</v>
      </c>
      <c r="D11650" t="s">
        <v>23</v>
      </c>
      <c r="E11650" t="s">
        <v>5</v>
      </c>
      <c r="G11650" t="s">
        <v>24</v>
      </c>
      <c r="H11650">
        <v>5023533</v>
      </c>
      <c r="I11650">
        <v>5024876</v>
      </c>
      <c r="J11650" t="s">
        <v>25</v>
      </c>
      <c r="Q11650" t="s">
        <v>10613</v>
      </c>
      <c r="R11650">
        <v>1344</v>
      </c>
    </row>
    <row r="11651" spans="1:18" x14ac:dyDescent="0.3">
      <c r="A11651" t="s">
        <v>20</v>
      </c>
      <c r="B11651" t="s">
        <v>21</v>
      </c>
      <c r="C11651" t="s">
        <v>22</v>
      </c>
      <c r="D11651" t="s">
        <v>23</v>
      </c>
      <c r="E11651" t="s">
        <v>5</v>
      </c>
      <c r="G11651" t="s">
        <v>24</v>
      </c>
      <c r="H11651">
        <v>5024884</v>
      </c>
      <c r="I11651">
        <v>5025240</v>
      </c>
      <c r="J11651" t="s">
        <v>46</v>
      </c>
      <c r="Q11651" t="s">
        <v>10615</v>
      </c>
      <c r="R11651">
        <v>357</v>
      </c>
    </row>
    <row r="11652" spans="1:18" x14ac:dyDescent="0.3">
      <c r="A11652" t="s">
        <v>20</v>
      </c>
      <c r="B11652" t="s">
        <v>21</v>
      </c>
      <c r="C11652" t="s">
        <v>22</v>
      </c>
      <c r="D11652" t="s">
        <v>23</v>
      </c>
      <c r="E11652" t="s">
        <v>5</v>
      </c>
      <c r="G11652" t="s">
        <v>24</v>
      </c>
      <c r="H11652">
        <v>5025287</v>
      </c>
      <c r="I11652">
        <v>5026345</v>
      </c>
      <c r="J11652" t="s">
        <v>46</v>
      </c>
      <c r="Q11652" t="s">
        <v>10618</v>
      </c>
      <c r="R11652">
        <v>1059</v>
      </c>
    </row>
    <row r="11653" spans="1:18" x14ac:dyDescent="0.3">
      <c r="A11653" t="s">
        <v>20</v>
      </c>
      <c r="B11653" t="s">
        <v>21</v>
      </c>
      <c r="C11653" t="s">
        <v>22</v>
      </c>
      <c r="D11653" t="s">
        <v>23</v>
      </c>
      <c r="E11653" t="s">
        <v>5</v>
      </c>
      <c r="G11653" t="s">
        <v>24</v>
      </c>
      <c r="H11653">
        <v>5026433</v>
      </c>
      <c r="I11653">
        <v>5029312</v>
      </c>
      <c r="J11653" t="s">
        <v>46</v>
      </c>
      <c r="Q11653" t="s">
        <v>10620</v>
      </c>
      <c r="R11653">
        <v>2880</v>
      </c>
    </row>
    <row r="11654" spans="1:18" x14ac:dyDescent="0.3">
      <c r="A11654" t="s">
        <v>20</v>
      </c>
      <c r="B11654" t="s">
        <v>21</v>
      </c>
      <c r="C11654" t="s">
        <v>22</v>
      </c>
      <c r="D11654" t="s">
        <v>23</v>
      </c>
      <c r="E11654" t="s">
        <v>5</v>
      </c>
      <c r="G11654" t="s">
        <v>24</v>
      </c>
      <c r="H11654">
        <v>5029347</v>
      </c>
      <c r="I11654">
        <v>5030222</v>
      </c>
      <c r="J11654" t="s">
        <v>46</v>
      </c>
      <c r="Q11654" t="s">
        <v>10622</v>
      </c>
      <c r="R11654">
        <v>876</v>
      </c>
    </row>
    <row r="11655" spans="1:18" x14ac:dyDescent="0.3">
      <c r="A11655" t="s">
        <v>20</v>
      </c>
      <c r="B11655" t="s">
        <v>21</v>
      </c>
      <c r="C11655" t="s">
        <v>22</v>
      </c>
      <c r="D11655" t="s">
        <v>23</v>
      </c>
      <c r="E11655" t="s">
        <v>5</v>
      </c>
      <c r="G11655" t="s">
        <v>24</v>
      </c>
      <c r="H11655">
        <v>5030219</v>
      </c>
      <c r="I11655">
        <v>5031172</v>
      </c>
      <c r="J11655" t="s">
        <v>46</v>
      </c>
      <c r="Q11655" t="s">
        <v>10624</v>
      </c>
      <c r="R11655">
        <v>954</v>
      </c>
    </row>
    <row r="11656" spans="1:18" x14ac:dyDescent="0.3">
      <c r="A11656" t="s">
        <v>20</v>
      </c>
      <c r="B11656" t="s">
        <v>21</v>
      </c>
      <c r="C11656" t="s">
        <v>22</v>
      </c>
      <c r="D11656" t="s">
        <v>23</v>
      </c>
      <c r="E11656" t="s">
        <v>5</v>
      </c>
      <c r="G11656" t="s">
        <v>24</v>
      </c>
      <c r="H11656">
        <v>5031176</v>
      </c>
      <c r="I11656">
        <v>5032540</v>
      </c>
      <c r="J11656" t="s">
        <v>46</v>
      </c>
      <c r="Q11656" t="s">
        <v>10626</v>
      </c>
      <c r="R11656">
        <v>1365</v>
      </c>
    </row>
    <row r="11657" spans="1:18" x14ac:dyDescent="0.3">
      <c r="A11657" t="s">
        <v>20</v>
      </c>
      <c r="B11657" t="s">
        <v>21</v>
      </c>
      <c r="C11657" t="s">
        <v>22</v>
      </c>
      <c r="D11657" t="s">
        <v>23</v>
      </c>
      <c r="E11657" t="s">
        <v>5</v>
      </c>
      <c r="G11657" t="s">
        <v>24</v>
      </c>
      <c r="H11657">
        <v>5032544</v>
      </c>
      <c r="I11657">
        <v>5034139</v>
      </c>
      <c r="J11657" t="s">
        <v>46</v>
      </c>
      <c r="Q11657" t="s">
        <v>10628</v>
      </c>
      <c r="R11657">
        <v>1596</v>
      </c>
    </row>
    <row r="11658" spans="1:18" x14ac:dyDescent="0.3">
      <c r="A11658" t="s">
        <v>20</v>
      </c>
      <c r="B11658" t="s">
        <v>21</v>
      </c>
      <c r="C11658" t="s">
        <v>22</v>
      </c>
      <c r="D11658" t="s">
        <v>23</v>
      </c>
      <c r="E11658" t="s">
        <v>5</v>
      </c>
      <c r="G11658" t="s">
        <v>24</v>
      </c>
      <c r="H11658">
        <v>5034264</v>
      </c>
      <c r="I11658">
        <v>5035283</v>
      </c>
      <c r="J11658" t="s">
        <v>25</v>
      </c>
      <c r="Q11658" t="s">
        <v>10630</v>
      </c>
      <c r="R11658">
        <v>1020</v>
      </c>
    </row>
    <row r="11659" spans="1:18" x14ac:dyDescent="0.3">
      <c r="A11659" t="s">
        <v>20</v>
      </c>
      <c r="B11659" t="s">
        <v>21</v>
      </c>
      <c r="C11659" t="s">
        <v>22</v>
      </c>
      <c r="D11659" t="s">
        <v>23</v>
      </c>
      <c r="E11659" t="s">
        <v>5</v>
      </c>
      <c r="G11659" t="s">
        <v>24</v>
      </c>
      <c r="H11659">
        <v>5035461</v>
      </c>
      <c r="I11659">
        <v>5036651</v>
      </c>
      <c r="J11659" t="s">
        <v>25</v>
      </c>
      <c r="Q11659" t="s">
        <v>10632</v>
      </c>
      <c r="R11659">
        <v>1191</v>
      </c>
    </row>
    <row r="11660" spans="1:18" x14ac:dyDescent="0.3">
      <c r="A11660" t="s">
        <v>20</v>
      </c>
      <c r="B11660" t="s">
        <v>21</v>
      </c>
      <c r="C11660" t="s">
        <v>22</v>
      </c>
      <c r="D11660" t="s">
        <v>23</v>
      </c>
      <c r="E11660" t="s">
        <v>5</v>
      </c>
      <c r="G11660" t="s">
        <v>24</v>
      </c>
      <c r="H11660">
        <v>5036648</v>
      </c>
      <c r="I11660">
        <v>5037421</v>
      </c>
      <c r="J11660" t="s">
        <v>25</v>
      </c>
      <c r="Q11660" t="s">
        <v>10634</v>
      </c>
      <c r="R11660">
        <v>774</v>
      </c>
    </row>
    <row r="11661" spans="1:18" x14ac:dyDescent="0.3">
      <c r="A11661" t="s">
        <v>20</v>
      </c>
      <c r="B11661" t="s">
        <v>21</v>
      </c>
      <c r="C11661" t="s">
        <v>22</v>
      </c>
      <c r="D11661" t="s">
        <v>23</v>
      </c>
      <c r="E11661" t="s">
        <v>5</v>
      </c>
      <c r="G11661" t="s">
        <v>24</v>
      </c>
      <c r="H11661">
        <v>5037418</v>
      </c>
      <c r="I11661">
        <v>5038071</v>
      </c>
      <c r="J11661" t="s">
        <v>25</v>
      </c>
      <c r="Q11661" t="s">
        <v>10636</v>
      </c>
      <c r="R11661">
        <v>654</v>
      </c>
    </row>
    <row r="11662" spans="1:18" x14ac:dyDescent="0.3">
      <c r="A11662" t="s">
        <v>20</v>
      </c>
      <c r="B11662" t="s">
        <v>21</v>
      </c>
      <c r="C11662" t="s">
        <v>22</v>
      </c>
      <c r="D11662" t="s">
        <v>23</v>
      </c>
      <c r="E11662" t="s">
        <v>5</v>
      </c>
      <c r="G11662" t="s">
        <v>24</v>
      </c>
      <c r="H11662">
        <v>5038068</v>
      </c>
      <c r="I11662">
        <v>5041337</v>
      </c>
      <c r="J11662" t="s">
        <v>25</v>
      </c>
      <c r="Q11662" t="s">
        <v>10638</v>
      </c>
      <c r="R11662">
        <v>3270</v>
      </c>
    </row>
    <row r="11663" spans="1:18" x14ac:dyDescent="0.3">
      <c r="A11663" t="s">
        <v>20</v>
      </c>
      <c r="B11663" t="s">
        <v>21</v>
      </c>
      <c r="C11663" t="s">
        <v>22</v>
      </c>
      <c r="D11663" t="s">
        <v>23</v>
      </c>
      <c r="E11663" t="s">
        <v>5</v>
      </c>
      <c r="G11663" t="s">
        <v>24</v>
      </c>
      <c r="H11663">
        <v>5041867</v>
      </c>
      <c r="I11663">
        <v>5042529</v>
      </c>
      <c r="J11663" t="s">
        <v>25</v>
      </c>
      <c r="Q11663" t="s">
        <v>10641</v>
      </c>
      <c r="R11663">
        <v>663</v>
      </c>
    </row>
    <row r="11664" spans="1:18" x14ac:dyDescent="0.3">
      <c r="A11664" t="s">
        <v>20</v>
      </c>
      <c r="B11664" t="s">
        <v>10643</v>
      </c>
      <c r="C11664" t="s">
        <v>22</v>
      </c>
      <c r="D11664" t="s">
        <v>23</v>
      </c>
      <c r="E11664" t="s">
        <v>5</v>
      </c>
      <c r="G11664" t="s">
        <v>24</v>
      </c>
      <c r="H11664">
        <v>5043997</v>
      </c>
      <c r="I11664">
        <v>5044113</v>
      </c>
      <c r="J11664" t="s">
        <v>46</v>
      </c>
      <c r="Q11664" t="s">
        <v>10644</v>
      </c>
      <c r="R11664">
        <v>117</v>
      </c>
    </row>
    <row r="11665" spans="1:20" x14ac:dyDescent="0.3">
      <c r="A11665" t="s">
        <v>20</v>
      </c>
      <c r="B11665" t="s">
        <v>10643</v>
      </c>
      <c r="C11665" t="s">
        <v>22</v>
      </c>
      <c r="D11665" t="s">
        <v>23</v>
      </c>
      <c r="E11665" t="s">
        <v>5</v>
      </c>
      <c r="G11665" t="s">
        <v>24</v>
      </c>
      <c r="H11665">
        <v>5044257</v>
      </c>
      <c r="I11665">
        <v>5047378</v>
      </c>
      <c r="J11665" t="s">
        <v>46</v>
      </c>
      <c r="Q11665" t="s">
        <v>10646</v>
      </c>
      <c r="R11665">
        <v>3122</v>
      </c>
    </row>
    <row r="11666" spans="1:20" x14ac:dyDescent="0.3">
      <c r="A11666" t="s">
        <v>20</v>
      </c>
      <c r="B11666" t="s">
        <v>10643</v>
      </c>
      <c r="C11666" t="s">
        <v>22</v>
      </c>
      <c r="D11666" t="s">
        <v>23</v>
      </c>
      <c r="E11666" t="s">
        <v>5</v>
      </c>
      <c r="G11666" t="s">
        <v>24</v>
      </c>
      <c r="H11666">
        <v>5047861</v>
      </c>
      <c r="I11666">
        <v>5049365</v>
      </c>
      <c r="J11666" t="s">
        <v>46</v>
      </c>
      <c r="Q11666" t="s">
        <v>10648</v>
      </c>
      <c r="R11666">
        <v>1505</v>
      </c>
    </row>
    <row r="11667" spans="1:20" x14ac:dyDescent="0.3">
      <c r="A11667" t="s">
        <v>20</v>
      </c>
      <c r="B11667" t="s">
        <v>21</v>
      </c>
      <c r="C11667" t="s">
        <v>22</v>
      </c>
      <c r="D11667" t="s">
        <v>23</v>
      </c>
      <c r="E11667" t="s">
        <v>5</v>
      </c>
      <c r="G11667" t="s">
        <v>24</v>
      </c>
      <c r="H11667">
        <v>5050165</v>
      </c>
      <c r="I11667">
        <v>5050878</v>
      </c>
      <c r="J11667" t="s">
        <v>25</v>
      </c>
      <c r="Q11667" t="s">
        <v>10650</v>
      </c>
      <c r="R11667">
        <v>714</v>
      </c>
    </row>
    <row r="11668" spans="1:20" x14ac:dyDescent="0.3">
      <c r="A11668" t="s">
        <v>20</v>
      </c>
      <c r="B11668" t="s">
        <v>75</v>
      </c>
      <c r="C11668" t="s">
        <v>22</v>
      </c>
      <c r="D11668" t="s">
        <v>23</v>
      </c>
      <c r="E11668" t="s">
        <v>5</v>
      </c>
      <c r="G11668" t="s">
        <v>24</v>
      </c>
      <c r="H11668">
        <v>5050884</v>
      </c>
      <c r="I11668">
        <v>5051500</v>
      </c>
      <c r="J11668" t="s">
        <v>46</v>
      </c>
      <c r="Q11668" t="s">
        <v>10652</v>
      </c>
      <c r="R11668">
        <v>617</v>
      </c>
      <c r="T11668" t="s">
        <v>77</v>
      </c>
    </row>
    <row r="11669" spans="1:20" x14ac:dyDescent="0.3">
      <c r="A11669" t="s">
        <v>20</v>
      </c>
      <c r="B11669" t="s">
        <v>21</v>
      </c>
      <c r="C11669" t="s">
        <v>22</v>
      </c>
      <c r="D11669" t="s">
        <v>23</v>
      </c>
      <c r="E11669" t="s">
        <v>5</v>
      </c>
      <c r="G11669" t="s">
        <v>24</v>
      </c>
      <c r="H11669">
        <v>5051678</v>
      </c>
      <c r="I11669">
        <v>5051905</v>
      </c>
      <c r="J11669" t="s">
        <v>46</v>
      </c>
      <c r="Q11669" t="s">
        <v>10653</v>
      </c>
      <c r="R11669">
        <v>228</v>
      </c>
    </row>
    <row r="11670" spans="1:20" x14ac:dyDescent="0.3">
      <c r="A11670" t="s">
        <v>20</v>
      </c>
      <c r="B11670" t="s">
        <v>21</v>
      </c>
      <c r="C11670" t="s">
        <v>22</v>
      </c>
      <c r="D11670" t="s">
        <v>23</v>
      </c>
      <c r="E11670" t="s">
        <v>5</v>
      </c>
      <c r="G11670" t="s">
        <v>24</v>
      </c>
      <c r="H11670">
        <v>5052006</v>
      </c>
      <c r="I11670">
        <v>5052209</v>
      </c>
      <c r="J11670" t="s">
        <v>46</v>
      </c>
      <c r="Q11670" t="s">
        <v>10655</v>
      </c>
      <c r="R11670">
        <v>204</v>
      </c>
    </row>
    <row r="11671" spans="1:20" x14ac:dyDescent="0.3">
      <c r="A11671" t="s">
        <v>20</v>
      </c>
      <c r="B11671" t="s">
        <v>21</v>
      </c>
      <c r="C11671" t="s">
        <v>22</v>
      </c>
      <c r="D11671" t="s">
        <v>23</v>
      </c>
      <c r="E11671" t="s">
        <v>5</v>
      </c>
      <c r="G11671" t="s">
        <v>24</v>
      </c>
      <c r="H11671">
        <v>5052235</v>
      </c>
      <c r="I11671">
        <v>5052603</v>
      </c>
      <c r="J11671" t="s">
        <v>46</v>
      </c>
      <c r="Q11671" t="s">
        <v>10657</v>
      </c>
      <c r="R11671">
        <v>369</v>
      </c>
    </row>
    <row r="11672" spans="1:20" x14ac:dyDescent="0.3">
      <c r="A11672" t="s">
        <v>20</v>
      </c>
      <c r="B11672" t="s">
        <v>21</v>
      </c>
      <c r="C11672" t="s">
        <v>22</v>
      </c>
      <c r="D11672" t="s">
        <v>23</v>
      </c>
      <c r="E11672" t="s">
        <v>5</v>
      </c>
      <c r="G11672" t="s">
        <v>24</v>
      </c>
      <c r="H11672">
        <v>5052707</v>
      </c>
      <c r="I11672">
        <v>5053030</v>
      </c>
      <c r="J11672" t="s">
        <v>25</v>
      </c>
      <c r="Q11672" t="s">
        <v>10659</v>
      </c>
      <c r="R11672">
        <v>324</v>
      </c>
    </row>
    <row r="11673" spans="1:20" x14ac:dyDescent="0.3">
      <c r="A11673" t="s">
        <v>20</v>
      </c>
      <c r="B11673" t="s">
        <v>21</v>
      </c>
      <c r="C11673" t="s">
        <v>22</v>
      </c>
      <c r="D11673" t="s">
        <v>23</v>
      </c>
      <c r="E11673" t="s">
        <v>5</v>
      </c>
      <c r="G11673" t="s">
        <v>24</v>
      </c>
      <c r="H11673">
        <v>5053181</v>
      </c>
      <c r="I11673">
        <v>5054128</v>
      </c>
      <c r="J11673" t="s">
        <v>46</v>
      </c>
      <c r="Q11673" t="s">
        <v>10661</v>
      </c>
      <c r="R11673">
        <v>948</v>
      </c>
    </row>
    <row r="11674" spans="1:20" x14ac:dyDescent="0.3">
      <c r="A11674" t="s">
        <v>20</v>
      </c>
      <c r="B11674" t="s">
        <v>21</v>
      </c>
      <c r="C11674" t="s">
        <v>22</v>
      </c>
      <c r="D11674" t="s">
        <v>23</v>
      </c>
      <c r="E11674" t="s">
        <v>5</v>
      </c>
      <c r="G11674" t="s">
        <v>24</v>
      </c>
      <c r="H11674">
        <v>5054527</v>
      </c>
      <c r="I11674">
        <v>5054802</v>
      </c>
      <c r="J11674" t="s">
        <v>25</v>
      </c>
      <c r="Q11674" t="s">
        <v>10663</v>
      </c>
      <c r="R11674">
        <v>276</v>
      </c>
    </row>
    <row r="11675" spans="1:20" x14ac:dyDescent="0.3">
      <c r="A11675" t="s">
        <v>20</v>
      </c>
      <c r="B11675" t="s">
        <v>21</v>
      </c>
      <c r="C11675" t="s">
        <v>22</v>
      </c>
      <c r="D11675" t="s">
        <v>23</v>
      </c>
      <c r="E11675" t="s">
        <v>5</v>
      </c>
      <c r="G11675" t="s">
        <v>24</v>
      </c>
      <c r="H11675">
        <v>5054886</v>
      </c>
      <c r="I11675">
        <v>5055515</v>
      </c>
      <c r="J11675" t="s">
        <v>46</v>
      </c>
      <c r="Q11675" t="s">
        <v>10665</v>
      </c>
      <c r="R11675">
        <v>630</v>
      </c>
    </row>
    <row r="11676" spans="1:20" x14ac:dyDescent="0.3">
      <c r="A11676" t="s">
        <v>20</v>
      </c>
      <c r="B11676" t="s">
        <v>21</v>
      </c>
      <c r="C11676" t="s">
        <v>22</v>
      </c>
      <c r="D11676" t="s">
        <v>23</v>
      </c>
      <c r="E11676" t="s">
        <v>5</v>
      </c>
      <c r="G11676" t="s">
        <v>24</v>
      </c>
      <c r="H11676">
        <v>5055647</v>
      </c>
      <c r="I11676">
        <v>5056471</v>
      </c>
      <c r="J11676" t="s">
        <v>25</v>
      </c>
      <c r="Q11676" t="s">
        <v>10667</v>
      </c>
      <c r="R11676">
        <v>825</v>
      </c>
    </row>
    <row r="11677" spans="1:20" x14ac:dyDescent="0.3">
      <c r="A11677" t="s">
        <v>20</v>
      </c>
      <c r="B11677" t="s">
        <v>21</v>
      </c>
      <c r="C11677" t="s">
        <v>22</v>
      </c>
      <c r="D11677" t="s">
        <v>23</v>
      </c>
      <c r="E11677" t="s">
        <v>5</v>
      </c>
      <c r="G11677" t="s">
        <v>24</v>
      </c>
      <c r="H11677">
        <v>5056647</v>
      </c>
      <c r="I11677">
        <v>5058728</v>
      </c>
      <c r="J11677" t="s">
        <v>46</v>
      </c>
      <c r="Q11677" t="s">
        <v>10669</v>
      </c>
      <c r="R11677">
        <v>2082</v>
      </c>
    </row>
    <row r="11678" spans="1:20" x14ac:dyDescent="0.3">
      <c r="A11678" t="s">
        <v>20</v>
      </c>
      <c r="B11678" t="s">
        <v>21</v>
      </c>
      <c r="C11678" t="s">
        <v>22</v>
      </c>
      <c r="D11678" t="s">
        <v>23</v>
      </c>
      <c r="E11678" t="s">
        <v>5</v>
      </c>
      <c r="G11678" t="s">
        <v>24</v>
      </c>
      <c r="H11678">
        <v>5058846</v>
      </c>
      <c r="I11678">
        <v>5059079</v>
      </c>
      <c r="J11678" t="s">
        <v>46</v>
      </c>
      <c r="Q11678" t="s">
        <v>10671</v>
      </c>
      <c r="R11678">
        <v>234</v>
      </c>
    </row>
    <row r="11679" spans="1:20" x14ac:dyDescent="0.3">
      <c r="A11679" t="s">
        <v>20</v>
      </c>
      <c r="B11679" t="s">
        <v>21</v>
      </c>
      <c r="C11679" t="s">
        <v>22</v>
      </c>
      <c r="D11679" t="s">
        <v>23</v>
      </c>
      <c r="E11679" t="s">
        <v>5</v>
      </c>
      <c r="G11679" t="s">
        <v>24</v>
      </c>
      <c r="H11679">
        <v>5059836</v>
      </c>
      <c r="I11679">
        <v>5061311</v>
      </c>
      <c r="J11679" t="s">
        <v>25</v>
      </c>
      <c r="Q11679" t="s">
        <v>10673</v>
      </c>
      <c r="R11679">
        <v>1476</v>
      </c>
    </row>
    <row r="11680" spans="1:20" x14ac:dyDescent="0.3">
      <c r="A11680" t="s">
        <v>20</v>
      </c>
      <c r="B11680" t="s">
        <v>21</v>
      </c>
      <c r="C11680" t="s">
        <v>22</v>
      </c>
      <c r="D11680" t="s">
        <v>23</v>
      </c>
      <c r="E11680" t="s">
        <v>5</v>
      </c>
      <c r="G11680" t="s">
        <v>24</v>
      </c>
      <c r="H11680">
        <v>5061559</v>
      </c>
      <c r="I11680">
        <v>5062020</v>
      </c>
      <c r="J11680" t="s">
        <v>46</v>
      </c>
      <c r="Q11680" t="s">
        <v>10675</v>
      </c>
      <c r="R11680">
        <v>462</v>
      </c>
    </row>
    <row r="11681" spans="1:18" x14ac:dyDescent="0.3">
      <c r="A11681" t="s">
        <v>20</v>
      </c>
      <c r="B11681" t="s">
        <v>21</v>
      </c>
      <c r="C11681" t="s">
        <v>22</v>
      </c>
      <c r="D11681" t="s">
        <v>23</v>
      </c>
      <c r="E11681" t="s">
        <v>5</v>
      </c>
      <c r="G11681" t="s">
        <v>24</v>
      </c>
      <c r="H11681">
        <v>5062236</v>
      </c>
      <c r="I11681">
        <v>5065118</v>
      </c>
      <c r="J11681" t="s">
        <v>46</v>
      </c>
      <c r="Q11681" t="s">
        <v>10677</v>
      </c>
      <c r="R11681">
        <v>2883</v>
      </c>
    </row>
    <row r="11682" spans="1:18" x14ac:dyDescent="0.3">
      <c r="A11682" t="s">
        <v>20</v>
      </c>
      <c r="B11682" t="s">
        <v>21</v>
      </c>
      <c r="C11682" t="s">
        <v>22</v>
      </c>
      <c r="D11682" t="s">
        <v>23</v>
      </c>
      <c r="E11682" t="s">
        <v>5</v>
      </c>
      <c r="G11682" t="s">
        <v>24</v>
      </c>
      <c r="H11682">
        <v>5065234</v>
      </c>
      <c r="I11682">
        <v>5065728</v>
      </c>
      <c r="J11682" t="s">
        <v>46</v>
      </c>
      <c r="Q11682" t="s">
        <v>10680</v>
      </c>
      <c r="R11682">
        <v>495</v>
      </c>
    </row>
    <row r="11683" spans="1:18" x14ac:dyDescent="0.3">
      <c r="A11683" t="s">
        <v>20</v>
      </c>
      <c r="B11683" t="s">
        <v>21</v>
      </c>
      <c r="C11683" t="s">
        <v>22</v>
      </c>
      <c r="D11683" t="s">
        <v>23</v>
      </c>
      <c r="E11683" t="s">
        <v>5</v>
      </c>
      <c r="G11683" t="s">
        <v>24</v>
      </c>
      <c r="H11683">
        <v>5066090</v>
      </c>
      <c r="I11683">
        <v>5067949</v>
      </c>
      <c r="J11683" t="s">
        <v>46</v>
      </c>
      <c r="Q11683" t="s">
        <v>10683</v>
      </c>
      <c r="R11683">
        <v>1860</v>
      </c>
    </row>
    <row r="11684" spans="1:18" x14ac:dyDescent="0.3">
      <c r="A11684" t="s">
        <v>20</v>
      </c>
      <c r="B11684" t="s">
        <v>21</v>
      </c>
      <c r="C11684" t="s">
        <v>22</v>
      </c>
      <c r="D11684" t="s">
        <v>23</v>
      </c>
      <c r="E11684" t="s">
        <v>5</v>
      </c>
      <c r="G11684" t="s">
        <v>24</v>
      </c>
      <c r="H11684">
        <v>5068091</v>
      </c>
      <c r="I11684">
        <v>5069041</v>
      </c>
      <c r="J11684" t="s">
        <v>25</v>
      </c>
      <c r="Q11684" t="s">
        <v>10685</v>
      </c>
      <c r="R11684">
        <v>951</v>
      </c>
    </row>
    <row r="11685" spans="1:18" x14ac:dyDescent="0.3">
      <c r="A11685" t="s">
        <v>20</v>
      </c>
      <c r="B11685" t="s">
        <v>21</v>
      </c>
      <c r="C11685" t="s">
        <v>22</v>
      </c>
      <c r="D11685" t="s">
        <v>23</v>
      </c>
      <c r="E11685" t="s">
        <v>5</v>
      </c>
      <c r="G11685" t="s">
        <v>24</v>
      </c>
      <c r="H11685">
        <v>5069131</v>
      </c>
      <c r="I11685">
        <v>5069703</v>
      </c>
      <c r="J11685" t="s">
        <v>46</v>
      </c>
      <c r="Q11685" t="s">
        <v>10687</v>
      </c>
      <c r="R11685">
        <v>573</v>
      </c>
    </row>
    <row r="11686" spans="1:18" x14ac:dyDescent="0.3">
      <c r="A11686" t="s">
        <v>20</v>
      </c>
      <c r="B11686" t="s">
        <v>21</v>
      </c>
      <c r="C11686" t="s">
        <v>22</v>
      </c>
      <c r="D11686" t="s">
        <v>23</v>
      </c>
      <c r="E11686" t="s">
        <v>5</v>
      </c>
      <c r="G11686" t="s">
        <v>24</v>
      </c>
      <c r="H11686">
        <v>5070081</v>
      </c>
      <c r="I11686">
        <v>5070869</v>
      </c>
      <c r="J11686" t="s">
        <v>25</v>
      </c>
      <c r="Q11686" t="s">
        <v>10689</v>
      </c>
      <c r="R11686">
        <v>789</v>
      </c>
    </row>
    <row r="11687" spans="1:18" x14ac:dyDescent="0.3">
      <c r="A11687" t="s">
        <v>20</v>
      </c>
      <c r="B11687" t="s">
        <v>21</v>
      </c>
      <c r="C11687" t="s">
        <v>22</v>
      </c>
      <c r="D11687" t="s">
        <v>23</v>
      </c>
      <c r="E11687" t="s">
        <v>5</v>
      </c>
      <c r="G11687" t="s">
        <v>24</v>
      </c>
      <c r="H11687">
        <v>5070918</v>
      </c>
      <c r="I11687">
        <v>5071430</v>
      </c>
      <c r="J11687" t="s">
        <v>25</v>
      </c>
      <c r="Q11687" t="s">
        <v>10691</v>
      </c>
      <c r="R11687">
        <v>513</v>
      </c>
    </row>
    <row r="11688" spans="1:18" x14ac:dyDescent="0.3">
      <c r="A11688" t="s">
        <v>20</v>
      </c>
      <c r="B11688" t="s">
        <v>21</v>
      </c>
      <c r="C11688" t="s">
        <v>22</v>
      </c>
      <c r="D11688" t="s">
        <v>23</v>
      </c>
      <c r="E11688" t="s">
        <v>5</v>
      </c>
      <c r="G11688" t="s">
        <v>24</v>
      </c>
      <c r="H11688">
        <v>5071610</v>
      </c>
      <c r="I11688">
        <v>5073394</v>
      </c>
      <c r="J11688" t="s">
        <v>25</v>
      </c>
      <c r="Q11688" t="s">
        <v>10693</v>
      </c>
      <c r="R11688">
        <v>1785</v>
      </c>
    </row>
    <row r="11689" spans="1:18" x14ac:dyDescent="0.3">
      <c r="A11689" t="s">
        <v>20</v>
      </c>
      <c r="B11689" t="s">
        <v>21</v>
      </c>
      <c r="C11689" t="s">
        <v>22</v>
      </c>
      <c r="D11689" t="s">
        <v>23</v>
      </c>
      <c r="E11689" t="s">
        <v>5</v>
      </c>
      <c r="G11689" t="s">
        <v>24</v>
      </c>
      <c r="H11689">
        <v>5073483</v>
      </c>
      <c r="I11689">
        <v>5074439</v>
      </c>
      <c r="J11689" t="s">
        <v>46</v>
      </c>
      <c r="Q11689" t="s">
        <v>10695</v>
      </c>
      <c r="R11689">
        <v>957</v>
      </c>
    </row>
    <row r="11690" spans="1:18" x14ac:dyDescent="0.3">
      <c r="A11690" t="s">
        <v>20</v>
      </c>
      <c r="B11690" t="s">
        <v>21</v>
      </c>
      <c r="C11690" t="s">
        <v>22</v>
      </c>
      <c r="D11690" t="s">
        <v>23</v>
      </c>
      <c r="E11690" t="s">
        <v>5</v>
      </c>
      <c r="G11690" t="s">
        <v>24</v>
      </c>
      <c r="H11690">
        <v>5074518</v>
      </c>
      <c r="I11690">
        <v>5076512</v>
      </c>
      <c r="J11690" t="s">
        <v>46</v>
      </c>
      <c r="Q11690" t="s">
        <v>10698</v>
      </c>
      <c r="R11690">
        <v>1995</v>
      </c>
    </row>
    <row r="11691" spans="1:18" x14ac:dyDescent="0.3">
      <c r="A11691" t="s">
        <v>20</v>
      </c>
      <c r="B11691" t="s">
        <v>21</v>
      </c>
      <c r="C11691" t="s">
        <v>22</v>
      </c>
      <c r="D11691" t="s">
        <v>23</v>
      </c>
      <c r="E11691" t="s">
        <v>5</v>
      </c>
      <c r="G11691" t="s">
        <v>24</v>
      </c>
      <c r="H11691">
        <v>5076798</v>
      </c>
      <c r="I11691">
        <v>5079095</v>
      </c>
      <c r="J11691" t="s">
        <v>46</v>
      </c>
      <c r="Q11691" t="s">
        <v>10701</v>
      </c>
      <c r="R11691">
        <v>2298</v>
      </c>
    </row>
    <row r="11692" spans="1:18" x14ac:dyDescent="0.3">
      <c r="A11692" t="s">
        <v>20</v>
      </c>
      <c r="B11692" t="s">
        <v>21</v>
      </c>
      <c r="C11692" t="s">
        <v>22</v>
      </c>
      <c r="D11692" t="s">
        <v>23</v>
      </c>
      <c r="E11692" t="s">
        <v>5</v>
      </c>
      <c r="G11692" t="s">
        <v>24</v>
      </c>
      <c r="H11692">
        <v>5079377</v>
      </c>
      <c r="I11692">
        <v>5080561</v>
      </c>
      <c r="J11692" t="s">
        <v>25</v>
      </c>
      <c r="Q11692" t="s">
        <v>10703</v>
      </c>
      <c r="R11692">
        <v>1185</v>
      </c>
    </row>
    <row r="11693" spans="1:18" x14ac:dyDescent="0.3">
      <c r="A11693" t="s">
        <v>20</v>
      </c>
      <c r="B11693" t="s">
        <v>21</v>
      </c>
      <c r="C11693" t="s">
        <v>22</v>
      </c>
      <c r="D11693" t="s">
        <v>23</v>
      </c>
      <c r="E11693" t="s">
        <v>5</v>
      </c>
      <c r="G11693" t="s">
        <v>24</v>
      </c>
      <c r="H11693">
        <v>5080673</v>
      </c>
      <c r="I11693">
        <v>5081311</v>
      </c>
      <c r="J11693" t="s">
        <v>46</v>
      </c>
      <c r="Q11693" t="s">
        <v>10705</v>
      </c>
      <c r="R11693">
        <v>639</v>
      </c>
    </row>
    <row r="11694" spans="1:18" x14ac:dyDescent="0.3">
      <c r="A11694" t="s">
        <v>20</v>
      </c>
      <c r="B11694" t="s">
        <v>21</v>
      </c>
      <c r="C11694" t="s">
        <v>22</v>
      </c>
      <c r="D11694" t="s">
        <v>23</v>
      </c>
      <c r="E11694" t="s">
        <v>5</v>
      </c>
      <c r="G11694" t="s">
        <v>24</v>
      </c>
      <c r="H11694">
        <v>5081433</v>
      </c>
      <c r="I11694">
        <v>5082572</v>
      </c>
      <c r="J11694" t="s">
        <v>46</v>
      </c>
      <c r="Q11694" t="s">
        <v>10707</v>
      </c>
      <c r="R11694">
        <v>1140</v>
      </c>
    </row>
    <row r="11695" spans="1:18" x14ac:dyDescent="0.3">
      <c r="A11695" t="s">
        <v>20</v>
      </c>
      <c r="B11695" t="s">
        <v>21</v>
      </c>
      <c r="C11695" t="s">
        <v>22</v>
      </c>
      <c r="D11695" t="s">
        <v>23</v>
      </c>
      <c r="E11695" t="s">
        <v>5</v>
      </c>
      <c r="G11695" t="s">
        <v>24</v>
      </c>
      <c r="H11695">
        <v>5082822</v>
      </c>
      <c r="I11695">
        <v>5085179</v>
      </c>
      <c r="J11695" t="s">
        <v>25</v>
      </c>
      <c r="Q11695" t="s">
        <v>10709</v>
      </c>
      <c r="R11695">
        <v>2358</v>
      </c>
    </row>
    <row r="11696" spans="1:18" x14ac:dyDescent="0.3">
      <c r="A11696" t="s">
        <v>20</v>
      </c>
      <c r="B11696" t="s">
        <v>21</v>
      </c>
      <c r="C11696" t="s">
        <v>22</v>
      </c>
      <c r="D11696" t="s">
        <v>23</v>
      </c>
      <c r="E11696" t="s">
        <v>5</v>
      </c>
      <c r="G11696" t="s">
        <v>24</v>
      </c>
      <c r="H11696">
        <v>5085249</v>
      </c>
      <c r="I11696">
        <v>5086739</v>
      </c>
      <c r="J11696" t="s">
        <v>46</v>
      </c>
      <c r="Q11696" t="s">
        <v>10711</v>
      </c>
      <c r="R11696">
        <v>1491</v>
      </c>
    </row>
    <row r="11697" spans="1:18" x14ac:dyDescent="0.3">
      <c r="A11697" t="s">
        <v>20</v>
      </c>
      <c r="B11697" t="s">
        <v>21</v>
      </c>
      <c r="C11697" t="s">
        <v>22</v>
      </c>
      <c r="D11697" t="s">
        <v>23</v>
      </c>
      <c r="E11697" t="s">
        <v>5</v>
      </c>
      <c r="G11697" t="s">
        <v>24</v>
      </c>
      <c r="H11697">
        <v>5086792</v>
      </c>
      <c r="I11697">
        <v>5087691</v>
      </c>
      <c r="J11697" t="s">
        <v>46</v>
      </c>
      <c r="Q11697" t="s">
        <v>10714</v>
      </c>
      <c r="R11697">
        <v>900</v>
      </c>
    </row>
    <row r="11698" spans="1:18" x14ac:dyDescent="0.3">
      <c r="A11698" t="s">
        <v>20</v>
      </c>
      <c r="B11698" t="s">
        <v>21</v>
      </c>
      <c r="C11698" t="s">
        <v>22</v>
      </c>
      <c r="D11698" t="s">
        <v>23</v>
      </c>
      <c r="E11698" t="s">
        <v>5</v>
      </c>
      <c r="G11698" t="s">
        <v>24</v>
      </c>
      <c r="H11698">
        <v>5087786</v>
      </c>
      <c r="I11698">
        <v>5089345</v>
      </c>
      <c r="J11698" t="s">
        <v>25</v>
      </c>
      <c r="Q11698" t="s">
        <v>10717</v>
      </c>
      <c r="R11698">
        <v>1560</v>
      </c>
    </row>
    <row r="11699" spans="1:18" x14ac:dyDescent="0.3">
      <c r="A11699" t="s">
        <v>20</v>
      </c>
      <c r="B11699" t="s">
        <v>21</v>
      </c>
      <c r="C11699" t="s">
        <v>22</v>
      </c>
      <c r="D11699" t="s">
        <v>23</v>
      </c>
      <c r="E11699" t="s">
        <v>5</v>
      </c>
      <c r="G11699" t="s">
        <v>24</v>
      </c>
      <c r="H11699">
        <v>5089431</v>
      </c>
      <c r="I11699">
        <v>5089928</v>
      </c>
      <c r="J11699" t="s">
        <v>46</v>
      </c>
      <c r="Q11699" t="s">
        <v>10719</v>
      </c>
      <c r="R11699">
        <v>498</v>
      </c>
    </row>
    <row r="11700" spans="1:18" x14ac:dyDescent="0.3">
      <c r="A11700" t="s">
        <v>20</v>
      </c>
      <c r="B11700" t="s">
        <v>21</v>
      </c>
      <c r="C11700" t="s">
        <v>22</v>
      </c>
      <c r="D11700" t="s">
        <v>23</v>
      </c>
      <c r="E11700" t="s">
        <v>5</v>
      </c>
      <c r="G11700" t="s">
        <v>24</v>
      </c>
      <c r="H11700">
        <v>5089925</v>
      </c>
      <c r="I11700">
        <v>5090434</v>
      </c>
      <c r="J11700" t="s">
        <v>46</v>
      </c>
      <c r="Q11700" t="s">
        <v>10721</v>
      </c>
      <c r="R11700">
        <v>510</v>
      </c>
    </row>
    <row r="11701" spans="1:18" x14ac:dyDescent="0.3">
      <c r="A11701" t="s">
        <v>20</v>
      </c>
      <c r="B11701" t="s">
        <v>21</v>
      </c>
      <c r="C11701" t="s">
        <v>22</v>
      </c>
      <c r="D11701" t="s">
        <v>23</v>
      </c>
      <c r="E11701" t="s">
        <v>5</v>
      </c>
      <c r="G11701" t="s">
        <v>24</v>
      </c>
      <c r="H11701">
        <v>5090557</v>
      </c>
      <c r="I11701">
        <v>5090820</v>
      </c>
      <c r="J11701" t="s">
        <v>25</v>
      </c>
      <c r="Q11701" t="s">
        <v>10723</v>
      </c>
      <c r="R11701">
        <v>264</v>
      </c>
    </row>
    <row r="11702" spans="1:18" x14ac:dyDescent="0.3">
      <c r="A11702" t="s">
        <v>20</v>
      </c>
      <c r="B11702" t="s">
        <v>21</v>
      </c>
      <c r="C11702" t="s">
        <v>22</v>
      </c>
      <c r="D11702" t="s">
        <v>23</v>
      </c>
      <c r="E11702" t="s">
        <v>5</v>
      </c>
      <c r="G11702" t="s">
        <v>24</v>
      </c>
      <c r="H11702">
        <v>5090817</v>
      </c>
      <c r="I11702">
        <v>5092673</v>
      </c>
      <c r="J11702" t="s">
        <v>46</v>
      </c>
      <c r="Q11702" t="s">
        <v>10725</v>
      </c>
      <c r="R11702">
        <v>1857</v>
      </c>
    </row>
    <row r="11703" spans="1:18" x14ac:dyDescent="0.3">
      <c r="A11703" t="s">
        <v>20</v>
      </c>
      <c r="B11703" t="s">
        <v>21</v>
      </c>
      <c r="C11703" t="s">
        <v>22</v>
      </c>
      <c r="D11703" t="s">
        <v>23</v>
      </c>
      <c r="E11703" t="s">
        <v>5</v>
      </c>
      <c r="G11703" t="s">
        <v>24</v>
      </c>
      <c r="H11703">
        <v>5092753</v>
      </c>
      <c r="I11703">
        <v>5093451</v>
      </c>
      <c r="J11703" t="s">
        <v>46</v>
      </c>
      <c r="Q11703" t="s">
        <v>10728</v>
      </c>
      <c r="R11703">
        <v>699</v>
      </c>
    </row>
    <row r="11704" spans="1:18" x14ac:dyDescent="0.3">
      <c r="A11704" t="s">
        <v>20</v>
      </c>
      <c r="B11704" t="s">
        <v>21</v>
      </c>
      <c r="C11704" t="s">
        <v>22</v>
      </c>
      <c r="D11704" t="s">
        <v>23</v>
      </c>
      <c r="E11704" t="s">
        <v>5</v>
      </c>
      <c r="G11704" t="s">
        <v>24</v>
      </c>
      <c r="H11704">
        <v>5093453</v>
      </c>
      <c r="I11704">
        <v>5093974</v>
      </c>
      <c r="J11704" t="s">
        <v>46</v>
      </c>
      <c r="Q11704" t="s">
        <v>10730</v>
      </c>
      <c r="R11704">
        <v>522</v>
      </c>
    </row>
    <row r="11705" spans="1:18" x14ac:dyDescent="0.3">
      <c r="A11705" t="s">
        <v>20</v>
      </c>
      <c r="B11705" t="s">
        <v>21</v>
      </c>
      <c r="C11705" t="s">
        <v>22</v>
      </c>
      <c r="D11705" t="s">
        <v>23</v>
      </c>
      <c r="E11705" t="s">
        <v>5</v>
      </c>
      <c r="G11705" t="s">
        <v>24</v>
      </c>
      <c r="H11705">
        <v>5093961</v>
      </c>
      <c r="I11705">
        <v>5094932</v>
      </c>
      <c r="J11705" t="s">
        <v>46</v>
      </c>
      <c r="Q11705" t="s">
        <v>10732</v>
      </c>
      <c r="R11705">
        <v>972</v>
      </c>
    </row>
    <row r="11706" spans="1:18" x14ac:dyDescent="0.3">
      <c r="A11706" t="s">
        <v>20</v>
      </c>
      <c r="B11706" t="s">
        <v>21</v>
      </c>
      <c r="C11706" t="s">
        <v>22</v>
      </c>
      <c r="D11706" t="s">
        <v>23</v>
      </c>
      <c r="E11706" t="s">
        <v>5</v>
      </c>
      <c r="G11706" t="s">
        <v>24</v>
      </c>
      <c r="H11706">
        <v>5095125</v>
      </c>
      <c r="I11706">
        <v>5095358</v>
      </c>
      <c r="J11706" t="s">
        <v>25</v>
      </c>
      <c r="Q11706" t="s">
        <v>10735</v>
      </c>
      <c r="R11706">
        <v>234</v>
      </c>
    </row>
    <row r="11707" spans="1:18" x14ac:dyDescent="0.3">
      <c r="A11707" t="s">
        <v>20</v>
      </c>
      <c r="B11707" t="s">
        <v>21</v>
      </c>
      <c r="C11707" t="s">
        <v>22</v>
      </c>
      <c r="D11707" t="s">
        <v>23</v>
      </c>
      <c r="E11707" t="s">
        <v>5</v>
      </c>
      <c r="G11707" t="s">
        <v>24</v>
      </c>
      <c r="H11707">
        <v>5095448</v>
      </c>
      <c r="I11707">
        <v>5095690</v>
      </c>
      <c r="J11707" t="s">
        <v>25</v>
      </c>
      <c r="Q11707" t="s">
        <v>10738</v>
      </c>
      <c r="R11707">
        <v>243</v>
      </c>
    </row>
    <row r="11708" spans="1:18" x14ac:dyDescent="0.3">
      <c r="A11708" t="s">
        <v>20</v>
      </c>
      <c r="B11708" t="s">
        <v>21</v>
      </c>
      <c r="C11708" t="s">
        <v>22</v>
      </c>
      <c r="D11708" t="s">
        <v>23</v>
      </c>
      <c r="E11708" t="s">
        <v>5</v>
      </c>
      <c r="G11708" t="s">
        <v>24</v>
      </c>
      <c r="H11708">
        <v>5095788</v>
      </c>
      <c r="I11708">
        <v>5096243</v>
      </c>
      <c r="J11708" t="s">
        <v>25</v>
      </c>
      <c r="Q11708" t="s">
        <v>10740</v>
      </c>
      <c r="R11708">
        <v>456</v>
      </c>
    </row>
    <row r="11709" spans="1:18" x14ac:dyDescent="0.3">
      <c r="A11709" t="s">
        <v>20</v>
      </c>
      <c r="B11709" t="s">
        <v>21</v>
      </c>
      <c r="C11709" t="s">
        <v>22</v>
      </c>
      <c r="D11709" t="s">
        <v>23</v>
      </c>
      <c r="E11709" t="s">
        <v>5</v>
      </c>
      <c r="G11709" t="s">
        <v>24</v>
      </c>
      <c r="H11709">
        <v>5096349</v>
      </c>
      <c r="I11709">
        <v>5097008</v>
      </c>
      <c r="J11709" t="s">
        <v>46</v>
      </c>
      <c r="Q11709" t="s">
        <v>10742</v>
      </c>
      <c r="R11709">
        <v>660</v>
      </c>
    </row>
    <row r="11710" spans="1:18" x14ac:dyDescent="0.3">
      <c r="A11710" t="s">
        <v>20</v>
      </c>
      <c r="B11710" t="s">
        <v>21</v>
      </c>
      <c r="C11710" t="s">
        <v>22</v>
      </c>
      <c r="D11710" t="s">
        <v>23</v>
      </c>
      <c r="E11710" t="s">
        <v>5</v>
      </c>
      <c r="G11710" t="s">
        <v>24</v>
      </c>
      <c r="H11710">
        <v>5097008</v>
      </c>
      <c r="I11710">
        <v>5098501</v>
      </c>
      <c r="J11710" t="s">
        <v>46</v>
      </c>
      <c r="Q11710" t="s">
        <v>10745</v>
      </c>
      <c r="R11710">
        <v>1494</v>
      </c>
    </row>
    <row r="11711" spans="1:18" x14ac:dyDescent="0.3">
      <c r="A11711" t="s">
        <v>20</v>
      </c>
      <c r="B11711" t="s">
        <v>21</v>
      </c>
      <c r="C11711" t="s">
        <v>22</v>
      </c>
      <c r="D11711" t="s">
        <v>23</v>
      </c>
      <c r="E11711" t="s">
        <v>5</v>
      </c>
      <c r="G11711" t="s">
        <v>24</v>
      </c>
      <c r="H11711">
        <v>5098585</v>
      </c>
      <c r="I11711">
        <v>5100141</v>
      </c>
      <c r="J11711" t="s">
        <v>25</v>
      </c>
      <c r="Q11711" t="s">
        <v>10748</v>
      </c>
      <c r="R11711">
        <v>1557</v>
      </c>
    </row>
    <row r="11712" spans="1:18" x14ac:dyDescent="0.3">
      <c r="A11712" t="s">
        <v>20</v>
      </c>
      <c r="B11712" t="s">
        <v>21</v>
      </c>
      <c r="C11712" t="s">
        <v>22</v>
      </c>
      <c r="D11712" t="s">
        <v>23</v>
      </c>
      <c r="E11712" t="s">
        <v>5</v>
      </c>
      <c r="G11712" t="s">
        <v>24</v>
      </c>
      <c r="H11712">
        <v>5100265</v>
      </c>
      <c r="I11712">
        <v>5101041</v>
      </c>
      <c r="J11712" t="s">
        <v>25</v>
      </c>
      <c r="Q11712" t="s">
        <v>10750</v>
      </c>
      <c r="R11712">
        <v>777</v>
      </c>
    </row>
    <row r="11713" spans="1:18" x14ac:dyDescent="0.3">
      <c r="A11713" t="s">
        <v>20</v>
      </c>
      <c r="B11713" t="s">
        <v>21</v>
      </c>
      <c r="C11713" t="s">
        <v>22</v>
      </c>
      <c r="D11713" t="s">
        <v>23</v>
      </c>
      <c r="E11713" t="s">
        <v>5</v>
      </c>
      <c r="G11713" t="s">
        <v>24</v>
      </c>
      <c r="H11713">
        <v>5101101</v>
      </c>
      <c r="I11713">
        <v>5102024</v>
      </c>
      <c r="J11713" t="s">
        <v>25</v>
      </c>
      <c r="Q11713" t="s">
        <v>10752</v>
      </c>
      <c r="R11713">
        <v>924</v>
      </c>
    </row>
    <row r="11714" spans="1:18" x14ac:dyDescent="0.3">
      <c r="A11714" t="s">
        <v>20</v>
      </c>
      <c r="B11714" t="s">
        <v>21</v>
      </c>
      <c r="C11714" t="s">
        <v>22</v>
      </c>
      <c r="D11714" t="s">
        <v>23</v>
      </c>
      <c r="E11714" t="s">
        <v>5</v>
      </c>
      <c r="G11714" t="s">
        <v>24</v>
      </c>
      <c r="H11714">
        <v>5102103</v>
      </c>
      <c r="I11714">
        <v>5102750</v>
      </c>
      <c r="J11714" t="s">
        <v>25</v>
      </c>
      <c r="Q11714" t="s">
        <v>10754</v>
      </c>
      <c r="R11714">
        <v>648</v>
      </c>
    </row>
    <row r="11715" spans="1:18" x14ac:dyDescent="0.3">
      <c r="A11715" t="s">
        <v>20</v>
      </c>
      <c r="B11715" t="s">
        <v>21</v>
      </c>
      <c r="C11715" t="s">
        <v>22</v>
      </c>
      <c r="D11715" t="s">
        <v>23</v>
      </c>
      <c r="E11715" t="s">
        <v>5</v>
      </c>
      <c r="G11715" t="s">
        <v>24</v>
      </c>
      <c r="H11715">
        <v>5102750</v>
      </c>
      <c r="I11715">
        <v>5103619</v>
      </c>
      <c r="J11715" t="s">
        <v>25</v>
      </c>
      <c r="Q11715" t="s">
        <v>10757</v>
      </c>
      <c r="R11715">
        <v>870</v>
      </c>
    </row>
    <row r="11716" spans="1:18" x14ac:dyDescent="0.3">
      <c r="A11716" t="s">
        <v>20</v>
      </c>
      <c r="B11716" t="s">
        <v>21</v>
      </c>
      <c r="C11716" t="s">
        <v>22</v>
      </c>
      <c r="D11716" t="s">
        <v>23</v>
      </c>
      <c r="E11716" t="s">
        <v>5</v>
      </c>
      <c r="G11716" t="s">
        <v>24</v>
      </c>
      <c r="H11716">
        <v>5103696</v>
      </c>
      <c r="I11716">
        <v>5104028</v>
      </c>
      <c r="J11716" t="s">
        <v>46</v>
      </c>
      <c r="Q11716" t="s">
        <v>10759</v>
      </c>
      <c r="R11716">
        <v>333</v>
      </c>
    </row>
    <row r="11717" spans="1:18" x14ac:dyDescent="0.3">
      <c r="A11717" t="s">
        <v>20</v>
      </c>
      <c r="B11717" t="s">
        <v>21</v>
      </c>
      <c r="C11717" t="s">
        <v>22</v>
      </c>
      <c r="D11717" t="s">
        <v>23</v>
      </c>
      <c r="E11717" t="s">
        <v>5</v>
      </c>
      <c r="G11717" t="s">
        <v>24</v>
      </c>
      <c r="H11717">
        <v>5104151</v>
      </c>
      <c r="I11717">
        <v>5105065</v>
      </c>
      <c r="J11717" t="s">
        <v>25</v>
      </c>
      <c r="Q11717" t="s">
        <v>10761</v>
      </c>
      <c r="R11717">
        <v>915</v>
      </c>
    </row>
    <row r="11718" spans="1:18" x14ac:dyDescent="0.3">
      <c r="A11718" t="s">
        <v>20</v>
      </c>
      <c r="B11718" t="s">
        <v>21</v>
      </c>
      <c r="C11718" t="s">
        <v>22</v>
      </c>
      <c r="D11718" t="s">
        <v>23</v>
      </c>
      <c r="E11718" t="s">
        <v>5</v>
      </c>
      <c r="G11718" t="s">
        <v>24</v>
      </c>
      <c r="H11718">
        <v>5105113</v>
      </c>
      <c r="I11718">
        <v>5106402</v>
      </c>
      <c r="J11718" t="s">
        <v>46</v>
      </c>
      <c r="Q11718" t="s">
        <v>10763</v>
      </c>
      <c r="R11718">
        <v>1290</v>
      </c>
    </row>
    <row r="11719" spans="1:18" x14ac:dyDescent="0.3">
      <c r="A11719" t="s">
        <v>20</v>
      </c>
      <c r="B11719" t="s">
        <v>21</v>
      </c>
      <c r="C11719" t="s">
        <v>22</v>
      </c>
      <c r="D11719" t="s">
        <v>23</v>
      </c>
      <c r="E11719" t="s">
        <v>5</v>
      </c>
      <c r="G11719" t="s">
        <v>24</v>
      </c>
      <c r="H11719">
        <v>5106462</v>
      </c>
      <c r="I11719">
        <v>5107556</v>
      </c>
      <c r="J11719" t="s">
        <v>25</v>
      </c>
      <c r="Q11719" t="s">
        <v>10766</v>
      </c>
      <c r="R11719">
        <v>1095</v>
      </c>
    </row>
    <row r="11720" spans="1:18" x14ac:dyDescent="0.3">
      <c r="A11720" t="s">
        <v>20</v>
      </c>
      <c r="B11720" t="s">
        <v>21</v>
      </c>
      <c r="C11720" t="s">
        <v>22</v>
      </c>
      <c r="D11720" t="s">
        <v>23</v>
      </c>
      <c r="E11720" t="s">
        <v>5</v>
      </c>
      <c r="G11720" t="s">
        <v>24</v>
      </c>
      <c r="H11720">
        <v>5107581</v>
      </c>
      <c r="I11720">
        <v>5108432</v>
      </c>
      <c r="J11720" t="s">
        <v>46</v>
      </c>
      <c r="Q11720" t="s">
        <v>10768</v>
      </c>
      <c r="R11720">
        <v>852</v>
      </c>
    </row>
    <row r="11721" spans="1:18" x14ac:dyDescent="0.3">
      <c r="A11721" t="s">
        <v>20</v>
      </c>
      <c r="B11721" t="s">
        <v>21</v>
      </c>
      <c r="C11721" t="s">
        <v>22</v>
      </c>
      <c r="D11721" t="s">
        <v>23</v>
      </c>
      <c r="E11721" t="s">
        <v>5</v>
      </c>
      <c r="G11721" t="s">
        <v>24</v>
      </c>
      <c r="H11721">
        <v>5108663</v>
      </c>
      <c r="I11721">
        <v>5109781</v>
      </c>
      <c r="J11721" t="s">
        <v>46</v>
      </c>
      <c r="Q11721" t="s">
        <v>10771</v>
      </c>
      <c r="R11721">
        <v>1119</v>
      </c>
    </row>
    <row r="11722" spans="1:18" x14ac:dyDescent="0.3">
      <c r="A11722" t="s">
        <v>20</v>
      </c>
      <c r="B11722" t="s">
        <v>21</v>
      </c>
      <c r="C11722" t="s">
        <v>22</v>
      </c>
      <c r="D11722" t="s">
        <v>23</v>
      </c>
      <c r="E11722" t="s">
        <v>5</v>
      </c>
      <c r="G11722" t="s">
        <v>24</v>
      </c>
      <c r="H11722">
        <v>5109814</v>
      </c>
      <c r="I11722">
        <v>5110152</v>
      </c>
      <c r="J11722" t="s">
        <v>46</v>
      </c>
      <c r="Q11722" t="s">
        <v>10774</v>
      </c>
      <c r="R11722">
        <v>339</v>
      </c>
    </row>
    <row r="11723" spans="1:18" x14ac:dyDescent="0.3">
      <c r="A11723" t="s">
        <v>20</v>
      </c>
      <c r="B11723" t="s">
        <v>21</v>
      </c>
      <c r="C11723" t="s">
        <v>22</v>
      </c>
      <c r="D11723" t="s">
        <v>23</v>
      </c>
      <c r="E11723" t="s">
        <v>5</v>
      </c>
      <c r="G11723" t="s">
        <v>24</v>
      </c>
      <c r="H11723">
        <v>5110220</v>
      </c>
      <c r="I11723">
        <v>5111233</v>
      </c>
      <c r="J11723" t="s">
        <v>25</v>
      </c>
      <c r="Q11723" t="s">
        <v>10776</v>
      </c>
      <c r="R11723">
        <v>1014</v>
      </c>
    </row>
    <row r="11724" spans="1:18" x14ac:dyDescent="0.3">
      <c r="A11724" t="s">
        <v>20</v>
      </c>
      <c r="B11724" t="s">
        <v>21</v>
      </c>
      <c r="C11724" t="s">
        <v>22</v>
      </c>
      <c r="D11724" t="s">
        <v>23</v>
      </c>
      <c r="E11724" t="s">
        <v>5</v>
      </c>
      <c r="G11724" t="s">
        <v>24</v>
      </c>
      <c r="H11724">
        <v>5111226</v>
      </c>
      <c r="I11724">
        <v>5111831</v>
      </c>
      <c r="J11724" t="s">
        <v>46</v>
      </c>
      <c r="Q11724" t="s">
        <v>10778</v>
      </c>
      <c r="R11724">
        <v>606</v>
      </c>
    </row>
    <row r="11725" spans="1:18" x14ac:dyDescent="0.3">
      <c r="A11725" t="s">
        <v>20</v>
      </c>
      <c r="B11725" t="s">
        <v>21</v>
      </c>
      <c r="C11725" t="s">
        <v>22</v>
      </c>
      <c r="D11725" t="s">
        <v>23</v>
      </c>
      <c r="E11725" t="s">
        <v>5</v>
      </c>
      <c r="G11725" t="s">
        <v>24</v>
      </c>
      <c r="H11725">
        <v>5111863</v>
      </c>
      <c r="I11725">
        <v>5112696</v>
      </c>
      <c r="J11725" t="s">
        <v>46</v>
      </c>
      <c r="Q11725" t="s">
        <v>10780</v>
      </c>
      <c r="R11725">
        <v>834</v>
      </c>
    </row>
    <row r="11726" spans="1:18" x14ac:dyDescent="0.3">
      <c r="A11726" t="s">
        <v>20</v>
      </c>
      <c r="B11726" t="s">
        <v>21</v>
      </c>
      <c r="C11726" t="s">
        <v>22</v>
      </c>
      <c r="D11726" t="s">
        <v>23</v>
      </c>
      <c r="E11726" t="s">
        <v>5</v>
      </c>
      <c r="G11726" t="s">
        <v>24</v>
      </c>
      <c r="H11726">
        <v>5112696</v>
      </c>
      <c r="I11726">
        <v>5113253</v>
      </c>
      <c r="J11726" t="s">
        <v>46</v>
      </c>
      <c r="Q11726" t="s">
        <v>10783</v>
      </c>
      <c r="R11726">
        <v>558</v>
      </c>
    </row>
    <row r="11727" spans="1:18" x14ac:dyDescent="0.3">
      <c r="A11727" t="s">
        <v>20</v>
      </c>
      <c r="B11727" t="s">
        <v>21</v>
      </c>
      <c r="C11727" t="s">
        <v>22</v>
      </c>
      <c r="D11727" t="s">
        <v>23</v>
      </c>
      <c r="E11727" t="s">
        <v>5</v>
      </c>
      <c r="G11727" t="s">
        <v>24</v>
      </c>
      <c r="H11727">
        <v>5113407</v>
      </c>
      <c r="I11727">
        <v>5114168</v>
      </c>
      <c r="J11727" t="s">
        <v>46</v>
      </c>
      <c r="Q11727" t="s">
        <v>10786</v>
      </c>
      <c r="R11727">
        <v>762</v>
      </c>
    </row>
    <row r="11728" spans="1:18" x14ac:dyDescent="0.3">
      <c r="A11728" t="s">
        <v>20</v>
      </c>
      <c r="B11728" t="s">
        <v>21</v>
      </c>
      <c r="C11728" t="s">
        <v>22</v>
      </c>
      <c r="D11728" t="s">
        <v>23</v>
      </c>
      <c r="E11728" t="s">
        <v>5</v>
      </c>
      <c r="G11728" t="s">
        <v>24</v>
      </c>
      <c r="H11728">
        <v>5114222</v>
      </c>
      <c r="I11728">
        <v>5115040</v>
      </c>
      <c r="J11728" t="s">
        <v>46</v>
      </c>
      <c r="Q11728" t="s">
        <v>10788</v>
      </c>
      <c r="R11728">
        <v>819</v>
      </c>
    </row>
    <row r="11729" spans="1:18" x14ac:dyDescent="0.3">
      <c r="A11729" t="s">
        <v>20</v>
      </c>
      <c r="B11729" t="s">
        <v>21</v>
      </c>
      <c r="C11729" t="s">
        <v>22</v>
      </c>
      <c r="D11729" t="s">
        <v>23</v>
      </c>
      <c r="E11729" t="s">
        <v>5</v>
      </c>
      <c r="G11729" t="s">
        <v>24</v>
      </c>
      <c r="H11729">
        <v>5115309</v>
      </c>
      <c r="I11729">
        <v>5116295</v>
      </c>
      <c r="J11729" t="s">
        <v>46</v>
      </c>
      <c r="Q11729" t="s">
        <v>10791</v>
      </c>
      <c r="R11729">
        <v>987</v>
      </c>
    </row>
    <row r="11730" spans="1:18" x14ac:dyDescent="0.3">
      <c r="A11730" t="s">
        <v>20</v>
      </c>
      <c r="B11730" t="s">
        <v>21</v>
      </c>
      <c r="C11730" t="s">
        <v>22</v>
      </c>
      <c r="D11730" t="s">
        <v>23</v>
      </c>
      <c r="E11730" t="s">
        <v>5</v>
      </c>
      <c r="G11730" t="s">
        <v>24</v>
      </c>
      <c r="H11730">
        <v>5116469</v>
      </c>
      <c r="I11730">
        <v>5117218</v>
      </c>
      <c r="J11730" t="s">
        <v>25</v>
      </c>
      <c r="Q11730" t="s">
        <v>10794</v>
      </c>
      <c r="R11730">
        <v>750</v>
      </c>
    </row>
    <row r="11731" spans="1:18" x14ac:dyDescent="0.3">
      <c r="A11731" t="s">
        <v>20</v>
      </c>
      <c r="B11731" t="s">
        <v>21</v>
      </c>
      <c r="C11731" t="s">
        <v>22</v>
      </c>
      <c r="D11731" t="s">
        <v>23</v>
      </c>
      <c r="E11731" t="s">
        <v>5</v>
      </c>
      <c r="G11731" t="s">
        <v>24</v>
      </c>
      <c r="H11731">
        <v>5117227</v>
      </c>
      <c r="I11731">
        <v>5117706</v>
      </c>
      <c r="J11731" t="s">
        <v>46</v>
      </c>
      <c r="Q11731" t="s">
        <v>10796</v>
      </c>
      <c r="R11731">
        <v>480</v>
      </c>
    </row>
    <row r="11732" spans="1:18" x14ac:dyDescent="0.3">
      <c r="A11732" t="s">
        <v>20</v>
      </c>
      <c r="B11732" t="s">
        <v>21</v>
      </c>
      <c r="C11732" t="s">
        <v>22</v>
      </c>
      <c r="D11732" t="s">
        <v>23</v>
      </c>
      <c r="E11732" t="s">
        <v>5</v>
      </c>
      <c r="G11732" t="s">
        <v>24</v>
      </c>
      <c r="H11732">
        <v>5117779</v>
      </c>
      <c r="I11732">
        <v>5118717</v>
      </c>
      <c r="J11732" t="s">
        <v>46</v>
      </c>
      <c r="Q11732" t="s">
        <v>10798</v>
      </c>
      <c r="R11732">
        <v>939</v>
      </c>
    </row>
    <row r="11733" spans="1:18" x14ac:dyDescent="0.3">
      <c r="A11733" t="s">
        <v>20</v>
      </c>
      <c r="B11733" t="s">
        <v>21</v>
      </c>
      <c r="C11733" t="s">
        <v>22</v>
      </c>
      <c r="D11733" t="s">
        <v>23</v>
      </c>
      <c r="E11733" t="s">
        <v>5</v>
      </c>
      <c r="G11733" t="s">
        <v>24</v>
      </c>
      <c r="H11733">
        <v>5118854</v>
      </c>
      <c r="I11733">
        <v>5120467</v>
      </c>
      <c r="J11733" t="s">
        <v>25</v>
      </c>
      <c r="Q11733" t="s">
        <v>10800</v>
      </c>
      <c r="R11733">
        <v>1614</v>
      </c>
    </row>
    <row r="11734" spans="1:18" x14ac:dyDescent="0.3">
      <c r="A11734" t="s">
        <v>20</v>
      </c>
      <c r="B11734" t="s">
        <v>21</v>
      </c>
      <c r="C11734" t="s">
        <v>22</v>
      </c>
      <c r="D11734" t="s">
        <v>23</v>
      </c>
      <c r="E11734" t="s">
        <v>5</v>
      </c>
      <c r="G11734" t="s">
        <v>24</v>
      </c>
      <c r="H11734">
        <v>5120594</v>
      </c>
      <c r="I11734">
        <v>5120950</v>
      </c>
      <c r="J11734" t="s">
        <v>25</v>
      </c>
      <c r="Q11734" t="s">
        <v>10802</v>
      </c>
      <c r="R11734">
        <v>357</v>
      </c>
    </row>
    <row r="11735" spans="1:18" x14ac:dyDescent="0.3">
      <c r="A11735" t="s">
        <v>20</v>
      </c>
      <c r="B11735" t="s">
        <v>21</v>
      </c>
      <c r="C11735" t="s">
        <v>22</v>
      </c>
      <c r="D11735" t="s">
        <v>23</v>
      </c>
      <c r="E11735" t="s">
        <v>5</v>
      </c>
      <c r="G11735" t="s">
        <v>24</v>
      </c>
      <c r="H11735">
        <v>5120950</v>
      </c>
      <c r="I11735">
        <v>5122530</v>
      </c>
      <c r="J11735" t="s">
        <v>25</v>
      </c>
      <c r="Q11735" t="s">
        <v>10805</v>
      </c>
      <c r="R11735">
        <v>1581</v>
      </c>
    </row>
    <row r="11736" spans="1:18" x14ac:dyDescent="0.3">
      <c r="A11736" t="s">
        <v>20</v>
      </c>
      <c r="B11736" t="s">
        <v>21</v>
      </c>
      <c r="C11736" t="s">
        <v>22</v>
      </c>
      <c r="D11736" t="s">
        <v>23</v>
      </c>
      <c r="E11736" t="s">
        <v>5</v>
      </c>
      <c r="G11736" t="s">
        <v>24</v>
      </c>
      <c r="H11736">
        <v>5122632</v>
      </c>
      <c r="I11736">
        <v>5123969</v>
      </c>
      <c r="J11736" t="s">
        <v>25</v>
      </c>
      <c r="Q11736" t="s">
        <v>10808</v>
      </c>
      <c r="R11736">
        <v>1338</v>
      </c>
    </row>
    <row r="11737" spans="1:18" x14ac:dyDescent="0.3">
      <c r="A11737" t="s">
        <v>20</v>
      </c>
      <c r="B11737" t="s">
        <v>21</v>
      </c>
      <c r="C11737" t="s">
        <v>22</v>
      </c>
      <c r="D11737" t="s">
        <v>23</v>
      </c>
      <c r="E11737" t="s">
        <v>5</v>
      </c>
      <c r="G11737" t="s">
        <v>24</v>
      </c>
      <c r="H11737">
        <v>5125866</v>
      </c>
      <c r="I11737">
        <v>5126312</v>
      </c>
      <c r="J11737" t="s">
        <v>25</v>
      </c>
      <c r="Q11737" t="s">
        <v>10811</v>
      </c>
      <c r="R11737">
        <v>447</v>
      </c>
    </row>
    <row r="11738" spans="1:18" x14ac:dyDescent="0.3">
      <c r="A11738" t="s">
        <v>20</v>
      </c>
      <c r="B11738" t="s">
        <v>21</v>
      </c>
      <c r="C11738" t="s">
        <v>22</v>
      </c>
      <c r="D11738" t="s">
        <v>23</v>
      </c>
      <c r="E11738" t="s">
        <v>5</v>
      </c>
      <c r="G11738" t="s">
        <v>24</v>
      </c>
      <c r="H11738">
        <v>5126568</v>
      </c>
      <c r="I11738">
        <v>5126891</v>
      </c>
      <c r="J11738" t="s">
        <v>46</v>
      </c>
      <c r="Q11738" t="s">
        <v>10813</v>
      </c>
      <c r="R11738">
        <v>324</v>
      </c>
    </row>
    <row r="11739" spans="1:18" x14ac:dyDescent="0.3">
      <c r="A11739" t="s">
        <v>20</v>
      </c>
      <c r="B11739" t="s">
        <v>21</v>
      </c>
      <c r="C11739" t="s">
        <v>22</v>
      </c>
      <c r="D11739" t="s">
        <v>23</v>
      </c>
      <c r="E11739" t="s">
        <v>5</v>
      </c>
      <c r="G11739" t="s">
        <v>24</v>
      </c>
      <c r="H11739">
        <v>5126914</v>
      </c>
      <c r="I11739">
        <v>5127612</v>
      </c>
      <c r="J11739" t="s">
        <v>46</v>
      </c>
      <c r="Q11739" t="s">
        <v>10815</v>
      </c>
      <c r="R11739">
        <v>699</v>
      </c>
    </row>
    <row r="11740" spans="1:18" x14ac:dyDescent="0.3">
      <c r="A11740" t="s">
        <v>20</v>
      </c>
      <c r="B11740" t="s">
        <v>21</v>
      </c>
      <c r="C11740" t="s">
        <v>22</v>
      </c>
      <c r="D11740" t="s">
        <v>23</v>
      </c>
      <c r="E11740" t="s">
        <v>5</v>
      </c>
      <c r="G11740" t="s">
        <v>24</v>
      </c>
      <c r="H11740">
        <v>5127836</v>
      </c>
      <c r="I11740">
        <v>5128606</v>
      </c>
      <c r="J11740" t="s">
        <v>46</v>
      </c>
      <c r="Q11740" t="s">
        <v>10818</v>
      </c>
      <c r="R11740">
        <v>771</v>
      </c>
    </row>
    <row r="11741" spans="1:18" x14ac:dyDescent="0.3">
      <c r="A11741" t="s">
        <v>20</v>
      </c>
      <c r="B11741" t="s">
        <v>21</v>
      </c>
      <c r="C11741" t="s">
        <v>22</v>
      </c>
      <c r="D11741" t="s">
        <v>23</v>
      </c>
      <c r="E11741" t="s">
        <v>5</v>
      </c>
      <c r="G11741" t="s">
        <v>24</v>
      </c>
      <c r="H11741">
        <v>5128603</v>
      </c>
      <c r="I11741">
        <v>5129346</v>
      </c>
      <c r="J11741" t="s">
        <v>46</v>
      </c>
      <c r="Q11741" t="s">
        <v>10821</v>
      </c>
      <c r="R11741">
        <v>744</v>
      </c>
    </row>
    <row r="11742" spans="1:18" x14ac:dyDescent="0.3">
      <c r="A11742" t="s">
        <v>20</v>
      </c>
      <c r="B11742" t="s">
        <v>21</v>
      </c>
      <c r="C11742" t="s">
        <v>22</v>
      </c>
      <c r="D11742" t="s">
        <v>23</v>
      </c>
      <c r="E11742" t="s">
        <v>5</v>
      </c>
      <c r="G11742" t="s">
        <v>24</v>
      </c>
      <c r="H11742">
        <v>5129370</v>
      </c>
      <c r="I11742">
        <v>5129720</v>
      </c>
      <c r="J11742" t="s">
        <v>46</v>
      </c>
      <c r="Q11742" t="s">
        <v>10823</v>
      </c>
      <c r="R11742">
        <v>351</v>
      </c>
    </row>
    <row r="11743" spans="1:18" x14ac:dyDescent="0.3">
      <c r="A11743" t="s">
        <v>20</v>
      </c>
      <c r="B11743" t="s">
        <v>21</v>
      </c>
      <c r="C11743" t="s">
        <v>22</v>
      </c>
      <c r="D11743" t="s">
        <v>23</v>
      </c>
      <c r="E11743" t="s">
        <v>5</v>
      </c>
      <c r="G11743" t="s">
        <v>24</v>
      </c>
      <c r="H11743">
        <v>5129875</v>
      </c>
      <c r="I11743">
        <v>5131074</v>
      </c>
      <c r="J11743" t="s">
        <v>46</v>
      </c>
      <c r="Q11743" t="s">
        <v>10826</v>
      </c>
      <c r="R11743">
        <v>1200</v>
      </c>
    </row>
    <row r="11744" spans="1:18" x14ac:dyDescent="0.3">
      <c r="A11744" t="s">
        <v>20</v>
      </c>
      <c r="B11744" t="s">
        <v>21</v>
      </c>
      <c r="C11744" t="s">
        <v>22</v>
      </c>
      <c r="D11744" t="s">
        <v>23</v>
      </c>
      <c r="E11744" t="s">
        <v>5</v>
      </c>
      <c r="G11744" t="s">
        <v>24</v>
      </c>
      <c r="H11744">
        <v>5131074</v>
      </c>
      <c r="I11744">
        <v>5131622</v>
      </c>
      <c r="J11744" t="s">
        <v>46</v>
      </c>
      <c r="Q11744" t="s">
        <v>10829</v>
      </c>
      <c r="R11744">
        <v>549</v>
      </c>
    </row>
    <row r="11745" spans="1:18" x14ac:dyDescent="0.3">
      <c r="A11745" t="s">
        <v>20</v>
      </c>
      <c r="B11745" t="s">
        <v>21</v>
      </c>
      <c r="C11745" t="s">
        <v>22</v>
      </c>
      <c r="D11745" t="s">
        <v>23</v>
      </c>
      <c r="E11745" t="s">
        <v>5</v>
      </c>
      <c r="G11745" t="s">
        <v>24</v>
      </c>
      <c r="H11745">
        <v>5131743</v>
      </c>
      <c r="I11745">
        <v>5131994</v>
      </c>
      <c r="J11745" t="s">
        <v>46</v>
      </c>
      <c r="Q11745" t="s">
        <v>10832</v>
      </c>
      <c r="R11745">
        <v>252</v>
      </c>
    </row>
    <row r="11746" spans="1:18" x14ac:dyDescent="0.3">
      <c r="A11746" t="s">
        <v>20</v>
      </c>
      <c r="B11746" t="s">
        <v>21</v>
      </c>
      <c r="C11746" t="s">
        <v>22</v>
      </c>
      <c r="D11746" t="s">
        <v>23</v>
      </c>
      <c r="E11746" t="s">
        <v>5</v>
      </c>
      <c r="G11746" t="s">
        <v>24</v>
      </c>
      <c r="H11746">
        <v>5132000</v>
      </c>
      <c r="I11746">
        <v>5132527</v>
      </c>
      <c r="J11746" t="s">
        <v>46</v>
      </c>
      <c r="Q11746" t="s">
        <v>10835</v>
      </c>
      <c r="R11746">
        <v>528</v>
      </c>
    </row>
    <row r="11747" spans="1:18" x14ac:dyDescent="0.3">
      <c r="A11747" t="s">
        <v>20</v>
      </c>
      <c r="B11747" t="s">
        <v>21</v>
      </c>
      <c r="C11747" t="s">
        <v>22</v>
      </c>
      <c r="D11747" t="s">
        <v>23</v>
      </c>
      <c r="E11747" t="s">
        <v>5</v>
      </c>
      <c r="G11747" t="s">
        <v>24</v>
      </c>
      <c r="H11747">
        <v>5132685</v>
      </c>
      <c r="I11747">
        <v>5134034</v>
      </c>
      <c r="J11747" t="s">
        <v>46</v>
      </c>
      <c r="Q11747" t="s">
        <v>10838</v>
      </c>
      <c r="R11747">
        <v>1350</v>
      </c>
    </row>
    <row r="11748" spans="1:18" x14ac:dyDescent="0.3">
      <c r="A11748" t="s">
        <v>20</v>
      </c>
      <c r="B11748" t="s">
        <v>21</v>
      </c>
      <c r="C11748" t="s">
        <v>22</v>
      </c>
      <c r="D11748" t="s">
        <v>23</v>
      </c>
      <c r="E11748" t="s">
        <v>5</v>
      </c>
      <c r="G11748" t="s">
        <v>24</v>
      </c>
      <c r="H11748">
        <v>5134043</v>
      </c>
      <c r="I11748">
        <v>5134795</v>
      </c>
      <c r="J11748" t="s">
        <v>46</v>
      </c>
      <c r="Q11748" t="s">
        <v>10840</v>
      </c>
      <c r="R11748">
        <v>753</v>
      </c>
    </row>
    <row r="11749" spans="1:18" x14ac:dyDescent="0.3">
      <c r="A11749" t="s">
        <v>20</v>
      </c>
      <c r="B11749" t="s">
        <v>21</v>
      </c>
      <c r="C11749" t="s">
        <v>22</v>
      </c>
      <c r="D11749" t="s">
        <v>23</v>
      </c>
      <c r="E11749" t="s">
        <v>5</v>
      </c>
      <c r="G11749" t="s">
        <v>24</v>
      </c>
      <c r="H11749">
        <v>5134919</v>
      </c>
      <c r="I11749">
        <v>5135923</v>
      </c>
      <c r="J11749" t="s">
        <v>25</v>
      </c>
      <c r="Q11749" t="s">
        <v>10842</v>
      </c>
      <c r="R11749">
        <v>1005</v>
      </c>
    </row>
    <row r="11750" spans="1:18" x14ac:dyDescent="0.3">
      <c r="A11750" t="s">
        <v>20</v>
      </c>
      <c r="B11750" t="s">
        <v>21</v>
      </c>
      <c r="C11750" t="s">
        <v>22</v>
      </c>
      <c r="D11750" t="s">
        <v>23</v>
      </c>
      <c r="E11750" t="s">
        <v>5</v>
      </c>
      <c r="G11750" t="s">
        <v>24</v>
      </c>
      <c r="H11750">
        <v>5135968</v>
      </c>
      <c r="I11750">
        <v>5136162</v>
      </c>
      <c r="J11750" t="s">
        <v>25</v>
      </c>
      <c r="Q11750" t="s">
        <v>10844</v>
      </c>
      <c r="R11750">
        <v>195</v>
      </c>
    </row>
    <row r="11751" spans="1:18" x14ac:dyDescent="0.3">
      <c r="A11751" t="s">
        <v>20</v>
      </c>
      <c r="B11751" t="s">
        <v>21</v>
      </c>
      <c r="C11751" t="s">
        <v>22</v>
      </c>
      <c r="D11751" t="s">
        <v>23</v>
      </c>
      <c r="E11751" t="s">
        <v>5</v>
      </c>
      <c r="G11751" t="s">
        <v>24</v>
      </c>
      <c r="H11751">
        <v>5136186</v>
      </c>
      <c r="I11751">
        <v>5137538</v>
      </c>
      <c r="J11751" t="s">
        <v>25</v>
      </c>
      <c r="Q11751" t="s">
        <v>10846</v>
      </c>
      <c r="R11751">
        <v>1353</v>
      </c>
    </row>
    <row r="11752" spans="1:18" x14ac:dyDescent="0.3">
      <c r="A11752" t="s">
        <v>20</v>
      </c>
      <c r="B11752" t="s">
        <v>21</v>
      </c>
      <c r="C11752" t="s">
        <v>22</v>
      </c>
      <c r="D11752" t="s">
        <v>23</v>
      </c>
      <c r="E11752" t="s">
        <v>5</v>
      </c>
      <c r="G11752" t="s">
        <v>24</v>
      </c>
      <c r="H11752">
        <v>5137681</v>
      </c>
      <c r="I11752">
        <v>5138460</v>
      </c>
      <c r="J11752" t="s">
        <v>25</v>
      </c>
      <c r="Q11752" t="s">
        <v>10848</v>
      </c>
      <c r="R11752">
        <v>780</v>
      </c>
    </row>
    <row r="11753" spans="1:18" x14ac:dyDescent="0.3">
      <c r="A11753" t="s">
        <v>20</v>
      </c>
      <c r="B11753" t="s">
        <v>21</v>
      </c>
      <c r="C11753" t="s">
        <v>22</v>
      </c>
      <c r="D11753" t="s">
        <v>23</v>
      </c>
      <c r="E11753" t="s">
        <v>5</v>
      </c>
      <c r="G11753" t="s">
        <v>24</v>
      </c>
      <c r="H11753">
        <v>5138527</v>
      </c>
      <c r="I11753">
        <v>5139654</v>
      </c>
      <c r="J11753" t="s">
        <v>46</v>
      </c>
      <c r="Q11753" t="s">
        <v>10850</v>
      </c>
      <c r="R11753">
        <v>1128</v>
      </c>
    </row>
    <row r="11754" spans="1:18" x14ac:dyDescent="0.3">
      <c r="A11754" t="s">
        <v>20</v>
      </c>
      <c r="B11754" t="s">
        <v>21</v>
      </c>
      <c r="C11754" t="s">
        <v>22</v>
      </c>
      <c r="D11754" t="s">
        <v>23</v>
      </c>
      <c r="E11754" t="s">
        <v>5</v>
      </c>
      <c r="G11754" t="s">
        <v>24</v>
      </c>
      <c r="H11754">
        <v>5139772</v>
      </c>
      <c r="I11754">
        <v>5140410</v>
      </c>
      <c r="J11754" t="s">
        <v>46</v>
      </c>
      <c r="Q11754" t="s">
        <v>10852</v>
      </c>
      <c r="R11754">
        <v>639</v>
      </c>
    </row>
    <row r="11755" spans="1:18" x14ac:dyDescent="0.3">
      <c r="A11755" t="s">
        <v>20</v>
      </c>
      <c r="B11755" t="s">
        <v>21</v>
      </c>
      <c r="C11755" t="s">
        <v>22</v>
      </c>
      <c r="D11755" t="s">
        <v>23</v>
      </c>
      <c r="E11755" t="s">
        <v>5</v>
      </c>
      <c r="G11755" t="s">
        <v>24</v>
      </c>
      <c r="H11755">
        <v>5140398</v>
      </c>
      <c r="I11755">
        <v>5141633</v>
      </c>
      <c r="J11755" t="s">
        <v>46</v>
      </c>
      <c r="Q11755" t="s">
        <v>10854</v>
      </c>
      <c r="R11755">
        <v>1236</v>
      </c>
    </row>
    <row r="11756" spans="1:18" x14ac:dyDescent="0.3">
      <c r="A11756" t="s">
        <v>20</v>
      </c>
      <c r="B11756" t="s">
        <v>21</v>
      </c>
      <c r="C11756" t="s">
        <v>22</v>
      </c>
      <c r="D11756" t="s">
        <v>23</v>
      </c>
      <c r="E11756" t="s">
        <v>5</v>
      </c>
      <c r="G11756" t="s">
        <v>24</v>
      </c>
      <c r="H11756">
        <v>5141775</v>
      </c>
      <c r="I11756">
        <v>5143142</v>
      </c>
      <c r="J11756" t="s">
        <v>46</v>
      </c>
      <c r="Q11756" t="s">
        <v>10856</v>
      </c>
      <c r="R11756">
        <v>1368</v>
      </c>
    </row>
    <row r="11757" spans="1:18" x14ac:dyDescent="0.3">
      <c r="A11757" t="s">
        <v>20</v>
      </c>
      <c r="B11757" t="s">
        <v>21</v>
      </c>
      <c r="C11757" t="s">
        <v>22</v>
      </c>
      <c r="D11757" t="s">
        <v>23</v>
      </c>
      <c r="E11757" t="s">
        <v>5</v>
      </c>
      <c r="G11757" t="s">
        <v>24</v>
      </c>
      <c r="H11757">
        <v>5143324</v>
      </c>
      <c r="I11757">
        <v>5144418</v>
      </c>
      <c r="J11757" t="s">
        <v>46</v>
      </c>
      <c r="Q11757" t="s">
        <v>10858</v>
      </c>
      <c r="R11757">
        <v>1095</v>
      </c>
    </row>
    <row r="11758" spans="1:18" x14ac:dyDescent="0.3">
      <c r="A11758" t="s">
        <v>20</v>
      </c>
      <c r="B11758" t="s">
        <v>21</v>
      </c>
      <c r="C11758" t="s">
        <v>22</v>
      </c>
      <c r="D11758" t="s">
        <v>23</v>
      </c>
      <c r="E11758" t="s">
        <v>5</v>
      </c>
      <c r="G11758" t="s">
        <v>24</v>
      </c>
      <c r="H11758">
        <v>5144444</v>
      </c>
      <c r="I11758">
        <v>5145712</v>
      </c>
      <c r="J11758" t="s">
        <v>46</v>
      </c>
      <c r="Q11758" t="s">
        <v>10860</v>
      </c>
      <c r="R11758">
        <v>1269</v>
      </c>
    </row>
    <row r="11759" spans="1:18" x14ac:dyDescent="0.3">
      <c r="A11759" t="s">
        <v>20</v>
      </c>
      <c r="B11759" t="s">
        <v>21</v>
      </c>
      <c r="C11759" t="s">
        <v>22</v>
      </c>
      <c r="D11759" t="s">
        <v>23</v>
      </c>
      <c r="E11759" t="s">
        <v>5</v>
      </c>
      <c r="G11759" t="s">
        <v>24</v>
      </c>
      <c r="H11759">
        <v>5145923</v>
      </c>
      <c r="I11759">
        <v>5147395</v>
      </c>
      <c r="J11759" t="s">
        <v>46</v>
      </c>
      <c r="Q11759" t="s">
        <v>10863</v>
      </c>
      <c r="R11759">
        <v>1473</v>
      </c>
    </row>
    <row r="11760" spans="1:18" x14ac:dyDescent="0.3">
      <c r="A11760" t="s">
        <v>20</v>
      </c>
      <c r="B11760" t="s">
        <v>21</v>
      </c>
      <c r="C11760" t="s">
        <v>22</v>
      </c>
      <c r="D11760" t="s">
        <v>23</v>
      </c>
      <c r="E11760" t="s">
        <v>5</v>
      </c>
      <c r="G11760" t="s">
        <v>24</v>
      </c>
      <c r="H11760">
        <v>5147598</v>
      </c>
      <c r="I11760">
        <v>5149211</v>
      </c>
      <c r="J11760" t="s">
        <v>46</v>
      </c>
      <c r="Q11760" t="s">
        <v>10865</v>
      </c>
      <c r="R11760">
        <v>1614</v>
      </c>
    </row>
    <row r="11761" spans="1:18" x14ac:dyDescent="0.3">
      <c r="A11761" t="s">
        <v>20</v>
      </c>
      <c r="B11761" t="s">
        <v>21</v>
      </c>
      <c r="C11761" t="s">
        <v>22</v>
      </c>
      <c r="D11761" t="s">
        <v>23</v>
      </c>
      <c r="E11761" t="s">
        <v>5</v>
      </c>
      <c r="G11761" t="s">
        <v>24</v>
      </c>
      <c r="H11761">
        <v>5149402</v>
      </c>
      <c r="I11761">
        <v>5150274</v>
      </c>
      <c r="J11761" t="s">
        <v>25</v>
      </c>
      <c r="Q11761" t="s">
        <v>10868</v>
      </c>
      <c r="R11761">
        <v>873</v>
      </c>
    </row>
    <row r="11762" spans="1:18" x14ac:dyDescent="0.3">
      <c r="A11762" t="s">
        <v>20</v>
      </c>
      <c r="B11762" t="s">
        <v>21</v>
      </c>
      <c r="C11762" t="s">
        <v>22</v>
      </c>
      <c r="D11762" t="s">
        <v>23</v>
      </c>
      <c r="E11762" t="s">
        <v>5</v>
      </c>
      <c r="G11762" t="s">
        <v>24</v>
      </c>
      <c r="H11762">
        <v>5150311</v>
      </c>
      <c r="I11762">
        <v>5151354</v>
      </c>
      <c r="J11762" t="s">
        <v>46</v>
      </c>
      <c r="Q11762" t="s">
        <v>10870</v>
      </c>
      <c r="R11762">
        <v>1044</v>
      </c>
    </row>
    <row r="11763" spans="1:18" x14ac:dyDescent="0.3">
      <c r="A11763" t="s">
        <v>20</v>
      </c>
      <c r="B11763" t="s">
        <v>21</v>
      </c>
      <c r="C11763" t="s">
        <v>22</v>
      </c>
      <c r="D11763" t="s">
        <v>23</v>
      </c>
      <c r="E11763" t="s">
        <v>5</v>
      </c>
      <c r="G11763" t="s">
        <v>24</v>
      </c>
      <c r="H11763">
        <v>5151364</v>
      </c>
      <c r="I11763">
        <v>5153622</v>
      </c>
      <c r="J11763" t="s">
        <v>46</v>
      </c>
      <c r="Q11763" t="s">
        <v>10872</v>
      </c>
      <c r="R11763">
        <v>2259</v>
      </c>
    </row>
    <row r="11764" spans="1:18" x14ac:dyDescent="0.3">
      <c r="A11764" t="s">
        <v>20</v>
      </c>
      <c r="B11764" t="s">
        <v>21</v>
      </c>
      <c r="C11764" t="s">
        <v>22</v>
      </c>
      <c r="D11764" t="s">
        <v>23</v>
      </c>
      <c r="E11764" t="s">
        <v>5</v>
      </c>
      <c r="G11764" t="s">
        <v>24</v>
      </c>
      <c r="H11764">
        <v>5153634</v>
      </c>
      <c r="I11764">
        <v>5153972</v>
      </c>
      <c r="J11764" t="s">
        <v>46</v>
      </c>
      <c r="Q11764" t="s">
        <v>10875</v>
      </c>
      <c r="R11764">
        <v>339</v>
      </c>
    </row>
    <row r="11765" spans="1:18" x14ac:dyDescent="0.3">
      <c r="A11765" t="s">
        <v>20</v>
      </c>
      <c r="B11765" t="s">
        <v>21</v>
      </c>
      <c r="C11765" t="s">
        <v>22</v>
      </c>
      <c r="D11765" t="s">
        <v>23</v>
      </c>
      <c r="E11765" t="s">
        <v>5</v>
      </c>
      <c r="G11765" t="s">
        <v>24</v>
      </c>
      <c r="H11765">
        <v>5153969</v>
      </c>
      <c r="I11765">
        <v>5155333</v>
      </c>
      <c r="J11765" t="s">
        <v>46</v>
      </c>
      <c r="Q11765" t="s">
        <v>10878</v>
      </c>
      <c r="R11765">
        <v>1365</v>
      </c>
    </row>
    <row r="11766" spans="1:18" x14ac:dyDescent="0.3">
      <c r="A11766" t="s">
        <v>20</v>
      </c>
      <c r="B11766" t="s">
        <v>21</v>
      </c>
      <c r="C11766" t="s">
        <v>22</v>
      </c>
      <c r="D11766" t="s">
        <v>23</v>
      </c>
      <c r="E11766" t="s">
        <v>5</v>
      </c>
      <c r="G11766" t="s">
        <v>24</v>
      </c>
      <c r="H11766">
        <v>5155507</v>
      </c>
      <c r="I11766">
        <v>5156172</v>
      </c>
      <c r="J11766" t="s">
        <v>25</v>
      </c>
      <c r="Q11766" t="s">
        <v>10881</v>
      </c>
      <c r="R11766">
        <v>666</v>
      </c>
    </row>
    <row r="11767" spans="1:18" x14ac:dyDescent="0.3">
      <c r="A11767" t="s">
        <v>20</v>
      </c>
      <c r="B11767" t="s">
        <v>21</v>
      </c>
      <c r="C11767" t="s">
        <v>22</v>
      </c>
      <c r="D11767" t="s">
        <v>23</v>
      </c>
      <c r="E11767" t="s">
        <v>5</v>
      </c>
      <c r="G11767" t="s">
        <v>24</v>
      </c>
      <c r="H11767">
        <v>5156178</v>
      </c>
      <c r="I11767">
        <v>5157431</v>
      </c>
      <c r="J11767" t="s">
        <v>46</v>
      </c>
      <c r="Q11767" t="s">
        <v>10883</v>
      </c>
      <c r="R11767">
        <v>1254</v>
      </c>
    </row>
    <row r="11768" spans="1:18" x14ac:dyDescent="0.3">
      <c r="A11768" t="s">
        <v>20</v>
      </c>
      <c r="B11768" t="s">
        <v>21</v>
      </c>
      <c r="C11768" t="s">
        <v>22</v>
      </c>
      <c r="D11768" t="s">
        <v>23</v>
      </c>
      <c r="E11768" t="s">
        <v>5</v>
      </c>
      <c r="G11768" t="s">
        <v>24</v>
      </c>
      <c r="H11768">
        <v>5157428</v>
      </c>
      <c r="I11768">
        <v>5157880</v>
      </c>
      <c r="J11768" t="s">
        <v>46</v>
      </c>
      <c r="Q11768" t="s">
        <v>10885</v>
      </c>
      <c r="R11768">
        <v>453</v>
      </c>
    </row>
    <row r="11769" spans="1:18" x14ac:dyDescent="0.3">
      <c r="A11769" t="s">
        <v>20</v>
      </c>
      <c r="B11769" t="s">
        <v>21</v>
      </c>
      <c r="C11769" t="s">
        <v>22</v>
      </c>
      <c r="D11769" t="s">
        <v>23</v>
      </c>
      <c r="E11769" t="s">
        <v>5</v>
      </c>
      <c r="G11769" t="s">
        <v>24</v>
      </c>
      <c r="H11769">
        <v>5157907</v>
      </c>
      <c r="I11769">
        <v>5158857</v>
      </c>
      <c r="J11769" t="s">
        <v>46</v>
      </c>
      <c r="Q11769" t="s">
        <v>10887</v>
      </c>
      <c r="R11769">
        <v>951</v>
      </c>
    </row>
    <row r="11770" spans="1:18" x14ac:dyDescent="0.3">
      <c r="A11770" t="s">
        <v>20</v>
      </c>
      <c r="B11770" t="s">
        <v>21</v>
      </c>
      <c r="C11770" t="s">
        <v>22</v>
      </c>
      <c r="D11770" t="s">
        <v>23</v>
      </c>
      <c r="E11770" t="s">
        <v>5</v>
      </c>
      <c r="G11770" t="s">
        <v>24</v>
      </c>
      <c r="H11770">
        <v>5158937</v>
      </c>
      <c r="I11770">
        <v>5159512</v>
      </c>
      <c r="J11770" t="s">
        <v>25</v>
      </c>
      <c r="Q11770" t="s">
        <v>10889</v>
      </c>
      <c r="R11770">
        <v>576</v>
      </c>
    </row>
    <row r="11771" spans="1:18" x14ac:dyDescent="0.3">
      <c r="A11771" t="s">
        <v>20</v>
      </c>
      <c r="B11771" t="s">
        <v>21</v>
      </c>
      <c r="C11771" t="s">
        <v>22</v>
      </c>
      <c r="D11771" t="s">
        <v>23</v>
      </c>
      <c r="E11771" t="s">
        <v>5</v>
      </c>
      <c r="G11771" t="s">
        <v>24</v>
      </c>
      <c r="H11771">
        <v>5159580</v>
      </c>
      <c r="I11771">
        <v>5160551</v>
      </c>
      <c r="J11771" t="s">
        <v>25</v>
      </c>
      <c r="Q11771" t="s">
        <v>10891</v>
      </c>
      <c r="R11771">
        <v>972</v>
      </c>
    </row>
    <row r="11772" spans="1:18" x14ac:dyDescent="0.3">
      <c r="A11772" t="s">
        <v>20</v>
      </c>
      <c r="B11772" t="s">
        <v>21</v>
      </c>
      <c r="C11772" t="s">
        <v>22</v>
      </c>
      <c r="D11772" t="s">
        <v>23</v>
      </c>
      <c r="E11772" t="s">
        <v>5</v>
      </c>
      <c r="G11772" t="s">
        <v>24</v>
      </c>
      <c r="H11772">
        <v>5160523</v>
      </c>
      <c r="I11772">
        <v>5161728</v>
      </c>
      <c r="J11772" t="s">
        <v>46</v>
      </c>
      <c r="Q11772" t="s">
        <v>10894</v>
      </c>
      <c r="R11772">
        <v>1206</v>
      </c>
    </row>
    <row r="11773" spans="1:18" x14ac:dyDescent="0.3">
      <c r="A11773" t="s">
        <v>20</v>
      </c>
      <c r="B11773" t="s">
        <v>21</v>
      </c>
      <c r="C11773" t="s">
        <v>22</v>
      </c>
      <c r="D11773" t="s">
        <v>23</v>
      </c>
      <c r="E11773" t="s">
        <v>5</v>
      </c>
      <c r="G11773" t="s">
        <v>24</v>
      </c>
      <c r="H11773">
        <v>5161967</v>
      </c>
      <c r="I11773">
        <v>5162353</v>
      </c>
      <c r="J11773" t="s">
        <v>25</v>
      </c>
      <c r="Q11773" t="s">
        <v>10896</v>
      </c>
      <c r="R11773">
        <v>387</v>
      </c>
    </row>
    <row r="11774" spans="1:18" x14ac:dyDescent="0.3">
      <c r="A11774" t="s">
        <v>20</v>
      </c>
      <c r="B11774" t="s">
        <v>21</v>
      </c>
      <c r="C11774" t="s">
        <v>22</v>
      </c>
      <c r="D11774" t="s">
        <v>23</v>
      </c>
      <c r="E11774" t="s">
        <v>5</v>
      </c>
      <c r="G11774" t="s">
        <v>24</v>
      </c>
      <c r="H11774">
        <v>5162353</v>
      </c>
      <c r="I11774">
        <v>5163495</v>
      </c>
      <c r="J11774" t="s">
        <v>25</v>
      </c>
      <c r="Q11774" t="s">
        <v>10898</v>
      </c>
      <c r="R11774">
        <v>1143</v>
      </c>
    </row>
    <row r="11775" spans="1:18" x14ac:dyDescent="0.3">
      <c r="A11775" t="s">
        <v>20</v>
      </c>
      <c r="B11775" t="s">
        <v>21</v>
      </c>
      <c r="C11775" t="s">
        <v>22</v>
      </c>
      <c r="D11775" t="s">
        <v>23</v>
      </c>
      <c r="E11775" t="s">
        <v>5</v>
      </c>
      <c r="G11775" t="s">
        <v>24</v>
      </c>
      <c r="H11775">
        <v>5163492</v>
      </c>
      <c r="I11775">
        <v>5164190</v>
      </c>
      <c r="J11775" t="s">
        <v>25</v>
      </c>
      <c r="Q11775" t="s">
        <v>10900</v>
      </c>
      <c r="R11775">
        <v>699</v>
      </c>
    </row>
    <row r="11776" spans="1:18" x14ac:dyDescent="0.3">
      <c r="A11776" t="s">
        <v>20</v>
      </c>
      <c r="B11776" t="s">
        <v>21</v>
      </c>
      <c r="C11776" t="s">
        <v>22</v>
      </c>
      <c r="D11776" t="s">
        <v>23</v>
      </c>
      <c r="E11776" t="s">
        <v>5</v>
      </c>
      <c r="G11776" t="s">
        <v>24</v>
      </c>
      <c r="H11776">
        <v>5164200</v>
      </c>
      <c r="I11776">
        <v>5165381</v>
      </c>
      <c r="J11776" t="s">
        <v>46</v>
      </c>
      <c r="Q11776" t="s">
        <v>10902</v>
      </c>
      <c r="R11776">
        <v>1182</v>
      </c>
    </row>
    <row r="11777" spans="1:18" x14ac:dyDescent="0.3">
      <c r="A11777" t="s">
        <v>20</v>
      </c>
      <c r="B11777" t="s">
        <v>21</v>
      </c>
      <c r="C11777" t="s">
        <v>22</v>
      </c>
      <c r="D11777" t="s">
        <v>23</v>
      </c>
      <c r="E11777" t="s">
        <v>5</v>
      </c>
      <c r="G11777" t="s">
        <v>24</v>
      </c>
      <c r="H11777">
        <v>5165437</v>
      </c>
      <c r="I11777">
        <v>5167083</v>
      </c>
      <c r="J11777" t="s">
        <v>46</v>
      </c>
      <c r="Q11777" t="s">
        <v>10905</v>
      </c>
      <c r="R11777">
        <v>1647</v>
      </c>
    </row>
    <row r="11778" spans="1:18" x14ac:dyDescent="0.3">
      <c r="A11778" t="s">
        <v>20</v>
      </c>
      <c r="B11778" t="s">
        <v>21</v>
      </c>
      <c r="C11778" t="s">
        <v>22</v>
      </c>
      <c r="D11778" t="s">
        <v>23</v>
      </c>
      <c r="E11778" t="s">
        <v>5</v>
      </c>
      <c r="G11778" t="s">
        <v>24</v>
      </c>
      <c r="H11778">
        <v>5167080</v>
      </c>
      <c r="I11778">
        <v>5168711</v>
      </c>
      <c r="J11778" t="s">
        <v>46</v>
      </c>
      <c r="Q11778" t="s">
        <v>10908</v>
      </c>
      <c r="R11778">
        <v>1632</v>
      </c>
    </row>
    <row r="11779" spans="1:18" x14ac:dyDescent="0.3">
      <c r="A11779" t="s">
        <v>20</v>
      </c>
      <c r="B11779" t="s">
        <v>21</v>
      </c>
      <c r="C11779" t="s">
        <v>22</v>
      </c>
      <c r="D11779" t="s">
        <v>23</v>
      </c>
      <c r="E11779" t="s">
        <v>5</v>
      </c>
      <c r="G11779" t="s">
        <v>24</v>
      </c>
      <c r="H11779">
        <v>5168708</v>
      </c>
      <c r="I11779">
        <v>5169706</v>
      </c>
      <c r="J11779" t="s">
        <v>46</v>
      </c>
      <c r="Q11779" t="s">
        <v>10911</v>
      </c>
      <c r="R11779">
        <v>999</v>
      </c>
    </row>
    <row r="11780" spans="1:18" x14ac:dyDescent="0.3">
      <c r="A11780" t="s">
        <v>20</v>
      </c>
      <c r="B11780" t="s">
        <v>21</v>
      </c>
      <c r="C11780" t="s">
        <v>22</v>
      </c>
      <c r="D11780" t="s">
        <v>23</v>
      </c>
      <c r="E11780" t="s">
        <v>5</v>
      </c>
      <c r="G11780" t="s">
        <v>24</v>
      </c>
      <c r="H11780">
        <v>5169767</v>
      </c>
      <c r="I11780">
        <v>5171218</v>
      </c>
      <c r="J11780" t="s">
        <v>46</v>
      </c>
      <c r="Q11780" t="s">
        <v>10914</v>
      </c>
      <c r="R11780">
        <v>1452</v>
      </c>
    </row>
    <row r="11781" spans="1:18" x14ac:dyDescent="0.3">
      <c r="A11781" t="s">
        <v>20</v>
      </c>
      <c r="B11781" t="s">
        <v>21</v>
      </c>
      <c r="C11781" t="s">
        <v>22</v>
      </c>
      <c r="D11781" t="s">
        <v>23</v>
      </c>
      <c r="E11781" t="s">
        <v>5</v>
      </c>
      <c r="G11781" t="s">
        <v>24</v>
      </c>
      <c r="H11781">
        <v>5171335</v>
      </c>
      <c r="I11781">
        <v>5171766</v>
      </c>
      <c r="J11781" t="s">
        <v>25</v>
      </c>
      <c r="Q11781" t="s">
        <v>10917</v>
      </c>
      <c r="R11781">
        <v>432</v>
      </c>
    </row>
    <row r="11782" spans="1:18" x14ac:dyDescent="0.3">
      <c r="A11782" t="s">
        <v>20</v>
      </c>
      <c r="B11782" t="s">
        <v>21</v>
      </c>
      <c r="C11782" t="s">
        <v>22</v>
      </c>
      <c r="D11782" t="s">
        <v>23</v>
      </c>
      <c r="E11782" t="s">
        <v>5</v>
      </c>
      <c r="G11782" t="s">
        <v>24</v>
      </c>
      <c r="H11782">
        <v>5171763</v>
      </c>
      <c r="I11782">
        <v>5172668</v>
      </c>
      <c r="J11782" t="s">
        <v>25</v>
      </c>
      <c r="Q11782" t="s">
        <v>10920</v>
      </c>
      <c r="R11782">
        <v>906</v>
      </c>
    </row>
    <row r="11783" spans="1:18" x14ac:dyDescent="0.3">
      <c r="A11783" t="s">
        <v>20</v>
      </c>
      <c r="B11783" t="s">
        <v>21</v>
      </c>
      <c r="C11783" t="s">
        <v>22</v>
      </c>
      <c r="D11783" t="s">
        <v>23</v>
      </c>
      <c r="E11783" t="s">
        <v>5</v>
      </c>
      <c r="G11783" t="s">
        <v>24</v>
      </c>
      <c r="H11783">
        <v>5172730</v>
      </c>
      <c r="I11783">
        <v>5173833</v>
      </c>
      <c r="J11783" t="s">
        <v>46</v>
      </c>
      <c r="Q11783" t="s">
        <v>10922</v>
      </c>
      <c r="R11783">
        <v>1104</v>
      </c>
    </row>
    <row r="11784" spans="1:18" x14ac:dyDescent="0.3">
      <c r="A11784" t="s">
        <v>20</v>
      </c>
      <c r="B11784" t="s">
        <v>21</v>
      </c>
      <c r="C11784" t="s">
        <v>22</v>
      </c>
      <c r="D11784" t="s">
        <v>23</v>
      </c>
      <c r="E11784" t="s">
        <v>5</v>
      </c>
      <c r="G11784" t="s">
        <v>24</v>
      </c>
      <c r="H11784">
        <v>5173971</v>
      </c>
      <c r="I11784">
        <v>5177516</v>
      </c>
      <c r="J11784" t="s">
        <v>46</v>
      </c>
      <c r="Q11784" t="s">
        <v>10924</v>
      </c>
      <c r="R11784">
        <v>3546</v>
      </c>
    </row>
    <row r="11785" spans="1:18" x14ac:dyDescent="0.3">
      <c r="A11785" t="s">
        <v>20</v>
      </c>
      <c r="B11785" t="s">
        <v>21</v>
      </c>
      <c r="C11785" t="s">
        <v>22</v>
      </c>
      <c r="D11785" t="s">
        <v>23</v>
      </c>
      <c r="E11785" t="s">
        <v>5</v>
      </c>
      <c r="G11785" t="s">
        <v>24</v>
      </c>
      <c r="H11785">
        <v>5177762</v>
      </c>
      <c r="I11785">
        <v>5177962</v>
      </c>
      <c r="J11785" t="s">
        <v>46</v>
      </c>
      <c r="Q11785" t="s">
        <v>10927</v>
      </c>
      <c r="R11785">
        <v>201</v>
      </c>
    </row>
    <row r="11786" spans="1:18" x14ac:dyDescent="0.3">
      <c r="A11786" t="s">
        <v>20</v>
      </c>
      <c r="B11786" t="s">
        <v>21</v>
      </c>
      <c r="C11786" t="s">
        <v>22</v>
      </c>
      <c r="D11786" t="s">
        <v>23</v>
      </c>
      <c r="E11786" t="s">
        <v>5</v>
      </c>
      <c r="G11786" t="s">
        <v>24</v>
      </c>
      <c r="H11786">
        <v>5178103</v>
      </c>
      <c r="I11786">
        <v>5178957</v>
      </c>
      <c r="J11786" t="s">
        <v>46</v>
      </c>
      <c r="Q11786" t="s">
        <v>10929</v>
      </c>
      <c r="R11786">
        <v>855</v>
      </c>
    </row>
    <row r="11787" spans="1:18" x14ac:dyDescent="0.3">
      <c r="A11787" t="s">
        <v>20</v>
      </c>
      <c r="B11787" t="s">
        <v>21</v>
      </c>
      <c r="C11787" t="s">
        <v>22</v>
      </c>
      <c r="D11787" t="s">
        <v>23</v>
      </c>
      <c r="E11787" t="s">
        <v>5</v>
      </c>
      <c r="G11787" t="s">
        <v>24</v>
      </c>
      <c r="H11787">
        <v>5179123</v>
      </c>
      <c r="I11787">
        <v>5179872</v>
      </c>
      <c r="J11787" t="s">
        <v>46</v>
      </c>
      <c r="Q11787" t="s">
        <v>10932</v>
      </c>
      <c r="R11787">
        <v>750</v>
      </c>
    </row>
    <row r="11788" spans="1:18" x14ac:dyDescent="0.3">
      <c r="A11788" t="s">
        <v>20</v>
      </c>
      <c r="B11788" t="s">
        <v>21</v>
      </c>
      <c r="C11788" t="s">
        <v>22</v>
      </c>
      <c r="D11788" t="s">
        <v>23</v>
      </c>
      <c r="E11788" t="s">
        <v>5</v>
      </c>
      <c r="G11788" t="s">
        <v>24</v>
      </c>
      <c r="H11788">
        <v>5179886</v>
      </c>
      <c r="I11788">
        <v>5180077</v>
      </c>
      <c r="J11788" t="s">
        <v>46</v>
      </c>
      <c r="Q11788" t="s">
        <v>10935</v>
      </c>
      <c r="R11788">
        <v>192</v>
      </c>
    </row>
    <row r="11789" spans="1:18" x14ac:dyDescent="0.3">
      <c r="A11789" t="s">
        <v>20</v>
      </c>
      <c r="B11789" t="s">
        <v>21</v>
      </c>
      <c r="C11789" t="s">
        <v>22</v>
      </c>
      <c r="D11789" t="s">
        <v>23</v>
      </c>
      <c r="E11789" t="s">
        <v>5</v>
      </c>
      <c r="G11789" t="s">
        <v>24</v>
      </c>
      <c r="H11789">
        <v>5180140</v>
      </c>
      <c r="I11789">
        <v>5180682</v>
      </c>
      <c r="J11789" t="s">
        <v>46</v>
      </c>
      <c r="Q11789" t="s">
        <v>10938</v>
      </c>
      <c r="R11789">
        <v>543</v>
      </c>
    </row>
    <row r="11790" spans="1:18" x14ac:dyDescent="0.3">
      <c r="A11790" t="s">
        <v>20</v>
      </c>
      <c r="B11790" t="s">
        <v>21</v>
      </c>
      <c r="C11790" t="s">
        <v>22</v>
      </c>
      <c r="D11790" t="s">
        <v>23</v>
      </c>
      <c r="E11790" t="s">
        <v>5</v>
      </c>
      <c r="G11790" t="s">
        <v>24</v>
      </c>
      <c r="H11790">
        <v>5180792</v>
      </c>
      <c r="I11790">
        <v>5181262</v>
      </c>
      <c r="J11790" t="s">
        <v>46</v>
      </c>
      <c r="Q11790" t="s">
        <v>10941</v>
      </c>
      <c r="R11790">
        <v>471</v>
      </c>
    </row>
    <row r="11791" spans="1:18" x14ac:dyDescent="0.3">
      <c r="A11791" t="s">
        <v>20</v>
      </c>
      <c r="B11791" t="s">
        <v>21</v>
      </c>
      <c r="C11791" t="s">
        <v>22</v>
      </c>
      <c r="D11791" t="s">
        <v>23</v>
      </c>
      <c r="E11791" t="s">
        <v>5</v>
      </c>
      <c r="G11791" t="s">
        <v>24</v>
      </c>
      <c r="H11791">
        <v>5181259</v>
      </c>
      <c r="I11791">
        <v>5181849</v>
      </c>
      <c r="J11791" t="s">
        <v>46</v>
      </c>
      <c r="Q11791" t="s">
        <v>10944</v>
      </c>
      <c r="R11791">
        <v>591</v>
      </c>
    </row>
    <row r="11792" spans="1:18" x14ac:dyDescent="0.3">
      <c r="A11792" t="s">
        <v>20</v>
      </c>
      <c r="B11792" t="s">
        <v>21</v>
      </c>
      <c r="C11792" t="s">
        <v>22</v>
      </c>
      <c r="D11792" t="s">
        <v>23</v>
      </c>
      <c r="E11792" t="s">
        <v>5</v>
      </c>
      <c r="G11792" t="s">
        <v>24</v>
      </c>
      <c r="H11792">
        <v>5181902</v>
      </c>
      <c r="I11792">
        <v>5184145</v>
      </c>
      <c r="J11792" t="s">
        <v>46</v>
      </c>
      <c r="Q11792" t="s">
        <v>10947</v>
      </c>
      <c r="R11792">
        <v>2244</v>
      </c>
    </row>
    <row r="11793" spans="1:18" x14ac:dyDescent="0.3">
      <c r="A11793" t="s">
        <v>20</v>
      </c>
      <c r="B11793" t="s">
        <v>21</v>
      </c>
      <c r="C11793" t="s">
        <v>22</v>
      </c>
      <c r="D11793" t="s">
        <v>23</v>
      </c>
      <c r="E11793" t="s">
        <v>5</v>
      </c>
      <c r="G11793" t="s">
        <v>24</v>
      </c>
      <c r="H11793">
        <v>5184142</v>
      </c>
      <c r="I11793">
        <v>5185779</v>
      </c>
      <c r="J11793" t="s">
        <v>46</v>
      </c>
      <c r="Q11793" t="s">
        <v>10950</v>
      </c>
      <c r="R11793">
        <v>1638</v>
      </c>
    </row>
    <row r="11794" spans="1:18" x14ac:dyDescent="0.3">
      <c r="A11794" t="s">
        <v>20</v>
      </c>
      <c r="B11794" t="s">
        <v>21</v>
      </c>
      <c r="C11794" t="s">
        <v>22</v>
      </c>
      <c r="D11794" t="s">
        <v>23</v>
      </c>
      <c r="E11794" t="s">
        <v>5</v>
      </c>
      <c r="G11794" t="s">
        <v>24</v>
      </c>
      <c r="H11794">
        <v>5185790</v>
      </c>
      <c r="I11794">
        <v>5187013</v>
      </c>
      <c r="J11794" t="s">
        <v>46</v>
      </c>
      <c r="Q11794" t="s">
        <v>10953</v>
      </c>
      <c r="R11794">
        <v>1224</v>
      </c>
    </row>
    <row r="11795" spans="1:18" x14ac:dyDescent="0.3">
      <c r="A11795" t="s">
        <v>20</v>
      </c>
      <c r="B11795" t="s">
        <v>21</v>
      </c>
      <c r="C11795" t="s">
        <v>22</v>
      </c>
      <c r="D11795" t="s">
        <v>23</v>
      </c>
      <c r="E11795" t="s">
        <v>5</v>
      </c>
      <c r="G11795" t="s">
        <v>24</v>
      </c>
      <c r="H11795">
        <v>5187019</v>
      </c>
      <c r="I11795">
        <v>5188023</v>
      </c>
      <c r="J11795" t="s">
        <v>25</v>
      </c>
      <c r="Q11795" t="s">
        <v>10955</v>
      </c>
      <c r="R11795">
        <v>1005</v>
      </c>
    </row>
    <row r="11796" spans="1:18" x14ac:dyDescent="0.3">
      <c r="A11796" t="s">
        <v>20</v>
      </c>
      <c r="B11796" t="s">
        <v>21</v>
      </c>
      <c r="C11796" t="s">
        <v>22</v>
      </c>
      <c r="D11796" t="s">
        <v>23</v>
      </c>
      <c r="E11796" t="s">
        <v>5</v>
      </c>
      <c r="G11796" t="s">
        <v>24</v>
      </c>
      <c r="H11796">
        <v>5188027</v>
      </c>
      <c r="I11796">
        <v>5188512</v>
      </c>
      <c r="J11796" t="s">
        <v>25</v>
      </c>
      <c r="Q11796" t="s">
        <v>10958</v>
      </c>
      <c r="R11796">
        <v>486</v>
      </c>
    </row>
    <row r="11797" spans="1:18" x14ac:dyDescent="0.3">
      <c r="A11797" t="s">
        <v>20</v>
      </c>
      <c r="B11797" t="s">
        <v>21</v>
      </c>
      <c r="C11797" t="s">
        <v>22</v>
      </c>
      <c r="D11797" t="s">
        <v>23</v>
      </c>
      <c r="E11797" t="s">
        <v>5</v>
      </c>
      <c r="G11797" t="s">
        <v>24</v>
      </c>
      <c r="H11797">
        <v>5188580</v>
      </c>
      <c r="I11797">
        <v>5188801</v>
      </c>
      <c r="J11797" t="s">
        <v>46</v>
      </c>
      <c r="Q11797" t="s">
        <v>10960</v>
      </c>
      <c r="R11797">
        <v>222</v>
      </c>
    </row>
    <row r="11798" spans="1:18" x14ac:dyDescent="0.3">
      <c r="A11798" t="s">
        <v>20</v>
      </c>
      <c r="B11798" t="s">
        <v>21</v>
      </c>
      <c r="C11798" t="s">
        <v>22</v>
      </c>
      <c r="D11798" t="s">
        <v>23</v>
      </c>
      <c r="E11798" t="s">
        <v>5</v>
      </c>
      <c r="G11798" t="s">
        <v>24</v>
      </c>
      <c r="H11798">
        <v>5189048</v>
      </c>
      <c r="I11798">
        <v>5191033</v>
      </c>
      <c r="J11798" t="s">
        <v>46</v>
      </c>
      <c r="Q11798" t="s">
        <v>10963</v>
      </c>
      <c r="R11798">
        <v>1986</v>
      </c>
    </row>
    <row r="11799" spans="1:18" x14ac:dyDescent="0.3">
      <c r="A11799" t="s">
        <v>20</v>
      </c>
      <c r="B11799" t="s">
        <v>21</v>
      </c>
      <c r="C11799" t="s">
        <v>22</v>
      </c>
      <c r="D11799" t="s">
        <v>23</v>
      </c>
      <c r="E11799" t="s">
        <v>5</v>
      </c>
      <c r="G11799" t="s">
        <v>24</v>
      </c>
      <c r="H11799">
        <v>5191064</v>
      </c>
      <c r="I11799">
        <v>5191906</v>
      </c>
      <c r="J11799" t="s">
        <v>46</v>
      </c>
      <c r="Q11799" t="s">
        <v>10965</v>
      </c>
      <c r="R11799">
        <v>843</v>
      </c>
    </row>
    <row r="11800" spans="1:18" x14ac:dyDescent="0.3">
      <c r="A11800" t="s">
        <v>20</v>
      </c>
      <c r="B11800" t="s">
        <v>21</v>
      </c>
      <c r="C11800" t="s">
        <v>22</v>
      </c>
      <c r="D11800" t="s">
        <v>23</v>
      </c>
      <c r="E11800" t="s">
        <v>5</v>
      </c>
      <c r="G11800" t="s">
        <v>24</v>
      </c>
      <c r="H11800">
        <v>5191896</v>
      </c>
      <c r="I11800">
        <v>5192894</v>
      </c>
      <c r="J11800" t="s">
        <v>46</v>
      </c>
      <c r="Q11800" t="s">
        <v>10967</v>
      </c>
      <c r="R11800">
        <v>999</v>
      </c>
    </row>
    <row r="11801" spans="1:18" x14ac:dyDescent="0.3">
      <c r="A11801" t="s">
        <v>20</v>
      </c>
      <c r="B11801" t="s">
        <v>21</v>
      </c>
      <c r="C11801" t="s">
        <v>22</v>
      </c>
      <c r="D11801" t="s">
        <v>23</v>
      </c>
      <c r="E11801" t="s">
        <v>5</v>
      </c>
      <c r="G11801" t="s">
        <v>24</v>
      </c>
      <c r="H11801">
        <v>5192895</v>
      </c>
      <c r="I11801">
        <v>5194181</v>
      </c>
      <c r="J11801" t="s">
        <v>46</v>
      </c>
      <c r="Q11801" t="s">
        <v>10969</v>
      </c>
      <c r="R11801">
        <v>1287</v>
      </c>
    </row>
    <row r="11802" spans="1:18" x14ac:dyDescent="0.3">
      <c r="A11802" t="s">
        <v>20</v>
      </c>
      <c r="B11802" t="s">
        <v>21</v>
      </c>
      <c r="C11802" t="s">
        <v>22</v>
      </c>
      <c r="D11802" t="s">
        <v>23</v>
      </c>
      <c r="E11802" t="s">
        <v>5</v>
      </c>
      <c r="G11802" t="s">
        <v>24</v>
      </c>
      <c r="H11802">
        <v>5194374</v>
      </c>
      <c r="I11802">
        <v>5194985</v>
      </c>
      <c r="J11802" t="s">
        <v>25</v>
      </c>
      <c r="Q11802" t="s">
        <v>10971</v>
      </c>
      <c r="R11802">
        <v>612</v>
      </c>
    </row>
    <row r="11803" spans="1:18" x14ac:dyDescent="0.3">
      <c r="A11803" t="s">
        <v>20</v>
      </c>
      <c r="B11803" t="s">
        <v>21</v>
      </c>
      <c r="C11803" t="s">
        <v>22</v>
      </c>
      <c r="D11803" t="s">
        <v>23</v>
      </c>
      <c r="E11803" t="s">
        <v>5</v>
      </c>
      <c r="G11803" t="s">
        <v>24</v>
      </c>
      <c r="H11803">
        <v>5194982</v>
      </c>
      <c r="I11803">
        <v>5195623</v>
      </c>
      <c r="J11803" t="s">
        <v>46</v>
      </c>
      <c r="Q11803" t="s">
        <v>10973</v>
      </c>
      <c r="R11803">
        <v>642</v>
      </c>
    </row>
    <row r="11804" spans="1:18" x14ac:dyDescent="0.3">
      <c r="A11804" t="s">
        <v>20</v>
      </c>
      <c r="B11804" t="s">
        <v>21</v>
      </c>
      <c r="C11804" t="s">
        <v>22</v>
      </c>
      <c r="D11804" t="s">
        <v>23</v>
      </c>
      <c r="E11804" t="s">
        <v>5</v>
      </c>
      <c r="G11804" t="s">
        <v>24</v>
      </c>
      <c r="H11804">
        <v>5195637</v>
      </c>
      <c r="I11804">
        <v>5196779</v>
      </c>
      <c r="J11804" t="s">
        <v>46</v>
      </c>
      <c r="Q11804" t="s">
        <v>10975</v>
      </c>
      <c r="R11804">
        <v>1143</v>
      </c>
    </row>
    <row r="11805" spans="1:18" x14ac:dyDescent="0.3">
      <c r="A11805" t="s">
        <v>20</v>
      </c>
      <c r="B11805" t="s">
        <v>21</v>
      </c>
      <c r="C11805" t="s">
        <v>22</v>
      </c>
      <c r="D11805" t="s">
        <v>23</v>
      </c>
      <c r="E11805" t="s">
        <v>5</v>
      </c>
      <c r="G11805" t="s">
        <v>24</v>
      </c>
      <c r="H11805">
        <v>5196779</v>
      </c>
      <c r="I11805">
        <v>5197396</v>
      </c>
      <c r="J11805" t="s">
        <v>46</v>
      </c>
      <c r="Q11805" t="s">
        <v>10977</v>
      </c>
      <c r="R11805">
        <v>618</v>
      </c>
    </row>
    <row r="11806" spans="1:18" x14ac:dyDescent="0.3">
      <c r="A11806" t="s">
        <v>20</v>
      </c>
      <c r="B11806" t="s">
        <v>21</v>
      </c>
      <c r="C11806" t="s">
        <v>22</v>
      </c>
      <c r="D11806" t="s">
        <v>23</v>
      </c>
      <c r="E11806" t="s">
        <v>5</v>
      </c>
      <c r="G11806" t="s">
        <v>24</v>
      </c>
      <c r="H11806">
        <v>5197472</v>
      </c>
      <c r="I11806">
        <v>5198632</v>
      </c>
      <c r="J11806" t="s">
        <v>25</v>
      </c>
      <c r="Q11806" t="s">
        <v>10979</v>
      </c>
      <c r="R11806">
        <v>1161</v>
      </c>
    </row>
    <row r="11807" spans="1:18" x14ac:dyDescent="0.3">
      <c r="A11807" t="s">
        <v>20</v>
      </c>
      <c r="B11807" t="s">
        <v>21</v>
      </c>
      <c r="C11807" t="s">
        <v>22</v>
      </c>
      <c r="D11807" t="s">
        <v>23</v>
      </c>
      <c r="E11807" t="s">
        <v>5</v>
      </c>
      <c r="G11807" t="s">
        <v>24</v>
      </c>
      <c r="H11807">
        <v>5198723</v>
      </c>
      <c r="I11807">
        <v>5199496</v>
      </c>
      <c r="J11807" t="s">
        <v>25</v>
      </c>
      <c r="Q11807" t="s">
        <v>10981</v>
      </c>
      <c r="R11807">
        <v>774</v>
      </c>
    </row>
    <row r="11808" spans="1:18" x14ac:dyDescent="0.3">
      <c r="A11808" t="s">
        <v>20</v>
      </c>
      <c r="B11808" t="s">
        <v>21</v>
      </c>
      <c r="C11808" t="s">
        <v>22</v>
      </c>
      <c r="D11808" t="s">
        <v>23</v>
      </c>
      <c r="E11808" t="s">
        <v>5</v>
      </c>
      <c r="G11808" t="s">
        <v>24</v>
      </c>
      <c r="H11808">
        <v>5199509</v>
      </c>
      <c r="I11808">
        <v>5200132</v>
      </c>
      <c r="J11808" t="s">
        <v>46</v>
      </c>
      <c r="Q11808" t="s">
        <v>10983</v>
      </c>
      <c r="R11808">
        <v>624</v>
      </c>
    </row>
    <row r="11809" spans="1:20" x14ac:dyDescent="0.3">
      <c r="A11809" t="s">
        <v>20</v>
      </c>
      <c r="B11809" t="s">
        <v>21</v>
      </c>
      <c r="C11809" t="s">
        <v>22</v>
      </c>
      <c r="D11809" t="s">
        <v>23</v>
      </c>
      <c r="E11809" t="s">
        <v>5</v>
      </c>
      <c r="G11809" t="s">
        <v>24</v>
      </c>
      <c r="H11809">
        <v>5200129</v>
      </c>
      <c r="I11809">
        <v>5200968</v>
      </c>
      <c r="J11809" t="s">
        <v>46</v>
      </c>
      <c r="Q11809" t="s">
        <v>10985</v>
      </c>
      <c r="R11809">
        <v>840</v>
      </c>
    </row>
    <row r="11810" spans="1:20" x14ac:dyDescent="0.3">
      <c r="A11810" t="s">
        <v>20</v>
      </c>
      <c r="B11810" t="s">
        <v>21</v>
      </c>
      <c r="C11810" t="s">
        <v>22</v>
      </c>
      <c r="D11810" t="s">
        <v>23</v>
      </c>
      <c r="E11810" t="s">
        <v>5</v>
      </c>
      <c r="G11810" t="s">
        <v>24</v>
      </c>
      <c r="H11810">
        <v>5201009</v>
      </c>
      <c r="I11810">
        <v>5201971</v>
      </c>
      <c r="J11810" t="s">
        <v>46</v>
      </c>
      <c r="Q11810" t="s">
        <v>10988</v>
      </c>
      <c r="R11810">
        <v>963</v>
      </c>
    </row>
    <row r="11811" spans="1:20" x14ac:dyDescent="0.3">
      <c r="A11811" t="s">
        <v>20</v>
      </c>
      <c r="B11811" t="s">
        <v>21</v>
      </c>
      <c r="C11811" t="s">
        <v>22</v>
      </c>
      <c r="D11811" t="s">
        <v>23</v>
      </c>
      <c r="E11811" t="s">
        <v>5</v>
      </c>
      <c r="G11811" t="s">
        <v>24</v>
      </c>
      <c r="H11811">
        <v>5202087</v>
      </c>
      <c r="I11811">
        <v>5202335</v>
      </c>
      <c r="J11811" t="s">
        <v>25</v>
      </c>
      <c r="Q11811" t="s">
        <v>10991</v>
      </c>
      <c r="R11811">
        <v>249</v>
      </c>
    </row>
    <row r="11812" spans="1:20" x14ac:dyDescent="0.3">
      <c r="A11812" t="s">
        <v>20</v>
      </c>
      <c r="B11812" t="s">
        <v>21</v>
      </c>
      <c r="C11812" t="s">
        <v>22</v>
      </c>
      <c r="D11812" t="s">
        <v>23</v>
      </c>
      <c r="E11812" t="s">
        <v>5</v>
      </c>
      <c r="G11812" t="s">
        <v>24</v>
      </c>
      <c r="H11812">
        <v>5202314</v>
      </c>
      <c r="I11812">
        <v>5202799</v>
      </c>
      <c r="J11812" t="s">
        <v>25</v>
      </c>
      <c r="Q11812" t="s">
        <v>10993</v>
      </c>
      <c r="R11812">
        <v>486</v>
      </c>
    </row>
    <row r="11813" spans="1:20" x14ac:dyDescent="0.3">
      <c r="A11813" t="s">
        <v>20</v>
      </c>
      <c r="B11813" t="s">
        <v>21</v>
      </c>
      <c r="C11813" t="s">
        <v>22</v>
      </c>
      <c r="D11813" t="s">
        <v>23</v>
      </c>
      <c r="E11813" t="s">
        <v>5</v>
      </c>
      <c r="G11813" t="s">
        <v>24</v>
      </c>
      <c r="H11813">
        <v>5202865</v>
      </c>
      <c r="I11813">
        <v>5204073</v>
      </c>
      <c r="J11813" t="s">
        <v>25</v>
      </c>
      <c r="Q11813" t="s">
        <v>10995</v>
      </c>
      <c r="R11813">
        <v>1209</v>
      </c>
    </row>
    <row r="11814" spans="1:20" x14ac:dyDescent="0.3">
      <c r="A11814" t="s">
        <v>20</v>
      </c>
      <c r="B11814" t="s">
        <v>21</v>
      </c>
      <c r="C11814" t="s">
        <v>22</v>
      </c>
      <c r="D11814" t="s">
        <v>23</v>
      </c>
      <c r="E11814" t="s">
        <v>5</v>
      </c>
      <c r="G11814" t="s">
        <v>24</v>
      </c>
      <c r="H11814">
        <v>5204075</v>
      </c>
      <c r="I11814">
        <v>5204728</v>
      </c>
      <c r="J11814" t="s">
        <v>25</v>
      </c>
      <c r="Q11814" t="s">
        <v>10997</v>
      </c>
      <c r="R11814">
        <v>654</v>
      </c>
    </row>
    <row r="11815" spans="1:20" x14ac:dyDescent="0.3">
      <c r="A11815" t="s">
        <v>20</v>
      </c>
      <c r="B11815" t="s">
        <v>21</v>
      </c>
      <c r="C11815" t="s">
        <v>22</v>
      </c>
      <c r="D11815" t="s">
        <v>23</v>
      </c>
      <c r="E11815" t="s">
        <v>5</v>
      </c>
      <c r="G11815" t="s">
        <v>24</v>
      </c>
      <c r="H11815">
        <v>5204818</v>
      </c>
      <c r="I11815">
        <v>5205270</v>
      </c>
      <c r="J11815" t="s">
        <v>25</v>
      </c>
      <c r="Q11815" t="s">
        <v>10999</v>
      </c>
      <c r="R11815">
        <v>453</v>
      </c>
    </row>
    <row r="11816" spans="1:20" x14ac:dyDescent="0.3">
      <c r="A11816" t="s">
        <v>20</v>
      </c>
      <c r="B11816" t="s">
        <v>21</v>
      </c>
      <c r="C11816" t="s">
        <v>22</v>
      </c>
      <c r="D11816" t="s">
        <v>23</v>
      </c>
      <c r="E11816" t="s">
        <v>5</v>
      </c>
      <c r="G11816" t="s">
        <v>24</v>
      </c>
      <c r="H11816">
        <v>5205342</v>
      </c>
      <c r="I11816">
        <v>5208074</v>
      </c>
      <c r="J11816" t="s">
        <v>25</v>
      </c>
      <c r="Q11816" t="s">
        <v>11001</v>
      </c>
      <c r="R11816">
        <v>2733</v>
      </c>
    </row>
    <row r="11817" spans="1:20" x14ac:dyDescent="0.3">
      <c r="A11817" t="s">
        <v>20</v>
      </c>
      <c r="B11817" t="s">
        <v>21</v>
      </c>
      <c r="C11817" t="s">
        <v>22</v>
      </c>
      <c r="D11817" t="s">
        <v>23</v>
      </c>
      <c r="E11817" t="s">
        <v>5</v>
      </c>
      <c r="G11817" t="s">
        <v>24</v>
      </c>
      <c r="H11817">
        <v>5208174</v>
      </c>
      <c r="I11817">
        <v>5208590</v>
      </c>
      <c r="J11817" t="s">
        <v>25</v>
      </c>
      <c r="Q11817" t="s">
        <v>11003</v>
      </c>
      <c r="R11817">
        <v>417</v>
      </c>
    </row>
    <row r="11818" spans="1:20" x14ac:dyDescent="0.3">
      <c r="A11818" t="s">
        <v>20</v>
      </c>
      <c r="B11818" t="s">
        <v>21</v>
      </c>
      <c r="C11818" t="s">
        <v>22</v>
      </c>
      <c r="D11818" t="s">
        <v>23</v>
      </c>
      <c r="E11818" t="s">
        <v>5</v>
      </c>
      <c r="G11818" t="s">
        <v>24</v>
      </c>
      <c r="H11818">
        <v>5208636</v>
      </c>
      <c r="I11818">
        <v>5209856</v>
      </c>
      <c r="J11818" t="s">
        <v>25</v>
      </c>
      <c r="Q11818" t="s">
        <v>11005</v>
      </c>
      <c r="R11818">
        <v>1221</v>
      </c>
    </row>
    <row r="11819" spans="1:20" x14ac:dyDescent="0.3">
      <c r="A11819" t="s">
        <v>20</v>
      </c>
      <c r="B11819" t="s">
        <v>21</v>
      </c>
      <c r="C11819" t="s">
        <v>22</v>
      </c>
      <c r="D11819" t="s">
        <v>23</v>
      </c>
      <c r="E11819" t="s">
        <v>5</v>
      </c>
      <c r="G11819" t="s">
        <v>24</v>
      </c>
      <c r="H11819">
        <v>5209940</v>
      </c>
      <c r="I11819">
        <v>5210386</v>
      </c>
      <c r="J11819" t="s">
        <v>46</v>
      </c>
      <c r="Q11819" t="s">
        <v>11007</v>
      </c>
      <c r="R11819">
        <v>447</v>
      </c>
    </row>
    <row r="11820" spans="1:20" x14ac:dyDescent="0.3">
      <c r="A11820" t="s">
        <v>20</v>
      </c>
      <c r="B11820" t="s">
        <v>21</v>
      </c>
      <c r="C11820" t="s">
        <v>22</v>
      </c>
      <c r="D11820" t="s">
        <v>23</v>
      </c>
      <c r="E11820" t="s">
        <v>5</v>
      </c>
      <c r="G11820" t="s">
        <v>24</v>
      </c>
      <c r="H11820">
        <v>5211275</v>
      </c>
      <c r="I11820">
        <v>5211844</v>
      </c>
      <c r="J11820" t="s">
        <v>46</v>
      </c>
      <c r="Q11820" t="s">
        <v>11009</v>
      </c>
      <c r="R11820">
        <v>570</v>
      </c>
    </row>
    <row r="11821" spans="1:20" x14ac:dyDescent="0.3">
      <c r="A11821" t="s">
        <v>20</v>
      </c>
      <c r="B11821" t="s">
        <v>21</v>
      </c>
      <c r="C11821" t="s">
        <v>22</v>
      </c>
      <c r="D11821" t="s">
        <v>23</v>
      </c>
      <c r="E11821" t="s">
        <v>5</v>
      </c>
      <c r="G11821" t="s">
        <v>24</v>
      </c>
      <c r="H11821">
        <v>5211857</v>
      </c>
      <c r="I11821">
        <v>5213410</v>
      </c>
      <c r="J11821" t="s">
        <v>46</v>
      </c>
      <c r="Q11821" t="s">
        <v>11011</v>
      </c>
      <c r="R11821">
        <v>1554</v>
      </c>
    </row>
    <row r="11822" spans="1:20" x14ac:dyDescent="0.3">
      <c r="A11822" t="s">
        <v>20</v>
      </c>
      <c r="B11822" t="s">
        <v>21</v>
      </c>
      <c r="C11822" t="s">
        <v>22</v>
      </c>
      <c r="D11822" t="s">
        <v>23</v>
      </c>
      <c r="E11822" t="s">
        <v>5</v>
      </c>
      <c r="G11822" t="s">
        <v>24</v>
      </c>
      <c r="H11822">
        <v>5213834</v>
      </c>
      <c r="I11822">
        <v>5214967</v>
      </c>
      <c r="J11822" t="s">
        <v>46</v>
      </c>
      <c r="Q11822" t="s">
        <v>11013</v>
      </c>
      <c r="R11822">
        <v>1134</v>
      </c>
    </row>
    <row r="11823" spans="1:20" x14ac:dyDescent="0.3">
      <c r="A11823" t="s">
        <v>20</v>
      </c>
      <c r="B11823" t="s">
        <v>75</v>
      </c>
      <c r="C11823" t="s">
        <v>22</v>
      </c>
      <c r="D11823" t="s">
        <v>23</v>
      </c>
      <c r="E11823" t="s">
        <v>5</v>
      </c>
      <c r="G11823" t="s">
        <v>24</v>
      </c>
      <c r="H11823">
        <v>5215037</v>
      </c>
      <c r="I11823">
        <v>5216038</v>
      </c>
      <c r="J11823" t="s">
        <v>46</v>
      </c>
      <c r="Q11823" t="s">
        <v>11015</v>
      </c>
      <c r="R11823">
        <v>1002</v>
      </c>
      <c r="T11823" t="s">
        <v>77</v>
      </c>
    </row>
    <row r="11824" spans="1:20" x14ac:dyDescent="0.3">
      <c r="A11824" t="s">
        <v>20</v>
      </c>
      <c r="B11824" t="s">
        <v>21</v>
      </c>
      <c r="C11824" t="s">
        <v>22</v>
      </c>
      <c r="D11824" t="s">
        <v>23</v>
      </c>
      <c r="E11824" t="s">
        <v>5</v>
      </c>
      <c r="G11824" t="s">
        <v>24</v>
      </c>
      <c r="H11824">
        <v>5216038</v>
      </c>
      <c r="I11824">
        <v>5216229</v>
      </c>
      <c r="J11824" t="s">
        <v>46</v>
      </c>
      <c r="Q11824" t="s">
        <v>11016</v>
      </c>
      <c r="R11824">
        <v>192</v>
      </c>
    </row>
    <row r="11825" spans="1:18" x14ac:dyDescent="0.3">
      <c r="A11825" t="s">
        <v>20</v>
      </c>
      <c r="B11825" t="s">
        <v>21</v>
      </c>
      <c r="C11825" t="s">
        <v>22</v>
      </c>
      <c r="D11825" t="s">
        <v>23</v>
      </c>
      <c r="E11825" t="s">
        <v>5</v>
      </c>
      <c r="G11825" t="s">
        <v>24</v>
      </c>
      <c r="H11825">
        <v>5216229</v>
      </c>
      <c r="I11825">
        <v>5217503</v>
      </c>
      <c r="J11825" t="s">
        <v>46</v>
      </c>
      <c r="Q11825" t="s">
        <v>11018</v>
      </c>
      <c r="R11825">
        <v>1275</v>
      </c>
    </row>
    <row r="11826" spans="1:18" x14ac:dyDescent="0.3">
      <c r="A11826" t="s">
        <v>20</v>
      </c>
      <c r="B11826" t="s">
        <v>21</v>
      </c>
      <c r="C11826" t="s">
        <v>22</v>
      </c>
      <c r="D11826" t="s">
        <v>23</v>
      </c>
      <c r="E11826" t="s">
        <v>5</v>
      </c>
      <c r="G11826" t="s">
        <v>24</v>
      </c>
      <c r="H11826">
        <v>5217628</v>
      </c>
      <c r="I11826">
        <v>5218233</v>
      </c>
      <c r="J11826" t="s">
        <v>25</v>
      </c>
      <c r="Q11826" t="s">
        <v>11020</v>
      </c>
      <c r="R11826">
        <v>606</v>
      </c>
    </row>
    <row r="11827" spans="1:18" x14ac:dyDescent="0.3">
      <c r="A11827" t="s">
        <v>20</v>
      </c>
      <c r="B11827" t="s">
        <v>21</v>
      </c>
      <c r="C11827" t="s">
        <v>22</v>
      </c>
      <c r="D11827" t="s">
        <v>23</v>
      </c>
      <c r="E11827" t="s">
        <v>5</v>
      </c>
      <c r="G11827" t="s">
        <v>24</v>
      </c>
      <c r="H11827">
        <v>5218289</v>
      </c>
      <c r="I11827">
        <v>5219395</v>
      </c>
      <c r="J11827" t="s">
        <v>25</v>
      </c>
      <c r="Q11827" t="s">
        <v>11022</v>
      </c>
      <c r="R11827">
        <v>1107</v>
      </c>
    </row>
    <row r="11828" spans="1:18" x14ac:dyDescent="0.3">
      <c r="A11828" t="s">
        <v>20</v>
      </c>
      <c r="B11828" t="s">
        <v>21</v>
      </c>
      <c r="C11828" t="s">
        <v>22</v>
      </c>
      <c r="D11828" t="s">
        <v>23</v>
      </c>
      <c r="E11828" t="s">
        <v>5</v>
      </c>
      <c r="G11828" t="s">
        <v>24</v>
      </c>
      <c r="H11828">
        <v>5219446</v>
      </c>
      <c r="I11828">
        <v>5220243</v>
      </c>
      <c r="J11828" t="s">
        <v>25</v>
      </c>
      <c r="Q11828" t="s">
        <v>11024</v>
      </c>
      <c r="R11828">
        <v>798</v>
      </c>
    </row>
    <row r="11829" spans="1:18" x14ac:dyDescent="0.3">
      <c r="A11829" t="s">
        <v>20</v>
      </c>
      <c r="B11829" t="s">
        <v>21</v>
      </c>
      <c r="C11829" t="s">
        <v>22</v>
      </c>
      <c r="D11829" t="s">
        <v>23</v>
      </c>
      <c r="E11829" t="s">
        <v>5</v>
      </c>
      <c r="G11829" t="s">
        <v>24</v>
      </c>
      <c r="H11829">
        <v>5220259</v>
      </c>
      <c r="I11829">
        <v>5221425</v>
      </c>
      <c r="J11829" t="s">
        <v>46</v>
      </c>
      <c r="Q11829" t="s">
        <v>11026</v>
      </c>
      <c r="R11829">
        <v>1167</v>
      </c>
    </row>
    <row r="11830" spans="1:18" x14ac:dyDescent="0.3">
      <c r="A11830" t="s">
        <v>20</v>
      </c>
      <c r="B11830" t="s">
        <v>21</v>
      </c>
      <c r="C11830" t="s">
        <v>22</v>
      </c>
      <c r="D11830" t="s">
        <v>23</v>
      </c>
      <c r="E11830" t="s">
        <v>5</v>
      </c>
      <c r="G11830" t="s">
        <v>24</v>
      </c>
      <c r="H11830">
        <v>5221422</v>
      </c>
      <c r="I11830">
        <v>5222198</v>
      </c>
      <c r="J11830" t="s">
        <v>46</v>
      </c>
      <c r="Q11830" t="s">
        <v>11028</v>
      </c>
      <c r="R11830">
        <v>777</v>
      </c>
    </row>
    <row r="11831" spans="1:18" x14ac:dyDescent="0.3">
      <c r="A11831" t="s">
        <v>20</v>
      </c>
      <c r="B11831" t="s">
        <v>21</v>
      </c>
      <c r="C11831" t="s">
        <v>22</v>
      </c>
      <c r="D11831" t="s">
        <v>23</v>
      </c>
      <c r="E11831" t="s">
        <v>5</v>
      </c>
      <c r="G11831" t="s">
        <v>24</v>
      </c>
      <c r="H11831">
        <v>5222321</v>
      </c>
      <c r="I11831">
        <v>5223328</v>
      </c>
      <c r="J11831" t="s">
        <v>46</v>
      </c>
      <c r="Q11831" t="s">
        <v>11030</v>
      </c>
      <c r="R11831">
        <v>1008</v>
      </c>
    </row>
    <row r="11832" spans="1:18" x14ac:dyDescent="0.3">
      <c r="A11832" t="s">
        <v>20</v>
      </c>
      <c r="B11832" t="s">
        <v>21</v>
      </c>
      <c r="C11832" t="s">
        <v>22</v>
      </c>
      <c r="D11832" t="s">
        <v>23</v>
      </c>
      <c r="E11832" t="s">
        <v>5</v>
      </c>
      <c r="G11832" t="s">
        <v>24</v>
      </c>
      <c r="H11832">
        <v>5223373</v>
      </c>
      <c r="I11832">
        <v>5224497</v>
      </c>
      <c r="J11832" t="s">
        <v>46</v>
      </c>
      <c r="Q11832" t="s">
        <v>11032</v>
      </c>
      <c r="R11832">
        <v>1125</v>
      </c>
    </row>
    <row r="11833" spans="1:18" x14ac:dyDescent="0.3">
      <c r="A11833" t="s">
        <v>20</v>
      </c>
      <c r="B11833" t="s">
        <v>21</v>
      </c>
      <c r="C11833" t="s">
        <v>22</v>
      </c>
      <c r="D11833" t="s">
        <v>23</v>
      </c>
      <c r="E11833" t="s">
        <v>5</v>
      </c>
      <c r="G11833" t="s">
        <v>24</v>
      </c>
      <c r="H11833">
        <v>5224549</v>
      </c>
      <c r="I11833">
        <v>5225697</v>
      </c>
      <c r="J11833" t="s">
        <v>25</v>
      </c>
      <c r="Q11833" t="s">
        <v>11034</v>
      </c>
      <c r="R11833">
        <v>1149</v>
      </c>
    </row>
    <row r="11834" spans="1:18" x14ac:dyDescent="0.3">
      <c r="A11834" t="s">
        <v>20</v>
      </c>
      <c r="B11834" t="s">
        <v>21</v>
      </c>
      <c r="C11834" t="s">
        <v>22</v>
      </c>
      <c r="D11834" t="s">
        <v>23</v>
      </c>
      <c r="E11834" t="s">
        <v>5</v>
      </c>
      <c r="G11834" t="s">
        <v>24</v>
      </c>
      <c r="H11834">
        <v>5225707</v>
      </c>
      <c r="I11834">
        <v>5226069</v>
      </c>
      <c r="J11834" t="s">
        <v>46</v>
      </c>
      <c r="Q11834" t="s">
        <v>11036</v>
      </c>
      <c r="R11834">
        <v>363</v>
      </c>
    </row>
    <row r="11835" spans="1:18" x14ac:dyDescent="0.3">
      <c r="A11835" t="s">
        <v>20</v>
      </c>
      <c r="B11835" t="s">
        <v>21</v>
      </c>
      <c r="C11835" t="s">
        <v>22</v>
      </c>
      <c r="D11835" t="s">
        <v>23</v>
      </c>
      <c r="E11835" t="s">
        <v>5</v>
      </c>
      <c r="G11835" t="s">
        <v>24</v>
      </c>
      <c r="H11835">
        <v>5226066</v>
      </c>
      <c r="I11835">
        <v>5227070</v>
      </c>
      <c r="J11835" t="s">
        <v>46</v>
      </c>
      <c r="Q11835" t="s">
        <v>11038</v>
      </c>
      <c r="R11835">
        <v>1005</v>
      </c>
    </row>
    <row r="11836" spans="1:18" x14ac:dyDescent="0.3">
      <c r="A11836" t="s">
        <v>20</v>
      </c>
      <c r="B11836" t="s">
        <v>21</v>
      </c>
      <c r="C11836" t="s">
        <v>22</v>
      </c>
      <c r="D11836" t="s">
        <v>23</v>
      </c>
      <c r="E11836" t="s">
        <v>5</v>
      </c>
      <c r="G11836" t="s">
        <v>24</v>
      </c>
      <c r="H11836">
        <v>5227067</v>
      </c>
      <c r="I11836">
        <v>5227831</v>
      </c>
      <c r="J11836" t="s">
        <v>46</v>
      </c>
      <c r="Q11836" t="s">
        <v>11041</v>
      </c>
      <c r="R11836">
        <v>765</v>
      </c>
    </row>
    <row r="11837" spans="1:18" x14ac:dyDescent="0.3">
      <c r="A11837" t="s">
        <v>20</v>
      </c>
      <c r="B11837" t="s">
        <v>21</v>
      </c>
      <c r="C11837" t="s">
        <v>22</v>
      </c>
      <c r="D11837" t="s">
        <v>23</v>
      </c>
      <c r="E11837" t="s">
        <v>5</v>
      </c>
      <c r="G11837" t="s">
        <v>24</v>
      </c>
      <c r="H11837">
        <v>5227884</v>
      </c>
      <c r="I11837">
        <v>5228555</v>
      </c>
      <c r="J11837" t="s">
        <v>25</v>
      </c>
      <c r="Q11837" t="s">
        <v>11043</v>
      </c>
      <c r="R11837">
        <v>672</v>
      </c>
    </row>
    <row r="11838" spans="1:18" x14ac:dyDescent="0.3">
      <c r="A11838" t="s">
        <v>20</v>
      </c>
      <c r="B11838" t="s">
        <v>21</v>
      </c>
      <c r="C11838" t="s">
        <v>22</v>
      </c>
      <c r="D11838" t="s">
        <v>23</v>
      </c>
      <c r="E11838" t="s">
        <v>5</v>
      </c>
      <c r="G11838" t="s">
        <v>24</v>
      </c>
      <c r="H11838">
        <v>5228589</v>
      </c>
      <c r="I11838">
        <v>5228795</v>
      </c>
      <c r="J11838" t="s">
        <v>46</v>
      </c>
      <c r="Q11838" t="s">
        <v>11046</v>
      </c>
      <c r="R11838">
        <v>207</v>
      </c>
    </row>
    <row r="11839" spans="1:18" x14ac:dyDescent="0.3">
      <c r="A11839" t="s">
        <v>20</v>
      </c>
      <c r="B11839" t="s">
        <v>21</v>
      </c>
      <c r="C11839" t="s">
        <v>22</v>
      </c>
      <c r="D11839" t="s">
        <v>23</v>
      </c>
      <c r="E11839" t="s">
        <v>5</v>
      </c>
      <c r="G11839" t="s">
        <v>24</v>
      </c>
      <c r="H11839">
        <v>5229004</v>
      </c>
      <c r="I11839">
        <v>5229597</v>
      </c>
      <c r="J11839" t="s">
        <v>46</v>
      </c>
      <c r="Q11839" t="s">
        <v>11048</v>
      </c>
      <c r="R11839">
        <v>594</v>
      </c>
    </row>
    <row r="11840" spans="1:18" x14ac:dyDescent="0.3">
      <c r="A11840" t="s">
        <v>20</v>
      </c>
      <c r="B11840" t="s">
        <v>21</v>
      </c>
      <c r="C11840" t="s">
        <v>22</v>
      </c>
      <c r="D11840" t="s">
        <v>23</v>
      </c>
      <c r="E11840" t="s">
        <v>5</v>
      </c>
      <c r="G11840" t="s">
        <v>24</v>
      </c>
      <c r="H11840">
        <v>5229854</v>
      </c>
      <c r="I11840">
        <v>5230039</v>
      </c>
      <c r="J11840" t="s">
        <v>46</v>
      </c>
      <c r="Q11840" t="s">
        <v>11050</v>
      </c>
      <c r="R11840">
        <v>186</v>
      </c>
    </row>
    <row r="11841" spans="1:18" x14ac:dyDescent="0.3">
      <c r="A11841" t="s">
        <v>20</v>
      </c>
      <c r="B11841" t="s">
        <v>21</v>
      </c>
      <c r="C11841" t="s">
        <v>22</v>
      </c>
      <c r="D11841" t="s">
        <v>23</v>
      </c>
      <c r="E11841" t="s">
        <v>5</v>
      </c>
      <c r="G11841" t="s">
        <v>24</v>
      </c>
      <c r="H11841">
        <v>5230116</v>
      </c>
      <c r="I11841">
        <v>5231288</v>
      </c>
      <c r="J11841" t="s">
        <v>46</v>
      </c>
      <c r="Q11841" t="s">
        <v>11052</v>
      </c>
      <c r="R11841">
        <v>1173</v>
      </c>
    </row>
    <row r="11842" spans="1:18" x14ac:dyDescent="0.3">
      <c r="A11842" t="s">
        <v>20</v>
      </c>
      <c r="B11842" t="s">
        <v>21</v>
      </c>
      <c r="C11842" t="s">
        <v>22</v>
      </c>
      <c r="D11842" t="s">
        <v>23</v>
      </c>
      <c r="E11842" t="s">
        <v>5</v>
      </c>
      <c r="G11842" t="s">
        <v>24</v>
      </c>
      <c r="H11842">
        <v>5231973</v>
      </c>
      <c r="I11842">
        <v>5232572</v>
      </c>
      <c r="J11842" t="s">
        <v>46</v>
      </c>
      <c r="Q11842" t="s">
        <v>11054</v>
      </c>
      <c r="R11842">
        <v>600</v>
      </c>
    </row>
    <row r="11843" spans="1:18" x14ac:dyDescent="0.3">
      <c r="A11843" t="s">
        <v>20</v>
      </c>
      <c r="B11843" t="s">
        <v>21</v>
      </c>
      <c r="C11843" t="s">
        <v>22</v>
      </c>
      <c r="D11843" t="s">
        <v>23</v>
      </c>
      <c r="E11843" t="s">
        <v>5</v>
      </c>
      <c r="G11843" t="s">
        <v>24</v>
      </c>
      <c r="H11843">
        <v>5232584</v>
      </c>
      <c r="I11843">
        <v>5234014</v>
      </c>
      <c r="J11843" t="s">
        <v>46</v>
      </c>
      <c r="Q11843" t="s">
        <v>11057</v>
      </c>
      <c r="R11843">
        <v>1431</v>
      </c>
    </row>
    <row r="11844" spans="1:18" x14ac:dyDescent="0.3">
      <c r="A11844" t="s">
        <v>20</v>
      </c>
      <c r="B11844" t="s">
        <v>21</v>
      </c>
      <c r="C11844" t="s">
        <v>22</v>
      </c>
      <c r="D11844" t="s">
        <v>23</v>
      </c>
      <c r="E11844" t="s">
        <v>5</v>
      </c>
      <c r="G11844" t="s">
        <v>24</v>
      </c>
      <c r="H11844">
        <v>5234147</v>
      </c>
      <c r="I11844">
        <v>5234866</v>
      </c>
      <c r="J11844" t="s">
        <v>25</v>
      </c>
      <c r="Q11844" t="s">
        <v>11060</v>
      </c>
      <c r="R11844">
        <v>720</v>
      </c>
    </row>
    <row r="11845" spans="1:18" x14ac:dyDescent="0.3">
      <c r="A11845" t="s">
        <v>20</v>
      </c>
      <c r="B11845" t="s">
        <v>61</v>
      </c>
      <c r="C11845" t="s">
        <v>22</v>
      </c>
      <c r="D11845" t="s">
        <v>23</v>
      </c>
      <c r="E11845" t="s">
        <v>5</v>
      </c>
      <c r="G11845" t="s">
        <v>24</v>
      </c>
      <c r="H11845">
        <v>5235187</v>
      </c>
      <c r="I11845">
        <v>5235262</v>
      </c>
      <c r="J11845" t="s">
        <v>46</v>
      </c>
      <c r="Q11845" t="s">
        <v>11062</v>
      </c>
      <c r="R11845">
        <v>76</v>
      </c>
    </row>
    <row r="11846" spans="1:18" x14ac:dyDescent="0.3">
      <c r="A11846" t="s">
        <v>20</v>
      </c>
      <c r="B11846" t="s">
        <v>61</v>
      </c>
      <c r="C11846" t="s">
        <v>22</v>
      </c>
      <c r="D11846" t="s">
        <v>23</v>
      </c>
      <c r="E11846" t="s">
        <v>5</v>
      </c>
      <c r="G11846" t="s">
        <v>24</v>
      </c>
      <c r="H11846">
        <v>5235341</v>
      </c>
      <c r="I11846">
        <v>5235415</v>
      </c>
      <c r="J11846" t="s">
        <v>46</v>
      </c>
      <c r="Q11846" t="s">
        <v>11063</v>
      </c>
      <c r="R11846">
        <v>75</v>
      </c>
    </row>
    <row r="11847" spans="1:18" x14ac:dyDescent="0.3">
      <c r="A11847" t="s">
        <v>20</v>
      </c>
      <c r="B11847" t="s">
        <v>21</v>
      </c>
      <c r="C11847" t="s">
        <v>22</v>
      </c>
      <c r="D11847" t="s">
        <v>23</v>
      </c>
      <c r="E11847" t="s">
        <v>5</v>
      </c>
      <c r="G11847" t="s">
        <v>24</v>
      </c>
      <c r="H11847">
        <v>5235534</v>
      </c>
      <c r="I11847">
        <v>5236490</v>
      </c>
      <c r="J11847" t="s">
        <v>46</v>
      </c>
      <c r="Q11847" t="s">
        <v>11065</v>
      </c>
      <c r="R11847">
        <v>957</v>
      </c>
    </row>
    <row r="11848" spans="1:18" x14ac:dyDescent="0.3">
      <c r="A11848" t="s">
        <v>20</v>
      </c>
      <c r="B11848" t="s">
        <v>21</v>
      </c>
      <c r="C11848" t="s">
        <v>22</v>
      </c>
      <c r="D11848" t="s">
        <v>23</v>
      </c>
      <c r="E11848" t="s">
        <v>5</v>
      </c>
      <c r="G11848" t="s">
        <v>24</v>
      </c>
      <c r="H11848">
        <v>5236495</v>
      </c>
      <c r="I11848">
        <v>5238045</v>
      </c>
      <c r="J11848" t="s">
        <v>46</v>
      </c>
      <c r="Q11848" t="s">
        <v>11067</v>
      </c>
      <c r="R11848">
        <v>1551</v>
      </c>
    </row>
    <row r="11849" spans="1:18" x14ac:dyDescent="0.3">
      <c r="A11849" t="s">
        <v>20</v>
      </c>
      <c r="B11849" t="s">
        <v>21</v>
      </c>
      <c r="C11849" t="s">
        <v>22</v>
      </c>
      <c r="D11849" t="s">
        <v>23</v>
      </c>
      <c r="E11849" t="s">
        <v>5</v>
      </c>
      <c r="G11849" t="s">
        <v>24</v>
      </c>
      <c r="H11849">
        <v>5238038</v>
      </c>
      <c r="I11849">
        <v>5238826</v>
      </c>
      <c r="J11849" t="s">
        <v>46</v>
      </c>
      <c r="Q11849" t="s">
        <v>11070</v>
      </c>
      <c r="R11849">
        <v>789</v>
      </c>
    </row>
    <row r="11850" spans="1:18" x14ac:dyDescent="0.3">
      <c r="A11850" t="s">
        <v>20</v>
      </c>
      <c r="B11850" t="s">
        <v>21</v>
      </c>
      <c r="C11850" t="s">
        <v>22</v>
      </c>
      <c r="D11850" t="s">
        <v>23</v>
      </c>
      <c r="E11850" t="s">
        <v>5</v>
      </c>
      <c r="G11850" t="s">
        <v>24</v>
      </c>
      <c r="H11850">
        <v>5238895</v>
      </c>
      <c r="I11850">
        <v>5239383</v>
      </c>
      <c r="J11850" t="s">
        <v>25</v>
      </c>
      <c r="Q11850" t="s">
        <v>11072</v>
      </c>
      <c r="R11850">
        <v>489</v>
      </c>
    </row>
    <row r="11851" spans="1:18" x14ac:dyDescent="0.3">
      <c r="A11851" t="s">
        <v>20</v>
      </c>
      <c r="B11851" t="s">
        <v>21</v>
      </c>
      <c r="C11851" t="s">
        <v>22</v>
      </c>
      <c r="D11851" t="s">
        <v>23</v>
      </c>
      <c r="E11851" t="s">
        <v>5</v>
      </c>
      <c r="G11851" t="s">
        <v>24</v>
      </c>
      <c r="H11851">
        <v>5239409</v>
      </c>
      <c r="I11851">
        <v>5240308</v>
      </c>
      <c r="J11851" t="s">
        <v>25</v>
      </c>
      <c r="Q11851" t="s">
        <v>11074</v>
      </c>
      <c r="R11851">
        <v>900</v>
      </c>
    </row>
    <row r="11852" spans="1:18" x14ac:dyDescent="0.3">
      <c r="A11852" t="s">
        <v>20</v>
      </c>
      <c r="B11852" t="s">
        <v>21</v>
      </c>
      <c r="C11852" t="s">
        <v>22</v>
      </c>
      <c r="D11852" t="s">
        <v>23</v>
      </c>
      <c r="E11852" t="s">
        <v>5</v>
      </c>
      <c r="G11852" t="s">
        <v>24</v>
      </c>
      <c r="H11852">
        <v>5240301</v>
      </c>
      <c r="I11852">
        <v>5241140</v>
      </c>
      <c r="J11852" t="s">
        <v>46</v>
      </c>
      <c r="Q11852" t="s">
        <v>11076</v>
      </c>
      <c r="R11852">
        <v>840</v>
      </c>
    </row>
    <row r="11853" spans="1:18" x14ac:dyDescent="0.3">
      <c r="A11853" t="s">
        <v>20</v>
      </c>
      <c r="B11853" t="s">
        <v>21</v>
      </c>
      <c r="C11853" t="s">
        <v>22</v>
      </c>
      <c r="D11853" t="s">
        <v>23</v>
      </c>
      <c r="E11853" t="s">
        <v>5</v>
      </c>
      <c r="G11853" t="s">
        <v>24</v>
      </c>
      <c r="H11853">
        <v>5241415</v>
      </c>
      <c r="I11853">
        <v>5241996</v>
      </c>
      <c r="J11853" t="s">
        <v>25</v>
      </c>
      <c r="Q11853" t="s">
        <v>11078</v>
      </c>
      <c r="R11853">
        <v>582</v>
      </c>
    </row>
    <row r="11854" spans="1:18" x14ac:dyDescent="0.3">
      <c r="A11854" t="s">
        <v>20</v>
      </c>
      <c r="B11854" t="s">
        <v>21</v>
      </c>
      <c r="C11854" t="s">
        <v>22</v>
      </c>
      <c r="D11854" t="s">
        <v>23</v>
      </c>
      <c r="E11854" t="s">
        <v>5</v>
      </c>
      <c r="G11854" t="s">
        <v>24</v>
      </c>
      <c r="H11854">
        <v>5242166</v>
      </c>
      <c r="I11854">
        <v>5244586</v>
      </c>
      <c r="J11854" t="s">
        <v>25</v>
      </c>
      <c r="Q11854" t="s">
        <v>11080</v>
      </c>
      <c r="R11854">
        <v>2421</v>
      </c>
    </row>
    <row r="11855" spans="1:18" x14ac:dyDescent="0.3">
      <c r="A11855" t="s">
        <v>20</v>
      </c>
      <c r="B11855" t="s">
        <v>21</v>
      </c>
      <c r="C11855" t="s">
        <v>22</v>
      </c>
      <c r="D11855" t="s">
        <v>23</v>
      </c>
      <c r="E11855" t="s">
        <v>5</v>
      </c>
      <c r="G11855" t="s">
        <v>24</v>
      </c>
      <c r="H11855">
        <v>5244583</v>
      </c>
      <c r="I11855">
        <v>5245647</v>
      </c>
      <c r="J11855" t="s">
        <v>25</v>
      </c>
      <c r="Q11855" t="s">
        <v>11083</v>
      </c>
      <c r="R11855">
        <v>1065</v>
      </c>
    </row>
    <row r="11856" spans="1:18" x14ac:dyDescent="0.3">
      <c r="A11856" t="s">
        <v>20</v>
      </c>
      <c r="B11856" t="s">
        <v>21</v>
      </c>
      <c r="C11856" t="s">
        <v>22</v>
      </c>
      <c r="D11856" t="s">
        <v>23</v>
      </c>
      <c r="E11856" t="s">
        <v>5</v>
      </c>
      <c r="G11856" t="s">
        <v>24</v>
      </c>
      <c r="H11856">
        <v>5245700</v>
      </c>
      <c r="I11856">
        <v>5246872</v>
      </c>
      <c r="J11856" t="s">
        <v>46</v>
      </c>
      <c r="Q11856" t="s">
        <v>11086</v>
      </c>
      <c r="R11856">
        <v>1173</v>
      </c>
    </row>
    <row r="11857" spans="1:18" x14ac:dyDescent="0.3">
      <c r="A11857" t="s">
        <v>20</v>
      </c>
      <c r="B11857" t="s">
        <v>21</v>
      </c>
      <c r="C11857" t="s">
        <v>22</v>
      </c>
      <c r="D11857" t="s">
        <v>23</v>
      </c>
      <c r="E11857" t="s">
        <v>5</v>
      </c>
      <c r="G11857" t="s">
        <v>24</v>
      </c>
      <c r="H11857">
        <v>5246853</v>
      </c>
      <c r="I11857">
        <v>5247719</v>
      </c>
      <c r="J11857" t="s">
        <v>46</v>
      </c>
      <c r="Q11857" t="s">
        <v>11088</v>
      </c>
      <c r="R11857">
        <v>867</v>
      </c>
    </row>
    <row r="11858" spans="1:18" x14ac:dyDescent="0.3">
      <c r="A11858" t="s">
        <v>20</v>
      </c>
      <c r="B11858" t="s">
        <v>21</v>
      </c>
      <c r="C11858" t="s">
        <v>22</v>
      </c>
      <c r="D11858" t="s">
        <v>23</v>
      </c>
      <c r="E11858" t="s">
        <v>5</v>
      </c>
      <c r="G11858" t="s">
        <v>24</v>
      </c>
      <c r="H11858">
        <v>5247835</v>
      </c>
      <c r="I11858">
        <v>5248821</v>
      </c>
      <c r="J11858" t="s">
        <v>46</v>
      </c>
      <c r="Q11858" t="s">
        <v>11090</v>
      </c>
      <c r="R11858">
        <v>987</v>
      </c>
    </row>
    <row r="11859" spans="1:18" x14ac:dyDescent="0.3">
      <c r="A11859" t="s">
        <v>20</v>
      </c>
      <c r="B11859" t="s">
        <v>21</v>
      </c>
      <c r="C11859" t="s">
        <v>22</v>
      </c>
      <c r="D11859" t="s">
        <v>23</v>
      </c>
      <c r="E11859" t="s">
        <v>5</v>
      </c>
      <c r="G11859" t="s">
        <v>24</v>
      </c>
      <c r="H11859">
        <v>5248829</v>
      </c>
      <c r="I11859">
        <v>5250220</v>
      </c>
      <c r="J11859" t="s">
        <v>46</v>
      </c>
      <c r="Q11859" t="s">
        <v>11092</v>
      </c>
      <c r="R11859">
        <v>1392</v>
      </c>
    </row>
    <row r="11860" spans="1:18" x14ac:dyDescent="0.3">
      <c r="A11860" t="s">
        <v>20</v>
      </c>
      <c r="B11860" t="s">
        <v>21</v>
      </c>
      <c r="C11860" t="s">
        <v>22</v>
      </c>
      <c r="D11860" t="s">
        <v>23</v>
      </c>
      <c r="E11860" t="s">
        <v>5</v>
      </c>
      <c r="G11860" t="s">
        <v>24</v>
      </c>
      <c r="H11860">
        <v>5250307</v>
      </c>
      <c r="I11860">
        <v>5251338</v>
      </c>
      <c r="J11860" t="s">
        <v>25</v>
      </c>
      <c r="Q11860" t="s">
        <v>11094</v>
      </c>
      <c r="R11860">
        <v>1032</v>
      </c>
    </row>
    <row r="11861" spans="1:18" x14ac:dyDescent="0.3">
      <c r="A11861" t="s">
        <v>20</v>
      </c>
      <c r="B11861" t="s">
        <v>21</v>
      </c>
      <c r="C11861" t="s">
        <v>22</v>
      </c>
      <c r="D11861" t="s">
        <v>23</v>
      </c>
      <c r="E11861" t="s">
        <v>5</v>
      </c>
      <c r="G11861" t="s">
        <v>24</v>
      </c>
      <c r="H11861">
        <v>5251338</v>
      </c>
      <c r="I11861">
        <v>5252132</v>
      </c>
      <c r="J11861" t="s">
        <v>25</v>
      </c>
      <c r="Q11861" t="s">
        <v>11096</v>
      </c>
      <c r="R11861">
        <v>795</v>
      </c>
    </row>
    <row r="11862" spans="1:18" x14ac:dyDescent="0.3">
      <c r="A11862" t="s">
        <v>20</v>
      </c>
      <c r="B11862" t="s">
        <v>21</v>
      </c>
      <c r="C11862" t="s">
        <v>22</v>
      </c>
      <c r="D11862" t="s">
        <v>23</v>
      </c>
      <c r="E11862" t="s">
        <v>5</v>
      </c>
      <c r="G11862" t="s">
        <v>24</v>
      </c>
      <c r="H11862">
        <v>5252129</v>
      </c>
      <c r="I11862">
        <v>5253448</v>
      </c>
      <c r="J11862" t="s">
        <v>25</v>
      </c>
      <c r="Q11862" t="s">
        <v>11098</v>
      </c>
      <c r="R11862">
        <v>1320</v>
      </c>
    </row>
    <row r="11863" spans="1:18" x14ac:dyDescent="0.3">
      <c r="A11863" t="s">
        <v>20</v>
      </c>
      <c r="B11863" t="s">
        <v>21</v>
      </c>
      <c r="C11863" t="s">
        <v>22</v>
      </c>
      <c r="D11863" t="s">
        <v>23</v>
      </c>
      <c r="E11863" t="s">
        <v>5</v>
      </c>
      <c r="G11863" t="s">
        <v>24</v>
      </c>
      <c r="H11863">
        <v>5253435</v>
      </c>
      <c r="I11863">
        <v>5253728</v>
      </c>
      <c r="J11863" t="s">
        <v>46</v>
      </c>
      <c r="Q11863" t="s">
        <v>11100</v>
      </c>
      <c r="R11863">
        <v>294</v>
      </c>
    </row>
    <row r="11864" spans="1:18" x14ac:dyDescent="0.3">
      <c r="A11864" t="s">
        <v>20</v>
      </c>
      <c r="B11864" t="s">
        <v>21</v>
      </c>
      <c r="C11864" t="s">
        <v>22</v>
      </c>
      <c r="D11864" t="s">
        <v>23</v>
      </c>
      <c r="E11864" t="s">
        <v>5</v>
      </c>
      <c r="G11864" t="s">
        <v>24</v>
      </c>
      <c r="H11864">
        <v>5253725</v>
      </c>
      <c r="I11864">
        <v>5255314</v>
      </c>
      <c r="J11864" t="s">
        <v>46</v>
      </c>
      <c r="Q11864" t="s">
        <v>11102</v>
      </c>
      <c r="R11864">
        <v>1590</v>
      </c>
    </row>
    <row r="11865" spans="1:18" x14ac:dyDescent="0.3">
      <c r="A11865" t="s">
        <v>20</v>
      </c>
      <c r="B11865" t="s">
        <v>21</v>
      </c>
      <c r="C11865" t="s">
        <v>22</v>
      </c>
      <c r="D11865" t="s">
        <v>23</v>
      </c>
      <c r="E11865" t="s">
        <v>5</v>
      </c>
      <c r="G11865" t="s">
        <v>24</v>
      </c>
      <c r="H11865">
        <v>5255547</v>
      </c>
      <c r="I11865">
        <v>5255945</v>
      </c>
      <c r="J11865" t="s">
        <v>46</v>
      </c>
      <c r="Q11865" t="s">
        <v>11105</v>
      </c>
      <c r="R11865">
        <v>399</v>
      </c>
    </row>
    <row r="11866" spans="1:18" x14ac:dyDescent="0.3">
      <c r="A11866" t="s">
        <v>20</v>
      </c>
      <c r="B11866" t="s">
        <v>21</v>
      </c>
      <c r="C11866" t="s">
        <v>22</v>
      </c>
      <c r="D11866" t="s">
        <v>23</v>
      </c>
      <c r="E11866" t="s">
        <v>5</v>
      </c>
      <c r="G11866" t="s">
        <v>24</v>
      </c>
      <c r="H11866">
        <v>5256044</v>
      </c>
      <c r="I11866">
        <v>5257135</v>
      </c>
      <c r="J11866" t="s">
        <v>46</v>
      </c>
      <c r="Q11866" t="s">
        <v>11107</v>
      </c>
      <c r="R11866">
        <v>1092</v>
      </c>
    </row>
    <row r="11867" spans="1:18" x14ac:dyDescent="0.3">
      <c r="A11867" t="s">
        <v>20</v>
      </c>
      <c r="B11867" t="s">
        <v>21</v>
      </c>
      <c r="C11867" t="s">
        <v>22</v>
      </c>
      <c r="D11867" t="s">
        <v>23</v>
      </c>
      <c r="E11867" t="s">
        <v>5</v>
      </c>
      <c r="G11867" t="s">
        <v>24</v>
      </c>
      <c r="H11867">
        <v>5257226</v>
      </c>
      <c r="I11867">
        <v>5258275</v>
      </c>
      <c r="J11867" t="s">
        <v>46</v>
      </c>
      <c r="Q11867" t="s">
        <v>11110</v>
      </c>
      <c r="R11867">
        <v>1050</v>
      </c>
    </row>
    <row r="11868" spans="1:18" x14ac:dyDescent="0.3">
      <c r="A11868" t="s">
        <v>20</v>
      </c>
      <c r="B11868" t="s">
        <v>21</v>
      </c>
      <c r="C11868" t="s">
        <v>22</v>
      </c>
      <c r="D11868" t="s">
        <v>23</v>
      </c>
      <c r="E11868" t="s">
        <v>5</v>
      </c>
      <c r="G11868" t="s">
        <v>24</v>
      </c>
      <c r="H11868">
        <v>5258272</v>
      </c>
      <c r="I11868">
        <v>5258430</v>
      </c>
      <c r="J11868" t="s">
        <v>46</v>
      </c>
      <c r="Q11868" t="s">
        <v>11113</v>
      </c>
      <c r="R11868">
        <v>159</v>
      </c>
    </row>
    <row r="11869" spans="1:18" x14ac:dyDescent="0.3">
      <c r="A11869" t="s">
        <v>20</v>
      </c>
      <c r="B11869" t="s">
        <v>21</v>
      </c>
      <c r="C11869" t="s">
        <v>22</v>
      </c>
      <c r="D11869" t="s">
        <v>23</v>
      </c>
      <c r="E11869" t="s">
        <v>5</v>
      </c>
      <c r="G11869" t="s">
        <v>24</v>
      </c>
      <c r="H11869">
        <v>5258578</v>
      </c>
      <c r="I11869">
        <v>5259144</v>
      </c>
      <c r="J11869" t="s">
        <v>25</v>
      </c>
      <c r="Q11869" t="s">
        <v>11115</v>
      </c>
      <c r="R11869">
        <v>567</v>
      </c>
    </row>
    <row r="11870" spans="1:18" x14ac:dyDescent="0.3">
      <c r="A11870" t="s">
        <v>20</v>
      </c>
      <c r="B11870" t="s">
        <v>21</v>
      </c>
      <c r="C11870" t="s">
        <v>22</v>
      </c>
      <c r="D11870" t="s">
        <v>23</v>
      </c>
      <c r="E11870" t="s">
        <v>5</v>
      </c>
      <c r="G11870" t="s">
        <v>24</v>
      </c>
      <c r="H11870">
        <v>5259730</v>
      </c>
      <c r="I11870">
        <v>5261340</v>
      </c>
      <c r="J11870" t="s">
        <v>46</v>
      </c>
      <c r="Q11870" t="s">
        <v>11117</v>
      </c>
      <c r="R11870">
        <v>1611</v>
      </c>
    </row>
    <row r="11871" spans="1:18" x14ac:dyDescent="0.3">
      <c r="A11871" t="s">
        <v>20</v>
      </c>
      <c r="B11871" t="s">
        <v>21</v>
      </c>
      <c r="C11871" t="s">
        <v>22</v>
      </c>
      <c r="D11871" t="s">
        <v>23</v>
      </c>
      <c r="E11871" t="s">
        <v>5</v>
      </c>
      <c r="G11871" t="s">
        <v>24</v>
      </c>
      <c r="H11871">
        <v>5261437</v>
      </c>
      <c r="I11871">
        <v>5262696</v>
      </c>
      <c r="J11871" t="s">
        <v>46</v>
      </c>
      <c r="Q11871" t="s">
        <v>11120</v>
      </c>
      <c r="R11871">
        <v>1260</v>
      </c>
    </row>
    <row r="11872" spans="1:18" x14ac:dyDescent="0.3">
      <c r="A11872" t="s">
        <v>20</v>
      </c>
      <c r="B11872" t="s">
        <v>21</v>
      </c>
      <c r="C11872" t="s">
        <v>22</v>
      </c>
      <c r="D11872" t="s">
        <v>23</v>
      </c>
      <c r="E11872" t="s">
        <v>5</v>
      </c>
      <c r="G11872" t="s">
        <v>24</v>
      </c>
      <c r="H11872">
        <v>5262826</v>
      </c>
      <c r="I11872">
        <v>5263845</v>
      </c>
      <c r="J11872" t="s">
        <v>46</v>
      </c>
      <c r="Q11872" t="s">
        <v>11122</v>
      </c>
      <c r="R11872">
        <v>1020</v>
      </c>
    </row>
    <row r="11873" spans="1:18" x14ac:dyDescent="0.3">
      <c r="A11873" t="s">
        <v>20</v>
      </c>
      <c r="B11873" t="s">
        <v>21</v>
      </c>
      <c r="C11873" t="s">
        <v>22</v>
      </c>
      <c r="D11873" t="s">
        <v>23</v>
      </c>
      <c r="E11873" t="s">
        <v>5</v>
      </c>
      <c r="G11873" t="s">
        <v>24</v>
      </c>
      <c r="H11873">
        <v>5263939</v>
      </c>
      <c r="I11873">
        <v>5264673</v>
      </c>
      <c r="J11873" t="s">
        <v>46</v>
      </c>
      <c r="Q11873" t="s">
        <v>11125</v>
      </c>
      <c r="R11873">
        <v>735</v>
      </c>
    </row>
    <row r="11874" spans="1:18" x14ac:dyDescent="0.3">
      <c r="A11874" t="s">
        <v>20</v>
      </c>
      <c r="B11874" t="s">
        <v>21</v>
      </c>
      <c r="C11874" t="s">
        <v>22</v>
      </c>
      <c r="D11874" t="s">
        <v>23</v>
      </c>
      <c r="E11874" t="s">
        <v>5</v>
      </c>
      <c r="G11874" t="s">
        <v>24</v>
      </c>
      <c r="H11874">
        <v>5264674</v>
      </c>
      <c r="I11874">
        <v>5266422</v>
      </c>
      <c r="J11874" t="s">
        <v>46</v>
      </c>
      <c r="Q11874" t="s">
        <v>11128</v>
      </c>
      <c r="R11874">
        <v>1749</v>
      </c>
    </row>
    <row r="11875" spans="1:18" x14ac:dyDescent="0.3">
      <c r="A11875" t="s">
        <v>20</v>
      </c>
      <c r="B11875" t="s">
        <v>21</v>
      </c>
      <c r="C11875" t="s">
        <v>22</v>
      </c>
      <c r="D11875" t="s">
        <v>23</v>
      </c>
      <c r="E11875" t="s">
        <v>5</v>
      </c>
      <c r="G11875" t="s">
        <v>24</v>
      </c>
      <c r="H11875">
        <v>5266726</v>
      </c>
      <c r="I11875">
        <v>5268414</v>
      </c>
      <c r="J11875" t="s">
        <v>46</v>
      </c>
      <c r="Q11875" t="s">
        <v>11131</v>
      </c>
      <c r="R11875">
        <v>1689</v>
      </c>
    </row>
    <row r="11876" spans="1:18" x14ac:dyDescent="0.3">
      <c r="A11876" t="s">
        <v>20</v>
      </c>
      <c r="B11876" t="s">
        <v>21</v>
      </c>
      <c r="C11876" t="s">
        <v>22</v>
      </c>
      <c r="D11876" t="s">
        <v>23</v>
      </c>
      <c r="E11876" t="s">
        <v>5</v>
      </c>
      <c r="G11876" t="s">
        <v>24</v>
      </c>
      <c r="H11876">
        <v>5268588</v>
      </c>
      <c r="I11876">
        <v>5269649</v>
      </c>
      <c r="J11876" t="s">
        <v>25</v>
      </c>
      <c r="Q11876" t="s">
        <v>11133</v>
      </c>
      <c r="R11876">
        <v>1062</v>
      </c>
    </row>
    <row r="11877" spans="1:18" x14ac:dyDescent="0.3">
      <c r="A11877" t="s">
        <v>20</v>
      </c>
      <c r="B11877" t="s">
        <v>21</v>
      </c>
      <c r="C11877" t="s">
        <v>22</v>
      </c>
      <c r="D11877" t="s">
        <v>23</v>
      </c>
      <c r="E11877" t="s">
        <v>5</v>
      </c>
      <c r="G11877" t="s">
        <v>24</v>
      </c>
      <c r="H11877">
        <v>5269681</v>
      </c>
      <c r="I11877">
        <v>5269965</v>
      </c>
      <c r="J11877" t="s">
        <v>46</v>
      </c>
      <c r="Q11877" t="s">
        <v>11136</v>
      </c>
      <c r="R11877">
        <v>285</v>
      </c>
    </row>
    <row r="11878" spans="1:18" x14ac:dyDescent="0.3">
      <c r="A11878" t="s">
        <v>20</v>
      </c>
      <c r="B11878" t="s">
        <v>21</v>
      </c>
      <c r="C11878" t="s">
        <v>22</v>
      </c>
      <c r="D11878" t="s">
        <v>23</v>
      </c>
      <c r="E11878" t="s">
        <v>5</v>
      </c>
      <c r="G11878" t="s">
        <v>24</v>
      </c>
      <c r="H11878">
        <v>5269976</v>
      </c>
      <c r="I11878">
        <v>5271067</v>
      </c>
      <c r="J11878" t="s">
        <v>46</v>
      </c>
      <c r="Q11878" t="s">
        <v>11138</v>
      </c>
      <c r="R11878">
        <v>1092</v>
      </c>
    </row>
    <row r="11879" spans="1:18" x14ac:dyDescent="0.3">
      <c r="A11879" t="s">
        <v>20</v>
      </c>
      <c r="B11879" t="s">
        <v>21</v>
      </c>
      <c r="C11879" t="s">
        <v>22</v>
      </c>
      <c r="D11879" t="s">
        <v>23</v>
      </c>
      <c r="E11879" t="s">
        <v>5</v>
      </c>
      <c r="G11879" t="s">
        <v>24</v>
      </c>
      <c r="H11879">
        <v>5271087</v>
      </c>
      <c r="I11879">
        <v>5272016</v>
      </c>
      <c r="J11879" t="s">
        <v>46</v>
      </c>
      <c r="Q11879" t="s">
        <v>11141</v>
      </c>
      <c r="R11879">
        <v>930</v>
      </c>
    </row>
    <row r="11880" spans="1:18" x14ac:dyDescent="0.3">
      <c r="A11880" t="s">
        <v>20</v>
      </c>
      <c r="B11880" t="s">
        <v>21</v>
      </c>
      <c r="C11880" t="s">
        <v>22</v>
      </c>
      <c r="D11880" t="s">
        <v>23</v>
      </c>
      <c r="E11880" t="s">
        <v>5</v>
      </c>
      <c r="G11880" t="s">
        <v>24</v>
      </c>
      <c r="H11880">
        <v>5272026</v>
      </c>
      <c r="I11880">
        <v>5272616</v>
      </c>
      <c r="J11880" t="s">
        <v>46</v>
      </c>
      <c r="Q11880" t="s">
        <v>11143</v>
      </c>
      <c r="R11880">
        <v>591</v>
      </c>
    </row>
    <row r="11881" spans="1:18" x14ac:dyDescent="0.3">
      <c r="A11881" t="s">
        <v>20</v>
      </c>
      <c r="B11881" t="s">
        <v>21</v>
      </c>
      <c r="C11881" t="s">
        <v>22</v>
      </c>
      <c r="D11881" t="s">
        <v>23</v>
      </c>
      <c r="E11881" t="s">
        <v>5</v>
      </c>
      <c r="G11881" t="s">
        <v>24</v>
      </c>
      <c r="H11881">
        <v>5272756</v>
      </c>
      <c r="I11881">
        <v>5274105</v>
      </c>
      <c r="J11881" t="s">
        <v>25</v>
      </c>
      <c r="Q11881" t="s">
        <v>11145</v>
      </c>
      <c r="R11881">
        <v>1350</v>
      </c>
    </row>
    <row r="11882" spans="1:18" x14ac:dyDescent="0.3">
      <c r="A11882" t="s">
        <v>20</v>
      </c>
      <c r="B11882" t="s">
        <v>21</v>
      </c>
      <c r="C11882" t="s">
        <v>22</v>
      </c>
      <c r="D11882" t="s">
        <v>23</v>
      </c>
      <c r="E11882" t="s">
        <v>5</v>
      </c>
      <c r="G11882" t="s">
        <v>24</v>
      </c>
      <c r="H11882">
        <v>5274102</v>
      </c>
      <c r="I11882">
        <v>5275391</v>
      </c>
      <c r="J11882" t="s">
        <v>25</v>
      </c>
      <c r="Q11882" t="s">
        <v>11147</v>
      </c>
      <c r="R11882">
        <v>1290</v>
      </c>
    </row>
    <row r="11883" spans="1:18" x14ac:dyDescent="0.3">
      <c r="A11883" t="s">
        <v>20</v>
      </c>
      <c r="B11883" t="s">
        <v>21</v>
      </c>
      <c r="C11883" t="s">
        <v>22</v>
      </c>
      <c r="D11883" t="s">
        <v>23</v>
      </c>
      <c r="E11883" t="s">
        <v>5</v>
      </c>
      <c r="G11883" t="s">
        <v>24</v>
      </c>
      <c r="H11883">
        <v>5275636</v>
      </c>
      <c r="I11883">
        <v>5276787</v>
      </c>
      <c r="J11883" t="s">
        <v>25</v>
      </c>
      <c r="Q11883" t="s">
        <v>11149</v>
      </c>
      <c r="R11883">
        <v>1152</v>
      </c>
    </row>
    <row r="11884" spans="1:18" x14ac:dyDescent="0.3">
      <c r="A11884" t="s">
        <v>20</v>
      </c>
      <c r="B11884" t="s">
        <v>21</v>
      </c>
      <c r="C11884" t="s">
        <v>22</v>
      </c>
      <c r="D11884" t="s">
        <v>23</v>
      </c>
      <c r="E11884" t="s">
        <v>5</v>
      </c>
      <c r="G11884" t="s">
        <v>24</v>
      </c>
      <c r="H11884">
        <v>5276860</v>
      </c>
      <c r="I11884">
        <v>5277387</v>
      </c>
      <c r="J11884" t="s">
        <v>25</v>
      </c>
      <c r="Q11884" t="s">
        <v>11152</v>
      </c>
      <c r="R11884">
        <v>528</v>
      </c>
    </row>
    <row r="11885" spans="1:18" x14ac:dyDescent="0.3">
      <c r="A11885" t="s">
        <v>20</v>
      </c>
      <c r="B11885" t="s">
        <v>21</v>
      </c>
      <c r="C11885" t="s">
        <v>22</v>
      </c>
      <c r="D11885" t="s">
        <v>23</v>
      </c>
      <c r="E11885" t="s">
        <v>5</v>
      </c>
      <c r="G11885" t="s">
        <v>24</v>
      </c>
      <c r="H11885">
        <v>5277436</v>
      </c>
      <c r="I11885">
        <v>5278932</v>
      </c>
      <c r="J11885" t="s">
        <v>46</v>
      </c>
      <c r="Q11885" t="s">
        <v>11154</v>
      </c>
      <c r="R11885">
        <v>1497</v>
      </c>
    </row>
    <row r="11886" spans="1:18" x14ac:dyDescent="0.3">
      <c r="A11886" t="s">
        <v>20</v>
      </c>
      <c r="B11886" t="s">
        <v>21</v>
      </c>
      <c r="C11886" t="s">
        <v>22</v>
      </c>
      <c r="D11886" t="s">
        <v>23</v>
      </c>
      <c r="E11886" t="s">
        <v>5</v>
      </c>
      <c r="G11886" t="s">
        <v>24</v>
      </c>
      <c r="H11886">
        <v>5278929</v>
      </c>
      <c r="I11886">
        <v>5280434</v>
      </c>
      <c r="J11886" t="s">
        <v>46</v>
      </c>
      <c r="Q11886" t="s">
        <v>11157</v>
      </c>
      <c r="R11886">
        <v>1506</v>
      </c>
    </row>
    <row r="11887" spans="1:18" x14ac:dyDescent="0.3">
      <c r="A11887" t="s">
        <v>20</v>
      </c>
      <c r="B11887" t="s">
        <v>21</v>
      </c>
      <c r="C11887" t="s">
        <v>22</v>
      </c>
      <c r="D11887" t="s">
        <v>23</v>
      </c>
      <c r="E11887" t="s">
        <v>5</v>
      </c>
      <c r="G11887" t="s">
        <v>24</v>
      </c>
      <c r="H11887">
        <v>5280434</v>
      </c>
      <c r="I11887">
        <v>5280733</v>
      </c>
      <c r="J11887" t="s">
        <v>46</v>
      </c>
      <c r="Q11887" t="s">
        <v>11160</v>
      </c>
      <c r="R11887">
        <v>300</v>
      </c>
    </row>
    <row r="11888" spans="1:18" x14ac:dyDescent="0.3">
      <c r="A11888" t="s">
        <v>20</v>
      </c>
      <c r="B11888" t="s">
        <v>21</v>
      </c>
      <c r="C11888" t="s">
        <v>22</v>
      </c>
      <c r="D11888" t="s">
        <v>23</v>
      </c>
      <c r="E11888" t="s">
        <v>5</v>
      </c>
      <c r="G11888" t="s">
        <v>24</v>
      </c>
      <c r="H11888">
        <v>5280965</v>
      </c>
      <c r="I11888">
        <v>5281609</v>
      </c>
      <c r="J11888" t="s">
        <v>25</v>
      </c>
      <c r="Q11888" t="s">
        <v>11163</v>
      </c>
      <c r="R11888">
        <v>645</v>
      </c>
    </row>
    <row r="11889" spans="1:18" x14ac:dyDescent="0.3">
      <c r="A11889" t="s">
        <v>20</v>
      </c>
      <c r="B11889" t="s">
        <v>21</v>
      </c>
      <c r="C11889" t="s">
        <v>22</v>
      </c>
      <c r="D11889" t="s">
        <v>23</v>
      </c>
      <c r="E11889" t="s">
        <v>5</v>
      </c>
      <c r="G11889" t="s">
        <v>24</v>
      </c>
      <c r="H11889">
        <v>5281698</v>
      </c>
      <c r="I11889">
        <v>5281916</v>
      </c>
      <c r="J11889" t="s">
        <v>25</v>
      </c>
      <c r="Q11889" t="s">
        <v>11166</v>
      </c>
      <c r="R11889">
        <v>219</v>
      </c>
    </row>
    <row r="11890" spans="1:18" x14ac:dyDescent="0.3">
      <c r="A11890" t="s">
        <v>20</v>
      </c>
      <c r="B11890" t="s">
        <v>21</v>
      </c>
      <c r="C11890" t="s">
        <v>22</v>
      </c>
      <c r="D11890" t="s">
        <v>23</v>
      </c>
      <c r="E11890" t="s">
        <v>5</v>
      </c>
      <c r="G11890" t="s">
        <v>24</v>
      </c>
      <c r="H11890">
        <v>5281985</v>
      </c>
      <c r="I11890">
        <v>5282209</v>
      </c>
      <c r="J11890" t="s">
        <v>46</v>
      </c>
      <c r="Q11890" t="s">
        <v>11168</v>
      </c>
      <c r="R11890">
        <v>225</v>
      </c>
    </row>
    <row r="11891" spans="1:18" x14ac:dyDescent="0.3">
      <c r="A11891" t="s">
        <v>20</v>
      </c>
      <c r="B11891" t="s">
        <v>21</v>
      </c>
      <c r="C11891" t="s">
        <v>22</v>
      </c>
      <c r="D11891" t="s">
        <v>23</v>
      </c>
      <c r="E11891" t="s">
        <v>5</v>
      </c>
      <c r="G11891" t="s">
        <v>24</v>
      </c>
      <c r="H11891">
        <v>5282217</v>
      </c>
      <c r="I11891">
        <v>5283644</v>
      </c>
      <c r="J11891" t="s">
        <v>46</v>
      </c>
      <c r="Q11891" t="s">
        <v>11170</v>
      </c>
      <c r="R11891">
        <v>1428</v>
      </c>
    </row>
    <row r="11892" spans="1:18" x14ac:dyDescent="0.3">
      <c r="A11892" t="s">
        <v>20</v>
      </c>
      <c r="B11892" t="s">
        <v>21</v>
      </c>
      <c r="C11892" t="s">
        <v>22</v>
      </c>
      <c r="D11892" t="s">
        <v>23</v>
      </c>
      <c r="E11892" t="s">
        <v>5</v>
      </c>
      <c r="G11892" t="s">
        <v>24</v>
      </c>
      <c r="H11892">
        <v>5283805</v>
      </c>
      <c r="I11892">
        <v>5285934</v>
      </c>
      <c r="J11892" t="s">
        <v>46</v>
      </c>
      <c r="Q11892" t="s">
        <v>11172</v>
      </c>
      <c r="R11892">
        <v>2130</v>
      </c>
    </row>
    <row r="11893" spans="1:18" x14ac:dyDescent="0.3">
      <c r="A11893" t="s">
        <v>20</v>
      </c>
      <c r="B11893" t="s">
        <v>21</v>
      </c>
      <c r="C11893" t="s">
        <v>22</v>
      </c>
      <c r="D11893" t="s">
        <v>23</v>
      </c>
      <c r="E11893" t="s">
        <v>5</v>
      </c>
      <c r="G11893" t="s">
        <v>24</v>
      </c>
      <c r="H11893">
        <v>5286014</v>
      </c>
      <c r="I11893">
        <v>5287000</v>
      </c>
      <c r="J11893" t="s">
        <v>46</v>
      </c>
      <c r="Q11893" t="s">
        <v>11174</v>
      </c>
      <c r="R11893">
        <v>987</v>
      </c>
    </row>
    <row r="11894" spans="1:18" x14ac:dyDescent="0.3">
      <c r="A11894" t="s">
        <v>20</v>
      </c>
      <c r="B11894" t="s">
        <v>21</v>
      </c>
      <c r="C11894" t="s">
        <v>22</v>
      </c>
      <c r="D11894" t="s">
        <v>23</v>
      </c>
      <c r="E11894" t="s">
        <v>5</v>
      </c>
      <c r="G11894" t="s">
        <v>24</v>
      </c>
      <c r="H11894">
        <v>5287068</v>
      </c>
      <c r="I11894">
        <v>5288186</v>
      </c>
      <c r="J11894" t="s">
        <v>46</v>
      </c>
      <c r="Q11894" t="s">
        <v>11177</v>
      </c>
      <c r="R11894">
        <v>1119</v>
      </c>
    </row>
    <row r="11895" spans="1:18" x14ac:dyDescent="0.3">
      <c r="A11895" t="s">
        <v>20</v>
      </c>
      <c r="B11895" t="s">
        <v>21</v>
      </c>
      <c r="C11895" t="s">
        <v>22</v>
      </c>
      <c r="D11895" t="s">
        <v>23</v>
      </c>
      <c r="E11895" t="s">
        <v>5</v>
      </c>
      <c r="G11895" t="s">
        <v>24</v>
      </c>
      <c r="H11895">
        <v>5288186</v>
      </c>
      <c r="I11895">
        <v>5289388</v>
      </c>
      <c r="J11895" t="s">
        <v>46</v>
      </c>
      <c r="Q11895" t="s">
        <v>11180</v>
      </c>
      <c r="R11895">
        <v>1203</v>
      </c>
    </row>
    <row r="11896" spans="1:18" x14ac:dyDescent="0.3">
      <c r="A11896" t="s">
        <v>20</v>
      </c>
      <c r="B11896" t="s">
        <v>21</v>
      </c>
      <c r="C11896" t="s">
        <v>22</v>
      </c>
      <c r="D11896" t="s">
        <v>23</v>
      </c>
      <c r="E11896" t="s">
        <v>5</v>
      </c>
      <c r="G11896" t="s">
        <v>24</v>
      </c>
      <c r="H11896">
        <v>5289441</v>
      </c>
      <c r="I11896">
        <v>5290103</v>
      </c>
      <c r="J11896" t="s">
        <v>46</v>
      </c>
      <c r="Q11896" t="s">
        <v>11182</v>
      </c>
      <c r="R11896">
        <v>663</v>
      </c>
    </row>
    <row r="11897" spans="1:18" x14ac:dyDescent="0.3">
      <c r="A11897" t="s">
        <v>20</v>
      </c>
      <c r="B11897" t="s">
        <v>21</v>
      </c>
      <c r="C11897" t="s">
        <v>22</v>
      </c>
      <c r="D11897" t="s">
        <v>23</v>
      </c>
      <c r="E11897" t="s">
        <v>5</v>
      </c>
      <c r="G11897" t="s">
        <v>24</v>
      </c>
      <c r="H11897">
        <v>5290251</v>
      </c>
      <c r="I11897">
        <v>5291663</v>
      </c>
      <c r="J11897" t="s">
        <v>25</v>
      </c>
      <c r="Q11897" t="s">
        <v>11184</v>
      </c>
      <c r="R11897">
        <v>1413</v>
      </c>
    </row>
    <row r="11898" spans="1:18" x14ac:dyDescent="0.3">
      <c r="A11898" t="s">
        <v>20</v>
      </c>
      <c r="B11898" t="s">
        <v>21</v>
      </c>
      <c r="C11898" t="s">
        <v>22</v>
      </c>
      <c r="D11898" t="s">
        <v>23</v>
      </c>
      <c r="E11898" t="s">
        <v>5</v>
      </c>
      <c r="G11898" t="s">
        <v>24</v>
      </c>
      <c r="H11898">
        <v>5291722</v>
      </c>
      <c r="I11898">
        <v>5293320</v>
      </c>
      <c r="J11898" t="s">
        <v>25</v>
      </c>
      <c r="Q11898" t="s">
        <v>11186</v>
      </c>
      <c r="R11898">
        <v>1599</v>
      </c>
    </row>
    <row r="11899" spans="1:18" x14ac:dyDescent="0.3">
      <c r="A11899" t="s">
        <v>20</v>
      </c>
      <c r="B11899" t="s">
        <v>21</v>
      </c>
      <c r="C11899" t="s">
        <v>22</v>
      </c>
      <c r="D11899" t="s">
        <v>23</v>
      </c>
      <c r="E11899" t="s">
        <v>5</v>
      </c>
      <c r="G11899" t="s">
        <v>24</v>
      </c>
      <c r="H11899">
        <v>5293368</v>
      </c>
      <c r="I11899">
        <v>5294369</v>
      </c>
      <c r="J11899" t="s">
        <v>25</v>
      </c>
      <c r="Q11899" t="s">
        <v>11188</v>
      </c>
      <c r="R11899">
        <v>1002</v>
      </c>
    </row>
    <row r="11900" spans="1:18" x14ac:dyDescent="0.3">
      <c r="A11900" t="s">
        <v>20</v>
      </c>
      <c r="B11900" t="s">
        <v>21</v>
      </c>
      <c r="C11900" t="s">
        <v>22</v>
      </c>
      <c r="D11900" t="s">
        <v>23</v>
      </c>
      <c r="E11900" t="s">
        <v>5</v>
      </c>
      <c r="G11900" t="s">
        <v>24</v>
      </c>
      <c r="H11900">
        <v>5294373</v>
      </c>
      <c r="I11900">
        <v>5296286</v>
      </c>
      <c r="J11900" t="s">
        <v>25</v>
      </c>
      <c r="Q11900" t="s">
        <v>11190</v>
      </c>
      <c r="R11900">
        <v>1914</v>
      </c>
    </row>
    <row r="11901" spans="1:18" x14ac:dyDescent="0.3">
      <c r="A11901" t="s">
        <v>20</v>
      </c>
      <c r="B11901" t="s">
        <v>21</v>
      </c>
      <c r="C11901" t="s">
        <v>22</v>
      </c>
      <c r="D11901" t="s">
        <v>23</v>
      </c>
      <c r="E11901" t="s">
        <v>5</v>
      </c>
      <c r="G11901" t="s">
        <v>24</v>
      </c>
      <c r="H11901">
        <v>5296283</v>
      </c>
      <c r="I11901">
        <v>5297281</v>
      </c>
      <c r="J11901" t="s">
        <v>25</v>
      </c>
      <c r="Q11901" t="s">
        <v>11192</v>
      </c>
      <c r="R11901">
        <v>999</v>
      </c>
    </row>
    <row r="11902" spans="1:18" x14ac:dyDescent="0.3">
      <c r="A11902" t="s">
        <v>20</v>
      </c>
      <c r="B11902" t="s">
        <v>21</v>
      </c>
      <c r="C11902" t="s">
        <v>22</v>
      </c>
      <c r="D11902" t="s">
        <v>23</v>
      </c>
      <c r="E11902" t="s">
        <v>5</v>
      </c>
      <c r="G11902" t="s">
        <v>24</v>
      </c>
      <c r="H11902">
        <v>5297310</v>
      </c>
      <c r="I11902">
        <v>5300663</v>
      </c>
      <c r="J11902" t="s">
        <v>25</v>
      </c>
      <c r="Q11902" t="s">
        <v>11194</v>
      </c>
      <c r="R11902">
        <v>3354</v>
      </c>
    </row>
    <row r="11903" spans="1:18" x14ac:dyDescent="0.3">
      <c r="A11903" t="s">
        <v>20</v>
      </c>
      <c r="B11903" t="s">
        <v>21</v>
      </c>
      <c r="C11903" t="s">
        <v>22</v>
      </c>
      <c r="D11903" t="s">
        <v>23</v>
      </c>
      <c r="E11903" t="s">
        <v>5</v>
      </c>
      <c r="G11903" t="s">
        <v>24</v>
      </c>
      <c r="H11903">
        <v>5300665</v>
      </c>
      <c r="I11903">
        <v>5301849</v>
      </c>
      <c r="J11903" t="s">
        <v>25</v>
      </c>
      <c r="Q11903" t="s">
        <v>11196</v>
      </c>
      <c r="R11903">
        <v>1185</v>
      </c>
    </row>
    <row r="11904" spans="1:18" x14ac:dyDescent="0.3">
      <c r="A11904" t="s">
        <v>20</v>
      </c>
      <c r="B11904" t="s">
        <v>21</v>
      </c>
      <c r="C11904" t="s">
        <v>22</v>
      </c>
      <c r="D11904" t="s">
        <v>23</v>
      </c>
      <c r="E11904" t="s">
        <v>5</v>
      </c>
      <c r="G11904" t="s">
        <v>24</v>
      </c>
      <c r="H11904">
        <v>5301846</v>
      </c>
      <c r="I11904">
        <v>5302778</v>
      </c>
      <c r="J11904" t="s">
        <v>25</v>
      </c>
      <c r="Q11904" t="s">
        <v>11199</v>
      </c>
      <c r="R11904">
        <v>933</v>
      </c>
    </row>
    <row r="11905" spans="1:18" x14ac:dyDescent="0.3">
      <c r="A11905" t="s">
        <v>20</v>
      </c>
      <c r="B11905" t="s">
        <v>21</v>
      </c>
      <c r="C11905" t="s">
        <v>22</v>
      </c>
      <c r="D11905" t="s">
        <v>23</v>
      </c>
      <c r="E11905" t="s">
        <v>5</v>
      </c>
      <c r="G11905" t="s">
        <v>24</v>
      </c>
      <c r="H11905">
        <v>5302775</v>
      </c>
      <c r="I11905">
        <v>5303881</v>
      </c>
      <c r="J11905" t="s">
        <v>25</v>
      </c>
      <c r="Q11905" t="s">
        <v>11201</v>
      </c>
      <c r="R11905">
        <v>1107</v>
      </c>
    </row>
    <row r="11906" spans="1:18" x14ac:dyDescent="0.3">
      <c r="A11906" t="s">
        <v>20</v>
      </c>
      <c r="B11906" t="s">
        <v>21</v>
      </c>
      <c r="C11906" t="s">
        <v>22</v>
      </c>
      <c r="D11906" t="s">
        <v>23</v>
      </c>
      <c r="E11906" t="s">
        <v>5</v>
      </c>
      <c r="G11906" t="s">
        <v>24</v>
      </c>
      <c r="H11906">
        <v>5303980</v>
      </c>
      <c r="I11906">
        <v>5305635</v>
      </c>
      <c r="J11906" t="s">
        <v>25</v>
      </c>
      <c r="Q11906" t="s">
        <v>11203</v>
      </c>
      <c r="R11906">
        <v>1656</v>
      </c>
    </row>
    <row r="11907" spans="1:18" x14ac:dyDescent="0.3">
      <c r="A11907" t="s">
        <v>20</v>
      </c>
      <c r="B11907" t="s">
        <v>21</v>
      </c>
      <c r="C11907" t="s">
        <v>22</v>
      </c>
      <c r="D11907" t="s">
        <v>23</v>
      </c>
      <c r="E11907" t="s">
        <v>5</v>
      </c>
      <c r="G11907" t="s">
        <v>24</v>
      </c>
      <c r="H11907">
        <v>5305681</v>
      </c>
      <c r="I11907">
        <v>5306169</v>
      </c>
      <c r="J11907" t="s">
        <v>46</v>
      </c>
      <c r="Q11907" t="s">
        <v>11205</v>
      </c>
      <c r="R11907">
        <v>489</v>
      </c>
    </row>
    <row r="11908" spans="1:18" x14ac:dyDescent="0.3">
      <c r="A11908" t="s">
        <v>20</v>
      </c>
      <c r="B11908" t="s">
        <v>21</v>
      </c>
      <c r="C11908" t="s">
        <v>22</v>
      </c>
      <c r="D11908" t="s">
        <v>23</v>
      </c>
      <c r="E11908" t="s">
        <v>5</v>
      </c>
      <c r="G11908" t="s">
        <v>24</v>
      </c>
      <c r="H11908">
        <v>5306497</v>
      </c>
      <c r="I11908">
        <v>5307453</v>
      </c>
      <c r="J11908" t="s">
        <v>46</v>
      </c>
      <c r="Q11908" t="s">
        <v>11207</v>
      </c>
      <c r="R11908">
        <v>957</v>
      </c>
    </row>
    <row r="11909" spans="1:18" x14ac:dyDescent="0.3">
      <c r="A11909" t="s">
        <v>20</v>
      </c>
      <c r="B11909" t="s">
        <v>21</v>
      </c>
      <c r="C11909" t="s">
        <v>22</v>
      </c>
      <c r="D11909" t="s">
        <v>23</v>
      </c>
      <c r="E11909" t="s">
        <v>5</v>
      </c>
      <c r="G11909" t="s">
        <v>24</v>
      </c>
      <c r="H11909">
        <v>5307469</v>
      </c>
      <c r="I11909">
        <v>5308251</v>
      </c>
      <c r="J11909" t="s">
        <v>46</v>
      </c>
      <c r="Q11909" t="s">
        <v>11210</v>
      </c>
      <c r="R11909">
        <v>783</v>
      </c>
    </row>
    <row r="11910" spans="1:18" x14ac:dyDescent="0.3">
      <c r="A11910" t="s">
        <v>20</v>
      </c>
      <c r="B11910" t="s">
        <v>21</v>
      </c>
      <c r="C11910" t="s">
        <v>22</v>
      </c>
      <c r="D11910" t="s">
        <v>23</v>
      </c>
      <c r="E11910" t="s">
        <v>5</v>
      </c>
      <c r="G11910" t="s">
        <v>24</v>
      </c>
      <c r="H11910">
        <v>5308395</v>
      </c>
      <c r="I11910">
        <v>5309132</v>
      </c>
      <c r="J11910" t="s">
        <v>25</v>
      </c>
      <c r="Q11910" t="s">
        <v>11213</v>
      </c>
      <c r="R11910">
        <v>738</v>
      </c>
    </row>
    <row r="11911" spans="1:18" x14ac:dyDescent="0.3">
      <c r="A11911" t="s">
        <v>20</v>
      </c>
      <c r="B11911" t="s">
        <v>21</v>
      </c>
      <c r="C11911" t="s">
        <v>22</v>
      </c>
      <c r="D11911" t="s">
        <v>23</v>
      </c>
      <c r="E11911" t="s">
        <v>5</v>
      </c>
      <c r="G11911" t="s">
        <v>24</v>
      </c>
      <c r="H11911">
        <v>5309280</v>
      </c>
      <c r="I11911">
        <v>5310545</v>
      </c>
      <c r="J11911" t="s">
        <v>25</v>
      </c>
      <c r="Q11911" t="s">
        <v>11215</v>
      </c>
      <c r="R11911">
        <v>1266</v>
      </c>
    </row>
    <row r="11912" spans="1:18" x14ac:dyDescent="0.3">
      <c r="A11912" t="s">
        <v>20</v>
      </c>
      <c r="B11912" t="s">
        <v>21</v>
      </c>
      <c r="C11912" t="s">
        <v>22</v>
      </c>
      <c r="D11912" t="s">
        <v>23</v>
      </c>
      <c r="E11912" t="s">
        <v>5</v>
      </c>
      <c r="G11912" t="s">
        <v>24</v>
      </c>
      <c r="H11912">
        <v>5310595</v>
      </c>
      <c r="I11912">
        <v>5311581</v>
      </c>
      <c r="J11912" t="s">
        <v>46</v>
      </c>
      <c r="Q11912" t="s">
        <v>11217</v>
      </c>
      <c r="R11912">
        <v>987</v>
      </c>
    </row>
    <row r="11913" spans="1:18" x14ac:dyDescent="0.3">
      <c r="A11913" t="s">
        <v>20</v>
      </c>
      <c r="B11913" t="s">
        <v>21</v>
      </c>
      <c r="C11913" t="s">
        <v>22</v>
      </c>
      <c r="D11913" t="s">
        <v>23</v>
      </c>
      <c r="E11913" t="s">
        <v>5</v>
      </c>
      <c r="G11913" t="s">
        <v>24</v>
      </c>
      <c r="H11913">
        <v>5311574</v>
      </c>
      <c r="I11913">
        <v>5312452</v>
      </c>
      <c r="J11913" t="s">
        <v>46</v>
      </c>
      <c r="Q11913" t="s">
        <v>11219</v>
      </c>
      <c r="R11913">
        <v>879</v>
      </c>
    </row>
    <row r="11914" spans="1:18" x14ac:dyDescent="0.3">
      <c r="A11914" t="s">
        <v>20</v>
      </c>
      <c r="B11914" t="s">
        <v>21</v>
      </c>
      <c r="C11914" t="s">
        <v>22</v>
      </c>
      <c r="D11914" t="s">
        <v>23</v>
      </c>
      <c r="E11914" t="s">
        <v>5</v>
      </c>
      <c r="G11914" t="s">
        <v>24</v>
      </c>
      <c r="H11914">
        <v>5312473</v>
      </c>
      <c r="I11914">
        <v>5313432</v>
      </c>
      <c r="J11914" t="s">
        <v>46</v>
      </c>
      <c r="Q11914" t="s">
        <v>11222</v>
      </c>
      <c r="R11914">
        <v>960</v>
      </c>
    </row>
    <row r="11915" spans="1:18" x14ac:dyDescent="0.3">
      <c r="A11915" t="s">
        <v>20</v>
      </c>
      <c r="B11915" t="s">
        <v>21</v>
      </c>
      <c r="C11915" t="s">
        <v>22</v>
      </c>
      <c r="D11915" t="s">
        <v>23</v>
      </c>
      <c r="E11915" t="s">
        <v>5</v>
      </c>
      <c r="G11915" t="s">
        <v>24</v>
      </c>
      <c r="H11915">
        <v>5313447</v>
      </c>
      <c r="I11915">
        <v>5314226</v>
      </c>
      <c r="J11915" t="s">
        <v>46</v>
      </c>
      <c r="Q11915" t="s">
        <v>11224</v>
      </c>
      <c r="R11915">
        <v>780</v>
      </c>
    </row>
    <row r="11916" spans="1:18" x14ac:dyDescent="0.3">
      <c r="A11916" t="s">
        <v>20</v>
      </c>
      <c r="B11916" t="s">
        <v>21</v>
      </c>
      <c r="C11916" t="s">
        <v>22</v>
      </c>
      <c r="D11916" t="s">
        <v>23</v>
      </c>
      <c r="E11916" t="s">
        <v>5</v>
      </c>
      <c r="G11916" t="s">
        <v>24</v>
      </c>
      <c r="H11916">
        <v>5314498</v>
      </c>
      <c r="I11916">
        <v>5315541</v>
      </c>
      <c r="J11916" t="s">
        <v>46</v>
      </c>
      <c r="Q11916" t="s">
        <v>11226</v>
      </c>
      <c r="R11916">
        <v>1044</v>
      </c>
    </row>
    <row r="11917" spans="1:18" x14ac:dyDescent="0.3">
      <c r="A11917" t="s">
        <v>20</v>
      </c>
      <c r="B11917" t="s">
        <v>21</v>
      </c>
      <c r="C11917" t="s">
        <v>22</v>
      </c>
      <c r="D11917" t="s">
        <v>23</v>
      </c>
      <c r="E11917" t="s">
        <v>5</v>
      </c>
      <c r="G11917" t="s">
        <v>24</v>
      </c>
      <c r="H11917">
        <v>5315538</v>
      </c>
      <c r="I11917">
        <v>5316557</v>
      </c>
      <c r="J11917" t="s">
        <v>46</v>
      </c>
      <c r="Q11917" t="s">
        <v>11228</v>
      </c>
      <c r="R11917">
        <v>1020</v>
      </c>
    </row>
    <row r="11918" spans="1:18" x14ac:dyDescent="0.3">
      <c r="A11918" t="s">
        <v>20</v>
      </c>
      <c r="B11918" t="s">
        <v>21</v>
      </c>
      <c r="C11918" t="s">
        <v>22</v>
      </c>
      <c r="D11918" t="s">
        <v>23</v>
      </c>
      <c r="E11918" t="s">
        <v>5</v>
      </c>
      <c r="G11918" t="s">
        <v>24</v>
      </c>
      <c r="H11918">
        <v>5316587</v>
      </c>
      <c r="I11918">
        <v>5317426</v>
      </c>
      <c r="J11918" t="s">
        <v>46</v>
      </c>
      <c r="Q11918" t="s">
        <v>11230</v>
      </c>
      <c r="R11918">
        <v>840</v>
      </c>
    </row>
    <row r="11919" spans="1:18" x14ac:dyDescent="0.3">
      <c r="A11919" t="s">
        <v>20</v>
      </c>
      <c r="B11919" t="s">
        <v>21</v>
      </c>
      <c r="C11919" t="s">
        <v>22</v>
      </c>
      <c r="D11919" t="s">
        <v>23</v>
      </c>
      <c r="E11919" t="s">
        <v>5</v>
      </c>
      <c r="G11919" t="s">
        <v>24</v>
      </c>
      <c r="H11919">
        <v>5317419</v>
      </c>
      <c r="I11919">
        <v>5318303</v>
      </c>
      <c r="J11919" t="s">
        <v>46</v>
      </c>
      <c r="Q11919" t="s">
        <v>11232</v>
      </c>
      <c r="R11919">
        <v>885</v>
      </c>
    </row>
    <row r="11920" spans="1:18" x14ac:dyDescent="0.3">
      <c r="A11920" t="s">
        <v>20</v>
      </c>
      <c r="B11920" t="s">
        <v>21</v>
      </c>
      <c r="C11920" t="s">
        <v>22</v>
      </c>
      <c r="D11920" t="s">
        <v>23</v>
      </c>
      <c r="E11920" t="s">
        <v>5</v>
      </c>
      <c r="G11920" t="s">
        <v>24</v>
      </c>
      <c r="H11920">
        <v>5318300</v>
      </c>
      <c r="I11920">
        <v>5319589</v>
      </c>
      <c r="J11920" t="s">
        <v>46</v>
      </c>
      <c r="Q11920" t="s">
        <v>11234</v>
      </c>
      <c r="R11920">
        <v>1290</v>
      </c>
    </row>
    <row r="11921" spans="1:18" x14ac:dyDescent="0.3">
      <c r="A11921" t="s">
        <v>20</v>
      </c>
      <c r="B11921" t="s">
        <v>21</v>
      </c>
      <c r="C11921" t="s">
        <v>22</v>
      </c>
      <c r="D11921" t="s">
        <v>23</v>
      </c>
      <c r="E11921" t="s">
        <v>5</v>
      </c>
      <c r="G11921" t="s">
        <v>24</v>
      </c>
      <c r="H11921">
        <v>5319739</v>
      </c>
      <c r="I11921">
        <v>5321844</v>
      </c>
      <c r="J11921" t="s">
        <v>25</v>
      </c>
      <c r="Q11921" t="s">
        <v>11236</v>
      </c>
      <c r="R11921">
        <v>2106</v>
      </c>
    </row>
    <row r="11922" spans="1:18" x14ac:dyDescent="0.3">
      <c r="A11922" t="s">
        <v>20</v>
      </c>
      <c r="B11922" t="s">
        <v>21</v>
      </c>
      <c r="C11922" t="s">
        <v>22</v>
      </c>
      <c r="D11922" t="s">
        <v>23</v>
      </c>
      <c r="E11922" t="s">
        <v>5</v>
      </c>
      <c r="G11922" t="s">
        <v>24</v>
      </c>
      <c r="H11922">
        <v>5321736</v>
      </c>
      <c r="I11922">
        <v>5322806</v>
      </c>
      <c r="J11922" t="s">
        <v>46</v>
      </c>
      <c r="Q11922" t="s">
        <v>11238</v>
      </c>
      <c r="R11922">
        <v>1071</v>
      </c>
    </row>
    <row r="11923" spans="1:18" x14ac:dyDescent="0.3">
      <c r="A11923" t="s">
        <v>20</v>
      </c>
      <c r="B11923" t="s">
        <v>21</v>
      </c>
      <c r="C11923" t="s">
        <v>22</v>
      </c>
      <c r="D11923" t="s">
        <v>23</v>
      </c>
      <c r="E11923" t="s">
        <v>5</v>
      </c>
      <c r="G11923" t="s">
        <v>24</v>
      </c>
      <c r="H11923">
        <v>5322902</v>
      </c>
      <c r="I11923">
        <v>5323768</v>
      </c>
      <c r="J11923" t="s">
        <v>25</v>
      </c>
      <c r="Q11923" t="s">
        <v>11240</v>
      </c>
      <c r="R11923">
        <v>867</v>
      </c>
    </row>
    <row r="11924" spans="1:18" x14ac:dyDescent="0.3">
      <c r="A11924" t="s">
        <v>20</v>
      </c>
      <c r="B11924" t="s">
        <v>21</v>
      </c>
      <c r="C11924" t="s">
        <v>22</v>
      </c>
      <c r="D11924" t="s">
        <v>23</v>
      </c>
      <c r="E11924" t="s">
        <v>5</v>
      </c>
      <c r="G11924" t="s">
        <v>24</v>
      </c>
      <c r="H11924">
        <v>5323765</v>
      </c>
      <c r="I11924">
        <v>5324649</v>
      </c>
      <c r="J11924" t="s">
        <v>25</v>
      </c>
      <c r="Q11924" t="s">
        <v>11242</v>
      </c>
      <c r="R11924">
        <v>885</v>
      </c>
    </row>
    <row r="11925" spans="1:18" x14ac:dyDescent="0.3">
      <c r="A11925" t="s">
        <v>20</v>
      </c>
      <c r="B11925" t="s">
        <v>21</v>
      </c>
      <c r="C11925" t="s">
        <v>22</v>
      </c>
      <c r="D11925" t="s">
        <v>23</v>
      </c>
      <c r="E11925" t="s">
        <v>5</v>
      </c>
      <c r="G11925" t="s">
        <v>24</v>
      </c>
      <c r="H11925">
        <v>5324825</v>
      </c>
      <c r="I11925">
        <v>5325358</v>
      </c>
      <c r="J11925" t="s">
        <v>25</v>
      </c>
      <c r="Q11925" t="s">
        <v>11244</v>
      </c>
      <c r="R11925">
        <v>534</v>
      </c>
    </row>
    <row r="11926" spans="1:18" x14ac:dyDescent="0.3">
      <c r="A11926" t="s">
        <v>20</v>
      </c>
      <c r="B11926" t="s">
        <v>21</v>
      </c>
      <c r="C11926" t="s">
        <v>22</v>
      </c>
      <c r="D11926" t="s">
        <v>23</v>
      </c>
      <c r="E11926" t="s">
        <v>5</v>
      </c>
      <c r="G11926" t="s">
        <v>24</v>
      </c>
      <c r="H11926">
        <v>5325456</v>
      </c>
      <c r="I11926">
        <v>5328065</v>
      </c>
      <c r="J11926" t="s">
        <v>46</v>
      </c>
      <c r="Q11926" t="s">
        <v>11246</v>
      </c>
      <c r="R11926">
        <v>2610</v>
      </c>
    </row>
    <row r="11927" spans="1:18" x14ac:dyDescent="0.3">
      <c r="A11927" t="s">
        <v>20</v>
      </c>
      <c r="B11927" t="s">
        <v>21</v>
      </c>
      <c r="C11927" t="s">
        <v>22</v>
      </c>
      <c r="D11927" t="s">
        <v>23</v>
      </c>
      <c r="E11927" t="s">
        <v>5</v>
      </c>
      <c r="G11927" t="s">
        <v>24</v>
      </c>
      <c r="H11927">
        <v>5328321</v>
      </c>
      <c r="I11927">
        <v>5330309</v>
      </c>
      <c r="J11927" t="s">
        <v>25</v>
      </c>
      <c r="Q11927" t="s">
        <v>11249</v>
      </c>
      <c r="R11927">
        <v>1989</v>
      </c>
    </row>
    <row r="11928" spans="1:18" x14ac:dyDescent="0.3">
      <c r="A11928" t="s">
        <v>20</v>
      </c>
      <c r="B11928" t="s">
        <v>21</v>
      </c>
      <c r="C11928" t="s">
        <v>22</v>
      </c>
      <c r="D11928" t="s">
        <v>23</v>
      </c>
      <c r="E11928" t="s">
        <v>5</v>
      </c>
      <c r="G11928" t="s">
        <v>24</v>
      </c>
      <c r="H11928">
        <v>5330385</v>
      </c>
      <c r="I11928">
        <v>5330990</v>
      </c>
      <c r="J11928" t="s">
        <v>46</v>
      </c>
      <c r="Q11928" t="s">
        <v>11252</v>
      </c>
      <c r="R11928">
        <v>606</v>
      </c>
    </row>
    <row r="11929" spans="1:18" x14ac:dyDescent="0.3">
      <c r="A11929" t="s">
        <v>20</v>
      </c>
      <c r="B11929" t="s">
        <v>21</v>
      </c>
      <c r="C11929" t="s">
        <v>22</v>
      </c>
      <c r="D11929" t="s">
        <v>23</v>
      </c>
      <c r="E11929" t="s">
        <v>5</v>
      </c>
      <c r="G11929" t="s">
        <v>24</v>
      </c>
      <c r="H11929">
        <v>5331277</v>
      </c>
      <c r="I11929">
        <v>5335680</v>
      </c>
      <c r="J11929" t="s">
        <v>25</v>
      </c>
      <c r="Q11929" t="s">
        <v>11254</v>
      </c>
      <c r="R11929">
        <v>4404</v>
      </c>
    </row>
    <row r="11930" spans="1:18" x14ac:dyDescent="0.3">
      <c r="A11930" t="s">
        <v>20</v>
      </c>
      <c r="B11930" t="s">
        <v>21</v>
      </c>
      <c r="C11930" t="s">
        <v>22</v>
      </c>
      <c r="D11930" t="s">
        <v>23</v>
      </c>
      <c r="E11930" t="s">
        <v>5</v>
      </c>
      <c r="G11930" t="s">
        <v>24</v>
      </c>
      <c r="H11930">
        <v>5335810</v>
      </c>
      <c r="I11930">
        <v>5336421</v>
      </c>
      <c r="J11930" t="s">
        <v>46</v>
      </c>
      <c r="Q11930" t="s">
        <v>11256</v>
      </c>
      <c r="R11930">
        <v>612</v>
      </c>
    </row>
    <row r="11931" spans="1:18" x14ac:dyDescent="0.3">
      <c r="A11931" t="s">
        <v>20</v>
      </c>
      <c r="B11931" t="s">
        <v>21</v>
      </c>
      <c r="C11931" t="s">
        <v>22</v>
      </c>
      <c r="D11931" t="s">
        <v>23</v>
      </c>
      <c r="E11931" t="s">
        <v>5</v>
      </c>
      <c r="G11931" t="s">
        <v>24</v>
      </c>
      <c r="H11931">
        <v>5336584</v>
      </c>
      <c r="I11931">
        <v>5337132</v>
      </c>
      <c r="J11931" t="s">
        <v>25</v>
      </c>
      <c r="Q11931" t="s">
        <v>11258</v>
      </c>
      <c r="R11931">
        <v>549</v>
      </c>
    </row>
    <row r="11932" spans="1:18" x14ac:dyDescent="0.3">
      <c r="A11932" t="s">
        <v>20</v>
      </c>
      <c r="B11932" t="s">
        <v>21</v>
      </c>
      <c r="C11932" t="s">
        <v>22</v>
      </c>
      <c r="D11932" t="s">
        <v>23</v>
      </c>
      <c r="E11932" t="s">
        <v>5</v>
      </c>
      <c r="G11932" t="s">
        <v>24</v>
      </c>
      <c r="H11932">
        <v>5337173</v>
      </c>
      <c r="I11932">
        <v>5337745</v>
      </c>
      <c r="J11932" t="s">
        <v>46</v>
      </c>
      <c r="Q11932" t="s">
        <v>11260</v>
      </c>
      <c r="R11932">
        <v>573</v>
      </c>
    </row>
    <row r="11933" spans="1:18" x14ac:dyDescent="0.3">
      <c r="A11933" t="s">
        <v>20</v>
      </c>
      <c r="B11933" t="s">
        <v>21</v>
      </c>
      <c r="C11933" t="s">
        <v>22</v>
      </c>
      <c r="D11933" t="s">
        <v>23</v>
      </c>
      <c r="E11933" t="s">
        <v>5</v>
      </c>
      <c r="G11933" t="s">
        <v>24</v>
      </c>
      <c r="H11933">
        <v>5337952</v>
      </c>
      <c r="I11933">
        <v>5339226</v>
      </c>
      <c r="J11933" t="s">
        <v>46</v>
      </c>
      <c r="Q11933" t="s">
        <v>11262</v>
      </c>
      <c r="R11933">
        <v>1275</v>
      </c>
    </row>
    <row r="11934" spans="1:18" x14ac:dyDescent="0.3">
      <c r="A11934" t="s">
        <v>20</v>
      </c>
      <c r="B11934" t="s">
        <v>21</v>
      </c>
      <c r="C11934" t="s">
        <v>22</v>
      </c>
      <c r="D11934" t="s">
        <v>23</v>
      </c>
      <c r="E11934" t="s">
        <v>5</v>
      </c>
      <c r="G11934" t="s">
        <v>24</v>
      </c>
      <c r="H11934">
        <v>5339471</v>
      </c>
      <c r="I11934">
        <v>5340454</v>
      </c>
      <c r="J11934" t="s">
        <v>25</v>
      </c>
      <c r="Q11934" t="s">
        <v>11264</v>
      </c>
      <c r="R11934">
        <v>984</v>
      </c>
    </row>
    <row r="11935" spans="1:18" x14ac:dyDescent="0.3">
      <c r="A11935" t="s">
        <v>20</v>
      </c>
      <c r="B11935" t="s">
        <v>21</v>
      </c>
      <c r="C11935" t="s">
        <v>22</v>
      </c>
      <c r="D11935" t="s">
        <v>23</v>
      </c>
      <c r="E11935" t="s">
        <v>5</v>
      </c>
      <c r="G11935" t="s">
        <v>24</v>
      </c>
      <c r="H11935">
        <v>5340463</v>
      </c>
      <c r="I11935">
        <v>5340573</v>
      </c>
      <c r="J11935" t="s">
        <v>25</v>
      </c>
      <c r="Q11935" t="s">
        <v>11267</v>
      </c>
      <c r="R11935">
        <v>111</v>
      </c>
    </row>
    <row r="11936" spans="1:18" x14ac:dyDescent="0.3">
      <c r="A11936" t="s">
        <v>20</v>
      </c>
      <c r="B11936" t="s">
        <v>21</v>
      </c>
      <c r="C11936" t="s">
        <v>22</v>
      </c>
      <c r="D11936" t="s">
        <v>23</v>
      </c>
      <c r="E11936" t="s">
        <v>5</v>
      </c>
      <c r="G11936" t="s">
        <v>24</v>
      </c>
      <c r="H11936">
        <v>5340573</v>
      </c>
      <c r="I11936">
        <v>5341184</v>
      </c>
      <c r="J11936" t="s">
        <v>25</v>
      </c>
      <c r="Q11936" t="s">
        <v>11269</v>
      </c>
      <c r="R11936">
        <v>612</v>
      </c>
    </row>
    <row r="11937" spans="1:18" x14ac:dyDescent="0.3">
      <c r="A11937" t="s">
        <v>20</v>
      </c>
      <c r="B11937" t="s">
        <v>21</v>
      </c>
      <c r="C11937" t="s">
        <v>22</v>
      </c>
      <c r="D11937" t="s">
        <v>23</v>
      </c>
      <c r="E11937" t="s">
        <v>5</v>
      </c>
      <c r="G11937" t="s">
        <v>24</v>
      </c>
      <c r="H11937">
        <v>5341504</v>
      </c>
      <c r="I11937">
        <v>5343216</v>
      </c>
      <c r="J11937" t="s">
        <v>25</v>
      </c>
      <c r="Q11937" t="s">
        <v>11271</v>
      </c>
      <c r="R11937">
        <v>1713</v>
      </c>
    </row>
    <row r="11938" spans="1:18" x14ac:dyDescent="0.3">
      <c r="A11938" t="s">
        <v>20</v>
      </c>
      <c r="B11938" t="s">
        <v>21</v>
      </c>
      <c r="C11938" t="s">
        <v>22</v>
      </c>
      <c r="D11938" t="s">
        <v>23</v>
      </c>
      <c r="E11938" t="s">
        <v>5</v>
      </c>
      <c r="G11938" t="s">
        <v>24</v>
      </c>
      <c r="H11938">
        <v>5343213</v>
      </c>
      <c r="I11938">
        <v>5344628</v>
      </c>
      <c r="J11938" t="s">
        <v>25</v>
      </c>
      <c r="Q11938" t="s">
        <v>11274</v>
      </c>
      <c r="R11938">
        <v>1416</v>
      </c>
    </row>
    <row r="11939" spans="1:18" x14ac:dyDescent="0.3">
      <c r="A11939" t="s">
        <v>20</v>
      </c>
      <c r="B11939" t="s">
        <v>21</v>
      </c>
      <c r="C11939" t="s">
        <v>22</v>
      </c>
      <c r="D11939" t="s">
        <v>23</v>
      </c>
      <c r="E11939" t="s">
        <v>5</v>
      </c>
      <c r="G11939" t="s">
        <v>24</v>
      </c>
      <c r="H11939">
        <v>5344733</v>
      </c>
      <c r="I11939">
        <v>5347027</v>
      </c>
      <c r="J11939" t="s">
        <v>25</v>
      </c>
      <c r="Q11939" t="s">
        <v>11276</v>
      </c>
      <c r="R11939">
        <v>2295</v>
      </c>
    </row>
    <row r="11940" spans="1:18" x14ac:dyDescent="0.3">
      <c r="A11940" t="s">
        <v>20</v>
      </c>
      <c r="B11940" t="s">
        <v>21</v>
      </c>
      <c r="C11940" t="s">
        <v>22</v>
      </c>
      <c r="D11940" t="s">
        <v>23</v>
      </c>
      <c r="E11940" t="s">
        <v>5</v>
      </c>
      <c r="G11940" t="s">
        <v>24</v>
      </c>
      <c r="H11940">
        <v>5347095</v>
      </c>
      <c r="I11940">
        <v>5348405</v>
      </c>
      <c r="J11940" t="s">
        <v>46</v>
      </c>
      <c r="Q11940" t="s">
        <v>11279</v>
      </c>
      <c r="R11940">
        <v>1311</v>
      </c>
    </row>
    <row r="11941" spans="1:18" x14ac:dyDescent="0.3">
      <c r="A11941" t="s">
        <v>20</v>
      </c>
      <c r="B11941" t="s">
        <v>21</v>
      </c>
      <c r="C11941" t="s">
        <v>22</v>
      </c>
      <c r="D11941" t="s">
        <v>23</v>
      </c>
      <c r="E11941" t="s">
        <v>5</v>
      </c>
      <c r="G11941" t="s">
        <v>24</v>
      </c>
      <c r="H11941">
        <v>5348549</v>
      </c>
      <c r="I11941">
        <v>5349850</v>
      </c>
      <c r="J11941" t="s">
        <v>46</v>
      </c>
      <c r="Q11941" t="s">
        <v>11281</v>
      </c>
      <c r="R11941">
        <v>1302</v>
      </c>
    </row>
    <row r="11942" spans="1:18" x14ac:dyDescent="0.3">
      <c r="A11942" t="s">
        <v>20</v>
      </c>
      <c r="B11942" t="s">
        <v>21</v>
      </c>
      <c r="C11942" t="s">
        <v>22</v>
      </c>
      <c r="D11942" t="s">
        <v>23</v>
      </c>
      <c r="E11942" t="s">
        <v>5</v>
      </c>
      <c r="G11942" t="s">
        <v>24</v>
      </c>
      <c r="H11942">
        <v>5349945</v>
      </c>
      <c r="I11942">
        <v>5351285</v>
      </c>
      <c r="J11942" t="s">
        <v>46</v>
      </c>
      <c r="Q11942" t="s">
        <v>11283</v>
      </c>
      <c r="R11942">
        <v>1341</v>
      </c>
    </row>
    <row r="11943" spans="1:18" x14ac:dyDescent="0.3">
      <c r="A11943" t="s">
        <v>20</v>
      </c>
      <c r="B11943" t="s">
        <v>21</v>
      </c>
      <c r="C11943" t="s">
        <v>22</v>
      </c>
      <c r="D11943" t="s">
        <v>23</v>
      </c>
      <c r="E11943" t="s">
        <v>5</v>
      </c>
      <c r="G11943" t="s">
        <v>24</v>
      </c>
      <c r="H11943">
        <v>5351390</v>
      </c>
      <c r="I11943">
        <v>5352406</v>
      </c>
      <c r="J11943" t="s">
        <v>25</v>
      </c>
      <c r="Q11943" t="s">
        <v>11285</v>
      </c>
      <c r="R11943">
        <v>1017</v>
      </c>
    </row>
    <row r="11944" spans="1:18" x14ac:dyDescent="0.3">
      <c r="A11944" t="s">
        <v>20</v>
      </c>
      <c r="B11944" t="s">
        <v>21</v>
      </c>
      <c r="C11944" t="s">
        <v>22</v>
      </c>
      <c r="D11944" t="s">
        <v>23</v>
      </c>
      <c r="E11944" t="s">
        <v>5</v>
      </c>
      <c r="G11944" t="s">
        <v>24</v>
      </c>
      <c r="H11944">
        <v>5352419</v>
      </c>
      <c r="I11944">
        <v>5353669</v>
      </c>
      <c r="J11944" t="s">
        <v>46</v>
      </c>
      <c r="Q11944" t="s">
        <v>11287</v>
      </c>
      <c r="R11944">
        <v>1251</v>
      </c>
    </row>
    <row r="11945" spans="1:18" x14ac:dyDescent="0.3">
      <c r="A11945" t="s">
        <v>20</v>
      </c>
      <c r="B11945" t="s">
        <v>21</v>
      </c>
      <c r="C11945" t="s">
        <v>22</v>
      </c>
      <c r="D11945" t="s">
        <v>23</v>
      </c>
      <c r="E11945" t="s">
        <v>5</v>
      </c>
      <c r="G11945" t="s">
        <v>24</v>
      </c>
      <c r="H11945">
        <v>5353746</v>
      </c>
      <c r="I11945">
        <v>5354117</v>
      </c>
      <c r="J11945" t="s">
        <v>46</v>
      </c>
      <c r="Q11945" t="s">
        <v>11289</v>
      </c>
      <c r="R11945">
        <v>372</v>
      </c>
    </row>
    <row r="11946" spans="1:18" x14ac:dyDescent="0.3">
      <c r="A11946" t="s">
        <v>20</v>
      </c>
      <c r="B11946" t="s">
        <v>21</v>
      </c>
      <c r="C11946" t="s">
        <v>22</v>
      </c>
      <c r="D11946" t="s">
        <v>23</v>
      </c>
      <c r="E11946" t="s">
        <v>5</v>
      </c>
      <c r="G11946" t="s">
        <v>24</v>
      </c>
      <c r="H11946">
        <v>5354306</v>
      </c>
      <c r="I11946">
        <v>5355769</v>
      </c>
      <c r="J11946" t="s">
        <v>25</v>
      </c>
      <c r="Q11946" t="s">
        <v>11291</v>
      </c>
      <c r="R11946">
        <v>1464</v>
      </c>
    </row>
    <row r="11947" spans="1:18" x14ac:dyDescent="0.3">
      <c r="A11947" t="s">
        <v>20</v>
      </c>
      <c r="B11947" t="s">
        <v>21</v>
      </c>
      <c r="C11947" t="s">
        <v>22</v>
      </c>
      <c r="D11947" t="s">
        <v>23</v>
      </c>
      <c r="E11947" t="s">
        <v>5</v>
      </c>
      <c r="G11947" t="s">
        <v>24</v>
      </c>
      <c r="H11947">
        <v>5355797</v>
      </c>
      <c r="I11947">
        <v>5356954</v>
      </c>
      <c r="J11947" t="s">
        <v>46</v>
      </c>
      <c r="Q11947" t="s">
        <v>11293</v>
      </c>
      <c r="R11947">
        <v>1158</v>
      </c>
    </row>
    <row r="11948" spans="1:18" x14ac:dyDescent="0.3">
      <c r="A11948" t="s">
        <v>20</v>
      </c>
      <c r="B11948" t="s">
        <v>21</v>
      </c>
      <c r="C11948" t="s">
        <v>22</v>
      </c>
      <c r="D11948" t="s">
        <v>23</v>
      </c>
      <c r="E11948" t="s">
        <v>5</v>
      </c>
      <c r="G11948" t="s">
        <v>24</v>
      </c>
      <c r="H11948">
        <v>5357029</v>
      </c>
      <c r="I11948">
        <v>5358324</v>
      </c>
      <c r="J11948" t="s">
        <v>25</v>
      </c>
      <c r="Q11948" t="s">
        <v>11296</v>
      </c>
      <c r="R11948">
        <v>1296</v>
      </c>
    </row>
    <row r="11949" spans="1:18" x14ac:dyDescent="0.3">
      <c r="A11949" t="s">
        <v>20</v>
      </c>
      <c r="B11949" t="s">
        <v>21</v>
      </c>
      <c r="C11949" t="s">
        <v>22</v>
      </c>
      <c r="D11949" t="s">
        <v>23</v>
      </c>
      <c r="E11949" t="s">
        <v>5</v>
      </c>
      <c r="G11949" t="s">
        <v>24</v>
      </c>
      <c r="H11949">
        <v>5358407</v>
      </c>
      <c r="I11949">
        <v>5359822</v>
      </c>
      <c r="J11949" t="s">
        <v>46</v>
      </c>
      <c r="Q11949" t="s">
        <v>11298</v>
      </c>
      <c r="R11949">
        <v>1416</v>
      </c>
    </row>
    <row r="11950" spans="1:18" x14ac:dyDescent="0.3">
      <c r="A11950" t="s">
        <v>20</v>
      </c>
      <c r="B11950" t="s">
        <v>21</v>
      </c>
      <c r="C11950" t="s">
        <v>22</v>
      </c>
      <c r="D11950" t="s">
        <v>23</v>
      </c>
      <c r="E11950" t="s">
        <v>5</v>
      </c>
      <c r="G11950" t="s">
        <v>24</v>
      </c>
      <c r="H11950">
        <v>5359872</v>
      </c>
      <c r="I11950">
        <v>5360756</v>
      </c>
      <c r="J11950" t="s">
        <v>46</v>
      </c>
      <c r="Q11950" t="s">
        <v>11300</v>
      </c>
      <c r="R11950">
        <v>885</v>
      </c>
    </row>
    <row r="11951" spans="1:18" x14ac:dyDescent="0.3">
      <c r="A11951" t="s">
        <v>20</v>
      </c>
      <c r="B11951" t="s">
        <v>21</v>
      </c>
      <c r="C11951" t="s">
        <v>22</v>
      </c>
      <c r="D11951" t="s">
        <v>23</v>
      </c>
      <c r="E11951" t="s">
        <v>5</v>
      </c>
      <c r="G11951" t="s">
        <v>24</v>
      </c>
      <c r="H11951">
        <v>5360834</v>
      </c>
      <c r="I11951">
        <v>5361688</v>
      </c>
      <c r="J11951" t="s">
        <v>46</v>
      </c>
      <c r="Q11951" t="s">
        <v>11302</v>
      </c>
      <c r="R11951">
        <v>855</v>
      </c>
    </row>
    <row r="11952" spans="1:18" x14ac:dyDescent="0.3">
      <c r="A11952" t="s">
        <v>20</v>
      </c>
      <c r="B11952" t="s">
        <v>21</v>
      </c>
      <c r="C11952" t="s">
        <v>22</v>
      </c>
      <c r="D11952" t="s">
        <v>23</v>
      </c>
      <c r="E11952" t="s">
        <v>5</v>
      </c>
      <c r="G11952" t="s">
        <v>24</v>
      </c>
      <c r="H11952">
        <v>5361685</v>
      </c>
      <c r="I11952">
        <v>5362335</v>
      </c>
      <c r="J11952" t="s">
        <v>46</v>
      </c>
      <c r="Q11952" t="s">
        <v>11304</v>
      </c>
      <c r="R11952">
        <v>651</v>
      </c>
    </row>
    <row r="11953" spans="1:18" x14ac:dyDescent="0.3">
      <c r="A11953" t="s">
        <v>20</v>
      </c>
      <c r="B11953" t="s">
        <v>21</v>
      </c>
      <c r="C11953" t="s">
        <v>22</v>
      </c>
      <c r="D11953" t="s">
        <v>23</v>
      </c>
      <c r="E11953" t="s">
        <v>5</v>
      </c>
      <c r="G11953" t="s">
        <v>24</v>
      </c>
      <c r="H11953">
        <v>5362549</v>
      </c>
      <c r="I11953">
        <v>5363658</v>
      </c>
      <c r="J11953" t="s">
        <v>46</v>
      </c>
      <c r="Q11953" t="s">
        <v>11306</v>
      </c>
      <c r="R11953">
        <v>1110</v>
      </c>
    </row>
    <row r="11954" spans="1:18" x14ac:dyDescent="0.3">
      <c r="A11954" t="s">
        <v>20</v>
      </c>
      <c r="B11954" t="s">
        <v>21</v>
      </c>
      <c r="C11954" t="s">
        <v>22</v>
      </c>
      <c r="D11954" t="s">
        <v>23</v>
      </c>
      <c r="E11954" t="s">
        <v>5</v>
      </c>
      <c r="G11954" t="s">
        <v>24</v>
      </c>
      <c r="H11954">
        <v>5363658</v>
      </c>
      <c r="I11954">
        <v>5364878</v>
      </c>
      <c r="J11954" t="s">
        <v>46</v>
      </c>
      <c r="Q11954" t="s">
        <v>11308</v>
      </c>
      <c r="R11954">
        <v>1221</v>
      </c>
    </row>
    <row r="11955" spans="1:18" x14ac:dyDescent="0.3">
      <c r="A11955" t="s">
        <v>20</v>
      </c>
      <c r="B11955" t="s">
        <v>21</v>
      </c>
      <c r="C11955" t="s">
        <v>22</v>
      </c>
      <c r="D11955" t="s">
        <v>23</v>
      </c>
      <c r="E11955" t="s">
        <v>5</v>
      </c>
      <c r="G11955" t="s">
        <v>24</v>
      </c>
      <c r="H11955">
        <v>5364884</v>
      </c>
      <c r="I11955">
        <v>5365753</v>
      </c>
      <c r="J11955" t="s">
        <v>46</v>
      </c>
      <c r="Q11955" t="s">
        <v>11310</v>
      </c>
      <c r="R11955">
        <v>870</v>
      </c>
    </row>
    <row r="11956" spans="1:18" x14ac:dyDescent="0.3">
      <c r="A11956" t="s">
        <v>20</v>
      </c>
      <c r="B11956" t="s">
        <v>21</v>
      </c>
      <c r="C11956" t="s">
        <v>22</v>
      </c>
      <c r="D11956" t="s">
        <v>23</v>
      </c>
      <c r="E11956" t="s">
        <v>5</v>
      </c>
      <c r="G11956" t="s">
        <v>24</v>
      </c>
      <c r="H11956">
        <v>5365750</v>
      </c>
      <c r="I11956">
        <v>5366679</v>
      </c>
      <c r="J11956" t="s">
        <v>46</v>
      </c>
      <c r="Q11956" t="s">
        <v>11312</v>
      </c>
      <c r="R11956">
        <v>930</v>
      </c>
    </row>
    <row r="11957" spans="1:18" x14ac:dyDescent="0.3">
      <c r="A11957" t="s">
        <v>20</v>
      </c>
      <c r="B11957" t="s">
        <v>21</v>
      </c>
      <c r="C11957" t="s">
        <v>22</v>
      </c>
      <c r="D11957" t="s">
        <v>23</v>
      </c>
      <c r="E11957" t="s">
        <v>5</v>
      </c>
      <c r="G11957" t="s">
        <v>24</v>
      </c>
      <c r="H11957">
        <v>5366676</v>
      </c>
      <c r="I11957">
        <v>5367992</v>
      </c>
      <c r="J11957" t="s">
        <v>46</v>
      </c>
      <c r="Q11957" t="s">
        <v>11314</v>
      </c>
      <c r="R11957">
        <v>1317</v>
      </c>
    </row>
    <row r="11958" spans="1:18" x14ac:dyDescent="0.3">
      <c r="A11958" t="s">
        <v>20</v>
      </c>
      <c r="B11958" t="s">
        <v>21</v>
      </c>
      <c r="C11958" t="s">
        <v>22</v>
      </c>
      <c r="D11958" t="s">
        <v>23</v>
      </c>
      <c r="E11958" t="s">
        <v>5</v>
      </c>
      <c r="G11958" t="s">
        <v>24</v>
      </c>
      <c r="H11958">
        <v>5368146</v>
      </c>
      <c r="I11958">
        <v>5368934</v>
      </c>
      <c r="J11958" t="s">
        <v>25</v>
      </c>
      <c r="Q11958" t="s">
        <v>11316</v>
      </c>
      <c r="R11958">
        <v>789</v>
      </c>
    </row>
    <row r="11959" spans="1:18" x14ac:dyDescent="0.3">
      <c r="A11959" t="s">
        <v>20</v>
      </c>
      <c r="B11959" t="s">
        <v>21</v>
      </c>
      <c r="C11959" t="s">
        <v>22</v>
      </c>
      <c r="D11959" t="s">
        <v>23</v>
      </c>
      <c r="E11959" t="s">
        <v>5</v>
      </c>
      <c r="G11959" t="s">
        <v>24</v>
      </c>
      <c r="H11959">
        <v>5368931</v>
      </c>
      <c r="I11959">
        <v>5369707</v>
      </c>
      <c r="J11959" t="s">
        <v>25</v>
      </c>
      <c r="Q11959" t="s">
        <v>11318</v>
      </c>
      <c r="R11959">
        <v>777</v>
      </c>
    </row>
    <row r="11960" spans="1:18" x14ac:dyDescent="0.3">
      <c r="A11960" t="s">
        <v>20</v>
      </c>
      <c r="B11960" t="s">
        <v>21</v>
      </c>
      <c r="C11960" t="s">
        <v>22</v>
      </c>
      <c r="D11960" t="s">
        <v>23</v>
      </c>
      <c r="E11960" t="s">
        <v>5</v>
      </c>
      <c r="G11960" t="s">
        <v>24</v>
      </c>
      <c r="H11960">
        <v>5369763</v>
      </c>
      <c r="I11960">
        <v>5371742</v>
      </c>
      <c r="J11960" t="s">
        <v>25</v>
      </c>
      <c r="Q11960" t="s">
        <v>11320</v>
      </c>
      <c r="R11960">
        <v>1980</v>
      </c>
    </row>
    <row r="11961" spans="1:18" x14ac:dyDescent="0.3">
      <c r="A11961" t="s">
        <v>20</v>
      </c>
      <c r="B11961" t="s">
        <v>21</v>
      </c>
      <c r="C11961" t="s">
        <v>22</v>
      </c>
      <c r="D11961" t="s">
        <v>23</v>
      </c>
      <c r="E11961" t="s">
        <v>5</v>
      </c>
      <c r="G11961" t="s">
        <v>24</v>
      </c>
      <c r="H11961">
        <v>5371739</v>
      </c>
      <c r="I11961">
        <v>5372737</v>
      </c>
      <c r="J11961" t="s">
        <v>46</v>
      </c>
      <c r="Q11961" t="s">
        <v>11322</v>
      </c>
      <c r="R11961">
        <v>999</v>
      </c>
    </row>
    <row r="11962" spans="1:18" x14ac:dyDescent="0.3">
      <c r="A11962" t="s">
        <v>20</v>
      </c>
      <c r="B11962" t="s">
        <v>21</v>
      </c>
      <c r="C11962" t="s">
        <v>22</v>
      </c>
      <c r="D11962" t="s">
        <v>23</v>
      </c>
      <c r="E11962" t="s">
        <v>5</v>
      </c>
      <c r="G11962" t="s">
        <v>24</v>
      </c>
      <c r="H11962">
        <v>5372766</v>
      </c>
      <c r="I11962">
        <v>5374577</v>
      </c>
      <c r="J11962" t="s">
        <v>46</v>
      </c>
      <c r="Q11962" t="s">
        <v>11325</v>
      </c>
      <c r="R11962">
        <v>1812</v>
      </c>
    </row>
    <row r="11963" spans="1:18" x14ac:dyDescent="0.3">
      <c r="A11963" t="s">
        <v>20</v>
      </c>
      <c r="B11963" t="s">
        <v>21</v>
      </c>
      <c r="C11963" t="s">
        <v>22</v>
      </c>
      <c r="D11963" t="s">
        <v>23</v>
      </c>
      <c r="E11963" t="s">
        <v>5</v>
      </c>
      <c r="G11963" t="s">
        <v>24</v>
      </c>
      <c r="H11963">
        <v>5374525</v>
      </c>
      <c r="I11963">
        <v>5376198</v>
      </c>
      <c r="J11963" t="s">
        <v>46</v>
      </c>
      <c r="Q11963" t="s">
        <v>11327</v>
      </c>
      <c r="R11963">
        <v>1674</v>
      </c>
    </row>
    <row r="11964" spans="1:18" x14ac:dyDescent="0.3">
      <c r="A11964" t="s">
        <v>20</v>
      </c>
      <c r="B11964" t="s">
        <v>21</v>
      </c>
      <c r="C11964" t="s">
        <v>22</v>
      </c>
      <c r="D11964" t="s">
        <v>23</v>
      </c>
      <c r="E11964" t="s">
        <v>5</v>
      </c>
      <c r="G11964" t="s">
        <v>24</v>
      </c>
      <c r="H11964">
        <v>5376246</v>
      </c>
      <c r="I11964">
        <v>5376479</v>
      </c>
      <c r="J11964" t="s">
        <v>46</v>
      </c>
      <c r="Q11964" t="s">
        <v>11329</v>
      </c>
      <c r="R11964">
        <v>234</v>
      </c>
    </row>
    <row r="11965" spans="1:18" x14ac:dyDescent="0.3">
      <c r="A11965" t="s">
        <v>20</v>
      </c>
      <c r="B11965" t="s">
        <v>21</v>
      </c>
      <c r="C11965" t="s">
        <v>22</v>
      </c>
      <c r="D11965" t="s">
        <v>23</v>
      </c>
      <c r="E11965" t="s">
        <v>5</v>
      </c>
      <c r="G11965" t="s">
        <v>24</v>
      </c>
      <c r="H11965">
        <v>5376769</v>
      </c>
      <c r="I11965">
        <v>5377269</v>
      </c>
      <c r="J11965" t="s">
        <v>46</v>
      </c>
      <c r="Q11965" t="s">
        <v>11331</v>
      </c>
      <c r="R11965">
        <v>501</v>
      </c>
    </row>
    <row r="11966" spans="1:18" x14ac:dyDescent="0.3">
      <c r="A11966" t="s">
        <v>20</v>
      </c>
      <c r="B11966" t="s">
        <v>21</v>
      </c>
      <c r="C11966" t="s">
        <v>22</v>
      </c>
      <c r="D11966" t="s">
        <v>23</v>
      </c>
      <c r="E11966" t="s">
        <v>5</v>
      </c>
      <c r="G11966" t="s">
        <v>24</v>
      </c>
      <c r="H11966">
        <v>5377370</v>
      </c>
      <c r="I11966">
        <v>5378116</v>
      </c>
      <c r="J11966" t="s">
        <v>25</v>
      </c>
      <c r="Q11966" t="s">
        <v>11333</v>
      </c>
      <c r="R11966">
        <v>747</v>
      </c>
    </row>
    <row r="11967" spans="1:18" x14ac:dyDescent="0.3">
      <c r="A11967" t="s">
        <v>20</v>
      </c>
      <c r="B11967" t="s">
        <v>21</v>
      </c>
      <c r="C11967" t="s">
        <v>22</v>
      </c>
      <c r="D11967" t="s">
        <v>23</v>
      </c>
      <c r="E11967" t="s">
        <v>5</v>
      </c>
      <c r="G11967" t="s">
        <v>24</v>
      </c>
      <c r="H11967">
        <v>5378145</v>
      </c>
      <c r="I11967">
        <v>5378669</v>
      </c>
      <c r="J11967" t="s">
        <v>46</v>
      </c>
      <c r="Q11967" t="s">
        <v>11336</v>
      </c>
      <c r="R11967">
        <v>525</v>
      </c>
    </row>
    <row r="11968" spans="1:18" x14ac:dyDescent="0.3">
      <c r="A11968" t="s">
        <v>20</v>
      </c>
      <c r="B11968" t="s">
        <v>21</v>
      </c>
      <c r="C11968" t="s">
        <v>22</v>
      </c>
      <c r="D11968" t="s">
        <v>23</v>
      </c>
      <c r="E11968" t="s">
        <v>5</v>
      </c>
      <c r="G11968" t="s">
        <v>24</v>
      </c>
      <c r="H11968">
        <v>5378776</v>
      </c>
      <c r="I11968">
        <v>5379681</v>
      </c>
      <c r="J11968" t="s">
        <v>25</v>
      </c>
      <c r="Q11968" t="s">
        <v>11339</v>
      </c>
      <c r="R11968">
        <v>906</v>
      </c>
    </row>
    <row r="11969" spans="1:18" x14ac:dyDescent="0.3">
      <c r="A11969" t="s">
        <v>20</v>
      </c>
      <c r="B11969" t="s">
        <v>21</v>
      </c>
      <c r="C11969" t="s">
        <v>22</v>
      </c>
      <c r="D11969" t="s">
        <v>23</v>
      </c>
      <c r="E11969" t="s">
        <v>5</v>
      </c>
      <c r="G11969" t="s">
        <v>24</v>
      </c>
      <c r="H11969">
        <v>5379689</v>
      </c>
      <c r="I11969">
        <v>5380405</v>
      </c>
      <c r="J11969" t="s">
        <v>46</v>
      </c>
      <c r="Q11969" t="s">
        <v>11341</v>
      </c>
      <c r="R11969">
        <v>717</v>
      </c>
    </row>
    <row r="11970" spans="1:18" x14ac:dyDescent="0.3">
      <c r="A11970" t="s">
        <v>20</v>
      </c>
      <c r="B11970" t="s">
        <v>21</v>
      </c>
      <c r="C11970" t="s">
        <v>22</v>
      </c>
      <c r="D11970" t="s">
        <v>23</v>
      </c>
      <c r="E11970" t="s">
        <v>5</v>
      </c>
      <c r="G11970" t="s">
        <v>24</v>
      </c>
      <c r="H11970">
        <v>5380508</v>
      </c>
      <c r="I11970">
        <v>5380666</v>
      </c>
      <c r="J11970" t="s">
        <v>46</v>
      </c>
      <c r="Q11970" t="s">
        <v>11343</v>
      </c>
      <c r="R11970">
        <v>159</v>
      </c>
    </row>
    <row r="11971" spans="1:18" x14ac:dyDescent="0.3">
      <c r="A11971" t="s">
        <v>20</v>
      </c>
      <c r="B11971" t="s">
        <v>21</v>
      </c>
      <c r="C11971" t="s">
        <v>22</v>
      </c>
      <c r="D11971" t="s">
        <v>23</v>
      </c>
      <c r="E11971" t="s">
        <v>5</v>
      </c>
      <c r="G11971" t="s">
        <v>24</v>
      </c>
      <c r="H11971">
        <v>5381009</v>
      </c>
      <c r="I11971">
        <v>5381965</v>
      </c>
      <c r="J11971" t="s">
        <v>46</v>
      </c>
      <c r="Q11971" t="s">
        <v>11345</v>
      </c>
      <c r="R11971">
        <v>957</v>
      </c>
    </row>
    <row r="11972" spans="1:18" x14ac:dyDescent="0.3">
      <c r="A11972" t="s">
        <v>20</v>
      </c>
      <c r="B11972" t="s">
        <v>21</v>
      </c>
      <c r="C11972" t="s">
        <v>22</v>
      </c>
      <c r="D11972" t="s">
        <v>23</v>
      </c>
      <c r="E11972" t="s">
        <v>5</v>
      </c>
      <c r="G11972" t="s">
        <v>24</v>
      </c>
      <c r="H11972">
        <v>5381988</v>
      </c>
      <c r="I11972">
        <v>5383205</v>
      </c>
      <c r="J11972" t="s">
        <v>46</v>
      </c>
      <c r="Q11972" t="s">
        <v>11348</v>
      </c>
      <c r="R11972">
        <v>1218</v>
      </c>
    </row>
    <row r="11973" spans="1:18" x14ac:dyDescent="0.3">
      <c r="A11973" t="s">
        <v>20</v>
      </c>
      <c r="B11973" t="s">
        <v>21</v>
      </c>
      <c r="C11973" t="s">
        <v>22</v>
      </c>
      <c r="D11973" t="s">
        <v>23</v>
      </c>
      <c r="E11973" t="s">
        <v>5</v>
      </c>
      <c r="G11973" t="s">
        <v>24</v>
      </c>
      <c r="H11973">
        <v>5383331</v>
      </c>
      <c r="I11973">
        <v>5383768</v>
      </c>
      <c r="J11973" t="s">
        <v>25</v>
      </c>
      <c r="Q11973" t="s">
        <v>11350</v>
      </c>
      <c r="R11973">
        <v>438</v>
      </c>
    </row>
    <row r="11974" spans="1:18" x14ac:dyDescent="0.3">
      <c r="A11974" t="s">
        <v>20</v>
      </c>
      <c r="B11974" t="s">
        <v>21</v>
      </c>
      <c r="C11974" t="s">
        <v>22</v>
      </c>
      <c r="D11974" t="s">
        <v>23</v>
      </c>
      <c r="E11974" t="s">
        <v>5</v>
      </c>
      <c r="G11974" t="s">
        <v>24</v>
      </c>
      <c r="H11974">
        <v>5383944</v>
      </c>
      <c r="I11974">
        <v>5384858</v>
      </c>
      <c r="J11974" t="s">
        <v>25</v>
      </c>
      <c r="Q11974" t="s">
        <v>11353</v>
      </c>
      <c r="R11974">
        <v>915</v>
      </c>
    </row>
    <row r="11975" spans="1:18" x14ac:dyDescent="0.3">
      <c r="A11975" t="s">
        <v>20</v>
      </c>
      <c r="B11975" t="s">
        <v>21</v>
      </c>
      <c r="C11975" t="s">
        <v>22</v>
      </c>
      <c r="D11975" t="s">
        <v>23</v>
      </c>
      <c r="E11975" t="s">
        <v>5</v>
      </c>
      <c r="G11975" t="s">
        <v>24</v>
      </c>
      <c r="H11975">
        <v>5385013</v>
      </c>
      <c r="I11975">
        <v>5386344</v>
      </c>
      <c r="J11975" t="s">
        <v>25</v>
      </c>
      <c r="Q11975" t="s">
        <v>11355</v>
      </c>
      <c r="R11975">
        <v>1332</v>
      </c>
    </row>
    <row r="11976" spans="1:18" x14ac:dyDescent="0.3">
      <c r="A11976" t="s">
        <v>20</v>
      </c>
      <c r="B11976" t="s">
        <v>21</v>
      </c>
      <c r="C11976" t="s">
        <v>22</v>
      </c>
      <c r="D11976" t="s">
        <v>23</v>
      </c>
      <c r="E11976" t="s">
        <v>5</v>
      </c>
      <c r="G11976" t="s">
        <v>24</v>
      </c>
      <c r="H11976">
        <v>5386491</v>
      </c>
      <c r="I11976">
        <v>5388119</v>
      </c>
      <c r="J11976" t="s">
        <v>25</v>
      </c>
      <c r="Q11976" t="s">
        <v>11358</v>
      </c>
      <c r="R11976">
        <v>1629</v>
      </c>
    </row>
    <row r="11977" spans="1:18" x14ac:dyDescent="0.3">
      <c r="A11977" t="s">
        <v>20</v>
      </c>
      <c r="B11977" t="s">
        <v>21</v>
      </c>
      <c r="C11977" t="s">
        <v>22</v>
      </c>
      <c r="D11977" t="s">
        <v>23</v>
      </c>
      <c r="E11977" t="s">
        <v>5</v>
      </c>
      <c r="G11977" t="s">
        <v>24</v>
      </c>
      <c r="H11977">
        <v>5388116</v>
      </c>
      <c r="I11977">
        <v>5389693</v>
      </c>
      <c r="J11977" t="s">
        <v>25</v>
      </c>
      <c r="Q11977" t="s">
        <v>11360</v>
      </c>
      <c r="R11977">
        <v>1578</v>
      </c>
    </row>
    <row r="11978" spans="1:18" x14ac:dyDescent="0.3">
      <c r="A11978" t="s">
        <v>20</v>
      </c>
      <c r="B11978" t="s">
        <v>21</v>
      </c>
      <c r="C11978" t="s">
        <v>22</v>
      </c>
      <c r="D11978" t="s">
        <v>23</v>
      </c>
      <c r="E11978" t="s">
        <v>5</v>
      </c>
      <c r="G11978" t="s">
        <v>24</v>
      </c>
      <c r="H11978">
        <v>5389719</v>
      </c>
      <c r="I11978">
        <v>5390411</v>
      </c>
      <c r="J11978" t="s">
        <v>46</v>
      </c>
      <c r="Q11978" t="s">
        <v>11363</v>
      </c>
      <c r="R11978">
        <v>693</v>
      </c>
    </row>
    <row r="11979" spans="1:18" x14ac:dyDescent="0.3">
      <c r="A11979" t="s">
        <v>20</v>
      </c>
      <c r="B11979" t="s">
        <v>21</v>
      </c>
      <c r="C11979" t="s">
        <v>22</v>
      </c>
      <c r="D11979" t="s">
        <v>23</v>
      </c>
      <c r="E11979" t="s">
        <v>5</v>
      </c>
      <c r="G11979" t="s">
        <v>24</v>
      </c>
      <c r="H11979">
        <v>5390486</v>
      </c>
      <c r="I11979">
        <v>5391250</v>
      </c>
      <c r="J11979" t="s">
        <v>46</v>
      </c>
      <c r="Q11979" t="s">
        <v>11365</v>
      </c>
      <c r="R11979">
        <v>765</v>
      </c>
    </row>
    <row r="11980" spans="1:18" x14ac:dyDescent="0.3">
      <c r="A11980" t="s">
        <v>20</v>
      </c>
      <c r="B11980" t="s">
        <v>21</v>
      </c>
      <c r="C11980" t="s">
        <v>22</v>
      </c>
      <c r="D11980" t="s">
        <v>23</v>
      </c>
      <c r="E11980" t="s">
        <v>5</v>
      </c>
      <c r="G11980" t="s">
        <v>24</v>
      </c>
      <c r="H11980">
        <v>5391330</v>
      </c>
      <c r="I11980">
        <v>5391629</v>
      </c>
      <c r="J11980" t="s">
        <v>46</v>
      </c>
      <c r="Q11980" t="s">
        <v>11367</v>
      </c>
      <c r="R11980">
        <v>300</v>
      </c>
    </row>
    <row r="11981" spans="1:18" x14ac:dyDescent="0.3">
      <c r="A11981" t="s">
        <v>20</v>
      </c>
      <c r="B11981" t="s">
        <v>21</v>
      </c>
      <c r="C11981" t="s">
        <v>22</v>
      </c>
      <c r="D11981" t="s">
        <v>23</v>
      </c>
      <c r="E11981" t="s">
        <v>5</v>
      </c>
      <c r="G11981" t="s">
        <v>24</v>
      </c>
      <c r="H11981">
        <v>5391723</v>
      </c>
      <c r="I11981">
        <v>5393114</v>
      </c>
      <c r="J11981" t="s">
        <v>46</v>
      </c>
      <c r="Q11981" t="s">
        <v>11369</v>
      </c>
      <c r="R11981">
        <v>1392</v>
      </c>
    </row>
    <row r="11982" spans="1:18" x14ac:dyDescent="0.3">
      <c r="A11982" t="s">
        <v>20</v>
      </c>
      <c r="B11982" t="s">
        <v>21</v>
      </c>
      <c r="C11982" t="s">
        <v>22</v>
      </c>
      <c r="D11982" t="s">
        <v>23</v>
      </c>
      <c r="E11982" t="s">
        <v>5</v>
      </c>
      <c r="G11982" t="s">
        <v>24</v>
      </c>
      <c r="H11982">
        <v>5393178</v>
      </c>
      <c r="I11982">
        <v>5394242</v>
      </c>
      <c r="J11982" t="s">
        <v>46</v>
      </c>
      <c r="Q11982" t="s">
        <v>11372</v>
      </c>
      <c r="R11982">
        <v>1065</v>
      </c>
    </row>
    <row r="11983" spans="1:18" x14ac:dyDescent="0.3">
      <c r="A11983" t="s">
        <v>20</v>
      </c>
      <c r="B11983" t="s">
        <v>21</v>
      </c>
      <c r="C11983" t="s">
        <v>22</v>
      </c>
      <c r="D11983" t="s">
        <v>23</v>
      </c>
      <c r="E11983" t="s">
        <v>5</v>
      </c>
      <c r="G11983" t="s">
        <v>24</v>
      </c>
      <c r="H11983">
        <v>5394496</v>
      </c>
      <c r="I11983">
        <v>5395797</v>
      </c>
      <c r="J11983" t="s">
        <v>25</v>
      </c>
      <c r="Q11983" t="s">
        <v>11374</v>
      </c>
      <c r="R11983">
        <v>1302</v>
      </c>
    </row>
    <row r="11984" spans="1:18" x14ac:dyDescent="0.3">
      <c r="A11984" t="s">
        <v>20</v>
      </c>
      <c r="B11984" t="s">
        <v>21</v>
      </c>
      <c r="C11984" t="s">
        <v>22</v>
      </c>
      <c r="D11984" t="s">
        <v>23</v>
      </c>
      <c r="E11984" t="s">
        <v>5</v>
      </c>
      <c r="G11984" t="s">
        <v>24</v>
      </c>
      <c r="H11984">
        <v>5395749</v>
      </c>
      <c r="I11984">
        <v>5396396</v>
      </c>
      <c r="J11984" t="s">
        <v>25</v>
      </c>
      <c r="Q11984" t="s">
        <v>11376</v>
      </c>
      <c r="R11984">
        <v>648</v>
      </c>
    </row>
    <row r="11985" spans="1:18" x14ac:dyDescent="0.3">
      <c r="A11985" t="s">
        <v>20</v>
      </c>
      <c r="B11985" t="s">
        <v>21</v>
      </c>
      <c r="C11985" t="s">
        <v>22</v>
      </c>
      <c r="D11985" t="s">
        <v>23</v>
      </c>
      <c r="E11985" t="s">
        <v>5</v>
      </c>
      <c r="G11985" t="s">
        <v>24</v>
      </c>
      <c r="H11985">
        <v>5396491</v>
      </c>
      <c r="I11985">
        <v>5396907</v>
      </c>
      <c r="J11985" t="s">
        <v>25</v>
      </c>
      <c r="Q11985" t="s">
        <v>11378</v>
      </c>
      <c r="R11985">
        <v>417</v>
      </c>
    </row>
    <row r="11986" spans="1:18" x14ac:dyDescent="0.3">
      <c r="A11986" t="s">
        <v>20</v>
      </c>
      <c r="B11986" t="s">
        <v>21</v>
      </c>
      <c r="C11986" t="s">
        <v>22</v>
      </c>
      <c r="D11986" t="s">
        <v>23</v>
      </c>
      <c r="E11986" t="s">
        <v>5</v>
      </c>
      <c r="G11986" t="s">
        <v>24</v>
      </c>
      <c r="H11986">
        <v>5396985</v>
      </c>
      <c r="I11986">
        <v>5397794</v>
      </c>
      <c r="J11986" t="s">
        <v>25</v>
      </c>
      <c r="Q11986" t="s">
        <v>11380</v>
      </c>
      <c r="R11986">
        <v>810</v>
      </c>
    </row>
    <row r="11987" spans="1:18" x14ac:dyDescent="0.3">
      <c r="A11987" t="s">
        <v>20</v>
      </c>
      <c r="B11987" t="s">
        <v>21</v>
      </c>
      <c r="C11987" t="s">
        <v>22</v>
      </c>
      <c r="D11987" t="s">
        <v>23</v>
      </c>
      <c r="E11987" t="s">
        <v>5</v>
      </c>
      <c r="G11987" t="s">
        <v>24</v>
      </c>
      <c r="H11987">
        <v>5397797</v>
      </c>
      <c r="I11987">
        <v>5398540</v>
      </c>
      <c r="J11987" t="s">
        <v>46</v>
      </c>
      <c r="Q11987" t="s">
        <v>11382</v>
      </c>
      <c r="R11987">
        <v>744</v>
      </c>
    </row>
    <row r="11988" spans="1:18" x14ac:dyDescent="0.3">
      <c r="A11988" t="s">
        <v>20</v>
      </c>
      <c r="B11988" t="s">
        <v>21</v>
      </c>
      <c r="C11988" t="s">
        <v>22</v>
      </c>
      <c r="D11988" t="s">
        <v>23</v>
      </c>
      <c r="E11988" t="s">
        <v>5</v>
      </c>
      <c r="G11988" t="s">
        <v>24</v>
      </c>
      <c r="H11988">
        <v>5398537</v>
      </c>
      <c r="I11988">
        <v>5399418</v>
      </c>
      <c r="J11988" t="s">
        <v>46</v>
      </c>
      <c r="Q11988" t="s">
        <v>11384</v>
      </c>
      <c r="R11988">
        <v>882</v>
      </c>
    </row>
    <row r="11989" spans="1:18" x14ac:dyDescent="0.3">
      <c r="A11989" t="s">
        <v>20</v>
      </c>
      <c r="B11989" t="s">
        <v>21</v>
      </c>
      <c r="C11989" t="s">
        <v>22</v>
      </c>
      <c r="D11989" t="s">
        <v>23</v>
      </c>
      <c r="E11989" t="s">
        <v>5</v>
      </c>
      <c r="G11989" t="s">
        <v>24</v>
      </c>
      <c r="H11989">
        <v>5399450</v>
      </c>
      <c r="I11989">
        <v>5400307</v>
      </c>
      <c r="J11989" t="s">
        <v>46</v>
      </c>
      <c r="Q11989" t="s">
        <v>11386</v>
      </c>
      <c r="R11989">
        <v>858</v>
      </c>
    </row>
    <row r="11990" spans="1:18" x14ac:dyDescent="0.3">
      <c r="A11990" t="s">
        <v>20</v>
      </c>
      <c r="B11990" t="s">
        <v>21</v>
      </c>
      <c r="C11990" t="s">
        <v>22</v>
      </c>
      <c r="D11990" t="s">
        <v>23</v>
      </c>
      <c r="E11990" t="s">
        <v>5</v>
      </c>
      <c r="G11990" t="s">
        <v>24</v>
      </c>
      <c r="H11990">
        <v>5400336</v>
      </c>
      <c r="I11990">
        <v>5401121</v>
      </c>
      <c r="J11990" t="s">
        <v>46</v>
      </c>
      <c r="Q11990" t="s">
        <v>11388</v>
      </c>
      <c r="R11990">
        <v>786</v>
      </c>
    </row>
    <row r="11991" spans="1:18" x14ac:dyDescent="0.3">
      <c r="A11991" t="s">
        <v>20</v>
      </c>
      <c r="B11991" t="s">
        <v>21</v>
      </c>
      <c r="C11991" t="s">
        <v>22</v>
      </c>
      <c r="D11991" t="s">
        <v>23</v>
      </c>
      <c r="E11991" t="s">
        <v>5</v>
      </c>
      <c r="G11991" t="s">
        <v>24</v>
      </c>
      <c r="H11991">
        <v>5401225</v>
      </c>
      <c r="I11991">
        <v>5402013</v>
      </c>
      <c r="J11991" t="s">
        <v>25</v>
      </c>
      <c r="Q11991" t="s">
        <v>11390</v>
      </c>
      <c r="R11991">
        <v>789</v>
      </c>
    </row>
    <row r="11992" spans="1:18" x14ac:dyDescent="0.3">
      <c r="A11992" t="s">
        <v>20</v>
      </c>
      <c r="B11992" t="s">
        <v>21</v>
      </c>
      <c r="C11992" t="s">
        <v>22</v>
      </c>
      <c r="D11992" t="s">
        <v>23</v>
      </c>
      <c r="E11992" t="s">
        <v>5</v>
      </c>
      <c r="G11992" t="s">
        <v>24</v>
      </c>
      <c r="H11992">
        <v>5402120</v>
      </c>
      <c r="I11992">
        <v>5403418</v>
      </c>
      <c r="J11992" t="s">
        <v>46</v>
      </c>
      <c r="Q11992" t="s">
        <v>11392</v>
      </c>
      <c r="R11992">
        <v>1299</v>
      </c>
    </row>
    <row r="11993" spans="1:18" x14ac:dyDescent="0.3">
      <c r="A11993" t="s">
        <v>20</v>
      </c>
      <c r="B11993" t="s">
        <v>21</v>
      </c>
      <c r="C11993" t="s">
        <v>22</v>
      </c>
      <c r="D11993" t="s">
        <v>23</v>
      </c>
      <c r="E11993" t="s">
        <v>5</v>
      </c>
      <c r="G11993" t="s">
        <v>24</v>
      </c>
      <c r="H11993">
        <v>5403475</v>
      </c>
      <c r="I11993">
        <v>5404521</v>
      </c>
      <c r="J11993" t="s">
        <v>46</v>
      </c>
      <c r="Q11993" t="s">
        <v>11394</v>
      </c>
      <c r="R11993">
        <v>1047</v>
      </c>
    </row>
    <row r="11994" spans="1:18" x14ac:dyDescent="0.3">
      <c r="A11994" t="s">
        <v>20</v>
      </c>
      <c r="B11994" t="s">
        <v>21</v>
      </c>
      <c r="C11994" t="s">
        <v>22</v>
      </c>
      <c r="D11994" t="s">
        <v>23</v>
      </c>
      <c r="E11994" t="s">
        <v>5</v>
      </c>
      <c r="G11994" t="s">
        <v>24</v>
      </c>
      <c r="H11994">
        <v>5404773</v>
      </c>
      <c r="I11994">
        <v>5405720</v>
      </c>
      <c r="J11994" t="s">
        <v>25</v>
      </c>
      <c r="Q11994" t="s">
        <v>11396</v>
      </c>
      <c r="R11994">
        <v>948</v>
      </c>
    </row>
    <row r="11995" spans="1:18" x14ac:dyDescent="0.3">
      <c r="A11995" t="s">
        <v>20</v>
      </c>
      <c r="B11995" t="s">
        <v>21</v>
      </c>
      <c r="C11995" t="s">
        <v>22</v>
      </c>
      <c r="D11995" t="s">
        <v>23</v>
      </c>
      <c r="E11995" t="s">
        <v>5</v>
      </c>
      <c r="G11995" t="s">
        <v>24</v>
      </c>
      <c r="H11995">
        <v>5406110</v>
      </c>
      <c r="I11995">
        <v>5407888</v>
      </c>
      <c r="J11995" t="s">
        <v>46</v>
      </c>
      <c r="Q11995" t="s">
        <v>11398</v>
      </c>
      <c r="R11995">
        <v>1779</v>
      </c>
    </row>
    <row r="11996" spans="1:18" x14ac:dyDescent="0.3">
      <c r="A11996" t="s">
        <v>20</v>
      </c>
      <c r="B11996" t="s">
        <v>21</v>
      </c>
      <c r="C11996" t="s">
        <v>22</v>
      </c>
      <c r="D11996" t="s">
        <v>23</v>
      </c>
      <c r="E11996" t="s">
        <v>5</v>
      </c>
      <c r="G11996" t="s">
        <v>24</v>
      </c>
      <c r="H11996">
        <v>5408015</v>
      </c>
      <c r="I11996">
        <v>5408902</v>
      </c>
      <c r="J11996" t="s">
        <v>46</v>
      </c>
      <c r="Q11996" t="s">
        <v>11401</v>
      </c>
      <c r="R11996">
        <v>888</v>
      </c>
    </row>
    <row r="11997" spans="1:18" x14ac:dyDescent="0.3">
      <c r="A11997" t="s">
        <v>20</v>
      </c>
      <c r="B11997" t="s">
        <v>21</v>
      </c>
      <c r="C11997" t="s">
        <v>22</v>
      </c>
      <c r="D11997" t="s">
        <v>23</v>
      </c>
      <c r="E11997" t="s">
        <v>5</v>
      </c>
      <c r="G11997" t="s">
        <v>24</v>
      </c>
      <c r="H11997">
        <v>5409031</v>
      </c>
      <c r="I11997">
        <v>5409690</v>
      </c>
      <c r="J11997" t="s">
        <v>25</v>
      </c>
      <c r="Q11997" t="s">
        <v>11403</v>
      </c>
      <c r="R11997">
        <v>660</v>
      </c>
    </row>
    <row r="11998" spans="1:18" x14ac:dyDescent="0.3">
      <c r="A11998" t="s">
        <v>20</v>
      </c>
      <c r="B11998" t="s">
        <v>21</v>
      </c>
      <c r="C11998" t="s">
        <v>22</v>
      </c>
      <c r="D11998" t="s">
        <v>23</v>
      </c>
      <c r="E11998" t="s">
        <v>5</v>
      </c>
      <c r="G11998" t="s">
        <v>24</v>
      </c>
      <c r="H11998">
        <v>5409790</v>
      </c>
      <c r="I11998">
        <v>5410065</v>
      </c>
      <c r="J11998" t="s">
        <v>25</v>
      </c>
      <c r="Q11998" t="s">
        <v>11406</v>
      </c>
      <c r="R11998">
        <v>276</v>
      </c>
    </row>
    <row r="11999" spans="1:18" x14ac:dyDescent="0.3">
      <c r="A11999" t="s">
        <v>20</v>
      </c>
      <c r="B11999" t="s">
        <v>21</v>
      </c>
      <c r="C11999" t="s">
        <v>22</v>
      </c>
      <c r="D11999" t="s">
        <v>23</v>
      </c>
      <c r="E11999" t="s">
        <v>5</v>
      </c>
      <c r="G11999" t="s">
        <v>24</v>
      </c>
      <c r="H11999">
        <v>5410088</v>
      </c>
      <c r="I11999">
        <v>5411908</v>
      </c>
      <c r="J11999" t="s">
        <v>25</v>
      </c>
      <c r="Q11999" t="s">
        <v>11408</v>
      </c>
      <c r="R11999">
        <v>1821</v>
      </c>
    </row>
    <row r="12000" spans="1:18" x14ac:dyDescent="0.3">
      <c r="A12000" t="s">
        <v>20</v>
      </c>
      <c r="B12000" t="s">
        <v>21</v>
      </c>
      <c r="C12000" t="s">
        <v>22</v>
      </c>
      <c r="D12000" t="s">
        <v>23</v>
      </c>
      <c r="E12000" t="s">
        <v>5</v>
      </c>
      <c r="G12000" t="s">
        <v>24</v>
      </c>
      <c r="H12000">
        <v>5411985</v>
      </c>
      <c r="I12000">
        <v>5413091</v>
      </c>
      <c r="J12000" t="s">
        <v>25</v>
      </c>
      <c r="Q12000" t="s">
        <v>11411</v>
      </c>
      <c r="R12000">
        <v>1107</v>
      </c>
    </row>
    <row r="12001" spans="1:18" x14ac:dyDescent="0.3">
      <c r="A12001" t="s">
        <v>20</v>
      </c>
      <c r="B12001" t="s">
        <v>21</v>
      </c>
      <c r="C12001" t="s">
        <v>22</v>
      </c>
      <c r="D12001" t="s">
        <v>23</v>
      </c>
      <c r="E12001" t="s">
        <v>5</v>
      </c>
      <c r="G12001" t="s">
        <v>24</v>
      </c>
      <c r="H12001">
        <v>5413187</v>
      </c>
      <c r="I12001">
        <v>5414113</v>
      </c>
      <c r="J12001" t="s">
        <v>25</v>
      </c>
      <c r="Q12001" t="s">
        <v>11414</v>
      </c>
      <c r="R12001">
        <v>927</v>
      </c>
    </row>
    <row r="12002" spans="1:18" x14ac:dyDescent="0.3">
      <c r="A12002" t="s">
        <v>20</v>
      </c>
      <c r="B12002" t="s">
        <v>21</v>
      </c>
      <c r="C12002" t="s">
        <v>22</v>
      </c>
      <c r="D12002" t="s">
        <v>23</v>
      </c>
      <c r="E12002" t="s">
        <v>5</v>
      </c>
      <c r="G12002" t="s">
        <v>24</v>
      </c>
      <c r="H12002">
        <v>5414114</v>
      </c>
      <c r="I12002">
        <v>5415517</v>
      </c>
      <c r="J12002" t="s">
        <v>46</v>
      </c>
      <c r="Q12002" t="s">
        <v>11416</v>
      </c>
      <c r="R12002">
        <v>1404</v>
      </c>
    </row>
    <row r="12003" spans="1:18" x14ac:dyDescent="0.3">
      <c r="A12003" t="s">
        <v>20</v>
      </c>
      <c r="B12003" t="s">
        <v>21</v>
      </c>
      <c r="C12003" t="s">
        <v>22</v>
      </c>
      <c r="D12003" t="s">
        <v>23</v>
      </c>
      <c r="E12003" t="s">
        <v>5</v>
      </c>
      <c r="G12003" t="s">
        <v>24</v>
      </c>
      <c r="H12003">
        <v>5415565</v>
      </c>
      <c r="I12003">
        <v>5416029</v>
      </c>
      <c r="J12003" t="s">
        <v>25</v>
      </c>
      <c r="Q12003" t="s">
        <v>11418</v>
      </c>
      <c r="R12003">
        <v>465</v>
      </c>
    </row>
    <row r="12004" spans="1:18" x14ac:dyDescent="0.3">
      <c r="A12004" t="s">
        <v>20</v>
      </c>
      <c r="B12004" t="s">
        <v>21</v>
      </c>
      <c r="C12004" t="s">
        <v>22</v>
      </c>
      <c r="D12004" t="s">
        <v>23</v>
      </c>
      <c r="E12004" t="s">
        <v>5</v>
      </c>
      <c r="G12004" t="s">
        <v>24</v>
      </c>
      <c r="H12004">
        <v>5416036</v>
      </c>
      <c r="I12004">
        <v>5416749</v>
      </c>
      <c r="J12004" t="s">
        <v>25</v>
      </c>
      <c r="Q12004" t="s">
        <v>11420</v>
      </c>
      <c r="R12004">
        <v>714</v>
      </c>
    </row>
    <row r="12005" spans="1:18" x14ac:dyDescent="0.3">
      <c r="A12005" t="s">
        <v>20</v>
      </c>
      <c r="B12005" t="s">
        <v>21</v>
      </c>
      <c r="C12005" t="s">
        <v>22</v>
      </c>
      <c r="D12005" t="s">
        <v>23</v>
      </c>
      <c r="E12005" t="s">
        <v>5</v>
      </c>
      <c r="G12005" t="s">
        <v>24</v>
      </c>
      <c r="H12005">
        <v>5416724</v>
      </c>
      <c r="I12005">
        <v>5417368</v>
      </c>
      <c r="J12005" t="s">
        <v>46</v>
      </c>
      <c r="Q12005" t="s">
        <v>11422</v>
      </c>
      <c r="R12005">
        <v>645</v>
      </c>
    </row>
    <row r="12006" spans="1:18" x14ac:dyDescent="0.3">
      <c r="A12006" t="s">
        <v>20</v>
      </c>
      <c r="B12006" t="s">
        <v>21</v>
      </c>
      <c r="C12006" t="s">
        <v>22</v>
      </c>
      <c r="D12006" t="s">
        <v>23</v>
      </c>
      <c r="E12006" t="s">
        <v>5</v>
      </c>
      <c r="G12006" t="s">
        <v>24</v>
      </c>
      <c r="H12006">
        <v>5417381</v>
      </c>
      <c r="I12006">
        <v>5417956</v>
      </c>
      <c r="J12006" t="s">
        <v>46</v>
      </c>
      <c r="Q12006" t="s">
        <v>11424</v>
      </c>
      <c r="R12006">
        <v>576</v>
      </c>
    </row>
    <row r="12007" spans="1:18" x14ac:dyDescent="0.3">
      <c r="A12007" t="s">
        <v>20</v>
      </c>
      <c r="B12007" t="s">
        <v>21</v>
      </c>
      <c r="C12007" t="s">
        <v>22</v>
      </c>
      <c r="D12007" t="s">
        <v>23</v>
      </c>
      <c r="E12007" t="s">
        <v>5</v>
      </c>
      <c r="G12007" t="s">
        <v>24</v>
      </c>
      <c r="H12007">
        <v>5417970</v>
      </c>
      <c r="I12007">
        <v>5419118</v>
      </c>
      <c r="J12007" t="s">
        <v>46</v>
      </c>
      <c r="Q12007" t="s">
        <v>11426</v>
      </c>
      <c r="R12007">
        <v>1149</v>
      </c>
    </row>
    <row r="12008" spans="1:18" x14ac:dyDescent="0.3">
      <c r="A12008" t="s">
        <v>20</v>
      </c>
      <c r="B12008" t="s">
        <v>21</v>
      </c>
      <c r="C12008" t="s">
        <v>22</v>
      </c>
      <c r="D12008" t="s">
        <v>23</v>
      </c>
      <c r="E12008" t="s">
        <v>5</v>
      </c>
      <c r="G12008" t="s">
        <v>24</v>
      </c>
      <c r="H12008">
        <v>5419206</v>
      </c>
      <c r="I12008">
        <v>5419679</v>
      </c>
      <c r="J12008" t="s">
        <v>46</v>
      </c>
      <c r="Q12008" t="s">
        <v>11428</v>
      </c>
      <c r="R12008">
        <v>474</v>
      </c>
    </row>
    <row r="12009" spans="1:18" x14ac:dyDescent="0.3">
      <c r="A12009" t="s">
        <v>20</v>
      </c>
      <c r="B12009" t="s">
        <v>21</v>
      </c>
      <c r="C12009" t="s">
        <v>22</v>
      </c>
      <c r="D12009" t="s">
        <v>23</v>
      </c>
      <c r="E12009" t="s">
        <v>5</v>
      </c>
      <c r="G12009" t="s">
        <v>24</v>
      </c>
      <c r="H12009">
        <v>5419697</v>
      </c>
      <c r="I12009">
        <v>5420533</v>
      </c>
      <c r="J12009" t="s">
        <v>46</v>
      </c>
      <c r="Q12009" t="s">
        <v>11430</v>
      </c>
      <c r="R12009">
        <v>837</v>
      </c>
    </row>
    <row r="12010" spans="1:18" x14ac:dyDescent="0.3">
      <c r="A12010" t="s">
        <v>20</v>
      </c>
      <c r="B12010" t="s">
        <v>21</v>
      </c>
      <c r="C12010" t="s">
        <v>22</v>
      </c>
      <c r="D12010" t="s">
        <v>23</v>
      </c>
      <c r="E12010" t="s">
        <v>5</v>
      </c>
      <c r="G12010" t="s">
        <v>24</v>
      </c>
      <c r="H12010">
        <v>5420530</v>
      </c>
      <c r="I12010">
        <v>5422482</v>
      </c>
      <c r="J12010" t="s">
        <v>46</v>
      </c>
      <c r="Q12010" t="s">
        <v>11432</v>
      </c>
      <c r="R12010">
        <v>1953</v>
      </c>
    </row>
    <row r="12011" spans="1:18" x14ac:dyDescent="0.3">
      <c r="A12011" t="s">
        <v>20</v>
      </c>
      <c r="B12011" t="s">
        <v>21</v>
      </c>
      <c r="C12011" t="s">
        <v>22</v>
      </c>
      <c r="D12011" t="s">
        <v>23</v>
      </c>
      <c r="E12011" t="s">
        <v>5</v>
      </c>
      <c r="G12011" t="s">
        <v>24</v>
      </c>
      <c r="H12011">
        <v>5422568</v>
      </c>
      <c r="I12011">
        <v>5423053</v>
      </c>
      <c r="J12011" t="s">
        <v>25</v>
      </c>
      <c r="Q12011" t="s">
        <v>11434</v>
      </c>
      <c r="R12011">
        <v>486</v>
      </c>
    </row>
    <row r="12012" spans="1:18" x14ac:dyDescent="0.3">
      <c r="A12012" t="s">
        <v>20</v>
      </c>
      <c r="B12012" t="s">
        <v>21</v>
      </c>
      <c r="C12012" t="s">
        <v>22</v>
      </c>
      <c r="D12012" t="s">
        <v>23</v>
      </c>
      <c r="E12012" t="s">
        <v>5</v>
      </c>
      <c r="G12012" t="s">
        <v>24</v>
      </c>
      <c r="H12012">
        <v>5423050</v>
      </c>
      <c r="I12012">
        <v>5425023</v>
      </c>
      <c r="J12012" t="s">
        <v>46</v>
      </c>
      <c r="Q12012" t="s">
        <v>11436</v>
      </c>
      <c r="R12012">
        <v>1974</v>
      </c>
    </row>
    <row r="12013" spans="1:18" x14ac:dyDescent="0.3">
      <c r="A12013" t="s">
        <v>20</v>
      </c>
      <c r="B12013" t="s">
        <v>21</v>
      </c>
      <c r="C12013" t="s">
        <v>22</v>
      </c>
      <c r="D12013" t="s">
        <v>23</v>
      </c>
      <c r="E12013" t="s">
        <v>5</v>
      </c>
      <c r="G12013" t="s">
        <v>24</v>
      </c>
      <c r="H12013">
        <v>5425108</v>
      </c>
      <c r="I12013">
        <v>5425452</v>
      </c>
      <c r="J12013" t="s">
        <v>46</v>
      </c>
      <c r="Q12013" t="s">
        <v>11438</v>
      </c>
      <c r="R12013">
        <v>345</v>
      </c>
    </row>
    <row r="12014" spans="1:18" x14ac:dyDescent="0.3">
      <c r="A12014" t="s">
        <v>20</v>
      </c>
      <c r="B12014" t="s">
        <v>21</v>
      </c>
      <c r="C12014" t="s">
        <v>22</v>
      </c>
      <c r="D12014" t="s">
        <v>23</v>
      </c>
      <c r="E12014" t="s">
        <v>5</v>
      </c>
      <c r="G12014" t="s">
        <v>24</v>
      </c>
      <c r="H12014">
        <v>5425574</v>
      </c>
      <c r="I12014">
        <v>5425906</v>
      </c>
      <c r="J12014" t="s">
        <v>25</v>
      </c>
      <c r="Q12014" t="s">
        <v>11440</v>
      </c>
      <c r="R12014">
        <v>333</v>
      </c>
    </row>
    <row r="12015" spans="1:18" x14ac:dyDescent="0.3">
      <c r="A12015" t="s">
        <v>20</v>
      </c>
      <c r="B12015" t="s">
        <v>21</v>
      </c>
      <c r="C12015" t="s">
        <v>22</v>
      </c>
      <c r="D12015" t="s">
        <v>23</v>
      </c>
      <c r="E12015" t="s">
        <v>5</v>
      </c>
      <c r="G12015" t="s">
        <v>24</v>
      </c>
      <c r="H12015">
        <v>5426099</v>
      </c>
      <c r="I12015">
        <v>5426773</v>
      </c>
      <c r="J12015" t="s">
        <v>25</v>
      </c>
      <c r="Q12015" t="s">
        <v>11442</v>
      </c>
      <c r="R12015">
        <v>675</v>
      </c>
    </row>
    <row r="12016" spans="1:18" x14ac:dyDescent="0.3">
      <c r="A12016" t="s">
        <v>20</v>
      </c>
      <c r="B12016" t="s">
        <v>21</v>
      </c>
      <c r="C12016" t="s">
        <v>22</v>
      </c>
      <c r="D12016" t="s">
        <v>23</v>
      </c>
      <c r="E12016" t="s">
        <v>5</v>
      </c>
      <c r="G12016" t="s">
        <v>24</v>
      </c>
      <c r="H12016">
        <v>5426775</v>
      </c>
      <c r="I12016">
        <v>5427968</v>
      </c>
      <c r="J12016" t="s">
        <v>25</v>
      </c>
      <c r="Q12016" t="s">
        <v>11444</v>
      </c>
      <c r="R12016">
        <v>1194</v>
      </c>
    </row>
    <row r="12017" spans="1:18" x14ac:dyDescent="0.3">
      <c r="A12017" t="s">
        <v>20</v>
      </c>
      <c r="B12017" t="s">
        <v>21</v>
      </c>
      <c r="C12017" t="s">
        <v>22</v>
      </c>
      <c r="D12017" t="s">
        <v>23</v>
      </c>
      <c r="E12017" t="s">
        <v>5</v>
      </c>
      <c r="G12017" t="s">
        <v>24</v>
      </c>
      <c r="H12017">
        <v>5428074</v>
      </c>
      <c r="I12017">
        <v>5430074</v>
      </c>
      <c r="J12017" t="s">
        <v>25</v>
      </c>
      <c r="Q12017" t="s">
        <v>11446</v>
      </c>
      <c r="R12017">
        <v>2001</v>
      </c>
    </row>
    <row r="12018" spans="1:18" x14ac:dyDescent="0.3">
      <c r="A12018" t="s">
        <v>20</v>
      </c>
      <c r="B12018" t="s">
        <v>21</v>
      </c>
      <c r="C12018" t="s">
        <v>22</v>
      </c>
      <c r="D12018" t="s">
        <v>23</v>
      </c>
      <c r="E12018" t="s">
        <v>5</v>
      </c>
      <c r="G12018" t="s">
        <v>24</v>
      </c>
      <c r="H12018">
        <v>5430131</v>
      </c>
      <c r="I12018">
        <v>5430973</v>
      </c>
      <c r="J12018" t="s">
        <v>25</v>
      </c>
      <c r="Q12018" t="s">
        <v>11448</v>
      </c>
      <c r="R12018">
        <v>843</v>
      </c>
    </row>
    <row r="12019" spans="1:18" x14ac:dyDescent="0.3">
      <c r="A12019" t="s">
        <v>20</v>
      </c>
      <c r="B12019" t="s">
        <v>21</v>
      </c>
      <c r="C12019" t="s">
        <v>22</v>
      </c>
      <c r="D12019" t="s">
        <v>23</v>
      </c>
      <c r="E12019" t="s">
        <v>5</v>
      </c>
      <c r="G12019" t="s">
        <v>24</v>
      </c>
      <c r="H12019">
        <v>5431045</v>
      </c>
      <c r="I12019">
        <v>5433549</v>
      </c>
      <c r="J12019" t="s">
        <v>25</v>
      </c>
      <c r="Q12019" t="s">
        <v>11450</v>
      </c>
      <c r="R12019">
        <v>2505</v>
      </c>
    </row>
    <row r="12020" spans="1:18" x14ac:dyDescent="0.3">
      <c r="A12020" t="s">
        <v>20</v>
      </c>
      <c r="B12020" t="s">
        <v>21</v>
      </c>
      <c r="C12020" t="s">
        <v>22</v>
      </c>
      <c r="D12020" t="s">
        <v>23</v>
      </c>
      <c r="E12020" t="s">
        <v>5</v>
      </c>
      <c r="G12020" t="s">
        <v>24</v>
      </c>
      <c r="H12020">
        <v>5433589</v>
      </c>
      <c r="I12020">
        <v>5434185</v>
      </c>
      <c r="J12020" t="s">
        <v>46</v>
      </c>
      <c r="Q12020" t="s">
        <v>11452</v>
      </c>
      <c r="R12020">
        <v>597</v>
      </c>
    </row>
    <row r="12021" spans="1:18" x14ac:dyDescent="0.3">
      <c r="A12021" t="s">
        <v>20</v>
      </c>
      <c r="B12021" t="s">
        <v>21</v>
      </c>
      <c r="C12021" t="s">
        <v>22</v>
      </c>
      <c r="D12021" t="s">
        <v>23</v>
      </c>
      <c r="E12021" t="s">
        <v>5</v>
      </c>
      <c r="G12021" t="s">
        <v>24</v>
      </c>
      <c r="H12021">
        <v>5434182</v>
      </c>
      <c r="I12021">
        <v>5434781</v>
      </c>
      <c r="J12021" t="s">
        <v>46</v>
      </c>
      <c r="Q12021" t="s">
        <v>11454</v>
      </c>
      <c r="R12021">
        <v>600</v>
      </c>
    </row>
    <row r="12022" spans="1:18" x14ac:dyDescent="0.3">
      <c r="A12022" t="s">
        <v>20</v>
      </c>
      <c r="B12022" t="s">
        <v>21</v>
      </c>
      <c r="C12022" t="s">
        <v>22</v>
      </c>
      <c r="D12022" t="s">
        <v>23</v>
      </c>
      <c r="E12022" t="s">
        <v>5</v>
      </c>
      <c r="G12022" t="s">
        <v>24</v>
      </c>
      <c r="H12022">
        <v>5434775</v>
      </c>
      <c r="I12022">
        <v>5435416</v>
      </c>
      <c r="J12022" t="s">
        <v>46</v>
      </c>
      <c r="Q12022" t="s">
        <v>11456</v>
      </c>
      <c r="R12022">
        <v>642</v>
      </c>
    </row>
    <row r="12023" spans="1:18" x14ac:dyDescent="0.3">
      <c r="A12023" t="s">
        <v>20</v>
      </c>
      <c r="B12023" t="s">
        <v>21</v>
      </c>
      <c r="C12023" t="s">
        <v>22</v>
      </c>
      <c r="D12023" t="s">
        <v>23</v>
      </c>
      <c r="E12023" t="s">
        <v>5</v>
      </c>
      <c r="G12023" t="s">
        <v>24</v>
      </c>
      <c r="H12023">
        <v>5435522</v>
      </c>
      <c r="I12023">
        <v>5436136</v>
      </c>
      <c r="J12023" t="s">
        <v>25</v>
      </c>
      <c r="Q12023" t="s">
        <v>11458</v>
      </c>
      <c r="R12023">
        <v>615</v>
      </c>
    </row>
    <row r="12024" spans="1:18" x14ac:dyDescent="0.3">
      <c r="A12024" t="s">
        <v>20</v>
      </c>
      <c r="B12024" t="s">
        <v>21</v>
      </c>
      <c r="C12024" t="s">
        <v>22</v>
      </c>
      <c r="D12024" t="s">
        <v>23</v>
      </c>
      <c r="E12024" t="s">
        <v>5</v>
      </c>
      <c r="G12024" t="s">
        <v>24</v>
      </c>
      <c r="H12024">
        <v>5436166</v>
      </c>
      <c r="I12024">
        <v>5437344</v>
      </c>
      <c r="J12024" t="s">
        <v>46</v>
      </c>
      <c r="Q12024" t="s">
        <v>11460</v>
      </c>
      <c r="R12024">
        <v>1179</v>
      </c>
    </row>
    <row r="12025" spans="1:18" x14ac:dyDescent="0.3">
      <c r="A12025" t="s">
        <v>20</v>
      </c>
      <c r="B12025" t="s">
        <v>21</v>
      </c>
      <c r="C12025" t="s">
        <v>22</v>
      </c>
      <c r="D12025" t="s">
        <v>23</v>
      </c>
      <c r="E12025" t="s">
        <v>5</v>
      </c>
      <c r="G12025" t="s">
        <v>24</v>
      </c>
      <c r="H12025">
        <v>5437417</v>
      </c>
      <c r="I12025">
        <v>5438703</v>
      </c>
      <c r="J12025" t="s">
        <v>46</v>
      </c>
      <c r="Q12025" t="s">
        <v>11463</v>
      </c>
      <c r="R12025">
        <v>1287</v>
      </c>
    </row>
    <row r="12026" spans="1:18" x14ac:dyDescent="0.3">
      <c r="A12026" t="s">
        <v>20</v>
      </c>
      <c r="B12026" t="s">
        <v>21</v>
      </c>
      <c r="C12026" t="s">
        <v>22</v>
      </c>
      <c r="D12026" t="s">
        <v>23</v>
      </c>
      <c r="E12026" t="s">
        <v>5</v>
      </c>
      <c r="G12026" t="s">
        <v>24</v>
      </c>
      <c r="H12026">
        <v>5438779</v>
      </c>
      <c r="I12026">
        <v>5439366</v>
      </c>
      <c r="J12026" t="s">
        <v>25</v>
      </c>
      <c r="Q12026" t="s">
        <v>11466</v>
      </c>
      <c r="R12026">
        <v>588</v>
      </c>
    </row>
    <row r="12027" spans="1:18" x14ac:dyDescent="0.3">
      <c r="A12027" t="s">
        <v>20</v>
      </c>
      <c r="B12027" t="s">
        <v>21</v>
      </c>
      <c r="C12027" t="s">
        <v>22</v>
      </c>
      <c r="D12027" t="s">
        <v>23</v>
      </c>
      <c r="E12027" t="s">
        <v>5</v>
      </c>
      <c r="G12027" t="s">
        <v>24</v>
      </c>
      <c r="H12027">
        <v>5439385</v>
      </c>
      <c r="I12027">
        <v>5440320</v>
      </c>
      <c r="J12027" t="s">
        <v>46</v>
      </c>
      <c r="Q12027" t="s">
        <v>11469</v>
      </c>
      <c r="R12027">
        <v>936</v>
      </c>
    </row>
    <row r="12028" spans="1:18" x14ac:dyDescent="0.3">
      <c r="A12028" t="s">
        <v>20</v>
      </c>
      <c r="B12028" t="s">
        <v>21</v>
      </c>
      <c r="C12028" t="s">
        <v>22</v>
      </c>
      <c r="D12028" t="s">
        <v>23</v>
      </c>
      <c r="E12028" t="s">
        <v>5</v>
      </c>
      <c r="G12028" t="s">
        <v>24</v>
      </c>
      <c r="H12028">
        <v>5440391</v>
      </c>
      <c r="I12028">
        <v>5441197</v>
      </c>
      <c r="J12028" t="s">
        <v>25</v>
      </c>
      <c r="Q12028" t="s">
        <v>11471</v>
      </c>
      <c r="R12028">
        <v>807</v>
      </c>
    </row>
    <row r="12029" spans="1:18" x14ac:dyDescent="0.3">
      <c r="A12029" t="s">
        <v>20</v>
      </c>
      <c r="B12029" t="s">
        <v>21</v>
      </c>
      <c r="C12029" t="s">
        <v>22</v>
      </c>
      <c r="D12029" t="s">
        <v>23</v>
      </c>
      <c r="E12029" t="s">
        <v>5</v>
      </c>
      <c r="G12029" t="s">
        <v>24</v>
      </c>
      <c r="H12029">
        <v>5441201</v>
      </c>
      <c r="I12029">
        <v>5442859</v>
      </c>
      <c r="J12029" t="s">
        <v>46</v>
      </c>
      <c r="Q12029" t="s">
        <v>11473</v>
      </c>
      <c r="R12029">
        <v>1659</v>
      </c>
    </row>
    <row r="12030" spans="1:18" x14ac:dyDescent="0.3">
      <c r="A12030" t="s">
        <v>20</v>
      </c>
      <c r="B12030" t="s">
        <v>21</v>
      </c>
      <c r="C12030" t="s">
        <v>22</v>
      </c>
      <c r="D12030" t="s">
        <v>23</v>
      </c>
      <c r="E12030" t="s">
        <v>5</v>
      </c>
      <c r="G12030" t="s">
        <v>24</v>
      </c>
      <c r="H12030">
        <v>5442943</v>
      </c>
      <c r="I12030">
        <v>5443374</v>
      </c>
      <c r="J12030" t="s">
        <v>46</v>
      </c>
      <c r="Q12030" t="s">
        <v>11476</v>
      </c>
      <c r="R12030">
        <v>432</v>
      </c>
    </row>
    <row r="12031" spans="1:18" x14ac:dyDescent="0.3">
      <c r="A12031" t="s">
        <v>20</v>
      </c>
      <c r="B12031" t="s">
        <v>21</v>
      </c>
      <c r="C12031" t="s">
        <v>22</v>
      </c>
      <c r="D12031" t="s">
        <v>23</v>
      </c>
      <c r="E12031" t="s">
        <v>5</v>
      </c>
      <c r="G12031" t="s">
        <v>24</v>
      </c>
      <c r="H12031">
        <v>5443464</v>
      </c>
      <c r="I12031">
        <v>5443868</v>
      </c>
      <c r="J12031" t="s">
        <v>46</v>
      </c>
      <c r="Q12031" t="s">
        <v>11478</v>
      </c>
      <c r="R12031">
        <v>405</v>
      </c>
    </row>
    <row r="12032" spans="1:18" x14ac:dyDescent="0.3">
      <c r="A12032" t="s">
        <v>20</v>
      </c>
      <c r="B12032" t="s">
        <v>21</v>
      </c>
      <c r="C12032" t="s">
        <v>22</v>
      </c>
      <c r="D12032" t="s">
        <v>23</v>
      </c>
      <c r="E12032" t="s">
        <v>5</v>
      </c>
      <c r="G12032" t="s">
        <v>24</v>
      </c>
      <c r="H12032">
        <v>5443868</v>
      </c>
      <c r="I12032">
        <v>5445322</v>
      </c>
      <c r="J12032" t="s">
        <v>46</v>
      </c>
      <c r="Q12032" t="s">
        <v>11481</v>
      </c>
      <c r="R12032">
        <v>1455</v>
      </c>
    </row>
    <row r="12033" spans="1:18" x14ac:dyDescent="0.3">
      <c r="A12033" t="s">
        <v>20</v>
      </c>
      <c r="B12033" t="s">
        <v>21</v>
      </c>
      <c r="C12033" t="s">
        <v>22</v>
      </c>
      <c r="D12033" t="s">
        <v>23</v>
      </c>
      <c r="E12033" t="s">
        <v>5</v>
      </c>
      <c r="G12033" t="s">
        <v>24</v>
      </c>
      <c r="H12033">
        <v>5445328</v>
      </c>
      <c r="I12033">
        <v>5446239</v>
      </c>
      <c r="J12033" t="s">
        <v>46</v>
      </c>
      <c r="Q12033" t="s">
        <v>11484</v>
      </c>
      <c r="R12033">
        <v>912</v>
      </c>
    </row>
    <row r="12034" spans="1:18" x14ac:dyDescent="0.3">
      <c r="A12034" t="s">
        <v>20</v>
      </c>
      <c r="B12034" t="s">
        <v>21</v>
      </c>
      <c r="C12034" t="s">
        <v>22</v>
      </c>
      <c r="D12034" t="s">
        <v>23</v>
      </c>
      <c r="E12034" t="s">
        <v>5</v>
      </c>
      <c r="G12034" t="s">
        <v>24</v>
      </c>
      <c r="H12034">
        <v>5446246</v>
      </c>
      <c r="I12034">
        <v>5447883</v>
      </c>
      <c r="J12034" t="s">
        <v>46</v>
      </c>
      <c r="Q12034" t="s">
        <v>11487</v>
      </c>
      <c r="R12034">
        <v>1638</v>
      </c>
    </row>
    <row r="12035" spans="1:18" x14ac:dyDescent="0.3">
      <c r="A12035" t="s">
        <v>20</v>
      </c>
      <c r="B12035" t="s">
        <v>21</v>
      </c>
      <c r="C12035" t="s">
        <v>22</v>
      </c>
      <c r="D12035" t="s">
        <v>23</v>
      </c>
      <c r="E12035" t="s">
        <v>5</v>
      </c>
      <c r="G12035" t="s">
        <v>24</v>
      </c>
      <c r="H12035">
        <v>5447970</v>
      </c>
      <c r="I12035">
        <v>5448767</v>
      </c>
      <c r="J12035" t="s">
        <v>46</v>
      </c>
      <c r="Q12035" t="s">
        <v>11490</v>
      </c>
      <c r="R12035">
        <v>798</v>
      </c>
    </row>
    <row r="12036" spans="1:18" x14ac:dyDescent="0.3">
      <c r="A12036" t="s">
        <v>20</v>
      </c>
      <c r="B12036" t="s">
        <v>21</v>
      </c>
      <c r="C12036" t="s">
        <v>22</v>
      </c>
      <c r="D12036" t="s">
        <v>23</v>
      </c>
      <c r="E12036" t="s">
        <v>5</v>
      </c>
      <c r="G12036" t="s">
        <v>24</v>
      </c>
      <c r="H12036">
        <v>5448767</v>
      </c>
      <c r="I12036">
        <v>5449336</v>
      </c>
      <c r="J12036" t="s">
        <v>46</v>
      </c>
      <c r="Q12036" t="s">
        <v>11493</v>
      </c>
      <c r="R12036">
        <v>570</v>
      </c>
    </row>
    <row r="12037" spans="1:18" x14ac:dyDescent="0.3">
      <c r="A12037" t="s">
        <v>20</v>
      </c>
      <c r="B12037" t="s">
        <v>21</v>
      </c>
      <c r="C12037" t="s">
        <v>22</v>
      </c>
      <c r="D12037" t="s">
        <v>23</v>
      </c>
      <c r="E12037" t="s">
        <v>5</v>
      </c>
      <c r="G12037" t="s">
        <v>24</v>
      </c>
      <c r="H12037">
        <v>5449366</v>
      </c>
      <c r="I12037">
        <v>5449593</v>
      </c>
      <c r="J12037" t="s">
        <v>46</v>
      </c>
      <c r="Q12037" t="s">
        <v>11496</v>
      </c>
      <c r="R12037">
        <v>228</v>
      </c>
    </row>
    <row r="12038" spans="1:18" x14ac:dyDescent="0.3">
      <c r="A12038" t="s">
        <v>20</v>
      </c>
      <c r="B12038" t="s">
        <v>21</v>
      </c>
      <c r="C12038" t="s">
        <v>22</v>
      </c>
      <c r="D12038" t="s">
        <v>23</v>
      </c>
      <c r="E12038" t="s">
        <v>5</v>
      </c>
      <c r="G12038" t="s">
        <v>24</v>
      </c>
      <c r="H12038">
        <v>5449669</v>
      </c>
      <c r="I12038">
        <v>5450451</v>
      </c>
      <c r="J12038" t="s">
        <v>46</v>
      </c>
      <c r="Q12038" t="s">
        <v>11499</v>
      </c>
      <c r="R12038">
        <v>783</v>
      </c>
    </row>
    <row r="12039" spans="1:18" x14ac:dyDescent="0.3">
      <c r="A12039" t="s">
        <v>20</v>
      </c>
      <c r="B12039" t="s">
        <v>21</v>
      </c>
      <c r="C12039" t="s">
        <v>22</v>
      </c>
      <c r="D12039" t="s">
        <v>23</v>
      </c>
      <c r="E12039" t="s">
        <v>5</v>
      </c>
      <c r="G12039" t="s">
        <v>24</v>
      </c>
      <c r="H12039">
        <v>5450549</v>
      </c>
      <c r="I12039">
        <v>5450761</v>
      </c>
      <c r="J12039" t="s">
        <v>46</v>
      </c>
      <c r="Q12039" t="s">
        <v>11502</v>
      </c>
      <c r="R12039">
        <v>213</v>
      </c>
    </row>
    <row r="12040" spans="1:18" x14ac:dyDescent="0.3">
      <c r="A12040" t="s">
        <v>20</v>
      </c>
      <c r="B12040" t="s">
        <v>21</v>
      </c>
      <c r="C12040" t="s">
        <v>22</v>
      </c>
      <c r="D12040" t="s">
        <v>23</v>
      </c>
      <c r="E12040" t="s">
        <v>5</v>
      </c>
      <c r="G12040" t="s">
        <v>24</v>
      </c>
      <c r="H12040">
        <v>5450876</v>
      </c>
      <c r="I12040">
        <v>5451340</v>
      </c>
      <c r="J12040" t="s">
        <v>46</v>
      </c>
      <c r="Q12040" t="s">
        <v>11504</v>
      </c>
      <c r="R12040">
        <v>465</v>
      </c>
    </row>
    <row r="12041" spans="1:18" x14ac:dyDescent="0.3">
      <c r="A12041" t="s">
        <v>20</v>
      </c>
      <c r="B12041" t="s">
        <v>21</v>
      </c>
      <c r="C12041" t="s">
        <v>22</v>
      </c>
      <c r="D12041" t="s">
        <v>23</v>
      </c>
      <c r="E12041" t="s">
        <v>5</v>
      </c>
      <c r="G12041" t="s">
        <v>24</v>
      </c>
      <c r="H12041">
        <v>5451564</v>
      </c>
      <c r="I12041">
        <v>5452682</v>
      </c>
      <c r="J12041" t="s">
        <v>46</v>
      </c>
      <c r="Q12041" t="s">
        <v>11506</v>
      </c>
      <c r="R12041">
        <v>1119</v>
      </c>
    </row>
    <row r="12042" spans="1:18" x14ac:dyDescent="0.3">
      <c r="A12042" t="s">
        <v>20</v>
      </c>
      <c r="B12042" t="s">
        <v>21</v>
      </c>
      <c r="C12042" t="s">
        <v>22</v>
      </c>
      <c r="D12042" t="s">
        <v>23</v>
      </c>
      <c r="E12042" t="s">
        <v>5</v>
      </c>
      <c r="G12042" t="s">
        <v>24</v>
      </c>
      <c r="H12042">
        <v>5452682</v>
      </c>
      <c r="I12042">
        <v>5453569</v>
      </c>
      <c r="J12042" t="s">
        <v>46</v>
      </c>
      <c r="Q12042" t="s">
        <v>11509</v>
      </c>
      <c r="R12042">
        <v>888</v>
      </c>
    </row>
    <row r="12043" spans="1:18" x14ac:dyDescent="0.3">
      <c r="A12043" t="s">
        <v>20</v>
      </c>
      <c r="B12043" t="s">
        <v>21</v>
      </c>
      <c r="C12043" t="s">
        <v>22</v>
      </c>
      <c r="D12043" t="s">
        <v>23</v>
      </c>
      <c r="E12043" t="s">
        <v>5</v>
      </c>
      <c r="G12043" t="s">
        <v>24</v>
      </c>
      <c r="H12043">
        <v>5453700</v>
      </c>
      <c r="I12043">
        <v>5454713</v>
      </c>
      <c r="J12043" t="s">
        <v>25</v>
      </c>
      <c r="Q12043" t="s">
        <v>11511</v>
      </c>
      <c r="R12043">
        <v>1014</v>
      </c>
    </row>
    <row r="12044" spans="1:18" x14ac:dyDescent="0.3">
      <c r="A12044" t="s">
        <v>20</v>
      </c>
      <c r="B12044" t="s">
        <v>21</v>
      </c>
      <c r="C12044" t="s">
        <v>22</v>
      </c>
      <c r="D12044" t="s">
        <v>23</v>
      </c>
      <c r="E12044" t="s">
        <v>5</v>
      </c>
      <c r="G12044" t="s">
        <v>24</v>
      </c>
      <c r="H12044">
        <v>5454743</v>
      </c>
      <c r="I12044">
        <v>5456173</v>
      </c>
      <c r="J12044" t="s">
        <v>46</v>
      </c>
      <c r="Q12044" t="s">
        <v>11513</v>
      </c>
      <c r="R12044">
        <v>1431</v>
      </c>
    </row>
    <row r="12045" spans="1:18" x14ac:dyDescent="0.3">
      <c r="A12045" t="s">
        <v>20</v>
      </c>
      <c r="B12045" t="s">
        <v>21</v>
      </c>
      <c r="C12045" t="s">
        <v>22</v>
      </c>
      <c r="D12045" t="s">
        <v>23</v>
      </c>
      <c r="E12045" t="s">
        <v>5</v>
      </c>
      <c r="G12045" t="s">
        <v>24</v>
      </c>
      <c r="H12045">
        <v>5456419</v>
      </c>
      <c r="I12045">
        <v>5457381</v>
      </c>
      <c r="J12045" t="s">
        <v>25</v>
      </c>
      <c r="Q12045" t="s">
        <v>11515</v>
      </c>
      <c r="R12045">
        <v>963</v>
      </c>
    </row>
    <row r="12046" spans="1:18" x14ac:dyDescent="0.3">
      <c r="A12046" t="s">
        <v>20</v>
      </c>
      <c r="B12046" t="s">
        <v>21</v>
      </c>
      <c r="C12046" t="s">
        <v>22</v>
      </c>
      <c r="D12046" t="s">
        <v>23</v>
      </c>
      <c r="E12046" t="s">
        <v>5</v>
      </c>
      <c r="G12046" t="s">
        <v>24</v>
      </c>
      <c r="H12046">
        <v>5457383</v>
      </c>
      <c r="I12046">
        <v>5458216</v>
      </c>
      <c r="J12046" t="s">
        <v>46</v>
      </c>
      <c r="Q12046" t="s">
        <v>11517</v>
      </c>
      <c r="R12046">
        <v>834</v>
      </c>
    </row>
    <row r="12047" spans="1:18" x14ac:dyDescent="0.3">
      <c r="A12047" t="s">
        <v>20</v>
      </c>
      <c r="B12047" t="s">
        <v>21</v>
      </c>
      <c r="C12047" t="s">
        <v>22</v>
      </c>
      <c r="D12047" t="s">
        <v>23</v>
      </c>
      <c r="E12047" t="s">
        <v>5</v>
      </c>
      <c r="G12047" t="s">
        <v>24</v>
      </c>
      <c r="H12047">
        <v>5458221</v>
      </c>
      <c r="I12047">
        <v>5459300</v>
      </c>
      <c r="J12047" t="s">
        <v>46</v>
      </c>
      <c r="Q12047" t="s">
        <v>11519</v>
      </c>
      <c r="R12047">
        <v>1080</v>
      </c>
    </row>
    <row r="12048" spans="1:18" x14ac:dyDescent="0.3">
      <c r="A12048" t="s">
        <v>20</v>
      </c>
      <c r="B12048" t="s">
        <v>21</v>
      </c>
      <c r="C12048" t="s">
        <v>22</v>
      </c>
      <c r="D12048" t="s">
        <v>23</v>
      </c>
      <c r="E12048" t="s">
        <v>5</v>
      </c>
      <c r="G12048" t="s">
        <v>24</v>
      </c>
      <c r="H12048">
        <v>5459389</v>
      </c>
      <c r="I12048">
        <v>5459595</v>
      </c>
      <c r="J12048" t="s">
        <v>46</v>
      </c>
      <c r="Q12048" t="s">
        <v>11522</v>
      </c>
      <c r="R12048">
        <v>207</v>
      </c>
    </row>
    <row r="12049" spans="1:18" x14ac:dyDescent="0.3">
      <c r="A12049" t="s">
        <v>20</v>
      </c>
      <c r="B12049" t="s">
        <v>21</v>
      </c>
      <c r="C12049" t="s">
        <v>22</v>
      </c>
      <c r="D12049" t="s">
        <v>23</v>
      </c>
      <c r="E12049" t="s">
        <v>5</v>
      </c>
      <c r="G12049" t="s">
        <v>24</v>
      </c>
      <c r="H12049">
        <v>5459827</v>
      </c>
      <c r="I12049">
        <v>5462145</v>
      </c>
      <c r="J12049" t="s">
        <v>46</v>
      </c>
      <c r="Q12049" t="s">
        <v>11525</v>
      </c>
      <c r="R12049">
        <v>2319</v>
      </c>
    </row>
    <row r="12050" spans="1:18" x14ac:dyDescent="0.3">
      <c r="A12050" t="s">
        <v>20</v>
      </c>
      <c r="B12050" t="s">
        <v>21</v>
      </c>
      <c r="C12050" t="s">
        <v>22</v>
      </c>
      <c r="D12050" t="s">
        <v>23</v>
      </c>
      <c r="E12050" t="s">
        <v>5</v>
      </c>
      <c r="G12050" t="s">
        <v>24</v>
      </c>
      <c r="H12050">
        <v>5462453</v>
      </c>
      <c r="I12050">
        <v>5463493</v>
      </c>
      <c r="J12050" t="s">
        <v>46</v>
      </c>
      <c r="Q12050" t="s">
        <v>11528</v>
      </c>
      <c r="R12050">
        <v>1041</v>
      </c>
    </row>
    <row r="12051" spans="1:18" x14ac:dyDescent="0.3">
      <c r="A12051" t="s">
        <v>20</v>
      </c>
      <c r="B12051" t="s">
        <v>21</v>
      </c>
      <c r="C12051" t="s">
        <v>22</v>
      </c>
      <c r="D12051" t="s">
        <v>23</v>
      </c>
      <c r="E12051" t="s">
        <v>5</v>
      </c>
      <c r="G12051" t="s">
        <v>24</v>
      </c>
      <c r="H12051">
        <v>5463462</v>
      </c>
      <c r="I12051">
        <v>5464526</v>
      </c>
      <c r="J12051" t="s">
        <v>46</v>
      </c>
      <c r="Q12051" t="s">
        <v>11531</v>
      </c>
      <c r="R12051">
        <v>1065</v>
      </c>
    </row>
    <row r="12052" spans="1:18" x14ac:dyDescent="0.3">
      <c r="A12052" t="s">
        <v>20</v>
      </c>
      <c r="B12052" t="s">
        <v>21</v>
      </c>
      <c r="C12052" t="s">
        <v>22</v>
      </c>
      <c r="D12052" t="s">
        <v>23</v>
      </c>
      <c r="E12052" t="s">
        <v>5</v>
      </c>
      <c r="G12052" t="s">
        <v>24</v>
      </c>
      <c r="H12052">
        <v>5464530</v>
      </c>
      <c r="I12052">
        <v>5465837</v>
      </c>
      <c r="J12052" t="s">
        <v>46</v>
      </c>
      <c r="Q12052" t="s">
        <v>11533</v>
      </c>
      <c r="R12052">
        <v>1308</v>
      </c>
    </row>
    <row r="12053" spans="1:18" x14ac:dyDescent="0.3">
      <c r="A12053" t="s">
        <v>20</v>
      </c>
      <c r="B12053" t="s">
        <v>21</v>
      </c>
      <c r="C12053" t="s">
        <v>22</v>
      </c>
      <c r="D12053" t="s">
        <v>23</v>
      </c>
      <c r="E12053" t="s">
        <v>5</v>
      </c>
      <c r="G12053" t="s">
        <v>24</v>
      </c>
      <c r="H12053">
        <v>5465834</v>
      </c>
      <c r="I12053">
        <v>5467237</v>
      </c>
      <c r="J12053" t="s">
        <v>46</v>
      </c>
      <c r="Q12053" t="s">
        <v>11536</v>
      </c>
      <c r="R12053">
        <v>1404</v>
      </c>
    </row>
    <row r="12054" spans="1:18" x14ac:dyDescent="0.3">
      <c r="A12054" t="s">
        <v>20</v>
      </c>
      <c r="B12054" t="s">
        <v>21</v>
      </c>
      <c r="C12054" t="s">
        <v>22</v>
      </c>
      <c r="D12054" t="s">
        <v>23</v>
      </c>
      <c r="E12054" t="s">
        <v>5</v>
      </c>
      <c r="G12054" t="s">
        <v>24</v>
      </c>
      <c r="H12054">
        <v>5467234</v>
      </c>
      <c r="I12054">
        <v>5468892</v>
      </c>
      <c r="J12054" t="s">
        <v>46</v>
      </c>
      <c r="Q12054" t="s">
        <v>11539</v>
      </c>
      <c r="R12054">
        <v>1659</v>
      </c>
    </row>
    <row r="12055" spans="1:18" x14ac:dyDescent="0.3">
      <c r="A12055" t="s">
        <v>20</v>
      </c>
      <c r="B12055" t="s">
        <v>21</v>
      </c>
      <c r="C12055" t="s">
        <v>22</v>
      </c>
      <c r="D12055" t="s">
        <v>23</v>
      </c>
      <c r="E12055" t="s">
        <v>5</v>
      </c>
      <c r="G12055" t="s">
        <v>24</v>
      </c>
      <c r="H12055">
        <v>5468975</v>
      </c>
      <c r="I12055">
        <v>5469502</v>
      </c>
      <c r="J12055" t="s">
        <v>46</v>
      </c>
      <c r="Q12055" t="s">
        <v>11541</v>
      </c>
      <c r="R12055">
        <v>528</v>
      </c>
    </row>
    <row r="12056" spans="1:18" x14ac:dyDescent="0.3">
      <c r="A12056" t="s">
        <v>20</v>
      </c>
      <c r="B12056" t="s">
        <v>21</v>
      </c>
      <c r="C12056" t="s">
        <v>22</v>
      </c>
      <c r="D12056" t="s">
        <v>23</v>
      </c>
      <c r="E12056" t="s">
        <v>5</v>
      </c>
      <c r="G12056" t="s">
        <v>24</v>
      </c>
      <c r="H12056">
        <v>5469522</v>
      </c>
      <c r="I12056">
        <v>5470034</v>
      </c>
      <c r="J12056" t="s">
        <v>46</v>
      </c>
      <c r="Q12056" t="s">
        <v>11543</v>
      </c>
      <c r="R12056">
        <v>513</v>
      </c>
    </row>
    <row r="12057" spans="1:18" x14ac:dyDescent="0.3">
      <c r="A12057" t="s">
        <v>20</v>
      </c>
      <c r="B12057" t="s">
        <v>21</v>
      </c>
      <c r="C12057" t="s">
        <v>22</v>
      </c>
      <c r="D12057" t="s">
        <v>23</v>
      </c>
      <c r="E12057" t="s">
        <v>5</v>
      </c>
      <c r="G12057" t="s">
        <v>24</v>
      </c>
      <c r="H12057">
        <v>5470091</v>
      </c>
      <c r="I12057">
        <v>5470273</v>
      </c>
      <c r="J12057" t="s">
        <v>46</v>
      </c>
      <c r="Q12057" t="s">
        <v>11545</v>
      </c>
      <c r="R12057">
        <v>183</v>
      </c>
    </row>
    <row r="12058" spans="1:18" x14ac:dyDescent="0.3">
      <c r="A12058" t="s">
        <v>20</v>
      </c>
      <c r="B12058" t="s">
        <v>61</v>
      </c>
      <c r="C12058" t="s">
        <v>22</v>
      </c>
      <c r="D12058" t="s">
        <v>23</v>
      </c>
      <c r="E12058" t="s">
        <v>5</v>
      </c>
      <c r="G12058" t="s">
        <v>24</v>
      </c>
      <c r="H12058">
        <v>5470475</v>
      </c>
      <c r="I12058">
        <v>5470546</v>
      </c>
      <c r="J12058" t="s">
        <v>25</v>
      </c>
      <c r="Q12058" t="s">
        <v>11547</v>
      </c>
      <c r="R12058">
        <v>72</v>
      </c>
    </row>
    <row r="12059" spans="1:18" x14ac:dyDescent="0.3">
      <c r="A12059" t="s">
        <v>20</v>
      </c>
      <c r="B12059" t="s">
        <v>21</v>
      </c>
      <c r="C12059" t="s">
        <v>22</v>
      </c>
      <c r="D12059" t="s">
        <v>23</v>
      </c>
      <c r="E12059" t="s">
        <v>5</v>
      </c>
      <c r="G12059" t="s">
        <v>24</v>
      </c>
      <c r="H12059">
        <v>5470758</v>
      </c>
      <c r="I12059">
        <v>5471600</v>
      </c>
      <c r="J12059" t="s">
        <v>25</v>
      </c>
      <c r="Q12059" t="s">
        <v>11548</v>
      </c>
      <c r="R12059">
        <v>843</v>
      </c>
    </row>
    <row r="12060" spans="1:18" x14ac:dyDescent="0.3">
      <c r="A12060" t="s">
        <v>20</v>
      </c>
      <c r="B12060" t="s">
        <v>21</v>
      </c>
      <c r="C12060" t="s">
        <v>22</v>
      </c>
      <c r="D12060" t="s">
        <v>23</v>
      </c>
      <c r="E12060" t="s">
        <v>5</v>
      </c>
      <c r="G12060" t="s">
        <v>24</v>
      </c>
      <c r="H12060">
        <v>5471597</v>
      </c>
      <c r="I12060">
        <v>5472646</v>
      </c>
      <c r="J12060" t="s">
        <v>46</v>
      </c>
      <c r="Q12060" t="s">
        <v>11550</v>
      </c>
      <c r="R12060">
        <v>1050</v>
      </c>
    </row>
    <row r="12061" spans="1:18" x14ac:dyDescent="0.3">
      <c r="A12061" t="s">
        <v>20</v>
      </c>
      <c r="B12061" t="s">
        <v>21</v>
      </c>
      <c r="C12061" t="s">
        <v>22</v>
      </c>
      <c r="D12061" t="s">
        <v>23</v>
      </c>
      <c r="E12061" t="s">
        <v>5</v>
      </c>
      <c r="G12061" t="s">
        <v>24</v>
      </c>
      <c r="H12061">
        <v>5472703</v>
      </c>
      <c r="I12061">
        <v>5473323</v>
      </c>
      <c r="J12061" t="s">
        <v>46</v>
      </c>
      <c r="Q12061" t="s">
        <v>11553</v>
      </c>
      <c r="R12061">
        <v>621</v>
      </c>
    </row>
    <row r="12062" spans="1:18" x14ac:dyDescent="0.3">
      <c r="A12062" t="s">
        <v>20</v>
      </c>
      <c r="B12062" t="s">
        <v>21</v>
      </c>
      <c r="C12062" t="s">
        <v>22</v>
      </c>
      <c r="D12062" t="s">
        <v>23</v>
      </c>
      <c r="E12062" t="s">
        <v>5</v>
      </c>
      <c r="G12062" t="s">
        <v>24</v>
      </c>
      <c r="H12062">
        <v>5473375</v>
      </c>
      <c r="I12062">
        <v>5474640</v>
      </c>
      <c r="J12062" t="s">
        <v>46</v>
      </c>
      <c r="Q12062" t="s">
        <v>11555</v>
      </c>
      <c r="R12062">
        <v>1266</v>
      </c>
    </row>
    <row r="12063" spans="1:18" x14ac:dyDescent="0.3">
      <c r="A12063" t="s">
        <v>20</v>
      </c>
      <c r="B12063" t="s">
        <v>21</v>
      </c>
      <c r="C12063" t="s">
        <v>22</v>
      </c>
      <c r="D12063" t="s">
        <v>23</v>
      </c>
      <c r="E12063" t="s">
        <v>5</v>
      </c>
      <c r="G12063" t="s">
        <v>24</v>
      </c>
      <c r="H12063">
        <v>5474675</v>
      </c>
      <c r="I12063">
        <v>5475019</v>
      </c>
      <c r="J12063" t="s">
        <v>46</v>
      </c>
      <c r="Q12063" t="s">
        <v>11557</v>
      </c>
      <c r="R12063">
        <v>345</v>
      </c>
    </row>
    <row r="12064" spans="1:18" x14ac:dyDescent="0.3">
      <c r="A12064" t="s">
        <v>20</v>
      </c>
      <c r="B12064" t="s">
        <v>21</v>
      </c>
      <c r="C12064" t="s">
        <v>22</v>
      </c>
      <c r="D12064" t="s">
        <v>23</v>
      </c>
      <c r="E12064" t="s">
        <v>5</v>
      </c>
      <c r="G12064" t="s">
        <v>24</v>
      </c>
      <c r="H12064">
        <v>5475179</v>
      </c>
      <c r="I12064">
        <v>5476675</v>
      </c>
      <c r="J12064" t="s">
        <v>25</v>
      </c>
      <c r="Q12064" t="s">
        <v>11559</v>
      </c>
      <c r="R12064">
        <v>1497</v>
      </c>
    </row>
    <row r="12065" spans="1:18" x14ac:dyDescent="0.3">
      <c r="A12065" t="s">
        <v>20</v>
      </c>
      <c r="B12065" t="s">
        <v>21</v>
      </c>
      <c r="C12065" t="s">
        <v>22</v>
      </c>
      <c r="D12065" t="s">
        <v>23</v>
      </c>
      <c r="E12065" t="s">
        <v>5</v>
      </c>
      <c r="G12065" t="s">
        <v>24</v>
      </c>
      <c r="H12065">
        <v>5476783</v>
      </c>
      <c r="I12065">
        <v>5477256</v>
      </c>
      <c r="J12065" t="s">
        <v>25</v>
      </c>
      <c r="Q12065" t="s">
        <v>11561</v>
      </c>
      <c r="R12065">
        <v>474</v>
      </c>
    </row>
    <row r="12066" spans="1:18" x14ac:dyDescent="0.3">
      <c r="A12066" t="s">
        <v>20</v>
      </c>
      <c r="B12066" t="s">
        <v>21</v>
      </c>
      <c r="C12066" t="s">
        <v>22</v>
      </c>
      <c r="D12066" t="s">
        <v>23</v>
      </c>
      <c r="E12066" t="s">
        <v>5</v>
      </c>
      <c r="G12066" t="s">
        <v>24</v>
      </c>
      <c r="H12066">
        <v>5477279</v>
      </c>
      <c r="I12066">
        <v>5478445</v>
      </c>
      <c r="J12066" t="s">
        <v>46</v>
      </c>
      <c r="Q12066" t="s">
        <v>11563</v>
      </c>
      <c r="R12066">
        <v>1167</v>
      </c>
    </row>
    <row r="12067" spans="1:18" x14ac:dyDescent="0.3">
      <c r="A12067" t="s">
        <v>20</v>
      </c>
      <c r="B12067" t="s">
        <v>21</v>
      </c>
      <c r="C12067" t="s">
        <v>22</v>
      </c>
      <c r="D12067" t="s">
        <v>23</v>
      </c>
      <c r="E12067" t="s">
        <v>5</v>
      </c>
      <c r="G12067" t="s">
        <v>24</v>
      </c>
      <c r="H12067">
        <v>5478611</v>
      </c>
      <c r="I12067">
        <v>5479363</v>
      </c>
      <c r="J12067" t="s">
        <v>25</v>
      </c>
      <c r="Q12067" t="s">
        <v>11566</v>
      </c>
      <c r="R12067">
        <v>753</v>
      </c>
    </row>
    <row r="12068" spans="1:18" x14ac:dyDescent="0.3">
      <c r="A12068" t="s">
        <v>20</v>
      </c>
      <c r="B12068" t="s">
        <v>21</v>
      </c>
      <c r="C12068" t="s">
        <v>22</v>
      </c>
      <c r="D12068" t="s">
        <v>23</v>
      </c>
      <c r="E12068" t="s">
        <v>5</v>
      </c>
      <c r="G12068" t="s">
        <v>24</v>
      </c>
      <c r="H12068">
        <v>5479508</v>
      </c>
      <c r="I12068">
        <v>5480413</v>
      </c>
      <c r="J12068" t="s">
        <v>25</v>
      </c>
      <c r="Q12068" t="s">
        <v>11569</v>
      </c>
      <c r="R12068">
        <v>906</v>
      </c>
    </row>
    <row r="12069" spans="1:18" x14ac:dyDescent="0.3">
      <c r="A12069" t="s">
        <v>20</v>
      </c>
      <c r="B12069" t="s">
        <v>21</v>
      </c>
      <c r="C12069" t="s">
        <v>22</v>
      </c>
      <c r="D12069" t="s">
        <v>23</v>
      </c>
      <c r="E12069" t="s">
        <v>5</v>
      </c>
      <c r="G12069" t="s">
        <v>24</v>
      </c>
      <c r="H12069">
        <v>5480539</v>
      </c>
      <c r="I12069">
        <v>5481729</v>
      </c>
      <c r="J12069" t="s">
        <v>25</v>
      </c>
      <c r="Q12069" t="s">
        <v>11571</v>
      </c>
      <c r="R12069">
        <v>1191</v>
      </c>
    </row>
    <row r="12070" spans="1:18" x14ac:dyDescent="0.3">
      <c r="A12070" t="s">
        <v>20</v>
      </c>
      <c r="B12070" t="s">
        <v>21</v>
      </c>
      <c r="C12070" t="s">
        <v>22</v>
      </c>
      <c r="D12070" t="s">
        <v>23</v>
      </c>
      <c r="E12070" t="s">
        <v>5</v>
      </c>
      <c r="G12070" t="s">
        <v>24</v>
      </c>
      <c r="H12070">
        <v>5481726</v>
      </c>
      <c r="I12070">
        <v>5482361</v>
      </c>
      <c r="J12070" t="s">
        <v>25</v>
      </c>
      <c r="Q12070" t="s">
        <v>11574</v>
      </c>
      <c r="R12070">
        <v>636</v>
      </c>
    </row>
    <row r="12071" spans="1:18" x14ac:dyDescent="0.3">
      <c r="A12071" t="s">
        <v>20</v>
      </c>
      <c r="B12071" t="s">
        <v>21</v>
      </c>
      <c r="C12071" t="s">
        <v>22</v>
      </c>
      <c r="D12071" t="s">
        <v>23</v>
      </c>
      <c r="E12071" t="s">
        <v>5</v>
      </c>
      <c r="G12071" t="s">
        <v>24</v>
      </c>
      <c r="H12071">
        <v>5482358</v>
      </c>
      <c r="I12071">
        <v>5483893</v>
      </c>
      <c r="J12071" t="s">
        <v>25</v>
      </c>
      <c r="Q12071" t="s">
        <v>11577</v>
      </c>
      <c r="R12071">
        <v>1536</v>
      </c>
    </row>
    <row r="12072" spans="1:18" x14ac:dyDescent="0.3">
      <c r="A12072" t="s">
        <v>20</v>
      </c>
      <c r="B12072" t="s">
        <v>21</v>
      </c>
      <c r="C12072" t="s">
        <v>22</v>
      </c>
      <c r="D12072" t="s">
        <v>23</v>
      </c>
      <c r="E12072" t="s">
        <v>5</v>
      </c>
      <c r="G12072" t="s">
        <v>24</v>
      </c>
      <c r="H12072">
        <v>5483948</v>
      </c>
      <c r="I12072">
        <v>5484523</v>
      </c>
      <c r="J12072" t="s">
        <v>25</v>
      </c>
      <c r="Q12072" t="s">
        <v>11580</v>
      </c>
      <c r="R12072">
        <v>576</v>
      </c>
    </row>
    <row r="12073" spans="1:18" x14ac:dyDescent="0.3">
      <c r="A12073" t="s">
        <v>20</v>
      </c>
      <c r="B12073" t="s">
        <v>21</v>
      </c>
      <c r="C12073" t="s">
        <v>22</v>
      </c>
      <c r="D12073" t="s">
        <v>23</v>
      </c>
      <c r="E12073" t="s">
        <v>5</v>
      </c>
      <c r="G12073" t="s">
        <v>24</v>
      </c>
      <c r="H12073">
        <v>5484617</v>
      </c>
      <c r="I12073">
        <v>5485285</v>
      </c>
      <c r="J12073" t="s">
        <v>25</v>
      </c>
      <c r="Q12073" t="s">
        <v>11582</v>
      </c>
      <c r="R12073">
        <v>669</v>
      </c>
    </row>
    <row r="12074" spans="1:18" x14ac:dyDescent="0.3">
      <c r="A12074" t="s">
        <v>20</v>
      </c>
      <c r="B12074" t="s">
        <v>21</v>
      </c>
      <c r="C12074" t="s">
        <v>22</v>
      </c>
      <c r="D12074" t="s">
        <v>23</v>
      </c>
      <c r="E12074" t="s">
        <v>5</v>
      </c>
      <c r="G12074" t="s">
        <v>24</v>
      </c>
      <c r="H12074">
        <v>5485376</v>
      </c>
      <c r="I12074">
        <v>5486473</v>
      </c>
      <c r="J12074" t="s">
        <v>25</v>
      </c>
      <c r="Q12074" t="s">
        <v>11584</v>
      </c>
      <c r="R12074">
        <v>1098</v>
      </c>
    </row>
    <row r="12075" spans="1:18" x14ac:dyDescent="0.3">
      <c r="A12075" t="s">
        <v>20</v>
      </c>
      <c r="B12075" t="s">
        <v>21</v>
      </c>
      <c r="C12075" t="s">
        <v>22</v>
      </c>
      <c r="D12075" t="s">
        <v>23</v>
      </c>
      <c r="E12075" t="s">
        <v>5</v>
      </c>
      <c r="G12075" t="s">
        <v>24</v>
      </c>
      <c r="H12075">
        <v>5486418</v>
      </c>
      <c r="I12075">
        <v>5487638</v>
      </c>
      <c r="J12075" t="s">
        <v>46</v>
      </c>
      <c r="Q12075" t="s">
        <v>11586</v>
      </c>
      <c r="R12075">
        <v>1221</v>
      </c>
    </row>
    <row r="12076" spans="1:18" x14ac:dyDescent="0.3">
      <c r="A12076" t="s">
        <v>20</v>
      </c>
      <c r="B12076" t="s">
        <v>21</v>
      </c>
      <c r="C12076" t="s">
        <v>22</v>
      </c>
      <c r="D12076" t="s">
        <v>23</v>
      </c>
      <c r="E12076" t="s">
        <v>5</v>
      </c>
      <c r="G12076" t="s">
        <v>24</v>
      </c>
      <c r="H12076">
        <v>5487687</v>
      </c>
      <c r="I12076">
        <v>5488748</v>
      </c>
      <c r="J12076" t="s">
        <v>46</v>
      </c>
      <c r="Q12076" t="s">
        <v>11588</v>
      </c>
      <c r="R12076">
        <v>1062</v>
      </c>
    </row>
    <row r="12077" spans="1:18" x14ac:dyDescent="0.3">
      <c r="A12077" t="s">
        <v>20</v>
      </c>
      <c r="B12077" t="s">
        <v>21</v>
      </c>
      <c r="C12077" t="s">
        <v>22</v>
      </c>
      <c r="D12077" t="s">
        <v>23</v>
      </c>
      <c r="E12077" t="s">
        <v>5</v>
      </c>
      <c r="G12077" t="s">
        <v>24</v>
      </c>
      <c r="H12077">
        <v>5488944</v>
      </c>
      <c r="I12077">
        <v>5489417</v>
      </c>
      <c r="J12077" t="s">
        <v>46</v>
      </c>
      <c r="Q12077" t="s">
        <v>11590</v>
      </c>
      <c r="R12077">
        <v>474</v>
      </c>
    </row>
    <row r="12078" spans="1:18" x14ac:dyDescent="0.3">
      <c r="A12078" t="s">
        <v>20</v>
      </c>
      <c r="B12078" t="s">
        <v>21</v>
      </c>
      <c r="C12078" t="s">
        <v>22</v>
      </c>
      <c r="D12078" t="s">
        <v>23</v>
      </c>
      <c r="E12078" t="s">
        <v>5</v>
      </c>
      <c r="G12078" t="s">
        <v>24</v>
      </c>
      <c r="H12078">
        <v>5489581</v>
      </c>
      <c r="I12078">
        <v>5490885</v>
      </c>
      <c r="J12078" t="s">
        <v>25</v>
      </c>
      <c r="Q12078" t="s">
        <v>11592</v>
      </c>
      <c r="R12078">
        <v>1305</v>
      </c>
    </row>
    <row r="12079" spans="1:18" x14ac:dyDescent="0.3">
      <c r="A12079" t="s">
        <v>20</v>
      </c>
      <c r="B12079" t="s">
        <v>21</v>
      </c>
      <c r="C12079" t="s">
        <v>22</v>
      </c>
      <c r="D12079" t="s">
        <v>23</v>
      </c>
      <c r="E12079" t="s">
        <v>5</v>
      </c>
      <c r="G12079" t="s">
        <v>24</v>
      </c>
      <c r="H12079">
        <v>5490886</v>
      </c>
      <c r="I12079">
        <v>5493759</v>
      </c>
      <c r="J12079" t="s">
        <v>46</v>
      </c>
      <c r="Q12079" t="s">
        <v>11594</v>
      </c>
      <c r="R12079">
        <v>2874</v>
      </c>
    </row>
    <row r="12080" spans="1:18" x14ac:dyDescent="0.3">
      <c r="A12080" t="s">
        <v>20</v>
      </c>
      <c r="B12080" t="s">
        <v>21</v>
      </c>
      <c r="C12080" t="s">
        <v>22</v>
      </c>
      <c r="D12080" t="s">
        <v>23</v>
      </c>
      <c r="E12080" t="s">
        <v>5</v>
      </c>
      <c r="G12080" t="s">
        <v>24</v>
      </c>
      <c r="H12080">
        <v>5493833</v>
      </c>
      <c r="I12080">
        <v>5495308</v>
      </c>
      <c r="J12080" t="s">
        <v>46</v>
      </c>
      <c r="Q12080" t="s">
        <v>11597</v>
      </c>
      <c r="R12080">
        <v>1476</v>
      </c>
    </row>
    <row r="12081" spans="1:18" x14ac:dyDescent="0.3">
      <c r="A12081" t="s">
        <v>20</v>
      </c>
      <c r="B12081" t="s">
        <v>21</v>
      </c>
      <c r="C12081" t="s">
        <v>22</v>
      </c>
      <c r="D12081" t="s">
        <v>23</v>
      </c>
      <c r="E12081" t="s">
        <v>5</v>
      </c>
      <c r="G12081" t="s">
        <v>24</v>
      </c>
      <c r="H12081">
        <v>5495412</v>
      </c>
      <c r="I12081">
        <v>5496287</v>
      </c>
      <c r="J12081" t="s">
        <v>46</v>
      </c>
      <c r="Q12081" t="s">
        <v>11599</v>
      </c>
      <c r="R12081">
        <v>876</v>
      </c>
    </row>
    <row r="12082" spans="1:18" x14ac:dyDescent="0.3">
      <c r="A12082" t="s">
        <v>20</v>
      </c>
      <c r="B12082" t="s">
        <v>21</v>
      </c>
      <c r="C12082" t="s">
        <v>22</v>
      </c>
      <c r="D12082" t="s">
        <v>23</v>
      </c>
      <c r="E12082" t="s">
        <v>5</v>
      </c>
      <c r="G12082" t="s">
        <v>24</v>
      </c>
      <c r="H12082">
        <v>5496284</v>
      </c>
      <c r="I12082">
        <v>5497105</v>
      </c>
      <c r="J12082" t="s">
        <v>46</v>
      </c>
      <c r="Q12082" t="s">
        <v>11601</v>
      </c>
      <c r="R12082">
        <v>822</v>
      </c>
    </row>
    <row r="12083" spans="1:18" x14ac:dyDescent="0.3">
      <c r="A12083" t="s">
        <v>20</v>
      </c>
      <c r="B12083" t="s">
        <v>21</v>
      </c>
      <c r="C12083" t="s">
        <v>22</v>
      </c>
      <c r="D12083" t="s">
        <v>23</v>
      </c>
      <c r="E12083" t="s">
        <v>5</v>
      </c>
      <c r="G12083" t="s">
        <v>24</v>
      </c>
      <c r="H12083">
        <v>5497122</v>
      </c>
      <c r="I12083">
        <v>5497445</v>
      </c>
      <c r="J12083" t="s">
        <v>46</v>
      </c>
      <c r="Q12083" t="s">
        <v>11604</v>
      </c>
      <c r="R12083">
        <v>324</v>
      </c>
    </row>
    <row r="12084" spans="1:18" x14ac:dyDescent="0.3">
      <c r="A12084" t="s">
        <v>20</v>
      </c>
      <c r="B12084" t="s">
        <v>21</v>
      </c>
      <c r="C12084" t="s">
        <v>22</v>
      </c>
      <c r="D12084" t="s">
        <v>23</v>
      </c>
      <c r="E12084" t="s">
        <v>5</v>
      </c>
      <c r="G12084" t="s">
        <v>24</v>
      </c>
      <c r="H12084">
        <v>5497498</v>
      </c>
      <c r="I12084">
        <v>5497686</v>
      </c>
      <c r="J12084" t="s">
        <v>46</v>
      </c>
      <c r="Q12084" t="s">
        <v>11606</v>
      </c>
      <c r="R12084">
        <v>189</v>
      </c>
    </row>
    <row r="12085" spans="1:18" x14ac:dyDescent="0.3">
      <c r="A12085" t="s">
        <v>20</v>
      </c>
      <c r="B12085" t="s">
        <v>21</v>
      </c>
      <c r="C12085" t="s">
        <v>22</v>
      </c>
      <c r="D12085" t="s">
        <v>23</v>
      </c>
      <c r="E12085" t="s">
        <v>5</v>
      </c>
      <c r="G12085" t="s">
        <v>24</v>
      </c>
      <c r="H12085">
        <v>5497814</v>
      </c>
      <c r="I12085">
        <v>5499004</v>
      </c>
      <c r="J12085" t="s">
        <v>25</v>
      </c>
      <c r="Q12085" t="s">
        <v>11608</v>
      </c>
      <c r="R12085">
        <v>1191</v>
      </c>
    </row>
    <row r="12086" spans="1:18" x14ac:dyDescent="0.3">
      <c r="A12086" t="s">
        <v>20</v>
      </c>
      <c r="B12086" t="s">
        <v>21</v>
      </c>
      <c r="C12086" t="s">
        <v>22</v>
      </c>
      <c r="D12086" t="s">
        <v>23</v>
      </c>
      <c r="E12086" t="s">
        <v>5</v>
      </c>
      <c r="G12086" t="s">
        <v>24</v>
      </c>
      <c r="H12086">
        <v>5499283</v>
      </c>
      <c r="I12086">
        <v>5500260</v>
      </c>
      <c r="J12086" t="s">
        <v>46</v>
      </c>
      <c r="Q12086" t="s">
        <v>11610</v>
      </c>
      <c r="R12086">
        <v>978</v>
      </c>
    </row>
    <row r="12087" spans="1:18" x14ac:dyDescent="0.3">
      <c r="A12087" t="s">
        <v>20</v>
      </c>
      <c r="B12087" t="s">
        <v>21</v>
      </c>
      <c r="C12087" t="s">
        <v>22</v>
      </c>
      <c r="D12087" t="s">
        <v>23</v>
      </c>
      <c r="E12087" t="s">
        <v>5</v>
      </c>
      <c r="G12087" t="s">
        <v>24</v>
      </c>
      <c r="H12087">
        <v>5500257</v>
      </c>
      <c r="I12087">
        <v>5501219</v>
      </c>
      <c r="J12087" t="s">
        <v>46</v>
      </c>
      <c r="Q12087" t="s">
        <v>11613</v>
      </c>
      <c r="R12087">
        <v>963</v>
      </c>
    </row>
    <row r="12088" spans="1:18" x14ac:dyDescent="0.3">
      <c r="A12088" t="s">
        <v>20</v>
      </c>
      <c r="B12088" t="s">
        <v>21</v>
      </c>
      <c r="C12088" t="s">
        <v>22</v>
      </c>
      <c r="D12088" t="s">
        <v>23</v>
      </c>
      <c r="E12088" t="s">
        <v>5</v>
      </c>
      <c r="G12088" t="s">
        <v>24</v>
      </c>
      <c r="H12088">
        <v>5501410</v>
      </c>
      <c r="I12088">
        <v>5502510</v>
      </c>
      <c r="J12088" t="s">
        <v>25</v>
      </c>
      <c r="Q12088" t="s">
        <v>11615</v>
      </c>
      <c r="R12088">
        <v>1101</v>
      </c>
    </row>
    <row r="12089" spans="1:18" x14ac:dyDescent="0.3">
      <c r="A12089" t="s">
        <v>20</v>
      </c>
      <c r="B12089" t="s">
        <v>21</v>
      </c>
      <c r="C12089" t="s">
        <v>22</v>
      </c>
      <c r="D12089" t="s">
        <v>23</v>
      </c>
      <c r="E12089" t="s">
        <v>5</v>
      </c>
      <c r="G12089" t="s">
        <v>24</v>
      </c>
      <c r="H12089">
        <v>5502542</v>
      </c>
      <c r="I12089">
        <v>5503018</v>
      </c>
      <c r="J12089" t="s">
        <v>25</v>
      </c>
      <c r="Q12089" t="s">
        <v>11617</v>
      </c>
      <c r="R12089">
        <v>477</v>
      </c>
    </row>
    <row r="12090" spans="1:18" x14ac:dyDescent="0.3">
      <c r="A12090" t="s">
        <v>20</v>
      </c>
      <c r="B12090" t="s">
        <v>21</v>
      </c>
      <c r="C12090" t="s">
        <v>22</v>
      </c>
      <c r="D12090" t="s">
        <v>23</v>
      </c>
      <c r="E12090" t="s">
        <v>5</v>
      </c>
      <c r="G12090" t="s">
        <v>24</v>
      </c>
      <c r="H12090">
        <v>5503088</v>
      </c>
      <c r="I12090">
        <v>5504038</v>
      </c>
      <c r="J12090" t="s">
        <v>46</v>
      </c>
      <c r="Q12090" t="s">
        <v>11619</v>
      </c>
      <c r="R12090">
        <v>951</v>
      </c>
    </row>
    <row r="12091" spans="1:18" x14ac:dyDescent="0.3">
      <c r="A12091" t="s">
        <v>20</v>
      </c>
      <c r="B12091" t="s">
        <v>21</v>
      </c>
      <c r="C12091" t="s">
        <v>22</v>
      </c>
      <c r="D12091" t="s">
        <v>23</v>
      </c>
      <c r="E12091" t="s">
        <v>5</v>
      </c>
      <c r="G12091" t="s">
        <v>24</v>
      </c>
      <c r="H12091">
        <v>5504438</v>
      </c>
      <c r="I12091">
        <v>5506330</v>
      </c>
      <c r="J12091" t="s">
        <v>25</v>
      </c>
      <c r="Q12091" t="s">
        <v>11622</v>
      </c>
      <c r="R12091">
        <v>1893</v>
      </c>
    </row>
    <row r="12092" spans="1:18" x14ac:dyDescent="0.3">
      <c r="A12092" t="s">
        <v>20</v>
      </c>
      <c r="B12092" t="s">
        <v>21</v>
      </c>
      <c r="C12092" t="s">
        <v>22</v>
      </c>
      <c r="D12092" t="s">
        <v>23</v>
      </c>
      <c r="E12092" t="s">
        <v>5</v>
      </c>
      <c r="G12092" t="s">
        <v>24</v>
      </c>
      <c r="H12092">
        <v>5506399</v>
      </c>
      <c r="I12092">
        <v>5507466</v>
      </c>
      <c r="J12092" t="s">
        <v>25</v>
      </c>
      <c r="Q12092" t="s">
        <v>11624</v>
      </c>
      <c r="R12092">
        <v>1068</v>
      </c>
    </row>
    <row r="12093" spans="1:18" x14ac:dyDescent="0.3">
      <c r="A12093" t="s">
        <v>20</v>
      </c>
      <c r="B12093" t="s">
        <v>21</v>
      </c>
      <c r="C12093" t="s">
        <v>22</v>
      </c>
      <c r="D12093" t="s">
        <v>23</v>
      </c>
      <c r="E12093" t="s">
        <v>5</v>
      </c>
      <c r="G12093" t="s">
        <v>24</v>
      </c>
      <c r="H12093">
        <v>5507463</v>
      </c>
      <c r="I12093">
        <v>5508314</v>
      </c>
      <c r="J12093" t="s">
        <v>25</v>
      </c>
      <c r="Q12093" t="s">
        <v>11626</v>
      </c>
      <c r="R12093">
        <v>852</v>
      </c>
    </row>
    <row r="12094" spans="1:18" x14ac:dyDescent="0.3">
      <c r="A12094" t="s">
        <v>20</v>
      </c>
      <c r="B12094" t="s">
        <v>21</v>
      </c>
      <c r="C12094" t="s">
        <v>22</v>
      </c>
      <c r="D12094" t="s">
        <v>23</v>
      </c>
      <c r="E12094" t="s">
        <v>5</v>
      </c>
      <c r="G12094" t="s">
        <v>24</v>
      </c>
      <c r="H12094">
        <v>5508311</v>
      </c>
      <c r="I12094">
        <v>5509342</v>
      </c>
      <c r="J12094" t="s">
        <v>25</v>
      </c>
      <c r="Q12094" t="s">
        <v>11628</v>
      </c>
      <c r="R12094">
        <v>1032</v>
      </c>
    </row>
    <row r="12095" spans="1:18" x14ac:dyDescent="0.3">
      <c r="A12095" t="s">
        <v>20</v>
      </c>
      <c r="B12095" t="s">
        <v>21</v>
      </c>
      <c r="C12095" t="s">
        <v>22</v>
      </c>
      <c r="D12095" t="s">
        <v>23</v>
      </c>
      <c r="E12095" t="s">
        <v>5</v>
      </c>
      <c r="G12095" t="s">
        <v>24</v>
      </c>
      <c r="H12095">
        <v>5509339</v>
      </c>
      <c r="I12095">
        <v>5510355</v>
      </c>
      <c r="J12095" t="s">
        <v>25</v>
      </c>
      <c r="Q12095" t="s">
        <v>11630</v>
      </c>
      <c r="R12095">
        <v>1017</v>
      </c>
    </row>
    <row r="12096" spans="1:18" x14ac:dyDescent="0.3">
      <c r="A12096" t="s">
        <v>20</v>
      </c>
      <c r="B12096" t="s">
        <v>21</v>
      </c>
      <c r="C12096" t="s">
        <v>22</v>
      </c>
      <c r="D12096" t="s">
        <v>23</v>
      </c>
      <c r="E12096" t="s">
        <v>5</v>
      </c>
      <c r="G12096" t="s">
        <v>24</v>
      </c>
      <c r="H12096">
        <v>5510365</v>
      </c>
      <c r="I12096">
        <v>5510577</v>
      </c>
      <c r="J12096" t="s">
        <v>25</v>
      </c>
      <c r="Q12096" t="s">
        <v>11632</v>
      </c>
      <c r="R12096">
        <v>213</v>
      </c>
    </row>
    <row r="12097" spans="1:18" x14ac:dyDescent="0.3">
      <c r="A12097" t="s">
        <v>20</v>
      </c>
      <c r="B12097" t="s">
        <v>21</v>
      </c>
      <c r="C12097" t="s">
        <v>22</v>
      </c>
      <c r="D12097" t="s">
        <v>23</v>
      </c>
      <c r="E12097" t="s">
        <v>5</v>
      </c>
      <c r="G12097" t="s">
        <v>24</v>
      </c>
      <c r="H12097">
        <v>5510653</v>
      </c>
      <c r="I12097">
        <v>5512014</v>
      </c>
      <c r="J12097" t="s">
        <v>46</v>
      </c>
      <c r="Q12097" t="s">
        <v>11634</v>
      </c>
      <c r="R12097">
        <v>1362</v>
      </c>
    </row>
    <row r="12098" spans="1:18" x14ac:dyDescent="0.3">
      <c r="A12098" t="s">
        <v>20</v>
      </c>
      <c r="B12098" t="s">
        <v>21</v>
      </c>
      <c r="C12098" t="s">
        <v>22</v>
      </c>
      <c r="D12098" t="s">
        <v>23</v>
      </c>
      <c r="E12098" t="s">
        <v>5</v>
      </c>
      <c r="G12098" t="s">
        <v>24</v>
      </c>
      <c r="H12098">
        <v>5512206</v>
      </c>
      <c r="I12098">
        <v>5513399</v>
      </c>
      <c r="J12098" t="s">
        <v>25</v>
      </c>
      <c r="Q12098" t="s">
        <v>11636</v>
      </c>
      <c r="R12098">
        <v>1194</v>
      </c>
    </row>
    <row r="12099" spans="1:18" x14ac:dyDescent="0.3">
      <c r="A12099" t="s">
        <v>20</v>
      </c>
      <c r="B12099" t="s">
        <v>21</v>
      </c>
      <c r="C12099" t="s">
        <v>22</v>
      </c>
      <c r="D12099" t="s">
        <v>23</v>
      </c>
      <c r="E12099" t="s">
        <v>5</v>
      </c>
      <c r="G12099" t="s">
        <v>24</v>
      </c>
      <c r="H12099">
        <v>5514038</v>
      </c>
      <c r="I12099">
        <v>5514772</v>
      </c>
      <c r="J12099" t="s">
        <v>46</v>
      </c>
      <c r="Q12099" t="s">
        <v>11638</v>
      </c>
      <c r="R12099">
        <v>735</v>
      </c>
    </row>
    <row r="12100" spans="1:18" x14ac:dyDescent="0.3">
      <c r="A12100" t="s">
        <v>20</v>
      </c>
      <c r="B12100" t="s">
        <v>21</v>
      </c>
      <c r="C12100" t="s">
        <v>22</v>
      </c>
      <c r="D12100" t="s">
        <v>23</v>
      </c>
      <c r="E12100" t="s">
        <v>5</v>
      </c>
      <c r="G12100" t="s">
        <v>24</v>
      </c>
      <c r="H12100">
        <v>5514765</v>
      </c>
      <c r="I12100">
        <v>5516786</v>
      </c>
      <c r="J12100" t="s">
        <v>46</v>
      </c>
      <c r="Q12100" t="s">
        <v>11641</v>
      </c>
      <c r="R12100">
        <v>2022</v>
      </c>
    </row>
    <row r="12101" spans="1:18" x14ac:dyDescent="0.3">
      <c r="A12101" t="s">
        <v>20</v>
      </c>
      <c r="B12101" t="s">
        <v>21</v>
      </c>
      <c r="C12101" t="s">
        <v>22</v>
      </c>
      <c r="D12101" t="s">
        <v>23</v>
      </c>
      <c r="E12101" t="s">
        <v>5</v>
      </c>
      <c r="G12101" t="s">
        <v>24</v>
      </c>
      <c r="H12101">
        <v>5516783</v>
      </c>
      <c r="I12101">
        <v>5517793</v>
      </c>
      <c r="J12101" t="s">
        <v>46</v>
      </c>
      <c r="Q12101" t="s">
        <v>11644</v>
      </c>
      <c r="R12101">
        <v>1011</v>
      </c>
    </row>
    <row r="12102" spans="1:18" x14ac:dyDescent="0.3">
      <c r="A12102" t="s">
        <v>20</v>
      </c>
      <c r="B12102" t="s">
        <v>21</v>
      </c>
      <c r="C12102" t="s">
        <v>22</v>
      </c>
      <c r="D12102" t="s">
        <v>23</v>
      </c>
      <c r="E12102" t="s">
        <v>5</v>
      </c>
      <c r="G12102" t="s">
        <v>24</v>
      </c>
      <c r="H12102">
        <v>5517800</v>
      </c>
      <c r="I12102">
        <v>5518195</v>
      </c>
      <c r="J12102" t="s">
        <v>46</v>
      </c>
      <c r="Q12102" t="s">
        <v>11647</v>
      </c>
      <c r="R12102">
        <v>396</v>
      </c>
    </row>
    <row r="12103" spans="1:18" x14ac:dyDescent="0.3">
      <c r="A12103" t="s">
        <v>20</v>
      </c>
      <c r="B12103" t="s">
        <v>21</v>
      </c>
      <c r="C12103" t="s">
        <v>22</v>
      </c>
      <c r="D12103" t="s">
        <v>23</v>
      </c>
      <c r="E12103" t="s">
        <v>5</v>
      </c>
      <c r="G12103" t="s">
        <v>24</v>
      </c>
      <c r="H12103">
        <v>5518180</v>
      </c>
      <c r="I12103">
        <v>5519247</v>
      </c>
      <c r="J12103" t="s">
        <v>46</v>
      </c>
      <c r="Q12103" t="s">
        <v>11649</v>
      </c>
      <c r="R12103">
        <v>1068</v>
      </c>
    </row>
    <row r="12104" spans="1:18" x14ac:dyDescent="0.3">
      <c r="A12104" t="s">
        <v>20</v>
      </c>
      <c r="B12104" t="s">
        <v>21</v>
      </c>
      <c r="C12104" t="s">
        <v>22</v>
      </c>
      <c r="D12104" t="s">
        <v>23</v>
      </c>
      <c r="E12104" t="s">
        <v>5</v>
      </c>
      <c r="G12104" t="s">
        <v>24</v>
      </c>
      <c r="H12104">
        <v>5519448</v>
      </c>
      <c r="I12104">
        <v>5520377</v>
      </c>
      <c r="J12104" t="s">
        <v>46</v>
      </c>
      <c r="Q12104" t="s">
        <v>11652</v>
      </c>
      <c r="R12104">
        <v>930</v>
      </c>
    </row>
    <row r="12105" spans="1:18" x14ac:dyDescent="0.3">
      <c r="A12105" t="s">
        <v>20</v>
      </c>
      <c r="B12105" t="s">
        <v>21</v>
      </c>
      <c r="C12105" t="s">
        <v>22</v>
      </c>
      <c r="D12105" t="s">
        <v>23</v>
      </c>
      <c r="E12105" t="s">
        <v>5</v>
      </c>
      <c r="G12105" t="s">
        <v>24</v>
      </c>
      <c r="H12105">
        <v>5520387</v>
      </c>
      <c r="I12105">
        <v>5521328</v>
      </c>
      <c r="J12105" t="s">
        <v>46</v>
      </c>
      <c r="Q12105" t="s">
        <v>11654</v>
      </c>
      <c r="R12105">
        <v>942</v>
      </c>
    </row>
    <row r="12106" spans="1:18" x14ac:dyDescent="0.3">
      <c r="A12106" t="s">
        <v>20</v>
      </c>
      <c r="B12106" t="s">
        <v>21</v>
      </c>
      <c r="C12106" t="s">
        <v>22</v>
      </c>
      <c r="D12106" t="s">
        <v>23</v>
      </c>
      <c r="E12106" t="s">
        <v>5</v>
      </c>
      <c r="G12106" t="s">
        <v>24</v>
      </c>
      <c r="H12106">
        <v>5521355</v>
      </c>
      <c r="I12106">
        <v>5522470</v>
      </c>
      <c r="J12106" t="s">
        <v>46</v>
      </c>
      <c r="Q12106" t="s">
        <v>11657</v>
      </c>
      <c r="R12106">
        <v>1116</v>
      </c>
    </row>
    <row r="12107" spans="1:18" x14ac:dyDescent="0.3">
      <c r="A12107" t="s">
        <v>20</v>
      </c>
      <c r="B12107" t="s">
        <v>21</v>
      </c>
      <c r="C12107" t="s">
        <v>22</v>
      </c>
      <c r="D12107" t="s">
        <v>23</v>
      </c>
      <c r="E12107" t="s">
        <v>5</v>
      </c>
      <c r="G12107" t="s">
        <v>24</v>
      </c>
      <c r="H12107">
        <v>5522832</v>
      </c>
      <c r="I12107">
        <v>5523707</v>
      </c>
      <c r="J12107" t="s">
        <v>25</v>
      </c>
      <c r="Q12107" t="s">
        <v>11660</v>
      </c>
      <c r="R12107">
        <v>876</v>
      </c>
    </row>
    <row r="12108" spans="1:18" x14ac:dyDescent="0.3">
      <c r="A12108" t="s">
        <v>20</v>
      </c>
      <c r="B12108" t="s">
        <v>21</v>
      </c>
      <c r="C12108" t="s">
        <v>22</v>
      </c>
      <c r="D12108" t="s">
        <v>23</v>
      </c>
      <c r="E12108" t="s">
        <v>5</v>
      </c>
      <c r="G12108" t="s">
        <v>24</v>
      </c>
      <c r="H12108">
        <v>5523685</v>
      </c>
      <c r="I12108">
        <v>5524269</v>
      </c>
      <c r="J12108" t="s">
        <v>46</v>
      </c>
      <c r="Q12108" t="s">
        <v>11662</v>
      </c>
      <c r="R12108">
        <v>585</v>
      </c>
    </row>
    <row r="12109" spans="1:18" x14ac:dyDescent="0.3">
      <c r="A12109" t="s">
        <v>20</v>
      </c>
      <c r="B12109" t="s">
        <v>21</v>
      </c>
      <c r="C12109" t="s">
        <v>22</v>
      </c>
      <c r="D12109" t="s">
        <v>23</v>
      </c>
      <c r="E12109" t="s">
        <v>5</v>
      </c>
      <c r="G12109" t="s">
        <v>24</v>
      </c>
      <c r="H12109">
        <v>5524444</v>
      </c>
      <c r="I12109">
        <v>5525274</v>
      </c>
      <c r="J12109" t="s">
        <v>25</v>
      </c>
      <c r="Q12109" t="s">
        <v>11664</v>
      </c>
      <c r="R12109">
        <v>831</v>
      </c>
    </row>
    <row r="12110" spans="1:18" x14ac:dyDescent="0.3">
      <c r="A12110" t="s">
        <v>20</v>
      </c>
      <c r="B12110" t="s">
        <v>21</v>
      </c>
      <c r="C12110" t="s">
        <v>22</v>
      </c>
      <c r="D12110" t="s">
        <v>23</v>
      </c>
      <c r="E12110" t="s">
        <v>5</v>
      </c>
      <c r="G12110" t="s">
        <v>24</v>
      </c>
      <c r="H12110">
        <v>5525330</v>
      </c>
      <c r="I12110">
        <v>5525767</v>
      </c>
      <c r="J12110" t="s">
        <v>46</v>
      </c>
      <c r="Q12110" t="s">
        <v>11666</v>
      </c>
      <c r="R12110">
        <v>438</v>
      </c>
    </row>
    <row r="12111" spans="1:18" x14ac:dyDescent="0.3">
      <c r="A12111" t="s">
        <v>20</v>
      </c>
      <c r="B12111" t="s">
        <v>21</v>
      </c>
      <c r="C12111" t="s">
        <v>22</v>
      </c>
      <c r="D12111" t="s">
        <v>23</v>
      </c>
      <c r="E12111" t="s">
        <v>5</v>
      </c>
      <c r="G12111" t="s">
        <v>24</v>
      </c>
      <c r="H12111">
        <v>5525823</v>
      </c>
      <c r="I12111">
        <v>5526437</v>
      </c>
      <c r="J12111" t="s">
        <v>25</v>
      </c>
      <c r="Q12111" t="s">
        <v>11669</v>
      </c>
      <c r="R12111">
        <v>615</v>
      </c>
    </row>
    <row r="12112" spans="1:18" x14ac:dyDescent="0.3">
      <c r="A12112" t="s">
        <v>20</v>
      </c>
      <c r="B12112" t="s">
        <v>21</v>
      </c>
      <c r="C12112" t="s">
        <v>22</v>
      </c>
      <c r="D12112" t="s">
        <v>23</v>
      </c>
      <c r="E12112" t="s">
        <v>5</v>
      </c>
      <c r="G12112" t="s">
        <v>24</v>
      </c>
      <c r="H12112">
        <v>5526439</v>
      </c>
      <c r="I12112">
        <v>5526762</v>
      </c>
      <c r="J12112" t="s">
        <v>46</v>
      </c>
      <c r="Q12112" t="s">
        <v>11671</v>
      </c>
      <c r="R12112">
        <v>324</v>
      </c>
    </row>
    <row r="12113" spans="1:18" x14ac:dyDescent="0.3">
      <c r="A12113" t="s">
        <v>20</v>
      </c>
      <c r="B12113" t="s">
        <v>21</v>
      </c>
      <c r="C12113" t="s">
        <v>22</v>
      </c>
      <c r="D12113" t="s">
        <v>23</v>
      </c>
      <c r="E12113" t="s">
        <v>5</v>
      </c>
      <c r="G12113" t="s">
        <v>24</v>
      </c>
      <c r="H12113">
        <v>5526831</v>
      </c>
      <c r="I12113">
        <v>5527769</v>
      </c>
      <c r="J12113" t="s">
        <v>25</v>
      </c>
      <c r="Q12113" t="s">
        <v>11673</v>
      </c>
      <c r="R12113">
        <v>939</v>
      </c>
    </row>
    <row r="12114" spans="1:18" x14ac:dyDescent="0.3">
      <c r="A12114" t="s">
        <v>20</v>
      </c>
      <c r="B12114" t="s">
        <v>21</v>
      </c>
      <c r="C12114" t="s">
        <v>22</v>
      </c>
      <c r="D12114" t="s">
        <v>23</v>
      </c>
      <c r="E12114" t="s">
        <v>5</v>
      </c>
      <c r="G12114" t="s">
        <v>24</v>
      </c>
      <c r="H12114">
        <v>5527814</v>
      </c>
      <c r="I12114">
        <v>5528515</v>
      </c>
      <c r="J12114" t="s">
        <v>46</v>
      </c>
      <c r="Q12114" t="s">
        <v>11675</v>
      </c>
      <c r="R12114">
        <v>702</v>
      </c>
    </row>
    <row r="12115" spans="1:18" x14ac:dyDescent="0.3">
      <c r="A12115" t="s">
        <v>20</v>
      </c>
      <c r="B12115" t="s">
        <v>21</v>
      </c>
      <c r="C12115" t="s">
        <v>22</v>
      </c>
      <c r="D12115" t="s">
        <v>23</v>
      </c>
      <c r="E12115" t="s">
        <v>5</v>
      </c>
      <c r="G12115" t="s">
        <v>24</v>
      </c>
      <c r="H12115">
        <v>5528535</v>
      </c>
      <c r="I12115">
        <v>5529590</v>
      </c>
      <c r="J12115" t="s">
        <v>25</v>
      </c>
      <c r="Q12115" t="s">
        <v>11677</v>
      </c>
      <c r="R12115">
        <v>1056</v>
      </c>
    </row>
    <row r="12116" spans="1:18" x14ac:dyDescent="0.3">
      <c r="A12116" t="s">
        <v>20</v>
      </c>
      <c r="B12116" t="s">
        <v>21</v>
      </c>
      <c r="C12116" t="s">
        <v>22</v>
      </c>
      <c r="D12116" t="s">
        <v>23</v>
      </c>
      <c r="E12116" t="s">
        <v>5</v>
      </c>
      <c r="G12116" t="s">
        <v>24</v>
      </c>
      <c r="H12116">
        <v>5529811</v>
      </c>
      <c r="I12116">
        <v>5533101</v>
      </c>
      <c r="J12116" t="s">
        <v>46</v>
      </c>
      <c r="Q12116" t="s">
        <v>11679</v>
      </c>
      <c r="R12116">
        <v>3291</v>
      </c>
    </row>
    <row r="12117" spans="1:18" x14ac:dyDescent="0.3">
      <c r="A12117" t="s">
        <v>20</v>
      </c>
      <c r="B12117" t="s">
        <v>21</v>
      </c>
      <c r="C12117" t="s">
        <v>22</v>
      </c>
      <c r="D12117" t="s">
        <v>23</v>
      </c>
      <c r="E12117" t="s">
        <v>5</v>
      </c>
      <c r="G12117" t="s">
        <v>24</v>
      </c>
      <c r="H12117">
        <v>5533191</v>
      </c>
      <c r="I12117">
        <v>5534162</v>
      </c>
      <c r="J12117" t="s">
        <v>46</v>
      </c>
      <c r="Q12117" t="s">
        <v>11681</v>
      </c>
      <c r="R12117">
        <v>972</v>
      </c>
    </row>
    <row r="12118" spans="1:18" x14ac:dyDescent="0.3">
      <c r="A12118" t="s">
        <v>20</v>
      </c>
      <c r="B12118" t="s">
        <v>21</v>
      </c>
      <c r="C12118" t="s">
        <v>22</v>
      </c>
      <c r="D12118" t="s">
        <v>23</v>
      </c>
      <c r="E12118" t="s">
        <v>5</v>
      </c>
      <c r="G12118" t="s">
        <v>24</v>
      </c>
      <c r="H12118">
        <v>5534224</v>
      </c>
      <c r="I12118">
        <v>5535177</v>
      </c>
      <c r="J12118" t="s">
        <v>25</v>
      </c>
      <c r="Q12118" t="s">
        <v>11683</v>
      </c>
      <c r="R12118">
        <v>954</v>
      </c>
    </row>
    <row r="12119" spans="1:18" x14ac:dyDescent="0.3">
      <c r="A12119" t="s">
        <v>20</v>
      </c>
      <c r="B12119" t="s">
        <v>21</v>
      </c>
      <c r="C12119" t="s">
        <v>22</v>
      </c>
      <c r="D12119" t="s">
        <v>23</v>
      </c>
      <c r="E12119" t="s">
        <v>5</v>
      </c>
      <c r="G12119" t="s">
        <v>24</v>
      </c>
      <c r="H12119">
        <v>5535273</v>
      </c>
      <c r="I12119">
        <v>5535755</v>
      </c>
      <c r="J12119" t="s">
        <v>25</v>
      </c>
      <c r="Q12119" t="s">
        <v>11685</v>
      </c>
      <c r="R12119">
        <v>483</v>
      </c>
    </row>
    <row r="12120" spans="1:18" x14ac:dyDescent="0.3">
      <c r="A12120" t="s">
        <v>20</v>
      </c>
      <c r="B12120" t="s">
        <v>21</v>
      </c>
      <c r="C12120" t="s">
        <v>22</v>
      </c>
      <c r="D12120" t="s">
        <v>23</v>
      </c>
      <c r="E12120" t="s">
        <v>5</v>
      </c>
      <c r="G12120" t="s">
        <v>24</v>
      </c>
      <c r="H12120">
        <v>5535798</v>
      </c>
      <c r="I12120">
        <v>5536268</v>
      </c>
      <c r="J12120" t="s">
        <v>46</v>
      </c>
      <c r="Q12120" t="s">
        <v>11687</v>
      </c>
      <c r="R12120">
        <v>471</v>
      </c>
    </row>
    <row r="12121" spans="1:18" x14ac:dyDescent="0.3">
      <c r="A12121" t="s">
        <v>20</v>
      </c>
      <c r="B12121" t="s">
        <v>21</v>
      </c>
      <c r="C12121" t="s">
        <v>22</v>
      </c>
      <c r="D12121" t="s">
        <v>23</v>
      </c>
      <c r="E12121" t="s">
        <v>5</v>
      </c>
      <c r="G12121" t="s">
        <v>24</v>
      </c>
      <c r="H12121">
        <v>5536268</v>
      </c>
      <c r="I12121">
        <v>5537500</v>
      </c>
      <c r="J12121" t="s">
        <v>46</v>
      </c>
      <c r="Q12121" t="s">
        <v>11690</v>
      </c>
      <c r="R12121">
        <v>1233</v>
      </c>
    </row>
    <row r="12122" spans="1:18" x14ac:dyDescent="0.3">
      <c r="A12122" t="s">
        <v>20</v>
      </c>
      <c r="B12122" t="s">
        <v>21</v>
      </c>
      <c r="C12122" t="s">
        <v>22</v>
      </c>
      <c r="D12122" t="s">
        <v>23</v>
      </c>
      <c r="E12122" t="s">
        <v>5</v>
      </c>
      <c r="G12122" t="s">
        <v>24</v>
      </c>
      <c r="H12122">
        <v>5537500</v>
      </c>
      <c r="I12122">
        <v>5538177</v>
      </c>
      <c r="J12122" t="s">
        <v>46</v>
      </c>
      <c r="Q12122" t="s">
        <v>11693</v>
      </c>
      <c r="R12122">
        <v>678</v>
      </c>
    </row>
    <row r="12123" spans="1:18" x14ac:dyDescent="0.3">
      <c r="A12123" t="s">
        <v>20</v>
      </c>
      <c r="B12123" t="s">
        <v>21</v>
      </c>
      <c r="C12123" t="s">
        <v>22</v>
      </c>
      <c r="D12123" t="s">
        <v>23</v>
      </c>
      <c r="E12123" t="s">
        <v>5</v>
      </c>
      <c r="G12123" t="s">
        <v>24</v>
      </c>
      <c r="H12123">
        <v>5538174</v>
      </c>
      <c r="I12123">
        <v>5538806</v>
      </c>
      <c r="J12123" t="s">
        <v>46</v>
      </c>
      <c r="Q12123" t="s">
        <v>11696</v>
      </c>
      <c r="R12123">
        <v>633</v>
      </c>
    </row>
    <row r="12124" spans="1:18" x14ac:dyDescent="0.3">
      <c r="A12124" t="s">
        <v>20</v>
      </c>
      <c r="B12124" t="s">
        <v>21</v>
      </c>
      <c r="C12124" t="s">
        <v>22</v>
      </c>
      <c r="D12124" t="s">
        <v>23</v>
      </c>
      <c r="E12124" t="s">
        <v>5</v>
      </c>
      <c r="G12124" t="s">
        <v>24</v>
      </c>
      <c r="H12124">
        <v>5538808</v>
      </c>
      <c r="I12124">
        <v>5539842</v>
      </c>
      <c r="J12124" t="s">
        <v>46</v>
      </c>
      <c r="Q12124" t="s">
        <v>11699</v>
      </c>
      <c r="R12124">
        <v>1035</v>
      </c>
    </row>
    <row r="12125" spans="1:18" x14ac:dyDescent="0.3">
      <c r="A12125" t="s">
        <v>20</v>
      </c>
      <c r="B12125" t="s">
        <v>21</v>
      </c>
      <c r="C12125" t="s">
        <v>22</v>
      </c>
      <c r="D12125" t="s">
        <v>23</v>
      </c>
      <c r="E12125" t="s">
        <v>5</v>
      </c>
      <c r="G12125" t="s">
        <v>24</v>
      </c>
      <c r="H12125">
        <v>5540422</v>
      </c>
      <c r="I12125">
        <v>5542023</v>
      </c>
      <c r="J12125" t="s">
        <v>25</v>
      </c>
      <c r="Q12125" t="s">
        <v>11702</v>
      </c>
      <c r="R12125">
        <v>1602</v>
      </c>
    </row>
    <row r="12126" spans="1:18" x14ac:dyDescent="0.3">
      <c r="A12126" t="s">
        <v>20</v>
      </c>
      <c r="B12126" t="s">
        <v>21</v>
      </c>
      <c r="C12126" t="s">
        <v>22</v>
      </c>
      <c r="D12126" t="s">
        <v>23</v>
      </c>
      <c r="E12126" t="s">
        <v>5</v>
      </c>
      <c r="G12126" t="s">
        <v>24</v>
      </c>
      <c r="H12126">
        <v>5542080</v>
      </c>
      <c r="I12126">
        <v>5543258</v>
      </c>
      <c r="J12126" t="s">
        <v>25</v>
      </c>
      <c r="Q12126" t="s">
        <v>11704</v>
      </c>
      <c r="R12126">
        <v>1179</v>
      </c>
    </row>
    <row r="12127" spans="1:18" x14ac:dyDescent="0.3">
      <c r="A12127" t="s">
        <v>20</v>
      </c>
      <c r="B12127" t="s">
        <v>21</v>
      </c>
      <c r="C12127" t="s">
        <v>22</v>
      </c>
      <c r="D12127" t="s">
        <v>23</v>
      </c>
      <c r="E12127" t="s">
        <v>5</v>
      </c>
      <c r="G12127" t="s">
        <v>24</v>
      </c>
      <c r="H12127">
        <v>5543411</v>
      </c>
      <c r="I12127">
        <v>5544379</v>
      </c>
      <c r="J12127" t="s">
        <v>46</v>
      </c>
      <c r="Q12127" t="s">
        <v>11706</v>
      </c>
      <c r="R12127">
        <v>969</v>
      </c>
    </row>
    <row r="12128" spans="1:18" x14ac:dyDescent="0.3">
      <c r="A12128" t="s">
        <v>20</v>
      </c>
      <c r="B12128" t="s">
        <v>21</v>
      </c>
      <c r="C12128" t="s">
        <v>22</v>
      </c>
      <c r="D12128" t="s">
        <v>23</v>
      </c>
      <c r="E12128" t="s">
        <v>5</v>
      </c>
      <c r="G12128" t="s">
        <v>24</v>
      </c>
      <c r="H12128">
        <v>5544810</v>
      </c>
      <c r="I12128">
        <v>5545334</v>
      </c>
      <c r="J12128" t="s">
        <v>25</v>
      </c>
      <c r="Q12128" t="s">
        <v>11708</v>
      </c>
      <c r="R12128">
        <v>525</v>
      </c>
    </row>
    <row r="12129" spans="1:20" x14ac:dyDescent="0.3">
      <c r="A12129" t="s">
        <v>20</v>
      </c>
      <c r="B12129" t="s">
        <v>21</v>
      </c>
      <c r="C12129" t="s">
        <v>22</v>
      </c>
      <c r="D12129" t="s">
        <v>23</v>
      </c>
      <c r="E12129" t="s">
        <v>5</v>
      </c>
      <c r="G12129" t="s">
        <v>24</v>
      </c>
      <c r="H12129">
        <v>5545473</v>
      </c>
      <c r="I12129">
        <v>5546345</v>
      </c>
      <c r="J12129" t="s">
        <v>25</v>
      </c>
      <c r="Q12129" t="s">
        <v>11710</v>
      </c>
      <c r="R12129">
        <v>873</v>
      </c>
    </row>
    <row r="12130" spans="1:20" x14ac:dyDescent="0.3">
      <c r="A12130" t="s">
        <v>20</v>
      </c>
      <c r="B12130" t="s">
        <v>21</v>
      </c>
      <c r="C12130" t="s">
        <v>22</v>
      </c>
      <c r="D12130" t="s">
        <v>23</v>
      </c>
      <c r="E12130" t="s">
        <v>5</v>
      </c>
      <c r="G12130" t="s">
        <v>24</v>
      </c>
      <c r="H12130">
        <v>5546345</v>
      </c>
      <c r="I12130">
        <v>5547094</v>
      </c>
      <c r="J12130" t="s">
        <v>25</v>
      </c>
      <c r="Q12130" t="s">
        <v>11712</v>
      </c>
      <c r="R12130">
        <v>750</v>
      </c>
    </row>
    <row r="12131" spans="1:20" x14ac:dyDescent="0.3">
      <c r="A12131" t="s">
        <v>20</v>
      </c>
      <c r="B12131" t="s">
        <v>21</v>
      </c>
      <c r="C12131" t="s">
        <v>22</v>
      </c>
      <c r="D12131" t="s">
        <v>23</v>
      </c>
      <c r="E12131" t="s">
        <v>5</v>
      </c>
      <c r="G12131" t="s">
        <v>24</v>
      </c>
      <c r="H12131">
        <v>5547078</v>
      </c>
      <c r="I12131">
        <v>5547836</v>
      </c>
      <c r="J12131" t="s">
        <v>25</v>
      </c>
      <c r="Q12131" t="s">
        <v>11714</v>
      </c>
      <c r="R12131">
        <v>759</v>
      </c>
    </row>
    <row r="12132" spans="1:20" x14ac:dyDescent="0.3">
      <c r="A12132" t="s">
        <v>20</v>
      </c>
      <c r="B12132" t="s">
        <v>21</v>
      </c>
      <c r="C12132" t="s">
        <v>22</v>
      </c>
      <c r="D12132" t="s">
        <v>23</v>
      </c>
      <c r="E12132" t="s">
        <v>5</v>
      </c>
      <c r="G12132" t="s">
        <v>24</v>
      </c>
      <c r="H12132">
        <v>5547983</v>
      </c>
      <c r="I12132">
        <v>5548840</v>
      </c>
      <c r="J12132" t="s">
        <v>25</v>
      </c>
      <c r="Q12132" t="s">
        <v>11716</v>
      </c>
      <c r="R12132">
        <v>858</v>
      </c>
    </row>
    <row r="12133" spans="1:20" x14ac:dyDescent="0.3">
      <c r="A12133" t="s">
        <v>20</v>
      </c>
      <c r="B12133" t="s">
        <v>21</v>
      </c>
      <c r="C12133" t="s">
        <v>22</v>
      </c>
      <c r="D12133" t="s">
        <v>23</v>
      </c>
      <c r="E12133" t="s">
        <v>5</v>
      </c>
      <c r="G12133" t="s">
        <v>24</v>
      </c>
      <c r="H12133">
        <v>5548833</v>
      </c>
      <c r="I12133">
        <v>5549624</v>
      </c>
      <c r="J12133" t="s">
        <v>46</v>
      </c>
      <c r="Q12133" t="s">
        <v>11718</v>
      </c>
      <c r="R12133">
        <v>792</v>
      </c>
    </row>
    <row r="12134" spans="1:20" x14ac:dyDescent="0.3">
      <c r="A12134" t="s">
        <v>20</v>
      </c>
      <c r="B12134" t="s">
        <v>21</v>
      </c>
      <c r="C12134" t="s">
        <v>22</v>
      </c>
      <c r="D12134" t="s">
        <v>23</v>
      </c>
      <c r="E12134" t="s">
        <v>5</v>
      </c>
      <c r="G12134" t="s">
        <v>24</v>
      </c>
      <c r="H12134">
        <v>5549621</v>
      </c>
      <c r="I12134">
        <v>5550289</v>
      </c>
      <c r="J12134" t="s">
        <v>46</v>
      </c>
      <c r="Q12134" t="s">
        <v>11721</v>
      </c>
      <c r="R12134">
        <v>669</v>
      </c>
    </row>
    <row r="12135" spans="1:20" x14ac:dyDescent="0.3">
      <c r="A12135" t="s">
        <v>20</v>
      </c>
      <c r="B12135" t="s">
        <v>21</v>
      </c>
      <c r="C12135" t="s">
        <v>22</v>
      </c>
      <c r="D12135" t="s">
        <v>23</v>
      </c>
      <c r="E12135" t="s">
        <v>5</v>
      </c>
      <c r="G12135" t="s">
        <v>24</v>
      </c>
      <c r="H12135">
        <v>5550303</v>
      </c>
      <c r="I12135">
        <v>5551034</v>
      </c>
      <c r="J12135" t="s">
        <v>46</v>
      </c>
      <c r="Q12135" t="s">
        <v>11724</v>
      </c>
      <c r="R12135">
        <v>732</v>
      </c>
    </row>
    <row r="12136" spans="1:20" x14ac:dyDescent="0.3">
      <c r="A12136" t="s">
        <v>20</v>
      </c>
      <c r="B12136" t="s">
        <v>21</v>
      </c>
      <c r="C12136" t="s">
        <v>22</v>
      </c>
      <c r="D12136" t="s">
        <v>23</v>
      </c>
      <c r="E12136" t="s">
        <v>5</v>
      </c>
      <c r="G12136" t="s">
        <v>24</v>
      </c>
      <c r="H12136">
        <v>5551031</v>
      </c>
      <c r="I12136">
        <v>5551783</v>
      </c>
      <c r="J12136" t="s">
        <v>46</v>
      </c>
      <c r="Q12136" t="s">
        <v>11727</v>
      </c>
      <c r="R12136">
        <v>753</v>
      </c>
    </row>
    <row r="12137" spans="1:20" x14ac:dyDescent="0.3">
      <c r="A12137" t="s">
        <v>20</v>
      </c>
      <c r="B12137" t="s">
        <v>21</v>
      </c>
      <c r="C12137" t="s">
        <v>22</v>
      </c>
      <c r="D12137" t="s">
        <v>23</v>
      </c>
      <c r="E12137" t="s">
        <v>5</v>
      </c>
      <c r="G12137" t="s">
        <v>24</v>
      </c>
      <c r="H12137">
        <v>5551839</v>
      </c>
      <c r="I12137">
        <v>5553038</v>
      </c>
      <c r="J12137" t="s">
        <v>46</v>
      </c>
      <c r="Q12137" t="s">
        <v>11730</v>
      </c>
      <c r="R12137">
        <v>1200</v>
      </c>
    </row>
    <row r="12138" spans="1:20" x14ac:dyDescent="0.3">
      <c r="A12138" t="s">
        <v>20</v>
      </c>
      <c r="B12138" t="s">
        <v>21</v>
      </c>
      <c r="C12138" t="s">
        <v>22</v>
      </c>
      <c r="D12138" t="s">
        <v>23</v>
      </c>
      <c r="E12138" t="s">
        <v>5</v>
      </c>
      <c r="G12138" t="s">
        <v>24</v>
      </c>
      <c r="H12138">
        <v>5553031</v>
      </c>
      <c r="I12138">
        <v>5553432</v>
      </c>
      <c r="J12138" t="s">
        <v>46</v>
      </c>
      <c r="Q12138" t="s">
        <v>11733</v>
      </c>
      <c r="R12138">
        <v>402</v>
      </c>
    </row>
    <row r="12139" spans="1:20" x14ac:dyDescent="0.3">
      <c r="A12139" t="s">
        <v>20</v>
      </c>
      <c r="B12139" t="s">
        <v>75</v>
      </c>
      <c r="C12139" t="s">
        <v>22</v>
      </c>
      <c r="D12139" t="s">
        <v>23</v>
      </c>
      <c r="E12139" t="s">
        <v>5</v>
      </c>
      <c r="G12139" t="s">
        <v>24</v>
      </c>
      <c r="H12139">
        <v>5553465</v>
      </c>
      <c r="I12139">
        <v>5553836</v>
      </c>
      <c r="J12139" t="s">
        <v>46</v>
      </c>
      <c r="Q12139" t="s">
        <v>11735</v>
      </c>
      <c r="R12139">
        <v>372</v>
      </c>
      <c r="T12139" t="s">
        <v>77</v>
      </c>
    </row>
    <row r="12140" spans="1:20" x14ac:dyDescent="0.3">
      <c r="A12140" t="s">
        <v>20</v>
      </c>
      <c r="B12140" t="s">
        <v>21</v>
      </c>
      <c r="C12140" t="s">
        <v>22</v>
      </c>
      <c r="D12140" t="s">
        <v>23</v>
      </c>
      <c r="E12140" t="s">
        <v>5</v>
      </c>
      <c r="G12140" t="s">
        <v>24</v>
      </c>
      <c r="H12140">
        <v>5553934</v>
      </c>
      <c r="I12140">
        <v>5555520</v>
      </c>
      <c r="J12140" t="s">
        <v>46</v>
      </c>
      <c r="Q12140" t="s">
        <v>11736</v>
      </c>
      <c r="R12140">
        <v>1587</v>
      </c>
    </row>
    <row r="12141" spans="1:20" x14ac:dyDescent="0.3">
      <c r="A12141" t="s">
        <v>20</v>
      </c>
      <c r="B12141" t="s">
        <v>21</v>
      </c>
      <c r="C12141" t="s">
        <v>22</v>
      </c>
      <c r="D12141" t="s">
        <v>23</v>
      </c>
      <c r="E12141" t="s">
        <v>5</v>
      </c>
      <c r="G12141" t="s">
        <v>24</v>
      </c>
      <c r="H12141">
        <v>5555517</v>
      </c>
      <c r="I12141">
        <v>5556437</v>
      </c>
      <c r="J12141" t="s">
        <v>46</v>
      </c>
      <c r="Q12141" t="s">
        <v>11738</v>
      </c>
      <c r="R12141">
        <v>921</v>
      </c>
    </row>
    <row r="12142" spans="1:20" x14ac:dyDescent="0.3">
      <c r="A12142" t="s">
        <v>20</v>
      </c>
      <c r="B12142" t="s">
        <v>21</v>
      </c>
      <c r="C12142" t="s">
        <v>22</v>
      </c>
      <c r="D12142" t="s">
        <v>23</v>
      </c>
      <c r="E12142" t="s">
        <v>5</v>
      </c>
      <c r="G12142" t="s">
        <v>24</v>
      </c>
      <c r="H12142">
        <v>5556534</v>
      </c>
      <c r="I12142">
        <v>5557037</v>
      </c>
      <c r="J12142" t="s">
        <v>25</v>
      </c>
      <c r="Q12142" t="s">
        <v>11740</v>
      </c>
      <c r="R12142">
        <v>504</v>
      </c>
    </row>
    <row r="12143" spans="1:20" x14ac:dyDescent="0.3">
      <c r="A12143" t="s">
        <v>20</v>
      </c>
      <c r="B12143" t="s">
        <v>21</v>
      </c>
      <c r="C12143" t="s">
        <v>22</v>
      </c>
      <c r="D12143" t="s">
        <v>23</v>
      </c>
      <c r="E12143" t="s">
        <v>5</v>
      </c>
      <c r="G12143" t="s">
        <v>24</v>
      </c>
      <c r="H12143">
        <v>5557122</v>
      </c>
      <c r="I12143">
        <v>5558978</v>
      </c>
      <c r="J12143" t="s">
        <v>46</v>
      </c>
      <c r="Q12143" t="s">
        <v>11742</v>
      </c>
      <c r="R12143">
        <v>1857</v>
      </c>
    </row>
    <row r="12144" spans="1:20" x14ac:dyDescent="0.3">
      <c r="A12144" t="s">
        <v>20</v>
      </c>
      <c r="B12144" t="s">
        <v>21</v>
      </c>
      <c r="C12144" t="s">
        <v>22</v>
      </c>
      <c r="D12144" t="s">
        <v>23</v>
      </c>
      <c r="E12144" t="s">
        <v>5</v>
      </c>
      <c r="G12144" t="s">
        <v>24</v>
      </c>
      <c r="H12144">
        <v>5559084</v>
      </c>
      <c r="I12144">
        <v>5559767</v>
      </c>
      <c r="J12144" t="s">
        <v>46</v>
      </c>
      <c r="Q12144" t="s">
        <v>11744</v>
      </c>
      <c r="R12144">
        <v>684</v>
      </c>
    </row>
    <row r="12145" spans="1:18" x14ac:dyDescent="0.3">
      <c r="A12145" t="s">
        <v>20</v>
      </c>
      <c r="B12145" t="s">
        <v>21</v>
      </c>
      <c r="C12145" t="s">
        <v>22</v>
      </c>
      <c r="D12145" t="s">
        <v>23</v>
      </c>
      <c r="E12145" t="s">
        <v>5</v>
      </c>
      <c r="G12145" t="s">
        <v>24</v>
      </c>
      <c r="H12145">
        <v>5559919</v>
      </c>
      <c r="I12145">
        <v>5560614</v>
      </c>
      <c r="J12145" t="s">
        <v>25</v>
      </c>
      <c r="Q12145" t="s">
        <v>11746</v>
      </c>
      <c r="R12145">
        <v>696</v>
      </c>
    </row>
    <row r="12146" spans="1:18" x14ac:dyDescent="0.3">
      <c r="A12146" t="s">
        <v>20</v>
      </c>
      <c r="B12146" t="s">
        <v>21</v>
      </c>
      <c r="C12146" t="s">
        <v>22</v>
      </c>
      <c r="D12146" t="s">
        <v>23</v>
      </c>
      <c r="E12146" t="s">
        <v>5</v>
      </c>
      <c r="G12146" t="s">
        <v>24</v>
      </c>
      <c r="H12146">
        <v>5560773</v>
      </c>
      <c r="I12146">
        <v>5561828</v>
      </c>
      <c r="J12146" t="s">
        <v>46</v>
      </c>
      <c r="Q12146" t="s">
        <v>11748</v>
      </c>
      <c r="R12146">
        <v>1056</v>
      </c>
    </row>
    <row r="12147" spans="1:18" x14ac:dyDescent="0.3">
      <c r="A12147" t="s">
        <v>20</v>
      </c>
      <c r="B12147" t="s">
        <v>21</v>
      </c>
      <c r="C12147" t="s">
        <v>22</v>
      </c>
      <c r="D12147" t="s">
        <v>23</v>
      </c>
      <c r="E12147" t="s">
        <v>5</v>
      </c>
      <c r="G12147" t="s">
        <v>24</v>
      </c>
      <c r="H12147">
        <v>5562035</v>
      </c>
      <c r="I12147">
        <v>5563000</v>
      </c>
      <c r="J12147" t="s">
        <v>46</v>
      </c>
      <c r="Q12147" t="s">
        <v>11750</v>
      </c>
      <c r="R12147">
        <v>966</v>
      </c>
    </row>
    <row r="12148" spans="1:18" x14ac:dyDescent="0.3">
      <c r="A12148" t="s">
        <v>20</v>
      </c>
      <c r="B12148" t="s">
        <v>21</v>
      </c>
      <c r="C12148" t="s">
        <v>22</v>
      </c>
      <c r="D12148" t="s">
        <v>23</v>
      </c>
      <c r="E12148" t="s">
        <v>5</v>
      </c>
      <c r="G12148" t="s">
        <v>24</v>
      </c>
      <c r="H12148">
        <v>5562997</v>
      </c>
      <c r="I12148">
        <v>5563761</v>
      </c>
      <c r="J12148" t="s">
        <v>46</v>
      </c>
      <c r="Q12148" t="s">
        <v>11752</v>
      </c>
      <c r="R12148">
        <v>765</v>
      </c>
    </row>
    <row r="12149" spans="1:18" x14ac:dyDescent="0.3">
      <c r="A12149" t="s">
        <v>20</v>
      </c>
      <c r="B12149" t="s">
        <v>21</v>
      </c>
      <c r="C12149" t="s">
        <v>22</v>
      </c>
      <c r="D12149" t="s">
        <v>23</v>
      </c>
      <c r="E12149" t="s">
        <v>5</v>
      </c>
      <c r="G12149" t="s">
        <v>24</v>
      </c>
      <c r="H12149">
        <v>5563761</v>
      </c>
      <c r="I12149">
        <v>5565095</v>
      </c>
      <c r="J12149" t="s">
        <v>46</v>
      </c>
      <c r="Q12149" t="s">
        <v>11755</v>
      </c>
      <c r="R12149">
        <v>1335</v>
      </c>
    </row>
    <row r="12150" spans="1:18" x14ac:dyDescent="0.3">
      <c r="A12150" t="s">
        <v>20</v>
      </c>
      <c r="B12150" t="s">
        <v>21</v>
      </c>
      <c r="C12150" t="s">
        <v>22</v>
      </c>
      <c r="D12150" t="s">
        <v>23</v>
      </c>
      <c r="E12150" t="s">
        <v>5</v>
      </c>
      <c r="G12150" t="s">
        <v>24</v>
      </c>
      <c r="H12150">
        <v>5565092</v>
      </c>
      <c r="I12150">
        <v>5566318</v>
      </c>
      <c r="J12150" t="s">
        <v>46</v>
      </c>
      <c r="Q12150" t="s">
        <v>11758</v>
      </c>
      <c r="R12150">
        <v>1227</v>
      </c>
    </row>
    <row r="12151" spans="1:18" x14ac:dyDescent="0.3">
      <c r="A12151" t="s">
        <v>20</v>
      </c>
      <c r="B12151" t="s">
        <v>21</v>
      </c>
      <c r="C12151" t="s">
        <v>22</v>
      </c>
      <c r="D12151" t="s">
        <v>23</v>
      </c>
      <c r="E12151" t="s">
        <v>5</v>
      </c>
      <c r="G12151" t="s">
        <v>24</v>
      </c>
      <c r="H12151">
        <v>5566455</v>
      </c>
      <c r="I12151">
        <v>5567123</v>
      </c>
      <c r="J12151" t="s">
        <v>46</v>
      </c>
      <c r="Q12151" t="s">
        <v>11760</v>
      </c>
      <c r="R12151">
        <v>669</v>
      </c>
    </row>
    <row r="12152" spans="1:18" x14ac:dyDescent="0.3">
      <c r="A12152" t="s">
        <v>20</v>
      </c>
      <c r="B12152" t="s">
        <v>21</v>
      </c>
      <c r="C12152" t="s">
        <v>22</v>
      </c>
      <c r="D12152" t="s">
        <v>23</v>
      </c>
      <c r="E12152" t="s">
        <v>5</v>
      </c>
      <c r="G12152" t="s">
        <v>24</v>
      </c>
      <c r="H12152">
        <v>5567120</v>
      </c>
      <c r="I12152">
        <v>5567896</v>
      </c>
      <c r="J12152" t="s">
        <v>46</v>
      </c>
      <c r="Q12152" t="s">
        <v>11762</v>
      </c>
      <c r="R12152">
        <v>777</v>
      </c>
    </row>
    <row r="12153" spans="1:18" x14ac:dyDescent="0.3">
      <c r="A12153" t="s">
        <v>20</v>
      </c>
      <c r="B12153" t="s">
        <v>21</v>
      </c>
      <c r="C12153" t="s">
        <v>22</v>
      </c>
      <c r="D12153" t="s">
        <v>23</v>
      </c>
      <c r="E12153" t="s">
        <v>5</v>
      </c>
      <c r="G12153" t="s">
        <v>24</v>
      </c>
      <c r="H12153">
        <v>5567900</v>
      </c>
      <c r="I12153">
        <v>5568961</v>
      </c>
      <c r="J12153" t="s">
        <v>46</v>
      </c>
      <c r="Q12153" t="s">
        <v>11764</v>
      </c>
      <c r="R12153">
        <v>1062</v>
      </c>
    </row>
    <row r="12154" spans="1:18" x14ac:dyDescent="0.3">
      <c r="A12154" t="s">
        <v>20</v>
      </c>
      <c r="B12154" t="s">
        <v>21</v>
      </c>
      <c r="C12154" t="s">
        <v>22</v>
      </c>
      <c r="D12154" t="s">
        <v>23</v>
      </c>
      <c r="E12154" t="s">
        <v>5</v>
      </c>
      <c r="G12154" t="s">
        <v>24</v>
      </c>
      <c r="H12154">
        <v>5568958</v>
      </c>
      <c r="I12154">
        <v>5569941</v>
      </c>
      <c r="J12154" t="s">
        <v>46</v>
      </c>
      <c r="Q12154" t="s">
        <v>11766</v>
      </c>
      <c r="R12154">
        <v>984</v>
      </c>
    </row>
    <row r="12155" spans="1:18" x14ac:dyDescent="0.3">
      <c r="A12155" t="s">
        <v>20</v>
      </c>
      <c r="B12155" t="s">
        <v>21</v>
      </c>
      <c r="C12155" t="s">
        <v>22</v>
      </c>
      <c r="D12155" t="s">
        <v>23</v>
      </c>
      <c r="E12155" t="s">
        <v>5</v>
      </c>
      <c r="G12155" t="s">
        <v>24</v>
      </c>
      <c r="H12155">
        <v>5570041</v>
      </c>
      <c r="I12155">
        <v>5571015</v>
      </c>
      <c r="J12155" t="s">
        <v>25</v>
      </c>
      <c r="Q12155" t="s">
        <v>11768</v>
      </c>
      <c r="R12155">
        <v>975</v>
      </c>
    </row>
    <row r="12156" spans="1:18" x14ac:dyDescent="0.3">
      <c r="A12156" t="s">
        <v>20</v>
      </c>
      <c r="B12156" t="s">
        <v>21</v>
      </c>
      <c r="C12156" t="s">
        <v>22</v>
      </c>
      <c r="D12156" t="s">
        <v>23</v>
      </c>
      <c r="E12156" t="s">
        <v>5</v>
      </c>
      <c r="G12156" t="s">
        <v>24</v>
      </c>
      <c r="H12156">
        <v>5571251</v>
      </c>
      <c r="I12156">
        <v>5571901</v>
      </c>
      <c r="J12156" t="s">
        <v>25</v>
      </c>
      <c r="Q12156" t="s">
        <v>11770</v>
      </c>
      <c r="R12156">
        <v>651</v>
      </c>
    </row>
    <row r="12157" spans="1:18" x14ac:dyDescent="0.3">
      <c r="A12157" t="s">
        <v>20</v>
      </c>
      <c r="B12157" t="s">
        <v>21</v>
      </c>
      <c r="C12157" t="s">
        <v>22</v>
      </c>
      <c r="D12157" t="s">
        <v>23</v>
      </c>
      <c r="E12157" t="s">
        <v>5</v>
      </c>
      <c r="G12157" t="s">
        <v>24</v>
      </c>
      <c r="H12157">
        <v>5572098</v>
      </c>
      <c r="I12157">
        <v>5572778</v>
      </c>
      <c r="J12157" t="s">
        <v>46</v>
      </c>
      <c r="Q12157" t="s">
        <v>11772</v>
      </c>
      <c r="R12157">
        <v>681</v>
      </c>
    </row>
    <row r="12158" spans="1:18" x14ac:dyDescent="0.3">
      <c r="A12158" t="s">
        <v>20</v>
      </c>
      <c r="B12158" t="s">
        <v>21</v>
      </c>
      <c r="C12158" t="s">
        <v>22</v>
      </c>
      <c r="D12158" t="s">
        <v>23</v>
      </c>
      <c r="E12158" t="s">
        <v>5</v>
      </c>
      <c r="G12158" t="s">
        <v>24</v>
      </c>
      <c r="H12158">
        <v>5572780</v>
      </c>
      <c r="I12158">
        <v>5573508</v>
      </c>
      <c r="J12158" t="s">
        <v>46</v>
      </c>
      <c r="Q12158" t="s">
        <v>11774</v>
      </c>
      <c r="R12158">
        <v>729</v>
      </c>
    </row>
    <row r="12159" spans="1:18" x14ac:dyDescent="0.3">
      <c r="A12159" t="s">
        <v>20</v>
      </c>
      <c r="B12159" t="s">
        <v>21</v>
      </c>
      <c r="C12159" t="s">
        <v>22</v>
      </c>
      <c r="D12159" t="s">
        <v>23</v>
      </c>
      <c r="E12159" t="s">
        <v>5</v>
      </c>
      <c r="G12159" t="s">
        <v>24</v>
      </c>
      <c r="H12159">
        <v>5573508</v>
      </c>
      <c r="I12159">
        <v>5574383</v>
      </c>
      <c r="J12159" t="s">
        <v>46</v>
      </c>
      <c r="Q12159" t="s">
        <v>11776</v>
      </c>
      <c r="R12159">
        <v>876</v>
      </c>
    </row>
    <row r="12160" spans="1:18" x14ac:dyDescent="0.3">
      <c r="A12160" t="s">
        <v>20</v>
      </c>
      <c r="B12160" t="s">
        <v>21</v>
      </c>
      <c r="C12160" t="s">
        <v>22</v>
      </c>
      <c r="D12160" t="s">
        <v>23</v>
      </c>
      <c r="E12160" t="s">
        <v>5</v>
      </c>
      <c r="G12160" t="s">
        <v>24</v>
      </c>
      <c r="H12160">
        <v>5574597</v>
      </c>
      <c r="I12160">
        <v>5575916</v>
      </c>
      <c r="J12160" t="s">
        <v>25</v>
      </c>
      <c r="Q12160" t="s">
        <v>11779</v>
      </c>
      <c r="R12160">
        <v>1320</v>
      </c>
    </row>
    <row r="12161" spans="1:18" x14ac:dyDescent="0.3">
      <c r="A12161" t="s">
        <v>20</v>
      </c>
      <c r="B12161" t="s">
        <v>21</v>
      </c>
      <c r="C12161" t="s">
        <v>22</v>
      </c>
      <c r="D12161" t="s">
        <v>23</v>
      </c>
      <c r="E12161" t="s">
        <v>5</v>
      </c>
      <c r="G12161" t="s">
        <v>24</v>
      </c>
      <c r="H12161">
        <v>5575913</v>
      </c>
      <c r="I12161">
        <v>5576665</v>
      </c>
      <c r="J12161" t="s">
        <v>25</v>
      </c>
      <c r="Q12161" t="s">
        <v>11781</v>
      </c>
      <c r="R12161">
        <v>753</v>
      </c>
    </row>
    <row r="12162" spans="1:18" x14ac:dyDescent="0.3">
      <c r="A12162" t="s">
        <v>20</v>
      </c>
      <c r="B12162" t="s">
        <v>21</v>
      </c>
      <c r="C12162" t="s">
        <v>22</v>
      </c>
      <c r="D12162" t="s">
        <v>23</v>
      </c>
      <c r="E12162" t="s">
        <v>5</v>
      </c>
      <c r="G12162" t="s">
        <v>24</v>
      </c>
      <c r="H12162">
        <v>5576849</v>
      </c>
      <c r="I12162">
        <v>5577814</v>
      </c>
      <c r="J12162" t="s">
        <v>25</v>
      </c>
      <c r="Q12162" t="s">
        <v>11783</v>
      </c>
      <c r="R12162">
        <v>966</v>
      </c>
    </row>
    <row r="12163" spans="1:18" x14ac:dyDescent="0.3">
      <c r="A12163" t="s">
        <v>20</v>
      </c>
      <c r="B12163" t="s">
        <v>21</v>
      </c>
      <c r="C12163" t="s">
        <v>22</v>
      </c>
      <c r="D12163" t="s">
        <v>23</v>
      </c>
      <c r="E12163" t="s">
        <v>5</v>
      </c>
      <c r="G12163" t="s">
        <v>24</v>
      </c>
      <c r="H12163">
        <v>5577831</v>
      </c>
      <c r="I12163">
        <v>5579159</v>
      </c>
      <c r="J12163" t="s">
        <v>46</v>
      </c>
      <c r="Q12163" t="s">
        <v>11786</v>
      </c>
      <c r="R12163">
        <v>1329</v>
      </c>
    </row>
    <row r="12164" spans="1:18" x14ac:dyDescent="0.3">
      <c r="A12164" t="s">
        <v>20</v>
      </c>
      <c r="B12164" t="s">
        <v>21</v>
      </c>
      <c r="C12164" t="s">
        <v>22</v>
      </c>
      <c r="D12164" t="s">
        <v>23</v>
      </c>
      <c r="E12164" t="s">
        <v>5</v>
      </c>
      <c r="G12164" t="s">
        <v>24</v>
      </c>
      <c r="H12164">
        <v>5579324</v>
      </c>
      <c r="I12164">
        <v>5579626</v>
      </c>
      <c r="J12164" t="s">
        <v>25</v>
      </c>
      <c r="Q12164" t="s">
        <v>11788</v>
      </c>
      <c r="R12164">
        <v>303</v>
      </c>
    </row>
    <row r="12165" spans="1:18" x14ac:dyDescent="0.3">
      <c r="A12165" t="s">
        <v>20</v>
      </c>
      <c r="B12165" t="s">
        <v>21</v>
      </c>
      <c r="C12165" t="s">
        <v>22</v>
      </c>
      <c r="D12165" t="s">
        <v>23</v>
      </c>
      <c r="E12165" t="s">
        <v>5</v>
      </c>
      <c r="G12165" t="s">
        <v>24</v>
      </c>
      <c r="H12165">
        <v>5579755</v>
      </c>
      <c r="I12165">
        <v>5581155</v>
      </c>
      <c r="J12165" t="s">
        <v>25</v>
      </c>
      <c r="Q12165" t="s">
        <v>11790</v>
      </c>
      <c r="R12165">
        <v>1401</v>
      </c>
    </row>
    <row r="12166" spans="1:18" x14ac:dyDescent="0.3">
      <c r="A12166" t="s">
        <v>20</v>
      </c>
      <c r="B12166" t="s">
        <v>21</v>
      </c>
      <c r="C12166" t="s">
        <v>22</v>
      </c>
      <c r="D12166" t="s">
        <v>23</v>
      </c>
      <c r="E12166" t="s">
        <v>5</v>
      </c>
      <c r="G12166" t="s">
        <v>24</v>
      </c>
      <c r="H12166">
        <v>5581152</v>
      </c>
      <c r="I12166">
        <v>5581961</v>
      </c>
      <c r="J12166" t="s">
        <v>25</v>
      </c>
      <c r="Q12166" t="s">
        <v>11792</v>
      </c>
      <c r="R12166">
        <v>810</v>
      </c>
    </row>
    <row r="12167" spans="1:18" x14ac:dyDescent="0.3">
      <c r="A12167" t="s">
        <v>20</v>
      </c>
      <c r="B12167" t="s">
        <v>21</v>
      </c>
      <c r="C12167" t="s">
        <v>22</v>
      </c>
      <c r="D12167" t="s">
        <v>23</v>
      </c>
      <c r="E12167" t="s">
        <v>5</v>
      </c>
      <c r="G12167" t="s">
        <v>24</v>
      </c>
      <c r="H12167">
        <v>5581958</v>
      </c>
      <c r="I12167">
        <v>5583079</v>
      </c>
      <c r="J12167" t="s">
        <v>25</v>
      </c>
      <c r="Q12167" t="s">
        <v>11794</v>
      </c>
      <c r="R12167">
        <v>1122</v>
      </c>
    </row>
    <row r="12168" spans="1:18" x14ac:dyDescent="0.3">
      <c r="A12168" t="s">
        <v>20</v>
      </c>
      <c r="B12168" t="s">
        <v>21</v>
      </c>
      <c r="C12168" t="s">
        <v>22</v>
      </c>
      <c r="D12168" t="s">
        <v>23</v>
      </c>
      <c r="E12168" t="s">
        <v>5</v>
      </c>
      <c r="G12168" t="s">
        <v>24</v>
      </c>
      <c r="H12168">
        <v>5583066</v>
      </c>
      <c r="I12168">
        <v>5583836</v>
      </c>
      <c r="J12168" t="s">
        <v>25</v>
      </c>
      <c r="Q12168" t="s">
        <v>11796</v>
      </c>
      <c r="R12168">
        <v>771</v>
      </c>
    </row>
    <row r="12169" spans="1:18" x14ac:dyDescent="0.3">
      <c r="A12169" t="s">
        <v>20</v>
      </c>
      <c r="B12169" t="s">
        <v>21</v>
      </c>
      <c r="C12169" t="s">
        <v>22</v>
      </c>
      <c r="D12169" t="s">
        <v>23</v>
      </c>
      <c r="E12169" t="s">
        <v>5</v>
      </c>
      <c r="G12169" t="s">
        <v>24</v>
      </c>
      <c r="H12169">
        <v>5583842</v>
      </c>
      <c r="I12169">
        <v>5585422</v>
      </c>
      <c r="J12169" t="s">
        <v>46</v>
      </c>
      <c r="Q12169" t="s">
        <v>11799</v>
      </c>
      <c r="R12169">
        <v>1581</v>
      </c>
    </row>
    <row r="12170" spans="1:18" x14ac:dyDescent="0.3">
      <c r="A12170" t="s">
        <v>20</v>
      </c>
      <c r="B12170" t="s">
        <v>21</v>
      </c>
      <c r="C12170" t="s">
        <v>22</v>
      </c>
      <c r="D12170" t="s">
        <v>23</v>
      </c>
      <c r="E12170" t="s">
        <v>5</v>
      </c>
      <c r="G12170" t="s">
        <v>24</v>
      </c>
      <c r="H12170">
        <v>5585592</v>
      </c>
      <c r="I12170">
        <v>5586263</v>
      </c>
      <c r="J12170" t="s">
        <v>46</v>
      </c>
      <c r="Q12170" t="s">
        <v>11801</v>
      </c>
      <c r="R12170">
        <v>672</v>
      </c>
    </row>
    <row r="12171" spans="1:18" x14ac:dyDescent="0.3">
      <c r="A12171" t="s">
        <v>20</v>
      </c>
      <c r="B12171" t="s">
        <v>21</v>
      </c>
      <c r="C12171" t="s">
        <v>22</v>
      </c>
      <c r="D12171" t="s">
        <v>23</v>
      </c>
      <c r="E12171" t="s">
        <v>5</v>
      </c>
      <c r="G12171" t="s">
        <v>24</v>
      </c>
      <c r="H12171">
        <v>5586718</v>
      </c>
      <c r="I12171">
        <v>5590575</v>
      </c>
      <c r="J12171" t="s">
        <v>25</v>
      </c>
      <c r="Q12171" t="s">
        <v>11803</v>
      </c>
      <c r="R12171">
        <v>3858</v>
      </c>
    </row>
    <row r="12172" spans="1:18" x14ac:dyDescent="0.3">
      <c r="A12172" t="s">
        <v>20</v>
      </c>
      <c r="B12172" t="s">
        <v>21</v>
      </c>
      <c r="C12172" t="s">
        <v>22</v>
      </c>
      <c r="D12172" t="s">
        <v>23</v>
      </c>
      <c r="E12172" t="s">
        <v>5</v>
      </c>
      <c r="G12172" t="s">
        <v>24</v>
      </c>
      <c r="H12172">
        <v>5590577</v>
      </c>
      <c r="I12172">
        <v>5590753</v>
      </c>
      <c r="J12172" t="s">
        <v>25</v>
      </c>
      <c r="Q12172" t="s">
        <v>11806</v>
      </c>
      <c r="R12172">
        <v>177</v>
      </c>
    </row>
    <row r="12173" spans="1:18" x14ac:dyDescent="0.3">
      <c r="A12173" t="s">
        <v>20</v>
      </c>
      <c r="B12173" t="s">
        <v>21</v>
      </c>
      <c r="C12173" t="s">
        <v>22</v>
      </c>
      <c r="D12173" t="s">
        <v>23</v>
      </c>
      <c r="E12173" t="s">
        <v>5</v>
      </c>
      <c r="G12173" t="s">
        <v>24</v>
      </c>
      <c r="H12173">
        <v>5590780</v>
      </c>
      <c r="I12173">
        <v>5591499</v>
      </c>
      <c r="J12173" t="s">
        <v>25</v>
      </c>
      <c r="Q12173" t="s">
        <v>11808</v>
      </c>
      <c r="R12173">
        <v>720</v>
      </c>
    </row>
    <row r="12174" spans="1:18" x14ac:dyDescent="0.3">
      <c r="A12174" t="s">
        <v>20</v>
      </c>
      <c r="B12174" t="s">
        <v>21</v>
      </c>
      <c r="C12174" t="s">
        <v>22</v>
      </c>
      <c r="D12174" t="s">
        <v>23</v>
      </c>
      <c r="E12174" t="s">
        <v>5</v>
      </c>
      <c r="G12174" t="s">
        <v>24</v>
      </c>
      <c r="H12174">
        <v>5591530</v>
      </c>
      <c r="I12174">
        <v>5591889</v>
      </c>
      <c r="J12174" t="s">
        <v>46</v>
      </c>
      <c r="Q12174" t="s">
        <v>11810</v>
      </c>
      <c r="R12174">
        <v>360</v>
      </c>
    </row>
    <row r="12175" spans="1:18" x14ac:dyDescent="0.3">
      <c r="A12175" t="s">
        <v>20</v>
      </c>
      <c r="B12175" t="s">
        <v>21</v>
      </c>
      <c r="C12175" t="s">
        <v>22</v>
      </c>
      <c r="D12175" t="s">
        <v>23</v>
      </c>
      <c r="E12175" t="s">
        <v>5</v>
      </c>
      <c r="G12175" t="s">
        <v>24</v>
      </c>
      <c r="H12175">
        <v>5591988</v>
      </c>
      <c r="I12175">
        <v>5593235</v>
      </c>
      <c r="J12175" t="s">
        <v>25</v>
      </c>
      <c r="Q12175" t="s">
        <v>11812</v>
      </c>
      <c r="R12175">
        <v>1248</v>
      </c>
    </row>
    <row r="12176" spans="1:18" x14ac:dyDescent="0.3">
      <c r="A12176" t="s">
        <v>20</v>
      </c>
      <c r="B12176" t="s">
        <v>21</v>
      </c>
      <c r="C12176" t="s">
        <v>22</v>
      </c>
      <c r="D12176" t="s">
        <v>23</v>
      </c>
      <c r="E12176" t="s">
        <v>5</v>
      </c>
      <c r="G12176" t="s">
        <v>24</v>
      </c>
      <c r="H12176">
        <v>5593302</v>
      </c>
      <c r="I12176">
        <v>5593616</v>
      </c>
      <c r="J12176" t="s">
        <v>46</v>
      </c>
      <c r="Q12176" t="s">
        <v>11815</v>
      </c>
      <c r="R12176">
        <v>315</v>
      </c>
    </row>
    <row r="12177" spans="1:18" x14ac:dyDescent="0.3">
      <c r="A12177" t="s">
        <v>20</v>
      </c>
      <c r="B12177" t="s">
        <v>21</v>
      </c>
      <c r="C12177" t="s">
        <v>22</v>
      </c>
      <c r="D12177" t="s">
        <v>23</v>
      </c>
      <c r="E12177" t="s">
        <v>5</v>
      </c>
      <c r="G12177" t="s">
        <v>24</v>
      </c>
      <c r="H12177">
        <v>5593755</v>
      </c>
      <c r="I12177">
        <v>5595254</v>
      </c>
      <c r="J12177" t="s">
        <v>46</v>
      </c>
      <c r="Q12177" t="s">
        <v>11817</v>
      </c>
      <c r="R12177">
        <v>1500</v>
      </c>
    </row>
    <row r="12178" spans="1:18" x14ac:dyDescent="0.3">
      <c r="A12178" t="s">
        <v>20</v>
      </c>
      <c r="B12178" t="s">
        <v>21</v>
      </c>
      <c r="C12178" t="s">
        <v>22</v>
      </c>
      <c r="D12178" t="s">
        <v>23</v>
      </c>
      <c r="E12178" t="s">
        <v>5</v>
      </c>
      <c r="G12178" t="s">
        <v>24</v>
      </c>
      <c r="H12178">
        <v>5595261</v>
      </c>
      <c r="I12178">
        <v>5596136</v>
      </c>
      <c r="J12178" t="s">
        <v>46</v>
      </c>
      <c r="Q12178" t="s">
        <v>11820</v>
      </c>
      <c r="R12178">
        <v>876</v>
      </c>
    </row>
    <row r="12179" spans="1:18" x14ac:dyDescent="0.3">
      <c r="A12179" t="s">
        <v>20</v>
      </c>
      <c r="B12179" t="s">
        <v>21</v>
      </c>
      <c r="C12179" t="s">
        <v>22</v>
      </c>
      <c r="D12179" t="s">
        <v>23</v>
      </c>
      <c r="E12179" t="s">
        <v>5</v>
      </c>
      <c r="G12179" t="s">
        <v>24</v>
      </c>
      <c r="H12179">
        <v>5596167</v>
      </c>
      <c r="I12179">
        <v>5596769</v>
      </c>
      <c r="J12179" t="s">
        <v>46</v>
      </c>
      <c r="Q12179" t="s">
        <v>11822</v>
      </c>
      <c r="R12179">
        <v>603</v>
      </c>
    </row>
    <row r="12180" spans="1:18" x14ac:dyDescent="0.3">
      <c r="A12180" t="s">
        <v>20</v>
      </c>
      <c r="B12180" t="s">
        <v>21</v>
      </c>
      <c r="C12180" t="s">
        <v>22</v>
      </c>
      <c r="D12180" t="s">
        <v>23</v>
      </c>
      <c r="E12180" t="s">
        <v>5</v>
      </c>
      <c r="G12180" t="s">
        <v>24</v>
      </c>
      <c r="H12180">
        <v>5596778</v>
      </c>
      <c r="I12180">
        <v>5597746</v>
      </c>
      <c r="J12180" t="s">
        <v>46</v>
      </c>
      <c r="Q12180" t="s">
        <v>11824</v>
      </c>
      <c r="R12180">
        <v>969</v>
      </c>
    </row>
    <row r="12181" spans="1:18" x14ac:dyDescent="0.3">
      <c r="A12181" t="s">
        <v>20</v>
      </c>
      <c r="B12181" t="s">
        <v>21</v>
      </c>
      <c r="C12181" t="s">
        <v>22</v>
      </c>
      <c r="D12181" t="s">
        <v>23</v>
      </c>
      <c r="E12181" t="s">
        <v>5</v>
      </c>
      <c r="G12181" t="s">
        <v>24</v>
      </c>
      <c r="H12181">
        <v>5597920</v>
      </c>
      <c r="I12181">
        <v>5598513</v>
      </c>
      <c r="J12181" t="s">
        <v>46</v>
      </c>
      <c r="Q12181" t="s">
        <v>11826</v>
      </c>
      <c r="R12181">
        <v>594</v>
      </c>
    </row>
    <row r="12182" spans="1:18" x14ac:dyDescent="0.3">
      <c r="A12182" t="s">
        <v>20</v>
      </c>
      <c r="B12182" t="s">
        <v>21</v>
      </c>
      <c r="C12182" t="s">
        <v>22</v>
      </c>
      <c r="D12182" t="s">
        <v>23</v>
      </c>
      <c r="E12182" t="s">
        <v>5</v>
      </c>
      <c r="G12182" t="s">
        <v>24</v>
      </c>
      <c r="H12182">
        <v>5598682</v>
      </c>
      <c r="I12182">
        <v>5599899</v>
      </c>
      <c r="J12182" t="s">
        <v>46</v>
      </c>
      <c r="Q12182" t="s">
        <v>11829</v>
      </c>
      <c r="R12182">
        <v>1218</v>
      </c>
    </row>
    <row r="12183" spans="1:18" x14ac:dyDescent="0.3">
      <c r="A12183" t="s">
        <v>20</v>
      </c>
      <c r="B12183" t="s">
        <v>21</v>
      </c>
      <c r="C12183" t="s">
        <v>22</v>
      </c>
      <c r="D12183" t="s">
        <v>23</v>
      </c>
      <c r="E12183" t="s">
        <v>5</v>
      </c>
      <c r="G12183" t="s">
        <v>24</v>
      </c>
      <c r="H12183">
        <v>5600215</v>
      </c>
      <c r="I12183">
        <v>5601078</v>
      </c>
      <c r="J12183" t="s">
        <v>25</v>
      </c>
      <c r="Q12183" t="s">
        <v>11831</v>
      </c>
      <c r="R12183">
        <v>864</v>
      </c>
    </row>
    <row r="12184" spans="1:18" x14ac:dyDescent="0.3">
      <c r="A12184" t="s">
        <v>20</v>
      </c>
      <c r="B12184" t="s">
        <v>21</v>
      </c>
      <c r="C12184" t="s">
        <v>22</v>
      </c>
      <c r="D12184" t="s">
        <v>23</v>
      </c>
      <c r="E12184" t="s">
        <v>5</v>
      </c>
      <c r="G12184" t="s">
        <v>24</v>
      </c>
      <c r="H12184">
        <v>5601075</v>
      </c>
      <c r="I12184">
        <v>5601896</v>
      </c>
      <c r="J12184" t="s">
        <v>25</v>
      </c>
      <c r="Q12184" t="s">
        <v>11833</v>
      </c>
      <c r="R12184">
        <v>822</v>
      </c>
    </row>
    <row r="12185" spans="1:18" x14ac:dyDescent="0.3">
      <c r="A12185" t="s">
        <v>20</v>
      </c>
      <c r="B12185" t="s">
        <v>21</v>
      </c>
      <c r="C12185" t="s">
        <v>22</v>
      </c>
      <c r="D12185" t="s">
        <v>23</v>
      </c>
      <c r="E12185" t="s">
        <v>5</v>
      </c>
      <c r="G12185" t="s">
        <v>24</v>
      </c>
      <c r="H12185">
        <v>5601896</v>
      </c>
      <c r="I12185">
        <v>5602681</v>
      </c>
      <c r="J12185" t="s">
        <v>25</v>
      </c>
      <c r="Q12185" t="s">
        <v>11835</v>
      </c>
      <c r="R12185">
        <v>786</v>
      </c>
    </row>
    <row r="12186" spans="1:18" x14ac:dyDescent="0.3">
      <c r="A12186" t="s">
        <v>20</v>
      </c>
      <c r="B12186" t="s">
        <v>21</v>
      </c>
      <c r="C12186" t="s">
        <v>22</v>
      </c>
      <c r="D12186" t="s">
        <v>23</v>
      </c>
      <c r="E12186" t="s">
        <v>5</v>
      </c>
      <c r="G12186" t="s">
        <v>24</v>
      </c>
      <c r="H12186">
        <v>5603008</v>
      </c>
      <c r="I12186">
        <v>5603970</v>
      </c>
      <c r="J12186" t="s">
        <v>46</v>
      </c>
      <c r="Q12186" t="s">
        <v>11837</v>
      </c>
      <c r="R12186">
        <v>963</v>
      </c>
    </row>
    <row r="12187" spans="1:18" x14ac:dyDescent="0.3">
      <c r="A12187" t="s">
        <v>20</v>
      </c>
      <c r="B12187" t="s">
        <v>21</v>
      </c>
      <c r="C12187" t="s">
        <v>22</v>
      </c>
      <c r="D12187" t="s">
        <v>23</v>
      </c>
      <c r="E12187" t="s">
        <v>5</v>
      </c>
      <c r="G12187" t="s">
        <v>24</v>
      </c>
      <c r="H12187">
        <v>5603990</v>
      </c>
      <c r="I12187">
        <v>5605432</v>
      </c>
      <c r="J12187" t="s">
        <v>46</v>
      </c>
      <c r="Q12187" t="s">
        <v>11839</v>
      </c>
      <c r="R12187">
        <v>1443</v>
      </c>
    </row>
    <row r="12188" spans="1:18" x14ac:dyDescent="0.3">
      <c r="A12188" t="s">
        <v>20</v>
      </c>
      <c r="B12188" t="s">
        <v>21</v>
      </c>
      <c r="C12188" t="s">
        <v>22</v>
      </c>
      <c r="D12188" t="s">
        <v>23</v>
      </c>
      <c r="E12188" t="s">
        <v>5</v>
      </c>
      <c r="G12188" t="s">
        <v>24</v>
      </c>
      <c r="H12188">
        <v>5605654</v>
      </c>
      <c r="I12188">
        <v>5606046</v>
      </c>
      <c r="J12188" t="s">
        <v>25</v>
      </c>
      <c r="Q12188" t="s">
        <v>11841</v>
      </c>
      <c r="R12188">
        <v>393</v>
      </c>
    </row>
    <row r="12189" spans="1:18" x14ac:dyDescent="0.3">
      <c r="A12189" t="s">
        <v>20</v>
      </c>
      <c r="B12189" t="s">
        <v>21</v>
      </c>
      <c r="C12189" t="s">
        <v>22</v>
      </c>
      <c r="D12189" t="s">
        <v>23</v>
      </c>
      <c r="E12189" t="s">
        <v>5</v>
      </c>
      <c r="G12189" t="s">
        <v>24</v>
      </c>
      <c r="H12189">
        <v>5606043</v>
      </c>
      <c r="I12189">
        <v>5606837</v>
      </c>
      <c r="J12189" t="s">
        <v>25</v>
      </c>
      <c r="Q12189" t="s">
        <v>11843</v>
      </c>
      <c r="R12189">
        <v>795</v>
      </c>
    </row>
    <row r="12190" spans="1:18" x14ac:dyDescent="0.3">
      <c r="A12190" t="s">
        <v>20</v>
      </c>
      <c r="B12190" t="s">
        <v>21</v>
      </c>
      <c r="C12190" t="s">
        <v>22</v>
      </c>
      <c r="D12190" t="s">
        <v>23</v>
      </c>
      <c r="E12190" t="s">
        <v>5</v>
      </c>
      <c r="G12190" t="s">
        <v>24</v>
      </c>
      <c r="H12190">
        <v>5606840</v>
      </c>
      <c r="I12190">
        <v>5607175</v>
      </c>
      <c r="J12190" t="s">
        <v>46</v>
      </c>
      <c r="Q12190" t="s">
        <v>11845</v>
      </c>
      <c r="R12190">
        <v>336</v>
      </c>
    </row>
    <row r="12191" spans="1:18" x14ac:dyDescent="0.3">
      <c r="A12191" t="s">
        <v>20</v>
      </c>
      <c r="B12191" t="s">
        <v>21</v>
      </c>
      <c r="C12191" t="s">
        <v>22</v>
      </c>
      <c r="D12191" t="s">
        <v>23</v>
      </c>
      <c r="E12191" t="s">
        <v>5</v>
      </c>
      <c r="G12191" t="s">
        <v>24</v>
      </c>
      <c r="H12191">
        <v>5607698</v>
      </c>
      <c r="I12191">
        <v>5607949</v>
      </c>
      <c r="J12191" t="s">
        <v>25</v>
      </c>
      <c r="Q12191" t="s">
        <v>11847</v>
      </c>
      <c r="R12191">
        <v>252</v>
      </c>
    </row>
    <row r="12192" spans="1:18" x14ac:dyDescent="0.3">
      <c r="A12192" t="s">
        <v>20</v>
      </c>
      <c r="B12192" t="s">
        <v>21</v>
      </c>
      <c r="C12192" t="s">
        <v>22</v>
      </c>
      <c r="D12192" t="s">
        <v>23</v>
      </c>
      <c r="E12192" t="s">
        <v>5</v>
      </c>
      <c r="G12192" t="s">
        <v>24</v>
      </c>
      <c r="H12192">
        <v>5608170</v>
      </c>
      <c r="I12192">
        <v>5608577</v>
      </c>
      <c r="J12192" t="s">
        <v>46</v>
      </c>
      <c r="Q12192" t="s">
        <v>11849</v>
      </c>
      <c r="R12192">
        <v>408</v>
      </c>
    </row>
    <row r="12193" spans="1:18" x14ac:dyDescent="0.3">
      <c r="A12193" t="s">
        <v>20</v>
      </c>
      <c r="B12193" t="s">
        <v>21</v>
      </c>
      <c r="C12193" t="s">
        <v>22</v>
      </c>
      <c r="D12193" t="s">
        <v>23</v>
      </c>
      <c r="E12193" t="s">
        <v>5</v>
      </c>
      <c r="G12193" t="s">
        <v>24</v>
      </c>
      <c r="H12193">
        <v>5608683</v>
      </c>
      <c r="I12193">
        <v>5610158</v>
      </c>
      <c r="J12193" t="s">
        <v>46</v>
      </c>
      <c r="Q12193" t="s">
        <v>11851</v>
      </c>
      <c r="R12193">
        <v>1476</v>
      </c>
    </row>
    <row r="12194" spans="1:18" x14ac:dyDescent="0.3">
      <c r="A12194" t="s">
        <v>20</v>
      </c>
      <c r="B12194" t="s">
        <v>21</v>
      </c>
      <c r="C12194" t="s">
        <v>22</v>
      </c>
      <c r="D12194" t="s">
        <v>23</v>
      </c>
      <c r="E12194" t="s">
        <v>5</v>
      </c>
      <c r="G12194" t="s">
        <v>24</v>
      </c>
      <c r="H12194">
        <v>5610310</v>
      </c>
      <c r="I12194">
        <v>5611218</v>
      </c>
      <c r="J12194" t="s">
        <v>25</v>
      </c>
      <c r="Q12194" t="s">
        <v>11854</v>
      </c>
      <c r="R12194">
        <v>909</v>
      </c>
    </row>
    <row r="12195" spans="1:18" x14ac:dyDescent="0.3">
      <c r="A12195" t="s">
        <v>20</v>
      </c>
      <c r="B12195" t="s">
        <v>21</v>
      </c>
      <c r="C12195" t="s">
        <v>22</v>
      </c>
      <c r="D12195" t="s">
        <v>23</v>
      </c>
      <c r="E12195" t="s">
        <v>5</v>
      </c>
      <c r="G12195" t="s">
        <v>24</v>
      </c>
      <c r="H12195">
        <v>5611257</v>
      </c>
      <c r="I12195">
        <v>5612324</v>
      </c>
      <c r="J12195" t="s">
        <v>46</v>
      </c>
      <c r="Q12195" t="s">
        <v>11856</v>
      </c>
      <c r="R12195">
        <v>1068</v>
      </c>
    </row>
    <row r="12196" spans="1:18" x14ac:dyDescent="0.3">
      <c r="A12196" t="s">
        <v>20</v>
      </c>
      <c r="B12196" t="s">
        <v>21</v>
      </c>
      <c r="C12196" t="s">
        <v>22</v>
      </c>
      <c r="D12196" t="s">
        <v>23</v>
      </c>
      <c r="E12196" t="s">
        <v>5</v>
      </c>
      <c r="G12196" t="s">
        <v>24</v>
      </c>
      <c r="H12196">
        <v>5612411</v>
      </c>
      <c r="I12196">
        <v>5612674</v>
      </c>
      <c r="J12196" t="s">
        <v>25</v>
      </c>
      <c r="Q12196" t="s">
        <v>11858</v>
      </c>
      <c r="R12196">
        <v>264</v>
      </c>
    </row>
    <row r="12197" spans="1:18" x14ac:dyDescent="0.3">
      <c r="A12197" t="s">
        <v>20</v>
      </c>
      <c r="B12197" t="s">
        <v>21</v>
      </c>
      <c r="C12197" t="s">
        <v>22</v>
      </c>
      <c r="D12197" t="s">
        <v>23</v>
      </c>
      <c r="E12197" t="s">
        <v>5</v>
      </c>
      <c r="G12197" t="s">
        <v>24</v>
      </c>
      <c r="H12197">
        <v>5612671</v>
      </c>
      <c r="I12197">
        <v>5614329</v>
      </c>
      <c r="J12197" t="s">
        <v>25</v>
      </c>
      <c r="Q12197" t="s">
        <v>11860</v>
      </c>
      <c r="R12197">
        <v>1659</v>
      </c>
    </row>
    <row r="12198" spans="1:18" x14ac:dyDescent="0.3">
      <c r="A12198" t="s">
        <v>20</v>
      </c>
      <c r="B12198" t="s">
        <v>21</v>
      </c>
      <c r="C12198" t="s">
        <v>22</v>
      </c>
      <c r="D12198" t="s">
        <v>23</v>
      </c>
      <c r="E12198" t="s">
        <v>5</v>
      </c>
      <c r="G12198" t="s">
        <v>24</v>
      </c>
      <c r="H12198">
        <v>5614507</v>
      </c>
      <c r="I12198">
        <v>5615043</v>
      </c>
      <c r="J12198" t="s">
        <v>25</v>
      </c>
      <c r="Q12198" t="s">
        <v>11862</v>
      </c>
      <c r="R12198">
        <v>537</v>
      </c>
    </row>
    <row r="12199" spans="1:18" x14ac:dyDescent="0.3">
      <c r="A12199" t="s">
        <v>20</v>
      </c>
      <c r="B12199" t="s">
        <v>21</v>
      </c>
      <c r="C12199" t="s">
        <v>22</v>
      </c>
      <c r="D12199" t="s">
        <v>23</v>
      </c>
      <c r="E12199" t="s">
        <v>5</v>
      </c>
      <c r="G12199" t="s">
        <v>24</v>
      </c>
      <c r="H12199">
        <v>5615005</v>
      </c>
      <c r="I12199">
        <v>5616246</v>
      </c>
      <c r="J12199" t="s">
        <v>46</v>
      </c>
      <c r="Q12199" t="s">
        <v>11864</v>
      </c>
      <c r="R12199">
        <v>1242</v>
      </c>
    </row>
    <row r="12200" spans="1:18" x14ac:dyDescent="0.3">
      <c r="A12200" t="s">
        <v>20</v>
      </c>
      <c r="B12200" t="s">
        <v>21</v>
      </c>
      <c r="C12200" t="s">
        <v>22</v>
      </c>
      <c r="D12200" t="s">
        <v>23</v>
      </c>
      <c r="E12200" t="s">
        <v>5</v>
      </c>
      <c r="G12200" t="s">
        <v>24</v>
      </c>
      <c r="H12200">
        <v>5616279</v>
      </c>
      <c r="I12200">
        <v>5617628</v>
      </c>
      <c r="J12200" t="s">
        <v>46</v>
      </c>
      <c r="Q12200" t="s">
        <v>11866</v>
      </c>
      <c r="R12200">
        <v>1350</v>
      </c>
    </row>
    <row r="12201" spans="1:18" x14ac:dyDescent="0.3">
      <c r="A12201" t="s">
        <v>20</v>
      </c>
      <c r="B12201" t="s">
        <v>21</v>
      </c>
      <c r="C12201" t="s">
        <v>22</v>
      </c>
      <c r="D12201" t="s">
        <v>23</v>
      </c>
      <c r="E12201" t="s">
        <v>5</v>
      </c>
      <c r="G12201" t="s">
        <v>24</v>
      </c>
      <c r="H12201">
        <v>5618258</v>
      </c>
      <c r="I12201">
        <v>5620663</v>
      </c>
      <c r="J12201" t="s">
        <v>25</v>
      </c>
      <c r="Q12201" t="s">
        <v>11869</v>
      </c>
      <c r="R12201">
        <v>2406</v>
      </c>
    </row>
    <row r="12202" spans="1:18" x14ac:dyDescent="0.3">
      <c r="A12202" t="s">
        <v>20</v>
      </c>
      <c r="B12202" t="s">
        <v>21</v>
      </c>
      <c r="C12202" t="s">
        <v>22</v>
      </c>
      <c r="D12202" t="s">
        <v>23</v>
      </c>
      <c r="E12202" t="s">
        <v>5</v>
      </c>
      <c r="G12202" t="s">
        <v>24</v>
      </c>
      <c r="H12202">
        <v>5620800</v>
      </c>
      <c r="I12202">
        <v>5621072</v>
      </c>
      <c r="J12202" t="s">
        <v>46</v>
      </c>
      <c r="Q12202" t="s">
        <v>11871</v>
      </c>
      <c r="R12202">
        <v>273</v>
      </c>
    </row>
    <row r="12203" spans="1:18" x14ac:dyDescent="0.3">
      <c r="A12203" t="s">
        <v>20</v>
      </c>
      <c r="B12203" t="s">
        <v>21</v>
      </c>
      <c r="C12203" t="s">
        <v>22</v>
      </c>
      <c r="D12203" t="s">
        <v>23</v>
      </c>
      <c r="E12203" t="s">
        <v>5</v>
      </c>
      <c r="G12203" t="s">
        <v>24</v>
      </c>
      <c r="H12203">
        <v>5621069</v>
      </c>
      <c r="I12203">
        <v>5621686</v>
      </c>
      <c r="J12203" t="s">
        <v>46</v>
      </c>
      <c r="Q12203" t="s">
        <v>11874</v>
      </c>
      <c r="R12203">
        <v>618</v>
      </c>
    </row>
    <row r="12204" spans="1:18" x14ac:dyDescent="0.3">
      <c r="A12204" t="s">
        <v>20</v>
      </c>
      <c r="B12204" t="s">
        <v>21</v>
      </c>
      <c r="C12204" t="s">
        <v>22</v>
      </c>
      <c r="D12204" t="s">
        <v>23</v>
      </c>
      <c r="E12204" t="s">
        <v>5</v>
      </c>
      <c r="G12204" t="s">
        <v>24</v>
      </c>
      <c r="H12204">
        <v>5622119</v>
      </c>
      <c r="I12204">
        <v>5622760</v>
      </c>
      <c r="J12204" t="s">
        <v>46</v>
      </c>
      <c r="Q12204" t="s">
        <v>11876</v>
      </c>
      <c r="R12204">
        <v>642</v>
      </c>
    </row>
    <row r="12205" spans="1:18" x14ac:dyDescent="0.3">
      <c r="A12205" t="s">
        <v>20</v>
      </c>
      <c r="B12205" t="s">
        <v>21</v>
      </c>
      <c r="C12205" t="s">
        <v>22</v>
      </c>
      <c r="D12205" t="s">
        <v>23</v>
      </c>
      <c r="E12205" t="s">
        <v>5</v>
      </c>
      <c r="G12205" t="s">
        <v>24</v>
      </c>
      <c r="H12205">
        <v>5623407</v>
      </c>
      <c r="I12205">
        <v>5624216</v>
      </c>
      <c r="J12205" t="s">
        <v>46</v>
      </c>
      <c r="Q12205" t="s">
        <v>11879</v>
      </c>
      <c r="R12205">
        <v>810</v>
      </c>
    </row>
    <row r="12206" spans="1:18" x14ac:dyDescent="0.3">
      <c r="A12206" t="s">
        <v>20</v>
      </c>
      <c r="B12206" t="s">
        <v>21</v>
      </c>
      <c r="C12206" t="s">
        <v>22</v>
      </c>
      <c r="D12206" t="s">
        <v>23</v>
      </c>
      <c r="E12206" t="s">
        <v>5</v>
      </c>
      <c r="G12206" t="s">
        <v>24</v>
      </c>
      <c r="H12206">
        <v>5624439</v>
      </c>
      <c r="I12206">
        <v>5625254</v>
      </c>
      <c r="J12206" t="s">
        <v>46</v>
      </c>
      <c r="Q12206" t="s">
        <v>11882</v>
      </c>
      <c r="R12206">
        <v>816</v>
      </c>
    </row>
    <row r="12207" spans="1:18" x14ac:dyDescent="0.3">
      <c r="A12207" t="s">
        <v>20</v>
      </c>
      <c r="B12207" t="s">
        <v>21</v>
      </c>
      <c r="C12207" t="s">
        <v>22</v>
      </c>
      <c r="D12207" t="s">
        <v>23</v>
      </c>
      <c r="E12207" t="s">
        <v>5</v>
      </c>
      <c r="G12207" t="s">
        <v>24</v>
      </c>
      <c r="H12207">
        <v>5625462</v>
      </c>
      <c r="I12207">
        <v>5627870</v>
      </c>
      <c r="J12207" t="s">
        <v>25</v>
      </c>
      <c r="Q12207" t="s">
        <v>11884</v>
      </c>
      <c r="R12207">
        <v>2409</v>
      </c>
    </row>
    <row r="12208" spans="1:18" x14ac:dyDescent="0.3">
      <c r="A12208" t="s">
        <v>20</v>
      </c>
      <c r="B12208" t="s">
        <v>21</v>
      </c>
      <c r="C12208" t="s">
        <v>22</v>
      </c>
      <c r="D12208" t="s">
        <v>23</v>
      </c>
      <c r="E12208" t="s">
        <v>5</v>
      </c>
      <c r="G12208" t="s">
        <v>24</v>
      </c>
      <c r="H12208">
        <v>5628180</v>
      </c>
      <c r="I12208">
        <v>5629469</v>
      </c>
      <c r="J12208" t="s">
        <v>25</v>
      </c>
      <c r="Q12208" t="s">
        <v>11886</v>
      </c>
      <c r="R12208">
        <v>1290</v>
      </c>
    </row>
    <row r="12209" spans="1:20" x14ac:dyDescent="0.3">
      <c r="A12209" t="s">
        <v>20</v>
      </c>
      <c r="B12209" t="s">
        <v>21</v>
      </c>
      <c r="C12209" t="s">
        <v>22</v>
      </c>
      <c r="D12209" t="s">
        <v>23</v>
      </c>
      <c r="E12209" t="s">
        <v>5</v>
      </c>
      <c r="G12209" t="s">
        <v>24</v>
      </c>
      <c r="H12209">
        <v>5629623</v>
      </c>
      <c r="I12209">
        <v>5630882</v>
      </c>
      <c r="J12209" t="s">
        <v>25</v>
      </c>
      <c r="Q12209" t="s">
        <v>11889</v>
      </c>
      <c r="R12209">
        <v>1260</v>
      </c>
    </row>
    <row r="12210" spans="1:20" x14ac:dyDescent="0.3">
      <c r="A12210" t="s">
        <v>20</v>
      </c>
      <c r="B12210" t="s">
        <v>75</v>
      </c>
      <c r="C12210" t="s">
        <v>22</v>
      </c>
      <c r="D12210" t="s">
        <v>23</v>
      </c>
      <c r="E12210" t="s">
        <v>5</v>
      </c>
      <c r="G12210" t="s">
        <v>24</v>
      </c>
      <c r="H12210">
        <v>5630893</v>
      </c>
      <c r="I12210">
        <v>5631654</v>
      </c>
      <c r="J12210" t="s">
        <v>25</v>
      </c>
      <c r="Q12210" t="s">
        <v>11892</v>
      </c>
      <c r="R12210">
        <v>762</v>
      </c>
      <c r="T12210" t="s">
        <v>77</v>
      </c>
    </row>
    <row r="12211" spans="1:20" x14ac:dyDescent="0.3">
      <c r="A12211" t="s">
        <v>20</v>
      </c>
      <c r="B12211" t="s">
        <v>21</v>
      </c>
      <c r="C12211" t="s">
        <v>22</v>
      </c>
      <c r="D12211" t="s">
        <v>23</v>
      </c>
      <c r="E12211" t="s">
        <v>5</v>
      </c>
      <c r="G12211" t="s">
        <v>24</v>
      </c>
      <c r="H12211">
        <v>5631757</v>
      </c>
      <c r="I12211">
        <v>5632368</v>
      </c>
      <c r="J12211" t="s">
        <v>25</v>
      </c>
      <c r="Q12211" t="s">
        <v>11893</v>
      </c>
      <c r="R12211">
        <v>612</v>
      </c>
    </row>
    <row r="12212" spans="1:20" x14ac:dyDescent="0.3">
      <c r="A12212" t="s">
        <v>20</v>
      </c>
      <c r="B12212" t="s">
        <v>21</v>
      </c>
      <c r="C12212" t="s">
        <v>22</v>
      </c>
      <c r="D12212" t="s">
        <v>23</v>
      </c>
      <c r="E12212" t="s">
        <v>5</v>
      </c>
      <c r="G12212" t="s">
        <v>24</v>
      </c>
      <c r="H12212">
        <v>5632513</v>
      </c>
      <c r="I12212">
        <v>5633784</v>
      </c>
      <c r="J12212" t="s">
        <v>25</v>
      </c>
      <c r="Q12212" t="s">
        <v>11895</v>
      </c>
      <c r="R12212">
        <v>1272</v>
      </c>
    </row>
    <row r="12213" spans="1:20" x14ac:dyDescent="0.3">
      <c r="A12213" t="s">
        <v>20</v>
      </c>
      <c r="B12213" t="s">
        <v>21</v>
      </c>
      <c r="C12213" t="s">
        <v>22</v>
      </c>
      <c r="D12213" t="s">
        <v>23</v>
      </c>
      <c r="E12213" t="s">
        <v>5</v>
      </c>
      <c r="G12213" t="s">
        <v>24</v>
      </c>
      <c r="H12213">
        <v>5633784</v>
      </c>
      <c r="I12213">
        <v>5634773</v>
      </c>
      <c r="J12213" t="s">
        <v>25</v>
      </c>
      <c r="Q12213" t="s">
        <v>11898</v>
      </c>
      <c r="R12213">
        <v>990</v>
      </c>
    </row>
    <row r="12214" spans="1:20" x14ac:dyDescent="0.3">
      <c r="A12214" t="s">
        <v>20</v>
      </c>
      <c r="B12214" t="s">
        <v>21</v>
      </c>
      <c r="C12214" t="s">
        <v>22</v>
      </c>
      <c r="D12214" t="s">
        <v>23</v>
      </c>
      <c r="E12214" t="s">
        <v>5</v>
      </c>
      <c r="G12214" t="s">
        <v>24</v>
      </c>
      <c r="H12214">
        <v>5634777</v>
      </c>
      <c r="I12214">
        <v>5635271</v>
      </c>
      <c r="J12214" t="s">
        <v>46</v>
      </c>
      <c r="Q12214" t="s">
        <v>11900</v>
      </c>
      <c r="R12214">
        <v>495</v>
      </c>
    </row>
    <row r="12215" spans="1:20" x14ac:dyDescent="0.3">
      <c r="A12215" t="s">
        <v>20</v>
      </c>
      <c r="B12215" t="s">
        <v>21</v>
      </c>
      <c r="C12215" t="s">
        <v>22</v>
      </c>
      <c r="D12215" t="s">
        <v>23</v>
      </c>
      <c r="E12215" t="s">
        <v>5</v>
      </c>
      <c r="G12215" t="s">
        <v>24</v>
      </c>
      <c r="H12215">
        <v>5635545</v>
      </c>
      <c r="I12215">
        <v>5636324</v>
      </c>
      <c r="J12215" t="s">
        <v>25</v>
      </c>
      <c r="Q12215" t="s">
        <v>11902</v>
      </c>
      <c r="R12215">
        <v>780</v>
      </c>
    </row>
    <row r="12216" spans="1:20" x14ac:dyDescent="0.3">
      <c r="A12216" t="s">
        <v>20</v>
      </c>
      <c r="B12216" t="s">
        <v>21</v>
      </c>
      <c r="C12216" t="s">
        <v>22</v>
      </c>
      <c r="D12216" t="s">
        <v>23</v>
      </c>
      <c r="E12216" t="s">
        <v>5</v>
      </c>
      <c r="G12216" t="s">
        <v>24</v>
      </c>
      <c r="H12216">
        <v>5636727</v>
      </c>
      <c r="I12216">
        <v>5637413</v>
      </c>
      <c r="J12216" t="s">
        <v>46</v>
      </c>
      <c r="Q12216" t="s">
        <v>11905</v>
      </c>
      <c r="R12216">
        <v>687</v>
      </c>
    </row>
    <row r="12217" spans="1:20" x14ac:dyDescent="0.3">
      <c r="A12217" t="s">
        <v>20</v>
      </c>
      <c r="B12217" t="s">
        <v>21</v>
      </c>
      <c r="C12217" t="s">
        <v>22</v>
      </c>
      <c r="D12217" t="s">
        <v>23</v>
      </c>
      <c r="E12217" t="s">
        <v>5</v>
      </c>
      <c r="G12217" t="s">
        <v>24</v>
      </c>
      <c r="H12217">
        <v>5637558</v>
      </c>
      <c r="I12217">
        <v>5638442</v>
      </c>
      <c r="J12217" t="s">
        <v>25</v>
      </c>
      <c r="Q12217" t="s">
        <v>11907</v>
      </c>
      <c r="R12217">
        <v>885</v>
      </c>
    </row>
    <row r="12218" spans="1:20" x14ac:dyDescent="0.3">
      <c r="A12218" t="s">
        <v>20</v>
      </c>
      <c r="B12218" t="s">
        <v>21</v>
      </c>
      <c r="C12218" t="s">
        <v>22</v>
      </c>
      <c r="D12218" t="s">
        <v>23</v>
      </c>
      <c r="E12218" t="s">
        <v>5</v>
      </c>
      <c r="G12218" t="s">
        <v>24</v>
      </c>
      <c r="H12218">
        <v>5638450</v>
      </c>
      <c r="I12218">
        <v>5639673</v>
      </c>
      <c r="J12218" t="s">
        <v>46</v>
      </c>
      <c r="Q12218" t="s">
        <v>11909</v>
      </c>
      <c r="R12218">
        <v>1224</v>
      </c>
    </row>
    <row r="12219" spans="1:20" x14ac:dyDescent="0.3">
      <c r="A12219" t="s">
        <v>20</v>
      </c>
      <c r="B12219" t="s">
        <v>21</v>
      </c>
      <c r="C12219" t="s">
        <v>22</v>
      </c>
      <c r="D12219" t="s">
        <v>23</v>
      </c>
      <c r="E12219" t="s">
        <v>5</v>
      </c>
      <c r="G12219" t="s">
        <v>24</v>
      </c>
      <c r="H12219">
        <v>5639819</v>
      </c>
      <c r="I12219">
        <v>5640244</v>
      </c>
      <c r="J12219" t="s">
        <v>25</v>
      </c>
      <c r="Q12219" t="s">
        <v>11911</v>
      </c>
      <c r="R12219">
        <v>426</v>
      </c>
    </row>
    <row r="12220" spans="1:20" x14ac:dyDescent="0.3">
      <c r="A12220" t="s">
        <v>20</v>
      </c>
      <c r="B12220" t="s">
        <v>21</v>
      </c>
      <c r="C12220" t="s">
        <v>22</v>
      </c>
      <c r="D12220" t="s">
        <v>23</v>
      </c>
      <c r="E12220" t="s">
        <v>5</v>
      </c>
      <c r="G12220" t="s">
        <v>24</v>
      </c>
      <c r="H12220">
        <v>5640379</v>
      </c>
      <c r="I12220">
        <v>5642073</v>
      </c>
      <c r="J12220" t="s">
        <v>46</v>
      </c>
      <c r="Q12220" t="s">
        <v>11913</v>
      </c>
      <c r="R12220">
        <v>1695</v>
      </c>
    </row>
    <row r="12221" spans="1:20" x14ac:dyDescent="0.3">
      <c r="A12221" t="s">
        <v>20</v>
      </c>
      <c r="B12221" t="s">
        <v>21</v>
      </c>
      <c r="C12221" t="s">
        <v>22</v>
      </c>
      <c r="D12221" t="s">
        <v>23</v>
      </c>
      <c r="E12221" t="s">
        <v>5</v>
      </c>
      <c r="G12221" t="s">
        <v>24</v>
      </c>
      <c r="H12221">
        <v>5642212</v>
      </c>
      <c r="I12221">
        <v>5642661</v>
      </c>
      <c r="J12221" t="s">
        <v>46</v>
      </c>
      <c r="Q12221" t="s">
        <v>11915</v>
      </c>
      <c r="R12221">
        <v>450</v>
      </c>
    </row>
    <row r="12222" spans="1:20" x14ac:dyDescent="0.3">
      <c r="A12222" t="s">
        <v>20</v>
      </c>
      <c r="B12222" t="s">
        <v>21</v>
      </c>
      <c r="C12222" t="s">
        <v>22</v>
      </c>
      <c r="D12222" t="s">
        <v>23</v>
      </c>
      <c r="E12222" t="s">
        <v>5</v>
      </c>
      <c r="G12222" t="s">
        <v>24</v>
      </c>
      <c r="H12222">
        <v>5642713</v>
      </c>
      <c r="I12222">
        <v>5644059</v>
      </c>
      <c r="J12222" t="s">
        <v>46</v>
      </c>
      <c r="Q12222" t="s">
        <v>11917</v>
      </c>
      <c r="R12222">
        <v>1347</v>
      </c>
    </row>
    <row r="12223" spans="1:20" x14ac:dyDescent="0.3">
      <c r="A12223" t="s">
        <v>20</v>
      </c>
      <c r="B12223" t="s">
        <v>21</v>
      </c>
      <c r="C12223" t="s">
        <v>22</v>
      </c>
      <c r="D12223" t="s">
        <v>23</v>
      </c>
      <c r="E12223" t="s">
        <v>5</v>
      </c>
      <c r="G12223" t="s">
        <v>24</v>
      </c>
      <c r="H12223">
        <v>5644056</v>
      </c>
      <c r="I12223">
        <v>5645447</v>
      </c>
      <c r="J12223" t="s">
        <v>46</v>
      </c>
      <c r="Q12223" t="s">
        <v>11919</v>
      </c>
      <c r="R12223">
        <v>1392</v>
      </c>
    </row>
    <row r="12224" spans="1:20" x14ac:dyDescent="0.3">
      <c r="A12224" t="s">
        <v>20</v>
      </c>
      <c r="B12224" t="s">
        <v>21</v>
      </c>
      <c r="C12224" t="s">
        <v>22</v>
      </c>
      <c r="D12224" t="s">
        <v>23</v>
      </c>
      <c r="E12224" t="s">
        <v>5</v>
      </c>
      <c r="G12224" t="s">
        <v>24</v>
      </c>
      <c r="H12224">
        <v>5645510</v>
      </c>
      <c r="I12224">
        <v>5646901</v>
      </c>
      <c r="J12224" t="s">
        <v>46</v>
      </c>
      <c r="Q12224" t="s">
        <v>11921</v>
      </c>
      <c r="R12224">
        <v>1392</v>
      </c>
    </row>
    <row r="12225" spans="1:18" x14ac:dyDescent="0.3">
      <c r="A12225" t="s">
        <v>20</v>
      </c>
      <c r="B12225" t="s">
        <v>21</v>
      </c>
      <c r="C12225" t="s">
        <v>22</v>
      </c>
      <c r="D12225" t="s">
        <v>23</v>
      </c>
      <c r="E12225" t="s">
        <v>5</v>
      </c>
      <c r="G12225" t="s">
        <v>24</v>
      </c>
      <c r="H12225">
        <v>5647023</v>
      </c>
      <c r="I12225">
        <v>5647967</v>
      </c>
      <c r="J12225" t="s">
        <v>25</v>
      </c>
      <c r="Q12225" t="s">
        <v>11923</v>
      </c>
      <c r="R12225">
        <v>945</v>
      </c>
    </row>
    <row r="12226" spans="1:18" x14ac:dyDescent="0.3">
      <c r="A12226" t="s">
        <v>20</v>
      </c>
      <c r="B12226" t="s">
        <v>21</v>
      </c>
      <c r="C12226" t="s">
        <v>22</v>
      </c>
      <c r="D12226" t="s">
        <v>23</v>
      </c>
      <c r="E12226" t="s">
        <v>5</v>
      </c>
      <c r="G12226" t="s">
        <v>24</v>
      </c>
      <c r="H12226">
        <v>5648064</v>
      </c>
      <c r="I12226">
        <v>5648891</v>
      </c>
      <c r="J12226" t="s">
        <v>46</v>
      </c>
      <c r="Q12226" t="s">
        <v>11925</v>
      </c>
      <c r="R12226">
        <v>828</v>
      </c>
    </row>
    <row r="12227" spans="1:18" x14ac:dyDescent="0.3">
      <c r="A12227" t="s">
        <v>20</v>
      </c>
      <c r="B12227" t="s">
        <v>21</v>
      </c>
      <c r="C12227" t="s">
        <v>22</v>
      </c>
      <c r="D12227" t="s">
        <v>23</v>
      </c>
      <c r="E12227" t="s">
        <v>5</v>
      </c>
      <c r="G12227" t="s">
        <v>24</v>
      </c>
      <c r="H12227">
        <v>5648888</v>
      </c>
      <c r="I12227">
        <v>5649829</v>
      </c>
      <c r="J12227" t="s">
        <v>46</v>
      </c>
      <c r="Q12227" t="s">
        <v>11927</v>
      </c>
      <c r="R12227">
        <v>942</v>
      </c>
    </row>
    <row r="12228" spans="1:18" x14ac:dyDescent="0.3">
      <c r="A12228" t="s">
        <v>20</v>
      </c>
      <c r="B12228" t="s">
        <v>21</v>
      </c>
      <c r="C12228" t="s">
        <v>22</v>
      </c>
      <c r="D12228" t="s">
        <v>23</v>
      </c>
      <c r="E12228" t="s">
        <v>5</v>
      </c>
      <c r="G12228" t="s">
        <v>24</v>
      </c>
      <c r="H12228">
        <v>5649875</v>
      </c>
      <c r="I12228">
        <v>5651275</v>
      </c>
      <c r="J12228" t="s">
        <v>46</v>
      </c>
      <c r="Q12228" t="s">
        <v>11929</v>
      </c>
      <c r="R12228">
        <v>1401</v>
      </c>
    </row>
    <row r="12229" spans="1:18" x14ac:dyDescent="0.3">
      <c r="A12229" t="s">
        <v>20</v>
      </c>
      <c r="B12229" t="s">
        <v>21</v>
      </c>
      <c r="C12229" t="s">
        <v>22</v>
      </c>
      <c r="D12229" t="s">
        <v>23</v>
      </c>
      <c r="E12229" t="s">
        <v>5</v>
      </c>
      <c r="G12229" t="s">
        <v>24</v>
      </c>
      <c r="H12229">
        <v>5651491</v>
      </c>
      <c r="I12229">
        <v>5652495</v>
      </c>
      <c r="J12229" t="s">
        <v>46</v>
      </c>
      <c r="Q12229" t="s">
        <v>11931</v>
      </c>
      <c r="R12229">
        <v>1005</v>
      </c>
    </row>
    <row r="12230" spans="1:18" x14ac:dyDescent="0.3">
      <c r="A12230" t="s">
        <v>20</v>
      </c>
      <c r="B12230" t="s">
        <v>21</v>
      </c>
      <c r="C12230" t="s">
        <v>22</v>
      </c>
      <c r="D12230" t="s">
        <v>23</v>
      </c>
      <c r="E12230" t="s">
        <v>5</v>
      </c>
      <c r="G12230" t="s">
        <v>24</v>
      </c>
      <c r="H12230">
        <v>5652595</v>
      </c>
      <c r="I12230">
        <v>5653221</v>
      </c>
      <c r="J12230" t="s">
        <v>25</v>
      </c>
      <c r="Q12230" t="s">
        <v>11933</v>
      </c>
      <c r="R12230">
        <v>627</v>
      </c>
    </row>
    <row r="12231" spans="1:18" x14ac:dyDescent="0.3">
      <c r="A12231" t="s">
        <v>20</v>
      </c>
      <c r="B12231" t="s">
        <v>21</v>
      </c>
      <c r="C12231" t="s">
        <v>22</v>
      </c>
      <c r="D12231" t="s">
        <v>23</v>
      </c>
      <c r="E12231" t="s">
        <v>5</v>
      </c>
      <c r="G12231" t="s">
        <v>24</v>
      </c>
      <c r="H12231">
        <v>5653218</v>
      </c>
      <c r="I12231">
        <v>5654111</v>
      </c>
      <c r="J12231" t="s">
        <v>25</v>
      </c>
      <c r="Q12231" t="s">
        <v>11935</v>
      </c>
      <c r="R12231">
        <v>894</v>
      </c>
    </row>
    <row r="12232" spans="1:18" x14ac:dyDescent="0.3">
      <c r="A12232" t="s">
        <v>20</v>
      </c>
      <c r="B12232" t="s">
        <v>21</v>
      </c>
      <c r="C12232" t="s">
        <v>22</v>
      </c>
      <c r="D12232" t="s">
        <v>23</v>
      </c>
      <c r="E12232" t="s">
        <v>5</v>
      </c>
      <c r="G12232" t="s">
        <v>24</v>
      </c>
      <c r="H12232">
        <v>5654236</v>
      </c>
      <c r="I12232">
        <v>5655090</v>
      </c>
      <c r="J12232" t="s">
        <v>25</v>
      </c>
      <c r="Q12232" t="s">
        <v>11937</v>
      </c>
      <c r="R12232">
        <v>855</v>
      </c>
    </row>
    <row r="12233" spans="1:18" x14ac:dyDescent="0.3">
      <c r="A12233" t="s">
        <v>20</v>
      </c>
      <c r="B12233" t="s">
        <v>21</v>
      </c>
      <c r="C12233" t="s">
        <v>22</v>
      </c>
      <c r="D12233" t="s">
        <v>23</v>
      </c>
      <c r="E12233" t="s">
        <v>5</v>
      </c>
      <c r="G12233" t="s">
        <v>24</v>
      </c>
      <c r="H12233">
        <v>5655087</v>
      </c>
      <c r="I12233">
        <v>5657666</v>
      </c>
      <c r="J12233" t="s">
        <v>25</v>
      </c>
      <c r="Q12233" t="s">
        <v>11939</v>
      </c>
      <c r="R12233">
        <v>2580</v>
      </c>
    </row>
    <row r="12234" spans="1:18" x14ac:dyDescent="0.3">
      <c r="A12234" t="s">
        <v>20</v>
      </c>
      <c r="B12234" t="s">
        <v>21</v>
      </c>
      <c r="C12234" t="s">
        <v>22</v>
      </c>
      <c r="D12234" t="s">
        <v>23</v>
      </c>
      <c r="E12234" t="s">
        <v>5</v>
      </c>
      <c r="G12234" t="s">
        <v>24</v>
      </c>
      <c r="H12234">
        <v>5657796</v>
      </c>
      <c r="I12234">
        <v>5658410</v>
      </c>
      <c r="J12234" t="s">
        <v>46</v>
      </c>
      <c r="Q12234" t="s">
        <v>11941</v>
      </c>
      <c r="R12234">
        <v>615</v>
      </c>
    </row>
    <row r="12235" spans="1:18" x14ac:dyDescent="0.3">
      <c r="A12235" t="s">
        <v>20</v>
      </c>
      <c r="B12235" t="s">
        <v>21</v>
      </c>
      <c r="C12235" t="s">
        <v>22</v>
      </c>
      <c r="D12235" t="s">
        <v>23</v>
      </c>
      <c r="E12235" t="s">
        <v>5</v>
      </c>
      <c r="G12235" t="s">
        <v>24</v>
      </c>
      <c r="H12235">
        <v>5658470</v>
      </c>
      <c r="I12235">
        <v>5659180</v>
      </c>
      <c r="J12235" t="s">
        <v>46</v>
      </c>
      <c r="Q12235" t="s">
        <v>11943</v>
      </c>
      <c r="R12235">
        <v>711</v>
      </c>
    </row>
    <row r="12236" spans="1:18" x14ac:dyDescent="0.3">
      <c r="A12236" t="s">
        <v>20</v>
      </c>
      <c r="B12236" t="s">
        <v>21</v>
      </c>
      <c r="C12236" t="s">
        <v>22</v>
      </c>
      <c r="D12236" t="s">
        <v>23</v>
      </c>
      <c r="E12236" t="s">
        <v>5</v>
      </c>
      <c r="G12236" t="s">
        <v>24</v>
      </c>
      <c r="H12236">
        <v>5659280</v>
      </c>
      <c r="I12236">
        <v>5660533</v>
      </c>
      <c r="J12236" t="s">
        <v>25</v>
      </c>
      <c r="Q12236" t="s">
        <v>11945</v>
      </c>
      <c r="R12236">
        <v>1254</v>
      </c>
    </row>
    <row r="12237" spans="1:18" x14ac:dyDescent="0.3">
      <c r="A12237" t="s">
        <v>20</v>
      </c>
      <c r="B12237" t="s">
        <v>21</v>
      </c>
      <c r="C12237" t="s">
        <v>22</v>
      </c>
      <c r="D12237" t="s">
        <v>23</v>
      </c>
      <c r="E12237" t="s">
        <v>5</v>
      </c>
      <c r="G12237" t="s">
        <v>24</v>
      </c>
      <c r="H12237">
        <v>5660524</v>
      </c>
      <c r="I12237">
        <v>5661183</v>
      </c>
      <c r="J12237" t="s">
        <v>25</v>
      </c>
      <c r="Q12237" t="s">
        <v>11947</v>
      </c>
      <c r="R12237">
        <v>660</v>
      </c>
    </row>
    <row r="12238" spans="1:18" x14ac:dyDescent="0.3">
      <c r="A12238" t="s">
        <v>20</v>
      </c>
      <c r="B12238" t="s">
        <v>21</v>
      </c>
      <c r="C12238" t="s">
        <v>22</v>
      </c>
      <c r="D12238" t="s">
        <v>23</v>
      </c>
      <c r="E12238" t="s">
        <v>5</v>
      </c>
      <c r="G12238" t="s">
        <v>24</v>
      </c>
      <c r="H12238">
        <v>5661184</v>
      </c>
      <c r="I12238">
        <v>5661747</v>
      </c>
      <c r="J12238" t="s">
        <v>46</v>
      </c>
      <c r="Q12238" t="s">
        <v>11949</v>
      </c>
      <c r="R12238">
        <v>564</v>
      </c>
    </row>
    <row r="12239" spans="1:18" x14ac:dyDescent="0.3">
      <c r="A12239" t="s">
        <v>20</v>
      </c>
      <c r="B12239" t="s">
        <v>21</v>
      </c>
      <c r="C12239" t="s">
        <v>22</v>
      </c>
      <c r="D12239" t="s">
        <v>23</v>
      </c>
      <c r="E12239" t="s">
        <v>5</v>
      </c>
      <c r="G12239" t="s">
        <v>24</v>
      </c>
      <c r="H12239">
        <v>5661792</v>
      </c>
      <c r="I12239">
        <v>5662553</v>
      </c>
      <c r="J12239" t="s">
        <v>46</v>
      </c>
      <c r="Q12239" t="s">
        <v>11951</v>
      </c>
      <c r="R12239">
        <v>762</v>
      </c>
    </row>
    <row r="12240" spans="1:18" x14ac:dyDescent="0.3">
      <c r="A12240" t="s">
        <v>20</v>
      </c>
      <c r="B12240" t="s">
        <v>21</v>
      </c>
      <c r="C12240" t="s">
        <v>22</v>
      </c>
      <c r="D12240" t="s">
        <v>23</v>
      </c>
      <c r="E12240" t="s">
        <v>5</v>
      </c>
      <c r="G12240" t="s">
        <v>24</v>
      </c>
      <c r="H12240">
        <v>5662616</v>
      </c>
      <c r="I12240">
        <v>5663215</v>
      </c>
      <c r="J12240" t="s">
        <v>25</v>
      </c>
      <c r="Q12240" t="s">
        <v>11953</v>
      </c>
      <c r="R12240">
        <v>600</v>
      </c>
    </row>
    <row r="12241" spans="1:18" x14ac:dyDescent="0.3">
      <c r="A12241" t="s">
        <v>20</v>
      </c>
      <c r="B12241" t="s">
        <v>21</v>
      </c>
      <c r="C12241" t="s">
        <v>22</v>
      </c>
      <c r="D12241" t="s">
        <v>23</v>
      </c>
      <c r="E12241" t="s">
        <v>5</v>
      </c>
      <c r="G12241" t="s">
        <v>24</v>
      </c>
      <c r="H12241">
        <v>5663251</v>
      </c>
      <c r="I12241">
        <v>5663880</v>
      </c>
      <c r="J12241" t="s">
        <v>46</v>
      </c>
      <c r="Q12241" t="s">
        <v>11955</v>
      </c>
      <c r="R12241">
        <v>630</v>
      </c>
    </row>
    <row r="12242" spans="1:18" x14ac:dyDescent="0.3">
      <c r="A12242" t="s">
        <v>20</v>
      </c>
      <c r="B12242" t="s">
        <v>21</v>
      </c>
      <c r="C12242" t="s">
        <v>22</v>
      </c>
      <c r="D12242" t="s">
        <v>23</v>
      </c>
      <c r="E12242" t="s">
        <v>5</v>
      </c>
      <c r="G12242" t="s">
        <v>24</v>
      </c>
      <c r="H12242">
        <v>5663959</v>
      </c>
      <c r="I12242">
        <v>5664393</v>
      </c>
      <c r="J12242" t="s">
        <v>25</v>
      </c>
      <c r="Q12242" t="s">
        <v>11957</v>
      </c>
      <c r="R12242">
        <v>435</v>
      </c>
    </row>
    <row r="12243" spans="1:18" x14ac:dyDescent="0.3">
      <c r="A12243" t="s">
        <v>20</v>
      </c>
      <c r="B12243" t="s">
        <v>21</v>
      </c>
      <c r="C12243" t="s">
        <v>22</v>
      </c>
      <c r="D12243" t="s">
        <v>23</v>
      </c>
      <c r="E12243" t="s">
        <v>5</v>
      </c>
      <c r="G12243" t="s">
        <v>24</v>
      </c>
      <c r="H12243">
        <v>5664435</v>
      </c>
      <c r="I12243">
        <v>5664743</v>
      </c>
      <c r="J12243" t="s">
        <v>25</v>
      </c>
      <c r="Q12243" t="s">
        <v>11959</v>
      </c>
      <c r="R12243">
        <v>309</v>
      </c>
    </row>
    <row r="12244" spans="1:18" x14ac:dyDescent="0.3">
      <c r="A12244" t="s">
        <v>20</v>
      </c>
      <c r="B12244" t="s">
        <v>21</v>
      </c>
      <c r="C12244" t="s">
        <v>22</v>
      </c>
      <c r="D12244" t="s">
        <v>23</v>
      </c>
      <c r="E12244" t="s">
        <v>5</v>
      </c>
      <c r="G12244" t="s">
        <v>24</v>
      </c>
      <c r="H12244">
        <v>5664770</v>
      </c>
      <c r="I12244">
        <v>5665783</v>
      </c>
      <c r="J12244" t="s">
        <v>46</v>
      </c>
      <c r="Q12244" t="s">
        <v>11961</v>
      </c>
      <c r="R12244">
        <v>1014</v>
      </c>
    </row>
    <row r="12245" spans="1:18" x14ac:dyDescent="0.3">
      <c r="A12245" t="s">
        <v>20</v>
      </c>
      <c r="B12245" t="s">
        <v>21</v>
      </c>
      <c r="C12245" t="s">
        <v>22</v>
      </c>
      <c r="D12245" t="s">
        <v>23</v>
      </c>
      <c r="E12245" t="s">
        <v>5</v>
      </c>
      <c r="G12245" t="s">
        <v>24</v>
      </c>
      <c r="H12245">
        <v>5665780</v>
      </c>
      <c r="I12245">
        <v>5667195</v>
      </c>
      <c r="J12245" t="s">
        <v>46</v>
      </c>
      <c r="Q12245" t="s">
        <v>11963</v>
      </c>
      <c r="R12245">
        <v>1416</v>
      </c>
    </row>
    <row r="12246" spans="1:18" x14ac:dyDescent="0.3">
      <c r="A12246" t="s">
        <v>20</v>
      </c>
      <c r="B12246" t="s">
        <v>21</v>
      </c>
      <c r="C12246" t="s">
        <v>22</v>
      </c>
      <c r="D12246" t="s">
        <v>23</v>
      </c>
      <c r="E12246" t="s">
        <v>5</v>
      </c>
      <c r="G12246" t="s">
        <v>24</v>
      </c>
      <c r="H12246">
        <v>5667192</v>
      </c>
      <c r="I12246">
        <v>5668034</v>
      </c>
      <c r="J12246" t="s">
        <v>46</v>
      </c>
      <c r="Q12246" t="s">
        <v>11965</v>
      </c>
      <c r="R12246">
        <v>843</v>
      </c>
    </row>
    <row r="12247" spans="1:18" x14ac:dyDescent="0.3">
      <c r="A12247" t="s">
        <v>20</v>
      </c>
      <c r="B12247" t="s">
        <v>21</v>
      </c>
      <c r="C12247" t="s">
        <v>22</v>
      </c>
      <c r="D12247" t="s">
        <v>23</v>
      </c>
      <c r="E12247" t="s">
        <v>5</v>
      </c>
      <c r="G12247" t="s">
        <v>24</v>
      </c>
      <c r="H12247">
        <v>5668031</v>
      </c>
      <c r="I12247">
        <v>5668993</v>
      </c>
      <c r="J12247" t="s">
        <v>46</v>
      </c>
      <c r="Q12247" t="s">
        <v>11967</v>
      </c>
      <c r="R12247">
        <v>963</v>
      </c>
    </row>
    <row r="12248" spans="1:18" x14ac:dyDescent="0.3">
      <c r="A12248" t="s">
        <v>20</v>
      </c>
      <c r="B12248" t="s">
        <v>21</v>
      </c>
      <c r="C12248" t="s">
        <v>22</v>
      </c>
      <c r="D12248" t="s">
        <v>23</v>
      </c>
      <c r="E12248" t="s">
        <v>5</v>
      </c>
      <c r="G12248" t="s">
        <v>24</v>
      </c>
      <c r="H12248">
        <v>5668990</v>
      </c>
      <c r="I12248">
        <v>5670291</v>
      </c>
      <c r="J12248" t="s">
        <v>46</v>
      </c>
      <c r="Q12248" t="s">
        <v>11969</v>
      </c>
      <c r="R12248">
        <v>1302</v>
      </c>
    </row>
    <row r="12249" spans="1:18" x14ac:dyDescent="0.3">
      <c r="A12249" t="s">
        <v>20</v>
      </c>
      <c r="B12249" t="s">
        <v>21</v>
      </c>
      <c r="C12249" t="s">
        <v>22</v>
      </c>
      <c r="D12249" t="s">
        <v>23</v>
      </c>
      <c r="E12249" t="s">
        <v>5</v>
      </c>
      <c r="G12249" t="s">
        <v>24</v>
      </c>
      <c r="H12249">
        <v>5670550</v>
      </c>
      <c r="I12249">
        <v>5670903</v>
      </c>
      <c r="J12249" t="s">
        <v>46</v>
      </c>
      <c r="Q12249" t="s">
        <v>11971</v>
      </c>
      <c r="R12249">
        <v>354</v>
      </c>
    </row>
    <row r="12250" spans="1:18" x14ac:dyDescent="0.3">
      <c r="A12250" t="s">
        <v>20</v>
      </c>
      <c r="B12250" t="s">
        <v>21</v>
      </c>
      <c r="C12250" t="s">
        <v>22</v>
      </c>
      <c r="D12250" t="s">
        <v>23</v>
      </c>
      <c r="E12250" t="s">
        <v>5</v>
      </c>
      <c r="G12250" t="s">
        <v>24</v>
      </c>
      <c r="H12250">
        <v>5670908</v>
      </c>
      <c r="I12250">
        <v>5671729</v>
      </c>
      <c r="J12250" t="s">
        <v>46</v>
      </c>
      <c r="Q12250" t="s">
        <v>11973</v>
      </c>
      <c r="R12250">
        <v>822</v>
      </c>
    </row>
    <row r="12251" spans="1:18" x14ac:dyDescent="0.3">
      <c r="A12251" t="s">
        <v>20</v>
      </c>
      <c r="B12251" t="s">
        <v>21</v>
      </c>
      <c r="C12251" t="s">
        <v>22</v>
      </c>
      <c r="D12251" t="s">
        <v>23</v>
      </c>
      <c r="E12251" t="s">
        <v>5</v>
      </c>
      <c r="G12251" t="s">
        <v>24</v>
      </c>
      <c r="H12251">
        <v>5671832</v>
      </c>
      <c r="I12251">
        <v>5673730</v>
      </c>
      <c r="J12251" t="s">
        <v>46</v>
      </c>
      <c r="Q12251" t="s">
        <v>11975</v>
      </c>
      <c r="R12251">
        <v>1899</v>
      </c>
    </row>
    <row r="12252" spans="1:18" x14ac:dyDescent="0.3">
      <c r="A12252" t="s">
        <v>20</v>
      </c>
      <c r="B12252" t="s">
        <v>21</v>
      </c>
      <c r="C12252" t="s">
        <v>22</v>
      </c>
      <c r="D12252" t="s">
        <v>23</v>
      </c>
      <c r="E12252" t="s">
        <v>5</v>
      </c>
      <c r="G12252" t="s">
        <v>24</v>
      </c>
      <c r="H12252">
        <v>5674015</v>
      </c>
      <c r="I12252">
        <v>5675307</v>
      </c>
      <c r="J12252" t="s">
        <v>25</v>
      </c>
      <c r="Q12252" t="s">
        <v>11977</v>
      </c>
      <c r="R12252">
        <v>1293</v>
      </c>
    </row>
    <row r="12253" spans="1:18" x14ac:dyDescent="0.3">
      <c r="A12253" t="s">
        <v>20</v>
      </c>
      <c r="B12253" t="s">
        <v>21</v>
      </c>
      <c r="C12253" t="s">
        <v>22</v>
      </c>
      <c r="D12253" t="s">
        <v>23</v>
      </c>
      <c r="E12253" t="s">
        <v>5</v>
      </c>
      <c r="G12253" t="s">
        <v>24</v>
      </c>
      <c r="H12253">
        <v>5675329</v>
      </c>
      <c r="I12253">
        <v>5676462</v>
      </c>
      <c r="J12253" t="s">
        <v>46</v>
      </c>
      <c r="Q12253" t="s">
        <v>11979</v>
      </c>
      <c r="R12253">
        <v>1134</v>
      </c>
    </row>
    <row r="12254" spans="1:18" x14ac:dyDescent="0.3">
      <c r="A12254" t="s">
        <v>20</v>
      </c>
      <c r="B12254" t="s">
        <v>21</v>
      </c>
      <c r="C12254" t="s">
        <v>22</v>
      </c>
      <c r="D12254" t="s">
        <v>23</v>
      </c>
      <c r="E12254" t="s">
        <v>5</v>
      </c>
      <c r="G12254" t="s">
        <v>24</v>
      </c>
      <c r="H12254">
        <v>5676600</v>
      </c>
      <c r="I12254">
        <v>5677562</v>
      </c>
      <c r="J12254" t="s">
        <v>25</v>
      </c>
      <c r="Q12254" t="s">
        <v>11981</v>
      </c>
      <c r="R12254">
        <v>963</v>
      </c>
    </row>
    <row r="12255" spans="1:18" x14ac:dyDescent="0.3">
      <c r="A12255" t="s">
        <v>20</v>
      </c>
      <c r="B12255" t="s">
        <v>21</v>
      </c>
      <c r="C12255" t="s">
        <v>22</v>
      </c>
      <c r="D12255" t="s">
        <v>23</v>
      </c>
      <c r="E12255" t="s">
        <v>5</v>
      </c>
      <c r="G12255" t="s">
        <v>24</v>
      </c>
      <c r="H12255">
        <v>5677537</v>
      </c>
      <c r="I12255">
        <v>5678880</v>
      </c>
      <c r="J12255" t="s">
        <v>46</v>
      </c>
      <c r="Q12255" t="s">
        <v>11983</v>
      </c>
      <c r="R12255">
        <v>1344</v>
      </c>
    </row>
    <row r="12256" spans="1:18" x14ac:dyDescent="0.3">
      <c r="A12256" t="s">
        <v>20</v>
      </c>
      <c r="B12256" t="s">
        <v>21</v>
      </c>
      <c r="C12256" t="s">
        <v>22</v>
      </c>
      <c r="D12256" t="s">
        <v>23</v>
      </c>
      <c r="E12256" t="s">
        <v>5</v>
      </c>
      <c r="G12256" t="s">
        <v>24</v>
      </c>
      <c r="H12256">
        <v>5678980</v>
      </c>
      <c r="I12256">
        <v>5680194</v>
      </c>
      <c r="J12256" t="s">
        <v>46</v>
      </c>
      <c r="Q12256" t="s">
        <v>11985</v>
      </c>
      <c r="R12256">
        <v>1215</v>
      </c>
    </row>
    <row r="12257" spans="1:18" x14ac:dyDescent="0.3">
      <c r="A12257" t="s">
        <v>20</v>
      </c>
      <c r="B12257" t="s">
        <v>21</v>
      </c>
      <c r="C12257" t="s">
        <v>22</v>
      </c>
      <c r="D12257" t="s">
        <v>23</v>
      </c>
      <c r="E12257" t="s">
        <v>5</v>
      </c>
      <c r="G12257" t="s">
        <v>24</v>
      </c>
      <c r="H12257">
        <v>5680498</v>
      </c>
      <c r="I12257">
        <v>5681508</v>
      </c>
      <c r="J12257" t="s">
        <v>25</v>
      </c>
      <c r="Q12257" t="s">
        <v>11987</v>
      </c>
      <c r="R12257">
        <v>1011</v>
      </c>
    </row>
    <row r="12258" spans="1:18" x14ac:dyDescent="0.3">
      <c r="A12258" t="s">
        <v>20</v>
      </c>
      <c r="B12258" t="s">
        <v>21</v>
      </c>
      <c r="C12258" t="s">
        <v>22</v>
      </c>
      <c r="D12258" t="s">
        <v>23</v>
      </c>
      <c r="E12258" t="s">
        <v>5</v>
      </c>
      <c r="G12258" t="s">
        <v>24</v>
      </c>
      <c r="H12258">
        <v>5681691</v>
      </c>
      <c r="I12258">
        <v>5683370</v>
      </c>
      <c r="J12258" t="s">
        <v>25</v>
      </c>
      <c r="Q12258" t="s">
        <v>11989</v>
      </c>
      <c r="R12258">
        <v>1680</v>
      </c>
    </row>
    <row r="12259" spans="1:18" x14ac:dyDescent="0.3">
      <c r="A12259" t="s">
        <v>20</v>
      </c>
      <c r="B12259" t="s">
        <v>21</v>
      </c>
      <c r="C12259" t="s">
        <v>22</v>
      </c>
      <c r="D12259" t="s">
        <v>23</v>
      </c>
      <c r="E12259" t="s">
        <v>5</v>
      </c>
      <c r="G12259" t="s">
        <v>24</v>
      </c>
      <c r="H12259">
        <v>5683452</v>
      </c>
      <c r="I12259">
        <v>5684516</v>
      </c>
      <c r="J12259" t="s">
        <v>25</v>
      </c>
      <c r="Q12259" t="s">
        <v>11991</v>
      </c>
      <c r="R12259">
        <v>1065</v>
      </c>
    </row>
    <row r="12260" spans="1:18" x14ac:dyDescent="0.3">
      <c r="A12260" t="s">
        <v>20</v>
      </c>
      <c r="B12260" t="s">
        <v>21</v>
      </c>
      <c r="C12260" t="s">
        <v>22</v>
      </c>
      <c r="D12260" t="s">
        <v>23</v>
      </c>
      <c r="E12260" t="s">
        <v>5</v>
      </c>
      <c r="G12260" t="s">
        <v>24</v>
      </c>
      <c r="H12260">
        <v>5684513</v>
      </c>
      <c r="I12260">
        <v>5685493</v>
      </c>
      <c r="J12260" t="s">
        <v>25</v>
      </c>
      <c r="Q12260" t="s">
        <v>11993</v>
      </c>
      <c r="R12260">
        <v>981</v>
      </c>
    </row>
    <row r="12261" spans="1:18" x14ac:dyDescent="0.3">
      <c r="A12261" t="s">
        <v>20</v>
      </c>
      <c r="B12261" t="s">
        <v>21</v>
      </c>
      <c r="C12261" t="s">
        <v>22</v>
      </c>
      <c r="D12261" t="s">
        <v>23</v>
      </c>
      <c r="E12261" t="s">
        <v>5</v>
      </c>
      <c r="G12261" t="s">
        <v>24</v>
      </c>
      <c r="H12261">
        <v>5685496</v>
      </c>
      <c r="I12261">
        <v>5686536</v>
      </c>
      <c r="J12261" t="s">
        <v>25</v>
      </c>
      <c r="Q12261" t="s">
        <v>11995</v>
      </c>
      <c r="R12261">
        <v>1041</v>
      </c>
    </row>
    <row r="12262" spans="1:18" x14ac:dyDescent="0.3">
      <c r="A12262" t="s">
        <v>20</v>
      </c>
      <c r="B12262" t="s">
        <v>21</v>
      </c>
      <c r="C12262" t="s">
        <v>22</v>
      </c>
      <c r="D12262" t="s">
        <v>23</v>
      </c>
      <c r="E12262" t="s">
        <v>5</v>
      </c>
      <c r="G12262" t="s">
        <v>24</v>
      </c>
      <c r="H12262">
        <v>5686536</v>
      </c>
      <c r="I12262">
        <v>5687543</v>
      </c>
      <c r="J12262" t="s">
        <v>25</v>
      </c>
      <c r="Q12262" t="s">
        <v>11997</v>
      </c>
      <c r="R12262">
        <v>1008</v>
      </c>
    </row>
    <row r="12263" spans="1:18" x14ac:dyDescent="0.3">
      <c r="A12263" t="s">
        <v>20</v>
      </c>
      <c r="B12263" t="s">
        <v>21</v>
      </c>
      <c r="C12263" t="s">
        <v>22</v>
      </c>
      <c r="D12263" t="s">
        <v>23</v>
      </c>
      <c r="E12263" t="s">
        <v>5</v>
      </c>
      <c r="G12263" t="s">
        <v>24</v>
      </c>
      <c r="H12263">
        <v>5687621</v>
      </c>
      <c r="I12263">
        <v>5689027</v>
      </c>
      <c r="J12263" t="s">
        <v>25</v>
      </c>
      <c r="Q12263" t="s">
        <v>11999</v>
      </c>
      <c r="R12263">
        <v>1407</v>
      </c>
    </row>
    <row r="12264" spans="1:18" x14ac:dyDescent="0.3">
      <c r="A12264" t="s">
        <v>20</v>
      </c>
      <c r="B12264" t="s">
        <v>21</v>
      </c>
      <c r="C12264" t="s">
        <v>22</v>
      </c>
      <c r="D12264" t="s">
        <v>23</v>
      </c>
      <c r="E12264" t="s">
        <v>5</v>
      </c>
      <c r="G12264" t="s">
        <v>24</v>
      </c>
      <c r="H12264">
        <v>5689137</v>
      </c>
      <c r="I12264">
        <v>5689712</v>
      </c>
      <c r="J12264" t="s">
        <v>25</v>
      </c>
      <c r="Q12264" t="s">
        <v>12001</v>
      </c>
      <c r="R12264">
        <v>576</v>
      </c>
    </row>
    <row r="12265" spans="1:18" x14ac:dyDescent="0.3">
      <c r="A12265" t="s">
        <v>20</v>
      </c>
      <c r="B12265" t="s">
        <v>21</v>
      </c>
      <c r="C12265" t="s">
        <v>22</v>
      </c>
      <c r="D12265" t="s">
        <v>23</v>
      </c>
      <c r="E12265" t="s">
        <v>5</v>
      </c>
      <c r="G12265" t="s">
        <v>24</v>
      </c>
      <c r="H12265">
        <v>5689751</v>
      </c>
      <c r="I12265">
        <v>5691142</v>
      </c>
      <c r="J12265" t="s">
        <v>46</v>
      </c>
      <c r="Q12265" t="s">
        <v>12003</v>
      </c>
      <c r="R12265">
        <v>1392</v>
      </c>
    </row>
    <row r="12266" spans="1:18" x14ac:dyDescent="0.3">
      <c r="A12266" t="s">
        <v>20</v>
      </c>
      <c r="B12266" t="s">
        <v>21</v>
      </c>
      <c r="C12266" t="s">
        <v>22</v>
      </c>
      <c r="D12266" t="s">
        <v>23</v>
      </c>
      <c r="E12266" t="s">
        <v>5</v>
      </c>
      <c r="G12266" t="s">
        <v>24</v>
      </c>
      <c r="H12266">
        <v>5691469</v>
      </c>
      <c r="I12266">
        <v>5693046</v>
      </c>
      <c r="J12266" t="s">
        <v>46</v>
      </c>
      <c r="Q12266" t="s">
        <v>12005</v>
      </c>
      <c r="R12266">
        <v>1578</v>
      </c>
    </row>
    <row r="12267" spans="1:18" x14ac:dyDescent="0.3">
      <c r="A12267" t="s">
        <v>20</v>
      </c>
      <c r="B12267" t="s">
        <v>21</v>
      </c>
      <c r="C12267" t="s">
        <v>22</v>
      </c>
      <c r="D12267" t="s">
        <v>23</v>
      </c>
      <c r="E12267" t="s">
        <v>5</v>
      </c>
      <c r="G12267" t="s">
        <v>24</v>
      </c>
      <c r="H12267">
        <v>5693173</v>
      </c>
      <c r="I12267">
        <v>5694987</v>
      </c>
      <c r="J12267" t="s">
        <v>46</v>
      </c>
      <c r="Q12267" t="s">
        <v>12008</v>
      </c>
      <c r="R12267">
        <v>1815</v>
      </c>
    </row>
    <row r="12268" spans="1:18" x14ac:dyDescent="0.3">
      <c r="A12268" t="s">
        <v>20</v>
      </c>
      <c r="B12268" t="s">
        <v>21</v>
      </c>
      <c r="C12268" t="s">
        <v>22</v>
      </c>
      <c r="D12268" t="s">
        <v>23</v>
      </c>
      <c r="E12268" t="s">
        <v>5</v>
      </c>
      <c r="G12268" t="s">
        <v>24</v>
      </c>
      <c r="H12268">
        <v>5695147</v>
      </c>
      <c r="I12268">
        <v>5696619</v>
      </c>
      <c r="J12268" t="s">
        <v>46</v>
      </c>
      <c r="Q12268" t="s">
        <v>12011</v>
      </c>
      <c r="R12268">
        <v>1473</v>
      </c>
    </row>
    <row r="12269" spans="1:18" x14ac:dyDescent="0.3">
      <c r="A12269" t="s">
        <v>20</v>
      </c>
      <c r="B12269" t="s">
        <v>21</v>
      </c>
      <c r="C12269" t="s">
        <v>22</v>
      </c>
      <c r="D12269" t="s">
        <v>23</v>
      </c>
      <c r="E12269" t="s">
        <v>5</v>
      </c>
      <c r="G12269" t="s">
        <v>24</v>
      </c>
      <c r="H12269">
        <v>5696636</v>
      </c>
      <c r="I12269">
        <v>5698357</v>
      </c>
      <c r="J12269" t="s">
        <v>46</v>
      </c>
      <c r="Q12269" t="s">
        <v>12013</v>
      </c>
      <c r="R12269">
        <v>1722</v>
      </c>
    </row>
    <row r="12270" spans="1:18" x14ac:dyDescent="0.3">
      <c r="A12270" t="s">
        <v>20</v>
      </c>
      <c r="B12270" t="s">
        <v>21</v>
      </c>
      <c r="C12270" t="s">
        <v>22</v>
      </c>
      <c r="D12270" t="s">
        <v>23</v>
      </c>
      <c r="E12270" t="s">
        <v>5</v>
      </c>
      <c r="G12270" t="s">
        <v>24</v>
      </c>
      <c r="H12270">
        <v>5698422</v>
      </c>
      <c r="I12270">
        <v>5700203</v>
      </c>
      <c r="J12270" t="s">
        <v>46</v>
      </c>
      <c r="Q12270" t="s">
        <v>12016</v>
      </c>
      <c r="R12270">
        <v>1782</v>
      </c>
    </row>
    <row r="12271" spans="1:18" x14ac:dyDescent="0.3">
      <c r="A12271" t="s">
        <v>20</v>
      </c>
      <c r="B12271" t="s">
        <v>21</v>
      </c>
      <c r="C12271" t="s">
        <v>22</v>
      </c>
      <c r="D12271" t="s">
        <v>23</v>
      </c>
      <c r="E12271" t="s">
        <v>5</v>
      </c>
      <c r="G12271" t="s">
        <v>24</v>
      </c>
      <c r="H12271">
        <v>5700327</v>
      </c>
      <c r="I12271">
        <v>5700749</v>
      </c>
      <c r="J12271" t="s">
        <v>46</v>
      </c>
      <c r="Q12271" t="s">
        <v>12018</v>
      </c>
      <c r="R12271">
        <v>423</v>
      </c>
    </row>
    <row r="12272" spans="1:18" x14ac:dyDescent="0.3">
      <c r="A12272" t="s">
        <v>20</v>
      </c>
      <c r="B12272" t="s">
        <v>21</v>
      </c>
      <c r="C12272" t="s">
        <v>22</v>
      </c>
      <c r="D12272" t="s">
        <v>23</v>
      </c>
      <c r="E12272" t="s">
        <v>5</v>
      </c>
      <c r="G12272" t="s">
        <v>24</v>
      </c>
      <c r="H12272">
        <v>5700992</v>
      </c>
      <c r="I12272">
        <v>5702239</v>
      </c>
      <c r="J12272" t="s">
        <v>25</v>
      </c>
      <c r="Q12272" t="s">
        <v>12020</v>
      </c>
      <c r="R12272">
        <v>1248</v>
      </c>
    </row>
    <row r="12273" spans="1:18" x14ac:dyDescent="0.3">
      <c r="A12273" t="s">
        <v>20</v>
      </c>
      <c r="B12273" t="s">
        <v>21</v>
      </c>
      <c r="C12273" t="s">
        <v>22</v>
      </c>
      <c r="D12273" t="s">
        <v>23</v>
      </c>
      <c r="E12273" t="s">
        <v>5</v>
      </c>
      <c r="G12273" t="s">
        <v>24</v>
      </c>
      <c r="H12273">
        <v>5702259</v>
      </c>
      <c r="I12273">
        <v>5703386</v>
      </c>
      <c r="J12273" t="s">
        <v>25</v>
      </c>
      <c r="Q12273" t="s">
        <v>12022</v>
      </c>
      <c r="R12273">
        <v>1128</v>
      </c>
    </row>
    <row r="12274" spans="1:18" x14ac:dyDescent="0.3">
      <c r="A12274" t="s">
        <v>20</v>
      </c>
      <c r="B12274" t="s">
        <v>21</v>
      </c>
      <c r="C12274" t="s">
        <v>22</v>
      </c>
      <c r="D12274" t="s">
        <v>23</v>
      </c>
      <c r="E12274" t="s">
        <v>5</v>
      </c>
      <c r="G12274" t="s">
        <v>24</v>
      </c>
      <c r="H12274">
        <v>5703513</v>
      </c>
      <c r="I12274">
        <v>5704520</v>
      </c>
      <c r="J12274" t="s">
        <v>25</v>
      </c>
      <c r="Q12274" t="s">
        <v>12024</v>
      </c>
      <c r="R12274">
        <v>1008</v>
      </c>
    </row>
    <row r="12275" spans="1:18" x14ac:dyDescent="0.3">
      <c r="A12275" t="s">
        <v>20</v>
      </c>
      <c r="B12275" t="s">
        <v>21</v>
      </c>
      <c r="C12275" t="s">
        <v>22</v>
      </c>
      <c r="D12275" t="s">
        <v>23</v>
      </c>
      <c r="E12275" t="s">
        <v>5</v>
      </c>
      <c r="G12275" t="s">
        <v>24</v>
      </c>
      <c r="H12275">
        <v>5704522</v>
      </c>
      <c r="I12275">
        <v>5705679</v>
      </c>
      <c r="J12275" t="s">
        <v>46</v>
      </c>
      <c r="Q12275" t="s">
        <v>12026</v>
      </c>
      <c r="R12275">
        <v>1158</v>
      </c>
    </row>
    <row r="12276" spans="1:18" x14ac:dyDescent="0.3">
      <c r="A12276" t="s">
        <v>20</v>
      </c>
      <c r="B12276" t="s">
        <v>21</v>
      </c>
      <c r="C12276" t="s">
        <v>22</v>
      </c>
      <c r="D12276" t="s">
        <v>23</v>
      </c>
      <c r="E12276" t="s">
        <v>5</v>
      </c>
      <c r="G12276" t="s">
        <v>24</v>
      </c>
      <c r="H12276">
        <v>5705867</v>
      </c>
      <c r="I12276">
        <v>5706499</v>
      </c>
      <c r="J12276" t="s">
        <v>25</v>
      </c>
      <c r="Q12276" t="s">
        <v>12029</v>
      </c>
      <c r="R12276">
        <v>633</v>
      </c>
    </row>
    <row r="12277" spans="1:18" x14ac:dyDescent="0.3">
      <c r="A12277" t="s">
        <v>20</v>
      </c>
      <c r="B12277" t="s">
        <v>21</v>
      </c>
      <c r="C12277" t="s">
        <v>22</v>
      </c>
      <c r="D12277" t="s">
        <v>23</v>
      </c>
      <c r="E12277" t="s">
        <v>5</v>
      </c>
      <c r="G12277" t="s">
        <v>24</v>
      </c>
      <c r="H12277">
        <v>5706496</v>
      </c>
      <c r="I12277">
        <v>5707269</v>
      </c>
      <c r="J12277" t="s">
        <v>46</v>
      </c>
      <c r="Q12277" t="s">
        <v>12032</v>
      </c>
      <c r="R12277">
        <v>774</v>
      </c>
    </row>
    <row r="12278" spans="1:18" x14ac:dyDescent="0.3">
      <c r="A12278" t="s">
        <v>20</v>
      </c>
      <c r="B12278" t="s">
        <v>21</v>
      </c>
      <c r="C12278" t="s">
        <v>22</v>
      </c>
      <c r="D12278" t="s">
        <v>23</v>
      </c>
      <c r="E12278" t="s">
        <v>5</v>
      </c>
      <c r="G12278" t="s">
        <v>24</v>
      </c>
      <c r="H12278">
        <v>5707351</v>
      </c>
      <c r="I12278">
        <v>5708250</v>
      </c>
      <c r="J12278" t="s">
        <v>25</v>
      </c>
      <c r="Q12278" t="s">
        <v>12034</v>
      </c>
      <c r="R12278">
        <v>900</v>
      </c>
    </row>
    <row r="12279" spans="1:18" x14ac:dyDescent="0.3">
      <c r="A12279" t="s">
        <v>20</v>
      </c>
      <c r="B12279" t="s">
        <v>21</v>
      </c>
      <c r="C12279" t="s">
        <v>22</v>
      </c>
      <c r="D12279" t="s">
        <v>23</v>
      </c>
      <c r="E12279" t="s">
        <v>5</v>
      </c>
      <c r="G12279" t="s">
        <v>24</v>
      </c>
      <c r="H12279">
        <v>5708258</v>
      </c>
      <c r="I12279">
        <v>5709031</v>
      </c>
      <c r="J12279" t="s">
        <v>25</v>
      </c>
      <c r="Q12279" t="s">
        <v>12036</v>
      </c>
      <c r="R12279">
        <v>774</v>
      </c>
    </row>
    <row r="12280" spans="1:18" x14ac:dyDescent="0.3">
      <c r="A12280" t="s">
        <v>20</v>
      </c>
      <c r="B12280" t="s">
        <v>21</v>
      </c>
      <c r="C12280" t="s">
        <v>22</v>
      </c>
      <c r="D12280" t="s">
        <v>23</v>
      </c>
      <c r="E12280" t="s">
        <v>5</v>
      </c>
      <c r="G12280" t="s">
        <v>24</v>
      </c>
      <c r="H12280">
        <v>5709304</v>
      </c>
      <c r="I12280">
        <v>5709498</v>
      </c>
      <c r="J12280" t="s">
        <v>25</v>
      </c>
      <c r="Q12280" t="s">
        <v>12038</v>
      </c>
      <c r="R12280">
        <v>195</v>
      </c>
    </row>
    <row r="12281" spans="1:18" x14ac:dyDescent="0.3">
      <c r="A12281" t="s">
        <v>20</v>
      </c>
      <c r="B12281" t="s">
        <v>21</v>
      </c>
      <c r="C12281" t="s">
        <v>22</v>
      </c>
      <c r="D12281" t="s">
        <v>23</v>
      </c>
      <c r="E12281" t="s">
        <v>5</v>
      </c>
      <c r="G12281" t="s">
        <v>24</v>
      </c>
      <c r="H12281">
        <v>5709539</v>
      </c>
      <c r="I12281">
        <v>5709865</v>
      </c>
      <c r="J12281" t="s">
        <v>25</v>
      </c>
      <c r="Q12281" t="s">
        <v>12040</v>
      </c>
      <c r="R12281">
        <v>327</v>
      </c>
    </row>
    <row r="12282" spans="1:18" x14ac:dyDescent="0.3">
      <c r="A12282" t="s">
        <v>20</v>
      </c>
      <c r="B12282" t="s">
        <v>21</v>
      </c>
      <c r="C12282" t="s">
        <v>22</v>
      </c>
      <c r="D12282" t="s">
        <v>23</v>
      </c>
      <c r="E12282" t="s">
        <v>5</v>
      </c>
      <c r="G12282" t="s">
        <v>24</v>
      </c>
      <c r="H12282">
        <v>5709940</v>
      </c>
      <c r="I12282">
        <v>5710281</v>
      </c>
      <c r="J12282" t="s">
        <v>25</v>
      </c>
      <c r="Q12282" t="s">
        <v>12042</v>
      </c>
      <c r="R12282">
        <v>342</v>
      </c>
    </row>
    <row r="12283" spans="1:18" x14ac:dyDescent="0.3">
      <c r="A12283" t="s">
        <v>20</v>
      </c>
      <c r="B12283" t="s">
        <v>21</v>
      </c>
      <c r="C12283" t="s">
        <v>22</v>
      </c>
      <c r="D12283" t="s">
        <v>23</v>
      </c>
      <c r="E12283" t="s">
        <v>5</v>
      </c>
      <c r="G12283" t="s">
        <v>24</v>
      </c>
      <c r="H12283">
        <v>5710299</v>
      </c>
      <c r="I12283">
        <v>5710712</v>
      </c>
      <c r="J12283" t="s">
        <v>46</v>
      </c>
      <c r="Q12283" t="s">
        <v>12044</v>
      </c>
      <c r="R12283">
        <v>414</v>
      </c>
    </row>
    <row r="12284" spans="1:18" x14ac:dyDescent="0.3">
      <c r="A12284" t="s">
        <v>20</v>
      </c>
      <c r="B12284" t="s">
        <v>21</v>
      </c>
      <c r="C12284" t="s">
        <v>22</v>
      </c>
      <c r="D12284" t="s">
        <v>23</v>
      </c>
      <c r="E12284" t="s">
        <v>5</v>
      </c>
      <c r="G12284" t="s">
        <v>24</v>
      </c>
      <c r="H12284">
        <v>5710854</v>
      </c>
      <c r="I12284">
        <v>5711333</v>
      </c>
      <c r="J12284" t="s">
        <v>25</v>
      </c>
      <c r="Q12284" t="s">
        <v>12046</v>
      </c>
      <c r="R12284">
        <v>480</v>
      </c>
    </row>
    <row r="12285" spans="1:18" x14ac:dyDescent="0.3">
      <c r="A12285" t="s">
        <v>20</v>
      </c>
      <c r="B12285" t="s">
        <v>21</v>
      </c>
      <c r="C12285" t="s">
        <v>22</v>
      </c>
      <c r="D12285" t="s">
        <v>23</v>
      </c>
      <c r="E12285" t="s">
        <v>5</v>
      </c>
      <c r="G12285" t="s">
        <v>24</v>
      </c>
      <c r="H12285">
        <v>5711333</v>
      </c>
      <c r="I12285">
        <v>5711545</v>
      </c>
      <c r="J12285" t="s">
        <v>25</v>
      </c>
      <c r="Q12285" t="s">
        <v>12048</v>
      </c>
      <c r="R12285">
        <v>213</v>
      </c>
    </row>
    <row r="12286" spans="1:18" x14ac:dyDescent="0.3">
      <c r="A12286" t="s">
        <v>20</v>
      </c>
      <c r="B12286" t="s">
        <v>21</v>
      </c>
      <c r="C12286" t="s">
        <v>22</v>
      </c>
      <c r="D12286" t="s">
        <v>23</v>
      </c>
      <c r="E12286" t="s">
        <v>5</v>
      </c>
      <c r="G12286" t="s">
        <v>24</v>
      </c>
      <c r="H12286">
        <v>5711545</v>
      </c>
      <c r="I12286">
        <v>5711703</v>
      </c>
      <c r="J12286" t="s">
        <v>25</v>
      </c>
      <c r="Q12286" t="s">
        <v>12050</v>
      </c>
      <c r="R12286">
        <v>159</v>
      </c>
    </row>
    <row r="12287" spans="1:18" x14ac:dyDescent="0.3">
      <c r="A12287" t="s">
        <v>20</v>
      </c>
      <c r="B12287" t="s">
        <v>21</v>
      </c>
      <c r="C12287" t="s">
        <v>22</v>
      </c>
      <c r="D12287" t="s">
        <v>23</v>
      </c>
      <c r="E12287" t="s">
        <v>5</v>
      </c>
      <c r="G12287" t="s">
        <v>24</v>
      </c>
      <c r="H12287">
        <v>5711784</v>
      </c>
      <c r="I12287">
        <v>5711999</v>
      </c>
      <c r="J12287" t="s">
        <v>46</v>
      </c>
      <c r="Q12287" t="s">
        <v>12052</v>
      </c>
      <c r="R12287">
        <v>216</v>
      </c>
    </row>
    <row r="12288" spans="1:18" x14ac:dyDescent="0.3">
      <c r="A12288" t="s">
        <v>20</v>
      </c>
      <c r="B12288" t="s">
        <v>21</v>
      </c>
      <c r="C12288" t="s">
        <v>22</v>
      </c>
      <c r="D12288" t="s">
        <v>23</v>
      </c>
      <c r="E12288" t="s">
        <v>5</v>
      </c>
      <c r="G12288" t="s">
        <v>24</v>
      </c>
      <c r="H12288">
        <v>5711996</v>
      </c>
      <c r="I12288">
        <v>5712172</v>
      </c>
      <c r="J12288" t="s">
        <v>46</v>
      </c>
      <c r="Q12288" t="s">
        <v>12054</v>
      </c>
      <c r="R12288">
        <v>177</v>
      </c>
    </row>
    <row r="12289" spans="1:20" x14ac:dyDescent="0.3">
      <c r="A12289" t="s">
        <v>20</v>
      </c>
      <c r="B12289" t="s">
        <v>21</v>
      </c>
      <c r="C12289" t="s">
        <v>22</v>
      </c>
      <c r="D12289" t="s">
        <v>23</v>
      </c>
      <c r="E12289" t="s">
        <v>5</v>
      </c>
      <c r="G12289" t="s">
        <v>24</v>
      </c>
      <c r="H12289">
        <v>5712326</v>
      </c>
      <c r="I12289">
        <v>5714104</v>
      </c>
      <c r="J12289" t="s">
        <v>46</v>
      </c>
      <c r="Q12289" t="s">
        <v>12056</v>
      </c>
      <c r="R12289">
        <v>1779</v>
      </c>
    </row>
    <row r="12290" spans="1:20" x14ac:dyDescent="0.3">
      <c r="A12290" t="s">
        <v>20</v>
      </c>
      <c r="B12290" t="s">
        <v>21</v>
      </c>
      <c r="C12290" t="s">
        <v>22</v>
      </c>
      <c r="D12290" t="s">
        <v>23</v>
      </c>
      <c r="E12290" t="s">
        <v>5</v>
      </c>
      <c r="G12290" t="s">
        <v>24</v>
      </c>
      <c r="H12290">
        <v>5714101</v>
      </c>
      <c r="I12290">
        <v>5715846</v>
      </c>
      <c r="J12290" t="s">
        <v>46</v>
      </c>
      <c r="Q12290" t="s">
        <v>12058</v>
      </c>
      <c r="R12290">
        <v>1746</v>
      </c>
    </row>
    <row r="12291" spans="1:20" x14ac:dyDescent="0.3">
      <c r="A12291" t="s">
        <v>20</v>
      </c>
      <c r="B12291" t="s">
        <v>21</v>
      </c>
      <c r="C12291" t="s">
        <v>22</v>
      </c>
      <c r="D12291" t="s">
        <v>23</v>
      </c>
      <c r="E12291" t="s">
        <v>5</v>
      </c>
      <c r="G12291" t="s">
        <v>24</v>
      </c>
      <c r="H12291">
        <v>5715966</v>
      </c>
      <c r="I12291">
        <v>5719718</v>
      </c>
      <c r="J12291" t="s">
        <v>46</v>
      </c>
      <c r="Q12291" t="s">
        <v>12060</v>
      </c>
      <c r="R12291">
        <v>3753</v>
      </c>
    </row>
    <row r="12292" spans="1:20" x14ac:dyDescent="0.3">
      <c r="A12292" t="s">
        <v>20</v>
      </c>
      <c r="B12292" t="s">
        <v>21</v>
      </c>
      <c r="C12292" t="s">
        <v>22</v>
      </c>
      <c r="D12292" t="s">
        <v>23</v>
      </c>
      <c r="E12292" t="s">
        <v>5</v>
      </c>
      <c r="G12292" t="s">
        <v>24</v>
      </c>
      <c r="H12292">
        <v>5719932</v>
      </c>
      <c r="I12292">
        <v>5720417</v>
      </c>
      <c r="J12292" t="s">
        <v>25</v>
      </c>
      <c r="Q12292" t="s">
        <v>12062</v>
      </c>
      <c r="R12292">
        <v>486</v>
      </c>
    </row>
    <row r="12293" spans="1:20" x14ac:dyDescent="0.3">
      <c r="A12293" t="s">
        <v>20</v>
      </c>
      <c r="B12293" t="s">
        <v>21</v>
      </c>
      <c r="C12293" t="s">
        <v>22</v>
      </c>
      <c r="D12293" t="s">
        <v>23</v>
      </c>
      <c r="E12293" t="s">
        <v>5</v>
      </c>
      <c r="G12293" t="s">
        <v>24</v>
      </c>
      <c r="H12293">
        <v>5720440</v>
      </c>
      <c r="I12293">
        <v>5721201</v>
      </c>
      <c r="J12293" t="s">
        <v>25</v>
      </c>
      <c r="Q12293" t="s">
        <v>12064</v>
      </c>
      <c r="R12293">
        <v>762</v>
      </c>
    </row>
    <row r="12294" spans="1:20" x14ac:dyDescent="0.3">
      <c r="A12294" t="s">
        <v>20</v>
      </c>
      <c r="B12294" t="s">
        <v>61</v>
      </c>
      <c r="C12294" t="s">
        <v>22</v>
      </c>
      <c r="D12294" t="s">
        <v>23</v>
      </c>
      <c r="E12294" t="s">
        <v>5</v>
      </c>
      <c r="G12294" t="s">
        <v>24</v>
      </c>
      <c r="H12294">
        <v>5721548</v>
      </c>
      <c r="I12294">
        <v>5721624</v>
      </c>
      <c r="J12294" t="s">
        <v>46</v>
      </c>
      <c r="Q12294" t="s">
        <v>12066</v>
      </c>
      <c r="R12294">
        <v>77</v>
      </c>
    </row>
    <row r="12295" spans="1:20" x14ac:dyDescent="0.3">
      <c r="A12295" t="s">
        <v>20</v>
      </c>
      <c r="B12295" t="s">
        <v>21</v>
      </c>
      <c r="C12295" t="s">
        <v>22</v>
      </c>
      <c r="D12295" t="s">
        <v>23</v>
      </c>
      <c r="E12295" t="s">
        <v>5</v>
      </c>
      <c r="G12295" t="s">
        <v>24</v>
      </c>
      <c r="H12295">
        <v>5721831</v>
      </c>
      <c r="I12295">
        <v>5722688</v>
      </c>
      <c r="J12295" t="s">
        <v>25</v>
      </c>
      <c r="Q12295" t="s">
        <v>12067</v>
      </c>
      <c r="R12295">
        <v>858</v>
      </c>
    </row>
    <row r="12296" spans="1:20" x14ac:dyDescent="0.3">
      <c r="A12296" t="s">
        <v>20</v>
      </c>
      <c r="B12296" t="s">
        <v>21</v>
      </c>
      <c r="C12296" t="s">
        <v>22</v>
      </c>
      <c r="D12296" t="s">
        <v>23</v>
      </c>
      <c r="E12296" t="s">
        <v>5</v>
      </c>
      <c r="G12296" t="s">
        <v>24</v>
      </c>
      <c r="H12296">
        <v>5722710</v>
      </c>
      <c r="I12296">
        <v>5723243</v>
      </c>
      <c r="J12296" t="s">
        <v>46</v>
      </c>
      <c r="Q12296" t="s">
        <v>12069</v>
      </c>
      <c r="R12296">
        <v>534</v>
      </c>
    </row>
    <row r="12297" spans="1:20" x14ac:dyDescent="0.3">
      <c r="A12297" t="s">
        <v>20</v>
      </c>
      <c r="B12297" t="s">
        <v>21</v>
      </c>
      <c r="C12297" t="s">
        <v>22</v>
      </c>
      <c r="D12297" t="s">
        <v>23</v>
      </c>
      <c r="E12297" t="s">
        <v>5</v>
      </c>
      <c r="G12297" t="s">
        <v>24</v>
      </c>
      <c r="H12297">
        <v>5723400</v>
      </c>
      <c r="I12297">
        <v>5726372</v>
      </c>
      <c r="J12297" t="s">
        <v>46</v>
      </c>
      <c r="Q12297" t="s">
        <v>12071</v>
      </c>
      <c r="R12297">
        <v>2973</v>
      </c>
    </row>
    <row r="12298" spans="1:20" x14ac:dyDescent="0.3">
      <c r="A12298" t="s">
        <v>20</v>
      </c>
      <c r="B12298" t="s">
        <v>75</v>
      </c>
      <c r="C12298" t="s">
        <v>22</v>
      </c>
      <c r="D12298" t="s">
        <v>23</v>
      </c>
      <c r="E12298" t="s">
        <v>5</v>
      </c>
      <c r="G12298" t="s">
        <v>24</v>
      </c>
      <c r="H12298">
        <v>5726369</v>
      </c>
      <c r="I12298">
        <v>5727032</v>
      </c>
      <c r="J12298" t="s">
        <v>46</v>
      </c>
      <c r="Q12298" t="s">
        <v>12074</v>
      </c>
      <c r="R12298">
        <v>664</v>
      </c>
      <c r="T12298" t="s">
        <v>77</v>
      </c>
    </row>
    <row r="12299" spans="1:20" x14ac:dyDescent="0.3">
      <c r="A12299" t="s">
        <v>20</v>
      </c>
      <c r="B12299" t="s">
        <v>21</v>
      </c>
      <c r="C12299" t="s">
        <v>22</v>
      </c>
      <c r="D12299" t="s">
        <v>23</v>
      </c>
      <c r="E12299" t="s">
        <v>5</v>
      </c>
      <c r="G12299" t="s">
        <v>24</v>
      </c>
      <c r="H12299">
        <v>5727020</v>
      </c>
      <c r="I12299">
        <v>5728057</v>
      </c>
      <c r="J12299" t="s">
        <v>46</v>
      </c>
      <c r="Q12299" t="s">
        <v>12075</v>
      </c>
      <c r="R12299">
        <v>1038</v>
      </c>
    </row>
    <row r="12300" spans="1:20" x14ac:dyDescent="0.3">
      <c r="A12300" t="s">
        <v>20</v>
      </c>
      <c r="B12300" t="s">
        <v>21</v>
      </c>
      <c r="C12300" t="s">
        <v>22</v>
      </c>
      <c r="D12300" t="s">
        <v>23</v>
      </c>
      <c r="E12300" t="s">
        <v>5</v>
      </c>
      <c r="G12300" t="s">
        <v>24</v>
      </c>
      <c r="H12300">
        <v>5728054</v>
      </c>
      <c r="I12300">
        <v>5728293</v>
      </c>
      <c r="J12300" t="s">
        <v>46</v>
      </c>
      <c r="Q12300" t="s">
        <v>12078</v>
      </c>
      <c r="R12300">
        <v>240</v>
      </c>
    </row>
    <row r="12301" spans="1:20" x14ac:dyDescent="0.3">
      <c r="A12301" t="s">
        <v>20</v>
      </c>
      <c r="B12301" t="s">
        <v>21</v>
      </c>
      <c r="C12301" t="s">
        <v>22</v>
      </c>
      <c r="D12301" t="s">
        <v>23</v>
      </c>
      <c r="E12301" t="s">
        <v>5</v>
      </c>
      <c r="G12301" t="s">
        <v>24</v>
      </c>
      <c r="H12301">
        <v>5728331</v>
      </c>
      <c r="I12301">
        <v>5728756</v>
      </c>
      <c r="J12301" t="s">
        <v>46</v>
      </c>
      <c r="Q12301" t="s">
        <v>12080</v>
      </c>
      <c r="R12301">
        <v>426</v>
      </c>
    </row>
    <row r="12302" spans="1:20" x14ac:dyDescent="0.3">
      <c r="A12302" t="s">
        <v>20</v>
      </c>
      <c r="B12302" t="s">
        <v>21</v>
      </c>
      <c r="C12302" t="s">
        <v>22</v>
      </c>
      <c r="D12302" t="s">
        <v>23</v>
      </c>
      <c r="E12302" t="s">
        <v>5</v>
      </c>
      <c r="G12302" t="s">
        <v>24</v>
      </c>
      <c r="H12302">
        <v>5728904</v>
      </c>
      <c r="I12302">
        <v>5730244</v>
      </c>
      <c r="J12302" t="s">
        <v>25</v>
      </c>
      <c r="Q12302" t="s">
        <v>12083</v>
      </c>
      <c r="R12302">
        <v>1341</v>
      </c>
    </row>
    <row r="12303" spans="1:20" x14ac:dyDescent="0.3">
      <c r="A12303" t="s">
        <v>20</v>
      </c>
      <c r="B12303" t="s">
        <v>21</v>
      </c>
      <c r="C12303" t="s">
        <v>22</v>
      </c>
      <c r="D12303" t="s">
        <v>23</v>
      </c>
      <c r="E12303" t="s">
        <v>5</v>
      </c>
      <c r="G12303" t="s">
        <v>24</v>
      </c>
      <c r="H12303">
        <v>5730241</v>
      </c>
      <c r="I12303">
        <v>5730783</v>
      </c>
      <c r="J12303" t="s">
        <v>25</v>
      </c>
      <c r="Q12303" t="s">
        <v>12085</v>
      </c>
      <c r="R12303">
        <v>543</v>
      </c>
    </row>
    <row r="12304" spans="1:20" x14ac:dyDescent="0.3">
      <c r="A12304" t="s">
        <v>20</v>
      </c>
      <c r="B12304" t="s">
        <v>21</v>
      </c>
      <c r="C12304" t="s">
        <v>22</v>
      </c>
      <c r="D12304" t="s">
        <v>23</v>
      </c>
      <c r="E12304" t="s">
        <v>5</v>
      </c>
      <c r="G12304" t="s">
        <v>24</v>
      </c>
      <c r="H12304">
        <v>5731018</v>
      </c>
      <c r="I12304">
        <v>5731629</v>
      </c>
      <c r="J12304" t="s">
        <v>46</v>
      </c>
      <c r="Q12304" t="s">
        <v>12087</v>
      </c>
      <c r="R12304">
        <v>612</v>
      </c>
    </row>
    <row r="12305" spans="1:18" x14ac:dyDescent="0.3">
      <c r="A12305" t="s">
        <v>20</v>
      </c>
      <c r="B12305" t="s">
        <v>21</v>
      </c>
      <c r="C12305" t="s">
        <v>22</v>
      </c>
      <c r="D12305" t="s">
        <v>23</v>
      </c>
      <c r="E12305" t="s">
        <v>5</v>
      </c>
      <c r="G12305" t="s">
        <v>24</v>
      </c>
      <c r="H12305">
        <v>5731626</v>
      </c>
      <c r="I12305">
        <v>5732045</v>
      </c>
      <c r="J12305" t="s">
        <v>46</v>
      </c>
      <c r="Q12305" t="s">
        <v>12089</v>
      </c>
      <c r="R12305">
        <v>420</v>
      </c>
    </row>
    <row r="12306" spans="1:18" x14ac:dyDescent="0.3">
      <c r="A12306" t="s">
        <v>20</v>
      </c>
      <c r="B12306" t="s">
        <v>21</v>
      </c>
      <c r="C12306" t="s">
        <v>22</v>
      </c>
      <c r="D12306" t="s">
        <v>23</v>
      </c>
      <c r="E12306" t="s">
        <v>5</v>
      </c>
      <c r="G12306" t="s">
        <v>24</v>
      </c>
      <c r="H12306">
        <v>5732145</v>
      </c>
      <c r="I12306">
        <v>5733077</v>
      </c>
      <c r="J12306" t="s">
        <v>25</v>
      </c>
      <c r="Q12306" t="s">
        <v>12091</v>
      </c>
      <c r="R12306">
        <v>933</v>
      </c>
    </row>
    <row r="12307" spans="1:18" x14ac:dyDescent="0.3">
      <c r="A12307" t="s">
        <v>20</v>
      </c>
      <c r="B12307" t="s">
        <v>21</v>
      </c>
      <c r="C12307" t="s">
        <v>22</v>
      </c>
      <c r="D12307" t="s">
        <v>23</v>
      </c>
      <c r="E12307" t="s">
        <v>5</v>
      </c>
      <c r="G12307" t="s">
        <v>24</v>
      </c>
      <c r="H12307">
        <v>5733082</v>
      </c>
      <c r="I12307">
        <v>5733354</v>
      </c>
      <c r="J12307" t="s">
        <v>46</v>
      </c>
      <c r="Q12307" t="s">
        <v>12093</v>
      </c>
      <c r="R12307">
        <v>273</v>
      </c>
    </row>
    <row r="12308" spans="1:18" x14ac:dyDescent="0.3">
      <c r="A12308" t="s">
        <v>20</v>
      </c>
      <c r="B12308" t="s">
        <v>21</v>
      </c>
      <c r="C12308" t="s">
        <v>22</v>
      </c>
      <c r="D12308" t="s">
        <v>23</v>
      </c>
      <c r="E12308" t="s">
        <v>5</v>
      </c>
      <c r="G12308" t="s">
        <v>24</v>
      </c>
      <c r="H12308">
        <v>5733481</v>
      </c>
      <c r="I12308">
        <v>5735259</v>
      </c>
      <c r="J12308" t="s">
        <v>46</v>
      </c>
      <c r="Q12308" t="s">
        <v>12095</v>
      </c>
      <c r="R12308">
        <v>1779</v>
      </c>
    </row>
    <row r="12309" spans="1:18" x14ac:dyDescent="0.3">
      <c r="A12309" t="s">
        <v>20</v>
      </c>
      <c r="B12309" t="s">
        <v>21</v>
      </c>
      <c r="C12309" t="s">
        <v>22</v>
      </c>
      <c r="D12309" t="s">
        <v>23</v>
      </c>
      <c r="E12309" t="s">
        <v>5</v>
      </c>
      <c r="G12309" t="s">
        <v>24</v>
      </c>
      <c r="H12309">
        <v>5735278</v>
      </c>
      <c r="I12309">
        <v>5736582</v>
      </c>
      <c r="J12309" t="s">
        <v>46</v>
      </c>
      <c r="Q12309" t="s">
        <v>12098</v>
      </c>
      <c r="R12309">
        <v>1305</v>
      </c>
    </row>
    <row r="12310" spans="1:18" x14ac:dyDescent="0.3">
      <c r="A12310" t="s">
        <v>20</v>
      </c>
      <c r="B12310" t="s">
        <v>21</v>
      </c>
      <c r="C12310" t="s">
        <v>22</v>
      </c>
      <c r="D12310" t="s">
        <v>23</v>
      </c>
      <c r="E12310" t="s">
        <v>5</v>
      </c>
      <c r="G12310" t="s">
        <v>24</v>
      </c>
      <c r="H12310">
        <v>5736593</v>
      </c>
      <c r="I12310">
        <v>5737330</v>
      </c>
      <c r="J12310" t="s">
        <v>46</v>
      </c>
      <c r="Q12310" t="s">
        <v>12100</v>
      </c>
      <c r="R12310">
        <v>738</v>
      </c>
    </row>
    <row r="12311" spans="1:18" x14ac:dyDescent="0.3">
      <c r="A12311" t="s">
        <v>20</v>
      </c>
      <c r="B12311" t="s">
        <v>21</v>
      </c>
      <c r="C12311" t="s">
        <v>22</v>
      </c>
      <c r="D12311" t="s">
        <v>23</v>
      </c>
      <c r="E12311" t="s">
        <v>5</v>
      </c>
      <c r="G12311" t="s">
        <v>24</v>
      </c>
      <c r="H12311">
        <v>5737412</v>
      </c>
      <c r="I12311">
        <v>5737606</v>
      </c>
      <c r="J12311" t="s">
        <v>46</v>
      </c>
      <c r="Q12311" t="s">
        <v>12103</v>
      </c>
      <c r="R12311">
        <v>195</v>
      </c>
    </row>
    <row r="12312" spans="1:18" x14ac:dyDescent="0.3">
      <c r="A12312" t="s">
        <v>20</v>
      </c>
      <c r="B12312" t="s">
        <v>21</v>
      </c>
      <c r="C12312" t="s">
        <v>22</v>
      </c>
      <c r="D12312" t="s">
        <v>23</v>
      </c>
      <c r="E12312" t="s">
        <v>5</v>
      </c>
      <c r="G12312" t="s">
        <v>24</v>
      </c>
      <c r="H12312">
        <v>5737681</v>
      </c>
      <c r="I12312">
        <v>5739942</v>
      </c>
      <c r="J12312" t="s">
        <v>46</v>
      </c>
      <c r="Q12312" t="s">
        <v>12105</v>
      </c>
      <c r="R12312">
        <v>2262</v>
      </c>
    </row>
    <row r="12313" spans="1:18" x14ac:dyDescent="0.3">
      <c r="A12313" t="s">
        <v>20</v>
      </c>
      <c r="B12313" t="s">
        <v>21</v>
      </c>
      <c r="C12313" t="s">
        <v>22</v>
      </c>
      <c r="D12313" t="s">
        <v>23</v>
      </c>
      <c r="E12313" t="s">
        <v>5</v>
      </c>
      <c r="G12313" t="s">
        <v>24</v>
      </c>
      <c r="H12313">
        <v>5740137</v>
      </c>
      <c r="I12313">
        <v>5742398</v>
      </c>
      <c r="J12313" t="s">
        <v>25</v>
      </c>
      <c r="Q12313" t="s">
        <v>12107</v>
      </c>
      <c r="R12313">
        <v>2262</v>
      </c>
    </row>
    <row r="12314" spans="1:18" x14ac:dyDescent="0.3">
      <c r="A12314" t="s">
        <v>20</v>
      </c>
      <c r="B12314" t="s">
        <v>21</v>
      </c>
      <c r="C12314" t="s">
        <v>22</v>
      </c>
      <c r="D12314" t="s">
        <v>23</v>
      </c>
      <c r="E12314" t="s">
        <v>5</v>
      </c>
      <c r="G12314" t="s">
        <v>24</v>
      </c>
      <c r="H12314">
        <v>5742367</v>
      </c>
      <c r="I12314">
        <v>5743542</v>
      </c>
      <c r="J12314" t="s">
        <v>46</v>
      </c>
      <c r="Q12314" t="s">
        <v>12110</v>
      </c>
      <c r="R12314">
        <v>1176</v>
      </c>
    </row>
    <row r="12315" spans="1:18" x14ac:dyDescent="0.3">
      <c r="A12315" t="s">
        <v>20</v>
      </c>
      <c r="B12315" t="s">
        <v>21</v>
      </c>
      <c r="C12315" t="s">
        <v>22</v>
      </c>
      <c r="D12315" t="s">
        <v>23</v>
      </c>
      <c r="E12315" t="s">
        <v>5</v>
      </c>
      <c r="G12315" t="s">
        <v>24</v>
      </c>
      <c r="H12315">
        <v>5743611</v>
      </c>
      <c r="I12315">
        <v>5744192</v>
      </c>
      <c r="J12315" t="s">
        <v>25</v>
      </c>
      <c r="Q12315" t="s">
        <v>12112</v>
      </c>
      <c r="R12315">
        <v>582</v>
      </c>
    </row>
    <row r="12316" spans="1:18" x14ac:dyDescent="0.3">
      <c r="A12316" t="s">
        <v>20</v>
      </c>
      <c r="B12316" t="s">
        <v>21</v>
      </c>
      <c r="C12316" t="s">
        <v>22</v>
      </c>
      <c r="D12316" t="s">
        <v>23</v>
      </c>
      <c r="E12316" t="s">
        <v>5</v>
      </c>
      <c r="G12316" t="s">
        <v>24</v>
      </c>
      <c r="H12316">
        <v>5744323</v>
      </c>
      <c r="I12316">
        <v>5746548</v>
      </c>
      <c r="J12316" t="s">
        <v>46</v>
      </c>
      <c r="Q12316" t="s">
        <v>12114</v>
      </c>
      <c r="R12316">
        <v>2226</v>
      </c>
    </row>
    <row r="12317" spans="1:18" x14ac:dyDescent="0.3">
      <c r="A12317" t="s">
        <v>20</v>
      </c>
      <c r="B12317" t="s">
        <v>21</v>
      </c>
      <c r="C12317" t="s">
        <v>22</v>
      </c>
      <c r="D12317" t="s">
        <v>23</v>
      </c>
      <c r="E12317" t="s">
        <v>5</v>
      </c>
      <c r="G12317" t="s">
        <v>24</v>
      </c>
      <c r="H12317">
        <v>5746791</v>
      </c>
      <c r="I12317">
        <v>5747327</v>
      </c>
      <c r="J12317" t="s">
        <v>46</v>
      </c>
      <c r="Q12317" t="s">
        <v>12116</v>
      </c>
      <c r="R12317">
        <v>537</v>
      </c>
    </row>
    <row r="12318" spans="1:18" x14ac:dyDescent="0.3">
      <c r="A12318" t="s">
        <v>20</v>
      </c>
      <c r="B12318" t="s">
        <v>21</v>
      </c>
      <c r="C12318" t="s">
        <v>22</v>
      </c>
      <c r="D12318" t="s">
        <v>23</v>
      </c>
      <c r="E12318" t="s">
        <v>5</v>
      </c>
      <c r="G12318" t="s">
        <v>24</v>
      </c>
      <c r="H12318">
        <v>5747839</v>
      </c>
      <c r="I12318">
        <v>5747997</v>
      </c>
      <c r="J12318" t="s">
        <v>25</v>
      </c>
      <c r="Q12318" t="s">
        <v>12119</v>
      </c>
      <c r="R12318">
        <v>159</v>
      </c>
    </row>
    <row r="12319" spans="1:18" x14ac:dyDescent="0.3">
      <c r="A12319" t="s">
        <v>20</v>
      </c>
      <c r="B12319" t="s">
        <v>21</v>
      </c>
      <c r="C12319" t="s">
        <v>22</v>
      </c>
      <c r="D12319" t="s">
        <v>23</v>
      </c>
      <c r="E12319" t="s">
        <v>5</v>
      </c>
      <c r="G12319" t="s">
        <v>24</v>
      </c>
      <c r="H12319">
        <v>5748094</v>
      </c>
      <c r="I12319">
        <v>5749443</v>
      </c>
      <c r="J12319" t="s">
        <v>25</v>
      </c>
      <c r="Q12319" t="s">
        <v>12121</v>
      </c>
      <c r="R12319">
        <v>1350</v>
      </c>
    </row>
    <row r="12320" spans="1:18" x14ac:dyDescent="0.3">
      <c r="A12320" t="s">
        <v>20</v>
      </c>
      <c r="B12320" t="s">
        <v>21</v>
      </c>
      <c r="C12320" t="s">
        <v>22</v>
      </c>
      <c r="D12320" t="s">
        <v>23</v>
      </c>
      <c r="E12320" t="s">
        <v>5</v>
      </c>
      <c r="G12320" t="s">
        <v>24</v>
      </c>
      <c r="H12320">
        <v>5749459</v>
      </c>
      <c r="I12320">
        <v>5749638</v>
      </c>
      <c r="J12320" t="s">
        <v>46</v>
      </c>
      <c r="Q12320" t="s">
        <v>12124</v>
      </c>
      <c r="R12320">
        <v>180</v>
      </c>
    </row>
    <row r="12321" spans="1:18" x14ac:dyDescent="0.3">
      <c r="A12321" t="s">
        <v>20</v>
      </c>
      <c r="B12321" t="s">
        <v>21</v>
      </c>
      <c r="C12321" t="s">
        <v>22</v>
      </c>
      <c r="D12321" t="s">
        <v>23</v>
      </c>
      <c r="E12321" t="s">
        <v>5</v>
      </c>
      <c r="G12321" t="s">
        <v>24</v>
      </c>
      <c r="H12321">
        <v>5750094</v>
      </c>
      <c r="I12321">
        <v>5750813</v>
      </c>
      <c r="J12321" t="s">
        <v>25</v>
      </c>
      <c r="Q12321" t="s">
        <v>12126</v>
      </c>
      <c r="R12321">
        <v>720</v>
      </c>
    </row>
    <row r="12322" spans="1:18" x14ac:dyDescent="0.3">
      <c r="A12322" t="s">
        <v>20</v>
      </c>
      <c r="B12322" t="s">
        <v>21</v>
      </c>
      <c r="C12322" t="s">
        <v>22</v>
      </c>
      <c r="D12322" t="s">
        <v>23</v>
      </c>
      <c r="E12322" t="s">
        <v>5</v>
      </c>
      <c r="G12322" t="s">
        <v>24</v>
      </c>
      <c r="H12322">
        <v>5750791</v>
      </c>
      <c r="I12322">
        <v>5750928</v>
      </c>
      <c r="J12322" t="s">
        <v>46</v>
      </c>
      <c r="Q12322" t="s">
        <v>12128</v>
      </c>
      <c r="R12322">
        <v>138</v>
      </c>
    </row>
    <row r="12323" spans="1:18" x14ac:dyDescent="0.3">
      <c r="A12323" t="s">
        <v>20</v>
      </c>
      <c r="B12323" t="s">
        <v>21</v>
      </c>
      <c r="C12323" t="s">
        <v>22</v>
      </c>
      <c r="D12323" t="s">
        <v>23</v>
      </c>
      <c r="E12323" t="s">
        <v>5</v>
      </c>
      <c r="G12323" t="s">
        <v>24</v>
      </c>
      <c r="H12323">
        <v>5751040</v>
      </c>
      <c r="I12323">
        <v>5751327</v>
      </c>
      <c r="J12323" t="s">
        <v>46</v>
      </c>
      <c r="Q12323" t="s">
        <v>12130</v>
      </c>
      <c r="R12323">
        <v>288</v>
      </c>
    </row>
    <row r="12324" spans="1:18" x14ac:dyDescent="0.3">
      <c r="A12324" t="s">
        <v>20</v>
      </c>
      <c r="B12324" t="s">
        <v>21</v>
      </c>
      <c r="C12324" t="s">
        <v>22</v>
      </c>
      <c r="D12324" t="s">
        <v>23</v>
      </c>
      <c r="E12324" t="s">
        <v>5</v>
      </c>
      <c r="G12324" t="s">
        <v>24</v>
      </c>
      <c r="H12324">
        <v>5751478</v>
      </c>
      <c r="I12324">
        <v>5751675</v>
      </c>
      <c r="J12324" t="s">
        <v>46</v>
      </c>
      <c r="Q12324" t="s">
        <v>12132</v>
      </c>
      <c r="R12324">
        <v>198</v>
      </c>
    </row>
    <row r="12325" spans="1:18" x14ac:dyDescent="0.3">
      <c r="A12325" t="s">
        <v>20</v>
      </c>
      <c r="B12325" t="s">
        <v>21</v>
      </c>
      <c r="C12325" t="s">
        <v>22</v>
      </c>
      <c r="D12325" t="s">
        <v>23</v>
      </c>
      <c r="E12325" t="s">
        <v>5</v>
      </c>
      <c r="G12325" t="s">
        <v>24</v>
      </c>
      <c r="H12325">
        <v>5752090</v>
      </c>
      <c r="I12325">
        <v>5754213</v>
      </c>
      <c r="J12325" t="s">
        <v>46</v>
      </c>
      <c r="Q12325" t="s">
        <v>12134</v>
      </c>
      <c r="R12325">
        <v>2124</v>
      </c>
    </row>
    <row r="12326" spans="1:18" x14ac:dyDescent="0.3">
      <c r="A12326" t="s">
        <v>20</v>
      </c>
      <c r="B12326" t="s">
        <v>21</v>
      </c>
      <c r="C12326" t="s">
        <v>22</v>
      </c>
      <c r="D12326" t="s">
        <v>23</v>
      </c>
      <c r="E12326" t="s">
        <v>5</v>
      </c>
      <c r="G12326" t="s">
        <v>24</v>
      </c>
      <c r="H12326">
        <v>5754323</v>
      </c>
      <c r="I12326">
        <v>5754562</v>
      </c>
      <c r="J12326" t="s">
        <v>25</v>
      </c>
      <c r="Q12326" t="s">
        <v>12136</v>
      </c>
      <c r="R12326">
        <v>240</v>
      </c>
    </row>
    <row r="12327" spans="1:18" x14ac:dyDescent="0.3">
      <c r="A12327" t="s">
        <v>20</v>
      </c>
      <c r="B12327" t="s">
        <v>21</v>
      </c>
      <c r="C12327" t="s">
        <v>22</v>
      </c>
      <c r="D12327" t="s">
        <v>23</v>
      </c>
      <c r="E12327" t="s">
        <v>5</v>
      </c>
      <c r="G12327" t="s">
        <v>24</v>
      </c>
      <c r="H12327">
        <v>5754629</v>
      </c>
      <c r="I12327">
        <v>5755552</v>
      </c>
      <c r="J12327" t="s">
        <v>46</v>
      </c>
      <c r="Q12327" t="s">
        <v>12139</v>
      </c>
      <c r="R12327">
        <v>924</v>
      </c>
    </row>
    <row r="12328" spans="1:18" x14ac:dyDescent="0.3">
      <c r="A12328" t="s">
        <v>20</v>
      </c>
      <c r="B12328" t="s">
        <v>21</v>
      </c>
      <c r="C12328" t="s">
        <v>22</v>
      </c>
      <c r="D12328" t="s">
        <v>23</v>
      </c>
      <c r="E12328" t="s">
        <v>5</v>
      </c>
      <c r="G12328" t="s">
        <v>24</v>
      </c>
      <c r="H12328">
        <v>5755596</v>
      </c>
      <c r="I12328">
        <v>5756309</v>
      </c>
      <c r="J12328" t="s">
        <v>25</v>
      </c>
      <c r="Q12328" t="s">
        <v>12142</v>
      </c>
      <c r="R12328">
        <v>714</v>
      </c>
    </row>
    <row r="12329" spans="1:18" x14ac:dyDescent="0.3">
      <c r="A12329" t="s">
        <v>20</v>
      </c>
      <c r="B12329" t="s">
        <v>21</v>
      </c>
      <c r="C12329" t="s">
        <v>22</v>
      </c>
      <c r="D12329" t="s">
        <v>23</v>
      </c>
      <c r="E12329" t="s">
        <v>5</v>
      </c>
      <c r="G12329" t="s">
        <v>24</v>
      </c>
      <c r="H12329">
        <v>5756330</v>
      </c>
      <c r="I12329">
        <v>5756857</v>
      </c>
      <c r="J12329" t="s">
        <v>25</v>
      </c>
      <c r="Q12329" t="s">
        <v>12145</v>
      </c>
      <c r="R12329">
        <v>528</v>
      </c>
    </row>
    <row r="12330" spans="1:18" x14ac:dyDescent="0.3">
      <c r="A12330" t="s">
        <v>20</v>
      </c>
      <c r="B12330" t="s">
        <v>21</v>
      </c>
      <c r="C12330" t="s">
        <v>22</v>
      </c>
      <c r="D12330" t="s">
        <v>23</v>
      </c>
      <c r="E12330" t="s">
        <v>5</v>
      </c>
      <c r="G12330" t="s">
        <v>24</v>
      </c>
      <c r="H12330">
        <v>5756861</v>
      </c>
      <c r="I12330">
        <v>5757367</v>
      </c>
      <c r="J12330" t="s">
        <v>46</v>
      </c>
      <c r="Q12330" t="s">
        <v>12147</v>
      </c>
      <c r="R12330">
        <v>507</v>
      </c>
    </row>
    <row r="12331" spans="1:18" x14ac:dyDescent="0.3">
      <c r="A12331" t="s">
        <v>20</v>
      </c>
      <c r="B12331" t="s">
        <v>21</v>
      </c>
      <c r="C12331" t="s">
        <v>22</v>
      </c>
      <c r="D12331" t="s">
        <v>23</v>
      </c>
      <c r="E12331" t="s">
        <v>5</v>
      </c>
      <c r="G12331" t="s">
        <v>24</v>
      </c>
      <c r="H12331">
        <v>5757464</v>
      </c>
      <c r="I12331">
        <v>5758147</v>
      </c>
      <c r="J12331" t="s">
        <v>46</v>
      </c>
      <c r="Q12331" t="s">
        <v>12149</v>
      </c>
      <c r="R12331">
        <v>684</v>
      </c>
    </row>
    <row r="12332" spans="1:18" x14ac:dyDescent="0.3">
      <c r="A12332" t="s">
        <v>20</v>
      </c>
      <c r="B12332" t="s">
        <v>21</v>
      </c>
      <c r="C12332" t="s">
        <v>22</v>
      </c>
      <c r="D12332" t="s">
        <v>23</v>
      </c>
      <c r="E12332" t="s">
        <v>5</v>
      </c>
      <c r="G12332" t="s">
        <v>24</v>
      </c>
      <c r="H12332">
        <v>5758320</v>
      </c>
      <c r="I12332">
        <v>5758913</v>
      </c>
      <c r="J12332" t="s">
        <v>25</v>
      </c>
      <c r="Q12332" t="s">
        <v>12151</v>
      </c>
      <c r="R12332">
        <v>594</v>
      </c>
    </row>
    <row r="12333" spans="1:18" x14ac:dyDescent="0.3">
      <c r="A12333" t="s">
        <v>20</v>
      </c>
      <c r="B12333" t="s">
        <v>21</v>
      </c>
      <c r="C12333" t="s">
        <v>22</v>
      </c>
      <c r="D12333" t="s">
        <v>23</v>
      </c>
      <c r="E12333" t="s">
        <v>5</v>
      </c>
      <c r="G12333" t="s">
        <v>24</v>
      </c>
      <c r="H12333">
        <v>5758915</v>
      </c>
      <c r="I12333">
        <v>5760672</v>
      </c>
      <c r="J12333" t="s">
        <v>25</v>
      </c>
      <c r="Q12333" t="s">
        <v>12154</v>
      </c>
      <c r="R12333">
        <v>1758</v>
      </c>
    </row>
    <row r="12334" spans="1:18" x14ac:dyDescent="0.3">
      <c r="A12334" t="s">
        <v>20</v>
      </c>
      <c r="B12334" t="s">
        <v>21</v>
      </c>
      <c r="C12334" t="s">
        <v>22</v>
      </c>
      <c r="D12334" t="s">
        <v>23</v>
      </c>
      <c r="E12334" t="s">
        <v>5</v>
      </c>
      <c r="G12334" t="s">
        <v>24</v>
      </c>
      <c r="H12334">
        <v>5760739</v>
      </c>
      <c r="I12334">
        <v>5761257</v>
      </c>
      <c r="J12334" t="s">
        <v>25</v>
      </c>
      <c r="Q12334" t="s">
        <v>12156</v>
      </c>
      <c r="R12334">
        <v>519</v>
      </c>
    </row>
    <row r="12335" spans="1:18" x14ac:dyDescent="0.3">
      <c r="A12335" t="s">
        <v>20</v>
      </c>
      <c r="B12335" t="s">
        <v>21</v>
      </c>
      <c r="C12335" t="s">
        <v>22</v>
      </c>
      <c r="D12335" t="s">
        <v>23</v>
      </c>
      <c r="E12335" t="s">
        <v>5</v>
      </c>
      <c r="G12335" t="s">
        <v>24</v>
      </c>
      <c r="H12335">
        <v>5761368</v>
      </c>
      <c r="I12335">
        <v>5761937</v>
      </c>
      <c r="J12335" t="s">
        <v>25</v>
      </c>
      <c r="Q12335" t="s">
        <v>12158</v>
      </c>
      <c r="R12335">
        <v>570</v>
      </c>
    </row>
    <row r="12336" spans="1:18" x14ac:dyDescent="0.3">
      <c r="A12336" t="s">
        <v>20</v>
      </c>
      <c r="B12336" t="s">
        <v>21</v>
      </c>
      <c r="C12336" t="s">
        <v>22</v>
      </c>
      <c r="D12336" t="s">
        <v>23</v>
      </c>
      <c r="E12336" t="s">
        <v>5</v>
      </c>
      <c r="G12336" t="s">
        <v>24</v>
      </c>
      <c r="H12336">
        <v>5761918</v>
      </c>
      <c r="I12336">
        <v>5765157</v>
      </c>
      <c r="J12336" t="s">
        <v>46</v>
      </c>
      <c r="Q12336" t="s">
        <v>12160</v>
      </c>
      <c r="R12336">
        <v>3240</v>
      </c>
    </row>
    <row r="12337" spans="1:18" x14ac:dyDescent="0.3">
      <c r="A12337" t="s">
        <v>20</v>
      </c>
      <c r="B12337" t="s">
        <v>21</v>
      </c>
      <c r="C12337" t="s">
        <v>22</v>
      </c>
      <c r="D12337" t="s">
        <v>23</v>
      </c>
      <c r="E12337" t="s">
        <v>5</v>
      </c>
      <c r="G12337" t="s">
        <v>24</v>
      </c>
      <c r="H12337">
        <v>5765267</v>
      </c>
      <c r="I12337">
        <v>5768497</v>
      </c>
      <c r="J12337" t="s">
        <v>46</v>
      </c>
      <c r="Q12337" t="s">
        <v>12162</v>
      </c>
      <c r="R12337">
        <v>3231</v>
      </c>
    </row>
    <row r="12338" spans="1:18" x14ac:dyDescent="0.3">
      <c r="A12338" t="s">
        <v>20</v>
      </c>
      <c r="B12338" t="s">
        <v>21</v>
      </c>
      <c r="C12338" t="s">
        <v>22</v>
      </c>
      <c r="D12338" t="s">
        <v>23</v>
      </c>
      <c r="E12338" t="s">
        <v>5</v>
      </c>
      <c r="G12338" t="s">
        <v>24</v>
      </c>
      <c r="H12338">
        <v>5768677</v>
      </c>
      <c r="I12338">
        <v>5768979</v>
      </c>
      <c r="J12338" t="s">
        <v>46</v>
      </c>
      <c r="Q12338" t="s">
        <v>12164</v>
      </c>
      <c r="R12338">
        <v>303</v>
      </c>
    </row>
    <row r="12339" spans="1:18" x14ac:dyDescent="0.3">
      <c r="A12339" t="s">
        <v>20</v>
      </c>
      <c r="B12339" t="s">
        <v>21</v>
      </c>
      <c r="C12339" t="s">
        <v>22</v>
      </c>
      <c r="D12339" t="s">
        <v>23</v>
      </c>
      <c r="E12339" t="s">
        <v>5</v>
      </c>
      <c r="G12339" t="s">
        <v>24</v>
      </c>
      <c r="H12339">
        <v>5769012</v>
      </c>
      <c r="I12339">
        <v>5769851</v>
      </c>
      <c r="J12339" t="s">
        <v>46</v>
      </c>
      <c r="Q12339" t="s">
        <v>12167</v>
      </c>
      <c r="R12339">
        <v>840</v>
      </c>
    </row>
    <row r="12340" spans="1:18" x14ac:dyDescent="0.3">
      <c r="A12340" t="s">
        <v>20</v>
      </c>
      <c r="B12340" t="s">
        <v>21</v>
      </c>
      <c r="C12340" t="s">
        <v>22</v>
      </c>
      <c r="D12340" t="s">
        <v>23</v>
      </c>
      <c r="E12340" t="s">
        <v>5</v>
      </c>
      <c r="G12340" t="s">
        <v>24</v>
      </c>
      <c r="H12340">
        <v>5769927</v>
      </c>
      <c r="I12340">
        <v>5770193</v>
      </c>
      <c r="J12340" t="s">
        <v>46</v>
      </c>
      <c r="Q12340" t="s">
        <v>12169</v>
      </c>
      <c r="R12340">
        <v>267</v>
      </c>
    </row>
    <row r="12341" spans="1:18" x14ac:dyDescent="0.3">
      <c r="A12341" t="s">
        <v>20</v>
      </c>
      <c r="B12341" t="s">
        <v>21</v>
      </c>
      <c r="C12341" t="s">
        <v>22</v>
      </c>
      <c r="D12341" t="s">
        <v>23</v>
      </c>
      <c r="E12341" t="s">
        <v>5</v>
      </c>
      <c r="G12341" t="s">
        <v>24</v>
      </c>
      <c r="H12341">
        <v>5770273</v>
      </c>
      <c r="I12341">
        <v>5771004</v>
      </c>
      <c r="J12341" t="s">
        <v>25</v>
      </c>
      <c r="Q12341" t="s">
        <v>12171</v>
      </c>
      <c r="R12341">
        <v>732</v>
      </c>
    </row>
    <row r="12342" spans="1:18" x14ac:dyDescent="0.3">
      <c r="A12342" t="s">
        <v>20</v>
      </c>
      <c r="B12342" t="s">
        <v>21</v>
      </c>
      <c r="C12342" t="s">
        <v>22</v>
      </c>
      <c r="D12342" t="s">
        <v>23</v>
      </c>
      <c r="E12342" t="s">
        <v>5</v>
      </c>
      <c r="G12342" t="s">
        <v>24</v>
      </c>
      <c r="H12342">
        <v>5771082</v>
      </c>
      <c r="I12342">
        <v>5772272</v>
      </c>
      <c r="J12342" t="s">
        <v>46</v>
      </c>
      <c r="Q12342" t="s">
        <v>12173</v>
      </c>
      <c r="R12342">
        <v>1191</v>
      </c>
    </row>
    <row r="12343" spans="1:18" x14ac:dyDescent="0.3">
      <c r="A12343" t="s">
        <v>20</v>
      </c>
      <c r="B12343" t="s">
        <v>21</v>
      </c>
      <c r="C12343" t="s">
        <v>22</v>
      </c>
      <c r="D12343" t="s">
        <v>23</v>
      </c>
      <c r="E12343" t="s">
        <v>5</v>
      </c>
      <c r="G12343" t="s">
        <v>24</v>
      </c>
      <c r="H12343">
        <v>5772516</v>
      </c>
      <c r="I12343">
        <v>5775239</v>
      </c>
      <c r="J12343" t="s">
        <v>46</v>
      </c>
      <c r="Q12343" t="s">
        <v>12176</v>
      </c>
      <c r="R12343">
        <v>2724</v>
      </c>
    </row>
    <row r="12344" spans="1:18" x14ac:dyDescent="0.3">
      <c r="A12344" t="s">
        <v>20</v>
      </c>
      <c r="B12344" t="s">
        <v>21</v>
      </c>
      <c r="C12344" t="s">
        <v>22</v>
      </c>
      <c r="D12344" t="s">
        <v>23</v>
      </c>
      <c r="E12344" t="s">
        <v>5</v>
      </c>
      <c r="G12344" t="s">
        <v>24</v>
      </c>
      <c r="H12344">
        <v>5775402</v>
      </c>
      <c r="I12344">
        <v>5776319</v>
      </c>
      <c r="J12344" t="s">
        <v>46</v>
      </c>
      <c r="Q12344" t="s">
        <v>12178</v>
      </c>
      <c r="R12344">
        <v>918</v>
      </c>
    </row>
    <row r="12345" spans="1:18" x14ac:dyDescent="0.3">
      <c r="A12345" t="s">
        <v>20</v>
      </c>
      <c r="B12345" t="s">
        <v>21</v>
      </c>
      <c r="C12345" t="s">
        <v>22</v>
      </c>
      <c r="D12345" t="s">
        <v>23</v>
      </c>
      <c r="E12345" t="s">
        <v>5</v>
      </c>
      <c r="G12345" t="s">
        <v>24</v>
      </c>
      <c r="H12345">
        <v>5776361</v>
      </c>
      <c r="I12345">
        <v>5777287</v>
      </c>
      <c r="J12345" t="s">
        <v>25</v>
      </c>
      <c r="Q12345" t="s">
        <v>12180</v>
      </c>
      <c r="R12345">
        <v>927</v>
      </c>
    </row>
    <row r="12346" spans="1:18" x14ac:dyDescent="0.3">
      <c r="A12346" t="s">
        <v>20</v>
      </c>
      <c r="B12346" t="s">
        <v>21</v>
      </c>
      <c r="C12346" t="s">
        <v>22</v>
      </c>
      <c r="D12346" t="s">
        <v>23</v>
      </c>
      <c r="E12346" t="s">
        <v>5</v>
      </c>
      <c r="G12346" t="s">
        <v>24</v>
      </c>
      <c r="H12346">
        <v>5777332</v>
      </c>
      <c r="I12346">
        <v>5777520</v>
      </c>
      <c r="J12346" t="s">
        <v>25</v>
      </c>
      <c r="Q12346" t="s">
        <v>12182</v>
      </c>
      <c r="R12346">
        <v>189</v>
      </c>
    </row>
    <row r="12347" spans="1:18" x14ac:dyDescent="0.3">
      <c r="A12347" t="s">
        <v>20</v>
      </c>
      <c r="B12347" t="s">
        <v>21</v>
      </c>
      <c r="C12347" t="s">
        <v>22</v>
      </c>
      <c r="D12347" t="s">
        <v>23</v>
      </c>
      <c r="E12347" t="s">
        <v>5</v>
      </c>
      <c r="G12347" t="s">
        <v>24</v>
      </c>
      <c r="H12347">
        <v>5777635</v>
      </c>
      <c r="I12347">
        <v>5778264</v>
      </c>
      <c r="J12347" t="s">
        <v>25</v>
      </c>
      <c r="Q12347" t="s">
        <v>12184</v>
      </c>
      <c r="R12347">
        <v>630</v>
      </c>
    </row>
    <row r="12348" spans="1:18" x14ac:dyDescent="0.3">
      <c r="A12348" t="s">
        <v>20</v>
      </c>
      <c r="B12348" t="s">
        <v>21</v>
      </c>
      <c r="C12348" t="s">
        <v>22</v>
      </c>
      <c r="D12348" t="s">
        <v>23</v>
      </c>
      <c r="E12348" t="s">
        <v>5</v>
      </c>
      <c r="G12348" t="s">
        <v>24</v>
      </c>
      <c r="H12348">
        <v>5778392</v>
      </c>
      <c r="I12348">
        <v>5778619</v>
      </c>
      <c r="J12348" t="s">
        <v>25</v>
      </c>
      <c r="Q12348" t="s">
        <v>12186</v>
      </c>
      <c r="R12348">
        <v>228</v>
      </c>
    </row>
    <row r="12349" spans="1:18" x14ac:dyDescent="0.3">
      <c r="A12349" t="s">
        <v>20</v>
      </c>
      <c r="B12349" t="s">
        <v>21</v>
      </c>
      <c r="C12349" t="s">
        <v>22</v>
      </c>
      <c r="D12349" t="s">
        <v>23</v>
      </c>
      <c r="E12349" t="s">
        <v>5</v>
      </c>
      <c r="G12349" t="s">
        <v>24</v>
      </c>
      <c r="H12349">
        <v>5778788</v>
      </c>
      <c r="I12349">
        <v>5779060</v>
      </c>
      <c r="J12349" t="s">
        <v>25</v>
      </c>
      <c r="Q12349" t="s">
        <v>12188</v>
      </c>
      <c r="R12349">
        <v>273</v>
      </c>
    </row>
    <row r="12350" spans="1:18" x14ac:dyDescent="0.3">
      <c r="A12350" t="s">
        <v>20</v>
      </c>
      <c r="B12350" t="s">
        <v>21</v>
      </c>
      <c r="C12350" t="s">
        <v>22</v>
      </c>
      <c r="D12350" t="s">
        <v>23</v>
      </c>
      <c r="E12350" t="s">
        <v>5</v>
      </c>
      <c r="G12350" t="s">
        <v>24</v>
      </c>
      <c r="H12350">
        <v>5779127</v>
      </c>
      <c r="I12350">
        <v>5779822</v>
      </c>
      <c r="J12350" t="s">
        <v>46</v>
      </c>
      <c r="Q12350" t="s">
        <v>12190</v>
      </c>
      <c r="R12350">
        <v>696</v>
      </c>
    </row>
    <row r="12351" spans="1:18" x14ac:dyDescent="0.3">
      <c r="A12351" t="s">
        <v>20</v>
      </c>
      <c r="B12351" t="s">
        <v>21</v>
      </c>
      <c r="C12351" t="s">
        <v>22</v>
      </c>
      <c r="D12351" t="s">
        <v>23</v>
      </c>
      <c r="E12351" t="s">
        <v>5</v>
      </c>
      <c r="G12351" t="s">
        <v>24</v>
      </c>
      <c r="H12351">
        <v>5780058</v>
      </c>
      <c r="I12351">
        <v>5782505</v>
      </c>
      <c r="J12351" t="s">
        <v>25</v>
      </c>
      <c r="Q12351" t="s">
        <v>12192</v>
      </c>
      <c r="R12351">
        <v>2448</v>
      </c>
    </row>
    <row r="12352" spans="1:18" x14ac:dyDescent="0.3">
      <c r="A12352" t="s">
        <v>20</v>
      </c>
      <c r="B12352" t="s">
        <v>21</v>
      </c>
      <c r="C12352" t="s">
        <v>22</v>
      </c>
      <c r="D12352" t="s">
        <v>23</v>
      </c>
      <c r="E12352" t="s">
        <v>5</v>
      </c>
      <c r="G12352" t="s">
        <v>24</v>
      </c>
      <c r="H12352">
        <v>5782678</v>
      </c>
      <c r="I12352">
        <v>5783634</v>
      </c>
      <c r="J12352" t="s">
        <v>25</v>
      </c>
      <c r="Q12352" t="s">
        <v>12194</v>
      </c>
      <c r="R12352">
        <v>957</v>
      </c>
    </row>
    <row r="12353" spans="1:18" x14ac:dyDescent="0.3">
      <c r="A12353" t="s">
        <v>20</v>
      </c>
      <c r="B12353" t="s">
        <v>21</v>
      </c>
      <c r="C12353" t="s">
        <v>22</v>
      </c>
      <c r="D12353" t="s">
        <v>23</v>
      </c>
      <c r="E12353" t="s">
        <v>5</v>
      </c>
      <c r="G12353" t="s">
        <v>24</v>
      </c>
      <c r="H12353">
        <v>5783662</v>
      </c>
      <c r="I12353">
        <v>5784420</v>
      </c>
      <c r="J12353" t="s">
        <v>46</v>
      </c>
      <c r="Q12353" t="s">
        <v>12196</v>
      </c>
      <c r="R12353">
        <v>759</v>
      </c>
    </row>
    <row r="12354" spans="1:18" x14ac:dyDescent="0.3">
      <c r="A12354" t="s">
        <v>20</v>
      </c>
      <c r="B12354" t="s">
        <v>21</v>
      </c>
      <c r="C12354" t="s">
        <v>22</v>
      </c>
      <c r="D12354" t="s">
        <v>23</v>
      </c>
      <c r="E12354" t="s">
        <v>5</v>
      </c>
      <c r="G12354" t="s">
        <v>24</v>
      </c>
      <c r="H12354">
        <v>5784499</v>
      </c>
      <c r="I12354">
        <v>5785995</v>
      </c>
      <c r="J12354" t="s">
        <v>25</v>
      </c>
      <c r="Q12354" t="s">
        <v>12198</v>
      </c>
      <c r="R12354">
        <v>1497</v>
      </c>
    </row>
    <row r="12355" spans="1:18" x14ac:dyDescent="0.3">
      <c r="A12355" t="s">
        <v>20</v>
      </c>
      <c r="B12355" t="s">
        <v>21</v>
      </c>
      <c r="C12355" t="s">
        <v>22</v>
      </c>
      <c r="D12355" t="s">
        <v>23</v>
      </c>
      <c r="E12355" t="s">
        <v>5</v>
      </c>
      <c r="G12355" t="s">
        <v>24</v>
      </c>
      <c r="H12355">
        <v>5786012</v>
      </c>
      <c r="I12355">
        <v>5786869</v>
      </c>
      <c r="J12355" t="s">
        <v>25</v>
      </c>
      <c r="Q12355" t="s">
        <v>12200</v>
      </c>
      <c r="R12355">
        <v>858</v>
      </c>
    </row>
    <row r="12356" spans="1:18" x14ac:dyDescent="0.3">
      <c r="A12356" t="s">
        <v>20</v>
      </c>
      <c r="B12356" t="s">
        <v>21</v>
      </c>
      <c r="C12356" t="s">
        <v>22</v>
      </c>
      <c r="D12356" t="s">
        <v>23</v>
      </c>
      <c r="E12356" t="s">
        <v>5</v>
      </c>
      <c r="G12356" t="s">
        <v>24</v>
      </c>
      <c r="H12356">
        <v>5787221</v>
      </c>
      <c r="I12356">
        <v>5788258</v>
      </c>
      <c r="J12356" t="s">
        <v>46</v>
      </c>
      <c r="Q12356" t="s">
        <v>12202</v>
      </c>
      <c r="R12356">
        <v>1038</v>
      </c>
    </row>
    <row r="12357" spans="1:18" x14ac:dyDescent="0.3">
      <c r="A12357" t="s">
        <v>20</v>
      </c>
      <c r="B12357" t="s">
        <v>21</v>
      </c>
      <c r="C12357" t="s">
        <v>22</v>
      </c>
      <c r="D12357" t="s">
        <v>23</v>
      </c>
      <c r="E12357" t="s">
        <v>5</v>
      </c>
      <c r="G12357" t="s">
        <v>24</v>
      </c>
      <c r="H12357">
        <v>5788255</v>
      </c>
      <c r="I12357">
        <v>5788758</v>
      </c>
      <c r="J12357" t="s">
        <v>46</v>
      </c>
      <c r="Q12357" t="s">
        <v>12204</v>
      </c>
      <c r="R12357">
        <v>504</v>
      </c>
    </row>
    <row r="12358" spans="1:18" x14ac:dyDescent="0.3">
      <c r="A12358" t="s">
        <v>20</v>
      </c>
      <c r="B12358" t="s">
        <v>21</v>
      </c>
      <c r="C12358" t="s">
        <v>22</v>
      </c>
      <c r="D12358" t="s">
        <v>23</v>
      </c>
      <c r="E12358" t="s">
        <v>5</v>
      </c>
      <c r="G12358" t="s">
        <v>24</v>
      </c>
      <c r="H12358">
        <v>5788974</v>
      </c>
      <c r="I12358">
        <v>5789798</v>
      </c>
      <c r="J12358" t="s">
        <v>25</v>
      </c>
      <c r="Q12358" t="s">
        <v>12206</v>
      </c>
      <c r="R12358">
        <v>825</v>
      </c>
    </row>
    <row r="12359" spans="1:18" x14ac:dyDescent="0.3">
      <c r="A12359" t="s">
        <v>20</v>
      </c>
      <c r="B12359" t="s">
        <v>21</v>
      </c>
      <c r="C12359" t="s">
        <v>22</v>
      </c>
      <c r="D12359" t="s">
        <v>23</v>
      </c>
      <c r="E12359" t="s">
        <v>5</v>
      </c>
      <c r="G12359" t="s">
        <v>24</v>
      </c>
      <c r="H12359">
        <v>5789795</v>
      </c>
      <c r="I12359">
        <v>5790109</v>
      </c>
      <c r="J12359" t="s">
        <v>25</v>
      </c>
      <c r="Q12359" t="s">
        <v>12208</v>
      </c>
      <c r="R12359">
        <v>315</v>
      </c>
    </row>
    <row r="12360" spans="1:18" x14ac:dyDescent="0.3">
      <c r="A12360" t="s">
        <v>20</v>
      </c>
      <c r="B12360" t="s">
        <v>21</v>
      </c>
      <c r="C12360" t="s">
        <v>22</v>
      </c>
      <c r="D12360" t="s">
        <v>23</v>
      </c>
      <c r="E12360" t="s">
        <v>5</v>
      </c>
      <c r="G12360" t="s">
        <v>24</v>
      </c>
      <c r="H12360">
        <v>5790373</v>
      </c>
      <c r="I12360">
        <v>5791326</v>
      </c>
      <c r="J12360" t="s">
        <v>46</v>
      </c>
      <c r="Q12360" t="s">
        <v>12210</v>
      </c>
      <c r="R12360">
        <v>954</v>
      </c>
    </row>
    <row r="12361" spans="1:18" x14ac:dyDescent="0.3">
      <c r="A12361" t="s">
        <v>20</v>
      </c>
      <c r="B12361" t="s">
        <v>21</v>
      </c>
      <c r="C12361" t="s">
        <v>22</v>
      </c>
      <c r="D12361" t="s">
        <v>23</v>
      </c>
      <c r="E12361" t="s">
        <v>5</v>
      </c>
      <c r="G12361" t="s">
        <v>24</v>
      </c>
      <c r="H12361">
        <v>5791333</v>
      </c>
      <c r="I12361">
        <v>5792145</v>
      </c>
      <c r="J12361" t="s">
        <v>46</v>
      </c>
      <c r="Q12361" t="s">
        <v>12212</v>
      </c>
      <c r="R12361">
        <v>813</v>
      </c>
    </row>
    <row r="12362" spans="1:18" x14ac:dyDescent="0.3">
      <c r="A12362" t="s">
        <v>20</v>
      </c>
      <c r="B12362" t="s">
        <v>21</v>
      </c>
      <c r="C12362" t="s">
        <v>22</v>
      </c>
      <c r="D12362" t="s">
        <v>23</v>
      </c>
      <c r="E12362" t="s">
        <v>5</v>
      </c>
      <c r="G12362" t="s">
        <v>24</v>
      </c>
      <c r="H12362">
        <v>5792177</v>
      </c>
      <c r="I12362">
        <v>5792968</v>
      </c>
      <c r="J12362" t="s">
        <v>46</v>
      </c>
      <c r="Q12362" t="s">
        <v>12214</v>
      </c>
      <c r="R12362">
        <v>792</v>
      </c>
    </row>
    <row r="12363" spans="1:18" x14ac:dyDescent="0.3">
      <c r="A12363" t="s">
        <v>20</v>
      </c>
      <c r="B12363" t="s">
        <v>21</v>
      </c>
      <c r="C12363" t="s">
        <v>22</v>
      </c>
      <c r="D12363" t="s">
        <v>23</v>
      </c>
      <c r="E12363" t="s">
        <v>5</v>
      </c>
      <c r="G12363" t="s">
        <v>24</v>
      </c>
      <c r="H12363">
        <v>5793196</v>
      </c>
      <c r="I12363">
        <v>5793813</v>
      </c>
      <c r="J12363" t="s">
        <v>46</v>
      </c>
      <c r="Q12363" t="s">
        <v>12217</v>
      </c>
      <c r="R12363">
        <v>618</v>
      </c>
    </row>
    <row r="12364" spans="1:18" x14ac:dyDescent="0.3">
      <c r="A12364" t="s">
        <v>20</v>
      </c>
      <c r="B12364" t="s">
        <v>21</v>
      </c>
      <c r="C12364" t="s">
        <v>22</v>
      </c>
      <c r="D12364" t="s">
        <v>23</v>
      </c>
      <c r="E12364" t="s">
        <v>5</v>
      </c>
      <c r="G12364" t="s">
        <v>24</v>
      </c>
      <c r="H12364">
        <v>5793810</v>
      </c>
      <c r="I12364">
        <v>5794691</v>
      </c>
      <c r="J12364" t="s">
        <v>46</v>
      </c>
      <c r="Q12364" t="s">
        <v>12220</v>
      </c>
      <c r="R12364">
        <v>882</v>
      </c>
    </row>
    <row r="12365" spans="1:18" x14ac:dyDescent="0.3">
      <c r="A12365" t="s">
        <v>20</v>
      </c>
      <c r="B12365" t="s">
        <v>21</v>
      </c>
      <c r="C12365" t="s">
        <v>22</v>
      </c>
      <c r="D12365" t="s">
        <v>23</v>
      </c>
      <c r="E12365" t="s">
        <v>5</v>
      </c>
      <c r="G12365" t="s">
        <v>24</v>
      </c>
      <c r="H12365">
        <v>5794815</v>
      </c>
      <c r="I12365">
        <v>5795219</v>
      </c>
      <c r="J12365" t="s">
        <v>25</v>
      </c>
      <c r="Q12365" t="s">
        <v>12222</v>
      </c>
      <c r="R12365">
        <v>405</v>
      </c>
    </row>
    <row r="12366" spans="1:18" x14ac:dyDescent="0.3">
      <c r="A12366" t="s">
        <v>20</v>
      </c>
      <c r="B12366" t="s">
        <v>21</v>
      </c>
      <c r="C12366" t="s">
        <v>22</v>
      </c>
      <c r="D12366" t="s">
        <v>23</v>
      </c>
      <c r="E12366" t="s">
        <v>5</v>
      </c>
      <c r="G12366" t="s">
        <v>24</v>
      </c>
      <c r="H12366">
        <v>5795250</v>
      </c>
      <c r="I12366">
        <v>5796215</v>
      </c>
      <c r="J12366" t="s">
        <v>46</v>
      </c>
      <c r="Q12366" t="s">
        <v>12224</v>
      </c>
      <c r="R12366">
        <v>966</v>
      </c>
    </row>
    <row r="12367" spans="1:18" x14ac:dyDescent="0.3">
      <c r="A12367" t="s">
        <v>20</v>
      </c>
      <c r="B12367" t="s">
        <v>21</v>
      </c>
      <c r="C12367" t="s">
        <v>22</v>
      </c>
      <c r="D12367" t="s">
        <v>23</v>
      </c>
      <c r="E12367" t="s">
        <v>5</v>
      </c>
      <c r="G12367" t="s">
        <v>24</v>
      </c>
      <c r="H12367">
        <v>5796212</v>
      </c>
      <c r="I12367">
        <v>5797048</v>
      </c>
      <c r="J12367" t="s">
        <v>46</v>
      </c>
      <c r="Q12367" t="s">
        <v>12226</v>
      </c>
      <c r="R12367">
        <v>837</v>
      </c>
    </row>
    <row r="12368" spans="1:18" x14ac:dyDescent="0.3">
      <c r="A12368" t="s">
        <v>20</v>
      </c>
      <c r="B12368" t="s">
        <v>21</v>
      </c>
      <c r="C12368" t="s">
        <v>22</v>
      </c>
      <c r="D12368" t="s">
        <v>23</v>
      </c>
      <c r="E12368" t="s">
        <v>5</v>
      </c>
      <c r="G12368" t="s">
        <v>24</v>
      </c>
      <c r="H12368">
        <v>5797059</v>
      </c>
      <c r="I12368">
        <v>5799527</v>
      </c>
      <c r="J12368" t="s">
        <v>46</v>
      </c>
      <c r="Q12368" t="s">
        <v>12228</v>
      </c>
      <c r="R12368">
        <v>2469</v>
      </c>
    </row>
    <row r="12369" spans="1:18" x14ac:dyDescent="0.3">
      <c r="A12369" t="s">
        <v>20</v>
      </c>
      <c r="B12369" t="s">
        <v>21</v>
      </c>
      <c r="C12369" t="s">
        <v>22</v>
      </c>
      <c r="D12369" t="s">
        <v>23</v>
      </c>
      <c r="E12369" t="s">
        <v>5</v>
      </c>
      <c r="G12369" t="s">
        <v>24</v>
      </c>
      <c r="H12369">
        <v>5799524</v>
      </c>
      <c r="I12369">
        <v>5799880</v>
      </c>
      <c r="J12369" t="s">
        <v>46</v>
      </c>
      <c r="Q12369" t="s">
        <v>12231</v>
      </c>
      <c r="R12369">
        <v>357</v>
      </c>
    </row>
    <row r="12370" spans="1:18" x14ac:dyDescent="0.3">
      <c r="A12370" t="s">
        <v>20</v>
      </c>
      <c r="B12370" t="s">
        <v>21</v>
      </c>
      <c r="C12370" t="s">
        <v>22</v>
      </c>
      <c r="D12370" t="s">
        <v>23</v>
      </c>
      <c r="E12370" t="s">
        <v>5</v>
      </c>
      <c r="G12370" t="s">
        <v>24</v>
      </c>
      <c r="H12370">
        <v>5800053</v>
      </c>
      <c r="I12370">
        <v>5800841</v>
      </c>
      <c r="J12370" t="s">
        <v>25</v>
      </c>
      <c r="Q12370" t="s">
        <v>12233</v>
      </c>
      <c r="R12370">
        <v>789</v>
      </c>
    </row>
    <row r="12371" spans="1:18" x14ac:dyDescent="0.3">
      <c r="A12371" t="s">
        <v>20</v>
      </c>
      <c r="B12371" t="s">
        <v>21</v>
      </c>
      <c r="C12371" t="s">
        <v>22</v>
      </c>
      <c r="D12371" t="s">
        <v>23</v>
      </c>
      <c r="E12371" t="s">
        <v>5</v>
      </c>
      <c r="G12371" t="s">
        <v>24</v>
      </c>
      <c r="H12371">
        <v>5800842</v>
      </c>
      <c r="I12371">
        <v>5801429</v>
      </c>
      <c r="J12371" t="s">
        <v>46</v>
      </c>
      <c r="Q12371" t="s">
        <v>12235</v>
      </c>
      <c r="R12371">
        <v>588</v>
      </c>
    </row>
    <row r="12372" spans="1:18" x14ac:dyDescent="0.3">
      <c r="A12372" t="s">
        <v>20</v>
      </c>
      <c r="B12372" t="s">
        <v>21</v>
      </c>
      <c r="C12372" t="s">
        <v>22</v>
      </c>
      <c r="D12372" t="s">
        <v>23</v>
      </c>
      <c r="E12372" t="s">
        <v>5</v>
      </c>
      <c r="G12372" t="s">
        <v>24</v>
      </c>
      <c r="H12372">
        <v>5801545</v>
      </c>
      <c r="I12372">
        <v>5802588</v>
      </c>
      <c r="J12372" t="s">
        <v>25</v>
      </c>
      <c r="Q12372" t="s">
        <v>12237</v>
      </c>
      <c r="R12372">
        <v>1044</v>
      </c>
    </row>
    <row r="12373" spans="1:18" x14ac:dyDescent="0.3">
      <c r="A12373" t="s">
        <v>20</v>
      </c>
      <c r="B12373" t="s">
        <v>21</v>
      </c>
      <c r="C12373" t="s">
        <v>22</v>
      </c>
      <c r="D12373" t="s">
        <v>23</v>
      </c>
      <c r="E12373" t="s">
        <v>5</v>
      </c>
      <c r="G12373" t="s">
        <v>24</v>
      </c>
      <c r="H12373">
        <v>5802600</v>
      </c>
      <c r="I12373">
        <v>5803892</v>
      </c>
      <c r="J12373" t="s">
        <v>25</v>
      </c>
      <c r="Q12373" t="s">
        <v>12239</v>
      </c>
      <c r="R12373">
        <v>1293</v>
      </c>
    </row>
    <row r="12374" spans="1:18" x14ac:dyDescent="0.3">
      <c r="A12374" t="s">
        <v>20</v>
      </c>
      <c r="B12374" t="s">
        <v>21</v>
      </c>
      <c r="C12374" t="s">
        <v>22</v>
      </c>
      <c r="D12374" t="s">
        <v>23</v>
      </c>
      <c r="E12374" t="s">
        <v>5</v>
      </c>
      <c r="G12374" t="s">
        <v>24</v>
      </c>
      <c r="H12374">
        <v>5803897</v>
      </c>
      <c r="I12374">
        <v>5804775</v>
      </c>
      <c r="J12374" t="s">
        <v>25</v>
      </c>
      <c r="Q12374" t="s">
        <v>12241</v>
      </c>
      <c r="R12374">
        <v>879</v>
      </c>
    </row>
    <row r="12375" spans="1:18" x14ac:dyDescent="0.3">
      <c r="A12375" t="s">
        <v>20</v>
      </c>
      <c r="B12375" t="s">
        <v>21</v>
      </c>
      <c r="C12375" t="s">
        <v>22</v>
      </c>
      <c r="D12375" t="s">
        <v>23</v>
      </c>
      <c r="E12375" t="s">
        <v>5</v>
      </c>
      <c r="G12375" t="s">
        <v>24</v>
      </c>
      <c r="H12375">
        <v>5804775</v>
      </c>
      <c r="I12375">
        <v>5805587</v>
      </c>
      <c r="J12375" t="s">
        <v>25</v>
      </c>
      <c r="Q12375" t="s">
        <v>12243</v>
      </c>
      <c r="R12375">
        <v>813</v>
      </c>
    </row>
    <row r="12376" spans="1:18" x14ac:dyDescent="0.3">
      <c r="A12376" t="s">
        <v>20</v>
      </c>
      <c r="B12376" t="s">
        <v>21</v>
      </c>
      <c r="C12376" t="s">
        <v>22</v>
      </c>
      <c r="D12376" t="s">
        <v>23</v>
      </c>
      <c r="E12376" t="s">
        <v>5</v>
      </c>
      <c r="G12376" t="s">
        <v>24</v>
      </c>
      <c r="H12376">
        <v>5805604</v>
      </c>
      <c r="I12376">
        <v>5807181</v>
      </c>
      <c r="J12376" t="s">
        <v>25</v>
      </c>
      <c r="Q12376" t="s">
        <v>12245</v>
      </c>
      <c r="R12376">
        <v>1578</v>
      </c>
    </row>
    <row r="12377" spans="1:18" x14ac:dyDescent="0.3">
      <c r="A12377" t="s">
        <v>20</v>
      </c>
      <c r="B12377" t="s">
        <v>21</v>
      </c>
      <c r="C12377" t="s">
        <v>22</v>
      </c>
      <c r="D12377" t="s">
        <v>23</v>
      </c>
      <c r="E12377" t="s">
        <v>5</v>
      </c>
      <c r="G12377" t="s">
        <v>24</v>
      </c>
      <c r="H12377">
        <v>5807267</v>
      </c>
      <c r="I12377">
        <v>5809096</v>
      </c>
      <c r="J12377" t="s">
        <v>25</v>
      </c>
      <c r="Q12377" t="s">
        <v>12247</v>
      </c>
      <c r="R12377">
        <v>1830</v>
      </c>
    </row>
    <row r="12378" spans="1:18" x14ac:dyDescent="0.3">
      <c r="A12378" t="s">
        <v>20</v>
      </c>
      <c r="B12378" t="s">
        <v>21</v>
      </c>
      <c r="C12378" t="s">
        <v>22</v>
      </c>
      <c r="D12378" t="s">
        <v>23</v>
      </c>
      <c r="E12378" t="s">
        <v>5</v>
      </c>
      <c r="G12378" t="s">
        <v>24</v>
      </c>
      <c r="H12378">
        <v>5809093</v>
      </c>
      <c r="I12378">
        <v>5809596</v>
      </c>
      <c r="J12378" t="s">
        <v>46</v>
      </c>
      <c r="Q12378" t="s">
        <v>12250</v>
      </c>
      <c r="R12378">
        <v>504</v>
      </c>
    </row>
    <row r="12379" spans="1:18" x14ac:dyDescent="0.3">
      <c r="A12379" t="s">
        <v>20</v>
      </c>
      <c r="B12379" t="s">
        <v>21</v>
      </c>
      <c r="C12379" t="s">
        <v>22</v>
      </c>
      <c r="D12379" t="s">
        <v>23</v>
      </c>
      <c r="E12379" t="s">
        <v>5</v>
      </c>
      <c r="G12379" t="s">
        <v>24</v>
      </c>
      <c r="H12379">
        <v>5809826</v>
      </c>
      <c r="I12379">
        <v>5810866</v>
      </c>
      <c r="J12379" t="s">
        <v>25</v>
      </c>
      <c r="Q12379" t="s">
        <v>12252</v>
      </c>
      <c r="R12379">
        <v>1041</v>
      </c>
    </row>
    <row r="12380" spans="1:18" x14ac:dyDescent="0.3">
      <c r="A12380" t="s">
        <v>20</v>
      </c>
      <c r="B12380" t="s">
        <v>21</v>
      </c>
      <c r="C12380" t="s">
        <v>22</v>
      </c>
      <c r="D12380" t="s">
        <v>23</v>
      </c>
      <c r="E12380" t="s">
        <v>5</v>
      </c>
      <c r="G12380" t="s">
        <v>24</v>
      </c>
      <c r="H12380">
        <v>5810823</v>
      </c>
      <c r="I12380">
        <v>5813837</v>
      </c>
      <c r="J12380" t="s">
        <v>25</v>
      </c>
      <c r="Q12380" t="s">
        <v>12254</v>
      </c>
      <c r="R12380">
        <v>3015</v>
      </c>
    </row>
    <row r="12381" spans="1:18" x14ac:dyDescent="0.3">
      <c r="A12381" t="s">
        <v>20</v>
      </c>
      <c r="B12381" t="s">
        <v>21</v>
      </c>
      <c r="C12381" t="s">
        <v>22</v>
      </c>
      <c r="D12381" t="s">
        <v>23</v>
      </c>
      <c r="E12381" t="s">
        <v>5</v>
      </c>
      <c r="G12381" t="s">
        <v>24</v>
      </c>
      <c r="H12381">
        <v>5813848</v>
      </c>
      <c r="I12381">
        <v>5814363</v>
      </c>
      <c r="J12381" t="s">
        <v>46</v>
      </c>
      <c r="Q12381" t="s">
        <v>12256</v>
      </c>
      <c r="R12381">
        <v>516</v>
      </c>
    </row>
    <row r="12382" spans="1:18" x14ac:dyDescent="0.3">
      <c r="A12382" t="s">
        <v>20</v>
      </c>
      <c r="B12382" t="s">
        <v>21</v>
      </c>
      <c r="C12382" t="s">
        <v>22</v>
      </c>
      <c r="D12382" t="s">
        <v>23</v>
      </c>
      <c r="E12382" t="s">
        <v>5</v>
      </c>
      <c r="G12382" t="s">
        <v>24</v>
      </c>
      <c r="H12382">
        <v>5814507</v>
      </c>
      <c r="I12382">
        <v>5815592</v>
      </c>
      <c r="J12382" t="s">
        <v>25</v>
      </c>
      <c r="Q12382" t="s">
        <v>12258</v>
      </c>
      <c r="R12382">
        <v>1086</v>
      </c>
    </row>
    <row r="12383" spans="1:18" x14ac:dyDescent="0.3">
      <c r="A12383" t="s">
        <v>20</v>
      </c>
      <c r="B12383" t="s">
        <v>21</v>
      </c>
      <c r="C12383" t="s">
        <v>22</v>
      </c>
      <c r="D12383" t="s">
        <v>23</v>
      </c>
      <c r="E12383" t="s">
        <v>5</v>
      </c>
      <c r="G12383" t="s">
        <v>24</v>
      </c>
      <c r="H12383">
        <v>5815770</v>
      </c>
      <c r="I12383">
        <v>5816792</v>
      </c>
      <c r="J12383" t="s">
        <v>25</v>
      </c>
      <c r="Q12383" t="s">
        <v>12261</v>
      </c>
      <c r="R12383">
        <v>1023</v>
      </c>
    </row>
    <row r="12384" spans="1:18" x14ac:dyDescent="0.3">
      <c r="A12384" t="s">
        <v>20</v>
      </c>
      <c r="B12384" t="s">
        <v>21</v>
      </c>
      <c r="C12384" t="s">
        <v>22</v>
      </c>
      <c r="D12384" t="s">
        <v>23</v>
      </c>
      <c r="E12384" t="s">
        <v>5</v>
      </c>
      <c r="G12384" t="s">
        <v>24</v>
      </c>
      <c r="H12384">
        <v>5816881</v>
      </c>
      <c r="I12384">
        <v>5817867</v>
      </c>
      <c r="J12384" t="s">
        <v>25</v>
      </c>
      <c r="Q12384" t="s">
        <v>12263</v>
      </c>
      <c r="R12384">
        <v>987</v>
      </c>
    </row>
    <row r="12385" spans="1:20" x14ac:dyDescent="0.3">
      <c r="A12385" t="s">
        <v>20</v>
      </c>
      <c r="B12385" t="s">
        <v>21</v>
      </c>
      <c r="C12385" t="s">
        <v>22</v>
      </c>
      <c r="D12385" t="s">
        <v>23</v>
      </c>
      <c r="E12385" t="s">
        <v>5</v>
      </c>
      <c r="G12385" t="s">
        <v>24</v>
      </c>
      <c r="H12385">
        <v>5817874</v>
      </c>
      <c r="I12385">
        <v>5819064</v>
      </c>
      <c r="J12385" t="s">
        <v>46</v>
      </c>
      <c r="Q12385" t="s">
        <v>12265</v>
      </c>
      <c r="R12385">
        <v>1191</v>
      </c>
    </row>
    <row r="12386" spans="1:20" x14ac:dyDescent="0.3">
      <c r="A12386" t="s">
        <v>20</v>
      </c>
      <c r="B12386" t="s">
        <v>21</v>
      </c>
      <c r="C12386" t="s">
        <v>22</v>
      </c>
      <c r="D12386" t="s">
        <v>23</v>
      </c>
      <c r="E12386" t="s">
        <v>5</v>
      </c>
      <c r="G12386" t="s">
        <v>24</v>
      </c>
      <c r="H12386">
        <v>5819210</v>
      </c>
      <c r="I12386">
        <v>5819755</v>
      </c>
      <c r="J12386" t="s">
        <v>46</v>
      </c>
      <c r="Q12386" t="s">
        <v>12267</v>
      </c>
      <c r="R12386">
        <v>546</v>
      </c>
    </row>
    <row r="12387" spans="1:20" x14ac:dyDescent="0.3">
      <c r="A12387" t="s">
        <v>20</v>
      </c>
      <c r="B12387" t="s">
        <v>21</v>
      </c>
      <c r="C12387" t="s">
        <v>22</v>
      </c>
      <c r="D12387" t="s">
        <v>23</v>
      </c>
      <c r="E12387" t="s">
        <v>5</v>
      </c>
      <c r="G12387" t="s">
        <v>24</v>
      </c>
      <c r="H12387">
        <v>5819766</v>
      </c>
      <c r="I12387">
        <v>5821319</v>
      </c>
      <c r="J12387" t="s">
        <v>46</v>
      </c>
      <c r="Q12387" t="s">
        <v>12269</v>
      </c>
      <c r="R12387">
        <v>1554</v>
      </c>
    </row>
    <row r="12388" spans="1:20" x14ac:dyDescent="0.3">
      <c r="A12388" t="s">
        <v>20</v>
      </c>
      <c r="B12388" t="s">
        <v>21</v>
      </c>
      <c r="C12388" t="s">
        <v>22</v>
      </c>
      <c r="D12388" t="s">
        <v>23</v>
      </c>
      <c r="E12388" t="s">
        <v>5</v>
      </c>
      <c r="G12388" t="s">
        <v>24</v>
      </c>
      <c r="H12388">
        <v>5821465</v>
      </c>
      <c r="I12388">
        <v>5822133</v>
      </c>
      <c r="J12388" t="s">
        <v>25</v>
      </c>
      <c r="Q12388" t="s">
        <v>12271</v>
      </c>
      <c r="R12388">
        <v>669</v>
      </c>
    </row>
    <row r="12389" spans="1:20" x14ac:dyDescent="0.3">
      <c r="A12389" t="s">
        <v>20</v>
      </c>
      <c r="B12389" t="s">
        <v>21</v>
      </c>
      <c r="C12389" t="s">
        <v>22</v>
      </c>
      <c r="D12389" t="s">
        <v>23</v>
      </c>
      <c r="E12389" t="s">
        <v>5</v>
      </c>
      <c r="G12389" t="s">
        <v>24</v>
      </c>
      <c r="H12389">
        <v>5822200</v>
      </c>
      <c r="I12389">
        <v>5823171</v>
      </c>
      <c r="J12389" t="s">
        <v>46</v>
      </c>
      <c r="Q12389" t="s">
        <v>12273</v>
      </c>
      <c r="R12389">
        <v>972</v>
      </c>
    </row>
    <row r="12390" spans="1:20" x14ac:dyDescent="0.3">
      <c r="A12390" t="s">
        <v>20</v>
      </c>
      <c r="B12390" t="s">
        <v>21</v>
      </c>
      <c r="C12390" t="s">
        <v>22</v>
      </c>
      <c r="D12390" t="s">
        <v>23</v>
      </c>
      <c r="E12390" t="s">
        <v>5</v>
      </c>
      <c r="G12390" t="s">
        <v>24</v>
      </c>
      <c r="H12390">
        <v>5823413</v>
      </c>
      <c r="I12390">
        <v>5823931</v>
      </c>
      <c r="J12390" t="s">
        <v>25</v>
      </c>
      <c r="Q12390" t="s">
        <v>12275</v>
      </c>
      <c r="R12390">
        <v>519</v>
      </c>
    </row>
    <row r="12391" spans="1:20" x14ac:dyDescent="0.3">
      <c r="A12391" t="s">
        <v>20</v>
      </c>
      <c r="B12391" t="s">
        <v>21</v>
      </c>
      <c r="C12391" t="s">
        <v>22</v>
      </c>
      <c r="D12391" t="s">
        <v>23</v>
      </c>
      <c r="E12391" t="s">
        <v>5</v>
      </c>
      <c r="G12391" t="s">
        <v>24</v>
      </c>
      <c r="H12391">
        <v>5824034</v>
      </c>
      <c r="I12391">
        <v>5824549</v>
      </c>
      <c r="J12391" t="s">
        <v>25</v>
      </c>
      <c r="Q12391" t="s">
        <v>12277</v>
      </c>
      <c r="R12391">
        <v>516</v>
      </c>
    </row>
    <row r="12392" spans="1:20" x14ac:dyDescent="0.3">
      <c r="A12392" t="s">
        <v>20</v>
      </c>
      <c r="B12392" t="s">
        <v>21</v>
      </c>
      <c r="C12392" t="s">
        <v>22</v>
      </c>
      <c r="D12392" t="s">
        <v>23</v>
      </c>
      <c r="E12392" t="s">
        <v>5</v>
      </c>
      <c r="G12392" t="s">
        <v>24</v>
      </c>
      <c r="H12392">
        <v>5824549</v>
      </c>
      <c r="I12392">
        <v>5825400</v>
      </c>
      <c r="J12392" t="s">
        <v>25</v>
      </c>
      <c r="Q12392" t="s">
        <v>12279</v>
      </c>
      <c r="R12392">
        <v>852</v>
      </c>
    </row>
    <row r="12393" spans="1:20" x14ac:dyDescent="0.3">
      <c r="A12393" t="s">
        <v>20</v>
      </c>
      <c r="B12393" t="s">
        <v>21</v>
      </c>
      <c r="C12393" t="s">
        <v>22</v>
      </c>
      <c r="D12393" t="s">
        <v>23</v>
      </c>
      <c r="E12393" t="s">
        <v>5</v>
      </c>
      <c r="G12393" t="s">
        <v>24</v>
      </c>
      <c r="H12393">
        <v>5825446</v>
      </c>
      <c r="I12393">
        <v>5826414</v>
      </c>
      <c r="J12393" t="s">
        <v>46</v>
      </c>
      <c r="Q12393" t="s">
        <v>12281</v>
      </c>
      <c r="R12393">
        <v>969</v>
      </c>
    </row>
    <row r="12394" spans="1:20" x14ac:dyDescent="0.3">
      <c r="A12394" t="s">
        <v>20</v>
      </c>
      <c r="B12394" t="s">
        <v>21</v>
      </c>
      <c r="C12394" t="s">
        <v>22</v>
      </c>
      <c r="D12394" t="s">
        <v>23</v>
      </c>
      <c r="E12394" t="s">
        <v>5</v>
      </c>
      <c r="G12394" t="s">
        <v>24</v>
      </c>
      <c r="H12394">
        <v>5826554</v>
      </c>
      <c r="I12394">
        <v>5827816</v>
      </c>
      <c r="J12394" t="s">
        <v>25</v>
      </c>
      <c r="Q12394" t="s">
        <v>12283</v>
      </c>
      <c r="R12394">
        <v>1263</v>
      </c>
    </row>
    <row r="12395" spans="1:20" x14ac:dyDescent="0.3">
      <c r="A12395" t="s">
        <v>20</v>
      </c>
      <c r="B12395" t="s">
        <v>21</v>
      </c>
      <c r="C12395" t="s">
        <v>22</v>
      </c>
      <c r="D12395" t="s">
        <v>23</v>
      </c>
      <c r="E12395" t="s">
        <v>5</v>
      </c>
      <c r="G12395" t="s">
        <v>24</v>
      </c>
      <c r="H12395">
        <v>5827806</v>
      </c>
      <c r="I12395">
        <v>5828411</v>
      </c>
      <c r="J12395" t="s">
        <v>25</v>
      </c>
      <c r="Q12395" t="s">
        <v>12286</v>
      </c>
      <c r="R12395">
        <v>606</v>
      </c>
    </row>
    <row r="12396" spans="1:20" x14ac:dyDescent="0.3">
      <c r="A12396" t="s">
        <v>20</v>
      </c>
      <c r="B12396" t="s">
        <v>21</v>
      </c>
      <c r="C12396" t="s">
        <v>22</v>
      </c>
      <c r="D12396" t="s">
        <v>23</v>
      </c>
      <c r="E12396" t="s">
        <v>5</v>
      </c>
      <c r="G12396" t="s">
        <v>24</v>
      </c>
      <c r="H12396">
        <v>5828514</v>
      </c>
      <c r="I12396">
        <v>5829659</v>
      </c>
      <c r="J12396" t="s">
        <v>25</v>
      </c>
      <c r="Q12396" t="s">
        <v>12289</v>
      </c>
      <c r="R12396">
        <v>1146</v>
      </c>
    </row>
    <row r="12397" spans="1:20" x14ac:dyDescent="0.3">
      <c r="A12397" t="s">
        <v>20</v>
      </c>
      <c r="B12397" t="s">
        <v>21</v>
      </c>
      <c r="C12397" t="s">
        <v>22</v>
      </c>
      <c r="D12397" t="s">
        <v>23</v>
      </c>
      <c r="E12397" t="s">
        <v>5</v>
      </c>
      <c r="G12397" t="s">
        <v>24</v>
      </c>
      <c r="H12397">
        <v>5829742</v>
      </c>
      <c r="I12397">
        <v>5830962</v>
      </c>
      <c r="J12397" t="s">
        <v>25</v>
      </c>
      <c r="Q12397" t="s">
        <v>12291</v>
      </c>
      <c r="R12397">
        <v>1221</v>
      </c>
    </row>
    <row r="12398" spans="1:20" x14ac:dyDescent="0.3">
      <c r="A12398" t="s">
        <v>20</v>
      </c>
      <c r="B12398" t="s">
        <v>21</v>
      </c>
      <c r="C12398" t="s">
        <v>22</v>
      </c>
      <c r="D12398" t="s">
        <v>23</v>
      </c>
      <c r="E12398" t="s">
        <v>5</v>
      </c>
      <c r="G12398" t="s">
        <v>24</v>
      </c>
      <c r="H12398">
        <v>5831130</v>
      </c>
      <c r="I12398">
        <v>5831963</v>
      </c>
      <c r="J12398" t="s">
        <v>25</v>
      </c>
      <c r="Q12398" t="s">
        <v>12293</v>
      </c>
      <c r="R12398">
        <v>834</v>
      </c>
    </row>
    <row r="12399" spans="1:20" x14ac:dyDescent="0.3">
      <c r="A12399" t="s">
        <v>20</v>
      </c>
      <c r="B12399" t="s">
        <v>75</v>
      </c>
      <c r="C12399" t="s">
        <v>22</v>
      </c>
      <c r="D12399" t="s">
        <v>23</v>
      </c>
      <c r="E12399" t="s">
        <v>5</v>
      </c>
      <c r="G12399" t="s">
        <v>24</v>
      </c>
      <c r="H12399">
        <v>5832021</v>
      </c>
      <c r="I12399">
        <v>5832420</v>
      </c>
      <c r="J12399" t="s">
        <v>46</v>
      </c>
      <c r="Q12399" t="s">
        <v>12295</v>
      </c>
      <c r="R12399">
        <v>400</v>
      </c>
      <c r="T12399" t="s">
        <v>77</v>
      </c>
    </row>
    <row r="12400" spans="1:20" x14ac:dyDescent="0.3">
      <c r="A12400" t="s">
        <v>20</v>
      </c>
      <c r="B12400" t="s">
        <v>21</v>
      </c>
      <c r="C12400" t="s">
        <v>22</v>
      </c>
      <c r="D12400" t="s">
        <v>23</v>
      </c>
      <c r="E12400" t="s">
        <v>5</v>
      </c>
      <c r="G12400" t="s">
        <v>24</v>
      </c>
      <c r="H12400">
        <v>5832435</v>
      </c>
      <c r="I12400">
        <v>5833127</v>
      </c>
      <c r="J12400" t="s">
        <v>46</v>
      </c>
      <c r="Q12400" t="s">
        <v>12296</v>
      </c>
      <c r="R12400">
        <v>693</v>
      </c>
    </row>
    <row r="12401" spans="1:18" x14ac:dyDescent="0.3">
      <c r="A12401" t="s">
        <v>20</v>
      </c>
      <c r="B12401" t="s">
        <v>21</v>
      </c>
      <c r="C12401" t="s">
        <v>22</v>
      </c>
      <c r="D12401" t="s">
        <v>23</v>
      </c>
      <c r="E12401" t="s">
        <v>5</v>
      </c>
      <c r="G12401" t="s">
        <v>24</v>
      </c>
      <c r="H12401">
        <v>5833124</v>
      </c>
      <c r="I12401">
        <v>5834872</v>
      </c>
      <c r="J12401" t="s">
        <v>46</v>
      </c>
      <c r="Q12401" t="s">
        <v>12298</v>
      </c>
      <c r="R12401">
        <v>1749</v>
      </c>
    </row>
    <row r="12402" spans="1:18" x14ac:dyDescent="0.3">
      <c r="A12402" t="s">
        <v>20</v>
      </c>
      <c r="B12402" t="s">
        <v>21</v>
      </c>
      <c r="C12402" t="s">
        <v>22</v>
      </c>
      <c r="D12402" t="s">
        <v>23</v>
      </c>
      <c r="E12402" t="s">
        <v>5</v>
      </c>
      <c r="G12402" t="s">
        <v>24</v>
      </c>
      <c r="H12402">
        <v>5834894</v>
      </c>
      <c r="I12402">
        <v>5835919</v>
      </c>
      <c r="J12402" t="s">
        <v>46</v>
      </c>
      <c r="Q12402" t="s">
        <v>12301</v>
      </c>
      <c r="R12402">
        <v>1026</v>
      </c>
    </row>
    <row r="12403" spans="1:18" x14ac:dyDescent="0.3">
      <c r="A12403" t="s">
        <v>20</v>
      </c>
      <c r="B12403" t="s">
        <v>21</v>
      </c>
      <c r="C12403" t="s">
        <v>22</v>
      </c>
      <c r="D12403" t="s">
        <v>23</v>
      </c>
      <c r="E12403" t="s">
        <v>5</v>
      </c>
      <c r="G12403" t="s">
        <v>24</v>
      </c>
      <c r="H12403">
        <v>5835916</v>
      </c>
      <c r="I12403">
        <v>5837511</v>
      </c>
      <c r="J12403" t="s">
        <v>46</v>
      </c>
      <c r="Q12403" t="s">
        <v>12303</v>
      </c>
      <c r="R12403">
        <v>1596</v>
      </c>
    </row>
    <row r="12404" spans="1:18" x14ac:dyDescent="0.3">
      <c r="A12404" t="s">
        <v>20</v>
      </c>
      <c r="B12404" t="s">
        <v>21</v>
      </c>
      <c r="C12404" t="s">
        <v>22</v>
      </c>
      <c r="D12404" t="s">
        <v>23</v>
      </c>
      <c r="E12404" t="s">
        <v>5</v>
      </c>
      <c r="G12404" t="s">
        <v>24</v>
      </c>
      <c r="H12404">
        <v>5837519</v>
      </c>
      <c r="I12404">
        <v>5838340</v>
      </c>
      <c r="J12404" t="s">
        <v>46</v>
      </c>
      <c r="Q12404" t="s">
        <v>12306</v>
      </c>
      <c r="R12404">
        <v>822</v>
      </c>
    </row>
    <row r="12405" spans="1:18" x14ac:dyDescent="0.3">
      <c r="A12405" t="s">
        <v>20</v>
      </c>
      <c r="B12405" t="s">
        <v>21</v>
      </c>
      <c r="C12405" t="s">
        <v>22</v>
      </c>
      <c r="D12405" t="s">
        <v>23</v>
      </c>
      <c r="E12405" t="s">
        <v>5</v>
      </c>
      <c r="G12405" t="s">
        <v>24</v>
      </c>
      <c r="H12405">
        <v>5838340</v>
      </c>
      <c r="I12405">
        <v>5839284</v>
      </c>
      <c r="J12405" t="s">
        <v>46</v>
      </c>
      <c r="Q12405" t="s">
        <v>12308</v>
      </c>
      <c r="R12405">
        <v>945</v>
      </c>
    </row>
    <row r="12406" spans="1:18" x14ac:dyDescent="0.3">
      <c r="A12406" t="s">
        <v>20</v>
      </c>
      <c r="B12406" t="s">
        <v>21</v>
      </c>
      <c r="C12406" t="s">
        <v>22</v>
      </c>
      <c r="D12406" t="s">
        <v>23</v>
      </c>
      <c r="E12406" t="s">
        <v>5</v>
      </c>
      <c r="G12406" t="s">
        <v>24</v>
      </c>
      <c r="H12406">
        <v>5839281</v>
      </c>
      <c r="I12406">
        <v>5840462</v>
      </c>
      <c r="J12406" t="s">
        <v>46</v>
      </c>
      <c r="Q12406" t="s">
        <v>12310</v>
      </c>
      <c r="R12406">
        <v>1182</v>
      </c>
    </row>
    <row r="12407" spans="1:18" x14ac:dyDescent="0.3">
      <c r="A12407" t="s">
        <v>20</v>
      </c>
      <c r="B12407" t="s">
        <v>21</v>
      </c>
      <c r="C12407" t="s">
        <v>22</v>
      </c>
      <c r="D12407" t="s">
        <v>23</v>
      </c>
      <c r="E12407" t="s">
        <v>5</v>
      </c>
      <c r="G12407" t="s">
        <v>24</v>
      </c>
      <c r="H12407">
        <v>5840602</v>
      </c>
      <c r="I12407">
        <v>5842326</v>
      </c>
      <c r="J12407" t="s">
        <v>46</v>
      </c>
      <c r="Q12407" t="s">
        <v>12313</v>
      </c>
      <c r="R12407">
        <v>1725</v>
      </c>
    </row>
    <row r="12408" spans="1:18" x14ac:dyDescent="0.3">
      <c r="A12408" t="s">
        <v>20</v>
      </c>
      <c r="B12408" t="s">
        <v>21</v>
      </c>
      <c r="C12408" t="s">
        <v>22</v>
      </c>
      <c r="D12408" t="s">
        <v>23</v>
      </c>
      <c r="E12408" t="s">
        <v>5</v>
      </c>
      <c r="G12408" t="s">
        <v>24</v>
      </c>
      <c r="H12408">
        <v>5842327</v>
      </c>
      <c r="I12408">
        <v>5843280</v>
      </c>
      <c r="J12408" t="s">
        <v>46</v>
      </c>
      <c r="Q12408" t="s">
        <v>12316</v>
      </c>
      <c r="R12408">
        <v>954</v>
      </c>
    </row>
    <row r="12409" spans="1:18" x14ac:dyDescent="0.3">
      <c r="A12409" t="s">
        <v>20</v>
      </c>
      <c r="B12409" t="s">
        <v>21</v>
      </c>
      <c r="C12409" t="s">
        <v>22</v>
      </c>
      <c r="D12409" t="s">
        <v>23</v>
      </c>
      <c r="E12409" t="s">
        <v>5</v>
      </c>
      <c r="G12409" t="s">
        <v>24</v>
      </c>
      <c r="H12409">
        <v>5843305</v>
      </c>
      <c r="I12409">
        <v>5844123</v>
      </c>
      <c r="J12409" t="s">
        <v>46</v>
      </c>
      <c r="Q12409" t="s">
        <v>12318</v>
      </c>
      <c r="R12409">
        <v>819</v>
      </c>
    </row>
    <row r="12410" spans="1:18" x14ac:dyDescent="0.3">
      <c r="A12410" t="s">
        <v>20</v>
      </c>
      <c r="B12410" t="s">
        <v>21</v>
      </c>
      <c r="C12410" t="s">
        <v>22</v>
      </c>
      <c r="D12410" t="s">
        <v>23</v>
      </c>
      <c r="E12410" t="s">
        <v>5</v>
      </c>
      <c r="G12410" t="s">
        <v>24</v>
      </c>
      <c r="H12410">
        <v>5844137</v>
      </c>
      <c r="I12410">
        <v>5845105</v>
      </c>
      <c r="J12410" t="s">
        <v>46</v>
      </c>
      <c r="Q12410" t="s">
        <v>12321</v>
      </c>
      <c r="R12410">
        <v>969</v>
      </c>
    </row>
    <row r="12411" spans="1:18" x14ac:dyDescent="0.3">
      <c r="A12411" t="s">
        <v>20</v>
      </c>
      <c r="B12411" t="s">
        <v>21</v>
      </c>
      <c r="C12411" t="s">
        <v>22</v>
      </c>
      <c r="D12411" t="s">
        <v>23</v>
      </c>
      <c r="E12411" t="s">
        <v>5</v>
      </c>
      <c r="G12411" t="s">
        <v>24</v>
      </c>
      <c r="H12411">
        <v>5845107</v>
      </c>
      <c r="I12411">
        <v>5845628</v>
      </c>
      <c r="J12411" t="s">
        <v>46</v>
      </c>
      <c r="Q12411" t="s">
        <v>12323</v>
      </c>
      <c r="R12411">
        <v>522</v>
      </c>
    </row>
    <row r="12412" spans="1:18" x14ac:dyDescent="0.3">
      <c r="A12412" t="s">
        <v>20</v>
      </c>
      <c r="B12412" t="s">
        <v>21</v>
      </c>
      <c r="C12412" t="s">
        <v>22</v>
      </c>
      <c r="D12412" t="s">
        <v>23</v>
      </c>
      <c r="E12412" t="s">
        <v>5</v>
      </c>
      <c r="G12412" t="s">
        <v>24</v>
      </c>
      <c r="H12412">
        <v>5845781</v>
      </c>
      <c r="I12412">
        <v>5846890</v>
      </c>
      <c r="J12412" t="s">
        <v>46</v>
      </c>
      <c r="Q12412" t="s">
        <v>12326</v>
      </c>
      <c r="R12412">
        <v>1110</v>
      </c>
    </row>
    <row r="12413" spans="1:18" x14ac:dyDescent="0.3">
      <c r="A12413" t="s">
        <v>20</v>
      </c>
      <c r="B12413" t="s">
        <v>21</v>
      </c>
      <c r="C12413" t="s">
        <v>22</v>
      </c>
      <c r="D12413" t="s">
        <v>23</v>
      </c>
      <c r="E12413" t="s">
        <v>5</v>
      </c>
      <c r="G12413" t="s">
        <v>24</v>
      </c>
      <c r="H12413">
        <v>5846915</v>
      </c>
      <c r="I12413">
        <v>5848090</v>
      </c>
      <c r="J12413" t="s">
        <v>25</v>
      </c>
      <c r="Q12413" t="s">
        <v>12328</v>
      </c>
      <c r="R12413">
        <v>1176</v>
      </c>
    </row>
    <row r="12414" spans="1:18" x14ac:dyDescent="0.3">
      <c r="A12414" t="s">
        <v>20</v>
      </c>
      <c r="B12414" t="s">
        <v>21</v>
      </c>
      <c r="C12414" t="s">
        <v>22</v>
      </c>
      <c r="D12414" t="s">
        <v>23</v>
      </c>
      <c r="E12414" t="s">
        <v>5</v>
      </c>
      <c r="G12414" t="s">
        <v>24</v>
      </c>
      <c r="H12414">
        <v>5848343</v>
      </c>
      <c r="I12414">
        <v>5849278</v>
      </c>
      <c r="J12414" t="s">
        <v>46</v>
      </c>
      <c r="Q12414" t="s">
        <v>12330</v>
      </c>
      <c r="R12414">
        <v>936</v>
      </c>
    </row>
    <row r="12415" spans="1:18" x14ac:dyDescent="0.3">
      <c r="A12415" t="s">
        <v>20</v>
      </c>
      <c r="B12415" t="s">
        <v>10643</v>
      </c>
      <c r="C12415" t="s">
        <v>22</v>
      </c>
      <c r="D12415" t="s">
        <v>23</v>
      </c>
      <c r="E12415" t="s">
        <v>5</v>
      </c>
      <c r="G12415" t="s">
        <v>24</v>
      </c>
      <c r="H12415">
        <v>5850551</v>
      </c>
      <c r="I12415">
        <v>5850667</v>
      </c>
      <c r="J12415" t="s">
        <v>46</v>
      </c>
      <c r="Q12415" t="s">
        <v>12332</v>
      </c>
      <c r="R12415">
        <v>117</v>
      </c>
    </row>
    <row r="12416" spans="1:18" x14ac:dyDescent="0.3">
      <c r="A12416" t="s">
        <v>20</v>
      </c>
      <c r="B12416" t="s">
        <v>10643</v>
      </c>
      <c r="C12416" t="s">
        <v>22</v>
      </c>
      <c r="D12416" t="s">
        <v>23</v>
      </c>
      <c r="E12416" t="s">
        <v>5</v>
      </c>
      <c r="G12416" t="s">
        <v>24</v>
      </c>
      <c r="H12416">
        <v>5850811</v>
      </c>
      <c r="I12416">
        <v>5853932</v>
      </c>
      <c r="J12416" t="s">
        <v>46</v>
      </c>
      <c r="Q12416" t="s">
        <v>12333</v>
      </c>
      <c r="R12416">
        <v>3122</v>
      </c>
    </row>
    <row r="12417" spans="1:18" x14ac:dyDescent="0.3">
      <c r="A12417" t="s">
        <v>20</v>
      </c>
      <c r="B12417" t="s">
        <v>10643</v>
      </c>
      <c r="C12417" t="s">
        <v>22</v>
      </c>
      <c r="D12417" t="s">
        <v>23</v>
      </c>
      <c r="E12417" t="s">
        <v>5</v>
      </c>
      <c r="G12417" t="s">
        <v>24</v>
      </c>
      <c r="H12417">
        <v>5854415</v>
      </c>
      <c r="I12417">
        <v>5855920</v>
      </c>
      <c r="J12417" t="s">
        <v>46</v>
      </c>
      <c r="Q12417" t="s">
        <v>12334</v>
      </c>
      <c r="R12417">
        <v>1506</v>
      </c>
    </row>
    <row r="12418" spans="1:18" x14ac:dyDescent="0.3">
      <c r="A12418" t="s">
        <v>20</v>
      </c>
      <c r="B12418" t="s">
        <v>21</v>
      </c>
      <c r="C12418" t="s">
        <v>22</v>
      </c>
      <c r="D12418" t="s">
        <v>23</v>
      </c>
      <c r="E12418" t="s">
        <v>5</v>
      </c>
      <c r="G12418" t="s">
        <v>24</v>
      </c>
      <c r="H12418">
        <v>5856493</v>
      </c>
      <c r="I12418">
        <v>5857794</v>
      </c>
      <c r="J12418" t="s">
        <v>46</v>
      </c>
      <c r="Q12418" t="s">
        <v>12335</v>
      </c>
      <c r="R12418">
        <v>1302</v>
      </c>
    </row>
    <row r="12419" spans="1:18" x14ac:dyDescent="0.3">
      <c r="A12419" t="s">
        <v>20</v>
      </c>
      <c r="B12419" t="s">
        <v>21</v>
      </c>
      <c r="C12419" t="s">
        <v>22</v>
      </c>
      <c r="D12419" t="s">
        <v>23</v>
      </c>
      <c r="E12419" t="s">
        <v>5</v>
      </c>
      <c r="G12419" t="s">
        <v>24</v>
      </c>
      <c r="H12419">
        <v>5857879</v>
      </c>
      <c r="I12419">
        <v>5858916</v>
      </c>
      <c r="J12419" t="s">
        <v>46</v>
      </c>
      <c r="Q12419" t="s">
        <v>12337</v>
      </c>
      <c r="R12419">
        <v>1038</v>
      </c>
    </row>
    <row r="12420" spans="1:18" x14ac:dyDescent="0.3">
      <c r="A12420" t="s">
        <v>20</v>
      </c>
      <c r="B12420" t="s">
        <v>21</v>
      </c>
      <c r="C12420" t="s">
        <v>22</v>
      </c>
      <c r="D12420" t="s">
        <v>23</v>
      </c>
      <c r="E12420" t="s">
        <v>5</v>
      </c>
      <c r="G12420" t="s">
        <v>24</v>
      </c>
      <c r="H12420">
        <v>5859008</v>
      </c>
      <c r="I12420">
        <v>5859940</v>
      </c>
      <c r="J12420" t="s">
        <v>25</v>
      </c>
      <c r="Q12420" t="s">
        <v>12339</v>
      </c>
      <c r="R12420">
        <v>933</v>
      </c>
    </row>
    <row r="12421" spans="1:18" x14ac:dyDescent="0.3">
      <c r="A12421" t="s">
        <v>20</v>
      </c>
      <c r="B12421" t="s">
        <v>21</v>
      </c>
      <c r="C12421" t="s">
        <v>22</v>
      </c>
      <c r="D12421" t="s">
        <v>23</v>
      </c>
      <c r="E12421" t="s">
        <v>5</v>
      </c>
      <c r="G12421" t="s">
        <v>24</v>
      </c>
      <c r="H12421">
        <v>5860005</v>
      </c>
      <c r="I12421">
        <v>5860751</v>
      </c>
      <c r="J12421" t="s">
        <v>46</v>
      </c>
      <c r="Q12421" t="s">
        <v>12341</v>
      </c>
      <c r="R12421">
        <v>747</v>
      </c>
    </row>
    <row r="12422" spans="1:18" x14ac:dyDescent="0.3">
      <c r="A12422" t="s">
        <v>20</v>
      </c>
      <c r="B12422" t="s">
        <v>21</v>
      </c>
      <c r="C12422" t="s">
        <v>22</v>
      </c>
      <c r="D12422" t="s">
        <v>23</v>
      </c>
      <c r="E12422" t="s">
        <v>5</v>
      </c>
      <c r="G12422" t="s">
        <v>24</v>
      </c>
      <c r="H12422">
        <v>5860788</v>
      </c>
      <c r="I12422">
        <v>5862209</v>
      </c>
      <c r="J12422" t="s">
        <v>46</v>
      </c>
      <c r="Q12422" t="s">
        <v>12344</v>
      </c>
      <c r="R12422">
        <v>1422</v>
      </c>
    </row>
    <row r="12423" spans="1:18" x14ac:dyDescent="0.3">
      <c r="A12423" t="s">
        <v>20</v>
      </c>
      <c r="B12423" t="s">
        <v>21</v>
      </c>
      <c r="C12423" t="s">
        <v>22</v>
      </c>
      <c r="D12423" t="s">
        <v>23</v>
      </c>
      <c r="E12423" t="s">
        <v>5</v>
      </c>
      <c r="G12423" t="s">
        <v>24</v>
      </c>
      <c r="H12423">
        <v>5862261</v>
      </c>
      <c r="I12423">
        <v>5862830</v>
      </c>
      <c r="J12423" t="s">
        <v>46</v>
      </c>
      <c r="Q12423" t="s">
        <v>12347</v>
      </c>
      <c r="R12423">
        <v>570</v>
      </c>
    </row>
    <row r="12424" spans="1:18" x14ac:dyDescent="0.3">
      <c r="A12424" t="s">
        <v>20</v>
      </c>
      <c r="B12424" t="s">
        <v>21</v>
      </c>
      <c r="C12424" t="s">
        <v>22</v>
      </c>
      <c r="D12424" t="s">
        <v>23</v>
      </c>
      <c r="E12424" t="s">
        <v>5</v>
      </c>
      <c r="G12424" t="s">
        <v>24</v>
      </c>
      <c r="H12424">
        <v>5862827</v>
      </c>
      <c r="I12424">
        <v>5863759</v>
      </c>
      <c r="J12424" t="s">
        <v>46</v>
      </c>
      <c r="Q12424" t="s">
        <v>12350</v>
      </c>
      <c r="R12424">
        <v>933</v>
      </c>
    </row>
    <row r="12425" spans="1:18" x14ac:dyDescent="0.3">
      <c r="A12425" t="s">
        <v>20</v>
      </c>
      <c r="B12425" t="s">
        <v>21</v>
      </c>
      <c r="C12425" t="s">
        <v>22</v>
      </c>
      <c r="D12425" t="s">
        <v>23</v>
      </c>
      <c r="E12425" t="s">
        <v>5</v>
      </c>
      <c r="G12425" t="s">
        <v>24</v>
      </c>
      <c r="H12425">
        <v>5863963</v>
      </c>
      <c r="I12425">
        <v>5865192</v>
      </c>
      <c r="J12425" t="s">
        <v>46</v>
      </c>
      <c r="Q12425" t="s">
        <v>12353</v>
      </c>
      <c r="R12425">
        <v>1230</v>
      </c>
    </row>
    <row r="12426" spans="1:18" x14ac:dyDescent="0.3">
      <c r="A12426" t="s">
        <v>20</v>
      </c>
      <c r="B12426" t="s">
        <v>21</v>
      </c>
      <c r="C12426" t="s">
        <v>22</v>
      </c>
      <c r="D12426" t="s">
        <v>23</v>
      </c>
      <c r="E12426" t="s">
        <v>5</v>
      </c>
      <c r="G12426" t="s">
        <v>24</v>
      </c>
      <c r="H12426">
        <v>5865308</v>
      </c>
      <c r="I12426">
        <v>5866186</v>
      </c>
      <c r="J12426" t="s">
        <v>46</v>
      </c>
      <c r="Q12426" t="s">
        <v>12356</v>
      </c>
      <c r="R12426">
        <v>879</v>
      </c>
    </row>
    <row r="12427" spans="1:18" x14ac:dyDescent="0.3">
      <c r="A12427" t="s">
        <v>20</v>
      </c>
      <c r="B12427" t="s">
        <v>21</v>
      </c>
      <c r="C12427" t="s">
        <v>22</v>
      </c>
      <c r="D12427" t="s">
        <v>23</v>
      </c>
      <c r="E12427" t="s">
        <v>5</v>
      </c>
      <c r="G12427" t="s">
        <v>24</v>
      </c>
      <c r="H12427">
        <v>5866302</v>
      </c>
      <c r="I12427">
        <v>5867504</v>
      </c>
      <c r="J12427" t="s">
        <v>46</v>
      </c>
      <c r="Q12427" t="s">
        <v>12359</v>
      </c>
      <c r="R12427">
        <v>1203</v>
      </c>
    </row>
    <row r="12428" spans="1:18" x14ac:dyDescent="0.3">
      <c r="A12428" t="s">
        <v>20</v>
      </c>
      <c r="B12428" t="s">
        <v>21</v>
      </c>
      <c r="C12428" t="s">
        <v>22</v>
      </c>
      <c r="D12428" t="s">
        <v>23</v>
      </c>
      <c r="E12428" t="s">
        <v>5</v>
      </c>
      <c r="G12428" t="s">
        <v>24</v>
      </c>
      <c r="H12428">
        <v>5867501</v>
      </c>
      <c r="I12428">
        <v>5868532</v>
      </c>
      <c r="J12428" t="s">
        <v>46</v>
      </c>
      <c r="Q12428" t="s">
        <v>12362</v>
      </c>
      <c r="R12428">
        <v>1032</v>
      </c>
    </row>
    <row r="12429" spans="1:18" x14ac:dyDescent="0.3">
      <c r="A12429" t="s">
        <v>20</v>
      </c>
      <c r="B12429" t="s">
        <v>21</v>
      </c>
      <c r="C12429" t="s">
        <v>22</v>
      </c>
      <c r="D12429" t="s">
        <v>23</v>
      </c>
      <c r="E12429" t="s">
        <v>5</v>
      </c>
      <c r="G12429" t="s">
        <v>24</v>
      </c>
      <c r="H12429">
        <v>5868692</v>
      </c>
      <c r="I12429">
        <v>5869243</v>
      </c>
      <c r="J12429" t="s">
        <v>25</v>
      </c>
      <c r="Q12429" t="s">
        <v>12365</v>
      </c>
      <c r="R12429">
        <v>552</v>
      </c>
    </row>
    <row r="12430" spans="1:18" x14ac:dyDescent="0.3">
      <c r="A12430" t="s">
        <v>20</v>
      </c>
      <c r="B12430" t="s">
        <v>21</v>
      </c>
      <c r="C12430" t="s">
        <v>22</v>
      </c>
      <c r="D12430" t="s">
        <v>23</v>
      </c>
      <c r="E12430" t="s">
        <v>5</v>
      </c>
      <c r="G12430" t="s">
        <v>24</v>
      </c>
      <c r="H12430">
        <v>5869240</v>
      </c>
      <c r="I12430">
        <v>5870130</v>
      </c>
      <c r="J12430" t="s">
        <v>25</v>
      </c>
      <c r="Q12430" t="s">
        <v>12368</v>
      </c>
      <c r="R12430">
        <v>891</v>
      </c>
    </row>
    <row r="12431" spans="1:18" x14ac:dyDescent="0.3">
      <c r="A12431" t="s">
        <v>20</v>
      </c>
      <c r="B12431" t="s">
        <v>21</v>
      </c>
      <c r="C12431" t="s">
        <v>22</v>
      </c>
      <c r="D12431" t="s">
        <v>23</v>
      </c>
      <c r="E12431" t="s">
        <v>5</v>
      </c>
      <c r="G12431" t="s">
        <v>24</v>
      </c>
      <c r="H12431">
        <v>5870096</v>
      </c>
      <c r="I12431">
        <v>5870971</v>
      </c>
      <c r="J12431" t="s">
        <v>46</v>
      </c>
      <c r="Q12431" t="s">
        <v>12370</v>
      </c>
      <c r="R12431">
        <v>876</v>
      </c>
    </row>
    <row r="12432" spans="1:18" x14ac:dyDescent="0.3">
      <c r="A12432" t="s">
        <v>20</v>
      </c>
      <c r="B12432" t="s">
        <v>21</v>
      </c>
      <c r="C12432" t="s">
        <v>22</v>
      </c>
      <c r="D12432" t="s">
        <v>23</v>
      </c>
      <c r="E12432" t="s">
        <v>5</v>
      </c>
      <c r="G12432" t="s">
        <v>24</v>
      </c>
      <c r="H12432">
        <v>5871063</v>
      </c>
      <c r="I12432">
        <v>5871596</v>
      </c>
      <c r="J12432" t="s">
        <v>25</v>
      </c>
      <c r="Q12432" t="s">
        <v>12372</v>
      </c>
      <c r="R12432">
        <v>534</v>
      </c>
    </row>
    <row r="12433" spans="1:20" x14ac:dyDescent="0.3">
      <c r="A12433" t="s">
        <v>20</v>
      </c>
      <c r="B12433" t="s">
        <v>21</v>
      </c>
      <c r="C12433" t="s">
        <v>22</v>
      </c>
      <c r="D12433" t="s">
        <v>23</v>
      </c>
      <c r="E12433" t="s">
        <v>5</v>
      </c>
      <c r="G12433" t="s">
        <v>24</v>
      </c>
      <c r="H12433">
        <v>5871568</v>
      </c>
      <c r="I12433">
        <v>5877462</v>
      </c>
      <c r="J12433" t="s">
        <v>46</v>
      </c>
      <c r="Q12433" t="s">
        <v>12374</v>
      </c>
      <c r="R12433">
        <v>5895</v>
      </c>
    </row>
    <row r="12434" spans="1:20" x14ac:dyDescent="0.3">
      <c r="A12434" t="s">
        <v>20</v>
      </c>
      <c r="B12434" t="s">
        <v>21</v>
      </c>
      <c r="C12434" t="s">
        <v>22</v>
      </c>
      <c r="D12434" t="s">
        <v>23</v>
      </c>
      <c r="E12434" t="s">
        <v>5</v>
      </c>
      <c r="G12434" t="s">
        <v>24</v>
      </c>
      <c r="H12434">
        <v>5877565</v>
      </c>
      <c r="I12434">
        <v>5879880</v>
      </c>
      <c r="J12434" t="s">
        <v>46</v>
      </c>
      <c r="Q12434" t="s">
        <v>12376</v>
      </c>
      <c r="R12434">
        <v>2316</v>
      </c>
    </row>
    <row r="12435" spans="1:20" x14ac:dyDescent="0.3">
      <c r="A12435" t="s">
        <v>20</v>
      </c>
      <c r="B12435" t="s">
        <v>21</v>
      </c>
      <c r="C12435" t="s">
        <v>22</v>
      </c>
      <c r="D12435" t="s">
        <v>23</v>
      </c>
      <c r="E12435" t="s">
        <v>5</v>
      </c>
      <c r="G12435" t="s">
        <v>24</v>
      </c>
      <c r="H12435">
        <v>5879877</v>
      </c>
      <c r="I12435">
        <v>5880863</v>
      </c>
      <c r="J12435" t="s">
        <v>46</v>
      </c>
      <c r="Q12435" t="s">
        <v>12378</v>
      </c>
      <c r="R12435">
        <v>987</v>
      </c>
    </row>
    <row r="12436" spans="1:20" x14ac:dyDescent="0.3">
      <c r="A12436" t="s">
        <v>20</v>
      </c>
      <c r="B12436" t="s">
        <v>21</v>
      </c>
      <c r="C12436" t="s">
        <v>22</v>
      </c>
      <c r="D12436" t="s">
        <v>23</v>
      </c>
      <c r="E12436" t="s">
        <v>5</v>
      </c>
      <c r="G12436" t="s">
        <v>24</v>
      </c>
      <c r="H12436">
        <v>5881025</v>
      </c>
      <c r="I12436">
        <v>5882569</v>
      </c>
      <c r="J12436" t="s">
        <v>46</v>
      </c>
      <c r="Q12436" t="s">
        <v>12380</v>
      </c>
      <c r="R12436">
        <v>1545</v>
      </c>
    </row>
    <row r="12437" spans="1:20" x14ac:dyDescent="0.3">
      <c r="A12437" t="s">
        <v>20</v>
      </c>
      <c r="B12437" t="s">
        <v>21</v>
      </c>
      <c r="C12437" t="s">
        <v>22</v>
      </c>
      <c r="D12437" t="s">
        <v>23</v>
      </c>
      <c r="E12437" t="s">
        <v>5</v>
      </c>
      <c r="G12437" t="s">
        <v>24</v>
      </c>
      <c r="H12437">
        <v>5882666</v>
      </c>
      <c r="I12437">
        <v>5885299</v>
      </c>
      <c r="J12437" t="s">
        <v>46</v>
      </c>
      <c r="Q12437" t="s">
        <v>12383</v>
      </c>
      <c r="R12437">
        <v>2634</v>
      </c>
    </row>
    <row r="12438" spans="1:20" x14ac:dyDescent="0.3">
      <c r="A12438" t="s">
        <v>20</v>
      </c>
      <c r="B12438" t="s">
        <v>21</v>
      </c>
      <c r="C12438" t="s">
        <v>22</v>
      </c>
      <c r="D12438" t="s">
        <v>23</v>
      </c>
      <c r="E12438" t="s">
        <v>5</v>
      </c>
      <c r="G12438" t="s">
        <v>24</v>
      </c>
      <c r="H12438">
        <v>5885299</v>
      </c>
      <c r="I12438">
        <v>5886408</v>
      </c>
      <c r="J12438" t="s">
        <v>46</v>
      </c>
      <c r="Q12438" t="s">
        <v>12386</v>
      </c>
      <c r="R12438">
        <v>1110</v>
      </c>
    </row>
    <row r="12439" spans="1:20" x14ac:dyDescent="0.3">
      <c r="A12439" t="s">
        <v>20</v>
      </c>
      <c r="B12439" t="s">
        <v>75</v>
      </c>
      <c r="C12439" t="s">
        <v>22</v>
      </c>
      <c r="D12439" t="s">
        <v>23</v>
      </c>
      <c r="E12439" t="s">
        <v>5</v>
      </c>
      <c r="G12439" t="s">
        <v>24</v>
      </c>
      <c r="H12439">
        <v>5886748</v>
      </c>
      <c r="I12439">
        <v>5887799</v>
      </c>
      <c r="J12439" t="s">
        <v>25</v>
      </c>
      <c r="Q12439" t="s">
        <v>12389</v>
      </c>
      <c r="R12439">
        <v>1052</v>
      </c>
      <c r="T12439" t="s">
        <v>77</v>
      </c>
    </row>
    <row r="12440" spans="1:20" x14ac:dyDescent="0.3">
      <c r="A12440" t="s">
        <v>20</v>
      </c>
      <c r="B12440" t="s">
        <v>21</v>
      </c>
      <c r="C12440" t="s">
        <v>22</v>
      </c>
      <c r="D12440" t="s">
        <v>23</v>
      </c>
      <c r="E12440" t="s">
        <v>5</v>
      </c>
      <c r="G12440" t="s">
        <v>24</v>
      </c>
      <c r="H12440">
        <v>5887852</v>
      </c>
      <c r="I12440">
        <v>5888451</v>
      </c>
      <c r="J12440" t="s">
        <v>25</v>
      </c>
      <c r="Q12440" t="s">
        <v>12390</v>
      </c>
      <c r="R12440">
        <v>600</v>
      </c>
    </row>
    <row r="12441" spans="1:20" x14ac:dyDescent="0.3">
      <c r="A12441" t="s">
        <v>20</v>
      </c>
      <c r="B12441" t="s">
        <v>21</v>
      </c>
      <c r="C12441" t="s">
        <v>22</v>
      </c>
      <c r="D12441" t="s">
        <v>23</v>
      </c>
      <c r="E12441" t="s">
        <v>5</v>
      </c>
      <c r="G12441" t="s">
        <v>24</v>
      </c>
      <c r="H12441">
        <v>5888359</v>
      </c>
      <c r="I12441">
        <v>5889918</v>
      </c>
      <c r="J12441" t="s">
        <v>46</v>
      </c>
      <c r="Q12441" t="s">
        <v>12393</v>
      </c>
      <c r="R12441">
        <v>1560</v>
      </c>
    </row>
    <row r="12442" spans="1:20" x14ac:dyDescent="0.3">
      <c r="A12442" t="s">
        <v>20</v>
      </c>
      <c r="B12442" t="s">
        <v>21</v>
      </c>
      <c r="C12442" t="s">
        <v>22</v>
      </c>
      <c r="D12442" t="s">
        <v>23</v>
      </c>
      <c r="E12442" t="s">
        <v>5</v>
      </c>
      <c r="G12442" t="s">
        <v>24</v>
      </c>
      <c r="H12442">
        <v>5889959</v>
      </c>
      <c r="I12442">
        <v>5890675</v>
      </c>
      <c r="J12442" t="s">
        <v>25</v>
      </c>
      <c r="Q12442" t="s">
        <v>12395</v>
      </c>
      <c r="R12442">
        <v>717</v>
      </c>
    </row>
    <row r="12443" spans="1:20" x14ac:dyDescent="0.3">
      <c r="A12443" t="s">
        <v>20</v>
      </c>
      <c r="B12443" t="s">
        <v>21</v>
      </c>
      <c r="C12443" t="s">
        <v>22</v>
      </c>
      <c r="D12443" t="s">
        <v>23</v>
      </c>
      <c r="E12443" t="s">
        <v>5</v>
      </c>
      <c r="G12443" t="s">
        <v>24</v>
      </c>
      <c r="H12443">
        <v>5890659</v>
      </c>
      <c r="I12443">
        <v>5891498</v>
      </c>
      <c r="J12443" t="s">
        <v>46</v>
      </c>
      <c r="Q12443" t="s">
        <v>12397</v>
      </c>
      <c r="R12443">
        <v>840</v>
      </c>
    </row>
    <row r="12444" spans="1:20" x14ac:dyDescent="0.3">
      <c r="A12444" t="s">
        <v>20</v>
      </c>
      <c r="B12444" t="s">
        <v>21</v>
      </c>
      <c r="C12444" t="s">
        <v>22</v>
      </c>
      <c r="D12444" t="s">
        <v>23</v>
      </c>
      <c r="E12444" t="s">
        <v>5</v>
      </c>
      <c r="G12444" t="s">
        <v>24</v>
      </c>
      <c r="H12444">
        <v>5891522</v>
      </c>
      <c r="I12444">
        <v>5891911</v>
      </c>
      <c r="J12444" t="s">
        <v>46</v>
      </c>
      <c r="Q12444" t="s">
        <v>12399</v>
      </c>
      <c r="R12444">
        <v>390</v>
      </c>
    </row>
    <row r="12445" spans="1:20" x14ac:dyDescent="0.3">
      <c r="A12445" t="s">
        <v>20</v>
      </c>
      <c r="B12445" t="s">
        <v>21</v>
      </c>
      <c r="C12445" t="s">
        <v>22</v>
      </c>
      <c r="D12445" t="s">
        <v>23</v>
      </c>
      <c r="E12445" t="s">
        <v>5</v>
      </c>
      <c r="G12445" t="s">
        <v>24</v>
      </c>
      <c r="H12445">
        <v>5891990</v>
      </c>
      <c r="I12445">
        <v>5892184</v>
      </c>
      <c r="J12445" t="s">
        <v>46</v>
      </c>
      <c r="Q12445" t="s">
        <v>12402</v>
      </c>
      <c r="R12445">
        <v>195</v>
      </c>
    </row>
    <row r="12446" spans="1:20" x14ac:dyDescent="0.3">
      <c r="A12446" t="s">
        <v>20</v>
      </c>
      <c r="B12446" t="s">
        <v>21</v>
      </c>
      <c r="C12446" t="s">
        <v>22</v>
      </c>
      <c r="D12446" t="s">
        <v>23</v>
      </c>
      <c r="E12446" t="s">
        <v>5</v>
      </c>
      <c r="G12446" t="s">
        <v>24</v>
      </c>
      <c r="H12446">
        <v>5892258</v>
      </c>
      <c r="I12446">
        <v>5892980</v>
      </c>
      <c r="J12446" t="s">
        <v>46</v>
      </c>
      <c r="Q12446" t="s">
        <v>12405</v>
      </c>
      <c r="R12446">
        <v>723</v>
      </c>
    </row>
    <row r="12447" spans="1:20" x14ac:dyDescent="0.3">
      <c r="A12447" t="s">
        <v>20</v>
      </c>
      <c r="B12447" t="s">
        <v>21</v>
      </c>
      <c r="C12447" t="s">
        <v>22</v>
      </c>
      <c r="D12447" t="s">
        <v>23</v>
      </c>
      <c r="E12447" t="s">
        <v>5</v>
      </c>
      <c r="G12447" t="s">
        <v>24</v>
      </c>
      <c r="H12447">
        <v>5893278</v>
      </c>
      <c r="I12447">
        <v>5893706</v>
      </c>
      <c r="J12447" t="s">
        <v>25</v>
      </c>
      <c r="Q12447" t="s">
        <v>12408</v>
      </c>
      <c r="R12447">
        <v>429</v>
      </c>
    </row>
    <row r="12448" spans="1:20" x14ac:dyDescent="0.3">
      <c r="A12448" t="s">
        <v>20</v>
      </c>
      <c r="B12448" t="s">
        <v>21</v>
      </c>
      <c r="C12448" t="s">
        <v>22</v>
      </c>
      <c r="D12448" t="s">
        <v>23</v>
      </c>
      <c r="E12448" t="s">
        <v>5</v>
      </c>
      <c r="G12448" t="s">
        <v>24</v>
      </c>
      <c r="H12448">
        <v>5893739</v>
      </c>
      <c r="I12448">
        <v>5894917</v>
      </c>
      <c r="J12448" t="s">
        <v>46</v>
      </c>
      <c r="Q12448" t="s">
        <v>12410</v>
      </c>
      <c r="R12448">
        <v>1179</v>
      </c>
    </row>
    <row r="12449" spans="1:18" x14ac:dyDescent="0.3">
      <c r="A12449" t="s">
        <v>20</v>
      </c>
      <c r="B12449" t="s">
        <v>21</v>
      </c>
      <c r="C12449" t="s">
        <v>22</v>
      </c>
      <c r="D12449" t="s">
        <v>23</v>
      </c>
      <c r="E12449" t="s">
        <v>5</v>
      </c>
      <c r="G12449" t="s">
        <v>24</v>
      </c>
      <c r="H12449">
        <v>5895012</v>
      </c>
      <c r="I12449">
        <v>5895596</v>
      </c>
      <c r="J12449" t="s">
        <v>25</v>
      </c>
      <c r="Q12449" t="s">
        <v>12412</v>
      </c>
      <c r="R12449">
        <v>585</v>
      </c>
    </row>
    <row r="12450" spans="1:18" x14ac:dyDescent="0.3">
      <c r="A12450" t="s">
        <v>20</v>
      </c>
      <c r="B12450" t="s">
        <v>21</v>
      </c>
      <c r="C12450" t="s">
        <v>22</v>
      </c>
      <c r="D12450" t="s">
        <v>23</v>
      </c>
      <c r="E12450" t="s">
        <v>5</v>
      </c>
      <c r="G12450" t="s">
        <v>24</v>
      </c>
      <c r="H12450">
        <v>5895680</v>
      </c>
      <c r="I12450">
        <v>5897035</v>
      </c>
      <c r="J12450" t="s">
        <v>46</v>
      </c>
      <c r="Q12450" t="s">
        <v>12414</v>
      </c>
      <c r="R12450">
        <v>1356</v>
      </c>
    </row>
    <row r="12451" spans="1:18" x14ac:dyDescent="0.3">
      <c r="A12451" t="s">
        <v>20</v>
      </c>
      <c r="B12451" t="s">
        <v>21</v>
      </c>
      <c r="C12451" t="s">
        <v>22</v>
      </c>
      <c r="D12451" t="s">
        <v>23</v>
      </c>
      <c r="E12451" t="s">
        <v>5</v>
      </c>
      <c r="G12451" t="s">
        <v>24</v>
      </c>
      <c r="H12451">
        <v>5897154</v>
      </c>
      <c r="I12451">
        <v>5898074</v>
      </c>
      <c r="J12451" t="s">
        <v>46</v>
      </c>
      <c r="Q12451" t="s">
        <v>12416</v>
      </c>
      <c r="R12451">
        <v>921</v>
      </c>
    </row>
    <row r="12452" spans="1:18" x14ac:dyDescent="0.3">
      <c r="A12452" t="s">
        <v>20</v>
      </c>
      <c r="B12452" t="s">
        <v>21</v>
      </c>
      <c r="C12452" t="s">
        <v>22</v>
      </c>
      <c r="D12452" t="s">
        <v>23</v>
      </c>
      <c r="E12452" t="s">
        <v>5</v>
      </c>
      <c r="G12452" t="s">
        <v>24</v>
      </c>
      <c r="H12452">
        <v>5898071</v>
      </c>
      <c r="I12452">
        <v>5898949</v>
      </c>
      <c r="J12452" t="s">
        <v>46</v>
      </c>
      <c r="Q12452" t="s">
        <v>12418</v>
      </c>
      <c r="R12452">
        <v>879</v>
      </c>
    </row>
    <row r="12453" spans="1:18" x14ac:dyDescent="0.3">
      <c r="A12453" t="s">
        <v>20</v>
      </c>
      <c r="B12453" t="s">
        <v>21</v>
      </c>
      <c r="C12453" t="s">
        <v>22</v>
      </c>
      <c r="D12453" t="s">
        <v>23</v>
      </c>
      <c r="E12453" t="s">
        <v>5</v>
      </c>
      <c r="G12453" t="s">
        <v>24</v>
      </c>
      <c r="H12453">
        <v>5898954</v>
      </c>
      <c r="I12453">
        <v>5900246</v>
      </c>
      <c r="J12453" t="s">
        <v>46</v>
      </c>
      <c r="Q12453" t="s">
        <v>12420</v>
      </c>
      <c r="R12453">
        <v>1293</v>
      </c>
    </row>
    <row r="12454" spans="1:18" x14ac:dyDescent="0.3">
      <c r="A12454" t="s">
        <v>20</v>
      </c>
      <c r="B12454" t="s">
        <v>21</v>
      </c>
      <c r="C12454" t="s">
        <v>22</v>
      </c>
      <c r="D12454" t="s">
        <v>23</v>
      </c>
      <c r="E12454" t="s">
        <v>5</v>
      </c>
      <c r="G12454" t="s">
        <v>24</v>
      </c>
      <c r="H12454">
        <v>5900343</v>
      </c>
      <c r="I12454">
        <v>5901359</v>
      </c>
      <c r="J12454" t="s">
        <v>25</v>
      </c>
      <c r="Q12454" t="s">
        <v>12422</v>
      </c>
      <c r="R12454">
        <v>1017</v>
      </c>
    </row>
    <row r="12455" spans="1:18" x14ac:dyDescent="0.3">
      <c r="A12455" t="s">
        <v>20</v>
      </c>
      <c r="B12455" t="s">
        <v>21</v>
      </c>
      <c r="C12455" t="s">
        <v>22</v>
      </c>
      <c r="D12455" t="s">
        <v>23</v>
      </c>
      <c r="E12455" t="s">
        <v>5</v>
      </c>
      <c r="G12455" t="s">
        <v>24</v>
      </c>
      <c r="H12455">
        <v>5901406</v>
      </c>
      <c r="I12455">
        <v>5902575</v>
      </c>
      <c r="J12455" t="s">
        <v>25</v>
      </c>
      <c r="Q12455" t="s">
        <v>12424</v>
      </c>
      <c r="R12455">
        <v>1170</v>
      </c>
    </row>
    <row r="12456" spans="1:18" x14ac:dyDescent="0.3">
      <c r="A12456" t="s">
        <v>20</v>
      </c>
      <c r="B12456" t="s">
        <v>21</v>
      </c>
      <c r="C12456" t="s">
        <v>22</v>
      </c>
      <c r="D12456" t="s">
        <v>23</v>
      </c>
      <c r="E12456" t="s">
        <v>5</v>
      </c>
      <c r="G12456" t="s">
        <v>24</v>
      </c>
      <c r="H12456">
        <v>5902559</v>
      </c>
      <c r="I12456">
        <v>5903758</v>
      </c>
      <c r="J12456" t="s">
        <v>46</v>
      </c>
      <c r="Q12456" t="s">
        <v>12426</v>
      </c>
      <c r="R12456">
        <v>1200</v>
      </c>
    </row>
    <row r="12457" spans="1:18" x14ac:dyDescent="0.3">
      <c r="A12457" t="s">
        <v>20</v>
      </c>
      <c r="B12457" t="s">
        <v>21</v>
      </c>
      <c r="C12457" t="s">
        <v>22</v>
      </c>
      <c r="D12457" t="s">
        <v>23</v>
      </c>
      <c r="E12457" t="s">
        <v>5</v>
      </c>
      <c r="G12457" t="s">
        <v>24</v>
      </c>
      <c r="H12457">
        <v>5903806</v>
      </c>
      <c r="I12457">
        <v>5904522</v>
      </c>
      <c r="J12457" t="s">
        <v>46</v>
      </c>
      <c r="Q12457" t="s">
        <v>12428</v>
      </c>
      <c r="R12457">
        <v>717</v>
      </c>
    </row>
    <row r="12458" spans="1:18" x14ac:dyDescent="0.3">
      <c r="A12458" t="s">
        <v>20</v>
      </c>
      <c r="B12458" t="s">
        <v>21</v>
      </c>
      <c r="C12458" t="s">
        <v>22</v>
      </c>
      <c r="D12458" t="s">
        <v>23</v>
      </c>
      <c r="E12458" t="s">
        <v>5</v>
      </c>
      <c r="G12458" t="s">
        <v>24</v>
      </c>
      <c r="H12458">
        <v>5904683</v>
      </c>
      <c r="I12458">
        <v>5905114</v>
      </c>
      <c r="J12458" t="s">
        <v>25</v>
      </c>
      <c r="Q12458" t="s">
        <v>12430</v>
      </c>
      <c r="R12458">
        <v>432</v>
      </c>
    </row>
    <row r="12459" spans="1:18" x14ac:dyDescent="0.3">
      <c r="A12459" t="s">
        <v>20</v>
      </c>
      <c r="B12459" t="s">
        <v>21</v>
      </c>
      <c r="C12459" t="s">
        <v>22</v>
      </c>
      <c r="D12459" t="s">
        <v>23</v>
      </c>
      <c r="E12459" t="s">
        <v>5</v>
      </c>
      <c r="G12459" t="s">
        <v>24</v>
      </c>
      <c r="H12459">
        <v>5905114</v>
      </c>
      <c r="I12459">
        <v>5905968</v>
      </c>
      <c r="J12459" t="s">
        <v>25</v>
      </c>
      <c r="Q12459" t="s">
        <v>12432</v>
      </c>
      <c r="R12459">
        <v>855</v>
      </c>
    </row>
    <row r="12460" spans="1:18" x14ac:dyDescent="0.3">
      <c r="A12460" t="s">
        <v>20</v>
      </c>
      <c r="B12460" t="s">
        <v>21</v>
      </c>
      <c r="C12460" t="s">
        <v>22</v>
      </c>
      <c r="D12460" t="s">
        <v>23</v>
      </c>
      <c r="E12460" t="s">
        <v>5</v>
      </c>
      <c r="G12460" t="s">
        <v>24</v>
      </c>
      <c r="H12460">
        <v>5905965</v>
      </c>
      <c r="I12460">
        <v>5908586</v>
      </c>
      <c r="J12460" t="s">
        <v>25</v>
      </c>
      <c r="Q12460" t="s">
        <v>12434</v>
      </c>
      <c r="R12460">
        <v>2622</v>
      </c>
    </row>
    <row r="12461" spans="1:18" x14ac:dyDescent="0.3">
      <c r="A12461" t="s">
        <v>20</v>
      </c>
      <c r="B12461" t="s">
        <v>21</v>
      </c>
      <c r="C12461" t="s">
        <v>22</v>
      </c>
      <c r="D12461" t="s">
        <v>23</v>
      </c>
      <c r="E12461" t="s">
        <v>5</v>
      </c>
      <c r="G12461" t="s">
        <v>24</v>
      </c>
      <c r="H12461">
        <v>5908615</v>
      </c>
      <c r="I12461">
        <v>5909106</v>
      </c>
      <c r="J12461" t="s">
        <v>46</v>
      </c>
      <c r="Q12461" t="s">
        <v>12436</v>
      </c>
      <c r="R12461">
        <v>492</v>
      </c>
    </row>
    <row r="12462" spans="1:18" x14ac:dyDescent="0.3">
      <c r="A12462" t="s">
        <v>20</v>
      </c>
      <c r="B12462" t="s">
        <v>21</v>
      </c>
      <c r="C12462" t="s">
        <v>22</v>
      </c>
      <c r="D12462" t="s">
        <v>23</v>
      </c>
      <c r="E12462" t="s">
        <v>5</v>
      </c>
      <c r="G12462" t="s">
        <v>24</v>
      </c>
      <c r="H12462">
        <v>5909195</v>
      </c>
      <c r="I12462">
        <v>5909695</v>
      </c>
      <c r="J12462" t="s">
        <v>25</v>
      </c>
      <c r="Q12462" t="s">
        <v>12438</v>
      </c>
      <c r="R12462">
        <v>501</v>
      </c>
    </row>
    <row r="12463" spans="1:18" x14ac:dyDescent="0.3">
      <c r="A12463" t="s">
        <v>20</v>
      </c>
      <c r="B12463" t="s">
        <v>21</v>
      </c>
      <c r="C12463" t="s">
        <v>22</v>
      </c>
      <c r="D12463" t="s">
        <v>23</v>
      </c>
      <c r="E12463" t="s">
        <v>5</v>
      </c>
      <c r="G12463" t="s">
        <v>24</v>
      </c>
      <c r="H12463">
        <v>5909682</v>
      </c>
      <c r="I12463">
        <v>5910338</v>
      </c>
      <c r="J12463" t="s">
        <v>25</v>
      </c>
      <c r="Q12463" t="s">
        <v>12440</v>
      </c>
      <c r="R12463">
        <v>657</v>
      </c>
    </row>
    <row r="12464" spans="1:18" x14ac:dyDescent="0.3">
      <c r="A12464" t="s">
        <v>20</v>
      </c>
      <c r="B12464" t="s">
        <v>21</v>
      </c>
      <c r="C12464" t="s">
        <v>22</v>
      </c>
      <c r="D12464" t="s">
        <v>23</v>
      </c>
      <c r="E12464" t="s">
        <v>5</v>
      </c>
      <c r="G12464" t="s">
        <v>24</v>
      </c>
      <c r="H12464">
        <v>5910376</v>
      </c>
      <c r="I12464">
        <v>5911266</v>
      </c>
      <c r="J12464" t="s">
        <v>25</v>
      </c>
      <c r="Q12464" t="s">
        <v>12442</v>
      </c>
      <c r="R12464">
        <v>891</v>
      </c>
    </row>
    <row r="12465" spans="1:18" x14ac:dyDescent="0.3">
      <c r="A12465" t="s">
        <v>20</v>
      </c>
      <c r="B12465" t="s">
        <v>21</v>
      </c>
      <c r="C12465" t="s">
        <v>22</v>
      </c>
      <c r="D12465" t="s">
        <v>23</v>
      </c>
      <c r="E12465" t="s">
        <v>5</v>
      </c>
      <c r="G12465" t="s">
        <v>24</v>
      </c>
      <c r="H12465">
        <v>5911288</v>
      </c>
      <c r="I12465">
        <v>5911776</v>
      </c>
      <c r="J12465" t="s">
        <v>46</v>
      </c>
      <c r="Q12465" t="s">
        <v>12445</v>
      </c>
      <c r="R12465">
        <v>489</v>
      </c>
    </row>
    <row r="12466" spans="1:18" x14ac:dyDescent="0.3">
      <c r="A12466" t="s">
        <v>20</v>
      </c>
      <c r="B12466" t="s">
        <v>21</v>
      </c>
      <c r="C12466" t="s">
        <v>22</v>
      </c>
      <c r="D12466" t="s">
        <v>23</v>
      </c>
      <c r="E12466" t="s">
        <v>5</v>
      </c>
      <c r="G12466" t="s">
        <v>24</v>
      </c>
      <c r="H12466">
        <v>5911783</v>
      </c>
      <c r="I12466">
        <v>5912628</v>
      </c>
      <c r="J12466" t="s">
        <v>46</v>
      </c>
      <c r="Q12466" t="s">
        <v>12447</v>
      </c>
      <c r="R12466">
        <v>846</v>
      </c>
    </row>
    <row r="12467" spans="1:18" x14ac:dyDescent="0.3">
      <c r="A12467" t="s">
        <v>20</v>
      </c>
      <c r="B12467" t="s">
        <v>21</v>
      </c>
      <c r="C12467" t="s">
        <v>22</v>
      </c>
      <c r="D12467" t="s">
        <v>23</v>
      </c>
      <c r="E12467" t="s">
        <v>5</v>
      </c>
      <c r="G12467" t="s">
        <v>24</v>
      </c>
      <c r="H12467">
        <v>5912677</v>
      </c>
      <c r="I12467">
        <v>5912940</v>
      </c>
      <c r="J12467" t="s">
        <v>46</v>
      </c>
      <c r="Q12467" t="s">
        <v>12450</v>
      </c>
      <c r="R12467">
        <v>264</v>
      </c>
    </row>
    <row r="12468" spans="1:18" x14ac:dyDescent="0.3">
      <c r="A12468" t="s">
        <v>20</v>
      </c>
      <c r="B12468" t="s">
        <v>21</v>
      </c>
      <c r="C12468" t="s">
        <v>22</v>
      </c>
      <c r="D12468" t="s">
        <v>23</v>
      </c>
      <c r="E12468" t="s">
        <v>5</v>
      </c>
      <c r="G12468" t="s">
        <v>24</v>
      </c>
      <c r="H12468">
        <v>5913017</v>
      </c>
      <c r="I12468">
        <v>5913367</v>
      </c>
      <c r="J12468" t="s">
        <v>46</v>
      </c>
      <c r="Q12468" t="s">
        <v>12453</v>
      </c>
      <c r="R12468">
        <v>351</v>
      </c>
    </row>
    <row r="12469" spans="1:18" x14ac:dyDescent="0.3">
      <c r="A12469" t="s">
        <v>20</v>
      </c>
      <c r="B12469" t="s">
        <v>21</v>
      </c>
      <c r="C12469" t="s">
        <v>22</v>
      </c>
      <c r="D12469" t="s">
        <v>23</v>
      </c>
      <c r="E12469" t="s">
        <v>5</v>
      </c>
      <c r="G12469" t="s">
        <v>24</v>
      </c>
      <c r="H12469">
        <v>5913515</v>
      </c>
      <c r="I12469">
        <v>5915089</v>
      </c>
      <c r="J12469" t="s">
        <v>46</v>
      </c>
      <c r="Q12469" t="s">
        <v>12456</v>
      </c>
      <c r="R12469">
        <v>1575</v>
      </c>
    </row>
    <row r="12470" spans="1:18" x14ac:dyDescent="0.3">
      <c r="A12470" t="s">
        <v>20</v>
      </c>
      <c r="B12470" t="s">
        <v>21</v>
      </c>
      <c r="C12470" t="s">
        <v>22</v>
      </c>
      <c r="D12470" t="s">
        <v>23</v>
      </c>
      <c r="E12470" t="s">
        <v>5</v>
      </c>
      <c r="G12470" t="s">
        <v>24</v>
      </c>
      <c r="H12470">
        <v>5915169</v>
      </c>
      <c r="I12470">
        <v>5916230</v>
      </c>
      <c r="J12470" t="s">
        <v>46</v>
      </c>
      <c r="Q12470" t="s">
        <v>12458</v>
      </c>
      <c r="R12470">
        <v>1062</v>
      </c>
    </row>
    <row r="12471" spans="1:18" x14ac:dyDescent="0.3">
      <c r="A12471" t="s">
        <v>20</v>
      </c>
      <c r="B12471" t="s">
        <v>21</v>
      </c>
      <c r="C12471" t="s">
        <v>22</v>
      </c>
      <c r="D12471" t="s">
        <v>23</v>
      </c>
      <c r="E12471" t="s">
        <v>5</v>
      </c>
      <c r="G12471" t="s">
        <v>24</v>
      </c>
      <c r="H12471">
        <v>5916234</v>
      </c>
      <c r="I12471">
        <v>5916848</v>
      </c>
      <c r="J12471" t="s">
        <v>46</v>
      </c>
      <c r="Q12471" t="s">
        <v>12461</v>
      </c>
      <c r="R12471">
        <v>615</v>
      </c>
    </row>
    <row r="12472" spans="1:18" x14ac:dyDescent="0.3">
      <c r="A12472" t="s">
        <v>20</v>
      </c>
      <c r="B12472" t="s">
        <v>21</v>
      </c>
      <c r="C12472" t="s">
        <v>22</v>
      </c>
      <c r="D12472" t="s">
        <v>23</v>
      </c>
      <c r="E12472" t="s">
        <v>5</v>
      </c>
      <c r="G12472" t="s">
        <v>24</v>
      </c>
      <c r="H12472">
        <v>5916845</v>
      </c>
      <c r="I12472">
        <v>5917531</v>
      </c>
      <c r="J12472" t="s">
        <v>46</v>
      </c>
      <c r="Q12472" t="s">
        <v>12463</v>
      </c>
      <c r="R12472">
        <v>687</v>
      </c>
    </row>
    <row r="12473" spans="1:18" x14ac:dyDescent="0.3">
      <c r="A12473" t="s">
        <v>20</v>
      </c>
      <c r="B12473" t="s">
        <v>21</v>
      </c>
      <c r="C12473" t="s">
        <v>22</v>
      </c>
      <c r="D12473" t="s">
        <v>23</v>
      </c>
      <c r="E12473" t="s">
        <v>5</v>
      </c>
      <c r="G12473" t="s">
        <v>24</v>
      </c>
      <c r="H12473">
        <v>5917688</v>
      </c>
      <c r="I12473">
        <v>5917909</v>
      </c>
      <c r="J12473" t="s">
        <v>46</v>
      </c>
      <c r="Q12473" t="s">
        <v>12465</v>
      </c>
      <c r="R12473">
        <v>222</v>
      </c>
    </row>
    <row r="12474" spans="1:18" x14ac:dyDescent="0.3">
      <c r="A12474" t="s">
        <v>20</v>
      </c>
      <c r="B12474" t="s">
        <v>21</v>
      </c>
      <c r="C12474" t="s">
        <v>22</v>
      </c>
      <c r="D12474" t="s">
        <v>23</v>
      </c>
      <c r="E12474" t="s">
        <v>5</v>
      </c>
      <c r="G12474" t="s">
        <v>24</v>
      </c>
      <c r="H12474">
        <v>5917959</v>
      </c>
      <c r="I12474">
        <v>5918507</v>
      </c>
      <c r="J12474" t="s">
        <v>46</v>
      </c>
      <c r="Q12474" t="s">
        <v>12467</v>
      </c>
      <c r="R12474">
        <v>549</v>
      </c>
    </row>
    <row r="12475" spans="1:18" x14ac:dyDescent="0.3">
      <c r="A12475" t="s">
        <v>20</v>
      </c>
      <c r="B12475" t="s">
        <v>21</v>
      </c>
      <c r="C12475" t="s">
        <v>22</v>
      </c>
      <c r="D12475" t="s">
        <v>23</v>
      </c>
      <c r="E12475" t="s">
        <v>5</v>
      </c>
      <c r="G12475" t="s">
        <v>24</v>
      </c>
      <c r="H12475">
        <v>5918591</v>
      </c>
      <c r="I12475">
        <v>5919805</v>
      </c>
      <c r="J12475" t="s">
        <v>25</v>
      </c>
      <c r="Q12475" t="s">
        <v>12469</v>
      </c>
      <c r="R12475">
        <v>1215</v>
      </c>
    </row>
    <row r="12476" spans="1:18" x14ac:dyDescent="0.3">
      <c r="A12476" t="s">
        <v>20</v>
      </c>
      <c r="B12476" t="s">
        <v>21</v>
      </c>
      <c r="C12476" t="s">
        <v>22</v>
      </c>
      <c r="D12476" t="s">
        <v>23</v>
      </c>
      <c r="E12476" t="s">
        <v>5</v>
      </c>
      <c r="G12476" t="s">
        <v>24</v>
      </c>
      <c r="H12476">
        <v>5919789</v>
      </c>
      <c r="I12476">
        <v>5920400</v>
      </c>
      <c r="J12476" t="s">
        <v>25</v>
      </c>
      <c r="Q12476" t="s">
        <v>12471</v>
      </c>
      <c r="R12476">
        <v>612</v>
      </c>
    </row>
    <row r="12477" spans="1:18" x14ac:dyDescent="0.3">
      <c r="A12477" t="s">
        <v>20</v>
      </c>
      <c r="B12477" t="s">
        <v>21</v>
      </c>
      <c r="C12477" t="s">
        <v>22</v>
      </c>
      <c r="D12477" t="s">
        <v>23</v>
      </c>
      <c r="E12477" t="s">
        <v>5</v>
      </c>
      <c r="G12477" t="s">
        <v>24</v>
      </c>
      <c r="H12477">
        <v>5920422</v>
      </c>
      <c r="I12477">
        <v>5921303</v>
      </c>
      <c r="J12477" t="s">
        <v>46</v>
      </c>
      <c r="Q12477" t="s">
        <v>12473</v>
      </c>
      <c r="R12477">
        <v>882</v>
      </c>
    </row>
    <row r="12478" spans="1:18" x14ac:dyDescent="0.3">
      <c r="A12478" t="s">
        <v>20</v>
      </c>
      <c r="B12478" t="s">
        <v>21</v>
      </c>
      <c r="C12478" t="s">
        <v>22</v>
      </c>
      <c r="D12478" t="s">
        <v>23</v>
      </c>
      <c r="E12478" t="s">
        <v>5</v>
      </c>
      <c r="G12478" t="s">
        <v>24</v>
      </c>
      <c r="H12478">
        <v>5921405</v>
      </c>
      <c r="I12478">
        <v>5922187</v>
      </c>
      <c r="J12478" t="s">
        <v>25</v>
      </c>
      <c r="Q12478" t="s">
        <v>12475</v>
      </c>
      <c r="R12478">
        <v>783</v>
      </c>
    </row>
    <row r="12479" spans="1:18" x14ac:dyDescent="0.3">
      <c r="A12479" t="s">
        <v>20</v>
      </c>
      <c r="B12479" t="s">
        <v>21</v>
      </c>
      <c r="C12479" t="s">
        <v>22</v>
      </c>
      <c r="D12479" t="s">
        <v>23</v>
      </c>
      <c r="E12479" t="s">
        <v>5</v>
      </c>
      <c r="G12479" t="s">
        <v>24</v>
      </c>
      <c r="H12479">
        <v>5922342</v>
      </c>
      <c r="I12479">
        <v>5923022</v>
      </c>
      <c r="J12479" t="s">
        <v>25</v>
      </c>
      <c r="Q12479" t="s">
        <v>12477</v>
      </c>
      <c r="R12479">
        <v>681</v>
      </c>
    </row>
    <row r="12480" spans="1:18" x14ac:dyDescent="0.3">
      <c r="A12480" t="s">
        <v>20</v>
      </c>
      <c r="B12480" t="s">
        <v>21</v>
      </c>
      <c r="C12480" t="s">
        <v>22</v>
      </c>
      <c r="D12480" t="s">
        <v>23</v>
      </c>
      <c r="E12480" t="s">
        <v>5</v>
      </c>
      <c r="G12480" t="s">
        <v>24</v>
      </c>
      <c r="H12480">
        <v>5923032</v>
      </c>
      <c r="I12480">
        <v>5923754</v>
      </c>
      <c r="J12480" t="s">
        <v>46</v>
      </c>
      <c r="Q12480" t="s">
        <v>12480</v>
      </c>
      <c r="R12480">
        <v>723</v>
      </c>
    </row>
    <row r="12481" spans="1:20" x14ac:dyDescent="0.3">
      <c r="A12481" t="s">
        <v>20</v>
      </c>
      <c r="B12481" t="s">
        <v>21</v>
      </c>
      <c r="C12481" t="s">
        <v>22</v>
      </c>
      <c r="D12481" t="s">
        <v>23</v>
      </c>
      <c r="E12481" t="s">
        <v>5</v>
      </c>
      <c r="G12481" t="s">
        <v>24</v>
      </c>
      <c r="H12481">
        <v>5923751</v>
      </c>
      <c r="I12481">
        <v>5924755</v>
      </c>
      <c r="J12481" t="s">
        <v>46</v>
      </c>
      <c r="Q12481" t="s">
        <v>12482</v>
      </c>
      <c r="R12481">
        <v>1005</v>
      </c>
    </row>
    <row r="12482" spans="1:20" x14ac:dyDescent="0.3">
      <c r="A12482" t="s">
        <v>20</v>
      </c>
      <c r="B12482" t="s">
        <v>21</v>
      </c>
      <c r="C12482" t="s">
        <v>22</v>
      </c>
      <c r="D12482" t="s">
        <v>23</v>
      </c>
      <c r="E12482" t="s">
        <v>5</v>
      </c>
      <c r="G12482" t="s">
        <v>24</v>
      </c>
      <c r="H12482">
        <v>5924755</v>
      </c>
      <c r="I12482">
        <v>5925273</v>
      </c>
      <c r="J12482" t="s">
        <v>46</v>
      </c>
      <c r="Q12482" t="s">
        <v>12484</v>
      </c>
      <c r="R12482">
        <v>519</v>
      </c>
    </row>
    <row r="12483" spans="1:20" x14ac:dyDescent="0.3">
      <c r="A12483" t="s">
        <v>20</v>
      </c>
      <c r="B12483" t="s">
        <v>21</v>
      </c>
      <c r="C12483" t="s">
        <v>22</v>
      </c>
      <c r="D12483" t="s">
        <v>23</v>
      </c>
      <c r="E12483" t="s">
        <v>5</v>
      </c>
      <c r="G12483" t="s">
        <v>24</v>
      </c>
      <c r="H12483">
        <v>5925273</v>
      </c>
      <c r="I12483">
        <v>5925686</v>
      </c>
      <c r="J12483" t="s">
        <v>46</v>
      </c>
      <c r="Q12483" t="s">
        <v>12487</v>
      </c>
      <c r="R12483">
        <v>414</v>
      </c>
    </row>
    <row r="12484" spans="1:20" x14ac:dyDescent="0.3">
      <c r="A12484" t="s">
        <v>20</v>
      </c>
      <c r="B12484" t="s">
        <v>21</v>
      </c>
      <c r="C12484" t="s">
        <v>22</v>
      </c>
      <c r="D12484" t="s">
        <v>23</v>
      </c>
      <c r="E12484" t="s">
        <v>5</v>
      </c>
      <c r="G12484" t="s">
        <v>24</v>
      </c>
      <c r="H12484">
        <v>5925802</v>
      </c>
      <c r="I12484">
        <v>5927307</v>
      </c>
      <c r="J12484" t="s">
        <v>46</v>
      </c>
      <c r="Q12484" t="s">
        <v>12489</v>
      </c>
      <c r="R12484">
        <v>1506</v>
      </c>
    </row>
    <row r="12485" spans="1:20" x14ac:dyDescent="0.3">
      <c r="A12485" t="s">
        <v>20</v>
      </c>
      <c r="B12485" t="s">
        <v>21</v>
      </c>
      <c r="C12485" t="s">
        <v>22</v>
      </c>
      <c r="D12485" t="s">
        <v>23</v>
      </c>
      <c r="E12485" t="s">
        <v>5</v>
      </c>
      <c r="G12485" t="s">
        <v>24</v>
      </c>
      <c r="H12485">
        <v>5927304</v>
      </c>
      <c r="I12485">
        <v>5928617</v>
      </c>
      <c r="J12485" t="s">
        <v>46</v>
      </c>
      <c r="Q12485" t="s">
        <v>12492</v>
      </c>
      <c r="R12485">
        <v>1314</v>
      </c>
    </row>
    <row r="12486" spans="1:20" x14ac:dyDescent="0.3">
      <c r="A12486" t="s">
        <v>20</v>
      </c>
      <c r="B12486" t="s">
        <v>21</v>
      </c>
      <c r="C12486" t="s">
        <v>22</v>
      </c>
      <c r="D12486" t="s">
        <v>23</v>
      </c>
      <c r="E12486" t="s">
        <v>5</v>
      </c>
      <c r="G12486" t="s">
        <v>24</v>
      </c>
      <c r="H12486">
        <v>5928628</v>
      </c>
      <c r="I12486">
        <v>5929929</v>
      </c>
      <c r="J12486" t="s">
        <v>46</v>
      </c>
      <c r="Q12486" t="s">
        <v>12495</v>
      </c>
      <c r="R12486">
        <v>1302</v>
      </c>
    </row>
    <row r="12487" spans="1:20" x14ac:dyDescent="0.3">
      <c r="A12487" t="s">
        <v>20</v>
      </c>
      <c r="B12487" t="s">
        <v>21</v>
      </c>
      <c r="C12487" t="s">
        <v>22</v>
      </c>
      <c r="D12487" t="s">
        <v>23</v>
      </c>
      <c r="E12487" t="s">
        <v>5</v>
      </c>
      <c r="G12487" t="s">
        <v>24</v>
      </c>
      <c r="H12487">
        <v>5929926</v>
      </c>
      <c r="I12487">
        <v>5931152</v>
      </c>
      <c r="J12487" t="s">
        <v>46</v>
      </c>
      <c r="Q12487" t="s">
        <v>12498</v>
      </c>
      <c r="R12487">
        <v>1227</v>
      </c>
    </row>
    <row r="12488" spans="1:20" x14ac:dyDescent="0.3">
      <c r="A12488" t="s">
        <v>20</v>
      </c>
      <c r="B12488" t="s">
        <v>21</v>
      </c>
      <c r="C12488" t="s">
        <v>22</v>
      </c>
      <c r="D12488" t="s">
        <v>23</v>
      </c>
      <c r="E12488" t="s">
        <v>5</v>
      </c>
      <c r="G12488" t="s">
        <v>24</v>
      </c>
      <c r="H12488">
        <v>5931218</v>
      </c>
      <c r="I12488">
        <v>5931754</v>
      </c>
      <c r="J12488" t="s">
        <v>25</v>
      </c>
      <c r="Q12488" t="s">
        <v>12501</v>
      </c>
      <c r="R12488">
        <v>537</v>
      </c>
    </row>
    <row r="12489" spans="1:20" x14ac:dyDescent="0.3">
      <c r="A12489" t="s">
        <v>20</v>
      </c>
      <c r="B12489" t="s">
        <v>21</v>
      </c>
      <c r="C12489" t="s">
        <v>22</v>
      </c>
      <c r="D12489" t="s">
        <v>23</v>
      </c>
      <c r="E12489" t="s">
        <v>5</v>
      </c>
      <c r="G12489" t="s">
        <v>24</v>
      </c>
      <c r="H12489">
        <v>5931770</v>
      </c>
      <c r="I12489">
        <v>5932930</v>
      </c>
      <c r="J12489" t="s">
        <v>25</v>
      </c>
      <c r="Q12489" t="s">
        <v>12503</v>
      </c>
      <c r="R12489">
        <v>1161</v>
      </c>
    </row>
    <row r="12490" spans="1:20" x14ac:dyDescent="0.3">
      <c r="A12490" t="s">
        <v>20</v>
      </c>
      <c r="B12490" t="s">
        <v>75</v>
      </c>
      <c r="C12490" t="s">
        <v>22</v>
      </c>
      <c r="D12490" t="s">
        <v>23</v>
      </c>
      <c r="E12490" t="s">
        <v>5</v>
      </c>
      <c r="G12490" t="s">
        <v>24</v>
      </c>
      <c r="H12490">
        <v>5932913</v>
      </c>
      <c r="I12490">
        <v>5933829</v>
      </c>
      <c r="J12490" t="s">
        <v>46</v>
      </c>
      <c r="Q12490" t="s">
        <v>12505</v>
      </c>
      <c r="R12490">
        <v>917</v>
      </c>
      <c r="T12490" t="s">
        <v>77</v>
      </c>
    </row>
    <row r="12491" spans="1:20" x14ac:dyDescent="0.3">
      <c r="A12491" t="s">
        <v>20</v>
      </c>
      <c r="B12491" t="s">
        <v>21</v>
      </c>
      <c r="C12491" t="s">
        <v>22</v>
      </c>
      <c r="D12491" t="s">
        <v>23</v>
      </c>
      <c r="E12491" t="s">
        <v>5</v>
      </c>
      <c r="G12491" t="s">
        <v>24</v>
      </c>
      <c r="H12491">
        <v>5933968</v>
      </c>
      <c r="I12491">
        <v>5934837</v>
      </c>
      <c r="J12491" t="s">
        <v>25</v>
      </c>
      <c r="Q12491" t="s">
        <v>12506</v>
      </c>
      <c r="R12491">
        <v>870</v>
      </c>
    </row>
    <row r="12492" spans="1:20" x14ac:dyDescent="0.3">
      <c r="A12492" t="s">
        <v>20</v>
      </c>
      <c r="B12492" t="s">
        <v>21</v>
      </c>
      <c r="C12492" t="s">
        <v>22</v>
      </c>
      <c r="D12492" t="s">
        <v>23</v>
      </c>
      <c r="E12492" t="s">
        <v>5</v>
      </c>
      <c r="G12492" t="s">
        <v>24</v>
      </c>
      <c r="H12492">
        <v>5935007</v>
      </c>
      <c r="I12492">
        <v>5936524</v>
      </c>
      <c r="J12492" t="s">
        <v>46</v>
      </c>
      <c r="Q12492" t="s">
        <v>12508</v>
      </c>
      <c r="R12492">
        <v>1518</v>
      </c>
    </row>
    <row r="12493" spans="1:20" x14ac:dyDescent="0.3">
      <c r="A12493" t="s">
        <v>20</v>
      </c>
      <c r="B12493" t="s">
        <v>21</v>
      </c>
      <c r="C12493" t="s">
        <v>22</v>
      </c>
      <c r="D12493" t="s">
        <v>23</v>
      </c>
      <c r="E12493" t="s">
        <v>5</v>
      </c>
      <c r="G12493" t="s">
        <v>24</v>
      </c>
      <c r="H12493">
        <v>5936681</v>
      </c>
      <c r="I12493">
        <v>5936848</v>
      </c>
      <c r="J12493" t="s">
        <v>46</v>
      </c>
      <c r="Q12493" t="s">
        <v>12510</v>
      </c>
      <c r="R12493">
        <v>168</v>
      </c>
    </row>
    <row r="12494" spans="1:20" x14ac:dyDescent="0.3">
      <c r="A12494" t="s">
        <v>20</v>
      </c>
      <c r="B12494" t="s">
        <v>21</v>
      </c>
      <c r="C12494" t="s">
        <v>22</v>
      </c>
      <c r="D12494" t="s">
        <v>23</v>
      </c>
      <c r="E12494" t="s">
        <v>5</v>
      </c>
      <c r="G12494" t="s">
        <v>24</v>
      </c>
      <c r="H12494">
        <v>5937012</v>
      </c>
      <c r="I12494">
        <v>5937830</v>
      </c>
      <c r="J12494" t="s">
        <v>25</v>
      </c>
      <c r="Q12494" t="s">
        <v>12512</v>
      </c>
      <c r="R12494">
        <v>819</v>
      </c>
    </row>
    <row r="12495" spans="1:20" x14ac:dyDescent="0.3">
      <c r="A12495" t="s">
        <v>20</v>
      </c>
      <c r="B12495" t="s">
        <v>21</v>
      </c>
      <c r="C12495" t="s">
        <v>22</v>
      </c>
      <c r="D12495" t="s">
        <v>23</v>
      </c>
      <c r="E12495" t="s">
        <v>5</v>
      </c>
      <c r="G12495" t="s">
        <v>24</v>
      </c>
      <c r="H12495">
        <v>5937863</v>
      </c>
      <c r="I12495">
        <v>5938654</v>
      </c>
      <c r="J12495" t="s">
        <v>25</v>
      </c>
      <c r="Q12495" t="s">
        <v>12515</v>
      </c>
      <c r="R12495">
        <v>792</v>
      </c>
    </row>
    <row r="12496" spans="1:20" x14ac:dyDescent="0.3">
      <c r="A12496" t="s">
        <v>20</v>
      </c>
      <c r="B12496" t="s">
        <v>21</v>
      </c>
      <c r="C12496" t="s">
        <v>22</v>
      </c>
      <c r="D12496" t="s">
        <v>23</v>
      </c>
      <c r="E12496" t="s">
        <v>5</v>
      </c>
      <c r="G12496" t="s">
        <v>24</v>
      </c>
      <c r="H12496">
        <v>5938706</v>
      </c>
      <c r="I12496">
        <v>5939377</v>
      </c>
      <c r="J12496" t="s">
        <v>46</v>
      </c>
      <c r="Q12496" t="s">
        <v>12517</v>
      </c>
      <c r="R12496">
        <v>672</v>
      </c>
    </row>
    <row r="12497" spans="1:20" x14ac:dyDescent="0.3">
      <c r="A12497" t="s">
        <v>20</v>
      </c>
      <c r="B12497" t="s">
        <v>21</v>
      </c>
      <c r="C12497" t="s">
        <v>22</v>
      </c>
      <c r="D12497" t="s">
        <v>23</v>
      </c>
      <c r="E12497" t="s">
        <v>5</v>
      </c>
      <c r="G12497" t="s">
        <v>24</v>
      </c>
      <c r="H12497">
        <v>5939579</v>
      </c>
      <c r="I12497">
        <v>5940148</v>
      </c>
      <c r="J12497" t="s">
        <v>46</v>
      </c>
      <c r="Q12497" t="s">
        <v>12520</v>
      </c>
      <c r="R12497">
        <v>570</v>
      </c>
    </row>
    <row r="12498" spans="1:20" x14ac:dyDescent="0.3">
      <c r="A12498" t="s">
        <v>20</v>
      </c>
      <c r="B12498" t="s">
        <v>21</v>
      </c>
      <c r="C12498" t="s">
        <v>22</v>
      </c>
      <c r="D12498" t="s">
        <v>23</v>
      </c>
      <c r="E12498" t="s">
        <v>5</v>
      </c>
      <c r="G12498" t="s">
        <v>24</v>
      </c>
      <c r="H12498">
        <v>5940195</v>
      </c>
      <c r="I12498">
        <v>5941010</v>
      </c>
      <c r="J12498" t="s">
        <v>46</v>
      </c>
      <c r="Q12498" t="s">
        <v>12523</v>
      </c>
      <c r="R12498">
        <v>816</v>
      </c>
    </row>
    <row r="12499" spans="1:20" x14ac:dyDescent="0.3">
      <c r="A12499" t="s">
        <v>20</v>
      </c>
      <c r="B12499" t="s">
        <v>21</v>
      </c>
      <c r="C12499" t="s">
        <v>22</v>
      </c>
      <c r="D12499" t="s">
        <v>23</v>
      </c>
      <c r="E12499" t="s">
        <v>5</v>
      </c>
      <c r="G12499" t="s">
        <v>24</v>
      </c>
      <c r="H12499">
        <v>5941099</v>
      </c>
      <c r="I12499">
        <v>5941965</v>
      </c>
      <c r="J12499" t="s">
        <v>46</v>
      </c>
      <c r="Q12499" t="s">
        <v>12525</v>
      </c>
      <c r="R12499">
        <v>867</v>
      </c>
    </row>
    <row r="12500" spans="1:20" x14ac:dyDescent="0.3">
      <c r="A12500" t="s">
        <v>20</v>
      </c>
      <c r="B12500" t="s">
        <v>21</v>
      </c>
      <c r="C12500" t="s">
        <v>22</v>
      </c>
      <c r="D12500" t="s">
        <v>23</v>
      </c>
      <c r="E12500" t="s">
        <v>5</v>
      </c>
      <c r="G12500" t="s">
        <v>24</v>
      </c>
      <c r="H12500">
        <v>5942019</v>
      </c>
      <c r="I12500">
        <v>5943080</v>
      </c>
      <c r="J12500" t="s">
        <v>46</v>
      </c>
      <c r="Q12500" t="s">
        <v>12527</v>
      </c>
      <c r="R12500">
        <v>1062</v>
      </c>
    </row>
    <row r="12501" spans="1:20" x14ac:dyDescent="0.3">
      <c r="A12501" t="s">
        <v>20</v>
      </c>
      <c r="B12501" t="s">
        <v>21</v>
      </c>
      <c r="C12501" t="s">
        <v>22</v>
      </c>
      <c r="D12501" t="s">
        <v>23</v>
      </c>
      <c r="E12501" t="s">
        <v>5</v>
      </c>
      <c r="G12501" t="s">
        <v>24</v>
      </c>
      <c r="H12501">
        <v>5943189</v>
      </c>
      <c r="I12501">
        <v>5943863</v>
      </c>
      <c r="J12501" t="s">
        <v>46</v>
      </c>
      <c r="Q12501" t="s">
        <v>12530</v>
      </c>
      <c r="R12501">
        <v>675</v>
      </c>
    </row>
    <row r="12502" spans="1:20" x14ac:dyDescent="0.3">
      <c r="A12502" t="s">
        <v>20</v>
      </c>
      <c r="B12502" t="s">
        <v>21</v>
      </c>
      <c r="C12502" t="s">
        <v>22</v>
      </c>
      <c r="D12502" t="s">
        <v>23</v>
      </c>
      <c r="E12502" t="s">
        <v>5</v>
      </c>
      <c r="G12502" t="s">
        <v>24</v>
      </c>
      <c r="H12502">
        <v>5944459</v>
      </c>
      <c r="I12502">
        <v>5945046</v>
      </c>
      <c r="J12502" t="s">
        <v>46</v>
      </c>
      <c r="Q12502" t="s">
        <v>12532</v>
      </c>
      <c r="R12502">
        <v>588</v>
      </c>
    </row>
    <row r="12503" spans="1:20" x14ac:dyDescent="0.3">
      <c r="A12503" t="s">
        <v>20</v>
      </c>
      <c r="B12503" t="s">
        <v>21</v>
      </c>
      <c r="C12503" t="s">
        <v>22</v>
      </c>
      <c r="D12503" t="s">
        <v>23</v>
      </c>
      <c r="E12503" t="s">
        <v>5</v>
      </c>
      <c r="G12503" t="s">
        <v>24</v>
      </c>
      <c r="H12503">
        <v>5945140</v>
      </c>
      <c r="I12503">
        <v>5945799</v>
      </c>
      <c r="J12503" t="s">
        <v>25</v>
      </c>
      <c r="Q12503" t="s">
        <v>12534</v>
      </c>
      <c r="R12503">
        <v>660</v>
      </c>
    </row>
    <row r="12504" spans="1:20" x14ac:dyDescent="0.3">
      <c r="A12504" t="s">
        <v>20</v>
      </c>
      <c r="B12504" t="s">
        <v>21</v>
      </c>
      <c r="C12504" t="s">
        <v>22</v>
      </c>
      <c r="D12504" t="s">
        <v>23</v>
      </c>
      <c r="E12504" t="s">
        <v>5</v>
      </c>
      <c r="G12504" t="s">
        <v>24</v>
      </c>
      <c r="H12504">
        <v>5945809</v>
      </c>
      <c r="I12504">
        <v>5946606</v>
      </c>
      <c r="J12504" t="s">
        <v>46</v>
      </c>
      <c r="Q12504" t="s">
        <v>12536</v>
      </c>
      <c r="R12504">
        <v>798</v>
      </c>
    </row>
    <row r="12505" spans="1:20" x14ac:dyDescent="0.3">
      <c r="A12505" t="s">
        <v>20</v>
      </c>
      <c r="B12505" t="s">
        <v>75</v>
      </c>
      <c r="C12505" t="s">
        <v>22</v>
      </c>
      <c r="D12505" t="s">
        <v>23</v>
      </c>
      <c r="E12505" t="s">
        <v>5</v>
      </c>
      <c r="G12505" t="s">
        <v>24</v>
      </c>
      <c r="H12505">
        <v>5946596</v>
      </c>
      <c r="I12505">
        <v>5947551</v>
      </c>
      <c r="J12505" t="s">
        <v>46</v>
      </c>
      <c r="Q12505" t="s">
        <v>12538</v>
      </c>
      <c r="R12505">
        <v>956</v>
      </c>
      <c r="T12505" t="s">
        <v>77</v>
      </c>
    </row>
    <row r="12506" spans="1:20" x14ac:dyDescent="0.3">
      <c r="A12506" t="s">
        <v>20</v>
      </c>
      <c r="B12506" t="s">
        <v>21</v>
      </c>
      <c r="C12506" t="s">
        <v>22</v>
      </c>
      <c r="D12506" t="s">
        <v>23</v>
      </c>
      <c r="E12506" t="s">
        <v>5</v>
      </c>
      <c r="G12506" t="s">
        <v>24</v>
      </c>
      <c r="H12506">
        <v>5947551</v>
      </c>
      <c r="I12506">
        <v>5948915</v>
      </c>
      <c r="J12506" t="s">
        <v>46</v>
      </c>
      <c r="Q12506" t="s">
        <v>12539</v>
      </c>
      <c r="R12506">
        <v>1365</v>
      </c>
    </row>
    <row r="12507" spans="1:20" x14ac:dyDescent="0.3">
      <c r="A12507" t="s">
        <v>20</v>
      </c>
      <c r="B12507" t="s">
        <v>21</v>
      </c>
      <c r="C12507" t="s">
        <v>22</v>
      </c>
      <c r="D12507" t="s">
        <v>23</v>
      </c>
      <c r="E12507" t="s">
        <v>5</v>
      </c>
      <c r="G12507" t="s">
        <v>24</v>
      </c>
      <c r="H12507">
        <v>5949139</v>
      </c>
      <c r="I12507">
        <v>5949975</v>
      </c>
      <c r="J12507" t="s">
        <v>25</v>
      </c>
      <c r="Q12507" t="s">
        <v>12541</v>
      </c>
      <c r="R12507">
        <v>837</v>
      </c>
    </row>
    <row r="12508" spans="1:20" x14ac:dyDescent="0.3">
      <c r="A12508" t="s">
        <v>20</v>
      </c>
      <c r="B12508" t="s">
        <v>21</v>
      </c>
      <c r="C12508" t="s">
        <v>22</v>
      </c>
      <c r="D12508" t="s">
        <v>23</v>
      </c>
      <c r="E12508" t="s">
        <v>5</v>
      </c>
      <c r="G12508" t="s">
        <v>24</v>
      </c>
      <c r="H12508">
        <v>5950135</v>
      </c>
      <c r="I12508">
        <v>5951154</v>
      </c>
      <c r="J12508" t="s">
        <v>25</v>
      </c>
      <c r="Q12508" t="s">
        <v>12544</v>
      </c>
      <c r="R12508">
        <v>1020</v>
      </c>
    </row>
    <row r="12509" spans="1:20" x14ac:dyDescent="0.3">
      <c r="A12509" t="s">
        <v>20</v>
      </c>
      <c r="B12509" t="s">
        <v>21</v>
      </c>
      <c r="C12509" t="s">
        <v>22</v>
      </c>
      <c r="D12509" t="s">
        <v>23</v>
      </c>
      <c r="E12509" t="s">
        <v>5</v>
      </c>
      <c r="G12509" t="s">
        <v>24</v>
      </c>
      <c r="H12509">
        <v>5951204</v>
      </c>
      <c r="I12509">
        <v>5952220</v>
      </c>
      <c r="J12509" t="s">
        <v>25</v>
      </c>
      <c r="Q12509" t="s">
        <v>12546</v>
      </c>
      <c r="R12509">
        <v>1017</v>
      </c>
    </row>
    <row r="12510" spans="1:20" x14ac:dyDescent="0.3">
      <c r="A12510" t="s">
        <v>20</v>
      </c>
      <c r="B12510" t="s">
        <v>21</v>
      </c>
      <c r="C12510" t="s">
        <v>22</v>
      </c>
      <c r="D12510" t="s">
        <v>23</v>
      </c>
      <c r="E12510" t="s">
        <v>5</v>
      </c>
      <c r="G12510" t="s">
        <v>24</v>
      </c>
      <c r="H12510">
        <v>5952229</v>
      </c>
      <c r="I12510">
        <v>5953122</v>
      </c>
      <c r="J12510" t="s">
        <v>46</v>
      </c>
      <c r="Q12510" t="s">
        <v>12548</v>
      </c>
      <c r="R12510">
        <v>894</v>
      </c>
    </row>
    <row r="12511" spans="1:20" x14ac:dyDescent="0.3">
      <c r="A12511" t="s">
        <v>20</v>
      </c>
      <c r="B12511" t="s">
        <v>21</v>
      </c>
      <c r="C12511" t="s">
        <v>22</v>
      </c>
      <c r="D12511" t="s">
        <v>23</v>
      </c>
      <c r="E12511" t="s">
        <v>5</v>
      </c>
      <c r="G12511" t="s">
        <v>24</v>
      </c>
      <c r="H12511">
        <v>5953119</v>
      </c>
      <c r="I12511">
        <v>5953982</v>
      </c>
      <c r="J12511" t="s">
        <v>46</v>
      </c>
      <c r="Q12511" t="s">
        <v>12550</v>
      </c>
      <c r="R12511">
        <v>864</v>
      </c>
    </row>
    <row r="12512" spans="1:20" x14ac:dyDescent="0.3">
      <c r="A12512" t="s">
        <v>20</v>
      </c>
      <c r="B12512" t="s">
        <v>21</v>
      </c>
      <c r="C12512" t="s">
        <v>22</v>
      </c>
      <c r="D12512" t="s">
        <v>23</v>
      </c>
      <c r="E12512" t="s">
        <v>5</v>
      </c>
      <c r="G12512" t="s">
        <v>24</v>
      </c>
      <c r="H12512">
        <v>5954059</v>
      </c>
      <c r="I12512">
        <v>5955024</v>
      </c>
      <c r="J12512" t="s">
        <v>25</v>
      </c>
      <c r="Q12512" t="s">
        <v>12552</v>
      </c>
      <c r="R12512">
        <v>966</v>
      </c>
    </row>
    <row r="12513" spans="1:20" x14ac:dyDescent="0.3">
      <c r="A12513" t="s">
        <v>20</v>
      </c>
      <c r="B12513" t="s">
        <v>21</v>
      </c>
      <c r="C12513" t="s">
        <v>22</v>
      </c>
      <c r="D12513" t="s">
        <v>23</v>
      </c>
      <c r="E12513" t="s">
        <v>5</v>
      </c>
      <c r="G12513" t="s">
        <v>24</v>
      </c>
      <c r="H12513">
        <v>5955134</v>
      </c>
      <c r="I12513">
        <v>5956111</v>
      </c>
      <c r="J12513" t="s">
        <v>25</v>
      </c>
      <c r="Q12513" t="s">
        <v>12555</v>
      </c>
      <c r="R12513">
        <v>978</v>
      </c>
    </row>
    <row r="12514" spans="1:20" x14ac:dyDescent="0.3">
      <c r="A12514" t="s">
        <v>20</v>
      </c>
      <c r="B12514" t="s">
        <v>21</v>
      </c>
      <c r="C12514" t="s">
        <v>22</v>
      </c>
      <c r="D12514" t="s">
        <v>23</v>
      </c>
      <c r="E12514" t="s">
        <v>5</v>
      </c>
      <c r="G12514" t="s">
        <v>24</v>
      </c>
      <c r="H12514">
        <v>5956191</v>
      </c>
      <c r="I12514">
        <v>5956481</v>
      </c>
      <c r="J12514" t="s">
        <v>25</v>
      </c>
      <c r="Q12514" t="s">
        <v>12557</v>
      </c>
      <c r="R12514">
        <v>291</v>
      </c>
    </row>
    <row r="12515" spans="1:20" x14ac:dyDescent="0.3">
      <c r="A12515" t="s">
        <v>20</v>
      </c>
      <c r="B12515" t="s">
        <v>21</v>
      </c>
      <c r="C12515" t="s">
        <v>22</v>
      </c>
      <c r="D12515" t="s">
        <v>23</v>
      </c>
      <c r="E12515" t="s">
        <v>5</v>
      </c>
      <c r="G12515" t="s">
        <v>24</v>
      </c>
      <c r="H12515">
        <v>5956593</v>
      </c>
      <c r="I12515">
        <v>5956919</v>
      </c>
      <c r="J12515" t="s">
        <v>46</v>
      </c>
      <c r="Q12515" t="s">
        <v>12559</v>
      </c>
      <c r="R12515">
        <v>327</v>
      </c>
    </row>
    <row r="12516" spans="1:20" x14ac:dyDescent="0.3">
      <c r="A12516" t="s">
        <v>20</v>
      </c>
      <c r="B12516" t="s">
        <v>21</v>
      </c>
      <c r="C12516" t="s">
        <v>22</v>
      </c>
      <c r="D12516" t="s">
        <v>23</v>
      </c>
      <c r="E12516" t="s">
        <v>5</v>
      </c>
      <c r="G12516" t="s">
        <v>24</v>
      </c>
      <c r="H12516">
        <v>5957056</v>
      </c>
      <c r="I12516">
        <v>5957985</v>
      </c>
      <c r="J12516" t="s">
        <v>25</v>
      </c>
      <c r="Q12516" t="s">
        <v>12561</v>
      </c>
      <c r="R12516">
        <v>930</v>
      </c>
    </row>
    <row r="12517" spans="1:20" x14ac:dyDescent="0.3">
      <c r="A12517" t="s">
        <v>20</v>
      </c>
      <c r="B12517" t="s">
        <v>21</v>
      </c>
      <c r="C12517" t="s">
        <v>22</v>
      </c>
      <c r="D12517" t="s">
        <v>23</v>
      </c>
      <c r="E12517" t="s">
        <v>5</v>
      </c>
      <c r="G12517" t="s">
        <v>24</v>
      </c>
      <c r="H12517">
        <v>5957989</v>
      </c>
      <c r="I12517">
        <v>5958648</v>
      </c>
      <c r="J12517" t="s">
        <v>46</v>
      </c>
      <c r="Q12517" t="s">
        <v>12563</v>
      </c>
      <c r="R12517">
        <v>660</v>
      </c>
    </row>
    <row r="12518" spans="1:20" x14ac:dyDescent="0.3">
      <c r="A12518" t="s">
        <v>20</v>
      </c>
      <c r="B12518" t="s">
        <v>21</v>
      </c>
      <c r="C12518" t="s">
        <v>22</v>
      </c>
      <c r="D12518" t="s">
        <v>23</v>
      </c>
      <c r="E12518" t="s">
        <v>5</v>
      </c>
      <c r="G12518" t="s">
        <v>24</v>
      </c>
      <c r="H12518">
        <v>5958729</v>
      </c>
      <c r="I12518">
        <v>5959166</v>
      </c>
      <c r="J12518" t="s">
        <v>25</v>
      </c>
      <c r="Q12518" t="s">
        <v>12565</v>
      </c>
      <c r="R12518">
        <v>438</v>
      </c>
    </row>
    <row r="12519" spans="1:20" x14ac:dyDescent="0.3">
      <c r="A12519" t="s">
        <v>20</v>
      </c>
      <c r="B12519" t="s">
        <v>21</v>
      </c>
      <c r="C12519" t="s">
        <v>22</v>
      </c>
      <c r="D12519" t="s">
        <v>23</v>
      </c>
      <c r="E12519" t="s">
        <v>5</v>
      </c>
      <c r="G12519" t="s">
        <v>24</v>
      </c>
      <c r="H12519">
        <v>5959213</v>
      </c>
      <c r="I12519">
        <v>5960988</v>
      </c>
      <c r="J12519" t="s">
        <v>46</v>
      </c>
      <c r="Q12519" t="s">
        <v>12567</v>
      </c>
      <c r="R12519">
        <v>1776</v>
      </c>
    </row>
    <row r="12520" spans="1:20" x14ac:dyDescent="0.3">
      <c r="A12520" t="s">
        <v>20</v>
      </c>
      <c r="B12520" t="s">
        <v>21</v>
      </c>
      <c r="C12520" t="s">
        <v>22</v>
      </c>
      <c r="D12520" t="s">
        <v>23</v>
      </c>
      <c r="E12520" t="s">
        <v>5</v>
      </c>
      <c r="G12520" t="s">
        <v>24</v>
      </c>
      <c r="H12520">
        <v>5961074</v>
      </c>
      <c r="I12520">
        <v>5961589</v>
      </c>
      <c r="J12520" t="s">
        <v>46</v>
      </c>
      <c r="Q12520" t="s">
        <v>12569</v>
      </c>
      <c r="R12520">
        <v>516</v>
      </c>
    </row>
    <row r="12521" spans="1:20" x14ac:dyDescent="0.3">
      <c r="A12521" t="s">
        <v>20</v>
      </c>
      <c r="B12521" t="s">
        <v>21</v>
      </c>
      <c r="C12521" t="s">
        <v>22</v>
      </c>
      <c r="D12521" t="s">
        <v>23</v>
      </c>
      <c r="E12521" t="s">
        <v>5</v>
      </c>
      <c r="G12521" t="s">
        <v>24</v>
      </c>
      <c r="H12521">
        <v>5961624</v>
      </c>
      <c r="I12521">
        <v>5964008</v>
      </c>
      <c r="J12521" t="s">
        <v>46</v>
      </c>
      <c r="Q12521" t="s">
        <v>12571</v>
      </c>
      <c r="R12521">
        <v>2385</v>
      </c>
    </row>
    <row r="12522" spans="1:20" x14ac:dyDescent="0.3">
      <c r="A12522" t="s">
        <v>20</v>
      </c>
      <c r="B12522" t="s">
        <v>21</v>
      </c>
      <c r="C12522" t="s">
        <v>22</v>
      </c>
      <c r="D12522" t="s">
        <v>23</v>
      </c>
      <c r="E12522" t="s">
        <v>5</v>
      </c>
      <c r="G12522" t="s">
        <v>24</v>
      </c>
      <c r="H12522">
        <v>5964049</v>
      </c>
      <c r="I12522">
        <v>5964960</v>
      </c>
      <c r="J12522" t="s">
        <v>46</v>
      </c>
      <c r="Q12522" t="s">
        <v>12573</v>
      </c>
      <c r="R12522">
        <v>912</v>
      </c>
    </row>
    <row r="12523" spans="1:20" x14ac:dyDescent="0.3">
      <c r="A12523" t="s">
        <v>20</v>
      </c>
      <c r="B12523" t="s">
        <v>75</v>
      </c>
      <c r="C12523" t="s">
        <v>22</v>
      </c>
      <c r="D12523" t="s">
        <v>23</v>
      </c>
      <c r="E12523" t="s">
        <v>5</v>
      </c>
      <c r="G12523" t="s">
        <v>24</v>
      </c>
      <c r="H12523">
        <v>5965061</v>
      </c>
      <c r="I12523">
        <v>5965357</v>
      </c>
      <c r="J12523" t="s">
        <v>46</v>
      </c>
      <c r="Q12523" t="s">
        <v>12576</v>
      </c>
      <c r="R12523">
        <v>297</v>
      </c>
      <c r="T12523" t="s">
        <v>77</v>
      </c>
    </row>
    <row r="12524" spans="1:20" x14ac:dyDescent="0.3">
      <c r="A12524" t="s">
        <v>20</v>
      </c>
      <c r="B12524" t="s">
        <v>21</v>
      </c>
      <c r="C12524" t="s">
        <v>22</v>
      </c>
      <c r="D12524" t="s">
        <v>23</v>
      </c>
      <c r="E12524" t="s">
        <v>5</v>
      </c>
      <c r="G12524" t="s">
        <v>24</v>
      </c>
      <c r="H12524">
        <v>5965479</v>
      </c>
      <c r="I12524">
        <v>5967842</v>
      </c>
      <c r="J12524" t="s">
        <v>25</v>
      </c>
      <c r="Q12524" t="s">
        <v>12577</v>
      </c>
      <c r="R12524">
        <v>2364</v>
      </c>
    </row>
    <row r="12525" spans="1:20" x14ac:dyDescent="0.3">
      <c r="A12525" t="s">
        <v>20</v>
      </c>
      <c r="B12525" t="s">
        <v>21</v>
      </c>
      <c r="C12525" t="s">
        <v>22</v>
      </c>
      <c r="D12525" t="s">
        <v>23</v>
      </c>
      <c r="E12525" t="s">
        <v>5</v>
      </c>
      <c r="G12525" t="s">
        <v>24</v>
      </c>
      <c r="H12525">
        <v>5967829</v>
      </c>
      <c r="I12525">
        <v>5968227</v>
      </c>
      <c r="J12525" t="s">
        <v>46</v>
      </c>
      <c r="Q12525" t="s">
        <v>12579</v>
      </c>
      <c r="R12525">
        <v>399</v>
      </c>
    </row>
    <row r="12526" spans="1:20" x14ac:dyDescent="0.3">
      <c r="A12526" t="s">
        <v>20</v>
      </c>
      <c r="B12526" t="s">
        <v>21</v>
      </c>
      <c r="C12526" t="s">
        <v>22</v>
      </c>
      <c r="D12526" t="s">
        <v>23</v>
      </c>
      <c r="E12526" t="s">
        <v>5</v>
      </c>
      <c r="G12526" t="s">
        <v>24</v>
      </c>
      <c r="H12526">
        <v>5968439</v>
      </c>
      <c r="I12526">
        <v>5968732</v>
      </c>
      <c r="J12526" t="s">
        <v>25</v>
      </c>
      <c r="Q12526" t="s">
        <v>12581</v>
      </c>
      <c r="R12526">
        <v>294</v>
      </c>
    </row>
    <row r="12527" spans="1:20" x14ac:dyDescent="0.3">
      <c r="A12527" t="s">
        <v>20</v>
      </c>
      <c r="B12527" t="s">
        <v>21</v>
      </c>
      <c r="C12527" t="s">
        <v>22</v>
      </c>
      <c r="D12527" t="s">
        <v>23</v>
      </c>
      <c r="E12527" t="s">
        <v>5</v>
      </c>
      <c r="G12527" t="s">
        <v>24</v>
      </c>
      <c r="H12527">
        <v>5968732</v>
      </c>
      <c r="I12527">
        <v>5969532</v>
      </c>
      <c r="J12527" t="s">
        <v>25</v>
      </c>
      <c r="Q12527" t="s">
        <v>12583</v>
      </c>
      <c r="R12527">
        <v>801</v>
      </c>
    </row>
    <row r="12528" spans="1:20" x14ac:dyDescent="0.3">
      <c r="A12528" t="s">
        <v>20</v>
      </c>
      <c r="B12528" t="s">
        <v>21</v>
      </c>
      <c r="C12528" t="s">
        <v>22</v>
      </c>
      <c r="D12528" t="s">
        <v>23</v>
      </c>
      <c r="E12528" t="s">
        <v>5</v>
      </c>
      <c r="G12528" t="s">
        <v>24</v>
      </c>
      <c r="H12528">
        <v>5969567</v>
      </c>
      <c r="I12528">
        <v>5971444</v>
      </c>
      <c r="J12528" t="s">
        <v>25</v>
      </c>
      <c r="Q12528" t="s">
        <v>12585</v>
      </c>
      <c r="R12528">
        <v>1878</v>
      </c>
    </row>
    <row r="12529" spans="1:20" x14ac:dyDescent="0.3">
      <c r="A12529" t="s">
        <v>20</v>
      </c>
      <c r="B12529" t="s">
        <v>21</v>
      </c>
      <c r="C12529" t="s">
        <v>22</v>
      </c>
      <c r="D12529" t="s">
        <v>23</v>
      </c>
      <c r="E12529" t="s">
        <v>5</v>
      </c>
      <c r="G12529" t="s">
        <v>24</v>
      </c>
      <c r="H12529">
        <v>5971539</v>
      </c>
      <c r="I12529">
        <v>5972288</v>
      </c>
      <c r="J12529" t="s">
        <v>25</v>
      </c>
      <c r="Q12529" t="s">
        <v>12588</v>
      </c>
      <c r="R12529">
        <v>750</v>
      </c>
    </row>
    <row r="12530" spans="1:20" x14ac:dyDescent="0.3">
      <c r="A12530" t="s">
        <v>20</v>
      </c>
      <c r="B12530" t="s">
        <v>21</v>
      </c>
      <c r="C12530" t="s">
        <v>22</v>
      </c>
      <c r="D12530" t="s">
        <v>23</v>
      </c>
      <c r="E12530" t="s">
        <v>5</v>
      </c>
      <c r="G12530" t="s">
        <v>24</v>
      </c>
      <c r="H12530">
        <v>5972458</v>
      </c>
      <c r="I12530">
        <v>5974440</v>
      </c>
      <c r="J12530" t="s">
        <v>25</v>
      </c>
      <c r="Q12530" t="s">
        <v>12590</v>
      </c>
      <c r="R12530">
        <v>1983</v>
      </c>
    </row>
    <row r="12531" spans="1:20" x14ac:dyDescent="0.3">
      <c r="A12531" t="s">
        <v>20</v>
      </c>
      <c r="B12531" t="s">
        <v>21</v>
      </c>
      <c r="C12531" t="s">
        <v>22</v>
      </c>
      <c r="D12531" t="s">
        <v>23</v>
      </c>
      <c r="E12531" t="s">
        <v>5</v>
      </c>
      <c r="G12531" t="s">
        <v>24</v>
      </c>
      <c r="H12531">
        <v>5974481</v>
      </c>
      <c r="I12531">
        <v>5975908</v>
      </c>
      <c r="J12531" t="s">
        <v>25</v>
      </c>
      <c r="Q12531" t="s">
        <v>12592</v>
      </c>
      <c r="R12531">
        <v>1428</v>
      </c>
    </row>
    <row r="12532" spans="1:20" x14ac:dyDescent="0.3">
      <c r="A12532" t="s">
        <v>20</v>
      </c>
      <c r="B12532" t="s">
        <v>21</v>
      </c>
      <c r="C12532" t="s">
        <v>22</v>
      </c>
      <c r="D12532" t="s">
        <v>23</v>
      </c>
      <c r="E12532" t="s">
        <v>5</v>
      </c>
      <c r="G12532" t="s">
        <v>24</v>
      </c>
      <c r="H12532">
        <v>5975987</v>
      </c>
      <c r="I12532">
        <v>5976772</v>
      </c>
      <c r="J12532" t="s">
        <v>25</v>
      </c>
      <c r="Q12532" t="s">
        <v>12594</v>
      </c>
      <c r="R12532">
        <v>786</v>
      </c>
    </row>
    <row r="12533" spans="1:20" x14ac:dyDescent="0.3">
      <c r="A12533" t="s">
        <v>20</v>
      </c>
      <c r="B12533" t="s">
        <v>21</v>
      </c>
      <c r="C12533" t="s">
        <v>22</v>
      </c>
      <c r="D12533" t="s">
        <v>23</v>
      </c>
      <c r="E12533" t="s">
        <v>5</v>
      </c>
      <c r="G12533" t="s">
        <v>24</v>
      </c>
      <c r="H12533">
        <v>5976824</v>
      </c>
      <c r="I12533">
        <v>5977111</v>
      </c>
      <c r="J12533" t="s">
        <v>25</v>
      </c>
      <c r="Q12533" t="s">
        <v>12596</v>
      </c>
      <c r="R12533">
        <v>288</v>
      </c>
    </row>
    <row r="12534" spans="1:20" x14ac:dyDescent="0.3">
      <c r="A12534" t="s">
        <v>20</v>
      </c>
      <c r="B12534" t="s">
        <v>21</v>
      </c>
      <c r="C12534" t="s">
        <v>22</v>
      </c>
      <c r="D12534" t="s">
        <v>23</v>
      </c>
      <c r="E12534" t="s">
        <v>5</v>
      </c>
      <c r="G12534" t="s">
        <v>24</v>
      </c>
      <c r="H12534">
        <v>5977190</v>
      </c>
      <c r="I12534">
        <v>5978011</v>
      </c>
      <c r="J12534" t="s">
        <v>25</v>
      </c>
      <c r="Q12534" t="s">
        <v>12599</v>
      </c>
      <c r="R12534">
        <v>822</v>
      </c>
    </row>
    <row r="12535" spans="1:20" x14ac:dyDescent="0.3">
      <c r="A12535" t="s">
        <v>20</v>
      </c>
      <c r="B12535" t="s">
        <v>21</v>
      </c>
      <c r="C12535" t="s">
        <v>22</v>
      </c>
      <c r="D12535" t="s">
        <v>23</v>
      </c>
      <c r="E12535" t="s">
        <v>5</v>
      </c>
      <c r="G12535" t="s">
        <v>24</v>
      </c>
      <c r="H12535">
        <v>5978029</v>
      </c>
      <c r="I12535">
        <v>5979189</v>
      </c>
      <c r="J12535" t="s">
        <v>46</v>
      </c>
      <c r="Q12535" t="s">
        <v>12601</v>
      </c>
      <c r="R12535">
        <v>1161</v>
      </c>
    </row>
    <row r="12536" spans="1:20" x14ac:dyDescent="0.3">
      <c r="A12536" t="s">
        <v>20</v>
      </c>
      <c r="B12536" t="s">
        <v>21</v>
      </c>
      <c r="C12536" t="s">
        <v>22</v>
      </c>
      <c r="D12536" t="s">
        <v>23</v>
      </c>
      <c r="E12536" t="s">
        <v>5</v>
      </c>
      <c r="G12536" t="s">
        <v>24</v>
      </c>
      <c r="H12536">
        <v>5979312</v>
      </c>
      <c r="I12536">
        <v>5979950</v>
      </c>
      <c r="J12536" t="s">
        <v>46</v>
      </c>
      <c r="Q12536" t="s">
        <v>12603</v>
      </c>
      <c r="R12536">
        <v>639</v>
      </c>
    </row>
    <row r="12537" spans="1:20" x14ac:dyDescent="0.3">
      <c r="A12537" t="s">
        <v>20</v>
      </c>
      <c r="B12537" t="s">
        <v>21</v>
      </c>
      <c r="C12537" t="s">
        <v>22</v>
      </c>
      <c r="D12537" t="s">
        <v>23</v>
      </c>
      <c r="E12537" t="s">
        <v>5</v>
      </c>
      <c r="G12537" t="s">
        <v>24</v>
      </c>
      <c r="H12537">
        <v>5980026</v>
      </c>
      <c r="I12537">
        <v>5981210</v>
      </c>
      <c r="J12537" t="s">
        <v>46</v>
      </c>
      <c r="Q12537" t="s">
        <v>12605</v>
      </c>
      <c r="R12537">
        <v>1185</v>
      </c>
    </row>
    <row r="12538" spans="1:20" x14ac:dyDescent="0.3">
      <c r="A12538" t="s">
        <v>20</v>
      </c>
      <c r="B12538" t="s">
        <v>21</v>
      </c>
      <c r="C12538" t="s">
        <v>22</v>
      </c>
      <c r="D12538" t="s">
        <v>23</v>
      </c>
      <c r="E12538" t="s">
        <v>5</v>
      </c>
      <c r="G12538" t="s">
        <v>24</v>
      </c>
      <c r="H12538">
        <v>5981271</v>
      </c>
      <c r="I12538">
        <v>5981588</v>
      </c>
      <c r="J12538" t="s">
        <v>25</v>
      </c>
      <c r="Q12538" t="s">
        <v>12607</v>
      </c>
      <c r="R12538">
        <v>318</v>
      </c>
    </row>
    <row r="12539" spans="1:20" x14ac:dyDescent="0.3">
      <c r="A12539" t="s">
        <v>20</v>
      </c>
      <c r="B12539" t="s">
        <v>21</v>
      </c>
      <c r="C12539" t="s">
        <v>22</v>
      </c>
      <c r="D12539" t="s">
        <v>23</v>
      </c>
      <c r="E12539" t="s">
        <v>5</v>
      </c>
      <c r="G12539" t="s">
        <v>24</v>
      </c>
      <c r="H12539">
        <v>5981578</v>
      </c>
      <c r="I12539">
        <v>5981994</v>
      </c>
      <c r="J12539" t="s">
        <v>25</v>
      </c>
      <c r="Q12539" t="s">
        <v>12609</v>
      </c>
      <c r="R12539">
        <v>417</v>
      </c>
    </row>
    <row r="12540" spans="1:20" x14ac:dyDescent="0.3">
      <c r="A12540" t="s">
        <v>20</v>
      </c>
      <c r="B12540" t="s">
        <v>21</v>
      </c>
      <c r="C12540" t="s">
        <v>22</v>
      </c>
      <c r="D12540" t="s">
        <v>23</v>
      </c>
      <c r="E12540" t="s">
        <v>5</v>
      </c>
      <c r="G12540" t="s">
        <v>24</v>
      </c>
      <c r="H12540">
        <v>5982020</v>
      </c>
      <c r="I12540">
        <v>5983000</v>
      </c>
      <c r="J12540" t="s">
        <v>46</v>
      </c>
      <c r="Q12540" t="s">
        <v>12611</v>
      </c>
      <c r="R12540">
        <v>981</v>
      </c>
    </row>
    <row r="12541" spans="1:20" x14ac:dyDescent="0.3">
      <c r="A12541" t="s">
        <v>20</v>
      </c>
      <c r="B12541" t="s">
        <v>21</v>
      </c>
      <c r="C12541" t="s">
        <v>22</v>
      </c>
      <c r="D12541" t="s">
        <v>23</v>
      </c>
      <c r="E12541" t="s">
        <v>5</v>
      </c>
      <c r="G12541" t="s">
        <v>24</v>
      </c>
      <c r="H12541">
        <v>5983251</v>
      </c>
      <c r="I12541">
        <v>5983430</v>
      </c>
      <c r="J12541" t="s">
        <v>46</v>
      </c>
      <c r="Q12541" t="s">
        <v>12613</v>
      </c>
      <c r="R12541">
        <v>180</v>
      </c>
    </row>
    <row r="12542" spans="1:20" x14ac:dyDescent="0.3">
      <c r="A12542" t="s">
        <v>20</v>
      </c>
      <c r="B12542" t="s">
        <v>21</v>
      </c>
      <c r="C12542" t="s">
        <v>22</v>
      </c>
      <c r="D12542" t="s">
        <v>23</v>
      </c>
      <c r="E12542" t="s">
        <v>5</v>
      </c>
      <c r="G12542" t="s">
        <v>24</v>
      </c>
      <c r="H12542">
        <v>5983518</v>
      </c>
      <c r="I12542">
        <v>5983862</v>
      </c>
      <c r="J12542" t="s">
        <v>46</v>
      </c>
      <c r="Q12542" t="s">
        <v>12615</v>
      </c>
      <c r="R12542">
        <v>345</v>
      </c>
    </row>
    <row r="12543" spans="1:20" x14ac:dyDescent="0.3">
      <c r="A12543" t="s">
        <v>20</v>
      </c>
      <c r="B12543" t="s">
        <v>21</v>
      </c>
      <c r="C12543" t="s">
        <v>22</v>
      </c>
      <c r="D12543" t="s">
        <v>23</v>
      </c>
      <c r="E12543" t="s">
        <v>5</v>
      </c>
      <c r="G12543" t="s">
        <v>24</v>
      </c>
      <c r="H12543">
        <v>5983859</v>
      </c>
      <c r="I12543">
        <v>5984584</v>
      </c>
      <c r="J12543" t="s">
        <v>46</v>
      </c>
      <c r="Q12543" t="s">
        <v>12618</v>
      </c>
      <c r="R12543">
        <v>726</v>
      </c>
    </row>
    <row r="12544" spans="1:20" x14ac:dyDescent="0.3">
      <c r="A12544" t="s">
        <v>20</v>
      </c>
      <c r="B12544" t="s">
        <v>75</v>
      </c>
      <c r="C12544" t="s">
        <v>22</v>
      </c>
      <c r="D12544" t="s">
        <v>23</v>
      </c>
      <c r="E12544" t="s">
        <v>5</v>
      </c>
      <c r="G12544" t="s">
        <v>24</v>
      </c>
      <c r="H12544">
        <v>5984683</v>
      </c>
      <c r="I12544">
        <v>5985569</v>
      </c>
      <c r="J12544" t="s">
        <v>25</v>
      </c>
      <c r="Q12544" t="s">
        <v>12620</v>
      </c>
      <c r="R12544">
        <v>887</v>
      </c>
      <c r="T12544" t="s">
        <v>77</v>
      </c>
    </row>
    <row r="12545" spans="1:20" x14ac:dyDescent="0.3">
      <c r="A12545" t="s">
        <v>20</v>
      </c>
      <c r="B12545" t="s">
        <v>21</v>
      </c>
      <c r="C12545" t="s">
        <v>22</v>
      </c>
      <c r="D12545" t="s">
        <v>23</v>
      </c>
      <c r="E12545" t="s">
        <v>5</v>
      </c>
      <c r="G12545" t="s">
        <v>24</v>
      </c>
      <c r="H12545">
        <v>5985556</v>
      </c>
      <c r="I12545">
        <v>5986518</v>
      </c>
      <c r="J12545" t="s">
        <v>46</v>
      </c>
      <c r="Q12545" t="s">
        <v>12621</v>
      </c>
      <c r="R12545">
        <v>963</v>
      </c>
    </row>
    <row r="12546" spans="1:20" x14ac:dyDescent="0.3">
      <c r="A12546" t="s">
        <v>20</v>
      </c>
      <c r="B12546" t="s">
        <v>21</v>
      </c>
      <c r="C12546" t="s">
        <v>22</v>
      </c>
      <c r="D12546" t="s">
        <v>23</v>
      </c>
      <c r="E12546" t="s">
        <v>5</v>
      </c>
      <c r="G12546" t="s">
        <v>24</v>
      </c>
      <c r="H12546">
        <v>5986607</v>
      </c>
      <c r="I12546">
        <v>5987017</v>
      </c>
      <c r="J12546" t="s">
        <v>25</v>
      </c>
      <c r="Q12546" t="s">
        <v>12623</v>
      </c>
      <c r="R12546">
        <v>411</v>
      </c>
    </row>
    <row r="12547" spans="1:20" x14ac:dyDescent="0.3">
      <c r="A12547" t="s">
        <v>20</v>
      </c>
      <c r="B12547" t="s">
        <v>75</v>
      </c>
      <c r="C12547" t="s">
        <v>22</v>
      </c>
      <c r="D12547" t="s">
        <v>23</v>
      </c>
      <c r="E12547" t="s">
        <v>5</v>
      </c>
      <c r="G12547" t="s">
        <v>24</v>
      </c>
      <c r="H12547">
        <v>5987108</v>
      </c>
      <c r="I12547">
        <v>5987513</v>
      </c>
      <c r="J12547" t="s">
        <v>25</v>
      </c>
      <c r="Q12547" t="s">
        <v>12625</v>
      </c>
      <c r="R12547">
        <v>406</v>
      </c>
      <c r="T12547" t="s">
        <v>77</v>
      </c>
    </row>
    <row r="12548" spans="1:20" x14ac:dyDescent="0.3">
      <c r="A12548" t="s">
        <v>20</v>
      </c>
      <c r="B12548" t="s">
        <v>21</v>
      </c>
      <c r="C12548" t="s">
        <v>22</v>
      </c>
      <c r="D12548" t="s">
        <v>23</v>
      </c>
      <c r="E12548" t="s">
        <v>5</v>
      </c>
      <c r="G12548" t="s">
        <v>24</v>
      </c>
      <c r="H12548">
        <v>5987547</v>
      </c>
      <c r="I12548">
        <v>5988722</v>
      </c>
      <c r="J12548" t="s">
        <v>46</v>
      </c>
      <c r="Q12548" t="s">
        <v>12626</v>
      </c>
      <c r="R12548">
        <v>1176</v>
      </c>
    </row>
    <row r="12549" spans="1:20" x14ac:dyDescent="0.3">
      <c r="A12549" t="s">
        <v>20</v>
      </c>
      <c r="B12549" t="s">
        <v>21</v>
      </c>
      <c r="C12549" t="s">
        <v>22</v>
      </c>
      <c r="D12549" t="s">
        <v>23</v>
      </c>
      <c r="E12549" t="s">
        <v>5</v>
      </c>
      <c r="G12549" t="s">
        <v>24</v>
      </c>
      <c r="H12549">
        <v>5988854</v>
      </c>
      <c r="I12549">
        <v>5990233</v>
      </c>
      <c r="J12549" t="s">
        <v>25</v>
      </c>
      <c r="Q12549" t="s">
        <v>12628</v>
      </c>
      <c r="R12549">
        <v>1380</v>
      </c>
    </row>
    <row r="12550" spans="1:20" x14ac:dyDescent="0.3">
      <c r="A12550" t="s">
        <v>20</v>
      </c>
      <c r="B12550" t="s">
        <v>21</v>
      </c>
      <c r="C12550" t="s">
        <v>22</v>
      </c>
      <c r="D12550" t="s">
        <v>23</v>
      </c>
      <c r="E12550" t="s">
        <v>5</v>
      </c>
      <c r="G12550" t="s">
        <v>24</v>
      </c>
      <c r="H12550">
        <v>5990566</v>
      </c>
      <c r="I12550">
        <v>5992200</v>
      </c>
      <c r="J12550" t="s">
        <v>46</v>
      </c>
      <c r="Q12550" t="s">
        <v>12631</v>
      </c>
      <c r="R12550">
        <v>1635</v>
      </c>
    </row>
    <row r="12551" spans="1:20" x14ac:dyDescent="0.3">
      <c r="A12551" t="s">
        <v>20</v>
      </c>
      <c r="B12551" t="s">
        <v>21</v>
      </c>
      <c r="C12551" t="s">
        <v>22</v>
      </c>
      <c r="D12551" t="s">
        <v>23</v>
      </c>
      <c r="E12551" t="s">
        <v>5</v>
      </c>
      <c r="G12551" t="s">
        <v>24</v>
      </c>
      <c r="H12551">
        <v>5992197</v>
      </c>
      <c r="I12551">
        <v>5993075</v>
      </c>
      <c r="J12551" t="s">
        <v>46</v>
      </c>
      <c r="Q12551" t="s">
        <v>12633</v>
      </c>
      <c r="R12551">
        <v>879</v>
      </c>
    </row>
    <row r="12552" spans="1:20" x14ac:dyDescent="0.3">
      <c r="A12552" t="s">
        <v>20</v>
      </c>
      <c r="B12552" t="s">
        <v>21</v>
      </c>
      <c r="C12552" t="s">
        <v>22</v>
      </c>
      <c r="D12552" t="s">
        <v>23</v>
      </c>
      <c r="E12552" t="s">
        <v>5</v>
      </c>
      <c r="G12552" t="s">
        <v>24</v>
      </c>
      <c r="H12552">
        <v>5993107</v>
      </c>
      <c r="I12552">
        <v>5993520</v>
      </c>
      <c r="J12552" t="s">
        <v>46</v>
      </c>
      <c r="Q12552" t="s">
        <v>12635</v>
      </c>
      <c r="R12552">
        <v>414</v>
      </c>
    </row>
    <row r="12553" spans="1:20" x14ac:dyDescent="0.3">
      <c r="A12553" t="s">
        <v>20</v>
      </c>
      <c r="B12553" t="s">
        <v>21</v>
      </c>
      <c r="C12553" t="s">
        <v>22</v>
      </c>
      <c r="D12553" t="s">
        <v>23</v>
      </c>
      <c r="E12553" t="s">
        <v>5</v>
      </c>
      <c r="G12553" t="s">
        <v>24</v>
      </c>
      <c r="H12553">
        <v>5993532</v>
      </c>
      <c r="I12553">
        <v>5993903</v>
      </c>
      <c r="J12553" t="s">
        <v>46</v>
      </c>
      <c r="Q12553" t="s">
        <v>12637</v>
      </c>
      <c r="R12553">
        <v>372</v>
      </c>
    </row>
    <row r="12554" spans="1:20" x14ac:dyDescent="0.3">
      <c r="A12554" t="s">
        <v>20</v>
      </c>
      <c r="B12554" t="s">
        <v>21</v>
      </c>
      <c r="C12554" t="s">
        <v>22</v>
      </c>
      <c r="D12554" t="s">
        <v>23</v>
      </c>
      <c r="E12554" t="s">
        <v>5</v>
      </c>
      <c r="G12554" t="s">
        <v>24</v>
      </c>
      <c r="H12554">
        <v>5994078</v>
      </c>
      <c r="I12554">
        <v>5996318</v>
      </c>
      <c r="J12554" t="s">
        <v>46</v>
      </c>
      <c r="Q12554" t="s">
        <v>12639</v>
      </c>
      <c r="R12554">
        <v>2241</v>
      </c>
    </row>
    <row r="12555" spans="1:20" x14ac:dyDescent="0.3">
      <c r="A12555" t="s">
        <v>20</v>
      </c>
      <c r="B12555" t="s">
        <v>21</v>
      </c>
      <c r="C12555" t="s">
        <v>22</v>
      </c>
      <c r="D12555" t="s">
        <v>23</v>
      </c>
      <c r="E12555" t="s">
        <v>5</v>
      </c>
      <c r="G12555" t="s">
        <v>24</v>
      </c>
      <c r="H12555">
        <v>5996318</v>
      </c>
      <c r="I12555">
        <v>5997175</v>
      </c>
      <c r="J12555" t="s">
        <v>46</v>
      </c>
      <c r="Q12555" t="s">
        <v>12641</v>
      </c>
      <c r="R12555">
        <v>858</v>
      </c>
    </row>
    <row r="12556" spans="1:20" x14ac:dyDescent="0.3">
      <c r="A12556" t="s">
        <v>20</v>
      </c>
      <c r="B12556" t="s">
        <v>21</v>
      </c>
      <c r="C12556" t="s">
        <v>22</v>
      </c>
      <c r="D12556" t="s">
        <v>23</v>
      </c>
      <c r="E12556" t="s">
        <v>5</v>
      </c>
      <c r="G12556" t="s">
        <v>24</v>
      </c>
      <c r="H12556">
        <v>5997172</v>
      </c>
      <c r="I12556">
        <v>5997393</v>
      </c>
      <c r="J12556" t="s">
        <v>46</v>
      </c>
      <c r="Q12556" t="s">
        <v>12643</v>
      </c>
      <c r="R12556">
        <v>222</v>
      </c>
    </row>
    <row r="12557" spans="1:20" x14ac:dyDescent="0.3">
      <c r="A12557" t="s">
        <v>20</v>
      </c>
      <c r="B12557" t="s">
        <v>21</v>
      </c>
      <c r="C12557" t="s">
        <v>22</v>
      </c>
      <c r="D12557" t="s">
        <v>23</v>
      </c>
      <c r="E12557" t="s">
        <v>5</v>
      </c>
      <c r="G12557" t="s">
        <v>24</v>
      </c>
      <c r="H12557">
        <v>5997390</v>
      </c>
      <c r="I12557">
        <v>5997638</v>
      </c>
      <c r="J12557" t="s">
        <v>46</v>
      </c>
      <c r="Q12557" t="s">
        <v>12645</v>
      </c>
      <c r="R12557">
        <v>249</v>
      </c>
    </row>
    <row r="12558" spans="1:20" x14ac:dyDescent="0.3">
      <c r="A12558" t="s">
        <v>20</v>
      </c>
      <c r="B12558" t="s">
        <v>21</v>
      </c>
      <c r="C12558" t="s">
        <v>22</v>
      </c>
      <c r="D12558" t="s">
        <v>23</v>
      </c>
      <c r="E12558" t="s">
        <v>5</v>
      </c>
      <c r="G12558" t="s">
        <v>24</v>
      </c>
      <c r="H12558">
        <v>5997894</v>
      </c>
      <c r="I12558">
        <v>5999009</v>
      </c>
      <c r="J12558" t="s">
        <v>25</v>
      </c>
      <c r="Q12558" t="s">
        <v>12647</v>
      </c>
      <c r="R12558">
        <v>1116</v>
      </c>
    </row>
    <row r="12559" spans="1:20" x14ac:dyDescent="0.3">
      <c r="A12559" t="s">
        <v>20</v>
      </c>
      <c r="B12559" t="s">
        <v>21</v>
      </c>
      <c r="C12559" t="s">
        <v>22</v>
      </c>
      <c r="D12559" t="s">
        <v>23</v>
      </c>
      <c r="E12559" t="s">
        <v>5</v>
      </c>
      <c r="G12559" t="s">
        <v>24</v>
      </c>
      <c r="H12559">
        <v>5999024</v>
      </c>
      <c r="I12559">
        <v>5999599</v>
      </c>
      <c r="J12559" t="s">
        <v>25</v>
      </c>
      <c r="Q12559" t="s">
        <v>12649</v>
      </c>
      <c r="R12559">
        <v>576</v>
      </c>
    </row>
    <row r="12560" spans="1:20" x14ac:dyDescent="0.3">
      <c r="A12560" t="s">
        <v>20</v>
      </c>
      <c r="B12560" t="s">
        <v>21</v>
      </c>
      <c r="C12560" t="s">
        <v>22</v>
      </c>
      <c r="D12560" t="s">
        <v>23</v>
      </c>
      <c r="E12560" t="s">
        <v>5</v>
      </c>
      <c r="G12560" t="s">
        <v>24</v>
      </c>
      <c r="H12560">
        <v>5999890</v>
      </c>
      <c r="I12560">
        <v>6001086</v>
      </c>
      <c r="J12560" t="s">
        <v>46</v>
      </c>
      <c r="Q12560" t="s">
        <v>12651</v>
      </c>
      <c r="R12560">
        <v>1197</v>
      </c>
    </row>
    <row r="12561" spans="1:18" x14ac:dyDescent="0.3">
      <c r="A12561" t="s">
        <v>20</v>
      </c>
      <c r="B12561" t="s">
        <v>21</v>
      </c>
      <c r="C12561" t="s">
        <v>22</v>
      </c>
      <c r="D12561" t="s">
        <v>23</v>
      </c>
      <c r="E12561" t="s">
        <v>5</v>
      </c>
      <c r="G12561" t="s">
        <v>24</v>
      </c>
      <c r="H12561">
        <v>6001295</v>
      </c>
      <c r="I12561">
        <v>6002392</v>
      </c>
      <c r="J12561" t="s">
        <v>46</v>
      </c>
      <c r="Q12561" t="s">
        <v>12653</v>
      </c>
      <c r="R12561">
        <v>1098</v>
      </c>
    </row>
    <row r="12562" spans="1:18" x14ac:dyDescent="0.3">
      <c r="A12562" t="s">
        <v>20</v>
      </c>
      <c r="B12562" t="s">
        <v>21</v>
      </c>
      <c r="C12562" t="s">
        <v>22</v>
      </c>
      <c r="D12562" t="s">
        <v>23</v>
      </c>
      <c r="E12562" t="s">
        <v>5</v>
      </c>
      <c r="G12562" t="s">
        <v>24</v>
      </c>
      <c r="H12562">
        <v>6002527</v>
      </c>
      <c r="I12562">
        <v>6003429</v>
      </c>
      <c r="J12562" t="s">
        <v>25</v>
      </c>
      <c r="Q12562" t="s">
        <v>12656</v>
      </c>
      <c r="R12562">
        <v>903</v>
      </c>
    </row>
    <row r="12563" spans="1:18" x14ac:dyDescent="0.3">
      <c r="A12563" t="s">
        <v>20</v>
      </c>
      <c r="B12563" t="s">
        <v>21</v>
      </c>
      <c r="C12563" t="s">
        <v>22</v>
      </c>
      <c r="D12563" t="s">
        <v>23</v>
      </c>
      <c r="E12563" t="s">
        <v>5</v>
      </c>
      <c r="G12563" t="s">
        <v>24</v>
      </c>
      <c r="H12563">
        <v>6003487</v>
      </c>
      <c r="I12563">
        <v>6004263</v>
      </c>
      <c r="J12563" t="s">
        <v>25</v>
      </c>
      <c r="Q12563" t="s">
        <v>12659</v>
      </c>
      <c r="R12563">
        <v>777</v>
      </c>
    </row>
    <row r="12564" spans="1:18" x14ac:dyDescent="0.3">
      <c r="A12564" t="s">
        <v>20</v>
      </c>
      <c r="B12564" t="s">
        <v>21</v>
      </c>
      <c r="C12564" t="s">
        <v>22</v>
      </c>
      <c r="D12564" t="s">
        <v>23</v>
      </c>
      <c r="E12564" t="s">
        <v>5</v>
      </c>
      <c r="G12564" t="s">
        <v>24</v>
      </c>
      <c r="H12564">
        <v>6004301</v>
      </c>
      <c r="I12564">
        <v>6005530</v>
      </c>
      <c r="J12564" t="s">
        <v>25</v>
      </c>
      <c r="Q12564" t="s">
        <v>12661</v>
      </c>
      <c r="R12564">
        <v>1230</v>
      </c>
    </row>
    <row r="12565" spans="1:18" x14ac:dyDescent="0.3">
      <c r="A12565" t="s">
        <v>20</v>
      </c>
      <c r="B12565" t="s">
        <v>21</v>
      </c>
      <c r="C12565" t="s">
        <v>22</v>
      </c>
      <c r="D12565" t="s">
        <v>23</v>
      </c>
      <c r="E12565" t="s">
        <v>5</v>
      </c>
      <c r="G12565" t="s">
        <v>24</v>
      </c>
      <c r="H12565">
        <v>6005896</v>
      </c>
      <c r="I12565">
        <v>6007086</v>
      </c>
      <c r="J12565" t="s">
        <v>25</v>
      </c>
      <c r="Q12565" t="s">
        <v>12664</v>
      </c>
      <c r="R12565">
        <v>1191</v>
      </c>
    </row>
    <row r="12566" spans="1:18" x14ac:dyDescent="0.3">
      <c r="A12566" t="s">
        <v>20</v>
      </c>
      <c r="B12566" t="s">
        <v>21</v>
      </c>
      <c r="C12566" t="s">
        <v>22</v>
      </c>
      <c r="D12566" t="s">
        <v>23</v>
      </c>
      <c r="E12566" t="s">
        <v>5</v>
      </c>
      <c r="G12566" t="s">
        <v>24</v>
      </c>
      <c r="H12566">
        <v>6007317</v>
      </c>
      <c r="I12566">
        <v>6007862</v>
      </c>
      <c r="J12566" t="s">
        <v>25</v>
      </c>
      <c r="Q12566" t="s">
        <v>12667</v>
      </c>
      <c r="R12566">
        <v>546</v>
      </c>
    </row>
    <row r="12567" spans="1:18" x14ac:dyDescent="0.3">
      <c r="A12567" t="s">
        <v>20</v>
      </c>
      <c r="B12567" t="s">
        <v>21</v>
      </c>
      <c r="C12567" t="s">
        <v>22</v>
      </c>
      <c r="D12567" t="s">
        <v>23</v>
      </c>
      <c r="E12567" t="s">
        <v>5</v>
      </c>
      <c r="G12567" t="s">
        <v>24</v>
      </c>
      <c r="H12567">
        <v>6007852</v>
      </c>
      <c r="I12567">
        <v>6008700</v>
      </c>
      <c r="J12567" t="s">
        <v>25</v>
      </c>
      <c r="Q12567" t="s">
        <v>12669</v>
      </c>
      <c r="R12567">
        <v>849</v>
      </c>
    </row>
    <row r="12568" spans="1:18" x14ac:dyDescent="0.3">
      <c r="A12568" t="s">
        <v>20</v>
      </c>
      <c r="B12568" t="s">
        <v>21</v>
      </c>
      <c r="C12568" t="s">
        <v>22</v>
      </c>
      <c r="D12568" t="s">
        <v>23</v>
      </c>
      <c r="E12568" t="s">
        <v>5</v>
      </c>
      <c r="G12568" t="s">
        <v>24</v>
      </c>
      <c r="H12568">
        <v>6008764</v>
      </c>
      <c r="I12568">
        <v>6009840</v>
      </c>
      <c r="J12568" t="s">
        <v>46</v>
      </c>
      <c r="Q12568" t="s">
        <v>12671</v>
      </c>
      <c r="R12568">
        <v>1077</v>
      </c>
    </row>
    <row r="12569" spans="1:18" x14ac:dyDescent="0.3">
      <c r="A12569" t="s">
        <v>20</v>
      </c>
      <c r="B12569" t="s">
        <v>61</v>
      </c>
      <c r="C12569" t="s">
        <v>22</v>
      </c>
      <c r="D12569" t="s">
        <v>23</v>
      </c>
      <c r="E12569" t="s">
        <v>5</v>
      </c>
      <c r="G12569" t="s">
        <v>24</v>
      </c>
      <c r="H12569">
        <v>6009907</v>
      </c>
      <c r="I12569">
        <v>6009982</v>
      </c>
      <c r="J12569" t="s">
        <v>46</v>
      </c>
      <c r="Q12569" t="s">
        <v>12673</v>
      </c>
      <c r="R12569">
        <v>76</v>
      </c>
    </row>
    <row r="12570" spans="1:18" x14ac:dyDescent="0.3">
      <c r="A12570" t="s">
        <v>20</v>
      </c>
      <c r="B12570" t="s">
        <v>21</v>
      </c>
      <c r="C12570" t="s">
        <v>22</v>
      </c>
      <c r="D12570" t="s">
        <v>23</v>
      </c>
      <c r="E12570" t="s">
        <v>5</v>
      </c>
      <c r="G12570" t="s">
        <v>24</v>
      </c>
      <c r="H12570">
        <v>6010385</v>
      </c>
      <c r="I12570">
        <v>6011605</v>
      </c>
      <c r="J12570" t="s">
        <v>25</v>
      </c>
      <c r="Q12570" t="s">
        <v>12674</v>
      </c>
      <c r="R12570">
        <v>1221</v>
      </c>
    </row>
    <row r="12571" spans="1:18" x14ac:dyDescent="0.3">
      <c r="A12571" t="s">
        <v>20</v>
      </c>
      <c r="B12571" t="s">
        <v>21</v>
      </c>
      <c r="C12571" t="s">
        <v>22</v>
      </c>
      <c r="D12571" t="s">
        <v>23</v>
      </c>
      <c r="E12571" t="s">
        <v>5</v>
      </c>
      <c r="G12571" t="s">
        <v>24</v>
      </c>
      <c r="H12571">
        <v>6011602</v>
      </c>
      <c r="I12571">
        <v>6011826</v>
      </c>
      <c r="J12571" t="s">
        <v>25</v>
      </c>
      <c r="Q12571" t="s">
        <v>12677</v>
      </c>
      <c r="R12571">
        <v>225</v>
      </c>
    </row>
    <row r="12572" spans="1:18" x14ac:dyDescent="0.3">
      <c r="A12572" t="s">
        <v>20</v>
      </c>
      <c r="B12572" t="s">
        <v>21</v>
      </c>
      <c r="C12572" t="s">
        <v>22</v>
      </c>
      <c r="D12572" t="s">
        <v>23</v>
      </c>
      <c r="E12572" t="s">
        <v>5</v>
      </c>
      <c r="G12572" t="s">
        <v>24</v>
      </c>
      <c r="H12572">
        <v>6011881</v>
      </c>
      <c r="I12572">
        <v>6012309</v>
      </c>
      <c r="J12572" t="s">
        <v>46</v>
      </c>
      <c r="Q12572" t="s">
        <v>12680</v>
      </c>
      <c r="R12572">
        <v>429</v>
      </c>
    </row>
    <row r="12573" spans="1:18" x14ac:dyDescent="0.3">
      <c r="A12573" t="s">
        <v>20</v>
      </c>
      <c r="B12573" t="s">
        <v>21</v>
      </c>
      <c r="C12573" t="s">
        <v>22</v>
      </c>
      <c r="D12573" t="s">
        <v>23</v>
      </c>
      <c r="E12573" t="s">
        <v>5</v>
      </c>
      <c r="G12573" t="s">
        <v>24</v>
      </c>
      <c r="H12573">
        <v>6012347</v>
      </c>
      <c r="I12573">
        <v>6012976</v>
      </c>
      <c r="J12573" t="s">
        <v>46</v>
      </c>
      <c r="Q12573" t="s">
        <v>12682</v>
      </c>
      <c r="R12573">
        <v>630</v>
      </c>
    </row>
    <row r="12574" spans="1:18" x14ac:dyDescent="0.3">
      <c r="A12574" t="s">
        <v>20</v>
      </c>
      <c r="B12574" t="s">
        <v>21</v>
      </c>
      <c r="C12574" t="s">
        <v>22</v>
      </c>
      <c r="D12574" t="s">
        <v>23</v>
      </c>
      <c r="E12574" t="s">
        <v>5</v>
      </c>
      <c r="G12574" t="s">
        <v>24</v>
      </c>
      <c r="H12574">
        <v>6013018</v>
      </c>
      <c r="I12574">
        <v>6013617</v>
      </c>
      <c r="J12574" t="s">
        <v>25</v>
      </c>
      <c r="Q12574" t="s">
        <v>12684</v>
      </c>
      <c r="R12574">
        <v>600</v>
      </c>
    </row>
    <row r="12575" spans="1:18" x14ac:dyDescent="0.3">
      <c r="A12575" t="s">
        <v>20</v>
      </c>
      <c r="B12575" t="s">
        <v>21</v>
      </c>
      <c r="C12575" t="s">
        <v>22</v>
      </c>
      <c r="D12575" t="s">
        <v>23</v>
      </c>
      <c r="E12575" t="s">
        <v>5</v>
      </c>
      <c r="G12575" t="s">
        <v>24</v>
      </c>
      <c r="H12575">
        <v>6013617</v>
      </c>
      <c r="I12575">
        <v>6013937</v>
      </c>
      <c r="J12575" t="s">
        <v>25</v>
      </c>
      <c r="Q12575" t="s">
        <v>12687</v>
      </c>
      <c r="R12575">
        <v>321</v>
      </c>
    </row>
    <row r="12576" spans="1:18" x14ac:dyDescent="0.3">
      <c r="A12576" t="s">
        <v>20</v>
      </c>
      <c r="B12576" t="s">
        <v>21</v>
      </c>
      <c r="C12576" t="s">
        <v>22</v>
      </c>
      <c r="D12576" t="s">
        <v>23</v>
      </c>
      <c r="E12576" t="s">
        <v>5</v>
      </c>
      <c r="G12576" t="s">
        <v>24</v>
      </c>
      <c r="H12576">
        <v>6014027</v>
      </c>
      <c r="I12576">
        <v>6014875</v>
      </c>
      <c r="J12576" t="s">
        <v>25</v>
      </c>
      <c r="Q12576" t="s">
        <v>12689</v>
      </c>
      <c r="R12576">
        <v>849</v>
      </c>
    </row>
    <row r="12577" spans="1:18" x14ac:dyDescent="0.3">
      <c r="A12577" t="s">
        <v>20</v>
      </c>
      <c r="B12577" t="s">
        <v>21</v>
      </c>
      <c r="C12577" t="s">
        <v>22</v>
      </c>
      <c r="D12577" t="s">
        <v>23</v>
      </c>
      <c r="E12577" t="s">
        <v>5</v>
      </c>
      <c r="G12577" t="s">
        <v>24</v>
      </c>
      <c r="H12577">
        <v>6014885</v>
      </c>
      <c r="I12577">
        <v>6015532</v>
      </c>
      <c r="J12577" t="s">
        <v>46</v>
      </c>
      <c r="Q12577" t="s">
        <v>12691</v>
      </c>
      <c r="R12577">
        <v>648</v>
      </c>
    </row>
    <row r="12578" spans="1:18" x14ac:dyDescent="0.3">
      <c r="A12578" t="s">
        <v>20</v>
      </c>
      <c r="B12578" t="s">
        <v>21</v>
      </c>
      <c r="C12578" t="s">
        <v>22</v>
      </c>
      <c r="D12578" t="s">
        <v>23</v>
      </c>
      <c r="E12578" t="s">
        <v>5</v>
      </c>
      <c r="G12578" t="s">
        <v>24</v>
      </c>
      <c r="H12578">
        <v>6015682</v>
      </c>
      <c r="I12578">
        <v>6016359</v>
      </c>
      <c r="J12578" t="s">
        <v>46</v>
      </c>
      <c r="Q12578" t="s">
        <v>12694</v>
      </c>
      <c r="R12578">
        <v>678</v>
      </c>
    </row>
    <row r="12579" spans="1:18" x14ac:dyDescent="0.3">
      <c r="A12579" t="s">
        <v>20</v>
      </c>
      <c r="B12579" t="s">
        <v>21</v>
      </c>
      <c r="C12579" t="s">
        <v>22</v>
      </c>
      <c r="D12579" t="s">
        <v>23</v>
      </c>
      <c r="E12579" t="s">
        <v>5</v>
      </c>
      <c r="G12579" t="s">
        <v>24</v>
      </c>
      <c r="H12579">
        <v>6016428</v>
      </c>
      <c r="I12579">
        <v>6017462</v>
      </c>
      <c r="J12579" t="s">
        <v>25</v>
      </c>
      <c r="Q12579" t="s">
        <v>12696</v>
      </c>
      <c r="R12579">
        <v>1035</v>
      </c>
    </row>
    <row r="12580" spans="1:18" x14ac:dyDescent="0.3">
      <c r="A12580" t="s">
        <v>20</v>
      </c>
      <c r="B12580" t="s">
        <v>21</v>
      </c>
      <c r="C12580" t="s">
        <v>22</v>
      </c>
      <c r="D12580" t="s">
        <v>23</v>
      </c>
      <c r="E12580" t="s">
        <v>5</v>
      </c>
      <c r="G12580" t="s">
        <v>24</v>
      </c>
      <c r="H12580">
        <v>6017470</v>
      </c>
      <c r="I12580">
        <v>6018435</v>
      </c>
      <c r="J12580" t="s">
        <v>25</v>
      </c>
      <c r="Q12580" t="s">
        <v>12699</v>
      </c>
      <c r="R12580">
        <v>966</v>
      </c>
    </row>
    <row r="12581" spans="1:18" x14ac:dyDescent="0.3">
      <c r="A12581" t="s">
        <v>20</v>
      </c>
      <c r="B12581" t="s">
        <v>21</v>
      </c>
      <c r="C12581" t="s">
        <v>22</v>
      </c>
      <c r="D12581" t="s">
        <v>23</v>
      </c>
      <c r="E12581" t="s">
        <v>5</v>
      </c>
      <c r="G12581" t="s">
        <v>24</v>
      </c>
      <c r="H12581">
        <v>6018626</v>
      </c>
      <c r="I12581">
        <v>6019336</v>
      </c>
      <c r="J12581" t="s">
        <v>46</v>
      </c>
      <c r="Q12581" t="s">
        <v>12701</v>
      </c>
      <c r="R12581">
        <v>711</v>
      </c>
    </row>
    <row r="12582" spans="1:18" x14ac:dyDescent="0.3">
      <c r="A12582" t="s">
        <v>20</v>
      </c>
      <c r="B12582" t="s">
        <v>21</v>
      </c>
      <c r="C12582" t="s">
        <v>22</v>
      </c>
      <c r="D12582" t="s">
        <v>23</v>
      </c>
      <c r="E12582" t="s">
        <v>5</v>
      </c>
      <c r="G12582" t="s">
        <v>24</v>
      </c>
      <c r="H12582">
        <v>6019446</v>
      </c>
      <c r="I12582">
        <v>6019724</v>
      </c>
      <c r="J12582" t="s">
        <v>25</v>
      </c>
      <c r="Q12582" t="s">
        <v>12703</v>
      </c>
      <c r="R12582">
        <v>279</v>
      </c>
    </row>
    <row r="12583" spans="1:18" x14ac:dyDescent="0.3">
      <c r="A12583" t="s">
        <v>20</v>
      </c>
      <c r="B12583" t="s">
        <v>21</v>
      </c>
      <c r="C12583" t="s">
        <v>22</v>
      </c>
      <c r="D12583" t="s">
        <v>23</v>
      </c>
      <c r="E12583" t="s">
        <v>5</v>
      </c>
      <c r="G12583" t="s">
        <v>24</v>
      </c>
      <c r="H12583">
        <v>6019889</v>
      </c>
      <c r="I12583">
        <v>6020374</v>
      </c>
      <c r="J12583" t="s">
        <v>25</v>
      </c>
      <c r="Q12583" t="s">
        <v>12705</v>
      </c>
      <c r="R12583">
        <v>486</v>
      </c>
    </row>
    <row r="12584" spans="1:18" x14ac:dyDescent="0.3">
      <c r="A12584" t="s">
        <v>20</v>
      </c>
      <c r="B12584" t="s">
        <v>21</v>
      </c>
      <c r="C12584" t="s">
        <v>22</v>
      </c>
      <c r="D12584" t="s">
        <v>23</v>
      </c>
      <c r="E12584" t="s">
        <v>5</v>
      </c>
      <c r="G12584" t="s">
        <v>24</v>
      </c>
      <c r="H12584">
        <v>6020528</v>
      </c>
      <c r="I12584">
        <v>6022192</v>
      </c>
      <c r="J12584" t="s">
        <v>25</v>
      </c>
      <c r="Q12584" t="s">
        <v>12707</v>
      </c>
      <c r="R12584">
        <v>1665</v>
      </c>
    </row>
    <row r="12585" spans="1:18" x14ac:dyDescent="0.3">
      <c r="A12585" t="s">
        <v>20</v>
      </c>
      <c r="B12585" t="s">
        <v>21</v>
      </c>
      <c r="C12585" t="s">
        <v>22</v>
      </c>
      <c r="D12585" t="s">
        <v>23</v>
      </c>
      <c r="E12585" t="s">
        <v>5</v>
      </c>
      <c r="G12585" t="s">
        <v>24</v>
      </c>
      <c r="H12585">
        <v>6022288</v>
      </c>
      <c r="I12585">
        <v>6023301</v>
      </c>
      <c r="J12585" t="s">
        <v>46</v>
      </c>
      <c r="Q12585" t="s">
        <v>12710</v>
      </c>
      <c r="R12585">
        <v>1014</v>
      </c>
    </row>
    <row r="12586" spans="1:18" x14ac:dyDescent="0.3">
      <c r="A12586" t="s">
        <v>20</v>
      </c>
      <c r="B12586" t="s">
        <v>21</v>
      </c>
      <c r="C12586" t="s">
        <v>22</v>
      </c>
      <c r="D12586" t="s">
        <v>23</v>
      </c>
      <c r="E12586" t="s">
        <v>5</v>
      </c>
      <c r="G12586" t="s">
        <v>24</v>
      </c>
      <c r="H12586">
        <v>6023424</v>
      </c>
      <c r="I12586">
        <v>6024176</v>
      </c>
      <c r="J12586" t="s">
        <v>25</v>
      </c>
      <c r="Q12586" t="s">
        <v>12712</v>
      </c>
      <c r="R12586">
        <v>753</v>
      </c>
    </row>
    <row r="12587" spans="1:18" x14ac:dyDescent="0.3">
      <c r="A12587" t="s">
        <v>20</v>
      </c>
      <c r="B12587" t="s">
        <v>21</v>
      </c>
      <c r="C12587" t="s">
        <v>22</v>
      </c>
      <c r="D12587" t="s">
        <v>23</v>
      </c>
      <c r="E12587" t="s">
        <v>5</v>
      </c>
      <c r="G12587" t="s">
        <v>24</v>
      </c>
      <c r="H12587">
        <v>6024645</v>
      </c>
      <c r="I12587">
        <v>6024842</v>
      </c>
      <c r="J12587" t="s">
        <v>46</v>
      </c>
      <c r="Q12587" t="s">
        <v>12714</v>
      </c>
      <c r="R12587">
        <v>198</v>
      </c>
    </row>
    <row r="12588" spans="1:18" x14ac:dyDescent="0.3">
      <c r="A12588" t="s">
        <v>20</v>
      </c>
      <c r="B12588" t="s">
        <v>21</v>
      </c>
      <c r="C12588" t="s">
        <v>22</v>
      </c>
      <c r="D12588" t="s">
        <v>23</v>
      </c>
      <c r="E12588" t="s">
        <v>5</v>
      </c>
      <c r="G12588" t="s">
        <v>24</v>
      </c>
      <c r="H12588">
        <v>6024985</v>
      </c>
      <c r="I12588">
        <v>6025836</v>
      </c>
      <c r="J12588" t="s">
        <v>25</v>
      </c>
      <c r="Q12588" t="s">
        <v>12716</v>
      </c>
      <c r="R12588">
        <v>852</v>
      </c>
    </row>
    <row r="12589" spans="1:18" x14ac:dyDescent="0.3">
      <c r="A12589" t="s">
        <v>20</v>
      </c>
      <c r="B12589" t="s">
        <v>21</v>
      </c>
      <c r="C12589" t="s">
        <v>22</v>
      </c>
      <c r="D12589" t="s">
        <v>23</v>
      </c>
      <c r="E12589" t="s">
        <v>5</v>
      </c>
      <c r="G12589" t="s">
        <v>24</v>
      </c>
      <c r="H12589">
        <v>6025876</v>
      </c>
      <c r="I12589">
        <v>6026715</v>
      </c>
      <c r="J12589" t="s">
        <v>46</v>
      </c>
      <c r="Q12589" t="s">
        <v>12718</v>
      </c>
      <c r="R12589">
        <v>840</v>
      </c>
    </row>
    <row r="12590" spans="1:18" x14ac:dyDescent="0.3">
      <c r="A12590" t="s">
        <v>20</v>
      </c>
      <c r="B12590" t="s">
        <v>21</v>
      </c>
      <c r="C12590" t="s">
        <v>22</v>
      </c>
      <c r="D12590" t="s">
        <v>23</v>
      </c>
      <c r="E12590" t="s">
        <v>5</v>
      </c>
      <c r="G12590" t="s">
        <v>24</v>
      </c>
      <c r="H12590">
        <v>6026712</v>
      </c>
      <c r="I12590">
        <v>6028115</v>
      </c>
      <c r="J12590" t="s">
        <v>46</v>
      </c>
      <c r="Q12590" t="s">
        <v>12720</v>
      </c>
      <c r="R12590">
        <v>1404</v>
      </c>
    </row>
    <row r="12591" spans="1:18" x14ac:dyDescent="0.3">
      <c r="A12591" t="s">
        <v>20</v>
      </c>
      <c r="B12591" t="s">
        <v>21</v>
      </c>
      <c r="C12591" t="s">
        <v>22</v>
      </c>
      <c r="D12591" t="s">
        <v>23</v>
      </c>
      <c r="E12591" t="s">
        <v>5</v>
      </c>
      <c r="G12591" t="s">
        <v>24</v>
      </c>
      <c r="H12591">
        <v>6028223</v>
      </c>
      <c r="I12591">
        <v>6028603</v>
      </c>
      <c r="J12591" t="s">
        <v>25</v>
      </c>
      <c r="Q12591" t="s">
        <v>12723</v>
      </c>
      <c r="R12591">
        <v>381</v>
      </c>
    </row>
    <row r="12592" spans="1:18" x14ac:dyDescent="0.3">
      <c r="A12592" t="s">
        <v>20</v>
      </c>
      <c r="B12592" t="s">
        <v>21</v>
      </c>
      <c r="C12592" t="s">
        <v>22</v>
      </c>
      <c r="D12592" t="s">
        <v>23</v>
      </c>
      <c r="E12592" t="s">
        <v>5</v>
      </c>
      <c r="G12592" t="s">
        <v>24</v>
      </c>
      <c r="H12592">
        <v>6028629</v>
      </c>
      <c r="I12592">
        <v>6029285</v>
      </c>
      <c r="J12592" t="s">
        <v>46</v>
      </c>
      <c r="Q12592" t="s">
        <v>12725</v>
      </c>
      <c r="R12592">
        <v>657</v>
      </c>
    </row>
    <row r="12593" spans="1:18" x14ac:dyDescent="0.3">
      <c r="A12593" t="s">
        <v>20</v>
      </c>
      <c r="B12593" t="s">
        <v>21</v>
      </c>
      <c r="C12593" t="s">
        <v>22</v>
      </c>
      <c r="D12593" t="s">
        <v>23</v>
      </c>
      <c r="E12593" t="s">
        <v>5</v>
      </c>
      <c r="G12593" t="s">
        <v>24</v>
      </c>
      <c r="H12593">
        <v>6029479</v>
      </c>
      <c r="I12593">
        <v>6030177</v>
      </c>
      <c r="J12593" t="s">
        <v>46</v>
      </c>
      <c r="Q12593" t="s">
        <v>12727</v>
      </c>
      <c r="R12593">
        <v>699</v>
      </c>
    </row>
    <row r="12594" spans="1:18" x14ac:dyDescent="0.3">
      <c r="A12594" t="s">
        <v>20</v>
      </c>
      <c r="B12594" t="s">
        <v>21</v>
      </c>
      <c r="C12594" t="s">
        <v>22</v>
      </c>
      <c r="D12594" t="s">
        <v>23</v>
      </c>
      <c r="E12594" t="s">
        <v>5</v>
      </c>
      <c r="G12594" t="s">
        <v>24</v>
      </c>
      <c r="H12594">
        <v>6030352</v>
      </c>
      <c r="I12594">
        <v>6031686</v>
      </c>
      <c r="J12594" t="s">
        <v>46</v>
      </c>
      <c r="Q12594" t="s">
        <v>12729</v>
      </c>
      <c r="R12594">
        <v>1335</v>
      </c>
    </row>
    <row r="12595" spans="1:18" x14ac:dyDescent="0.3">
      <c r="A12595" t="s">
        <v>20</v>
      </c>
      <c r="B12595" t="s">
        <v>21</v>
      </c>
      <c r="C12595" t="s">
        <v>22</v>
      </c>
      <c r="D12595" t="s">
        <v>23</v>
      </c>
      <c r="E12595" t="s">
        <v>5</v>
      </c>
      <c r="G12595" t="s">
        <v>24</v>
      </c>
      <c r="H12595">
        <v>6032112</v>
      </c>
      <c r="I12595">
        <v>6033245</v>
      </c>
      <c r="J12595" t="s">
        <v>25</v>
      </c>
      <c r="Q12595" t="s">
        <v>12731</v>
      </c>
      <c r="R12595">
        <v>1134</v>
      </c>
    </row>
    <row r="12596" spans="1:18" x14ac:dyDescent="0.3">
      <c r="A12596" t="s">
        <v>20</v>
      </c>
      <c r="B12596" t="s">
        <v>21</v>
      </c>
      <c r="C12596" t="s">
        <v>22</v>
      </c>
      <c r="D12596" t="s">
        <v>23</v>
      </c>
      <c r="E12596" t="s">
        <v>5</v>
      </c>
      <c r="G12596" t="s">
        <v>24</v>
      </c>
      <c r="H12596">
        <v>6033212</v>
      </c>
      <c r="I12596">
        <v>6033991</v>
      </c>
      <c r="J12596" t="s">
        <v>46</v>
      </c>
      <c r="Q12596" t="s">
        <v>12733</v>
      </c>
      <c r="R12596">
        <v>780</v>
      </c>
    </row>
    <row r="12597" spans="1:18" x14ac:dyDescent="0.3">
      <c r="A12597" t="s">
        <v>20</v>
      </c>
      <c r="B12597" t="s">
        <v>21</v>
      </c>
      <c r="C12597" t="s">
        <v>22</v>
      </c>
      <c r="D12597" t="s">
        <v>23</v>
      </c>
      <c r="E12597" t="s">
        <v>5</v>
      </c>
      <c r="G12597" t="s">
        <v>24</v>
      </c>
      <c r="H12597">
        <v>6034291</v>
      </c>
      <c r="I12597">
        <v>6035076</v>
      </c>
      <c r="J12597" t="s">
        <v>25</v>
      </c>
      <c r="Q12597" t="s">
        <v>12735</v>
      </c>
      <c r="R12597">
        <v>786</v>
      </c>
    </row>
    <row r="12598" spans="1:18" x14ac:dyDescent="0.3">
      <c r="A12598" t="s">
        <v>20</v>
      </c>
      <c r="B12598" t="s">
        <v>21</v>
      </c>
      <c r="C12598" t="s">
        <v>22</v>
      </c>
      <c r="D12598" t="s">
        <v>23</v>
      </c>
      <c r="E12598" t="s">
        <v>5</v>
      </c>
      <c r="G12598" t="s">
        <v>24</v>
      </c>
      <c r="H12598">
        <v>6035170</v>
      </c>
      <c r="I12598">
        <v>6036345</v>
      </c>
      <c r="J12598" t="s">
        <v>25</v>
      </c>
      <c r="Q12598" t="s">
        <v>12738</v>
      </c>
      <c r="R12598">
        <v>1176</v>
      </c>
    </row>
    <row r="12599" spans="1:18" x14ac:dyDescent="0.3">
      <c r="A12599" t="s">
        <v>20</v>
      </c>
      <c r="B12599" t="s">
        <v>21</v>
      </c>
      <c r="C12599" t="s">
        <v>22</v>
      </c>
      <c r="D12599" t="s">
        <v>23</v>
      </c>
      <c r="E12599" t="s">
        <v>5</v>
      </c>
      <c r="G12599" t="s">
        <v>24</v>
      </c>
      <c r="H12599">
        <v>6036305</v>
      </c>
      <c r="I12599">
        <v>6036808</v>
      </c>
      <c r="J12599" t="s">
        <v>46</v>
      </c>
      <c r="Q12599" t="s">
        <v>12740</v>
      </c>
      <c r="R12599">
        <v>504</v>
      </c>
    </row>
    <row r="12600" spans="1:18" x14ac:dyDescent="0.3">
      <c r="A12600" t="s">
        <v>20</v>
      </c>
      <c r="B12600" t="s">
        <v>21</v>
      </c>
      <c r="C12600" t="s">
        <v>22</v>
      </c>
      <c r="D12600" t="s">
        <v>23</v>
      </c>
      <c r="E12600" t="s">
        <v>5</v>
      </c>
      <c r="G12600" t="s">
        <v>24</v>
      </c>
      <c r="H12600">
        <v>6036841</v>
      </c>
      <c r="I12600">
        <v>6037374</v>
      </c>
      <c r="J12600" t="s">
        <v>25</v>
      </c>
      <c r="Q12600" t="s">
        <v>12742</v>
      </c>
      <c r="R12600">
        <v>534</v>
      </c>
    </row>
    <row r="12601" spans="1:18" x14ac:dyDescent="0.3">
      <c r="A12601" t="s">
        <v>20</v>
      </c>
      <c r="B12601" t="s">
        <v>21</v>
      </c>
      <c r="C12601" t="s">
        <v>22</v>
      </c>
      <c r="D12601" t="s">
        <v>23</v>
      </c>
      <c r="E12601" t="s">
        <v>5</v>
      </c>
      <c r="G12601" t="s">
        <v>24</v>
      </c>
      <c r="H12601">
        <v>6037422</v>
      </c>
      <c r="I12601">
        <v>6038849</v>
      </c>
      <c r="J12601" t="s">
        <v>46</v>
      </c>
      <c r="Q12601" t="s">
        <v>12744</v>
      </c>
      <c r="R12601">
        <v>1428</v>
      </c>
    </row>
    <row r="12602" spans="1:18" x14ac:dyDescent="0.3">
      <c r="A12602" t="s">
        <v>20</v>
      </c>
      <c r="B12602" t="s">
        <v>21</v>
      </c>
      <c r="C12602" t="s">
        <v>22</v>
      </c>
      <c r="D12602" t="s">
        <v>23</v>
      </c>
      <c r="E12602" t="s">
        <v>5</v>
      </c>
      <c r="G12602" t="s">
        <v>24</v>
      </c>
      <c r="H12602">
        <v>6038976</v>
      </c>
      <c r="I12602">
        <v>6041024</v>
      </c>
      <c r="J12602" t="s">
        <v>46</v>
      </c>
      <c r="Q12602" t="s">
        <v>12747</v>
      </c>
      <c r="R12602">
        <v>2049</v>
      </c>
    </row>
    <row r="12603" spans="1:18" x14ac:dyDescent="0.3">
      <c r="A12603" t="s">
        <v>20</v>
      </c>
      <c r="B12603" t="s">
        <v>21</v>
      </c>
      <c r="C12603" t="s">
        <v>22</v>
      </c>
      <c r="D12603" t="s">
        <v>23</v>
      </c>
      <c r="E12603" t="s">
        <v>5</v>
      </c>
      <c r="G12603" t="s">
        <v>24</v>
      </c>
      <c r="H12603">
        <v>6041276</v>
      </c>
      <c r="I12603">
        <v>6043288</v>
      </c>
      <c r="J12603" t="s">
        <v>46</v>
      </c>
      <c r="Q12603" t="s">
        <v>12749</v>
      </c>
      <c r="R12603">
        <v>2013</v>
      </c>
    </row>
    <row r="12604" spans="1:18" x14ac:dyDescent="0.3">
      <c r="A12604" t="s">
        <v>20</v>
      </c>
      <c r="B12604" t="s">
        <v>21</v>
      </c>
      <c r="C12604" t="s">
        <v>22</v>
      </c>
      <c r="D12604" t="s">
        <v>23</v>
      </c>
      <c r="E12604" t="s">
        <v>5</v>
      </c>
      <c r="G12604" t="s">
        <v>24</v>
      </c>
      <c r="H12604">
        <v>6043345</v>
      </c>
      <c r="I12604">
        <v>6044307</v>
      </c>
      <c r="J12604" t="s">
        <v>46</v>
      </c>
      <c r="Q12604" t="s">
        <v>12752</v>
      </c>
      <c r="R12604">
        <v>963</v>
      </c>
    </row>
    <row r="12605" spans="1:18" x14ac:dyDescent="0.3">
      <c r="A12605" t="s">
        <v>20</v>
      </c>
      <c r="B12605" t="s">
        <v>21</v>
      </c>
      <c r="C12605" t="s">
        <v>22</v>
      </c>
      <c r="D12605" t="s">
        <v>23</v>
      </c>
      <c r="E12605" t="s">
        <v>5</v>
      </c>
      <c r="G12605" t="s">
        <v>24</v>
      </c>
      <c r="H12605">
        <v>6044559</v>
      </c>
      <c r="I12605">
        <v>6044852</v>
      </c>
      <c r="J12605" t="s">
        <v>46</v>
      </c>
      <c r="Q12605" t="s">
        <v>12754</v>
      </c>
      <c r="R12605">
        <v>294</v>
      </c>
    </row>
    <row r="12606" spans="1:18" x14ac:dyDescent="0.3">
      <c r="A12606" t="s">
        <v>20</v>
      </c>
      <c r="B12606" t="s">
        <v>21</v>
      </c>
      <c r="C12606" t="s">
        <v>22</v>
      </c>
      <c r="D12606" t="s">
        <v>23</v>
      </c>
      <c r="E12606" t="s">
        <v>5</v>
      </c>
      <c r="G12606" t="s">
        <v>24</v>
      </c>
      <c r="H12606">
        <v>6044923</v>
      </c>
      <c r="I12606">
        <v>6045795</v>
      </c>
      <c r="J12606" t="s">
        <v>46</v>
      </c>
      <c r="Q12606" t="s">
        <v>12756</v>
      </c>
      <c r="R12606">
        <v>873</v>
      </c>
    </row>
    <row r="12607" spans="1:18" x14ac:dyDescent="0.3">
      <c r="A12607" t="s">
        <v>20</v>
      </c>
      <c r="B12607" t="s">
        <v>21</v>
      </c>
      <c r="C12607" t="s">
        <v>22</v>
      </c>
      <c r="D12607" t="s">
        <v>23</v>
      </c>
      <c r="E12607" t="s">
        <v>5</v>
      </c>
      <c r="G12607" t="s">
        <v>24</v>
      </c>
      <c r="H12607">
        <v>6045822</v>
      </c>
      <c r="I12607">
        <v>6046238</v>
      </c>
      <c r="J12607" t="s">
        <v>25</v>
      </c>
      <c r="Q12607" t="s">
        <v>12759</v>
      </c>
      <c r="R12607">
        <v>417</v>
      </c>
    </row>
    <row r="12608" spans="1:18" x14ac:dyDescent="0.3">
      <c r="A12608" t="s">
        <v>20</v>
      </c>
      <c r="B12608" t="s">
        <v>21</v>
      </c>
      <c r="C12608" t="s">
        <v>22</v>
      </c>
      <c r="D12608" t="s">
        <v>23</v>
      </c>
      <c r="E12608" t="s">
        <v>5</v>
      </c>
      <c r="G12608" t="s">
        <v>24</v>
      </c>
      <c r="H12608">
        <v>6046472</v>
      </c>
      <c r="I12608">
        <v>6046981</v>
      </c>
      <c r="J12608" t="s">
        <v>25</v>
      </c>
      <c r="Q12608" t="s">
        <v>12761</v>
      </c>
      <c r="R12608">
        <v>510</v>
      </c>
    </row>
    <row r="12609" spans="1:18" x14ac:dyDescent="0.3">
      <c r="A12609" t="s">
        <v>20</v>
      </c>
      <c r="B12609" t="s">
        <v>21</v>
      </c>
      <c r="C12609" t="s">
        <v>22</v>
      </c>
      <c r="D12609" t="s">
        <v>23</v>
      </c>
      <c r="E12609" t="s">
        <v>5</v>
      </c>
      <c r="G12609" t="s">
        <v>24</v>
      </c>
      <c r="H12609">
        <v>6047100</v>
      </c>
      <c r="I12609">
        <v>6047954</v>
      </c>
      <c r="J12609" t="s">
        <v>46</v>
      </c>
      <c r="Q12609" t="s">
        <v>12764</v>
      </c>
      <c r="R12609">
        <v>855</v>
      </c>
    </row>
    <row r="12610" spans="1:18" x14ac:dyDescent="0.3">
      <c r="A12610" t="s">
        <v>20</v>
      </c>
      <c r="B12610" t="s">
        <v>21</v>
      </c>
      <c r="C12610" t="s">
        <v>22</v>
      </c>
      <c r="D12610" t="s">
        <v>23</v>
      </c>
      <c r="E12610" t="s">
        <v>5</v>
      </c>
      <c r="G12610" t="s">
        <v>24</v>
      </c>
      <c r="H12610">
        <v>6047951</v>
      </c>
      <c r="I12610">
        <v>6048967</v>
      </c>
      <c r="J12610" t="s">
        <v>46</v>
      </c>
      <c r="Q12610" t="s">
        <v>12766</v>
      </c>
      <c r="R12610">
        <v>1017</v>
      </c>
    </row>
    <row r="12611" spans="1:18" x14ac:dyDescent="0.3">
      <c r="A12611" t="s">
        <v>20</v>
      </c>
      <c r="B12611" t="s">
        <v>21</v>
      </c>
      <c r="C12611" t="s">
        <v>22</v>
      </c>
      <c r="D12611" t="s">
        <v>23</v>
      </c>
      <c r="E12611" t="s">
        <v>5</v>
      </c>
      <c r="G12611" t="s">
        <v>24</v>
      </c>
      <c r="H12611">
        <v>6049127</v>
      </c>
      <c r="I12611">
        <v>6050368</v>
      </c>
      <c r="J12611" t="s">
        <v>25</v>
      </c>
      <c r="Q12611" t="s">
        <v>12768</v>
      </c>
      <c r="R12611">
        <v>1242</v>
      </c>
    </row>
    <row r="12612" spans="1:18" x14ac:dyDescent="0.3">
      <c r="A12612" t="s">
        <v>20</v>
      </c>
      <c r="B12612" t="s">
        <v>21</v>
      </c>
      <c r="C12612" t="s">
        <v>22</v>
      </c>
      <c r="D12612" t="s">
        <v>23</v>
      </c>
      <c r="E12612" t="s">
        <v>5</v>
      </c>
      <c r="G12612" t="s">
        <v>24</v>
      </c>
      <c r="H12612">
        <v>6050441</v>
      </c>
      <c r="I12612">
        <v>6051847</v>
      </c>
      <c r="J12612" t="s">
        <v>46</v>
      </c>
      <c r="Q12612" t="s">
        <v>12770</v>
      </c>
      <c r="R12612">
        <v>1407</v>
      </c>
    </row>
    <row r="12613" spans="1:18" x14ac:dyDescent="0.3">
      <c r="A12613" t="s">
        <v>20</v>
      </c>
      <c r="B12613" t="s">
        <v>21</v>
      </c>
      <c r="C12613" t="s">
        <v>22</v>
      </c>
      <c r="D12613" t="s">
        <v>23</v>
      </c>
      <c r="E12613" t="s">
        <v>5</v>
      </c>
      <c r="G12613" t="s">
        <v>24</v>
      </c>
      <c r="H12613">
        <v>6051945</v>
      </c>
      <c r="I12613">
        <v>6054428</v>
      </c>
      <c r="J12613" t="s">
        <v>46</v>
      </c>
      <c r="Q12613" t="s">
        <v>12772</v>
      </c>
      <c r="R12613">
        <v>2484</v>
      </c>
    </row>
    <row r="12614" spans="1:18" x14ac:dyDescent="0.3">
      <c r="A12614" t="s">
        <v>20</v>
      </c>
      <c r="B12614" t="s">
        <v>21</v>
      </c>
      <c r="C12614" t="s">
        <v>22</v>
      </c>
      <c r="D12614" t="s">
        <v>23</v>
      </c>
      <c r="E12614" t="s">
        <v>5</v>
      </c>
      <c r="G12614" t="s">
        <v>24</v>
      </c>
      <c r="H12614">
        <v>6054667</v>
      </c>
      <c r="I12614">
        <v>6056166</v>
      </c>
      <c r="J12614" t="s">
        <v>46</v>
      </c>
      <c r="Q12614" t="s">
        <v>12774</v>
      </c>
      <c r="R12614">
        <v>1500</v>
      </c>
    </row>
    <row r="12615" spans="1:18" x14ac:dyDescent="0.3">
      <c r="A12615" t="s">
        <v>20</v>
      </c>
      <c r="B12615" t="s">
        <v>21</v>
      </c>
      <c r="C12615" t="s">
        <v>22</v>
      </c>
      <c r="D12615" t="s">
        <v>23</v>
      </c>
      <c r="E12615" t="s">
        <v>5</v>
      </c>
      <c r="G12615" t="s">
        <v>24</v>
      </c>
      <c r="H12615">
        <v>6056228</v>
      </c>
      <c r="I12615">
        <v>6056683</v>
      </c>
      <c r="J12615" t="s">
        <v>25</v>
      </c>
      <c r="Q12615" t="s">
        <v>12776</v>
      </c>
      <c r="R12615">
        <v>456</v>
      </c>
    </row>
    <row r="12616" spans="1:18" x14ac:dyDescent="0.3">
      <c r="A12616" t="s">
        <v>20</v>
      </c>
      <c r="B12616" t="s">
        <v>21</v>
      </c>
      <c r="C12616" t="s">
        <v>22</v>
      </c>
      <c r="D12616" t="s">
        <v>23</v>
      </c>
      <c r="E12616" t="s">
        <v>5</v>
      </c>
      <c r="G12616" t="s">
        <v>24</v>
      </c>
      <c r="H12616">
        <v>6056713</v>
      </c>
      <c r="I12616">
        <v>6057519</v>
      </c>
      <c r="J12616" t="s">
        <v>46</v>
      </c>
      <c r="Q12616" t="s">
        <v>12778</v>
      </c>
      <c r="R12616">
        <v>807</v>
      </c>
    </row>
    <row r="12617" spans="1:18" x14ac:dyDescent="0.3">
      <c r="A12617" t="s">
        <v>20</v>
      </c>
      <c r="B12617" t="s">
        <v>21</v>
      </c>
      <c r="C12617" t="s">
        <v>22</v>
      </c>
      <c r="D12617" t="s">
        <v>23</v>
      </c>
      <c r="E12617" t="s">
        <v>5</v>
      </c>
      <c r="G12617" t="s">
        <v>24</v>
      </c>
      <c r="H12617">
        <v>6057516</v>
      </c>
      <c r="I12617">
        <v>6058394</v>
      </c>
      <c r="J12617" t="s">
        <v>46</v>
      </c>
      <c r="Q12617" t="s">
        <v>12780</v>
      </c>
      <c r="R12617">
        <v>879</v>
      </c>
    </row>
    <row r="12618" spans="1:18" x14ac:dyDescent="0.3">
      <c r="A12618" t="s">
        <v>20</v>
      </c>
      <c r="B12618" t="s">
        <v>21</v>
      </c>
      <c r="C12618" t="s">
        <v>22</v>
      </c>
      <c r="D12618" t="s">
        <v>23</v>
      </c>
      <c r="E12618" t="s">
        <v>5</v>
      </c>
      <c r="G12618" t="s">
        <v>24</v>
      </c>
      <c r="H12618">
        <v>6058391</v>
      </c>
      <c r="I12618">
        <v>6059731</v>
      </c>
      <c r="J12618" t="s">
        <v>46</v>
      </c>
      <c r="Q12618" t="s">
        <v>12782</v>
      </c>
      <c r="R12618">
        <v>1341</v>
      </c>
    </row>
    <row r="12619" spans="1:18" x14ac:dyDescent="0.3">
      <c r="A12619" t="s">
        <v>20</v>
      </c>
      <c r="B12619" t="s">
        <v>21</v>
      </c>
      <c r="C12619" t="s">
        <v>22</v>
      </c>
      <c r="D12619" t="s">
        <v>23</v>
      </c>
      <c r="E12619" t="s">
        <v>5</v>
      </c>
      <c r="G12619" t="s">
        <v>24</v>
      </c>
      <c r="H12619">
        <v>6059742</v>
      </c>
      <c r="I12619">
        <v>6060947</v>
      </c>
      <c r="J12619" t="s">
        <v>46</v>
      </c>
      <c r="Q12619" t="s">
        <v>12784</v>
      </c>
      <c r="R12619">
        <v>1206</v>
      </c>
    </row>
    <row r="12620" spans="1:18" x14ac:dyDescent="0.3">
      <c r="A12620" t="s">
        <v>20</v>
      </c>
      <c r="B12620" t="s">
        <v>21</v>
      </c>
      <c r="C12620" t="s">
        <v>22</v>
      </c>
      <c r="D12620" t="s">
        <v>23</v>
      </c>
      <c r="E12620" t="s">
        <v>5</v>
      </c>
      <c r="G12620" t="s">
        <v>24</v>
      </c>
      <c r="H12620">
        <v>6061009</v>
      </c>
      <c r="I12620">
        <v>6061953</v>
      </c>
      <c r="J12620" t="s">
        <v>25</v>
      </c>
      <c r="Q12620" t="s">
        <v>12786</v>
      </c>
      <c r="R12620">
        <v>945</v>
      </c>
    </row>
    <row r="12621" spans="1:18" x14ac:dyDescent="0.3">
      <c r="A12621" t="s">
        <v>20</v>
      </c>
      <c r="B12621" t="s">
        <v>21</v>
      </c>
      <c r="C12621" t="s">
        <v>22</v>
      </c>
      <c r="D12621" t="s">
        <v>23</v>
      </c>
      <c r="E12621" t="s">
        <v>5</v>
      </c>
      <c r="G12621" t="s">
        <v>24</v>
      </c>
      <c r="H12621">
        <v>6061964</v>
      </c>
      <c r="I12621">
        <v>6062767</v>
      </c>
      <c r="J12621" t="s">
        <v>46</v>
      </c>
      <c r="Q12621" t="s">
        <v>12788</v>
      </c>
      <c r="R12621">
        <v>804</v>
      </c>
    </row>
    <row r="12622" spans="1:18" x14ac:dyDescent="0.3">
      <c r="A12622" t="s">
        <v>20</v>
      </c>
      <c r="B12622" t="s">
        <v>21</v>
      </c>
      <c r="C12622" t="s">
        <v>22</v>
      </c>
      <c r="D12622" t="s">
        <v>23</v>
      </c>
      <c r="E12622" t="s">
        <v>5</v>
      </c>
      <c r="G12622" t="s">
        <v>24</v>
      </c>
      <c r="H12622">
        <v>6062767</v>
      </c>
      <c r="I12622">
        <v>6063549</v>
      </c>
      <c r="J12622" t="s">
        <v>46</v>
      </c>
      <c r="Q12622" t="s">
        <v>12790</v>
      </c>
      <c r="R12622">
        <v>783</v>
      </c>
    </row>
    <row r="12623" spans="1:18" x14ac:dyDescent="0.3">
      <c r="A12623" t="s">
        <v>20</v>
      </c>
      <c r="B12623" t="s">
        <v>21</v>
      </c>
      <c r="C12623" t="s">
        <v>22</v>
      </c>
      <c r="D12623" t="s">
        <v>23</v>
      </c>
      <c r="E12623" t="s">
        <v>5</v>
      </c>
      <c r="G12623" t="s">
        <v>24</v>
      </c>
      <c r="H12623">
        <v>6063549</v>
      </c>
      <c r="I12623">
        <v>6064496</v>
      </c>
      <c r="J12623" t="s">
        <v>46</v>
      </c>
      <c r="Q12623" t="s">
        <v>12792</v>
      </c>
      <c r="R12623">
        <v>948</v>
      </c>
    </row>
    <row r="12624" spans="1:18" x14ac:dyDescent="0.3">
      <c r="A12624" t="s">
        <v>20</v>
      </c>
      <c r="B12624" t="s">
        <v>21</v>
      </c>
      <c r="C12624" t="s">
        <v>22</v>
      </c>
      <c r="D12624" t="s">
        <v>23</v>
      </c>
      <c r="E12624" t="s">
        <v>5</v>
      </c>
      <c r="G12624" t="s">
        <v>24</v>
      </c>
      <c r="H12624">
        <v>6064567</v>
      </c>
      <c r="I12624">
        <v>6065025</v>
      </c>
      <c r="J12624" t="s">
        <v>46</v>
      </c>
      <c r="Q12624" t="s">
        <v>12794</v>
      </c>
      <c r="R12624">
        <v>459</v>
      </c>
    </row>
    <row r="12625" spans="1:18" x14ac:dyDescent="0.3">
      <c r="A12625" t="s">
        <v>20</v>
      </c>
      <c r="B12625" t="s">
        <v>21</v>
      </c>
      <c r="C12625" t="s">
        <v>22</v>
      </c>
      <c r="D12625" t="s">
        <v>23</v>
      </c>
      <c r="E12625" t="s">
        <v>5</v>
      </c>
      <c r="G12625" t="s">
        <v>24</v>
      </c>
      <c r="H12625">
        <v>6065252</v>
      </c>
      <c r="I12625">
        <v>6065566</v>
      </c>
      <c r="J12625" t="s">
        <v>25</v>
      </c>
      <c r="Q12625" t="s">
        <v>12796</v>
      </c>
      <c r="R12625">
        <v>315</v>
      </c>
    </row>
    <row r="12626" spans="1:18" x14ac:dyDescent="0.3">
      <c r="A12626" t="s">
        <v>20</v>
      </c>
      <c r="B12626" t="s">
        <v>21</v>
      </c>
      <c r="C12626" t="s">
        <v>22</v>
      </c>
      <c r="D12626" t="s">
        <v>23</v>
      </c>
      <c r="E12626" t="s">
        <v>5</v>
      </c>
      <c r="G12626" t="s">
        <v>24</v>
      </c>
      <c r="H12626">
        <v>6065640</v>
      </c>
      <c r="I12626">
        <v>6066398</v>
      </c>
      <c r="J12626" t="s">
        <v>46</v>
      </c>
      <c r="Q12626" t="s">
        <v>12798</v>
      </c>
      <c r="R12626">
        <v>759</v>
      </c>
    </row>
    <row r="12627" spans="1:18" x14ac:dyDescent="0.3">
      <c r="A12627" t="s">
        <v>20</v>
      </c>
      <c r="B12627" t="s">
        <v>21</v>
      </c>
      <c r="C12627" t="s">
        <v>22</v>
      </c>
      <c r="D12627" t="s">
        <v>23</v>
      </c>
      <c r="E12627" t="s">
        <v>5</v>
      </c>
      <c r="G12627" t="s">
        <v>24</v>
      </c>
      <c r="H12627">
        <v>6066522</v>
      </c>
      <c r="I12627">
        <v>6067070</v>
      </c>
      <c r="J12627" t="s">
        <v>25</v>
      </c>
      <c r="Q12627" t="s">
        <v>12800</v>
      </c>
      <c r="R12627">
        <v>549</v>
      </c>
    </row>
    <row r="12628" spans="1:18" x14ac:dyDescent="0.3">
      <c r="A12628" t="s">
        <v>20</v>
      </c>
      <c r="B12628" t="s">
        <v>21</v>
      </c>
      <c r="C12628" t="s">
        <v>22</v>
      </c>
      <c r="D12628" t="s">
        <v>23</v>
      </c>
      <c r="E12628" t="s">
        <v>5</v>
      </c>
      <c r="G12628" t="s">
        <v>24</v>
      </c>
      <c r="H12628">
        <v>6067067</v>
      </c>
      <c r="I12628">
        <v>6068680</v>
      </c>
      <c r="J12628" t="s">
        <v>25</v>
      </c>
      <c r="Q12628" t="s">
        <v>12802</v>
      </c>
      <c r="R12628">
        <v>1614</v>
      </c>
    </row>
    <row r="12629" spans="1:18" x14ac:dyDescent="0.3">
      <c r="A12629" t="s">
        <v>20</v>
      </c>
      <c r="B12629" t="s">
        <v>21</v>
      </c>
      <c r="C12629" t="s">
        <v>22</v>
      </c>
      <c r="D12629" t="s">
        <v>23</v>
      </c>
      <c r="E12629" t="s">
        <v>5</v>
      </c>
      <c r="G12629" t="s">
        <v>24</v>
      </c>
      <c r="H12629">
        <v>6068751</v>
      </c>
      <c r="I12629">
        <v>6069182</v>
      </c>
      <c r="J12629" t="s">
        <v>25</v>
      </c>
      <c r="Q12629" t="s">
        <v>12804</v>
      </c>
      <c r="R12629">
        <v>432</v>
      </c>
    </row>
    <row r="12630" spans="1:18" x14ac:dyDescent="0.3">
      <c r="A12630" t="s">
        <v>20</v>
      </c>
      <c r="B12630" t="s">
        <v>21</v>
      </c>
      <c r="C12630" t="s">
        <v>22</v>
      </c>
      <c r="D12630" t="s">
        <v>23</v>
      </c>
      <c r="E12630" t="s">
        <v>5</v>
      </c>
      <c r="G12630" t="s">
        <v>24</v>
      </c>
      <c r="H12630">
        <v>6069228</v>
      </c>
      <c r="I12630">
        <v>6069617</v>
      </c>
      <c r="J12630" t="s">
        <v>25</v>
      </c>
      <c r="Q12630" t="s">
        <v>12806</v>
      </c>
      <c r="R12630">
        <v>390</v>
      </c>
    </row>
    <row r="12631" spans="1:18" x14ac:dyDescent="0.3">
      <c r="A12631" t="s">
        <v>20</v>
      </c>
      <c r="B12631" t="s">
        <v>21</v>
      </c>
      <c r="C12631" t="s">
        <v>22</v>
      </c>
      <c r="D12631" t="s">
        <v>23</v>
      </c>
      <c r="E12631" t="s">
        <v>5</v>
      </c>
      <c r="G12631" t="s">
        <v>24</v>
      </c>
      <c r="H12631">
        <v>6069638</v>
      </c>
      <c r="I12631">
        <v>6069838</v>
      </c>
      <c r="J12631" t="s">
        <v>25</v>
      </c>
      <c r="Q12631" t="s">
        <v>12808</v>
      </c>
      <c r="R12631">
        <v>201</v>
      </c>
    </row>
    <row r="12632" spans="1:18" x14ac:dyDescent="0.3">
      <c r="A12632" t="s">
        <v>20</v>
      </c>
      <c r="B12632" t="s">
        <v>21</v>
      </c>
      <c r="C12632" t="s">
        <v>22</v>
      </c>
      <c r="D12632" t="s">
        <v>23</v>
      </c>
      <c r="E12632" t="s">
        <v>5</v>
      </c>
      <c r="G12632" t="s">
        <v>24</v>
      </c>
      <c r="H12632">
        <v>6069907</v>
      </c>
      <c r="I12632">
        <v>6071319</v>
      </c>
      <c r="J12632" t="s">
        <v>46</v>
      </c>
      <c r="Q12632" t="s">
        <v>12810</v>
      </c>
      <c r="R12632">
        <v>1413</v>
      </c>
    </row>
    <row r="12633" spans="1:18" x14ac:dyDescent="0.3">
      <c r="A12633" t="s">
        <v>20</v>
      </c>
      <c r="B12633" t="s">
        <v>21</v>
      </c>
      <c r="C12633" t="s">
        <v>22</v>
      </c>
      <c r="D12633" t="s">
        <v>23</v>
      </c>
      <c r="E12633" t="s">
        <v>5</v>
      </c>
      <c r="G12633" t="s">
        <v>24</v>
      </c>
      <c r="H12633">
        <v>6071349</v>
      </c>
      <c r="I12633">
        <v>6072734</v>
      </c>
      <c r="J12633" t="s">
        <v>46</v>
      </c>
      <c r="Q12633" t="s">
        <v>12812</v>
      </c>
      <c r="R12633">
        <v>1386</v>
      </c>
    </row>
    <row r="12634" spans="1:18" x14ac:dyDescent="0.3">
      <c r="A12634" t="s">
        <v>20</v>
      </c>
      <c r="B12634" t="s">
        <v>21</v>
      </c>
      <c r="C12634" t="s">
        <v>22</v>
      </c>
      <c r="D12634" t="s">
        <v>23</v>
      </c>
      <c r="E12634" t="s">
        <v>5</v>
      </c>
      <c r="G12634" t="s">
        <v>24</v>
      </c>
      <c r="H12634">
        <v>6072940</v>
      </c>
      <c r="I12634">
        <v>6074094</v>
      </c>
      <c r="J12634" t="s">
        <v>46</v>
      </c>
      <c r="Q12634" t="s">
        <v>12815</v>
      </c>
      <c r="R12634">
        <v>1155</v>
      </c>
    </row>
    <row r="12635" spans="1:18" x14ac:dyDescent="0.3">
      <c r="A12635" t="s">
        <v>20</v>
      </c>
      <c r="B12635" t="s">
        <v>21</v>
      </c>
      <c r="C12635" t="s">
        <v>22</v>
      </c>
      <c r="D12635" t="s">
        <v>23</v>
      </c>
      <c r="E12635" t="s">
        <v>5</v>
      </c>
      <c r="G12635" t="s">
        <v>24</v>
      </c>
      <c r="H12635">
        <v>6074467</v>
      </c>
      <c r="I12635">
        <v>6075048</v>
      </c>
      <c r="J12635" t="s">
        <v>25</v>
      </c>
      <c r="Q12635" t="s">
        <v>12818</v>
      </c>
      <c r="R12635">
        <v>582</v>
      </c>
    </row>
    <row r="12636" spans="1:18" x14ac:dyDescent="0.3">
      <c r="A12636" t="s">
        <v>20</v>
      </c>
      <c r="B12636" t="s">
        <v>21</v>
      </c>
      <c r="C12636" t="s">
        <v>22</v>
      </c>
      <c r="D12636" t="s">
        <v>23</v>
      </c>
      <c r="E12636" t="s">
        <v>5</v>
      </c>
      <c r="G12636" t="s">
        <v>24</v>
      </c>
      <c r="H12636">
        <v>6075057</v>
      </c>
      <c r="I12636">
        <v>6076154</v>
      </c>
      <c r="J12636" t="s">
        <v>25</v>
      </c>
      <c r="Q12636" t="s">
        <v>12820</v>
      </c>
      <c r="R12636">
        <v>1098</v>
      </c>
    </row>
    <row r="12637" spans="1:18" x14ac:dyDescent="0.3">
      <c r="A12637" t="s">
        <v>20</v>
      </c>
      <c r="B12637" t="s">
        <v>21</v>
      </c>
      <c r="C12637" t="s">
        <v>22</v>
      </c>
      <c r="D12637" t="s">
        <v>23</v>
      </c>
      <c r="E12637" t="s">
        <v>5</v>
      </c>
      <c r="G12637" t="s">
        <v>24</v>
      </c>
      <c r="H12637">
        <v>6076400</v>
      </c>
      <c r="I12637">
        <v>6076981</v>
      </c>
      <c r="J12637" t="s">
        <v>46</v>
      </c>
      <c r="Q12637" t="s">
        <v>12822</v>
      </c>
      <c r="R12637">
        <v>582</v>
      </c>
    </row>
    <row r="12638" spans="1:18" x14ac:dyDescent="0.3">
      <c r="A12638" t="s">
        <v>20</v>
      </c>
      <c r="B12638" t="s">
        <v>21</v>
      </c>
      <c r="C12638" t="s">
        <v>22</v>
      </c>
      <c r="D12638" t="s">
        <v>23</v>
      </c>
      <c r="E12638" t="s">
        <v>5</v>
      </c>
      <c r="G12638" t="s">
        <v>24</v>
      </c>
      <c r="H12638">
        <v>6077073</v>
      </c>
      <c r="I12638">
        <v>6079247</v>
      </c>
      <c r="J12638" t="s">
        <v>25</v>
      </c>
      <c r="Q12638" t="s">
        <v>12824</v>
      </c>
      <c r="R12638">
        <v>2175</v>
      </c>
    </row>
    <row r="12639" spans="1:18" x14ac:dyDescent="0.3">
      <c r="A12639" t="s">
        <v>20</v>
      </c>
      <c r="B12639" t="s">
        <v>21</v>
      </c>
      <c r="C12639" t="s">
        <v>22</v>
      </c>
      <c r="D12639" t="s">
        <v>23</v>
      </c>
      <c r="E12639" t="s">
        <v>5</v>
      </c>
      <c r="G12639" t="s">
        <v>24</v>
      </c>
      <c r="H12639">
        <v>6079180</v>
      </c>
      <c r="I12639">
        <v>6079893</v>
      </c>
      <c r="J12639" t="s">
        <v>46</v>
      </c>
      <c r="Q12639" t="s">
        <v>12826</v>
      </c>
      <c r="R12639">
        <v>714</v>
      </c>
    </row>
    <row r="12640" spans="1:18" x14ac:dyDescent="0.3">
      <c r="A12640" t="s">
        <v>20</v>
      </c>
      <c r="B12640" t="s">
        <v>21</v>
      </c>
      <c r="C12640" t="s">
        <v>22</v>
      </c>
      <c r="D12640" t="s">
        <v>23</v>
      </c>
      <c r="E12640" t="s">
        <v>5</v>
      </c>
      <c r="G12640" t="s">
        <v>24</v>
      </c>
      <c r="H12640">
        <v>6079955</v>
      </c>
      <c r="I12640">
        <v>6081394</v>
      </c>
      <c r="J12640" t="s">
        <v>25</v>
      </c>
      <c r="Q12640" t="s">
        <v>12829</v>
      </c>
      <c r="R12640">
        <v>1440</v>
      </c>
    </row>
    <row r="12641" spans="1:18" x14ac:dyDescent="0.3">
      <c r="A12641" t="s">
        <v>20</v>
      </c>
      <c r="B12641" t="s">
        <v>21</v>
      </c>
      <c r="C12641" t="s">
        <v>22</v>
      </c>
      <c r="D12641" t="s">
        <v>23</v>
      </c>
      <c r="E12641" t="s">
        <v>5</v>
      </c>
      <c r="G12641" t="s">
        <v>24</v>
      </c>
      <c r="H12641">
        <v>6081482</v>
      </c>
      <c r="I12641">
        <v>6082129</v>
      </c>
      <c r="J12641" t="s">
        <v>25</v>
      </c>
      <c r="Q12641" t="s">
        <v>12831</v>
      </c>
      <c r="R12641">
        <v>648</v>
      </c>
    </row>
    <row r="12642" spans="1:18" x14ac:dyDescent="0.3">
      <c r="A12642" t="s">
        <v>20</v>
      </c>
      <c r="B12642" t="s">
        <v>21</v>
      </c>
      <c r="C12642" t="s">
        <v>22</v>
      </c>
      <c r="D12642" t="s">
        <v>23</v>
      </c>
      <c r="E12642" t="s">
        <v>5</v>
      </c>
      <c r="G12642" t="s">
        <v>24</v>
      </c>
      <c r="H12642">
        <v>6082193</v>
      </c>
      <c r="I12642">
        <v>6083011</v>
      </c>
      <c r="J12642" t="s">
        <v>46</v>
      </c>
      <c r="Q12642" t="s">
        <v>12834</v>
      </c>
      <c r="R12642">
        <v>819</v>
      </c>
    </row>
    <row r="12643" spans="1:18" x14ac:dyDescent="0.3">
      <c r="A12643" t="s">
        <v>20</v>
      </c>
      <c r="B12643" t="s">
        <v>21</v>
      </c>
      <c r="C12643" t="s">
        <v>22</v>
      </c>
      <c r="D12643" t="s">
        <v>23</v>
      </c>
      <c r="E12643" t="s">
        <v>5</v>
      </c>
      <c r="G12643" t="s">
        <v>24</v>
      </c>
      <c r="H12643">
        <v>6083076</v>
      </c>
      <c r="I12643">
        <v>6085007</v>
      </c>
      <c r="J12643" t="s">
        <v>46</v>
      </c>
      <c r="Q12643" t="s">
        <v>12836</v>
      </c>
      <c r="R12643">
        <v>1932</v>
      </c>
    </row>
    <row r="12644" spans="1:18" x14ac:dyDescent="0.3">
      <c r="A12644" t="s">
        <v>20</v>
      </c>
      <c r="B12644" t="s">
        <v>21</v>
      </c>
      <c r="C12644" t="s">
        <v>22</v>
      </c>
      <c r="D12644" t="s">
        <v>23</v>
      </c>
      <c r="E12644" t="s">
        <v>5</v>
      </c>
      <c r="G12644" t="s">
        <v>24</v>
      </c>
      <c r="H12644">
        <v>6085668</v>
      </c>
      <c r="I12644">
        <v>6086429</v>
      </c>
      <c r="J12644" t="s">
        <v>46</v>
      </c>
      <c r="Q12644" t="s">
        <v>12838</v>
      </c>
      <c r="R12644">
        <v>762</v>
      </c>
    </row>
    <row r="12645" spans="1:18" x14ac:dyDescent="0.3">
      <c r="A12645" t="s">
        <v>20</v>
      </c>
      <c r="B12645" t="s">
        <v>21</v>
      </c>
      <c r="C12645" t="s">
        <v>22</v>
      </c>
      <c r="D12645" t="s">
        <v>23</v>
      </c>
      <c r="E12645" t="s">
        <v>5</v>
      </c>
      <c r="G12645" t="s">
        <v>24</v>
      </c>
      <c r="H12645">
        <v>6087007</v>
      </c>
      <c r="I12645">
        <v>6087315</v>
      </c>
      <c r="J12645" t="s">
        <v>25</v>
      </c>
      <c r="Q12645" t="s">
        <v>12840</v>
      </c>
      <c r="R12645">
        <v>309</v>
      </c>
    </row>
    <row r="12646" spans="1:18" x14ac:dyDescent="0.3">
      <c r="A12646" t="s">
        <v>20</v>
      </c>
      <c r="B12646" t="s">
        <v>21</v>
      </c>
      <c r="C12646" t="s">
        <v>22</v>
      </c>
      <c r="D12646" t="s">
        <v>23</v>
      </c>
      <c r="E12646" t="s">
        <v>5</v>
      </c>
      <c r="G12646" t="s">
        <v>24</v>
      </c>
      <c r="H12646">
        <v>6087312</v>
      </c>
      <c r="I12646">
        <v>6088067</v>
      </c>
      <c r="J12646" t="s">
        <v>46</v>
      </c>
      <c r="Q12646" t="s">
        <v>12842</v>
      </c>
      <c r="R12646">
        <v>756</v>
      </c>
    </row>
    <row r="12647" spans="1:18" x14ac:dyDescent="0.3">
      <c r="A12647" t="s">
        <v>20</v>
      </c>
      <c r="B12647" t="s">
        <v>21</v>
      </c>
      <c r="C12647" t="s">
        <v>22</v>
      </c>
      <c r="D12647" t="s">
        <v>23</v>
      </c>
      <c r="E12647" t="s">
        <v>5</v>
      </c>
      <c r="G12647" t="s">
        <v>24</v>
      </c>
      <c r="H12647">
        <v>6088142</v>
      </c>
      <c r="I12647">
        <v>6088738</v>
      </c>
      <c r="J12647" t="s">
        <v>46</v>
      </c>
      <c r="Q12647" t="s">
        <v>12844</v>
      </c>
      <c r="R12647">
        <v>597</v>
      </c>
    </row>
    <row r="12648" spans="1:18" x14ac:dyDescent="0.3">
      <c r="A12648" t="s">
        <v>20</v>
      </c>
      <c r="B12648" t="s">
        <v>21</v>
      </c>
      <c r="C12648" t="s">
        <v>22</v>
      </c>
      <c r="D12648" t="s">
        <v>23</v>
      </c>
      <c r="E12648" t="s">
        <v>5</v>
      </c>
      <c r="G12648" t="s">
        <v>24</v>
      </c>
      <c r="H12648">
        <v>6088851</v>
      </c>
      <c r="I12648">
        <v>6089309</v>
      </c>
      <c r="J12648" t="s">
        <v>25</v>
      </c>
      <c r="Q12648" t="s">
        <v>12846</v>
      </c>
      <c r="R12648">
        <v>459</v>
      </c>
    </row>
    <row r="12649" spans="1:18" x14ac:dyDescent="0.3">
      <c r="A12649" t="s">
        <v>20</v>
      </c>
      <c r="B12649" t="s">
        <v>21</v>
      </c>
      <c r="C12649" t="s">
        <v>22</v>
      </c>
      <c r="D12649" t="s">
        <v>23</v>
      </c>
      <c r="E12649" t="s">
        <v>5</v>
      </c>
      <c r="G12649" t="s">
        <v>24</v>
      </c>
      <c r="H12649">
        <v>6089425</v>
      </c>
      <c r="I12649">
        <v>6089871</v>
      </c>
      <c r="J12649" t="s">
        <v>25</v>
      </c>
      <c r="Q12649" t="s">
        <v>12848</v>
      </c>
      <c r="R12649">
        <v>447</v>
      </c>
    </row>
    <row r="12650" spans="1:18" x14ac:dyDescent="0.3">
      <c r="A12650" t="s">
        <v>20</v>
      </c>
      <c r="B12650" t="s">
        <v>21</v>
      </c>
      <c r="C12650" t="s">
        <v>22</v>
      </c>
      <c r="D12650" t="s">
        <v>23</v>
      </c>
      <c r="E12650" t="s">
        <v>5</v>
      </c>
      <c r="G12650" t="s">
        <v>24</v>
      </c>
      <c r="H12650">
        <v>6089883</v>
      </c>
      <c r="I12650">
        <v>6090812</v>
      </c>
      <c r="J12650" t="s">
        <v>46</v>
      </c>
      <c r="Q12650" t="s">
        <v>12850</v>
      </c>
      <c r="R12650">
        <v>930</v>
      </c>
    </row>
    <row r="12651" spans="1:18" x14ac:dyDescent="0.3">
      <c r="A12651" t="s">
        <v>20</v>
      </c>
      <c r="B12651" t="s">
        <v>21</v>
      </c>
      <c r="C12651" t="s">
        <v>22</v>
      </c>
      <c r="D12651" t="s">
        <v>23</v>
      </c>
      <c r="E12651" t="s">
        <v>5</v>
      </c>
      <c r="G12651" t="s">
        <v>24</v>
      </c>
      <c r="H12651">
        <v>6090909</v>
      </c>
      <c r="I12651">
        <v>6091439</v>
      </c>
      <c r="J12651" t="s">
        <v>46</v>
      </c>
      <c r="Q12651" t="s">
        <v>12852</v>
      </c>
      <c r="R12651">
        <v>531</v>
      </c>
    </row>
    <row r="12652" spans="1:18" x14ac:dyDescent="0.3">
      <c r="A12652" t="s">
        <v>20</v>
      </c>
      <c r="B12652" t="s">
        <v>21</v>
      </c>
      <c r="C12652" t="s">
        <v>22</v>
      </c>
      <c r="D12652" t="s">
        <v>23</v>
      </c>
      <c r="E12652" t="s">
        <v>5</v>
      </c>
      <c r="G12652" t="s">
        <v>24</v>
      </c>
      <c r="H12652">
        <v>6091478</v>
      </c>
      <c r="I12652">
        <v>6092245</v>
      </c>
      <c r="J12652" t="s">
        <v>25</v>
      </c>
      <c r="Q12652" t="s">
        <v>12854</v>
      </c>
      <c r="R12652">
        <v>768</v>
      </c>
    </row>
    <row r="12653" spans="1:18" x14ac:dyDescent="0.3">
      <c r="A12653" t="s">
        <v>20</v>
      </c>
      <c r="B12653" t="s">
        <v>21</v>
      </c>
      <c r="C12653" t="s">
        <v>22</v>
      </c>
      <c r="D12653" t="s">
        <v>23</v>
      </c>
      <c r="E12653" t="s">
        <v>5</v>
      </c>
      <c r="G12653" t="s">
        <v>24</v>
      </c>
      <c r="H12653">
        <v>6092435</v>
      </c>
      <c r="I12653">
        <v>6092938</v>
      </c>
      <c r="J12653" t="s">
        <v>25</v>
      </c>
      <c r="Q12653" t="s">
        <v>12856</v>
      </c>
      <c r="R12653">
        <v>504</v>
      </c>
    </row>
    <row r="12654" spans="1:18" x14ac:dyDescent="0.3">
      <c r="A12654" t="s">
        <v>20</v>
      </c>
      <c r="B12654" t="s">
        <v>21</v>
      </c>
      <c r="C12654" t="s">
        <v>22</v>
      </c>
      <c r="D12654" t="s">
        <v>23</v>
      </c>
      <c r="E12654" t="s">
        <v>5</v>
      </c>
      <c r="G12654" t="s">
        <v>24</v>
      </c>
      <c r="H12654">
        <v>6093926</v>
      </c>
      <c r="I12654">
        <v>6094357</v>
      </c>
      <c r="J12654" t="s">
        <v>25</v>
      </c>
      <c r="Q12654" t="s">
        <v>12858</v>
      </c>
      <c r="R12654">
        <v>432</v>
      </c>
    </row>
    <row r="12655" spans="1:18" x14ac:dyDescent="0.3">
      <c r="A12655" t="s">
        <v>20</v>
      </c>
      <c r="B12655" t="s">
        <v>21</v>
      </c>
      <c r="C12655" t="s">
        <v>22</v>
      </c>
      <c r="D12655" t="s">
        <v>23</v>
      </c>
      <c r="E12655" t="s">
        <v>5</v>
      </c>
      <c r="G12655" t="s">
        <v>24</v>
      </c>
      <c r="H12655">
        <v>6094406</v>
      </c>
      <c r="I12655">
        <v>6094807</v>
      </c>
      <c r="J12655" t="s">
        <v>25</v>
      </c>
      <c r="Q12655" t="s">
        <v>12860</v>
      </c>
      <c r="R12655">
        <v>402</v>
      </c>
    </row>
    <row r="12656" spans="1:18" x14ac:dyDescent="0.3">
      <c r="A12656" t="s">
        <v>20</v>
      </c>
      <c r="B12656" t="s">
        <v>21</v>
      </c>
      <c r="C12656" t="s">
        <v>22</v>
      </c>
      <c r="D12656" t="s">
        <v>23</v>
      </c>
      <c r="E12656" t="s">
        <v>5</v>
      </c>
      <c r="G12656" t="s">
        <v>24</v>
      </c>
      <c r="H12656">
        <v>6094945</v>
      </c>
      <c r="I12656">
        <v>6095958</v>
      </c>
      <c r="J12656" t="s">
        <v>46</v>
      </c>
      <c r="Q12656" t="s">
        <v>12862</v>
      </c>
      <c r="R12656">
        <v>1014</v>
      </c>
    </row>
    <row r="12657" spans="1:18" x14ac:dyDescent="0.3">
      <c r="A12657" t="s">
        <v>20</v>
      </c>
      <c r="B12657" t="s">
        <v>21</v>
      </c>
      <c r="C12657" t="s">
        <v>22</v>
      </c>
      <c r="D12657" t="s">
        <v>23</v>
      </c>
      <c r="E12657" t="s">
        <v>5</v>
      </c>
      <c r="G12657" t="s">
        <v>24</v>
      </c>
      <c r="H12657">
        <v>6096038</v>
      </c>
      <c r="I12657">
        <v>6096499</v>
      </c>
      <c r="J12657" t="s">
        <v>25</v>
      </c>
      <c r="Q12657" t="s">
        <v>12864</v>
      </c>
      <c r="R12657">
        <v>462</v>
      </c>
    </row>
    <row r="12658" spans="1:18" x14ac:dyDescent="0.3">
      <c r="A12658" t="s">
        <v>20</v>
      </c>
      <c r="B12658" t="s">
        <v>21</v>
      </c>
      <c r="C12658" t="s">
        <v>22</v>
      </c>
      <c r="D12658" t="s">
        <v>23</v>
      </c>
      <c r="E12658" t="s">
        <v>5</v>
      </c>
      <c r="G12658" t="s">
        <v>24</v>
      </c>
      <c r="H12658">
        <v>6096523</v>
      </c>
      <c r="I12658">
        <v>6098067</v>
      </c>
      <c r="J12658" t="s">
        <v>46</v>
      </c>
      <c r="Q12658" t="s">
        <v>12866</v>
      </c>
      <c r="R12658">
        <v>1545</v>
      </c>
    </row>
    <row r="12659" spans="1:18" x14ac:dyDescent="0.3">
      <c r="A12659" t="s">
        <v>20</v>
      </c>
      <c r="B12659" t="s">
        <v>21</v>
      </c>
      <c r="C12659" t="s">
        <v>22</v>
      </c>
      <c r="D12659" t="s">
        <v>23</v>
      </c>
      <c r="E12659" t="s">
        <v>5</v>
      </c>
      <c r="G12659" t="s">
        <v>24</v>
      </c>
      <c r="H12659">
        <v>6098083</v>
      </c>
      <c r="I12659">
        <v>6098859</v>
      </c>
      <c r="J12659" t="s">
        <v>25</v>
      </c>
      <c r="Q12659" t="s">
        <v>12869</v>
      </c>
      <c r="R12659">
        <v>777</v>
      </c>
    </row>
    <row r="12660" spans="1:18" x14ac:dyDescent="0.3">
      <c r="A12660" t="s">
        <v>20</v>
      </c>
      <c r="B12660" t="s">
        <v>21</v>
      </c>
      <c r="C12660" t="s">
        <v>22</v>
      </c>
      <c r="D12660" t="s">
        <v>23</v>
      </c>
      <c r="E12660" t="s">
        <v>5</v>
      </c>
      <c r="G12660" t="s">
        <v>24</v>
      </c>
      <c r="H12660">
        <v>6098762</v>
      </c>
      <c r="I12660">
        <v>6099802</v>
      </c>
      <c r="J12660" t="s">
        <v>46</v>
      </c>
      <c r="Q12660" t="s">
        <v>12871</v>
      </c>
      <c r="R12660">
        <v>1041</v>
      </c>
    </row>
    <row r="12661" spans="1:18" x14ac:dyDescent="0.3">
      <c r="A12661" t="s">
        <v>20</v>
      </c>
      <c r="B12661" t="s">
        <v>21</v>
      </c>
      <c r="C12661" t="s">
        <v>22</v>
      </c>
      <c r="D12661" t="s">
        <v>23</v>
      </c>
      <c r="E12661" t="s">
        <v>5</v>
      </c>
      <c r="G12661" t="s">
        <v>24</v>
      </c>
      <c r="H12661">
        <v>6099902</v>
      </c>
      <c r="I12661">
        <v>6100918</v>
      </c>
      <c r="J12661" t="s">
        <v>25</v>
      </c>
      <c r="Q12661" t="s">
        <v>12873</v>
      </c>
      <c r="R12661">
        <v>1017</v>
      </c>
    </row>
    <row r="12662" spans="1:18" x14ac:dyDescent="0.3">
      <c r="A12662" t="s">
        <v>20</v>
      </c>
      <c r="B12662" t="s">
        <v>21</v>
      </c>
      <c r="C12662" t="s">
        <v>22</v>
      </c>
      <c r="D12662" t="s">
        <v>23</v>
      </c>
      <c r="E12662" t="s">
        <v>5</v>
      </c>
      <c r="G12662" t="s">
        <v>24</v>
      </c>
      <c r="H12662">
        <v>6100931</v>
      </c>
      <c r="I12662">
        <v>6101662</v>
      </c>
      <c r="J12662" t="s">
        <v>46</v>
      </c>
      <c r="Q12662" t="s">
        <v>12875</v>
      </c>
      <c r="R12662">
        <v>732</v>
      </c>
    </row>
    <row r="12663" spans="1:18" x14ac:dyDescent="0.3">
      <c r="A12663" t="s">
        <v>20</v>
      </c>
      <c r="B12663" t="s">
        <v>21</v>
      </c>
      <c r="C12663" t="s">
        <v>22</v>
      </c>
      <c r="D12663" t="s">
        <v>23</v>
      </c>
      <c r="E12663" t="s">
        <v>5</v>
      </c>
      <c r="G12663" t="s">
        <v>24</v>
      </c>
      <c r="H12663">
        <v>6101729</v>
      </c>
      <c r="I12663">
        <v>6102340</v>
      </c>
      <c r="J12663" t="s">
        <v>25</v>
      </c>
      <c r="Q12663" t="s">
        <v>12877</v>
      </c>
      <c r="R12663">
        <v>612</v>
      </c>
    </row>
    <row r="12664" spans="1:18" x14ac:dyDescent="0.3">
      <c r="A12664" t="s">
        <v>20</v>
      </c>
      <c r="B12664" t="s">
        <v>21</v>
      </c>
      <c r="C12664" t="s">
        <v>22</v>
      </c>
      <c r="D12664" t="s">
        <v>23</v>
      </c>
      <c r="E12664" t="s">
        <v>5</v>
      </c>
      <c r="G12664" t="s">
        <v>24</v>
      </c>
      <c r="H12664">
        <v>6102492</v>
      </c>
      <c r="I12664">
        <v>6103763</v>
      </c>
      <c r="J12664" t="s">
        <v>25</v>
      </c>
      <c r="Q12664" t="s">
        <v>12879</v>
      </c>
      <c r="R12664">
        <v>1272</v>
      </c>
    </row>
    <row r="12665" spans="1:18" x14ac:dyDescent="0.3">
      <c r="A12665" t="s">
        <v>20</v>
      </c>
      <c r="B12665" t="s">
        <v>21</v>
      </c>
      <c r="C12665" t="s">
        <v>22</v>
      </c>
      <c r="D12665" t="s">
        <v>23</v>
      </c>
      <c r="E12665" t="s">
        <v>5</v>
      </c>
      <c r="G12665" t="s">
        <v>24</v>
      </c>
      <c r="H12665">
        <v>6103773</v>
      </c>
      <c r="I12665">
        <v>6105218</v>
      </c>
      <c r="J12665" t="s">
        <v>25</v>
      </c>
      <c r="Q12665" t="s">
        <v>12881</v>
      </c>
      <c r="R12665">
        <v>1446</v>
      </c>
    </row>
    <row r="12666" spans="1:18" x14ac:dyDescent="0.3">
      <c r="A12666" t="s">
        <v>20</v>
      </c>
      <c r="B12666" t="s">
        <v>21</v>
      </c>
      <c r="C12666" t="s">
        <v>22</v>
      </c>
      <c r="D12666" t="s">
        <v>23</v>
      </c>
      <c r="E12666" t="s">
        <v>5</v>
      </c>
      <c r="G12666" t="s">
        <v>24</v>
      </c>
      <c r="H12666">
        <v>6105327</v>
      </c>
      <c r="I12666">
        <v>6105458</v>
      </c>
      <c r="J12666" t="s">
        <v>25</v>
      </c>
      <c r="Q12666" t="s">
        <v>12883</v>
      </c>
      <c r="R12666">
        <v>132</v>
      </c>
    </row>
    <row r="12667" spans="1:18" x14ac:dyDescent="0.3">
      <c r="A12667" t="s">
        <v>20</v>
      </c>
      <c r="B12667" t="s">
        <v>21</v>
      </c>
      <c r="C12667" t="s">
        <v>22</v>
      </c>
      <c r="D12667" t="s">
        <v>23</v>
      </c>
      <c r="E12667" t="s">
        <v>5</v>
      </c>
      <c r="G12667" t="s">
        <v>24</v>
      </c>
      <c r="H12667">
        <v>6105635</v>
      </c>
      <c r="I12667">
        <v>6105730</v>
      </c>
      <c r="J12667" t="s">
        <v>25</v>
      </c>
      <c r="Q12667" t="s">
        <v>12885</v>
      </c>
      <c r="R12667">
        <v>96</v>
      </c>
    </row>
    <row r="12668" spans="1:18" x14ac:dyDescent="0.3">
      <c r="A12668" t="s">
        <v>20</v>
      </c>
      <c r="B12668" t="s">
        <v>21</v>
      </c>
      <c r="C12668" t="s">
        <v>22</v>
      </c>
      <c r="D12668" t="s">
        <v>23</v>
      </c>
      <c r="E12668" t="s">
        <v>5</v>
      </c>
      <c r="G12668" t="s">
        <v>24</v>
      </c>
      <c r="H12668">
        <v>6105767</v>
      </c>
      <c r="I12668">
        <v>6107137</v>
      </c>
      <c r="J12668" t="s">
        <v>46</v>
      </c>
      <c r="Q12668" t="s">
        <v>12887</v>
      </c>
      <c r="R12668">
        <v>1371</v>
      </c>
    </row>
    <row r="12669" spans="1:18" x14ac:dyDescent="0.3">
      <c r="A12669" t="s">
        <v>20</v>
      </c>
      <c r="B12669" t="s">
        <v>21</v>
      </c>
      <c r="C12669" t="s">
        <v>22</v>
      </c>
      <c r="D12669" t="s">
        <v>23</v>
      </c>
      <c r="E12669" t="s">
        <v>5</v>
      </c>
      <c r="G12669" t="s">
        <v>24</v>
      </c>
      <c r="H12669">
        <v>6107215</v>
      </c>
      <c r="I12669">
        <v>6108282</v>
      </c>
      <c r="J12669" t="s">
        <v>25</v>
      </c>
      <c r="Q12669" t="s">
        <v>12890</v>
      </c>
      <c r="R12669">
        <v>1068</v>
      </c>
    </row>
    <row r="12670" spans="1:18" x14ac:dyDescent="0.3">
      <c r="A12670" t="s">
        <v>20</v>
      </c>
      <c r="B12670" t="s">
        <v>21</v>
      </c>
      <c r="C12670" t="s">
        <v>22</v>
      </c>
      <c r="D12670" t="s">
        <v>23</v>
      </c>
      <c r="E12670" t="s">
        <v>5</v>
      </c>
      <c r="G12670" t="s">
        <v>24</v>
      </c>
      <c r="H12670">
        <v>6108406</v>
      </c>
      <c r="I12670">
        <v>6108636</v>
      </c>
      <c r="J12670" t="s">
        <v>25</v>
      </c>
      <c r="Q12670" t="s">
        <v>12892</v>
      </c>
      <c r="R12670">
        <v>231</v>
      </c>
    </row>
    <row r="12671" spans="1:18" x14ac:dyDescent="0.3">
      <c r="A12671" t="s">
        <v>20</v>
      </c>
      <c r="B12671" t="s">
        <v>21</v>
      </c>
      <c r="C12671" t="s">
        <v>22</v>
      </c>
      <c r="D12671" t="s">
        <v>23</v>
      </c>
      <c r="E12671" t="s">
        <v>5</v>
      </c>
      <c r="G12671" t="s">
        <v>24</v>
      </c>
      <c r="H12671">
        <v>6108823</v>
      </c>
      <c r="I12671">
        <v>6109266</v>
      </c>
      <c r="J12671" t="s">
        <v>25</v>
      </c>
      <c r="Q12671" t="s">
        <v>12894</v>
      </c>
      <c r="R12671">
        <v>444</v>
      </c>
    </row>
    <row r="12672" spans="1:18" x14ac:dyDescent="0.3">
      <c r="A12672" t="s">
        <v>20</v>
      </c>
      <c r="B12672" t="s">
        <v>21</v>
      </c>
      <c r="C12672" t="s">
        <v>22</v>
      </c>
      <c r="D12672" t="s">
        <v>23</v>
      </c>
      <c r="E12672" t="s">
        <v>5</v>
      </c>
      <c r="G12672" t="s">
        <v>24</v>
      </c>
      <c r="H12672">
        <v>6109353</v>
      </c>
      <c r="I12672">
        <v>6110198</v>
      </c>
      <c r="J12672" t="s">
        <v>46</v>
      </c>
      <c r="Q12672" t="s">
        <v>12896</v>
      </c>
      <c r="R12672">
        <v>846</v>
      </c>
    </row>
    <row r="12673" spans="1:18" x14ac:dyDescent="0.3">
      <c r="A12673" t="s">
        <v>20</v>
      </c>
      <c r="B12673" t="s">
        <v>21</v>
      </c>
      <c r="C12673" t="s">
        <v>22</v>
      </c>
      <c r="D12673" t="s">
        <v>23</v>
      </c>
      <c r="E12673" t="s">
        <v>5</v>
      </c>
      <c r="G12673" t="s">
        <v>24</v>
      </c>
      <c r="H12673">
        <v>6110421</v>
      </c>
      <c r="I12673">
        <v>6110774</v>
      </c>
      <c r="J12673" t="s">
        <v>46</v>
      </c>
      <c r="Q12673" t="s">
        <v>12899</v>
      </c>
      <c r="R12673">
        <v>354</v>
      </c>
    </row>
    <row r="12674" spans="1:18" x14ac:dyDescent="0.3">
      <c r="A12674" t="s">
        <v>20</v>
      </c>
      <c r="B12674" t="s">
        <v>21</v>
      </c>
      <c r="C12674" t="s">
        <v>22</v>
      </c>
      <c r="D12674" t="s">
        <v>23</v>
      </c>
      <c r="E12674" t="s">
        <v>5</v>
      </c>
      <c r="G12674" t="s">
        <v>24</v>
      </c>
      <c r="H12674">
        <v>6110841</v>
      </c>
      <c r="I12674">
        <v>6111623</v>
      </c>
      <c r="J12674" t="s">
        <v>46</v>
      </c>
      <c r="Q12674" t="s">
        <v>12901</v>
      </c>
      <c r="R12674">
        <v>783</v>
      </c>
    </row>
    <row r="12675" spans="1:18" x14ac:dyDescent="0.3">
      <c r="A12675" t="s">
        <v>20</v>
      </c>
      <c r="B12675" t="s">
        <v>21</v>
      </c>
      <c r="C12675" t="s">
        <v>22</v>
      </c>
      <c r="D12675" t="s">
        <v>23</v>
      </c>
      <c r="E12675" t="s">
        <v>5</v>
      </c>
      <c r="G12675" t="s">
        <v>24</v>
      </c>
      <c r="H12675">
        <v>6111777</v>
      </c>
      <c r="I12675">
        <v>6113258</v>
      </c>
      <c r="J12675" t="s">
        <v>25</v>
      </c>
      <c r="Q12675" t="s">
        <v>12903</v>
      </c>
      <c r="R12675">
        <v>1482</v>
      </c>
    </row>
    <row r="12676" spans="1:18" x14ac:dyDescent="0.3">
      <c r="A12676" t="s">
        <v>20</v>
      </c>
      <c r="B12676" t="s">
        <v>21</v>
      </c>
      <c r="C12676" t="s">
        <v>22</v>
      </c>
      <c r="D12676" t="s">
        <v>23</v>
      </c>
      <c r="E12676" t="s">
        <v>5</v>
      </c>
      <c r="G12676" t="s">
        <v>24</v>
      </c>
      <c r="H12676">
        <v>6113307</v>
      </c>
      <c r="I12676">
        <v>6114509</v>
      </c>
      <c r="J12676" t="s">
        <v>46</v>
      </c>
      <c r="Q12676" t="s">
        <v>12905</v>
      </c>
      <c r="R12676">
        <v>1203</v>
      </c>
    </row>
    <row r="12677" spans="1:18" x14ac:dyDescent="0.3">
      <c r="A12677" t="s">
        <v>20</v>
      </c>
      <c r="B12677" t="s">
        <v>61</v>
      </c>
      <c r="C12677" t="s">
        <v>22</v>
      </c>
      <c r="D12677" t="s">
        <v>23</v>
      </c>
      <c r="E12677" t="s">
        <v>5</v>
      </c>
      <c r="G12677" t="s">
        <v>24</v>
      </c>
      <c r="H12677">
        <v>6114591</v>
      </c>
      <c r="I12677">
        <v>6114671</v>
      </c>
      <c r="J12677" t="s">
        <v>46</v>
      </c>
      <c r="Q12677" t="s">
        <v>12907</v>
      </c>
      <c r="R12677">
        <v>81</v>
      </c>
    </row>
    <row r="12678" spans="1:18" x14ac:dyDescent="0.3">
      <c r="A12678" t="s">
        <v>20</v>
      </c>
      <c r="B12678" t="s">
        <v>21</v>
      </c>
      <c r="C12678" t="s">
        <v>22</v>
      </c>
      <c r="D12678" t="s">
        <v>23</v>
      </c>
      <c r="E12678" t="s">
        <v>5</v>
      </c>
      <c r="G12678" t="s">
        <v>24</v>
      </c>
      <c r="H12678">
        <v>6115308</v>
      </c>
      <c r="I12678">
        <v>6115796</v>
      </c>
      <c r="J12678" t="s">
        <v>46</v>
      </c>
      <c r="Q12678" t="s">
        <v>12908</v>
      </c>
      <c r="R12678">
        <v>489</v>
      </c>
    </row>
    <row r="12679" spans="1:18" x14ac:dyDescent="0.3">
      <c r="A12679" t="s">
        <v>20</v>
      </c>
      <c r="B12679" t="s">
        <v>21</v>
      </c>
      <c r="C12679" t="s">
        <v>22</v>
      </c>
      <c r="D12679" t="s">
        <v>23</v>
      </c>
      <c r="E12679" t="s">
        <v>5</v>
      </c>
      <c r="G12679" t="s">
        <v>24</v>
      </c>
      <c r="H12679">
        <v>6115949</v>
      </c>
      <c r="I12679">
        <v>6116455</v>
      </c>
      <c r="J12679" t="s">
        <v>46</v>
      </c>
      <c r="Q12679" t="s">
        <v>12911</v>
      </c>
      <c r="R12679">
        <v>507</v>
      </c>
    </row>
    <row r="12680" spans="1:18" x14ac:dyDescent="0.3">
      <c r="A12680" t="s">
        <v>20</v>
      </c>
      <c r="B12680" t="s">
        <v>21</v>
      </c>
      <c r="C12680" t="s">
        <v>22</v>
      </c>
      <c r="D12680" t="s">
        <v>23</v>
      </c>
      <c r="E12680" t="s">
        <v>5</v>
      </c>
      <c r="G12680" t="s">
        <v>24</v>
      </c>
      <c r="H12680">
        <v>6116677</v>
      </c>
      <c r="I12680">
        <v>6117804</v>
      </c>
      <c r="J12680" t="s">
        <v>25</v>
      </c>
      <c r="Q12680" t="s">
        <v>12913</v>
      </c>
      <c r="R12680">
        <v>1128</v>
      </c>
    </row>
    <row r="12681" spans="1:18" x14ac:dyDescent="0.3">
      <c r="A12681" t="s">
        <v>20</v>
      </c>
      <c r="B12681" t="s">
        <v>21</v>
      </c>
      <c r="C12681" t="s">
        <v>22</v>
      </c>
      <c r="D12681" t="s">
        <v>23</v>
      </c>
      <c r="E12681" t="s">
        <v>5</v>
      </c>
      <c r="G12681" t="s">
        <v>24</v>
      </c>
      <c r="H12681">
        <v>6117857</v>
      </c>
      <c r="I12681">
        <v>6118522</v>
      </c>
      <c r="J12681" t="s">
        <v>25</v>
      </c>
      <c r="Q12681" t="s">
        <v>12915</v>
      </c>
      <c r="R12681">
        <v>666</v>
      </c>
    </row>
    <row r="12682" spans="1:18" x14ac:dyDescent="0.3">
      <c r="A12682" t="s">
        <v>20</v>
      </c>
      <c r="B12682" t="s">
        <v>21</v>
      </c>
      <c r="C12682" t="s">
        <v>22</v>
      </c>
      <c r="D12682" t="s">
        <v>23</v>
      </c>
      <c r="E12682" t="s">
        <v>5</v>
      </c>
      <c r="G12682" t="s">
        <v>24</v>
      </c>
      <c r="H12682">
        <v>6118587</v>
      </c>
      <c r="I12682">
        <v>6120971</v>
      </c>
      <c r="J12682" t="s">
        <v>25</v>
      </c>
      <c r="Q12682" t="s">
        <v>12917</v>
      </c>
      <c r="R12682">
        <v>2385</v>
      </c>
    </row>
    <row r="12683" spans="1:18" x14ac:dyDescent="0.3">
      <c r="A12683" t="s">
        <v>20</v>
      </c>
      <c r="B12683" t="s">
        <v>21</v>
      </c>
      <c r="C12683" t="s">
        <v>22</v>
      </c>
      <c r="D12683" t="s">
        <v>23</v>
      </c>
      <c r="E12683" t="s">
        <v>5</v>
      </c>
      <c r="G12683" t="s">
        <v>24</v>
      </c>
      <c r="H12683">
        <v>6121029</v>
      </c>
      <c r="I12683">
        <v>6122336</v>
      </c>
      <c r="J12683" t="s">
        <v>46</v>
      </c>
      <c r="Q12683" t="s">
        <v>12920</v>
      </c>
      <c r="R12683">
        <v>1308</v>
      </c>
    </row>
    <row r="12684" spans="1:18" x14ac:dyDescent="0.3">
      <c r="A12684" t="s">
        <v>20</v>
      </c>
      <c r="B12684" t="s">
        <v>21</v>
      </c>
      <c r="C12684" t="s">
        <v>22</v>
      </c>
      <c r="D12684" t="s">
        <v>23</v>
      </c>
      <c r="E12684" t="s">
        <v>5</v>
      </c>
      <c r="G12684" t="s">
        <v>24</v>
      </c>
      <c r="H12684">
        <v>6122492</v>
      </c>
      <c r="I12684">
        <v>6123016</v>
      </c>
      <c r="J12684" t="s">
        <v>25</v>
      </c>
      <c r="Q12684" t="s">
        <v>12922</v>
      </c>
      <c r="R12684">
        <v>525</v>
      </c>
    </row>
    <row r="12685" spans="1:18" x14ac:dyDescent="0.3">
      <c r="A12685" t="s">
        <v>20</v>
      </c>
      <c r="B12685" t="s">
        <v>21</v>
      </c>
      <c r="C12685" t="s">
        <v>22</v>
      </c>
      <c r="D12685" t="s">
        <v>23</v>
      </c>
      <c r="E12685" t="s">
        <v>5</v>
      </c>
      <c r="G12685" t="s">
        <v>24</v>
      </c>
      <c r="H12685">
        <v>6123024</v>
      </c>
      <c r="I12685">
        <v>6123854</v>
      </c>
      <c r="J12685" t="s">
        <v>46</v>
      </c>
      <c r="Q12685" t="s">
        <v>12924</v>
      </c>
      <c r="R12685">
        <v>831</v>
      </c>
    </row>
    <row r="12686" spans="1:18" x14ac:dyDescent="0.3">
      <c r="A12686" t="s">
        <v>20</v>
      </c>
      <c r="B12686" t="s">
        <v>21</v>
      </c>
      <c r="C12686" t="s">
        <v>22</v>
      </c>
      <c r="D12686" t="s">
        <v>23</v>
      </c>
      <c r="E12686" t="s">
        <v>5</v>
      </c>
      <c r="G12686" t="s">
        <v>24</v>
      </c>
      <c r="H12686">
        <v>6124002</v>
      </c>
      <c r="I12686">
        <v>6125087</v>
      </c>
      <c r="J12686" t="s">
        <v>46</v>
      </c>
      <c r="Q12686" t="s">
        <v>12926</v>
      </c>
      <c r="R12686">
        <v>1086</v>
      </c>
    </row>
    <row r="12687" spans="1:18" x14ac:dyDescent="0.3">
      <c r="A12687" t="s">
        <v>20</v>
      </c>
      <c r="B12687" t="s">
        <v>21</v>
      </c>
      <c r="C12687" t="s">
        <v>22</v>
      </c>
      <c r="D12687" t="s">
        <v>23</v>
      </c>
      <c r="E12687" t="s">
        <v>5</v>
      </c>
      <c r="G12687" t="s">
        <v>24</v>
      </c>
      <c r="H12687">
        <v>6125080</v>
      </c>
      <c r="I12687">
        <v>6125562</v>
      </c>
      <c r="J12687" t="s">
        <v>46</v>
      </c>
      <c r="Q12687" t="s">
        <v>12929</v>
      </c>
      <c r="R12687">
        <v>483</v>
      </c>
    </row>
    <row r="12688" spans="1:18" x14ac:dyDescent="0.3">
      <c r="A12688" t="s">
        <v>20</v>
      </c>
      <c r="B12688" t="s">
        <v>21</v>
      </c>
      <c r="C12688" t="s">
        <v>22</v>
      </c>
      <c r="D12688" t="s">
        <v>23</v>
      </c>
      <c r="E12688" t="s">
        <v>5</v>
      </c>
      <c r="G12688" t="s">
        <v>24</v>
      </c>
      <c r="H12688">
        <v>6125559</v>
      </c>
      <c r="I12688">
        <v>6126170</v>
      </c>
      <c r="J12688" t="s">
        <v>46</v>
      </c>
      <c r="Q12688" t="s">
        <v>12932</v>
      </c>
      <c r="R12688">
        <v>612</v>
      </c>
    </row>
    <row r="12689" spans="1:20" x14ac:dyDescent="0.3">
      <c r="A12689" t="s">
        <v>20</v>
      </c>
      <c r="B12689" t="s">
        <v>21</v>
      </c>
      <c r="C12689" t="s">
        <v>22</v>
      </c>
      <c r="D12689" t="s">
        <v>23</v>
      </c>
      <c r="E12689" t="s">
        <v>5</v>
      </c>
      <c r="G12689" t="s">
        <v>24</v>
      </c>
      <c r="H12689">
        <v>6126175</v>
      </c>
      <c r="I12689">
        <v>6127455</v>
      </c>
      <c r="J12689" t="s">
        <v>46</v>
      </c>
      <c r="Q12689" t="s">
        <v>12935</v>
      </c>
      <c r="R12689">
        <v>1281</v>
      </c>
    </row>
    <row r="12690" spans="1:20" x14ac:dyDescent="0.3">
      <c r="A12690" t="s">
        <v>20</v>
      </c>
      <c r="B12690" t="s">
        <v>21</v>
      </c>
      <c r="C12690" t="s">
        <v>22</v>
      </c>
      <c r="D12690" t="s">
        <v>23</v>
      </c>
      <c r="E12690" t="s">
        <v>5</v>
      </c>
      <c r="G12690" t="s">
        <v>24</v>
      </c>
      <c r="H12690">
        <v>6127496</v>
      </c>
      <c r="I12690">
        <v>6128050</v>
      </c>
      <c r="J12690" t="s">
        <v>46</v>
      </c>
      <c r="Q12690" t="s">
        <v>12937</v>
      </c>
      <c r="R12690">
        <v>555</v>
      </c>
    </row>
    <row r="12691" spans="1:20" x14ac:dyDescent="0.3">
      <c r="A12691" t="s">
        <v>20</v>
      </c>
      <c r="B12691" t="s">
        <v>75</v>
      </c>
      <c r="C12691" t="s">
        <v>22</v>
      </c>
      <c r="D12691" t="s">
        <v>23</v>
      </c>
      <c r="E12691" t="s">
        <v>5</v>
      </c>
      <c r="G12691" t="s">
        <v>24</v>
      </c>
      <c r="H12691">
        <v>6128075</v>
      </c>
      <c r="I12691">
        <v>6128945</v>
      </c>
      <c r="J12691" t="s">
        <v>46</v>
      </c>
      <c r="Q12691" t="s">
        <v>12940</v>
      </c>
      <c r="R12691">
        <v>871</v>
      </c>
      <c r="T12691" t="s">
        <v>77</v>
      </c>
    </row>
    <row r="12692" spans="1:20" x14ac:dyDescent="0.3">
      <c r="A12692" t="s">
        <v>20</v>
      </c>
      <c r="B12692" t="s">
        <v>21</v>
      </c>
      <c r="C12692" t="s">
        <v>22</v>
      </c>
      <c r="D12692" t="s">
        <v>23</v>
      </c>
      <c r="E12692" t="s">
        <v>5</v>
      </c>
      <c r="G12692" t="s">
        <v>24</v>
      </c>
      <c r="H12692">
        <v>6129043</v>
      </c>
      <c r="I12692">
        <v>6130083</v>
      </c>
      <c r="J12692" t="s">
        <v>46</v>
      </c>
      <c r="Q12692" t="s">
        <v>12941</v>
      </c>
      <c r="R12692">
        <v>1041</v>
      </c>
    </row>
    <row r="12693" spans="1:20" x14ac:dyDescent="0.3">
      <c r="A12693" t="s">
        <v>20</v>
      </c>
      <c r="B12693" t="s">
        <v>21</v>
      </c>
      <c r="C12693" t="s">
        <v>22</v>
      </c>
      <c r="D12693" t="s">
        <v>23</v>
      </c>
      <c r="E12693" t="s">
        <v>5</v>
      </c>
      <c r="G12693" t="s">
        <v>24</v>
      </c>
      <c r="H12693">
        <v>6130094</v>
      </c>
      <c r="I12693">
        <v>6130720</v>
      </c>
      <c r="J12693" t="s">
        <v>46</v>
      </c>
      <c r="Q12693" t="s">
        <v>12944</v>
      </c>
      <c r="R12693">
        <v>627</v>
      </c>
    </row>
    <row r="12694" spans="1:20" x14ac:dyDescent="0.3">
      <c r="A12694" t="s">
        <v>20</v>
      </c>
      <c r="B12694" t="s">
        <v>21</v>
      </c>
      <c r="C12694" t="s">
        <v>22</v>
      </c>
      <c r="D12694" t="s">
        <v>23</v>
      </c>
      <c r="E12694" t="s">
        <v>5</v>
      </c>
      <c r="G12694" t="s">
        <v>24</v>
      </c>
      <c r="H12694">
        <v>6130746</v>
      </c>
      <c r="I12694">
        <v>6134384</v>
      </c>
      <c r="J12694" t="s">
        <v>46</v>
      </c>
      <c r="Q12694" t="s">
        <v>12946</v>
      </c>
      <c r="R12694">
        <v>3639</v>
      </c>
    </row>
    <row r="12695" spans="1:20" x14ac:dyDescent="0.3">
      <c r="A12695" t="s">
        <v>20</v>
      </c>
      <c r="B12695" t="s">
        <v>21</v>
      </c>
      <c r="C12695" t="s">
        <v>22</v>
      </c>
      <c r="D12695" t="s">
        <v>23</v>
      </c>
      <c r="E12695" t="s">
        <v>5</v>
      </c>
      <c r="G12695" t="s">
        <v>24</v>
      </c>
      <c r="H12695">
        <v>6134398</v>
      </c>
      <c r="I12695">
        <v>6134973</v>
      </c>
      <c r="J12695" t="s">
        <v>46</v>
      </c>
      <c r="Q12695" t="s">
        <v>12949</v>
      </c>
      <c r="R12695">
        <v>576</v>
      </c>
    </row>
    <row r="12696" spans="1:20" x14ac:dyDescent="0.3">
      <c r="A12696" t="s">
        <v>20</v>
      </c>
      <c r="B12696" t="s">
        <v>21</v>
      </c>
      <c r="C12696" t="s">
        <v>22</v>
      </c>
      <c r="D12696" t="s">
        <v>23</v>
      </c>
      <c r="E12696" t="s">
        <v>5</v>
      </c>
      <c r="G12696" t="s">
        <v>24</v>
      </c>
      <c r="H12696">
        <v>6135023</v>
      </c>
      <c r="I12696">
        <v>6135667</v>
      </c>
      <c r="J12696" t="s">
        <v>46</v>
      </c>
      <c r="Q12696" t="s">
        <v>12952</v>
      </c>
      <c r="R12696">
        <v>645</v>
      </c>
    </row>
    <row r="12697" spans="1:20" x14ac:dyDescent="0.3">
      <c r="A12697" t="s">
        <v>20</v>
      </c>
      <c r="B12697" t="s">
        <v>21</v>
      </c>
      <c r="C12697" t="s">
        <v>22</v>
      </c>
      <c r="D12697" t="s">
        <v>23</v>
      </c>
      <c r="E12697" t="s">
        <v>5</v>
      </c>
      <c r="G12697" t="s">
        <v>24</v>
      </c>
      <c r="H12697">
        <v>6136006</v>
      </c>
      <c r="I12697">
        <v>6136668</v>
      </c>
      <c r="J12697" t="s">
        <v>25</v>
      </c>
      <c r="Q12697" t="s">
        <v>12955</v>
      </c>
      <c r="R12697">
        <v>663</v>
      </c>
    </row>
    <row r="12698" spans="1:20" x14ac:dyDescent="0.3">
      <c r="A12698" t="s">
        <v>20</v>
      </c>
      <c r="B12698" t="s">
        <v>21</v>
      </c>
      <c r="C12698" t="s">
        <v>22</v>
      </c>
      <c r="D12698" t="s">
        <v>23</v>
      </c>
      <c r="E12698" t="s">
        <v>5</v>
      </c>
      <c r="G12698" t="s">
        <v>24</v>
      </c>
      <c r="H12698">
        <v>6136668</v>
      </c>
      <c r="I12698">
        <v>6137318</v>
      </c>
      <c r="J12698" t="s">
        <v>25</v>
      </c>
      <c r="Q12698" t="s">
        <v>12957</v>
      </c>
      <c r="R12698">
        <v>651</v>
      </c>
    </row>
    <row r="12699" spans="1:20" x14ac:dyDescent="0.3">
      <c r="A12699" t="s">
        <v>20</v>
      </c>
      <c r="B12699" t="s">
        <v>21</v>
      </c>
      <c r="C12699" t="s">
        <v>22</v>
      </c>
      <c r="D12699" t="s">
        <v>23</v>
      </c>
      <c r="E12699" t="s">
        <v>5</v>
      </c>
      <c r="G12699" t="s">
        <v>24</v>
      </c>
      <c r="H12699">
        <v>6137311</v>
      </c>
      <c r="I12699">
        <v>6138072</v>
      </c>
      <c r="J12699" t="s">
        <v>46</v>
      </c>
      <c r="Q12699" t="s">
        <v>12959</v>
      </c>
      <c r="R12699">
        <v>762</v>
      </c>
    </row>
    <row r="12700" spans="1:20" x14ac:dyDescent="0.3">
      <c r="A12700" t="s">
        <v>20</v>
      </c>
      <c r="B12700" t="s">
        <v>21</v>
      </c>
      <c r="C12700" t="s">
        <v>22</v>
      </c>
      <c r="D12700" t="s">
        <v>23</v>
      </c>
      <c r="E12700" t="s">
        <v>5</v>
      </c>
      <c r="G12700" t="s">
        <v>24</v>
      </c>
      <c r="H12700">
        <v>6138072</v>
      </c>
      <c r="I12700">
        <v>6139052</v>
      </c>
      <c r="J12700" t="s">
        <v>46</v>
      </c>
      <c r="Q12700" t="s">
        <v>12962</v>
      </c>
      <c r="R12700">
        <v>981</v>
      </c>
    </row>
    <row r="12701" spans="1:20" x14ac:dyDescent="0.3">
      <c r="A12701" t="s">
        <v>20</v>
      </c>
      <c r="B12701" t="s">
        <v>21</v>
      </c>
      <c r="C12701" t="s">
        <v>22</v>
      </c>
      <c r="D12701" t="s">
        <v>23</v>
      </c>
      <c r="E12701" t="s">
        <v>5</v>
      </c>
      <c r="G12701" t="s">
        <v>24</v>
      </c>
      <c r="H12701">
        <v>6139066</v>
      </c>
      <c r="I12701">
        <v>6140610</v>
      </c>
      <c r="J12701" t="s">
        <v>46</v>
      </c>
      <c r="Q12701" t="s">
        <v>12964</v>
      </c>
      <c r="R12701">
        <v>1545</v>
      </c>
    </row>
    <row r="12702" spans="1:20" x14ac:dyDescent="0.3">
      <c r="A12702" t="s">
        <v>20</v>
      </c>
      <c r="B12702" t="s">
        <v>21</v>
      </c>
      <c r="C12702" t="s">
        <v>22</v>
      </c>
      <c r="D12702" t="s">
        <v>23</v>
      </c>
      <c r="E12702" t="s">
        <v>5</v>
      </c>
      <c r="G12702" t="s">
        <v>24</v>
      </c>
      <c r="H12702">
        <v>6140698</v>
      </c>
      <c r="I12702">
        <v>6142014</v>
      </c>
      <c r="J12702" t="s">
        <v>46</v>
      </c>
      <c r="Q12702" t="s">
        <v>12967</v>
      </c>
      <c r="R12702">
        <v>1317</v>
      </c>
    </row>
    <row r="12703" spans="1:20" x14ac:dyDescent="0.3">
      <c r="A12703" t="s">
        <v>20</v>
      </c>
      <c r="B12703" t="s">
        <v>21</v>
      </c>
      <c r="C12703" t="s">
        <v>22</v>
      </c>
      <c r="D12703" t="s">
        <v>23</v>
      </c>
      <c r="E12703" t="s">
        <v>5</v>
      </c>
      <c r="G12703" t="s">
        <v>24</v>
      </c>
      <c r="H12703">
        <v>6142094</v>
      </c>
      <c r="I12703">
        <v>6142771</v>
      </c>
      <c r="J12703" t="s">
        <v>46</v>
      </c>
      <c r="Q12703" t="s">
        <v>12969</v>
      </c>
      <c r="R12703">
        <v>678</v>
      </c>
    </row>
    <row r="12704" spans="1:20" x14ac:dyDescent="0.3">
      <c r="A12704" t="s">
        <v>20</v>
      </c>
      <c r="B12704" t="s">
        <v>21</v>
      </c>
      <c r="C12704" t="s">
        <v>22</v>
      </c>
      <c r="D12704" t="s">
        <v>23</v>
      </c>
      <c r="E12704" t="s">
        <v>5</v>
      </c>
      <c r="G12704" t="s">
        <v>24</v>
      </c>
      <c r="H12704">
        <v>6142814</v>
      </c>
      <c r="I12704">
        <v>6144031</v>
      </c>
      <c r="J12704" t="s">
        <v>46</v>
      </c>
      <c r="Q12704" t="s">
        <v>12971</v>
      </c>
      <c r="R12704">
        <v>1218</v>
      </c>
    </row>
    <row r="12705" spans="1:18" x14ac:dyDescent="0.3">
      <c r="A12705" t="s">
        <v>20</v>
      </c>
      <c r="B12705" t="s">
        <v>21</v>
      </c>
      <c r="C12705" t="s">
        <v>22</v>
      </c>
      <c r="D12705" t="s">
        <v>23</v>
      </c>
      <c r="E12705" t="s">
        <v>5</v>
      </c>
      <c r="G12705" t="s">
        <v>24</v>
      </c>
      <c r="H12705">
        <v>6144175</v>
      </c>
      <c r="I12705">
        <v>6144816</v>
      </c>
      <c r="J12705" t="s">
        <v>46</v>
      </c>
      <c r="Q12705" t="s">
        <v>12973</v>
      </c>
      <c r="R12705">
        <v>642</v>
      </c>
    </row>
    <row r="12706" spans="1:18" x14ac:dyDescent="0.3">
      <c r="A12706" t="s">
        <v>20</v>
      </c>
      <c r="B12706" t="s">
        <v>21</v>
      </c>
      <c r="C12706" t="s">
        <v>22</v>
      </c>
      <c r="D12706" t="s">
        <v>23</v>
      </c>
      <c r="E12706" t="s">
        <v>5</v>
      </c>
      <c r="G12706" t="s">
        <v>24</v>
      </c>
      <c r="H12706">
        <v>6144901</v>
      </c>
      <c r="I12706">
        <v>6145977</v>
      </c>
      <c r="J12706" t="s">
        <v>46</v>
      </c>
      <c r="Q12706" t="s">
        <v>12975</v>
      </c>
      <c r="R12706">
        <v>1077</v>
      </c>
    </row>
    <row r="12707" spans="1:18" x14ac:dyDescent="0.3">
      <c r="A12707" t="s">
        <v>20</v>
      </c>
      <c r="B12707" t="s">
        <v>61</v>
      </c>
      <c r="C12707" t="s">
        <v>22</v>
      </c>
      <c r="D12707" t="s">
        <v>23</v>
      </c>
      <c r="E12707" t="s">
        <v>5</v>
      </c>
      <c r="G12707" t="s">
        <v>24</v>
      </c>
      <c r="H12707">
        <v>6146101</v>
      </c>
      <c r="I12707">
        <v>6146175</v>
      </c>
      <c r="J12707" t="s">
        <v>25</v>
      </c>
      <c r="Q12707" t="s">
        <v>12978</v>
      </c>
      <c r="R12707">
        <v>75</v>
      </c>
    </row>
    <row r="12708" spans="1:18" x14ac:dyDescent="0.3">
      <c r="A12708" t="s">
        <v>20</v>
      </c>
      <c r="B12708" t="s">
        <v>21</v>
      </c>
      <c r="C12708" t="s">
        <v>22</v>
      </c>
      <c r="D12708" t="s">
        <v>23</v>
      </c>
      <c r="E12708" t="s">
        <v>5</v>
      </c>
      <c r="G12708" t="s">
        <v>24</v>
      </c>
      <c r="H12708">
        <v>6146853</v>
      </c>
      <c r="I12708">
        <v>6147629</v>
      </c>
      <c r="J12708" t="s">
        <v>25</v>
      </c>
      <c r="Q12708" t="s">
        <v>12979</v>
      </c>
      <c r="R12708">
        <v>777</v>
      </c>
    </row>
    <row r="12709" spans="1:18" x14ac:dyDescent="0.3">
      <c r="A12709" t="s">
        <v>20</v>
      </c>
      <c r="B12709" t="s">
        <v>21</v>
      </c>
      <c r="C12709" t="s">
        <v>22</v>
      </c>
      <c r="D12709" t="s">
        <v>23</v>
      </c>
      <c r="E12709" t="s">
        <v>5</v>
      </c>
      <c r="G12709" t="s">
        <v>24</v>
      </c>
      <c r="H12709">
        <v>6147633</v>
      </c>
      <c r="I12709">
        <v>6150089</v>
      </c>
      <c r="J12709" t="s">
        <v>25</v>
      </c>
      <c r="Q12709" t="s">
        <v>12981</v>
      </c>
      <c r="R12709">
        <v>2457</v>
      </c>
    </row>
    <row r="12710" spans="1:18" x14ac:dyDescent="0.3">
      <c r="A12710" t="s">
        <v>20</v>
      </c>
      <c r="B12710" t="s">
        <v>21</v>
      </c>
      <c r="C12710" t="s">
        <v>22</v>
      </c>
      <c r="D12710" t="s">
        <v>23</v>
      </c>
      <c r="E12710" t="s">
        <v>5</v>
      </c>
      <c r="G12710" t="s">
        <v>24</v>
      </c>
      <c r="H12710">
        <v>6150139</v>
      </c>
      <c r="I12710">
        <v>6150486</v>
      </c>
      <c r="J12710" t="s">
        <v>46</v>
      </c>
      <c r="Q12710" t="s">
        <v>12983</v>
      </c>
      <c r="R12710">
        <v>348</v>
      </c>
    </row>
    <row r="12711" spans="1:18" x14ac:dyDescent="0.3">
      <c r="A12711" t="s">
        <v>20</v>
      </c>
      <c r="B12711" t="s">
        <v>21</v>
      </c>
      <c r="C12711" t="s">
        <v>22</v>
      </c>
      <c r="D12711" t="s">
        <v>23</v>
      </c>
      <c r="E12711" t="s">
        <v>5</v>
      </c>
      <c r="G12711" t="s">
        <v>24</v>
      </c>
      <c r="H12711">
        <v>6150486</v>
      </c>
      <c r="I12711">
        <v>6151301</v>
      </c>
      <c r="J12711" t="s">
        <v>46</v>
      </c>
      <c r="Q12711" t="s">
        <v>12986</v>
      </c>
      <c r="R12711">
        <v>816</v>
      </c>
    </row>
    <row r="12712" spans="1:18" x14ac:dyDescent="0.3">
      <c r="A12712" t="s">
        <v>20</v>
      </c>
      <c r="B12712" t="s">
        <v>21</v>
      </c>
      <c r="C12712" t="s">
        <v>22</v>
      </c>
      <c r="D12712" t="s">
        <v>23</v>
      </c>
      <c r="E12712" t="s">
        <v>5</v>
      </c>
      <c r="G12712" t="s">
        <v>24</v>
      </c>
      <c r="H12712">
        <v>6151382</v>
      </c>
      <c r="I12712">
        <v>6151897</v>
      </c>
      <c r="J12712" t="s">
        <v>25</v>
      </c>
      <c r="Q12712" t="s">
        <v>12989</v>
      </c>
      <c r="R12712">
        <v>516</v>
      </c>
    </row>
    <row r="12713" spans="1:18" x14ac:dyDescent="0.3">
      <c r="A12713" t="s">
        <v>20</v>
      </c>
      <c r="B12713" t="s">
        <v>21</v>
      </c>
      <c r="C12713" t="s">
        <v>22</v>
      </c>
      <c r="D12713" t="s">
        <v>23</v>
      </c>
      <c r="E12713" t="s">
        <v>5</v>
      </c>
      <c r="G12713" t="s">
        <v>24</v>
      </c>
      <c r="H12713">
        <v>6152291</v>
      </c>
      <c r="I12713">
        <v>6154156</v>
      </c>
      <c r="J12713" t="s">
        <v>46</v>
      </c>
      <c r="Q12713" t="s">
        <v>12991</v>
      </c>
      <c r="R12713">
        <v>1866</v>
      </c>
    </row>
    <row r="12714" spans="1:18" x14ac:dyDescent="0.3">
      <c r="A12714" t="s">
        <v>20</v>
      </c>
      <c r="B12714" t="s">
        <v>21</v>
      </c>
      <c r="C12714" t="s">
        <v>22</v>
      </c>
      <c r="D12714" t="s">
        <v>23</v>
      </c>
      <c r="E12714" t="s">
        <v>5</v>
      </c>
      <c r="G12714" t="s">
        <v>24</v>
      </c>
      <c r="H12714">
        <v>6154290</v>
      </c>
      <c r="I12714">
        <v>6155111</v>
      </c>
      <c r="J12714" t="s">
        <v>46</v>
      </c>
      <c r="Q12714" t="s">
        <v>12993</v>
      </c>
      <c r="R12714">
        <v>822</v>
      </c>
    </row>
    <row r="12715" spans="1:18" x14ac:dyDescent="0.3">
      <c r="A12715" t="s">
        <v>20</v>
      </c>
      <c r="B12715" t="s">
        <v>21</v>
      </c>
      <c r="C12715" t="s">
        <v>22</v>
      </c>
      <c r="D12715" t="s">
        <v>23</v>
      </c>
      <c r="E12715" t="s">
        <v>5</v>
      </c>
      <c r="G12715" t="s">
        <v>24</v>
      </c>
      <c r="H12715">
        <v>6155244</v>
      </c>
      <c r="I12715">
        <v>6157154</v>
      </c>
      <c r="J12715" t="s">
        <v>46</v>
      </c>
      <c r="Q12715" t="s">
        <v>12995</v>
      </c>
      <c r="R12715">
        <v>1911</v>
      </c>
    </row>
    <row r="12716" spans="1:18" x14ac:dyDescent="0.3">
      <c r="A12716" t="s">
        <v>20</v>
      </c>
      <c r="B12716" t="s">
        <v>21</v>
      </c>
      <c r="C12716" t="s">
        <v>22</v>
      </c>
      <c r="D12716" t="s">
        <v>23</v>
      </c>
      <c r="E12716" t="s">
        <v>5</v>
      </c>
      <c r="G12716" t="s">
        <v>24</v>
      </c>
      <c r="H12716">
        <v>6157443</v>
      </c>
      <c r="I12716">
        <v>6158765</v>
      </c>
      <c r="J12716" t="s">
        <v>25</v>
      </c>
      <c r="Q12716" t="s">
        <v>12997</v>
      </c>
      <c r="R12716">
        <v>1323</v>
      </c>
    </row>
    <row r="12717" spans="1:18" x14ac:dyDescent="0.3">
      <c r="A12717" t="s">
        <v>20</v>
      </c>
      <c r="B12717" t="s">
        <v>21</v>
      </c>
      <c r="C12717" t="s">
        <v>22</v>
      </c>
      <c r="D12717" t="s">
        <v>23</v>
      </c>
      <c r="E12717" t="s">
        <v>5</v>
      </c>
      <c r="G12717" t="s">
        <v>24</v>
      </c>
      <c r="H12717">
        <v>6158909</v>
      </c>
      <c r="I12717">
        <v>6159439</v>
      </c>
      <c r="J12717" t="s">
        <v>25</v>
      </c>
      <c r="Q12717" t="s">
        <v>12999</v>
      </c>
      <c r="R12717">
        <v>531</v>
      </c>
    </row>
    <row r="12718" spans="1:18" x14ac:dyDescent="0.3">
      <c r="A12718" t="s">
        <v>20</v>
      </c>
      <c r="B12718" t="s">
        <v>21</v>
      </c>
      <c r="C12718" t="s">
        <v>22</v>
      </c>
      <c r="D12718" t="s">
        <v>23</v>
      </c>
      <c r="E12718" t="s">
        <v>5</v>
      </c>
      <c r="G12718" t="s">
        <v>24</v>
      </c>
      <c r="H12718">
        <v>6159436</v>
      </c>
      <c r="I12718">
        <v>6160218</v>
      </c>
      <c r="J12718" t="s">
        <v>25</v>
      </c>
      <c r="Q12718" t="s">
        <v>13001</v>
      </c>
      <c r="R12718">
        <v>783</v>
      </c>
    </row>
    <row r="12719" spans="1:18" x14ac:dyDescent="0.3">
      <c r="A12719" t="s">
        <v>20</v>
      </c>
      <c r="B12719" t="s">
        <v>21</v>
      </c>
      <c r="C12719" t="s">
        <v>22</v>
      </c>
      <c r="D12719" t="s">
        <v>23</v>
      </c>
      <c r="E12719" t="s">
        <v>5</v>
      </c>
      <c r="G12719" t="s">
        <v>24</v>
      </c>
      <c r="H12719">
        <v>6160295</v>
      </c>
      <c r="I12719">
        <v>6160999</v>
      </c>
      <c r="J12719" t="s">
        <v>25</v>
      </c>
      <c r="Q12719" t="s">
        <v>13003</v>
      </c>
      <c r="R12719">
        <v>705</v>
      </c>
    </row>
    <row r="12720" spans="1:18" x14ac:dyDescent="0.3">
      <c r="A12720" t="s">
        <v>20</v>
      </c>
      <c r="B12720" t="s">
        <v>21</v>
      </c>
      <c r="C12720" t="s">
        <v>22</v>
      </c>
      <c r="D12720" t="s">
        <v>23</v>
      </c>
      <c r="E12720" t="s">
        <v>5</v>
      </c>
      <c r="G12720" t="s">
        <v>24</v>
      </c>
      <c r="H12720">
        <v>6161055</v>
      </c>
      <c r="I12720">
        <v>6161990</v>
      </c>
      <c r="J12720" t="s">
        <v>46</v>
      </c>
      <c r="Q12720" t="s">
        <v>13005</v>
      </c>
      <c r="R12720">
        <v>936</v>
      </c>
    </row>
    <row r="12721" spans="1:18" x14ac:dyDescent="0.3">
      <c r="A12721" t="s">
        <v>20</v>
      </c>
      <c r="B12721" t="s">
        <v>21</v>
      </c>
      <c r="C12721" t="s">
        <v>22</v>
      </c>
      <c r="D12721" t="s">
        <v>23</v>
      </c>
      <c r="E12721" t="s">
        <v>5</v>
      </c>
      <c r="G12721" t="s">
        <v>24</v>
      </c>
      <c r="H12721">
        <v>6162046</v>
      </c>
      <c r="I12721">
        <v>6162933</v>
      </c>
      <c r="J12721" t="s">
        <v>46</v>
      </c>
      <c r="Q12721" t="s">
        <v>13008</v>
      </c>
      <c r="R12721">
        <v>888</v>
      </c>
    </row>
    <row r="12722" spans="1:18" x14ac:dyDescent="0.3">
      <c r="A12722" t="s">
        <v>20</v>
      </c>
      <c r="B12722" t="s">
        <v>21</v>
      </c>
      <c r="C12722" t="s">
        <v>22</v>
      </c>
      <c r="D12722" t="s">
        <v>23</v>
      </c>
      <c r="E12722" t="s">
        <v>5</v>
      </c>
      <c r="G12722" t="s">
        <v>24</v>
      </c>
      <c r="H12722">
        <v>6162947</v>
      </c>
      <c r="I12722">
        <v>6164089</v>
      </c>
      <c r="J12722" t="s">
        <v>46</v>
      </c>
      <c r="Q12722" t="s">
        <v>13011</v>
      </c>
      <c r="R12722">
        <v>1143</v>
      </c>
    </row>
    <row r="12723" spans="1:18" x14ac:dyDescent="0.3">
      <c r="A12723" t="s">
        <v>20</v>
      </c>
      <c r="B12723" t="s">
        <v>21</v>
      </c>
      <c r="C12723" t="s">
        <v>22</v>
      </c>
      <c r="D12723" t="s">
        <v>23</v>
      </c>
      <c r="E12723" t="s">
        <v>5</v>
      </c>
      <c r="G12723" t="s">
        <v>24</v>
      </c>
      <c r="H12723">
        <v>6164305</v>
      </c>
      <c r="I12723">
        <v>6164919</v>
      </c>
      <c r="J12723" t="s">
        <v>46</v>
      </c>
      <c r="Q12723" t="s">
        <v>13014</v>
      </c>
      <c r="R12723">
        <v>615</v>
      </c>
    </row>
    <row r="12724" spans="1:18" x14ac:dyDescent="0.3">
      <c r="A12724" t="s">
        <v>20</v>
      </c>
      <c r="B12724" t="s">
        <v>21</v>
      </c>
      <c r="C12724" t="s">
        <v>22</v>
      </c>
      <c r="D12724" t="s">
        <v>23</v>
      </c>
      <c r="E12724" t="s">
        <v>5</v>
      </c>
      <c r="G12724" t="s">
        <v>24</v>
      </c>
      <c r="H12724">
        <v>6164919</v>
      </c>
      <c r="I12724">
        <v>6165833</v>
      </c>
      <c r="J12724" t="s">
        <v>46</v>
      </c>
      <c r="Q12724" t="s">
        <v>13016</v>
      </c>
      <c r="R12724">
        <v>915</v>
      </c>
    </row>
    <row r="12725" spans="1:18" x14ac:dyDescent="0.3">
      <c r="A12725" t="s">
        <v>20</v>
      </c>
      <c r="B12725" t="s">
        <v>21</v>
      </c>
      <c r="C12725" t="s">
        <v>22</v>
      </c>
      <c r="D12725" t="s">
        <v>23</v>
      </c>
      <c r="E12725" t="s">
        <v>5</v>
      </c>
      <c r="G12725" t="s">
        <v>24</v>
      </c>
      <c r="H12725">
        <v>6165848</v>
      </c>
      <c r="I12725">
        <v>6168091</v>
      </c>
      <c r="J12725" t="s">
        <v>46</v>
      </c>
      <c r="Q12725" t="s">
        <v>13019</v>
      </c>
      <c r="R12725">
        <v>2244</v>
      </c>
    </row>
    <row r="12726" spans="1:18" x14ac:dyDescent="0.3">
      <c r="A12726" t="s">
        <v>20</v>
      </c>
      <c r="B12726" t="s">
        <v>21</v>
      </c>
      <c r="C12726" t="s">
        <v>22</v>
      </c>
      <c r="D12726" t="s">
        <v>23</v>
      </c>
      <c r="E12726" t="s">
        <v>5</v>
      </c>
      <c r="G12726" t="s">
        <v>24</v>
      </c>
      <c r="H12726">
        <v>6168176</v>
      </c>
      <c r="I12726">
        <v>6169933</v>
      </c>
      <c r="J12726" t="s">
        <v>46</v>
      </c>
      <c r="Q12726" t="s">
        <v>13021</v>
      </c>
      <c r="R12726">
        <v>1758</v>
      </c>
    </row>
    <row r="12727" spans="1:18" x14ac:dyDescent="0.3">
      <c r="A12727" t="s">
        <v>20</v>
      </c>
      <c r="B12727" t="s">
        <v>21</v>
      </c>
      <c r="C12727" t="s">
        <v>22</v>
      </c>
      <c r="D12727" t="s">
        <v>23</v>
      </c>
      <c r="E12727" t="s">
        <v>5</v>
      </c>
      <c r="G12727" t="s">
        <v>24</v>
      </c>
      <c r="H12727">
        <v>6170048</v>
      </c>
      <c r="I12727">
        <v>6171619</v>
      </c>
      <c r="J12727" t="s">
        <v>46</v>
      </c>
      <c r="Q12727" t="s">
        <v>13024</v>
      </c>
      <c r="R12727">
        <v>1572</v>
      </c>
    </row>
    <row r="12728" spans="1:18" x14ac:dyDescent="0.3">
      <c r="A12728" t="s">
        <v>20</v>
      </c>
      <c r="B12728" t="s">
        <v>21</v>
      </c>
      <c r="C12728" t="s">
        <v>22</v>
      </c>
      <c r="D12728" t="s">
        <v>23</v>
      </c>
      <c r="E12728" t="s">
        <v>5</v>
      </c>
      <c r="G12728" t="s">
        <v>24</v>
      </c>
      <c r="H12728">
        <v>6171652</v>
      </c>
      <c r="I12728">
        <v>6172506</v>
      </c>
      <c r="J12728" t="s">
        <v>46</v>
      </c>
      <c r="Q12728" t="s">
        <v>13026</v>
      </c>
      <c r="R12728">
        <v>855</v>
      </c>
    </row>
    <row r="12729" spans="1:18" x14ac:dyDescent="0.3">
      <c r="A12729" t="s">
        <v>20</v>
      </c>
      <c r="B12729" t="s">
        <v>21</v>
      </c>
      <c r="C12729" t="s">
        <v>22</v>
      </c>
      <c r="D12729" t="s">
        <v>23</v>
      </c>
      <c r="E12729" t="s">
        <v>5</v>
      </c>
      <c r="G12729" t="s">
        <v>24</v>
      </c>
      <c r="H12729">
        <v>6172560</v>
      </c>
      <c r="I12729">
        <v>6174233</v>
      </c>
      <c r="J12729" t="s">
        <v>25</v>
      </c>
      <c r="Q12729" t="s">
        <v>13029</v>
      </c>
      <c r="R12729">
        <v>1674</v>
      </c>
    </row>
    <row r="12730" spans="1:18" x14ac:dyDescent="0.3">
      <c r="A12730" t="s">
        <v>20</v>
      </c>
      <c r="B12730" t="s">
        <v>21</v>
      </c>
      <c r="C12730" t="s">
        <v>22</v>
      </c>
      <c r="D12730" t="s">
        <v>23</v>
      </c>
      <c r="E12730" t="s">
        <v>5</v>
      </c>
      <c r="G12730" t="s">
        <v>24</v>
      </c>
      <c r="H12730">
        <v>6174259</v>
      </c>
      <c r="I12730">
        <v>6174915</v>
      </c>
      <c r="J12730" t="s">
        <v>46</v>
      </c>
      <c r="Q12730" t="s">
        <v>13032</v>
      </c>
      <c r="R12730">
        <v>657</v>
      </c>
    </row>
    <row r="12731" spans="1:18" x14ac:dyDescent="0.3">
      <c r="A12731" t="s">
        <v>20</v>
      </c>
      <c r="B12731" t="s">
        <v>21</v>
      </c>
      <c r="C12731" t="s">
        <v>22</v>
      </c>
      <c r="D12731" t="s">
        <v>23</v>
      </c>
      <c r="E12731" t="s">
        <v>5</v>
      </c>
      <c r="G12731" t="s">
        <v>24</v>
      </c>
      <c r="H12731">
        <v>6175040</v>
      </c>
      <c r="I12731">
        <v>6177514</v>
      </c>
      <c r="J12731" t="s">
        <v>46</v>
      </c>
      <c r="Q12731" t="s">
        <v>13034</v>
      </c>
      <c r="R12731">
        <v>2475</v>
      </c>
    </row>
    <row r="12732" spans="1:18" x14ac:dyDescent="0.3">
      <c r="A12732" t="s">
        <v>20</v>
      </c>
      <c r="B12732" t="s">
        <v>21</v>
      </c>
      <c r="C12732" t="s">
        <v>22</v>
      </c>
      <c r="D12732" t="s">
        <v>23</v>
      </c>
      <c r="E12732" t="s">
        <v>5</v>
      </c>
      <c r="G12732" t="s">
        <v>24</v>
      </c>
      <c r="H12732">
        <v>6177604</v>
      </c>
      <c r="I12732">
        <v>6178773</v>
      </c>
      <c r="J12732" t="s">
        <v>46</v>
      </c>
      <c r="Q12732" t="s">
        <v>13036</v>
      </c>
      <c r="R12732">
        <v>1170</v>
      </c>
    </row>
    <row r="12733" spans="1:18" x14ac:dyDescent="0.3">
      <c r="A12733" t="s">
        <v>20</v>
      </c>
      <c r="B12733" t="s">
        <v>21</v>
      </c>
      <c r="C12733" t="s">
        <v>22</v>
      </c>
      <c r="D12733" t="s">
        <v>23</v>
      </c>
      <c r="E12733" t="s">
        <v>5</v>
      </c>
      <c r="G12733" t="s">
        <v>24</v>
      </c>
      <c r="H12733">
        <v>6179013</v>
      </c>
      <c r="I12733">
        <v>6179834</v>
      </c>
      <c r="J12733" t="s">
        <v>46</v>
      </c>
      <c r="Q12733" t="s">
        <v>13038</v>
      </c>
      <c r="R12733">
        <v>822</v>
      </c>
    </row>
    <row r="12734" spans="1:18" x14ac:dyDescent="0.3">
      <c r="A12734" t="s">
        <v>20</v>
      </c>
      <c r="B12734" t="s">
        <v>21</v>
      </c>
      <c r="C12734" t="s">
        <v>22</v>
      </c>
      <c r="D12734" t="s">
        <v>23</v>
      </c>
      <c r="E12734" t="s">
        <v>5</v>
      </c>
      <c r="G12734" t="s">
        <v>24</v>
      </c>
      <c r="H12734">
        <v>6179827</v>
      </c>
      <c r="I12734">
        <v>6180624</v>
      </c>
      <c r="J12734" t="s">
        <v>46</v>
      </c>
      <c r="Q12734" t="s">
        <v>13040</v>
      </c>
      <c r="R12734">
        <v>798</v>
      </c>
    </row>
    <row r="12735" spans="1:18" x14ac:dyDescent="0.3">
      <c r="A12735" t="s">
        <v>20</v>
      </c>
      <c r="B12735" t="s">
        <v>21</v>
      </c>
      <c r="C12735" t="s">
        <v>22</v>
      </c>
      <c r="D12735" t="s">
        <v>23</v>
      </c>
      <c r="E12735" t="s">
        <v>5</v>
      </c>
      <c r="G12735" t="s">
        <v>24</v>
      </c>
      <c r="H12735">
        <v>6180628</v>
      </c>
      <c r="I12735">
        <v>6181689</v>
      </c>
      <c r="J12735" t="s">
        <v>46</v>
      </c>
      <c r="Q12735" t="s">
        <v>13042</v>
      </c>
      <c r="R12735">
        <v>1062</v>
      </c>
    </row>
    <row r="12736" spans="1:18" x14ac:dyDescent="0.3">
      <c r="A12736" t="s">
        <v>20</v>
      </c>
      <c r="B12736" t="s">
        <v>21</v>
      </c>
      <c r="C12736" t="s">
        <v>22</v>
      </c>
      <c r="D12736" t="s">
        <v>23</v>
      </c>
      <c r="E12736" t="s">
        <v>5</v>
      </c>
      <c r="G12736" t="s">
        <v>24</v>
      </c>
      <c r="H12736">
        <v>6181686</v>
      </c>
      <c r="I12736">
        <v>6183242</v>
      </c>
      <c r="J12736" t="s">
        <v>46</v>
      </c>
      <c r="Q12736" t="s">
        <v>13044</v>
      </c>
      <c r="R12736">
        <v>1557</v>
      </c>
    </row>
    <row r="12737" spans="1:18" x14ac:dyDescent="0.3">
      <c r="A12737" t="s">
        <v>20</v>
      </c>
      <c r="B12737" t="s">
        <v>21</v>
      </c>
      <c r="C12737" t="s">
        <v>22</v>
      </c>
      <c r="D12737" t="s">
        <v>23</v>
      </c>
      <c r="E12737" t="s">
        <v>5</v>
      </c>
      <c r="G12737" t="s">
        <v>24</v>
      </c>
      <c r="H12737">
        <v>6183239</v>
      </c>
      <c r="I12737">
        <v>6184057</v>
      </c>
      <c r="J12737" t="s">
        <v>46</v>
      </c>
      <c r="Q12737" t="s">
        <v>13046</v>
      </c>
      <c r="R12737">
        <v>819</v>
      </c>
    </row>
    <row r="12738" spans="1:18" x14ac:dyDescent="0.3">
      <c r="A12738" t="s">
        <v>20</v>
      </c>
      <c r="B12738" t="s">
        <v>21</v>
      </c>
      <c r="C12738" t="s">
        <v>22</v>
      </c>
      <c r="D12738" t="s">
        <v>23</v>
      </c>
      <c r="E12738" t="s">
        <v>5</v>
      </c>
      <c r="G12738" t="s">
        <v>24</v>
      </c>
      <c r="H12738">
        <v>6184054</v>
      </c>
      <c r="I12738">
        <v>6184992</v>
      </c>
      <c r="J12738" t="s">
        <v>46</v>
      </c>
      <c r="Q12738" t="s">
        <v>13048</v>
      </c>
      <c r="R12738">
        <v>939</v>
      </c>
    </row>
    <row r="12739" spans="1:18" x14ac:dyDescent="0.3">
      <c r="A12739" t="s">
        <v>20</v>
      </c>
      <c r="B12739" t="s">
        <v>21</v>
      </c>
      <c r="C12739" t="s">
        <v>22</v>
      </c>
      <c r="D12739" t="s">
        <v>23</v>
      </c>
      <c r="E12739" t="s">
        <v>5</v>
      </c>
      <c r="G12739" t="s">
        <v>24</v>
      </c>
      <c r="H12739">
        <v>6184993</v>
      </c>
      <c r="I12739">
        <v>6186534</v>
      </c>
      <c r="J12739" t="s">
        <v>46</v>
      </c>
      <c r="Q12739" t="s">
        <v>13050</v>
      </c>
      <c r="R12739">
        <v>1542</v>
      </c>
    </row>
    <row r="12740" spans="1:18" x14ac:dyDescent="0.3">
      <c r="A12740" t="s">
        <v>20</v>
      </c>
      <c r="B12740" t="s">
        <v>21</v>
      </c>
      <c r="C12740" t="s">
        <v>22</v>
      </c>
      <c r="D12740" t="s">
        <v>23</v>
      </c>
      <c r="E12740" t="s">
        <v>5</v>
      </c>
      <c r="G12740" t="s">
        <v>24</v>
      </c>
      <c r="H12740">
        <v>6186736</v>
      </c>
      <c r="I12740">
        <v>6187599</v>
      </c>
      <c r="J12740" t="s">
        <v>46</v>
      </c>
      <c r="Q12740" t="s">
        <v>13052</v>
      </c>
      <c r="R12740">
        <v>864</v>
      </c>
    </row>
    <row r="12741" spans="1:18" x14ac:dyDescent="0.3">
      <c r="A12741" t="s">
        <v>20</v>
      </c>
      <c r="B12741" t="s">
        <v>21</v>
      </c>
      <c r="C12741" t="s">
        <v>22</v>
      </c>
      <c r="D12741" t="s">
        <v>23</v>
      </c>
      <c r="E12741" t="s">
        <v>5</v>
      </c>
      <c r="G12741" t="s">
        <v>24</v>
      </c>
      <c r="H12741">
        <v>6187712</v>
      </c>
      <c r="I12741">
        <v>6188281</v>
      </c>
      <c r="J12741" t="s">
        <v>46</v>
      </c>
      <c r="Q12741" t="s">
        <v>13054</v>
      </c>
      <c r="R12741">
        <v>570</v>
      </c>
    </row>
    <row r="12742" spans="1:18" x14ac:dyDescent="0.3">
      <c r="A12742" t="s">
        <v>20</v>
      </c>
      <c r="B12742" t="s">
        <v>21</v>
      </c>
      <c r="C12742" t="s">
        <v>22</v>
      </c>
      <c r="D12742" t="s">
        <v>23</v>
      </c>
      <c r="E12742" t="s">
        <v>5</v>
      </c>
      <c r="G12742" t="s">
        <v>24</v>
      </c>
      <c r="H12742">
        <v>6188455</v>
      </c>
      <c r="I12742">
        <v>6188982</v>
      </c>
      <c r="J12742" t="s">
        <v>46</v>
      </c>
      <c r="Q12742" t="s">
        <v>13056</v>
      </c>
      <c r="R12742">
        <v>528</v>
      </c>
    </row>
    <row r="12743" spans="1:18" x14ac:dyDescent="0.3">
      <c r="A12743" t="s">
        <v>20</v>
      </c>
      <c r="B12743" t="s">
        <v>21</v>
      </c>
      <c r="C12743" t="s">
        <v>22</v>
      </c>
      <c r="D12743" t="s">
        <v>23</v>
      </c>
      <c r="E12743" t="s">
        <v>5</v>
      </c>
      <c r="G12743" t="s">
        <v>24</v>
      </c>
      <c r="H12743">
        <v>6189029</v>
      </c>
      <c r="I12743">
        <v>6190012</v>
      </c>
      <c r="J12743" t="s">
        <v>46</v>
      </c>
      <c r="Q12743" t="s">
        <v>13058</v>
      </c>
      <c r="R12743">
        <v>984</v>
      </c>
    </row>
    <row r="12744" spans="1:18" x14ac:dyDescent="0.3">
      <c r="A12744" t="s">
        <v>20</v>
      </c>
      <c r="B12744" t="s">
        <v>21</v>
      </c>
      <c r="C12744" t="s">
        <v>22</v>
      </c>
      <c r="D12744" t="s">
        <v>23</v>
      </c>
      <c r="E12744" t="s">
        <v>5</v>
      </c>
      <c r="G12744" t="s">
        <v>24</v>
      </c>
      <c r="H12744">
        <v>6190009</v>
      </c>
      <c r="I12744">
        <v>6190518</v>
      </c>
      <c r="J12744" t="s">
        <v>46</v>
      </c>
      <c r="Q12744" t="s">
        <v>13060</v>
      </c>
      <c r="R12744">
        <v>510</v>
      </c>
    </row>
    <row r="12745" spans="1:18" x14ac:dyDescent="0.3">
      <c r="A12745" t="s">
        <v>20</v>
      </c>
      <c r="B12745" t="s">
        <v>21</v>
      </c>
      <c r="C12745" t="s">
        <v>22</v>
      </c>
      <c r="D12745" t="s">
        <v>23</v>
      </c>
      <c r="E12745" t="s">
        <v>5</v>
      </c>
      <c r="G12745" t="s">
        <v>24</v>
      </c>
      <c r="H12745">
        <v>6190521</v>
      </c>
      <c r="I12745">
        <v>6191270</v>
      </c>
      <c r="J12745" t="s">
        <v>46</v>
      </c>
      <c r="Q12745" t="s">
        <v>13062</v>
      </c>
      <c r="R12745">
        <v>750</v>
      </c>
    </row>
    <row r="12746" spans="1:18" x14ac:dyDescent="0.3">
      <c r="A12746" t="s">
        <v>20</v>
      </c>
      <c r="B12746" t="s">
        <v>21</v>
      </c>
      <c r="C12746" t="s">
        <v>22</v>
      </c>
      <c r="D12746" t="s">
        <v>23</v>
      </c>
      <c r="E12746" t="s">
        <v>5</v>
      </c>
      <c r="G12746" t="s">
        <v>24</v>
      </c>
      <c r="H12746">
        <v>6191325</v>
      </c>
      <c r="I12746">
        <v>6191933</v>
      </c>
      <c r="J12746" t="s">
        <v>46</v>
      </c>
      <c r="Q12746" t="s">
        <v>13065</v>
      </c>
      <c r="R12746">
        <v>609</v>
      </c>
    </row>
    <row r="12747" spans="1:18" x14ac:dyDescent="0.3">
      <c r="A12747" t="s">
        <v>20</v>
      </c>
      <c r="B12747" t="s">
        <v>21</v>
      </c>
      <c r="C12747" t="s">
        <v>22</v>
      </c>
      <c r="D12747" t="s">
        <v>23</v>
      </c>
      <c r="E12747" t="s">
        <v>5</v>
      </c>
      <c r="G12747" t="s">
        <v>24</v>
      </c>
      <c r="H12747">
        <v>6192150</v>
      </c>
      <c r="I12747">
        <v>6192437</v>
      </c>
      <c r="J12747" t="s">
        <v>25</v>
      </c>
      <c r="Q12747" t="s">
        <v>13067</v>
      </c>
      <c r="R12747">
        <v>288</v>
      </c>
    </row>
    <row r="12748" spans="1:18" x14ac:dyDescent="0.3">
      <c r="A12748" t="s">
        <v>20</v>
      </c>
      <c r="B12748" t="s">
        <v>21</v>
      </c>
      <c r="C12748" t="s">
        <v>22</v>
      </c>
      <c r="D12748" t="s">
        <v>23</v>
      </c>
      <c r="E12748" t="s">
        <v>5</v>
      </c>
      <c r="G12748" t="s">
        <v>24</v>
      </c>
      <c r="H12748">
        <v>6192472</v>
      </c>
      <c r="I12748">
        <v>6193431</v>
      </c>
      <c r="J12748" t="s">
        <v>25</v>
      </c>
      <c r="Q12748" t="s">
        <v>13069</v>
      </c>
      <c r="R12748">
        <v>960</v>
      </c>
    </row>
    <row r="12749" spans="1:18" x14ac:dyDescent="0.3">
      <c r="A12749" t="s">
        <v>20</v>
      </c>
      <c r="B12749" t="s">
        <v>21</v>
      </c>
      <c r="C12749" t="s">
        <v>22</v>
      </c>
      <c r="D12749" t="s">
        <v>23</v>
      </c>
      <c r="E12749" t="s">
        <v>5</v>
      </c>
      <c r="G12749" t="s">
        <v>24</v>
      </c>
      <c r="H12749">
        <v>6193600</v>
      </c>
      <c r="I12749">
        <v>6194307</v>
      </c>
      <c r="J12749" t="s">
        <v>25</v>
      </c>
      <c r="Q12749" t="s">
        <v>13071</v>
      </c>
      <c r="R12749">
        <v>708</v>
      </c>
    </row>
    <row r="12750" spans="1:18" x14ac:dyDescent="0.3">
      <c r="A12750" t="s">
        <v>20</v>
      </c>
      <c r="B12750" t="s">
        <v>21</v>
      </c>
      <c r="C12750" t="s">
        <v>22</v>
      </c>
      <c r="D12750" t="s">
        <v>23</v>
      </c>
      <c r="E12750" t="s">
        <v>5</v>
      </c>
      <c r="G12750" t="s">
        <v>24</v>
      </c>
      <c r="H12750">
        <v>6194343</v>
      </c>
      <c r="I12750">
        <v>6195095</v>
      </c>
      <c r="J12750" t="s">
        <v>46</v>
      </c>
      <c r="Q12750" t="s">
        <v>13073</v>
      </c>
      <c r="R12750">
        <v>753</v>
      </c>
    </row>
    <row r="12751" spans="1:18" x14ac:dyDescent="0.3">
      <c r="A12751" t="s">
        <v>20</v>
      </c>
      <c r="B12751" t="s">
        <v>21</v>
      </c>
      <c r="C12751" t="s">
        <v>22</v>
      </c>
      <c r="D12751" t="s">
        <v>23</v>
      </c>
      <c r="E12751" t="s">
        <v>5</v>
      </c>
      <c r="G12751" t="s">
        <v>24</v>
      </c>
      <c r="H12751">
        <v>6195347</v>
      </c>
      <c r="I12751">
        <v>6196030</v>
      </c>
      <c r="J12751" t="s">
        <v>25</v>
      </c>
      <c r="Q12751" t="s">
        <v>13075</v>
      </c>
      <c r="R12751">
        <v>684</v>
      </c>
    </row>
    <row r="12752" spans="1:18" x14ac:dyDescent="0.3">
      <c r="A12752" t="s">
        <v>20</v>
      </c>
      <c r="B12752" t="s">
        <v>21</v>
      </c>
      <c r="C12752" t="s">
        <v>22</v>
      </c>
      <c r="D12752" t="s">
        <v>23</v>
      </c>
      <c r="E12752" t="s">
        <v>5</v>
      </c>
      <c r="G12752" t="s">
        <v>24</v>
      </c>
      <c r="H12752">
        <v>6196057</v>
      </c>
      <c r="I12752">
        <v>6196428</v>
      </c>
      <c r="J12752" t="s">
        <v>46</v>
      </c>
      <c r="Q12752" t="s">
        <v>13077</v>
      </c>
      <c r="R12752">
        <v>372</v>
      </c>
    </row>
    <row r="12753" spans="1:18" x14ac:dyDescent="0.3">
      <c r="A12753" t="s">
        <v>20</v>
      </c>
      <c r="B12753" t="s">
        <v>21</v>
      </c>
      <c r="C12753" t="s">
        <v>22</v>
      </c>
      <c r="D12753" t="s">
        <v>23</v>
      </c>
      <c r="E12753" t="s">
        <v>5</v>
      </c>
      <c r="G12753" t="s">
        <v>24</v>
      </c>
      <c r="H12753">
        <v>6196739</v>
      </c>
      <c r="I12753">
        <v>6198829</v>
      </c>
      <c r="J12753" t="s">
        <v>25</v>
      </c>
      <c r="Q12753" t="s">
        <v>13079</v>
      </c>
      <c r="R12753">
        <v>2091</v>
      </c>
    </row>
    <row r="12754" spans="1:18" x14ac:dyDescent="0.3">
      <c r="A12754" t="s">
        <v>20</v>
      </c>
      <c r="B12754" t="s">
        <v>21</v>
      </c>
      <c r="C12754" t="s">
        <v>22</v>
      </c>
      <c r="D12754" t="s">
        <v>23</v>
      </c>
      <c r="E12754" t="s">
        <v>5</v>
      </c>
      <c r="G12754" t="s">
        <v>24</v>
      </c>
      <c r="H12754">
        <v>6198872</v>
      </c>
      <c r="I12754">
        <v>6200044</v>
      </c>
      <c r="J12754" t="s">
        <v>25</v>
      </c>
      <c r="Q12754" t="s">
        <v>13081</v>
      </c>
      <c r="R12754">
        <v>1173</v>
      </c>
    </row>
    <row r="12755" spans="1:18" x14ac:dyDescent="0.3">
      <c r="A12755" t="s">
        <v>20</v>
      </c>
      <c r="B12755" t="s">
        <v>21</v>
      </c>
      <c r="C12755" t="s">
        <v>22</v>
      </c>
      <c r="D12755" t="s">
        <v>23</v>
      </c>
      <c r="E12755" t="s">
        <v>5</v>
      </c>
      <c r="G12755" t="s">
        <v>24</v>
      </c>
      <c r="H12755">
        <v>6200041</v>
      </c>
      <c r="I12755">
        <v>6200679</v>
      </c>
      <c r="J12755" t="s">
        <v>25</v>
      </c>
      <c r="Q12755" t="s">
        <v>13083</v>
      </c>
      <c r="R12755">
        <v>639</v>
      </c>
    </row>
    <row r="12756" spans="1:18" x14ac:dyDescent="0.3">
      <c r="A12756" t="s">
        <v>20</v>
      </c>
      <c r="B12756" t="s">
        <v>61</v>
      </c>
      <c r="C12756" t="s">
        <v>22</v>
      </c>
      <c r="D12756" t="s">
        <v>23</v>
      </c>
      <c r="E12756" t="s">
        <v>5</v>
      </c>
      <c r="G12756" t="s">
        <v>24</v>
      </c>
      <c r="H12756">
        <v>6200818</v>
      </c>
      <c r="I12756">
        <v>6200893</v>
      </c>
      <c r="J12756" t="s">
        <v>46</v>
      </c>
      <c r="Q12756" t="s">
        <v>13085</v>
      </c>
      <c r="R12756">
        <v>76</v>
      </c>
    </row>
    <row r="12757" spans="1:18" x14ac:dyDescent="0.3">
      <c r="A12757" t="s">
        <v>20</v>
      </c>
      <c r="B12757" t="s">
        <v>21</v>
      </c>
      <c r="C12757" t="s">
        <v>22</v>
      </c>
      <c r="D12757" t="s">
        <v>23</v>
      </c>
      <c r="E12757" t="s">
        <v>5</v>
      </c>
      <c r="G12757" t="s">
        <v>24</v>
      </c>
      <c r="H12757">
        <v>6201043</v>
      </c>
      <c r="I12757">
        <v>6201906</v>
      </c>
      <c r="J12757" t="s">
        <v>46</v>
      </c>
      <c r="Q12757" t="s">
        <v>13086</v>
      </c>
      <c r="R12757">
        <v>864</v>
      </c>
    </row>
    <row r="12758" spans="1:18" x14ac:dyDescent="0.3">
      <c r="A12758" t="s">
        <v>20</v>
      </c>
      <c r="B12758" t="s">
        <v>21</v>
      </c>
      <c r="C12758" t="s">
        <v>22</v>
      </c>
      <c r="D12758" t="s">
        <v>23</v>
      </c>
      <c r="E12758" t="s">
        <v>5</v>
      </c>
      <c r="G12758" t="s">
        <v>24</v>
      </c>
      <c r="H12758">
        <v>6202005</v>
      </c>
      <c r="I12758">
        <v>6202622</v>
      </c>
      <c r="J12758" t="s">
        <v>46</v>
      </c>
      <c r="Q12758" t="s">
        <v>13088</v>
      </c>
      <c r="R12758">
        <v>618</v>
      </c>
    </row>
    <row r="12759" spans="1:18" x14ac:dyDescent="0.3">
      <c r="A12759" t="s">
        <v>20</v>
      </c>
      <c r="B12759" t="s">
        <v>21</v>
      </c>
      <c r="C12759" t="s">
        <v>22</v>
      </c>
      <c r="D12759" t="s">
        <v>23</v>
      </c>
      <c r="E12759" t="s">
        <v>5</v>
      </c>
      <c r="G12759" t="s">
        <v>24</v>
      </c>
      <c r="H12759">
        <v>6202622</v>
      </c>
      <c r="I12759">
        <v>6203110</v>
      </c>
      <c r="J12759" t="s">
        <v>46</v>
      </c>
      <c r="Q12759" t="s">
        <v>13090</v>
      </c>
      <c r="R12759">
        <v>489</v>
      </c>
    </row>
    <row r="12760" spans="1:18" x14ac:dyDescent="0.3">
      <c r="A12760" t="s">
        <v>20</v>
      </c>
      <c r="B12760" t="s">
        <v>21</v>
      </c>
      <c r="C12760" t="s">
        <v>22</v>
      </c>
      <c r="D12760" t="s">
        <v>23</v>
      </c>
      <c r="E12760" t="s">
        <v>5</v>
      </c>
      <c r="G12760" t="s">
        <v>24</v>
      </c>
      <c r="H12760">
        <v>6203107</v>
      </c>
      <c r="I12760">
        <v>6203595</v>
      </c>
      <c r="J12760" t="s">
        <v>46</v>
      </c>
      <c r="Q12760" t="s">
        <v>13092</v>
      </c>
      <c r="R12760">
        <v>489</v>
      </c>
    </row>
    <row r="12761" spans="1:18" x14ac:dyDescent="0.3">
      <c r="A12761" t="s">
        <v>20</v>
      </c>
      <c r="B12761" t="s">
        <v>21</v>
      </c>
      <c r="C12761" t="s">
        <v>22</v>
      </c>
      <c r="D12761" t="s">
        <v>23</v>
      </c>
      <c r="E12761" t="s">
        <v>5</v>
      </c>
      <c r="G12761" t="s">
        <v>24</v>
      </c>
      <c r="H12761">
        <v>6203592</v>
      </c>
      <c r="I12761">
        <v>6204818</v>
      </c>
      <c r="J12761" t="s">
        <v>46</v>
      </c>
      <c r="Q12761" t="s">
        <v>13095</v>
      </c>
      <c r="R12761">
        <v>1227</v>
      </c>
    </row>
    <row r="12762" spans="1:18" x14ac:dyDescent="0.3">
      <c r="A12762" t="s">
        <v>20</v>
      </c>
      <c r="B12762" t="s">
        <v>21</v>
      </c>
      <c r="C12762" t="s">
        <v>22</v>
      </c>
      <c r="D12762" t="s">
        <v>23</v>
      </c>
      <c r="E12762" t="s">
        <v>5</v>
      </c>
      <c r="G12762" t="s">
        <v>24</v>
      </c>
      <c r="H12762">
        <v>6204815</v>
      </c>
      <c r="I12762">
        <v>6205294</v>
      </c>
      <c r="J12762" t="s">
        <v>46</v>
      </c>
      <c r="Q12762" t="s">
        <v>13097</v>
      </c>
      <c r="R12762">
        <v>480</v>
      </c>
    </row>
    <row r="12763" spans="1:18" x14ac:dyDescent="0.3">
      <c r="A12763" t="s">
        <v>20</v>
      </c>
      <c r="B12763" t="s">
        <v>21</v>
      </c>
      <c r="C12763" t="s">
        <v>22</v>
      </c>
      <c r="D12763" t="s">
        <v>23</v>
      </c>
      <c r="E12763" t="s">
        <v>5</v>
      </c>
      <c r="G12763" t="s">
        <v>24</v>
      </c>
      <c r="H12763">
        <v>6205325</v>
      </c>
      <c r="I12763">
        <v>6206713</v>
      </c>
      <c r="J12763" t="s">
        <v>46</v>
      </c>
      <c r="Q12763" t="s">
        <v>13099</v>
      </c>
      <c r="R12763">
        <v>1389</v>
      </c>
    </row>
    <row r="12764" spans="1:18" x14ac:dyDescent="0.3">
      <c r="A12764" t="s">
        <v>20</v>
      </c>
      <c r="B12764" t="s">
        <v>21</v>
      </c>
      <c r="C12764" t="s">
        <v>22</v>
      </c>
      <c r="D12764" t="s">
        <v>23</v>
      </c>
      <c r="E12764" t="s">
        <v>5</v>
      </c>
      <c r="G12764" t="s">
        <v>24</v>
      </c>
      <c r="H12764">
        <v>6206779</v>
      </c>
      <c r="I12764">
        <v>6207330</v>
      </c>
      <c r="J12764" t="s">
        <v>25</v>
      </c>
      <c r="Q12764" t="s">
        <v>13102</v>
      </c>
      <c r="R12764">
        <v>552</v>
      </c>
    </row>
    <row r="12765" spans="1:18" x14ac:dyDescent="0.3">
      <c r="A12765" t="s">
        <v>20</v>
      </c>
      <c r="B12765" t="s">
        <v>21</v>
      </c>
      <c r="C12765" t="s">
        <v>22</v>
      </c>
      <c r="D12765" t="s">
        <v>23</v>
      </c>
      <c r="E12765" t="s">
        <v>5</v>
      </c>
      <c r="G12765" t="s">
        <v>24</v>
      </c>
      <c r="H12765">
        <v>6207358</v>
      </c>
      <c r="I12765">
        <v>6208287</v>
      </c>
      <c r="J12765" t="s">
        <v>25</v>
      </c>
      <c r="Q12765" t="s">
        <v>13105</v>
      </c>
      <c r="R12765">
        <v>930</v>
      </c>
    </row>
    <row r="12766" spans="1:18" x14ac:dyDescent="0.3">
      <c r="A12766" t="s">
        <v>20</v>
      </c>
      <c r="B12766" t="s">
        <v>21</v>
      </c>
      <c r="C12766" t="s">
        <v>22</v>
      </c>
      <c r="D12766" t="s">
        <v>23</v>
      </c>
      <c r="E12766" t="s">
        <v>5</v>
      </c>
      <c r="G12766" t="s">
        <v>24</v>
      </c>
      <c r="H12766">
        <v>6208331</v>
      </c>
      <c r="I12766">
        <v>6210904</v>
      </c>
      <c r="J12766" t="s">
        <v>46</v>
      </c>
      <c r="Q12766" t="s">
        <v>13107</v>
      </c>
      <c r="R12766">
        <v>2574</v>
      </c>
    </row>
    <row r="12767" spans="1:18" x14ac:dyDescent="0.3">
      <c r="A12767" t="s">
        <v>20</v>
      </c>
      <c r="B12767" t="s">
        <v>21</v>
      </c>
      <c r="C12767" t="s">
        <v>22</v>
      </c>
      <c r="D12767" t="s">
        <v>23</v>
      </c>
      <c r="E12767" t="s">
        <v>5</v>
      </c>
      <c r="G12767" t="s">
        <v>24</v>
      </c>
      <c r="H12767">
        <v>6210908</v>
      </c>
      <c r="I12767">
        <v>6213172</v>
      </c>
      <c r="J12767" t="s">
        <v>46</v>
      </c>
      <c r="Q12767" t="s">
        <v>13109</v>
      </c>
      <c r="R12767">
        <v>2265</v>
      </c>
    </row>
    <row r="12768" spans="1:18" x14ac:dyDescent="0.3">
      <c r="A12768" t="s">
        <v>20</v>
      </c>
      <c r="B12768" t="s">
        <v>21</v>
      </c>
      <c r="C12768" t="s">
        <v>22</v>
      </c>
      <c r="D12768" t="s">
        <v>23</v>
      </c>
      <c r="E12768" t="s">
        <v>5</v>
      </c>
      <c r="G12768" t="s">
        <v>24</v>
      </c>
      <c r="H12768">
        <v>6213352</v>
      </c>
      <c r="I12768">
        <v>6213708</v>
      </c>
      <c r="J12768" t="s">
        <v>25</v>
      </c>
      <c r="Q12768" t="s">
        <v>13111</v>
      </c>
      <c r="R12768">
        <v>357</v>
      </c>
    </row>
    <row r="12769" spans="1:20" x14ac:dyDescent="0.3">
      <c r="A12769" t="s">
        <v>20</v>
      </c>
      <c r="B12769" t="s">
        <v>21</v>
      </c>
      <c r="C12769" t="s">
        <v>22</v>
      </c>
      <c r="D12769" t="s">
        <v>23</v>
      </c>
      <c r="E12769" t="s">
        <v>5</v>
      </c>
      <c r="G12769" t="s">
        <v>24</v>
      </c>
      <c r="H12769">
        <v>6213787</v>
      </c>
      <c r="I12769">
        <v>6214398</v>
      </c>
      <c r="J12769" t="s">
        <v>25</v>
      </c>
      <c r="Q12769" t="s">
        <v>13114</v>
      </c>
      <c r="R12769">
        <v>612</v>
      </c>
    </row>
    <row r="12770" spans="1:20" x14ac:dyDescent="0.3">
      <c r="A12770" t="s">
        <v>20</v>
      </c>
      <c r="B12770" t="s">
        <v>21</v>
      </c>
      <c r="C12770" t="s">
        <v>22</v>
      </c>
      <c r="D12770" t="s">
        <v>23</v>
      </c>
      <c r="E12770" t="s">
        <v>5</v>
      </c>
      <c r="G12770" t="s">
        <v>24</v>
      </c>
      <c r="H12770">
        <v>6214545</v>
      </c>
      <c r="I12770">
        <v>6214952</v>
      </c>
      <c r="J12770" t="s">
        <v>25</v>
      </c>
      <c r="Q12770" t="s">
        <v>13116</v>
      </c>
      <c r="R12770">
        <v>408</v>
      </c>
    </row>
    <row r="12771" spans="1:20" x14ac:dyDescent="0.3">
      <c r="A12771" t="s">
        <v>20</v>
      </c>
      <c r="B12771" t="s">
        <v>21</v>
      </c>
      <c r="C12771" t="s">
        <v>22</v>
      </c>
      <c r="D12771" t="s">
        <v>23</v>
      </c>
      <c r="E12771" t="s">
        <v>5</v>
      </c>
      <c r="G12771" t="s">
        <v>24</v>
      </c>
      <c r="H12771">
        <v>6215072</v>
      </c>
      <c r="I12771">
        <v>6215551</v>
      </c>
      <c r="J12771" t="s">
        <v>46</v>
      </c>
      <c r="Q12771" t="s">
        <v>13119</v>
      </c>
      <c r="R12771">
        <v>480</v>
      </c>
    </row>
    <row r="12772" spans="1:20" x14ac:dyDescent="0.3">
      <c r="A12772" t="s">
        <v>20</v>
      </c>
      <c r="B12772" t="s">
        <v>21</v>
      </c>
      <c r="C12772" t="s">
        <v>22</v>
      </c>
      <c r="D12772" t="s">
        <v>23</v>
      </c>
      <c r="E12772" t="s">
        <v>5</v>
      </c>
      <c r="G12772" t="s">
        <v>24</v>
      </c>
      <c r="H12772">
        <v>6215796</v>
      </c>
      <c r="I12772">
        <v>6215936</v>
      </c>
      <c r="J12772" t="s">
        <v>46</v>
      </c>
      <c r="Q12772" t="s">
        <v>13121</v>
      </c>
      <c r="R12772">
        <v>141</v>
      </c>
    </row>
    <row r="12773" spans="1:20" x14ac:dyDescent="0.3">
      <c r="A12773" t="s">
        <v>20</v>
      </c>
      <c r="B12773" t="s">
        <v>21</v>
      </c>
      <c r="C12773" t="s">
        <v>22</v>
      </c>
      <c r="D12773" t="s">
        <v>23</v>
      </c>
      <c r="E12773" t="s">
        <v>5</v>
      </c>
      <c r="G12773" t="s">
        <v>24</v>
      </c>
      <c r="H12773">
        <v>6215964</v>
      </c>
      <c r="I12773">
        <v>6216653</v>
      </c>
      <c r="J12773" t="s">
        <v>46</v>
      </c>
      <c r="Q12773" t="s">
        <v>13123</v>
      </c>
      <c r="R12773">
        <v>690</v>
      </c>
    </row>
    <row r="12774" spans="1:20" x14ac:dyDescent="0.3">
      <c r="A12774" t="s">
        <v>20</v>
      </c>
      <c r="B12774" t="s">
        <v>21</v>
      </c>
      <c r="C12774" t="s">
        <v>22</v>
      </c>
      <c r="D12774" t="s">
        <v>23</v>
      </c>
      <c r="E12774" t="s">
        <v>5</v>
      </c>
      <c r="G12774" t="s">
        <v>24</v>
      </c>
      <c r="H12774">
        <v>6216895</v>
      </c>
      <c r="I12774">
        <v>6217464</v>
      </c>
      <c r="J12774" t="s">
        <v>25</v>
      </c>
      <c r="Q12774" t="s">
        <v>13125</v>
      </c>
      <c r="R12774">
        <v>570</v>
      </c>
    </row>
    <row r="12775" spans="1:20" x14ac:dyDescent="0.3">
      <c r="A12775" t="s">
        <v>20</v>
      </c>
      <c r="B12775" t="s">
        <v>21</v>
      </c>
      <c r="C12775" t="s">
        <v>22</v>
      </c>
      <c r="D12775" t="s">
        <v>23</v>
      </c>
      <c r="E12775" t="s">
        <v>5</v>
      </c>
      <c r="G12775" t="s">
        <v>24</v>
      </c>
      <c r="H12775">
        <v>6217624</v>
      </c>
      <c r="I12775">
        <v>6218988</v>
      </c>
      <c r="J12775" t="s">
        <v>25</v>
      </c>
      <c r="Q12775" t="s">
        <v>13127</v>
      </c>
      <c r="R12775">
        <v>1365</v>
      </c>
    </row>
    <row r="12776" spans="1:20" x14ac:dyDescent="0.3">
      <c r="A12776" t="s">
        <v>20</v>
      </c>
      <c r="B12776" t="s">
        <v>21</v>
      </c>
      <c r="C12776" t="s">
        <v>22</v>
      </c>
      <c r="D12776" t="s">
        <v>23</v>
      </c>
      <c r="E12776" t="s">
        <v>5</v>
      </c>
      <c r="G12776" t="s">
        <v>24</v>
      </c>
      <c r="H12776">
        <v>6219081</v>
      </c>
      <c r="I12776">
        <v>6219575</v>
      </c>
      <c r="J12776" t="s">
        <v>25</v>
      </c>
      <c r="Q12776" t="s">
        <v>13129</v>
      </c>
      <c r="R12776">
        <v>495</v>
      </c>
    </row>
    <row r="12777" spans="1:20" x14ac:dyDescent="0.3">
      <c r="A12777" t="s">
        <v>20</v>
      </c>
      <c r="B12777" t="s">
        <v>21</v>
      </c>
      <c r="C12777" t="s">
        <v>22</v>
      </c>
      <c r="D12777" t="s">
        <v>23</v>
      </c>
      <c r="E12777" t="s">
        <v>5</v>
      </c>
      <c r="G12777" t="s">
        <v>24</v>
      </c>
      <c r="H12777">
        <v>6219572</v>
      </c>
      <c r="I12777">
        <v>6220174</v>
      </c>
      <c r="J12777" t="s">
        <v>25</v>
      </c>
      <c r="Q12777" t="s">
        <v>13131</v>
      </c>
      <c r="R12777">
        <v>603</v>
      </c>
    </row>
    <row r="12778" spans="1:20" x14ac:dyDescent="0.3">
      <c r="A12778" t="s">
        <v>20</v>
      </c>
      <c r="B12778" t="s">
        <v>21</v>
      </c>
      <c r="C12778" t="s">
        <v>22</v>
      </c>
      <c r="D12778" t="s">
        <v>23</v>
      </c>
      <c r="E12778" t="s">
        <v>5</v>
      </c>
      <c r="G12778" t="s">
        <v>24</v>
      </c>
      <c r="H12778">
        <v>6220352</v>
      </c>
      <c r="I12778">
        <v>6221566</v>
      </c>
      <c r="J12778" t="s">
        <v>25</v>
      </c>
      <c r="Q12778" t="s">
        <v>13133</v>
      </c>
      <c r="R12778">
        <v>1215</v>
      </c>
    </row>
    <row r="12779" spans="1:20" x14ac:dyDescent="0.3">
      <c r="A12779" t="s">
        <v>20</v>
      </c>
      <c r="B12779" t="s">
        <v>75</v>
      </c>
      <c r="C12779" t="s">
        <v>22</v>
      </c>
      <c r="D12779" t="s">
        <v>23</v>
      </c>
      <c r="E12779" t="s">
        <v>5</v>
      </c>
      <c r="G12779" t="s">
        <v>24</v>
      </c>
      <c r="H12779">
        <v>6221969</v>
      </c>
      <c r="I12779">
        <v>6223017</v>
      </c>
      <c r="J12779" t="s">
        <v>25</v>
      </c>
      <c r="Q12779" t="s">
        <v>13135</v>
      </c>
      <c r="R12779">
        <v>1049</v>
      </c>
      <c r="T12779" t="s">
        <v>77</v>
      </c>
    </row>
    <row r="12780" spans="1:20" x14ac:dyDescent="0.3">
      <c r="A12780" t="s">
        <v>20</v>
      </c>
      <c r="B12780" t="s">
        <v>61</v>
      </c>
      <c r="C12780" t="s">
        <v>22</v>
      </c>
      <c r="D12780" t="s">
        <v>23</v>
      </c>
      <c r="E12780" t="s">
        <v>5</v>
      </c>
      <c r="G12780" t="s">
        <v>24</v>
      </c>
      <c r="H12780">
        <v>6223041</v>
      </c>
      <c r="I12780">
        <v>6223116</v>
      </c>
      <c r="J12780" t="s">
        <v>46</v>
      </c>
      <c r="Q12780" t="s">
        <v>13136</v>
      </c>
      <c r="R12780">
        <v>76</v>
      </c>
    </row>
    <row r="12781" spans="1:20" x14ac:dyDescent="0.3">
      <c r="A12781" t="s">
        <v>20</v>
      </c>
      <c r="B12781" t="s">
        <v>21</v>
      </c>
      <c r="C12781" t="s">
        <v>22</v>
      </c>
      <c r="D12781" t="s">
        <v>23</v>
      </c>
      <c r="E12781" t="s">
        <v>5</v>
      </c>
      <c r="G12781" t="s">
        <v>24</v>
      </c>
      <c r="H12781">
        <v>6223380</v>
      </c>
      <c r="I12781">
        <v>6223784</v>
      </c>
      <c r="J12781" t="s">
        <v>25</v>
      </c>
      <c r="Q12781" t="s">
        <v>13137</v>
      </c>
      <c r="R12781">
        <v>405</v>
      </c>
    </row>
    <row r="12782" spans="1:20" x14ac:dyDescent="0.3">
      <c r="A12782" t="s">
        <v>20</v>
      </c>
      <c r="B12782" t="s">
        <v>21</v>
      </c>
      <c r="C12782" t="s">
        <v>22</v>
      </c>
      <c r="D12782" t="s">
        <v>23</v>
      </c>
      <c r="E12782" t="s">
        <v>5</v>
      </c>
      <c r="G12782" t="s">
        <v>24</v>
      </c>
      <c r="H12782">
        <v>6223696</v>
      </c>
      <c r="I12782">
        <v>6224112</v>
      </c>
      <c r="J12782" t="s">
        <v>46</v>
      </c>
      <c r="Q12782" t="s">
        <v>13139</v>
      </c>
      <c r="R12782">
        <v>417</v>
      </c>
    </row>
    <row r="12783" spans="1:20" x14ac:dyDescent="0.3">
      <c r="A12783" t="s">
        <v>20</v>
      </c>
      <c r="B12783" t="s">
        <v>21</v>
      </c>
      <c r="C12783" t="s">
        <v>22</v>
      </c>
      <c r="D12783" t="s">
        <v>23</v>
      </c>
      <c r="E12783" t="s">
        <v>5</v>
      </c>
      <c r="G12783" t="s">
        <v>24</v>
      </c>
      <c r="H12783">
        <v>6224981</v>
      </c>
      <c r="I12783">
        <v>6225505</v>
      </c>
      <c r="J12783" t="s">
        <v>46</v>
      </c>
      <c r="Q12783" t="s">
        <v>13141</v>
      </c>
      <c r="R12783">
        <v>525</v>
      </c>
    </row>
    <row r="12784" spans="1:20" x14ac:dyDescent="0.3">
      <c r="A12784" t="s">
        <v>20</v>
      </c>
      <c r="B12784" t="s">
        <v>21</v>
      </c>
      <c r="C12784" t="s">
        <v>22</v>
      </c>
      <c r="D12784" t="s">
        <v>23</v>
      </c>
      <c r="E12784" t="s">
        <v>5</v>
      </c>
      <c r="G12784" t="s">
        <v>24</v>
      </c>
      <c r="H12784">
        <v>6225607</v>
      </c>
      <c r="I12784">
        <v>6226293</v>
      </c>
      <c r="J12784" t="s">
        <v>25</v>
      </c>
      <c r="Q12784" t="s">
        <v>13143</v>
      </c>
      <c r="R12784">
        <v>687</v>
      </c>
    </row>
    <row r="12785" spans="1:18" x14ac:dyDescent="0.3">
      <c r="A12785" t="s">
        <v>20</v>
      </c>
      <c r="B12785" t="s">
        <v>21</v>
      </c>
      <c r="C12785" t="s">
        <v>22</v>
      </c>
      <c r="D12785" t="s">
        <v>23</v>
      </c>
      <c r="E12785" t="s">
        <v>5</v>
      </c>
      <c r="G12785" t="s">
        <v>24</v>
      </c>
      <c r="H12785">
        <v>6226296</v>
      </c>
      <c r="I12785">
        <v>6227549</v>
      </c>
      <c r="J12785" t="s">
        <v>25</v>
      </c>
      <c r="Q12785" t="s">
        <v>13145</v>
      </c>
      <c r="R12785">
        <v>1254</v>
      </c>
    </row>
    <row r="12786" spans="1:18" x14ac:dyDescent="0.3">
      <c r="A12786" t="s">
        <v>20</v>
      </c>
      <c r="B12786" t="s">
        <v>21</v>
      </c>
      <c r="C12786" t="s">
        <v>22</v>
      </c>
      <c r="D12786" t="s">
        <v>23</v>
      </c>
      <c r="E12786" t="s">
        <v>5</v>
      </c>
      <c r="G12786" t="s">
        <v>24</v>
      </c>
      <c r="H12786">
        <v>6228032</v>
      </c>
      <c r="I12786">
        <v>6228367</v>
      </c>
      <c r="J12786" t="s">
        <v>46</v>
      </c>
      <c r="Q12786" t="s">
        <v>13147</v>
      </c>
      <c r="R12786">
        <v>336</v>
      </c>
    </row>
    <row r="12787" spans="1:18" x14ac:dyDescent="0.3">
      <c r="A12787" t="s">
        <v>20</v>
      </c>
      <c r="B12787" t="s">
        <v>21</v>
      </c>
      <c r="C12787" t="s">
        <v>22</v>
      </c>
      <c r="D12787" t="s">
        <v>23</v>
      </c>
      <c r="E12787" t="s">
        <v>5</v>
      </c>
      <c r="G12787" t="s">
        <v>24</v>
      </c>
      <c r="H12787">
        <v>6228453</v>
      </c>
      <c r="I12787">
        <v>6228872</v>
      </c>
      <c r="J12787" t="s">
        <v>46</v>
      </c>
      <c r="Q12787" t="s">
        <v>13149</v>
      </c>
      <c r="R12787">
        <v>420</v>
      </c>
    </row>
    <row r="12788" spans="1:18" x14ac:dyDescent="0.3">
      <c r="A12788" t="s">
        <v>20</v>
      </c>
      <c r="B12788" t="s">
        <v>21</v>
      </c>
      <c r="C12788" t="s">
        <v>22</v>
      </c>
      <c r="D12788" t="s">
        <v>23</v>
      </c>
      <c r="E12788" t="s">
        <v>5</v>
      </c>
      <c r="G12788" t="s">
        <v>24</v>
      </c>
      <c r="H12788">
        <v>6228913</v>
      </c>
      <c r="I12788">
        <v>6229197</v>
      </c>
      <c r="J12788" t="s">
        <v>46</v>
      </c>
      <c r="Q12788" t="s">
        <v>13152</v>
      </c>
      <c r="R12788">
        <v>285</v>
      </c>
    </row>
    <row r="12789" spans="1:18" x14ac:dyDescent="0.3">
      <c r="A12789" t="s">
        <v>20</v>
      </c>
      <c r="B12789" t="s">
        <v>21</v>
      </c>
      <c r="C12789" t="s">
        <v>22</v>
      </c>
      <c r="D12789" t="s">
        <v>23</v>
      </c>
      <c r="E12789" t="s">
        <v>5</v>
      </c>
      <c r="G12789" t="s">
        <v>24</v>
      </c>
      <c r="H12789">
        <v>6229359</v>
      </c>
      <c r="I12789">
        <v>6230051</v>
      </c>
      <c r="J12789" t="s">
        <v>25</v>
      </c>
      <c r="Q12789" t="s">
        <v>13154</v>
      </c>
      <c r="R12789">
        <v>693</v>
      </c>
    </row>
    <row r="12790" spans="1:18" x14ac:dyDescent="0.3">
      <c r="A12790" t="s">
        <v>20</v>
      </c>
      <c r="B12790" t="s">
        <v>21</v>
      </c>
      <c r="C12790" t="s">
        <v>22</v>
      </c>
      <c r="D12790" t="s">
        <v>23</v>
      </c>
      <c r="E12790" t="s">
        <v>5</v>
      </c>
      <c r="G12790" t="s">
        <v>24</v>
      </c>
      <c r="H12790">
        <v>6230048</v>
      </c>
      <c r="I12790">
        <v>6230464</v>
      </c>
      <c r="J12790" t="s">
        <v>25</v>
      </c>
      <c r="Q12790" t="s">
        <v>13156</v>
      </c>
      <c r="R12790">
        <v>417</v>
      </c>
    </row>
    <row r="12791" spans="1:18" x14ac:dyDescent="0.3">
      <c r="A12791" t="s">
        <v>20</v>
      </c>
      <c r="B12791" t="s">
        <v>21</v>
      </c>
      <c r="C12791" t="s">
        <v>22</v>
      </c>
      <c r="D12791" t="s">
        <v>23</v>
      </c>
      <c r="E12791" t="s">
        <v>5</v>
      </c>
      <c r="G12791" t="s">
        <v>24</v>
      </c>
      <c r="H12791">
        <v>6230465</v>
      </c>
      <c r="I12791">
        <v>6230890</v>
      </c>
      <c r="J12791" t="s">
        <v>46</v>
      </c>
      <c r="Q12791" t="s">
        <v>13158</v>
      </c>
      <c r="R12791">
        <v>426</v>
      </c>
    </row>
    <row r="12792" spans="1:18" x14ac:dyDescent="0.3">
      <c r="A12792" t="s">
        <v>20</v>
      </c>
      <c r="B12792" t="s">
        <v>21</v>
      </c>
      <c r="C12792" t="s">
        <v>22</v>
      </c>
      <c r="D12792" t="s">
        <v>23</v>
      </c>
      <c r="E12792" t="s">
        <v>5</v>
      </c>
      <c r="G12792" t="s">
        <v>24</v>
      </c>
      <c r="H12792">
        <v>6230932</v>
      </c>
      <c r="I12792">
        <v>6231657</v>
      </c>
      <c r="J12792" t="s">
        <v>25</v>
      </c>
      <c r="Q12792" t="s">
        <v>13160</v>
      </c>
      <c r="R12792">
        <v>726</v>
      </c>
    </row>
    <row r="12793" spans="1:18" x14ac:dyDescent="0.3">
      <c r="A12793" t="s">
        <v>20</v>
      </c>
      <c r="B12793" t="s">
        <v>21</v>
      </c>
      <c r="C12793" t="s">
        <v>22</v>
      </c>
      <c r="D12793" t="s">
        <v>23</v>
      </c>
      <c r="E12793" t="s">
        <v>5</v>
      </c>
      <c r="G12793" t="s">
        <v>24</v>
      </c>
      <c r="H12793">
        <v>6231654</v>
      </c>
      <c r="I12793">
        <v>6231941</v>
      </c>
      <c r="J12793" t="s">
        <v>46</v>
      </c>
      <c r="Q12793" t="s">
        <v>13162</v>
      </c>
      <c r="R12793">
        <v>288</v>
      </c>
    </row>
    <row r="12794" spans="1:18" x14ac:dyDescent="0.3">
      <c r="A12794" t="s">
        <v>20</v>
      </c>
      <c r="B12794" t="s">
        <v>21</v>
      </c>
      <c r="C12794" t="s">
        <v>22</v>
      </c>
      <c r="D12794" t="s">
        <v>23</v>
      </c>
      <c r="E12794" t="s">
        <v>5</v>
      </c>
      <c r="G12794" t="s">
        <v>24</v>
      </c>
      <c r="H12794">
        <v>6231944</v>
      </c>
      <c r="I12794">
        <v>6232399</v>
      </c>
      <c r="J12794" t="s">
        <v>46</v>
      </c>
      <c r="Q12794" t="s">
        <v>13164</v>
      </c>
      <c r="R12794">
        <v>456</v>
      </c>
    </row>
    <row r="12795" spans="1:18" x14ac:dyDescent="0.3">
      <c r="A12795" t="s">
        <v>20</v>
      </c>
      <c r="B12795" t="s">
        <v>21</v>
      </c>
      <c r="C12795" t="s">
        <v>22</v>
      </c>
      <c r="D12795" t="s">
        <v>23</v>
      </c>
      <c r="E12795" t="s">
        <v>5</v>
      </c>
      <c r="G12795" t="s">
        <v>24</v>
      </c>
      <c r="H12795">
        <v>6232541</v>
      </c>
      <c r="I12795">
        <v>6233518</v>
      </c>
      <c r="J12795" t="s">
        <v>25</v>
      </c>
      <c r="Q12795" t="s">
        <v>13166</v>
      </c>
      <c r="R12795">
        <v>978</v>
      </c>
    </row>
    <row r="12796" spans="1:18" x14ac:dyDescent="0.3">
      <c r="A12796" t="s">
        <v>20</v>
      </c>
      <c r="B12796" t="s">
        <v>21</v>
      </c>
      <c r="C12796" t="s">
        <v>22</v>
      </c>
      <c r="D12796" t="s">
        <v>23</v>
      </c>
      <c r="E12796" t="s">
        <v>5</v>
      </c>
      <c r="G12796" t="s">
        <v>24</v>
      </c>
      <c r="H12796">
        <v>6234392</v>
      </c>
      <c r="I12796">
        <v>6234553</v>
      </c>
      <c r="J12796" t="s">
        <v>46</v>
      </c>
      <c r="Q12796" t="s">
        <v>13168</v>
      </c>
      <c r="R12796">
        <v>162</v>
      </c>
    </row>
    <row r="12797" spans="1:18" x14ac:dyDescent="0.3">
      <c r="A12797" t="s">
        <v>20</v>
      </c>
      <c r="B12797" t="s">
        <v>21</v>
      </c>
      <c r="C12797" t="s">
        <v>22</v>
      </c>
      <c r="D12797" t="s">
        <v>23</v>
      </c>
      <c r="E12797" t="s">
        <v>5</v>
      </c>
      <c r="G12797" t="s">
        <v>24</v>
      </c>
      <c r="H12797">
        <v>6234540</v>
      </c>
      <c r="I12797">
        <v>6234797</v>
      </c>
      <c r="J12797" t="s">
        <v>46</v>
      </c>
      <c r="Q12797" t="s">
        <v>13170</v>
      </c>
      <c r="R12797">
        <v>258</v>
      </c>
    </row>
    <row r="12798" spans="1:18" x14ac:dyDescent="0.3">
      <c r="A12798" t="s">
        <v>20</v>
      </c>
      <c r="B12798" t="s">
        <v>21</v>
      </c>
      <c r="C12798" t="s">
        <v>22</v>
      </c>
      <c r="D12798" t="s">
        <v>23</v>
      </c>
      <c r="E12798" t="s">
        <v>5</v>
      </c>
      <c r="G12798" t="s">
        <v>24</v>
      </c>
      <c r="H12798">
        <v>6234973</v>
      </c>
      <c r="I12798">
        <v>6235746</v>
      </c>
      <c r="J12798" t="s">
        <v>25</v>
      </c>
      <c r="Q12798" t="s">
        <v>13172</v>
      </c>
      <c r="R12798">
        <v>774</v>
      </c>
    </row>
    <row r="12799" spans="1:18" x14ac:dyDescent="0.3">
      <c r="A12799" t="s">
        <v>20</v>
      </c>
      <c r="B12799" t="s">
        <v>21</v>
      </c>
      <c r="C12799" t="s">
        <v>22</v>
      </c>
      <c r="D12799" t="s">
        <v>23</v>
      </c>
      <c r="E12799" t="s">
        <v>5</v>
      </c>
      <c r="G12799" t="s">
        <v>24</v>
      </c>
      <c r="H12799">
        <v>6235898</v>
      </c>
      <c r="I12799">
        <v>6236668</v>
      </c>
      <c r="J12799" t="s">
        <v>25</v>
      </c>
      <c r="Q12799" t="s">
        <v>13174</v>
      </c>
      <c r="R12799">
        <v>771</v>
      </c>
    </row>
    <row r="12800" spans="1:18" x14ac:dyDescent="0.3">
      <c r="A12800" t="s">
        <v>20</v>
      </c>
      <c r="B12800" t="s">
        <v>21</v>
      </c>
      <c r="C12800" t="s">
        <v>22</v>
      </c>
      <c r="D12800" t="s">
        <v>23</v>
      </c>
      <c r="E12800" t="s">
        <v>5</v>
      </c>
      <c r="G12800" t="s">
        <v>24</v>
      </c>
      <c r="H12800">
        <v>6236665</v>
      </c>
      <c r="I12800">
        <v>6237357</v>
      </c>
      <c r="J12800" t="s">
        <v>25</v>
      </c>
      <c r="Q12800" t="s">
        <v>13176</v>
      </c>
      <c r="R12800">
        <v>693</v>
      </c>
    </row>
    <row r="12801" spans="1:18" x14ac:dyDescent="0.3">
      <c r="A12801" t="s">
        <v>20</v>
      </c>
      <c r="B12801" t="s">
        <v>21</v>
      </c>
      <c r="C12801" t="s">
        <v>22</v>
      </c>
      <c r="D12801" t="s">
        <v>23</v>
      </c>
      <c r="E12801" t="s">
        <v>5</v>
      </c>
      <c r="G12801" t="s">
        <v>24</v>
      </c>
      <c r="H12801">
        <v>6237439</v>
      </c>
      <c r="I12801">
        <v>6237858</v>
      </c>
      <c r="J12801" t="s">
        <v>25</v>
      </c>
      <c r="Q12801" t="s">
        <v>13178</v>
      </c>
      <c r="R12801">
        <v>420</v>
      </c>
    </row>
    <row r="12802" spans="1:18" x14ac:dyDescent="0.3">
      <c r="A12802" t="s">
        <v>20</v>
      </c>
      <c r="B12802" t="s">
        <v>21</v>
      </c>
      <c r="C12802" t="s">
        <v>22</v>
      </c>
      <c r="D12802" t="s">
        <v>23</v>
      </c>
      <c r="E12802" t="s">
        <v>5</v>
      </c>
      <c r="G12802" t="s">
        <v>24</v>
      </c>
      <c r="H12802">
        <v>6237929</v>
      </c>
      <c r="I12802">
        <v>6241591</v>
      </c>
      <c r="J12802" t="s">
        <v>46</v>
      </c>
      <c r="Q12802" t="s">
        <v>13180</v>
      </c>
      <c r="R12802">
        <v>3663</v>
      </c>
    </row>
    <row r="12803" spans="1:18" x14ac:dyDescent="0.3">
      <c r="A12803" t="s">
        <v>20</v>
      </c>
      <c r="B12803" t="s">
        <v>21</v>
      </c>
      <c r="C12803" t="s">
        <v>22</v>
      </c>
      <c r="D12803" t="s">
        <v>23</v>
      </c>
      <c r="E12803" t="s">
        <v>5</v>
      </c>
      <c r="G12803" t="s">
        <v>24</v>
      </c>
      <c r="H12803">
        <v>6241770</v>
      </c>
      <c r="I12803">
        <v>6242633</v>
      </c>
      <c r="J12803" t="s">
        <v>46</v>
      </c>
      <c r="Q12803" t="s">
        <v>13182</v>
      </c>
      <c r="R12803">
        <v>864</v>
      </c>
    </row>
    <row r="12804" spans="1:18" x14ac:dyDescent="0.3">
      <c r="A12804" t="s">
        <v>20</v>
      </c>
      <c r="B12804" t="s">
        <v>21</v>
      </c>
      <c r="C12804" t="s">
        <v>22</v>
      </c>
      <c r="D12804" t="s">
        <v>23</v>
      </c>
      <c r="E12804" t="s">
        <v>5</v>
      </c>
      <c r="G12804" t="s">
        <v>24</v>
      </c>
      <c r="H12804">
        <v>6242843</v>
      </c>
      <c r="I12804">
        <v>6243394</v>
      </c>
      <c r="J12804" t="s">
        <v>25</v>
      </c>
      <c r="Q12804" t="s">
        <v>13184</v>
      </c>
      <c r="R12804">
        <v>552</v>
      </c>
    </row>
    <row r="12805" spans="1:18" x14ac:dyDescent="0.3">
      <c r="A12805" t="s">
        <v>20</v>
      </c>
      <c r="B12805" t="s">
        <v>21</v>
      </c>
      <c r="C12805" t="s">
        <v>22</v>
      </c>
      <c r="D12805" t="s">
        <v>23</v>
      </c>
      <c r="E12805" t="s">
        <v>5</v>
      </c>
      <c r="G12805" t="s">
        <v>24</v>
      </c>
      <c r="H12805">
        <v>6243378</v>
      </c>
      <c r="I12805">
        <v>6243692</v>
      </c>
      <c r="J12805" t="s">
        <v>46</v>
      </c>
      <c r="Q12805" t="s">
        <v>13186</v>
      </c>
      <c r="R12805">
        <v>315</v>
      </c>
    </row>
    <row r="12806" spans="1:18" x14ac:dyDescent="0.3">
      <c r="A12806" t="s">
        <v>20</v>
      </c>
      <c r="B12806" t="s">
        <v>21</v>
      </c>
      <c r="C12806" t="s">
        <v>22</v>
      </c>
      <c r="D12806" t="s">
        <v>23</v>
      </c>
      <c r="E12806" t="s">
        <v>5</v>
      </c>
      <c r="G12806" t="s">
        <v>24</v>
      </c>
      <c r="H12806">
        <v>6243805</v>
      </c>
      <c r="I12806">
        <v>6244593</v>
      </c>
      <c r="J12806" t="s">
        <v>46</v>
      </c>
      <c r="Q12806" t="s">
        <v>13188</v>
      </c>
      <c r="R12806">
        <v>789</v>
      </c>
    </row>
    <row r="12807" spans="1:18" x14ac:dyDescent="0.3">
      <c r="A12807" t="s">
        <v>20</v>
      </c>
      <c r="B12807" t="s">
        <v>21</v>
      </c>
      <c r="C12807" t="s">
        <v>22</v>
      </c>
      <c r="D12807" t="s">
        <v>23</v>
      </c>
      <c r="E12807" t="s">
        <v>5</v>
      </c>
      <c r="G12807" t="s">
        <v>24</v>
      </c>
      <c r="H12807">
        <v>6244610</v>
      </c>
      <c r="I12807">
        <v>6245539</v>
      </c>
      <c r="J12807" t="s">
        <v>46</v>
      </c>
      <c r="Q12807" t="s">
        <v>13190</v>
      </c>
      <c r="R12807">
        <v>930</v>
      </c>
    </row>
    <row r="12808" spans="1:18" x14ac:dyDescent="0.3">
      <c r="A12808" t="s">
        <v>20</v>
      </c>
      <c r="B12808" t="s">
        <v>21</v>
      </c>
      <c r="C12808" t="s">
        <v>22</v>
      </c>
      <c r="D12808" t="s">
        <v>23</v>
      </c>
      <c r="E12808" t="s">
        <v>5</v>
      </c>
      <c r="G12808" t="s">
        <v>24</v>
      </c>
      <c r="H12808">
        <v>6245635</v>
      </c>
      <c r="I12808">
        <v>6246297</v>
      </c>
      <c r="J12808" t="s">
        <v>25</v>
      </c>
      <c r="Q12808" t="s">
        <v>13192</v>
      </c>
      <c r="R12808">
        <v>663</v>
      </c>
    </row>
    <row r="12809" spans="1:18" x14ac:dyDescent="0.3">
      <c r="A12809" t="s">
        <v>20</v>
      </c>
      <c r="B12809" t="s">
        <v>21</v>
      </c>
      <c r="C12809" t="s">
        <v>22</v>
      </c>
      <c r="D12809" t="s">
        <v>23</v>
      </c>
      <c r="E12809" t="s">
        <v>5</v>
      </c>
      <c r="G12809" t="s">
        <v>24</v>
      </c>
      <c r="H12809">
        <v>6246352</v>
      </c>
      <c r="I12809">
        <v>6246624</v>
      </c>
      <c r="J12809" t="s">
        <v>46</v>
      </c>
      <c r="Q12809" t="s">
        <v>13194</v>
      </c>
      <c r="R12809">
        <v>273</v>
      </c>
    </row>
    <row r="12810" spans="1:18" x14ac:dyDescent="0.3">
      <c r="A12810" t="s">
        <v>20</v>
      </c>
      <c r="B12810" t="s">
        <v>21</v>
      </c>
      <c r="C12810" t="s">
        <v>22</v>
      </c>
      <c r="D12810" t="s">
        <v>23</v>
      </c>
      <c r="E12810" t="s">
        <v>5</v>
      </c>
      <c r="G12810" t="s">
        <v>24</v>
      </c>
      <c r="H12810">
        <v>6246825</v>
      </c>
      <c r="I12810">
        <v>6248042</v>
      </c>
      <c r="J12810" t="s">
        <v>25</v>
      </c>
      <c r="Q12810" t="s">
        <v>13196</v>
      </c>
      <c r="R12810">
        <v>1218</v>
      </c>
    </row>
    <row r="12811" spans="1:18" x14ac:dyDescent="0.3">
      <c r="A12811" t="s">
        <v>20</v>
      </c>
      <c r="B12811" t="s">
        <v>21</v>
      </c>
      <c r="C12811" t="s">
        <v>22</v>
      </c>
      <c r="D12811" t="s">
        <v>23</v>
      </c>
      <c r="E12811" t="s">
        <v>5</v>
      </c>
      <c r="G12811" t="s">
        <v>24</v>
      </c>
      <c r="H12811">
        <v>6248032</v>
      </c>
      <c r="I12811">
        <v>6250554</v>
      </c>
      <c r="J12811" t="s">
        <v>46</v>
      </c>
      <c r="Q12811" t="s">
        <v>13198</v>
      </c>
      <c r="R12811">
        <v>2523</v>
      </c>
    </row>
    <row r="12812" spans="1:18" x14ac:dyDescent="0.3">
      <c r="A12812" t="s">
        <v>20</v>
      </c>
      <c r="B12812" t="s">
        <v>21</v>
      </c>
      <c r="C12812" t="s">
        <v>22</v>
      </c>
      <c r="D12812" t="s">
        <v>23</v>
      </c>
      <c r="E12812" t="s">
        <v>5</v>
      </c>
      <c r="G12812" t="s">
        <v>24</v>
      </c>
      <c r="H12812">
        <v>6250560</v>
      </c>
      <c r="I12812">
        <v>6251036</v>
      </c>
      <c r="J12812" t="s">
        <v>46</v>
      </c>
      <c r="Q12812" t="s">
        <v>13200</v>
      </c>
      <c r="R12812">
        <v>477</v>
      </c>
    </row>
    <row r="12813" spans="1:18" x14ac:dyDescent="0.3">
      <c r="A12813" t="s">
        <v>20</v>
      </c>
      <c r="B12813" t="s">
        <v>21</v>
      </c>
      <c r="C12813" t="s">
        <v>22</v>
      </c>
      <c r="D12813" t="s">
        <v>23</v>
      </c>
      <c r="E12813" t="s">
        <v>5</v>
      </c>
      <c r="G12813" t="s">
        <v>24</v>
      </c>
      <c r="H12813">
        <v>6251054</v>
      </c>
      <c r="I12813">
        <v>6254653</v>
      </c>
      <c r="J12813" t="s">
        <v>46</v>
      </c>
      <c r="Q12813" t="s">
        <v>13202</v>
      </c>
      <c r="R12813">
        <v>3600</v>
      </c>
    </row>
    <row r="12814" spans="1:18" x14ac:dyDescent="0.3">
      <c r="A12814" t="s">
        <v>20</v>
      </c>
      <c r="B12814" t="s">
        <v>21</v>
      </c>
      <c r="C12814" t="s">
        <v>22</v>
      </c>
      <c r="D12814" t="s">
        <v>23</v>
      </c>
      <c r="E12814" t="s">
        <v>5</v>
      </c>
      <c r="G12814" t="s">
        <v>24</v>
      </c>
      <c r="H12814">
        <v>6254858</v>
      </c>
      <c r="I12814">
        <v>6255790</v>
      </c>
      <c r="J12814" t="s">
        <v>46</v>
      </c>
      <c r="Q12814" t="s">
        <v>13205</v>
      </c>
      <c r="R12814">
        <v>933</v>
      </c>
    </row>
    <row r="12815" spans="1:18" x14ac:dyDescent="0.3">
      <c r="A12815" t="s">
        <v>20</v>
      </c>
      <c r="B12815" t="s">
        <v>21</v>
      </c>
      <c r="C12815" t="s">
        <v>22</v>
      </c>
      <c r="D12815" t="s">
        <v>23</v>
      </c>
      <c r="E12815" t="s">
        <v>5</v>
      </c>
      <c r="G12815" t="s">
        <v>24</v>
      </c>
      <c r="H12815">
        <v>6255852</v>
      </c>
      <c r="I12815">
        <v>6256994</v>
      </c>
      <c r="J12815" t="s">
        <v>25</v>
      </c>
      <c r="Q12815" t="s">
        <v>13207</v>
      </c>
      <c r="R12815">
        <v>1143</v>
      </c>
    </row>
    <row r="12816" spans="1:18" x14ac:dyDescent="0.3">
      <c r="A12816" t="s">
        <v>20</v>
      </c>
      <c r="B12816" t="s">
        <v>21</v>
      </c>
      <c r="C12816" t="s">
        <v>22</v>
      </c>
      <c r="D12816" t="s">
        <v>23</v>
      </c>
      <c r="E12816" t="s">
        <v>5</v>
      </c>
      <c r="G12816" t="s">
        <v>24</v>
      </c>
      <c r="H12816">
        <v>6257028</v>
      </c>
      <c r="I12816">
        <v>6257435</v>
      </c>
      <c r="J12816" t="s">
        <v>46</v>
      </c>
      <c r="Q12816" t="s">
        <v>13209</v>
      </c>
      <c r="R12816">
        <v>408</v>
      </c>
    </row>
    <row r="12817" spans="1:18" x14ac:dyDescent="0.3">
      <c r="A12817" t="s">
        <v>20</v>
      </c>
      <c r="B12817" t="s">
        <v>21</v>
      </c>
      <c r="C12817" t="s">
        <v>22</v>
      </c>
      <c r="D12817" t="s">
        <v>23</v>
      </c>
      <c r="E12817" t="s">
        <v>5</v>
      </c>
      <c r="G12817" t="s">
        <v>24</v>
      </c>
      <c r="H12817">
        <v>6257503</v>
      </c>
      <c r="I12817">
        <v>6258411</v>
      </c>
      <c r="J12817" t="s">
        <v>46</v>
      </c>
      <c r="Q12817" t="s">
        <v>13211</v>
      </c>
      <c r="R12817">
        <v>909</v>
      </c>
    </row>
    <row r="12818" spans="1:18" x14ac:dyDescent="0.3">
      <c r="A12818" t="s">
        <v>20</v>
      </c>
      <c r="B12818" t="s">
        <v>21</v>
      </c>
      <c r="C12818" t="s">
        <v>22</v>
      </c>
      <c r="D12818" t="s">
        <v>23</v>
      </c>
      <c r="E12818" t="s">
        <v>5</v>
      </c>
      <c r="G12818" t="s">
        <v>24</v>
      </c>
      <c r="H12818">
        <v>6258467</v>
      </c>
      <c r="I12818">
        <v>6259459</v>
      </c>
      <c r="J12818" t="s">
        <v>46</v>
      </c>
      <c r="Q12818" t="s">
        <v>13213</v>
      </c>
      <c r="R12818">
        <v>993</v>
      </c>
    </row>
    <row r="12819" spans="1:18" x14ac:dyDescent="0.3">
      <c r="A12819" t="s">
        <v>20</v>
      </c>
      <c r="B12819" t="s">
        <v>21</v>
      </c>
      <c r="C12819" t="s">
        <v>22</v>
      </c>
      <c r="D12819" t="s">
        <v>23</v>
      </c>
      <c r="E12819" t="s">
        <v>5</v>
      </c>
      <c r="G12819" t="s">
        <v>24</v>
      </c>
      <c r="H12819">
        <v>6259637</v>
      </c>
      <c r="I12819">
        <v>6260683</v>
      </c>
      <c r="J12819" t="s">
        <v>25</v>
      </c>
      <c r="Q12819" t="s">
        <v>13215</v>
      </c>
      <c r="R12819">
        <v>1047</v>
      </c>
    </row>
    <row r="12820" spans="1:18" x14ac:dyDescent="0.3">
      <c r="A12820" t="s">
        <v>20</v>
      </c>
      <c r="B12820" t="s">
        <v>21</v>
      </c>
      <c r="C12820" t="s">
        <v>22</v>
      </c>
      <c r="D12820" t="s">
        <v>23</v>
      </c>
      <c r="E12820" t="s">
        <v>5</v>
      </c>
      <c r="G12820" t="s">
        <v>24</v>
      </c>
      <c r="H12820">
        <v>6260793</v>
      </c>
      <c r="I12820">
        <v>6263783</v>
      </c>
      <c r="J12820" t="s">
        <v>46</v>
      </c>
      <c r="Q12820" t="s">
        <v>13217</v>
      </c>
      <c r="R12820">
        <v>2991</v>
      </c>
    </row>
    <row r="12821" spans="1:18" x14ac:dyDescent="0.3">
      <c r="A12821" t="s">
        <v>20</v>
      </c>
      <c r="B12821" t="s">
        <v>21</v>
      </c>
      <c r="C12821" t="s">
        <v>22</v>
      </c>
      <c r="D12821" t="s">
        <v>23</v>
      </c>
      <c r="E12821" t="s">
        <v>5</v>
      </c>
      <c r="G12821" t="s">
        <v>24</v>
      </c>
      <c r="H12821">
        <v>6264548</v>
      </c>
      <c r="I12821">
        <v>6265174</v>
      </c>
      <c r="J12821" t="s">
        <v>25</v>
      </c>
      <c r="Q12821" t="s">
        <v>13220</v>
      </c>
      <c r="R12821">
        <v>627</v>
      </c>
    </row>
    <row r="12822" spans="1:18" x14ac:dyDescent="0.3">
      <c r="A12822" t="s">
        <v>20</v>
      </c>
      <c r="B12822" t="s">
        <v>21</v>
      </c>
      <c r="C12822" t="s">
        <v>22</v>
      </c>
      <c r="D12822" t="s">
        <v>23</v>
      </c>
      <c r="E12822" t="s">
        <v>5</v>
      </c>
      <c r="G12822" t="s">
        <v>24</v>
      </c>
      <c r="H12822">
        <v>6265256</v>
      </c>
      <c r="I12822">
        <v>6265828</v>
      </c>
      <c r="J12822" t="s">
        <v>46</v>
      </c>
      <c r="Q12822" t="s">
        <v>13223</v>
      </c>
      <c r="R12822">
        <v>573</v>
      </c>
    </row>
    <row r="12823" spans="1:18" x14ac:dyDescent="0.3">
      <c r="A12823" t="s">
        <v>20</v>
      </c>
      <c r="B12823" t="s">
        <v>21</v>
      </c>
      <c r="C12823" t="s">
        <v>22</v>
      </c>
      <c r="D12823" t="s">
        <v>23</v>
      </c>
      <c r="E12823" t="s">
        <v>5</v>
      </c>
      <c r="G12823" t="s">
        <v>24</v>
      </c>
      <c r="H12823">
        <v>6265948</v>
      </c>
      <c r="I12823">
        <v>6266394</v>
      </c>
      <c r="J12823" t="s">
        <v>46</v>
      </c>
      <c r="Q12823" t="s">
        <v>13225</v>
      </c>
      <c r="R12823">
        <v>447</v>
      </c>
    </row>
    <row r="12824" spans="1:18" x14ac:dyDescent="0.3">
      <c r="A12824" t="s">
        <v>20</v>
      </c>
      <c r="B12824" t="s">
        <v>21</v>
      </c>
      <c r="C12824" t="s">
        <v>22</v>
      </c>
      <c r="D12824" t="s">
        <v>23</v>
      </c>
      <c r="E12824" t="s">
        <v>5</v>
      </c>
      <c r="G12824" t="s">
        <v>24</v>
      </c>
      <c r="H12824">
        <v>6266391</v>
      </c>
      <c r="I12824">
        <v>6267167</v>
      </c>
      <c r="J12824" t="s">
        <v>46</v>
      </c>
      <c r="Q12824" t="s">
        <v>13227</v>
      </c>
      <c r="R12824">
        <v>777</v>
      </c>
    </row>
    <row r="12825" spans="1:18" x14ac:dyDescent="0.3">
      <c r="A12825" t="s">
        <v>20</v>
      </c>
      <c r="B12825" t="s">
        <v>21</v>
      </c>
      <c r="C12825" t="s">
        <v>22</v>
      </c>
      <c r="D12825" t="s">
        <v>23</v>
      </c>
      <c r="E12825" t="s">
        <v>5</v>
      </c>
      <c r="G12825" t="s">
        <v>24</v>
      </c>
      <c r="H12825">
        <v>6267272</v>
      </c>
      <c r="I12825">
        <v>6268522</v>
      </c>
      <c r="J12825" t="s">
        <v>46</v>
      </c>
      <c r="Q12825" t="s">
        <v>13229</v>
      </c>
      <c r="R12825">
        <v>1251</v>
      </c>
    </row>
    <row r="12826" spans="1:18" x14ac:dyDescent="0.3">
      <c r="A12826" t="s">
        <v>20</v>
      </c>
      <c r="B12826" t="s">
        <v>21</v>
      </c>
      <c r="C12826" t="s">
        <v>22</v>
      </c>
      <c r="D12826" t="s">
        <v>23</v>
      </c>
      <c r="E12826" t="s">
        <v>5</v>
      </c>
      <c r="G12826" t="s">
        <v>24</v>
      </c>
      <c r="H12826">
        <v>6268669</v>
      </c>
      <c r="I12826">
        <v>6269043</v>
      </c>
      <c r="J12826" t="s">
        <v>25</v>
      </c>
      <c r="Q12826" t="s">
        <v>13231</v>
      </c>
      <c r="R12826">
        <v>375</v>
      </c>
    </row>
    <row r="12827" spans="1:18" x14ac:dyDescent="0.3">
      <c r="A12827" t="s">
        <v>20</v>
      </c>
      <c r="B12827" t="s">
        <v>21</v>
      </c>
      <c r="C12827" t="s">
        <v>22</v>
      </c>
      <c r="D12827" t="s">
        <v>23</v>
      </c>
      <c r="E12827" t="s">
        <v>5</v>
      </c>
      <c r="G12827" t="s">
        <v>24</v>
      </c>
      <c r="H12827">
        <v>6269099</v>
      </c>
      <c r="I12827">
        <v>6269236</v>
      </c>
      <c r="J12827" t="s">
        <v>46</v>
      </c>
      <c r="Q12827" t="s">
        <v>13233</v>
      </c>
      <c r="R12827">
        <v>138</v>
      </c>
    </row>
    <row r="12828" spans="1:18" x14ac:dyDescent="0.3">
      <c r="A12828" t="s">
        <v>20</v>
      </c>
      <c r="B12828" t="s">
        <v>21</v>
      </c>
      <c r="C12828" t="s">
        <v>22</v>
      </c>
      <c r="D12828" t="s">
        <v>23</v>
      </c>
      <c r="E12828" t="s">
        <v>5</v>
      </c>
      <c r="G12828" t="s">
        <v>24</v>
      </c>
      <c r="H12828">
        <v>6269268</v>
      </c>
      <c r="I12828">
        <v>6270809</v>
      </c>
      <c r="J12828" t="s">
        <v>46</v>
      </c>
      <c r="Q12828" t="s">
        <v>13235</v>
      </c>
      <c r="R12828">
        <v>1542</v>
      </c>
    </row>
    <row r="12829" spans="1:18" x14ac:dyDescent="0.3">
      <c r="A12829" t="s">
        <v>20</v>
      </c>
      <c r="B12829" t="s">
        <v>21</v>
      </c>
      <c r="C12829" t="s">
        <v>22</v>
      </c>
      <c r="D12829" t="s">
        <v>23</v>
      </c>
      <c r="E12829" t="s">
        <v>5</v>
      </c>
      <c r="G12829" t="s">
        <v>24</v>
      </c>
      <c r="H12829">
        <v>6270938</v>
      </c>
      <c r="I12829">
        <v>6271732</v>
      </c>
      <c r="J12829" t="s">
        <v>46</v>
      </c>
      <c r="Q12829" t="s">
        <v>13237</v>
      </c>
      <c r="R12829">
        <v>795</v>
      </c>
    </row>
    <row r="12830" spans="1:18" x14ac:dyDescent="0.3">
      <c r="A12830" t="s">
        <v>20</v>
      </c>
      <c r="B12830" t="s">
        <v>21</v>
      </c>
      <c r="C12830" t="s">
        <v>22</v>
      </c>
      <c r="D12830" t="s">
        <v>23</v>
      </c>
      <c r="E12830" t="s">
        <v>5</v>
      </c>
      <c r="G12830" t="s">
        <v>24</v>
      </c>
      <c r="H12830">
        <v>6271729</v>
      </c>
      <c r="I12830">
        <v>6272682</v>
      </c>
      <c r="J12830" t="s">
        <v>46</v>
      </c>
      <c r="Q12830" t="s">
        <v>13239</v>
      </c>
      <c r="R12830">
        <v>954</v>
      </c>
    </row>
    <row r="12831" spans="1:18" x14ac:dyDescent="0.3">
      <c r="A12831" t="s">
        <v>20</v>
      </c>
      <c r="B12831" t="s">
        <v>21</v>
      </c>
      <c r="C12831" t="s">
        <v>22</v>
      </c>
      <c r="D12831" t="s">
        <v>23</v>
      </c>
      <c r="E12831" t="s">
        <v>5</v>
      </c>
      <c r="G12831" t="s">
        <v>24</v>
      </c>
      <c r="H12831">
        <v>6272780</v>
      </c>
      <c r="I12831">
        <v>6273553</v>
      </c>
      <c r="J12831" t="s">
        <v>25</v>
      </c>
      <c r="Q12831" t="s">
        <v>13241</v>
      </c>
      <c r="R12831">
        <v>774</v>
      </c>
    </row>
    <row r="12832" spans="1:18" x14ac:dyDescent="0.3">
      <c r="A12832" t="s">
        <v>20</v>
      </c>
      <c r="B12832" t="s">
        <v>21</v>
      </c>
      <c r="C12832" t="s">
        <v>22</v>
      </c>
      <c r="D12832" t="s">
        <v>23</v>
      </c>
      <c r="E12832" t="s">
        <v>5</v>
      </c>
      <c r="G12832" t="s">
        <v>24</v>
      </c>
      <c r="H12832">
        <v>6273561</v>
      </c>
      <c r="I12832">
        <v>6274235</v>
      </c>
      <c r="J12832" t="s">
        <v>46</v>
      </c>
      <c r="Q12832" t="s">
        <v>13243</v>
      </c>
      <c r="R12832">
        <v>675</v>
      </c>
    </row>
    <row r="12833" spans="1:18" x14ac:dyDescent="0.3">
      <c r="A12833" t="s">
        <v>20</v>
      </c>
      <c r="B12833" t="s">
        <v>21</v>
      </c>
      <c r="C12833" t="s">
        <v>22</v>
      </c>
      <c r="D12833" t="s">
        <v>23</v>
      </c>
      <c r="E12833" t="s">
        <v>5</v>
      </c>
      <c r="G12833" t="s">
        <v>24</v>
      </c>
      <c r="H12833">
        <v>6274349</v>
      </c>
      <c r="I12833">
        <v>6274768</v>
      </c>
      <c r="J12833" t="s">
        <v>25</v>
      </c>
      <c r="Q12833" t="s">
        <v>13245</v>
      </c>
      <c r="R12833">
        <v>420</v>
      </c>
    </row>
    <row r="12834" spans="1:18" x14ac:dyDescent="0.3">
      <c r="A12834" t="s">
        <v>20</v>
      </c>
      <c r="B12834" t="s">
        <v>21</v>
      </c>
      <c r="C12834" t="s">
        <v>22</v>
      </c>
      <c r="D12834" t="s">
        <v>23</v>
      </c>
      <c r="E12834" t="s">
        <v>5</v>
      </c>
      <c r="G12834" t="s">
        <v>24</v>
      </c>
      <c r="H12834">
        <v>6274765</v>
      </c>
      <c r="I12834">
        <v>6275451</v>
      </c>
      <c r="J12834" t="s">
        <v>25</v>
      </c>
      <c r="Q12834" t="s">
        <v>13247</v>
      </c>
      <c r="R12834">
        <v>687</v>
      </c>
    </row>
    <row r="12835" spans="1:18" x14ac:dyDescent="0.3">
      <c r="A12835" t="s">
        <v>20</v>
      </c>
      <c r="B12835" t="s">
        <v>21</v>
      </c>
      <c r="C12835" t="s">
        <v>22</v>
      </c>
      <c r="D12835" t="s">
        <v>23</v>
      </c>
      <c r="E12835" t="s">
        <v>5</v>
      </c>
      <c r="G12835" t="s">
        <v>24</v>
      </c>
      <c r="H12835">
        <v>6275486</v>
      </c>
      <c r="I12835">
        <v>6276367</v>
      </c>
      <c r="J12835" t="s">
        <v>46</v>
      </c>
      <c r="Q12835" t="s">
        <v>13249</v>
      </c>
      <c r="R12835">
        <v>882</v>
      </c>
    </row>
    <row r="12836" spans="1:18" x14ac:dyDescent="0.3">
      <c r="A12836" t="s">
        <v>20</v>
      </c>
      <c r="B12836" t="s">
        <v>21</v>
      </c>
      <c r="C12836" t="s">
        <v>22</v>
      </c>
      <c r="D12836" t="s">
        <v>23</v>
      </c>
      <c r="E12836" t="s">
        <v>5</v>
      </c>
      <c r="G12836" t="s">
        <v>24</v>
      </c>
      <c r="H12836">
        <v>6276423</v>
      </c>
      <c r="I12836">
        <v>6277334</v>
      </c>
      <c r="J12836" t="s">
        <v>46</v>
      </c>
      <c r="Q12836" t="s">
        <v>13251</v>
      </c>
      <c r="R12836">
        <v>912</v>
      </c>
    </row>
    <row r="12837" spans="1:18" x14ac:dyDescent="0.3">
      <c r="A12837" t="s">
        <v>20</v>
      </c>
      <c r="B12837" t="s">
        <v>21</v>
      </c>
      <c r="C12837" t="s">
        <v>22</v>
      </c>
      <c r="D12837" t="s">
        <v>23</v>
      </c>
      <c r="E12837" t="s">
        <v>5</v>
      </c>
      <c r="G12837" t="s">
        <v>24</v>
      </c>
      <c r="H12837">
        <v>6277459</v>
      </c>
      <c r="I12837">
        <v>6278676</v>
      </c>
      <c r="J12837" t="s">
        <v>25</v>
      </c>
      <c r="Q12837" t="s">
        <v>13253</v>
      </c>
      <c r="R12837">
        <v>1218</v>
      </c>
    </row>
    <row r="12838" spans="1:18" x14ac:dyDescent="0.3">
      <c r="A12838" t="s">
        <v>20</v>
      </c>
      <c r="B12838" t="s">
        <v>21</v>
      </c>
      <c r="C12838" t="s">
        <v>22</v>
      </c>
      <c r="D12838" t="s">
        <v>23</v>
      </c>
      <c r="E12838" t="s">
        <v>5</v>
      </c>
      <c r="G12838" t="s">
        <v>24</v>
      </c>
      <c r="H12838">
        <v>6278743</v>
      </c>
      <c r="I12838">
        <v>6279333</v>
      </c>
      <c r="J12838" t="s">
        <v>46</v>
      </c>
      <c r="Q12838" t="s">
        <v>13255</v>
      </c>
      <c r="R12838">
        <v>591</v>
      </c>
    </row>
    <row r="12839" spans="1:18" x14ac:dyDescent="0.3">
      <c r="A12839" t="s">
        <v>20</v>
      </c>
      <c r="B12839" t="s">
        <v>21</v>
      </c>
      <c r="C12839" t="s">
        <v>22</v>
      </c>
      <c r="D12839" t="s">
        <v>23</v>
      </c>
      <c r="E12839" t="s">
        <v>5</v>
      </c>
      <c r="G12839" t="s">
        <v>24</v>
      </c>
      <c r="H12839">
        <v>6279534</v>
      </c>
      <c r="I12839">
        <v>6280100</v>
      </c>
      <c r="J12839" t="s">
        <v>25</v>
      </c>
      <c r="Q12839" t="s">
        <v>13257</v>
      </c>
      <c r="R12839">
        <v>567</v>
      </c>
    </row>
    <row r="12840" spans="1:18" x14ac:dyDescent="0.3">
      <c r="A12840" t="s">
        <v>20</v>
      </c>
      <c r="B12840" t="s">
        <v>21</v>
      </c>
      <c r="C12840" t="s">
        <v>22</v>
      </c>
      <c r="D12840" t="s">
        <v>23</v>
      </c>
      <c r="E12840" t="s">
        <v>5</v>
      </c>
      <c r="G12840" t="s">
        <v>24</v>
      </c>
      <c r="H12840">
        <v>6280130</v>
      </c>
      <c r="I12840">
        <v>6280492</v>
      </c>
      <c r="J12840" t="s">
        <v>46</v>
      </c>
      <c r="Q12840" t="s">
        <v>13259</v>
      </c>
      <c r="R12840">
        <v>363</v>
      </c>
    </row>
    <row r="12841" spans="1:18" x14ac:dyDescent="0.3">
      <c r="A12841" t="s">
        <v>20</v>
      </c>
      <c r="B12841" t="s">
        <v>21</v>
      </c>
      <c r="C12841" t="s">
        <v>22</v>
      </c>
      <c r="D12841" t="s">
        <v>23</v>
      </c>
      <c r="E12841" t="s">
        <v>5</v>
      </c>
      <c r="G12841" t="s">
        <v>24</v>
      </c>
      <c r="H12841">
        <v>6280561</v>
      </c>
      <c r="I12841">
        <v>6282651</v>
      </c>
      <c r="J12841" t="s">
        <v>46</v>
      </c>
      <c r="Q12841" t="s">
        <v>13261</v>
      </c>
      <c r="R12841">
        <v>2091</v>
      </c>
    </row>
    <row r="12842" spans="1:18" x14ac:dyDescent="0.3">
      <c r="A12842" t="s">
        <v>20</v>
      </c>
      <c r="B12842" t="s">
        <v>21</v>
      </c>
      <c r="C12842" t="s">
        <v>22</v>
      </c>
      <c r="D12842" t="s">
        <v>23</v>
      </c>
      <c r="E12842" t="s">
        <v>5</v>
      </c>
      <c r="G12842" t="s">
        <v>24</v>
      </c>
      <c r="H12842">
        <v>6282648</v>
      </c>
      <c r="I12842">
        <v>6283616</v>
      </c>
      <c r="J12842" t="s">
        <v>46</v>
      </c>
      <c r="Q12842" t="s">
        <v>13263</v>
      </c>
      <c r="R12842">
        <v>969</v>
      </c>
    </row>
    <row r="12843" spans="1:18" x14ac:dyDescent="0.3">
      <c r="A12843" t="s">
        <v>20</v>
      </c>
      <c r="B12843" t="s">
        <v>21</v>
      </c>
      <c r="C12843" t="s">
        <v>22</v>
      </c>
      <c r="D12843" t="s">
        <v>23</v>
      </c>
      <c r="E12843" t="s">
        <v>5</v>
      </c>
      <c r="G12843" t="s">
        <v>24</v>
      </c>
      <c r="H12843">
        <v>6283625</v>
      </c>
      <c r="I12843">
        <v>6284446</v>
      </c>
      <c r="J12843" t="s">
        <v>46</v>
      </c>
      <c r="Q12843" t="s">
        <v>13265</v>
      </c>
      <c r="R12843">
        <v>822</v>
      </c>
    </row>
    <row r="12844" spans="1:18" x14ac:dyDescent="0.3">
      <c r="A12844" t="s">
        <v>20</v>
      </c>
      <c r="B12844" t="s">
        <v>21</v>
      </c>
      <c r="C12844" t="s">
        <v>22</v>
      </c>
      <c r="D12844" t="s">
        <v>23</v>
      </c>
      <c r="E12844" t="s">
        <v>5</v>
      </c>
      <c r="G12844" t="s">
        <v>24</v>
      </c>
      <c r="H12844">
        <v>6284508</v>
      </c>
      <c r="I12844">
        <v>6286529</v>
      </c>
      <c r="J12844" t="s">
        <v>46</v>
      </c>
      <c r="Q12844" t="s">
        <v>13267</v>
      </c>
      <c r="R12844">
        <v>2022</v>
      </c>
    </row>
    <row r="12845" spans="1:18" x14ac:dyDescent="0.3">
      <c r="A12845" t="s">
        <v>20</v>
      </c>
      <c r="B12845" t="s">
        <v>21</v>
      </c>
      <c r="C12845" t="s">
        <v>22</v>
      </c>
      <c r="D12845" t="s">
        <v>23</v>
      </c>
      <c r="E12845" t="s">
        <v>5</v>
      </c>
      <c r="G12845" t="s">
        <v>24</v>
      </c>
      <c r="H12845">
        <v>6286526</v>
      </c>
      <c r="I12845">
        <v>6287071</v>
      </c>
      <c r="J12845" t="s">
        <v>46</v>
      </c>
      <c r="Q12845" t="s">
        <v>13270</v>
      </c>
      <c r="R12845">
        <v>546</v>
      </c>
    </row>
    <row r="12846" spans="1:18" x14ac:dyDescent="0.3">
      <c r="A12846" t="s">
        <v>20</v>
      </c>
      <c r="B12846" t="s">
        <v>21</v>
      </c>
      <c r="C12846" t="s">
        <v>22</v>
      </c>
      <c r="D12846" t="s">
        <v>23</v>
      </c>
      <c r="E12846" t="s">
        <v>5</v>
      </c>
      <c r="G12846" t="s">
        <v>24</v>
      </c>
      <c r="H12846">
        <v>6287213</v>
      </c>
      <c r="I12846">
        <v>6287695</v>
      </c>
      <c r="J12846" t="s">
        <v>25</v>
      </c>
      <c r="Q12846" t="s">
        <v>13272</v>
      </c>
      <c r="R12846">
        <v>483</v>
      </c>
    </row>
    <row r="12847" spans="1:18" x14ac:dyDescent="0.3">
      <c r="A12847" t="s">
        <v>20</v>
      </c>
      <c r="B12847" t="s">
        <v>21</v>
      </c>
      <c r="C12847" t="s">
        <v>22</v>
      </c>
      <c r="D12847" t="s">
        <v>23</v>
      </c>
      <c r="E12847" t="s">
        <v>5</v>
      </c>
      <c r="G12847" t="s">
        <v>24</v>
      </c>
      <c r="H12847">
        <v>6287697</v>
      </c>
      <c r="I12847">
        <v>6288923</v>
      </c>
      <c r="J12847" t="s">
        <v>25</v>
      </c>
      <c r="Q12847" t="s">
        <v>13275</v>
      </c>
      <c r="R12847">
        <v>1227</v>
      </c>
    </row>
    <row r="12848" spans="1:18" x14ac:dyDescent="0.3">
      <c r="A12848" t="s">
        <v>20</v>
      </c>
      <c r="B12848" t="s">
        <v>21</v>
      </c>
      <c r="C12848" t="s">
        <v>22</v>
      </c>
      <c r="D12848" t="s">
        <v>23</v>
      </c>
      <c r="E12848" t="s">
        <v>5</v>
      </c>
      <c r="G12848" t="s">
        <v>24</v>
      </c>
      <c r="H12848">
        <v>6289017</v>
      </c>
      <c r="I12848">
        <v>6289625</v>
      </c>
      <c r="J12848" t="s">
        <v>46</v>
      </c>
      <c r="Q12848" t="s">
        <v>13277</v>
      </c>
      <c r="R12848">
        <v>609</v>
      </c>
    </row>
    <row r="12849" spans="1:18" x14ac:dyDescent="0.3">
      <c r="A12849" t="s">
        <v>20</v>
      </c>
      <c r="B12849" t="s">
        <v>21</v>
      </c>
      <c r="C12849" t="s">
        <v>22</v>
      </c>
      <c r="D12849" t="s">
        <v>23</v>
      </c>
      <c r="E12849" t="s">
        <v>5</v>
      </c>
      <c r="G12849" t="s">
        <v>24</v>
      </c>
      <c r="H12849">
        <v>6289704</v>
      </c>
      <c r="I12849">
        <v>6290189</v>
      </c>
      <c r="J12849" t="s">
        <v>46</v>
      </c>
      <c r="Q12849" t="s">
        <v>13279</v>
      </c>
      <c r="R12849">
        <v>486</v>
      </c>
    </row>
    <row r="12850" spans="1:18" x14ac:dyDescent="0.3">
      <c r="A12850" t="s">
        <v>20</v>
      </c>
      <c r="B12850" t="s">
        <v>21</v>
      </c>
      <c r="C12850" t="s">
        <v>22</v>
      </c>
      <c r="D12850" t="s">
        <v>23</v>
      </c>
      <c r="E12850" t="s">
        <v>5</v>
      </c>
      <c r="G12850" t="s">
        <v>24</v>
      </c>
      <c r="H12850">
        <v>6290191</v>
      </c>
      <c r="I12850">
        <v>6290751</v>
      </c>
      <c r="J12850" t="s">
        <v>46</v>
      </c>
      <c r="Q12850" t="s">
        <v>13281</v>
      </c>
      <c r="R12850">
        <v>561</v>
      </c>
    </row>
    <row r="12851" spans="1:18" x14ac:dyDescent="0.3">
      <c r="A12851" t="s">
        <v>20</v>
      </c>
      <c r="B12851" t="s">
        <v>21</v>
      </c>
      <c r="C12851" t="s">
        <v>22</v>
      </c>
      <c r="D12851" t="s">
        <v>23</v>
      </c>
      <c r="E12851" t="s">
        <v>5</v>
      </c>
      <c r="G12851" t="s">
        <v>24</v>
      </c>
      <c r="H12851">
        <v>6290753</v>
      </c>
      <c r="I12851">
        <v>6292225</v>
      </c>
      <c r="J12851" t="s">
        <v>46</v>
      </c>
      <c r="Q12851" t="s">
        <v>13283</v>
      </c>
      <c r="R12851">
        <v>1473</v>
      </c>
    </row>
    <row r="12852" spans="1:18" x14ac:dyDescent="0.3">
      <c r="A12852" t="s">
        <v>20</v>
      </c>
      <c r="B12852" t="s">
        <v>21</v>
      </c>
      <c r="C12852" t="s">
        <v>22</v>
      </c>
      <c r="D12852" t="s">
        <v>23</v>
      </c>
      <c r="E12852" t="s">
        <v>5</v>
      </c>
      <c r="G12852" t="s">
        <v>24</v>
      </c>
      <c r="H12852">
        <v>6292393</v>
      </c>
      <c r="I12852">
        <v>6293133</v>
      </c>
      <c r="J12852" t="s">
        <v>25</v>
      </c>
      <c r="Q12852" t="s">
        <v>13285</v>
      </c>
      <c r="R12852">
        <v>741</v>
      </c>
    </row>
    <row r="12853" spans="1:18" x14ac:dyDescent="0.3">
      <c r="A12853" t="s">
        <v>20</v>
      </c>
      <c r="B12853" t="s">
        <v>21</v>
      </c>
      <c r="C12853" t="s">
        <v>22</v>
      </c>
      <c r="D12853" t="s">
        <v>23</v>
      </c>
      <c r="E12853" t="s">
        <v>5</v>
      </c>
      <c r="G12853" t="s">
        <v>24</v>
      </c>
      <c r="H12853">
        <v>6293256</v>
      </c>
      <c r="I12853">
        <v>6294053</v>
      </c>
      <c r="J12853" t="s">
        <v>25</v>
      </c>
      <c r="Q12853" t="s">
        <v>13287</v>
      </c>
      <c r="R12853">
        <v>798</v>
      </c>
    </row>
    <row r="12854" spans="1:18" x14ac:dyDescent="0.3">
      <c r="A12854" t="s">
        <v>20</v>
      </c>
      <c r="B12854" t="s">
        <v>21</v>
      </c>
      <c r="C12854" t="s">
        <v>22</v>
      </c>
      <c r="D12854" t="s">
        <v>23</v>
      </c>
      <c r="E12854" t="s">
        <v>5</v>
      </c>
      <c r="G12854" t="s">
        <v>24</v>
      </c>
      <c r="H12854">
        <v>6294230</v>
      </c>
      <c r="I12854">
        <v>6295252</v>
      </c>
      <c r="J12854" t="s">
        <v>25</v>
      </c>
      <c r="Q12854" t="s">
        <v>13289</v>
      </c>
      <c r="R12854">
        <v>1023</v>
      </c>
    </row>
    <row r="12855" spans="1:18" x14ac:dyDescent="0.3">
      <c r="A12855" t="s">
        <v>20</v>
      </c>
      <c r="B12855" t="s">
        <v>21</v>
      </c>
      <c r="C12855" t="s">
        <v>22</v>
      </c>
      <c r="D12855" t="s">
        <v>23</v>
      </c>
      <c r="E12855" t="s">
        <v>5</v>
      </c>
      <c r="G12855" t="s">
        <v>24</v>
      </c>
      <c r="H12855">
        <v>6295294</v>
      </c>
      <c r="I12855">
        <v>6298053</v>
      </c>
      <c r="J12855" t="s">
        <v>25</v>
      </c>
      <c r="Q12855" t="s">
        <v>13291</v>
      </c>
      <c r="R12855">
        <v>2760</v>
      </c>
    </row>
    <row r="12856" spans="1:18" x14ac:dyDescent="0.3">
      <c r="A12856" t="s">
        <v>20</v>
      </c>
      <c r="B12856" t="s">
        <v>21</v>
      </c>
      <c r="C12856" t="s">
        <v>22</v>
      </c>
      <c r="D12856" t="s">
        <v>23</v>
      </c>
      <c r="E12856" t="s">
        <v>5</v>
      </c>
      <c r="G12856" t="s">
        <v>24</v>
      </c>
      <c r="H12856">
        <v>6298510</v>
      </c>
      <c r="I12856">
        <v>6299238</v>
      </c>
      <c r="J12856" t="s">
        <v>46</v>
      </c>
      <c r="Q12856" t="s">
        <v>13293</v>
      </c>
      <c r="R12856">
        <v>729</v>
      </c>
    </row>
    <row r="12857" spans="1:18" x14ac:dyDescent="0.3">
      <c r="A12857" t="s">
        <v>20</v>
      </c>
      <c r="B12857" t="s">
        <v>21</v>
      </c>
      <c r="C12857" t="s">
        <v>22</v>
      </c>
      <c r="D12857" t="s">
        <v>23</v>
      </c>
      <c r="E12857" t="s">
        <v>5</v>
      </c>
      <c r="G12857" t="s">
        <v>24</v>
      </c>
      <c r="H12857">
        <v>6299235</v>
      </c>
      <c r="I12857">
        <v>6300224</v>
      </c>
      <c r="J12857" t="s">
        <v>46</v>
      </c>
      <c r="Q12857" t="s">
        <v>13295</v>
      </c>
      <c r="R12857">
        <v>990</v>
      </c>
    </row>
    <row r="12858" spans="1:18" x14ac:dyDescent="0.3">
      <c r="A12858" t="s">
        <v>20</v>
      </c>
      <c r="B12858" t="s">
        <v>21</v>
      </c>
      <c r="C12858" t="s">
        <v>22</v>
      </c>
      <c r="D12858" t="s">
        <v>23</v>
      </c>
      <c r="E12858" t="s">
        <v>5</v>
      </c>
      <c r="G12858" t="s">
        <v>24</v>
      </c>
      <c r="H12858">
        <v>6300278</v>
      </c>
      <c r="I12858">
        <v>6301045</v>
      </c>
      <c r="J12858" t="s">
        <v>46</v>
      </c>
      <c r="Q12858" t="s">
        <v>13297</v>
      </c>
      <c r="R12858">
        <v>768</v>
      </c>
    </row>
    <row r="12859" spans="1:18" x14ac:dyDescent="0.3">
      <c r="A12859" t="s">
        <v>20</v>
      </c>
      <c r="B12859" t="s">
        <v>21</v>
      </c>
      <c r="C12859" t="s">
        <v>22</v>
      </c>
      <c r="D12859" t="s">
        <v>23</v>
      </c>
      <c r="E12859" t="s">
        <v>5</v>
      </c>
      <c r="G12859" t="s">
        <v>24</v>
      </c>
      <c r="H12859">
        <v>6301042</v>
      </c>
      <c r="I12859">
        <v>6301956</v>
      </c>
      <c r="J12859" t="s">
        <v>46</v>
      </c>
      <c r="Q12859" t="s">
        <v>13299</v>
      </c>
      <c r="R12859">
        <v>915</v>
      </c>
    </row>
    <row r="12860" spans="1:18" x14ac:dyDescent="0.3">
      <c r="A12860" t="s">
        <v>20</v>
      </c>
      <c r="B12860" t="s">
        <v>21</v>
      </c>
      <c r="C12860" t="s">
        <v>22</v>
      </c>
      <c r="D12860" t="s">
        <v>23</v>
      </c>
      <c r="E12860" t="s">
        <v>5</v>
      </c>
      <c r="G12860" t="s">
        <v>24</v>
      </c>
      <c r="H12860">
        <v>6301953</v>
      </c>
      <c r="I12860">
        <v>6302309</v>
      </c>
      <c r="J12860" t="s">
        <v>46</v>
      </c>
      <c r="Q12860" t="s">
        <v>13301</v>
      </c>
      <c r="R12860">
        <v>357</v>
      </c>
    </row>
    <row r="12861" spans="1:18" x14ac:dyDescent="0.3">
      <c r="A12861" t="s">
        <v>20</v>
      </c>
      <c r="B12861" t="s">
        <v>21</v>
      </c>
      <c r="C12861" t="s">
        <v>22</v>
      </c>
      <c r="D12861" t="s">
        <v>23</v>
      </c>
      <c r="E12861" t="s">
        <v>5</v>
      </c>
      <c r="G12861" t="s">
        <v>24</v>
      </c>
      <c r="H12861">
        <v>6302425</v>
      </c>
      <c r="I12861">
        <v>6303255</v>
      </c>
      <c r="J12861" t="s">
        <v>46</v>
      </c>
      <c r="Q12861" t="s">
        <v>13303</v>
      </c>
      <c r="R12861">
        <v>831</v>
      </c>
    </row>
    <row r="12862" spans="1:18" x14ac:dyDescent="0.3">
      <c r="A12862" t="s">
        <v>20</v>
      </c>
      <c r="B12862" t="s">
        <v>21</v>
      </c>
      <c r="C12862" t="s">
        <v>22</v>
      </c>
      <c r="D12862" t="s">
        <v>23</v>
      </c>
      <c r="E12862" t="s">
        <v>5</v>
      </c>
      <c r="G12862" t="s">
        <v>24</v>
      </c>
      <c r="H12862">
        <v>6303252</v>
      </c>
      <c r="I12862">
        <v>6303455</v>
      </c>
      <c r="J12862" t="s">
        <v>46</v>
      </c>
      <c r="Q12862" t="s">
        <v>13305</v>
      </c>
      <c r="R12862">
        <v>204</v>
      </c>
    </row>
    <row r="12863" spans="1:18" x14ac:dyDescent="0.3">
      <c r="A12863" t="s">
        <v>20</v>
      </c>
      <c r="B12863" t="s">
        <v>21</v>
      </c>
      <c r="C12863" t="s">
        <v>22</v>
      </c>
      <c r="D12863" t="s">
        <v>23</v>
      </c>
      <c r="E12863" t="s">
        <v>5</v>
      </c>
      <c r="G12863" t="s">
        <v>24</v>
      </c>
      <c r="H12863">
        <v>6303465</v>
      </c>
      <c r="I12863">
        <v>6304379</v>
      </c>
      <c r="J12863" t="s">
        <v>46</v>
      </c>
      <c r="Q12863" t="s">
        <v>13307</v>
      </c>
      <c r="R12863">
        <v>915</v>
      </c>
    </row>
    <row r="12864" spans="1:18" x14ac:dyDescent="0.3">
      <c r="A12864" t="s">
        <v>20</v>
      </c>
      <c r="B12864" t="s">
        <v>21</v>
      </c>
      <c r="C12864" t="s">
        <v>22</v>
      </c>
      <c r="D12864" t="s">
        <v>23</v>
      </c>
      <c r="E12864" t="s">
        <v>5</v>
      </c>
      <c r="G12864" t="s">
        <v>24</v>
      </c>
      <c r="H12864">
        <v>6304502</v>
      </c>
      <c r="I12864">
        <v>6305272</v>
      </c>
      <c r="J12864" t="s">
        <v>46</v>
      </c>
      <c r="Q12864" t="s">
        <v>13309</v>
      </c>
      <c r="R12864">
        <v>771</v>
      </c>
    </row>
    <row r="12865" spans="1:18" x14ac:dyDescent="0.3">
      <c r="A12865" t="s">
        <v>20</v>
      </c>
      <c r="B12865" t="s">
        <v>21</v>
      </c>
      <c r="C12865" t="s">
        <v>22</v>
      </c>
      <c r="D12865" t="s">
        <v>23</v>
      </c>
      <c r="E12865" t="s">
        <v>5</v>
      </c>
      <c r="G12865" t="s">
        <v>24</v>
      </c>
      <c r="H12865">
        <v>6305269</v>
      </c>
      <c r="I12865">
        <v>6306627</v>
      </c>
      <c r="J12865" t="s">
        <v>46</v>
      </c>
      <c r="Q12865" t="s">
        <v>13311</v>
      </c>
      <c r="R12865">
        <v>1359</v>
      </c>
    </row>
    <row r="12866" spans="1:18" x14ac:dyDescent="0.3">
      <c r="A12866" t="s">
        <v>20</v>
      </c>
      <c r="B12866" t="s">
        <v>21</v>
      </c>
      <c r="C12866" t="s">
        <v>22</v>
      </c>
      <c r="D12866" t="s">
        <v>23</v>
      </c>
      <c r="E12866" t="s">
        <v>5</v>
      </c>
      <c r="G12866" t="s">
        <v>24</v>
      </c>
      <c r="H12866">
        <v>6306935</v>
      </c>
      <c r="I12866">
        <v>6307708</v>
      </c>
      <c r="J12866" t="s">
        <v>46</v>
      </c>
      <c r="Q12866" t="s">
        <v>13313</v>
      </c>
      <c r="R12866">
        <v>774</v>
      </c>
    </row>
    <row r="12867" spans="1:18" x14ac:dyDescent="0.3">
      <c r="A12867" t="s">
        <v>20</v>
      </c>
      <c r="B12867" t="s">
        <v>21</v>
      </c>
      <c r="C12867" t="s">
        <v>22</v>
      </c>
      <c r="D12867" t="s">
        <v>23</v>
      </c>
      <c r="E12867" t="s">
        <v>5</v>
      </c>
      <c r="G12867" t="s">
        <v>24</v>
      </c>
      <c r="H12867">
        <v>6307818</v>
      </c>
      <c r="I12867">
        <v>6308531</v>
      </c>
      <c r="J12867" t="s">
        <v>46</v>
      </c>
      <c r="Q12867" t="s">
        <v>13315</v>
      </c>
      <c r="R12867">
        <v>714</v>
      </c>
    </row>
    <row r="12868" spans="1:18" x14ac:dyDescent="0.3">
      <c r="A12868" t="s">
        <v>20</v>
      </c>
      <c r="B12868" t="s">
        <v>21</v>
      </c>
      <c r="C12868" t="s">
        <v>22</v>
      </c>
      <c r="D12868" t="s">
        <v>23</v>
      </c>
      <c r="E12868" t="s">
        <v>5</v>
      </c>
      <c r="G12868" t="s">
        <v>24</v>
      </c>
      <c r="H12868">
        <v>6308627</v>
      </c>
      <c r="I12868">
        <v>6309940</v>
      </c>
      <c r="J12868" t="s">
        <v>25</v>
      </c>
      <c r="Q12868" t="s">
        <v>13318</v>
      </c>
      <c r="R12868">
        <v>1314</v>
      </c>
    </row>
    <row r="12869" spans="1:18" x14ac:dyDescent="0.3">
      <c r="A12869" t="s">
        <v>20</v>
      </c>
      <c r="B12869" t="s">
        <v>21</v>
      </c>
      <c r="C12869" t="s">
        <v>22</v>
      </c>
      <c r="D12869" t="s">
        <v>23</v>
      </c>
      <c r="E12869" t="s">
        <v>5</v>
      </c>
      <c r="G12869" t="s">
        <v>24</v>
      </c>
      <c r="H12869">
        <v>6310013</v>
      </c>
      <c r="I12869">
        <v>6310405</v>
      </c>
      <c r="J12869" t="s">
        <v>25</v>
      </c>
      <c r="Q12869" t="s">
        <v>13321</v>
      </c>
      <c r="R12869">
        <v>393</v>
      </c>
    </row>
    <row r="12870" spans="1:18" x14ac:dyDescent="0.3">
      <c r="A12870" t="s">
        <v>20</v>
      </c>
      <c r="B12870" t="s">
        <v>21</v>
      </c>
      <c r="C12870" t="s">
        <v>22</v>
      </c>
      <c r="D12870" t="s">
        <v>23</v>
      </c>
      <c r="E12870" t="s">
        <v>5</v>
      </c>
      <c r="G12870" t="s">
        <v>24</v>
      </c>
      <c r="H12870">
        <v>6310402</v>
      </c>
      <c r="I12870">
        <v>6311337</v>
      </c>
      <c r="J12870" t="s">
        <v>25</v>
      </c>
      <c r="Q12870" t="s">
        <v>13323</v>
      </c>
      <c r="R12870">
        <v>936</v>
      </c>
    </row>
    <row r="12871" spans="1:18" x14ac:dyDescent="0.3">
      <c r="A12871" t="s">
        <v>20</v>
      </c>
      <c r="B12871" t="s">
        <v>21</v>
      </c>
      <c r="C12871" t="s">
        <v>22</v>
      </c>
      <c r="D12871" t="s">
        <v>23</v>
      </c>
      <c r="E12871" t="s">
        <v>5</v>
      </c>
      <c r="G12871" t="s">
        <v>24</v>
      </c>
      <c r="H12871">
        <v>6311334</v>
      </c>
      <c r="I12871">
        <v>6312386</v>
      </c>
      <c r="J12871" t="s">
        <v>25</v>
      </c>
      <c r="Q12871" t="s">
        <v>13325</v>
      </c>
      <c r="R12871">
        <v>1053</v>
      </c>
    </row>
    <row r="12872" spans="1:18" x14ac:dyDescent="0.3">
      <c r="A12872" t="s">
        <v>20</v>
      </c>
      <c r="B12872" t="s">
        <v>21</v>
      </c>
      <c r="C12872" t="s">
        <v>22</v>
      </c>
      <c r="D12872" t="s">
        <v>23</v>
      </c>
      <c r="E12872" t="s">
        <v>5</v>
      </c>
      <c r="G12872" t="s">
        <v>24</v>
      </c>
      <c r="H12872">
        <v>6312403</v>
      </c>
      <c r="I12872">
        <v>6313239</v>
      </c>
      <c r="J12872" t="s">
        <v>46</v>
      </c>
      <c r="Q12872" t="s">
        <v>13327</v>
      </c>
      <c r="R12872">
        <v>837</v>
      </c>
    </row>
    <row r="12873" spans="1:18" x14ac:dyDescent="0.3">
      <c r="A12873" t="s">
        <v>20</v>
      </c>
      <c r="B12873" t="s">
        <v>21</v>
      </c>
      <c r="C12873" t="s">
        <v>22</v>
      </c>
      <c r="D12873" t="s">
        <v>23</v>
      </c>
      <c r="E12873" t="s">
        <v>5</v>
      </c>
      <c r="G12873" t="s">
        <v>24</v>
      </c>
      <c r="H12873">
        <v>6313271</v>
      </c>
      <c r="I12873">
        <v>6314182</v>
      </c>
      <c r="J12873" t="s">
        <v>46</v>
      </c>
      <c r="Q12873" t="s">
        <v>13330</v>
      </c>
      <c r="R12873">
        <v>912</v>
      </c>
    </row>
    <row r="12874" spans="1:18" x14ac:dyDescent="0.3">
      <c r="A12874" t="s">
        <v>20</v>
      </c>
      <c r="B12874" t="s">
        <v>21</v>
      </c>
      <c r="C12874" t="s">
        <v>22</v>
      </c>
      <c r="D12874" t="s">
        <v>23</v>
      </c>
      <c r="E12874" t="s">
        <v>5</v>
      </c>
      <c r="G12874" t="s">
        <v>24</v>
      </c>
      <c r="H12874">
        <v>6314179</v>
      </c>
      <c r="I12874">
        <v>6315360</v>
      </c>
      <c r="J12874" t="s">
        <v>46</v>
      </c>
      <c r="Q12874" t="s">
        <v>13333</v>
      </c>
      <c r="R12874">
        <v>1182</v>
      </c>
    </row>
    <row r="12875" spans="1:18" x14ac:dyDescent="0.3">
      <c r="A12875" t="s">
        <v>20</v>
      </c>
      <c r="B12875" t="s">
        <v>21</v>
      </c>
      <c r="C12875" t="s">
        <v>22</v>
      </c>
      <c r="D12875" t="s">
        <v>23</v>
      </c>
      <c r="E12875" t="s">
        <v>5</v>
      </c>
      <c r="G12875" t="s">
        <v>24</v>
      </c>
      <c r="H12875">
        <v>6315357</v>
      </c>
      <c r="I12875">
        <v>6316385</v>
      </c>
      <c r="J12875" t="s">
        <v>46</v>
      </c>
      <c r="Q12875" t="s">
        <v>13336</v>
      </c>
      <c r="R12875">
        <v>1029</v>
      </c>
    </row>
    <row r="12876" spans="1:18" x14ac:dyDescent="0.3">
      <c r="A12876" t="s">
        <v>20</v>
      </c>
      <c r="B12876" t="s">
        <v>21</v>
      </c>
      <c r="C12876" t="s">
        <v>22</v>
      </c>
      <c r="D12876" t="s">
        <v>23</v>
      </c>
      <c r="E12876" t="s">
        <v>5</v>
      </c>
      <c r="G12876" t="s">
        <v>24</v>
      </c>
      <c r="H12876">
        <v>6316568</v>
      </c>
      <c r="I12876">
        <v>6317197</v>
      </c>
      <c r="J12876" t="s">
        <v>46</v>
      </c>
      <c r="Q12876" t="s">
        <v>13338</v>
      </c>
      <c r="R12876">
        <v>630</v>
      </c>
    </row>
    <row r="12877" spans="1:18" x14ac:dyDescent="0.3">
      <c r="A12877" t="s">
        <v>20</v>
      </c>
      <c r="B12877" t="s">
        <v>21</v>
      </c>
      <c r="C12877" t="s">
        <v>22</v>
      </c>
      <c r="D12877" t="s">
        <v>23</v>
      </c>
      <c r="E12877" t="s">
        <v>5</v>
      </c>
      <c r="G12877" t="s">
        <v>24</v>
      </c>
      <c r="H12877">
        <v>6317401</v>
      </c>
      <c r="I12877">
        <v>6318180</v>
      </c>
      <c r="J12877" t="s">
        <v>25</v>
      </c>
      <c r="Q12877" t="s">
        <v>13340</v>
      </c>
      <c r="R12877">
        <v>780</v>
      </c>
    </row>
    <row r="12878" spans="1:18" x14ac:dyDescent="0.3">
      <c r="A12878" t="s">
        <v>20</v>
      </c>
      <c r="B12878" t="s">
        <v>21</v>
      </c>
      <c r="C12878" t="s">
        <v>22</v>
      </c>
      <c r="D12878" t="s">
        <v>23</v>
      </c>
      <c r="E12878" t="s">
        <v>5</v>
      </c>
      <c r="G12878" t="s">
        <v>24</v>
      </c>
      <c r="H12878">
        <v>6318181</v>
      </c>
      <c r="I12878">
        <v>6319434</v>
      </c>
      <c r="J12878" t="s">
        <v>46</v>
      </c>
      <c r="Q12878" t="s">
        <v>13342</v>
      </c>
      <c r="R12878">
        <v>1254</v>
      </c>
    </row>
    <row r="12879" spans="1:18" x14ac:dyDescent="0.3">
      <c r="A12879" t="s">
        <v>20</v>
      </c>
      <c r="B12879" t="s">
        <v>21</v>
      </c>
      <c r="C12879" t="s">
        <v>22</v>
      </c>
      <c r="D12879" t="s">
        <v>23</v>
      </c>
      <c r="E12879" t="s">
        <v>5</v>
      </c>
      <c r="G12879" t="s">
        <v>24</v>
      </c>
      <c r="H12879">
        <v>6319691</v>
      </c>
      <c r="I12879">
        <v>6321115</v>
      </c>
      <c r="J12879" t="s">
        <v>25</v>
      </c>
      <c r="Q12879" t="s">
        <v>13344</v>
      </c>
      <c r="R12879">
        <v>1425</v>
      </c>
    </row>
    <row r="12880" spans="1:18" x14ac:dyDescent="0.3">
      <c r="A12880" t="s">
        <v>20</v>
      </c>
      <c r="B12880" t="s">
        <v>21</v>
      </c>
      <c r="C12880" t="s">
        <v>22</v>
      </c>
      <c r="D12880" t="s">
        <v>23</v>
      </c>
      <c r="E12880" t="s">
        <v>5</v>
      </c>
      <c r="G12880" t="s">
        <v>24</v>
      </c>
      <c r="H12880">
        <v>6321137</v>
      </c>
      <c r="I12880">
        <v>6321775</v>
      </c>
      <c r="J12880" t="s">
        <v>46</v>
      </c>
      <c r="Q12880" t="s">
        <v>13346</v>
      </c>
      <c r="R12880">
        <v>639</v>
      </c>
    </row>
    <row r="12881" spans="1:18" x14ac:dyDescent="0.3">
      <c r="A12881" t="s">
        <v>20</v>
      </c>
      <c r="B12881" t="s">
        <v>21</v>
      </c>
      <c r="C12881" t="s">
        <v>22</v>
      </c>
      <c r="D12881" t="s">
        <v>23</v>
      </c>
      <c r="E12881" t="s">
        <v>5</v>
      </c>
      <c r="G12881" t="s">
        <v>24</v>
      </c>
      <c r="H12881">
        <v>6321780</v>
      </c>
      <c r="I12881">
        <v>6322730</v>
      </c>
      <c r="J12881" t="s">
        <v>46</v>
      </c>
      <c r="Q12881" t="s">
        <v>13348</v>
      </c>
      <c r="R12881">
        <v>951</v>
      </c>
    </row>
    <row r="12882" spans="1:18" x14ac:dyDescent="0.3">
      <c r="A12882" t="s">
        <v>20</v>
      </c>
      <c r="B12882" t="s">
        <v>21</v>
      </c>
      <c r="C12882" t="s">
        <v>22</v>
      </c>
      <c r="D12882" t="s">
        <v>23</v>
      </c>
      <c r="E12882" t="s">
        <v>5</v>
      </c>
      <c r="G12882" t="s">
        <v>24</v>
      </c>
      <c r="H12882">
        <v>6322730</v>
      </c>
      <c r="I12882">
        <v>6323032</v>
      </c>
      <c r="J12882" t="s">
        <v>46</v>
      </c>
      <c r="Q12882" t="s">
        <v>13350</v>
      </c>
      <c r="R12882">
        <v>303</v>
      </c>
    </row>
    <row r="12883" spans="1:18" x14ac:dyDescent="0.3">
      <c r="A12883" t="s">
        <v>20</v>
      </c>
      <c r="B12883" t="s">
        <v>21</v>
      </c>
      <c r="C12883" t="s">
        <v>22</v>
      </c>
      <c r="D12883" t="s">
        <v>23</v>
      </c>
      <c r="E12883" t="s">
        <v>5</v>
      </c>
      <c r="G12883" t="s">
        <v>24</v>
      </c>
      <c r="H12883">
        <v>6323324</v>
      </c>
      <c r="I12883">
        <v>6324043</v>
      </c>
      <c r="J12883" t="s">
        <v>46</v>
      </c>
      <c r="Q12883" t="s">
        <v>13352</v>
      </c>
      <c r="R12883">
        <v>720</v>
      </c>
    </row>
    <row r="12884" spans="1:18" x14ac:dyDescent="0.3">
      <c r="A12884" t="s">
        <v>20</v>
      </c>
      <c r="B12884" t="s">
        <v>21</v>
      </c>
      <c r="C12884" t="s">
        <v>22</v>
      </c>
      <c r="D12884" t="s">
        <v>23</v>
      </c>
      <c r="E12884" t="s">
        <v>5</v>
      </c>
      <c r="G12884" t="s">
        <v>24</v>
      </c>
      <c r="H12884">
        <v>6324156</v>
      </c>
      <c r="I12884">
        <v>6326357</v>
      </c>
      <c r="J12884" t="s">
        <v>25</v>
      </c>
      <c r="Q12884" t="s">
        <v>13354</v>
      </c>
      <c r="R12884">
        <v>2202</v>
      </c>
    </row>
    <row r="12885" spans="1:18" x14ac:dyDescent="0.3">
      <c r="A12885" t="s">
        <v>20</v>
      </c>
      <c r="B12885" t="s">
        <v>21</v>
      </c>
      <c r="C12885" t="s">
        <v>22</v>
      </c>
      <c r="D12885" t="s">
        <v>23</v>
      </c>
      <c r="E12885" t="s">
        <v>5</v>
      </c>
      <c r="G12885" t="s">
        <v>24</v>
      </c>
      <c r="H12885">
        <v>6326303</v>
      </c>
      <c r="I12885">
        <v>6326932</v>
      </c>
      <c r="J12885" t="s">
        <v>46</v>
      </c>
      <c r="Q12885" t="s">
        <v>13356</v>
      </c>
      <c r="R12885">
        <v>630</v>
      </c>
    </row>
    <row r="12886" spans="1:18" x14ac:dyDescent="0.3">
      <c r="A12886" t="s">
        <v>20</v>
      </c>
      <c r="B12886" t="s">
        <v>21</v>
      </c>
      <c r="C12886" t="s">
        <v>22</v>
      </c>
      <c r="D12886" t="s">
        <v>23</v>
      </c>
      <c r="E12886" t="s">
        <v>5</v>
      </c>
      <c r="G12886" t="s">
        <v>24</v>
      </c>
      <c r="H12886">
        <v>6327116</v>
      </c>
      <c r="I12886">
        <v>6327535</v>
      </c>
      <c r="J12886" t="s">
        <v>46</v>
      </c>
      <c r="Q12886" t="s">
        <v>13359</v>
      </c>
      <c r="R12886">
        <v>420</v>
      </c>
    </row>
    <row r="12887" spans="1:18" x14ac:dyDescent="0.3">
      <c r="A12887" t="s">
        <v>20</v>
      </c>
      <c r="B12887" t="s">
        <v>21</v>
      </c>
      <c r="C12887" t="s">
        <v>22</v>
      </c>
      <c r="D12887" t="s">
        <v>23</v>
      </c>
      <c r="E12887" t="s">
        <v>5</v>
      </c>
      <c r="G12887" t="s">
        <v>24</v>
      </c>
      <c r="H12887">
        <v>6327638</v>
      </c>
      <c r="I12887">
        <v>6328750</v>
      </c>
      <c r="J12887" t="s">
        <v>25</v>
      </c>
      <c r="Q12887" t="s">
        <v>13361</v>
      </c>
      <c r="R12887">
        <v>1113</v>
      </c>
    </row>
    <row r="12888" spans="1:18" x14ac:dyDescent="0.3">
      <c r="A12888" t="s">
        <v>20</v>
      </c>
      <c r="B12888" t="s">
        <v>21</v>
      </c>
      <c r="C12888" t="s">
        <v>22</v>
      </c>
      <c r="D12888" t="s">
        <v>23</v>
      </c>
      <c r="E12888" t="s">
        <v>5</v>
      </c>
      <c r="G12888" t="s">
        <v>24</v>
      </c>
      <c r="H12888">
        <v>6328817</v>
      </c>
      <c r="I12888">
        <v>6329632</v>
      </c>
      <c r="J12888" t="s">
        <v>46</v>
      </c>
      <c r="Q12888" t="s">
        <v>13363</v>
      </c>
      <c r="R12888">
        <v>816</v>
      </c>
    </row>
    <row r="12889" spans="1:18" x14ac:dyDescent="0.3">
      <c r="A12889" t="s">
        <v>20</v>
      </c>
      <c r="B12889" t="s">
        <v>21</v>
      </c>
      <c r="C12889" t="s">
        <v>22</v>
      </c>
      <c r="D12889" t="s">
        <v>23</v>
      </c>
      <c r="E12889" t="s">
        <v>5</v>
      </c>
      <c r="G12889" t="s">
        <v>24</v>
      </c>
      <c r="H12889">
        <v>6329734</v>
      </c>
      <c r="I12889">
        <v>6330567</v>
      </c>
      <c r="J12889" t="s">
        <v>25</v>
      </c>
      <c r="Q12889" t="s">
        <v>13365</v>
      </c>
      <c r="R12889">
        <v>834</v>
      </c>
    </row>
    <row r="12890" spans="1:18" x14ac:dyDescent="0.3">
      <c r="A12890" t="s">
        <v>20</v>
      </c>
      <c r="B12890" t="s">
        <v>21</v>
      </c>
      <c r="C12890" t="s">
        <v>22</v>
      </c>
      <c r="D12890" t="s">
        <v>23</v>
      </c>
      <c r="E12890" t="s">
        <v>5</v>
      </c>
      <c r="G12890" t="s">
        <v>24</v>
      </c>
      <c r="H12890">
        <v>6330609</v>
      </c>
      <c r="I12890">
        <v>6331091</v>
      </c>
      <c r="J12890" t="s">
        <v>46</v>
      </c>
      <c r="Q12890" t="s">
        <v>13367</v>
      </c>
      <c r="R12890">
        <v>483</v>
      </c>
    </row>
    <row r="12891" spans="1:18" x14ac:dyDescent="0.3">
      <c r="A12891" t="s">
        <v>20</v>
      </c>
      <c r="B12891" t="s">
        <v>21</v>
      </c>
      <c r="C12891" t="s">
        <v>22</v>
      </c>
      <c r="D12891" t="s">
        <v>23</v>
      </c>
      <c r="E12891" t="s">
        <v>5</v>
      </c>
      <c r="G12891" t="s">
        <v>24</v>
      </c>
      <c r="H12891">
        <v>6331370</v>
      </c>
      <c r="I12891">
        <v>6331861</v>
      </c>
      <c r="J12891" t="s">
        <v>46</v>
      </c>
      <c r="Q12891" t="s">
        <v>13370</v>
      </c>
      <c r="R12891">
        <v>492</v>
      </c>
    </row>
    <row r="12892" spans="1:18" x14ac:dyDescent="0.3">
      <c r="A12892" t="s">
        <v>20</v>
      </c>
      <c r="B12892" t="s">
        <v>21</v>
      </c>
      <c r="C12892" t="s">
        <v>22</v>
      </c>
      <c r="D12892" t="s">
        <v>23</v>
      </c>
      <c r="E12892" t="s">
        <v>5</v>
      </c>
      <c r="G12892" t="s">
        <v>24</v>
      </c>
      <c r="H12892">
        <v>6332071</v>
      </c>
      <c r="I12892">
        <v>6333210</v>
      </c>
      <c r="J12892" t="s">
        <v>25</v>
      </c>
      <c r="Q12892" t="s">
        <v>13372</v>
      </c>
      <c r="R12892">
        <v>1140</v>
      </c>
    </row>
    <row r="12893" spans="1:18" x14ac:dyDescent="0.3">
      <c r="A12893" t="s">
        <v>20</v>
      </c>
      <c r="B12893" t="s">
        <v>21</v>
      </c>
      <c r="C12893" t="s">
        <v>22</v>
      </c>
      <c r="D12893" t="s">
        <v>23</v>
      </c>
      <c r="E12893" t="s">
        <v>5</v>
      </c>
      <c r="G12893" t="s">
        <v>24</v>
      </c>
      <c r="H12893">
        <v>6334480</v>
      </c>
      <c r="I12893">
        <v>6335565</v>
      </c>
      <c r="J12893" t="s">
        <v>46</v>
      </c>
      <c r="Q12893" t="s">
        <v>13375</v>
      </c>
      <c r="R12893">
        <v>1086</v>
      </c>
    </row>
    <row r="12894" spans="1:18" x14ac:dyDescent="0.3">
      <c r="A12894" t="s">
        <v>20</v>
      </c>
      <c r="B12894" t="s">
        <v>21</v>
      </c>
      <c r="C12894" t="s">
        <v>22</v>
      </c>
      <c r="D12894" t="s">
        <v>23</v>
      </c>
      <c r="E12894" t="s">
        <v>5</v>
      </c>
      <c r="G12894" t="s">
        <v>24</v>
      </c>
      <c r="H12894">
        <v>6335562</v>
      </c>
      <c r="I12894">
        <v>6336785</v>
      </c>
      <c r="J12894" t="s">
        <v>46</v>
      </c>
      <c r="Q12894" t="s">
        <v>13377</v>
      </c>
      <c r="R12894">
        <v>1224</v>
      </c>
    </row>
    <row r="12895" spans="1:18" x14ac:dyDescent="0.3">
      <c r="A12895" t="s">
        <v>20</v>
      </c>
      <c r="B12895" t="s">
        <v>21</v>
      </c>
      <c r="C12895" t="s">
        <v>22</v>
      </c>
      <c r="D12895" t="s">
        <v>23</v>
      </c>
      <c r="E12895" t="s">
        <v>5</v>
      </c>
      <c r="G12895" t="s">
        <v>24</v>
      </c>
      <c r="H12895">
        <v>6336903</v>
      </c>
      <c r="I12895">
        <v>6337268</v>
      </c>
      <c r="J12895" t="s">
        <v>46</v>
      </c>
      <c r="Q12895" t="s">
        <v>13379</v>
      </c>
      <c r="R12895">
        <v>366</v>
      </c>
    </row>
    <row r="12896" spans="1:18" x14ac:dyDescent="0.3">
      <c r="A12896" t="s">
        <v>20</v>
      </c>
      <c r="B12896" t="s">
        <v>21</v>
      </c>
      <c r="C12896" t="s">
        <v>22</v>
      </c>
      <c r="D12896" t="s">
        <v>23</v>
      </c>
      <c r="E12896" t="s">
        <v>5</v>
      </c>
      <c r="G12896" t="s">
        <v>24</v>
      </c>
      <c r="H12896">
        <v>6337459</v>
      </c>
      <c r="I12896">
        <v>6338043</v>
      </c>
      <c r="J12896" t="s">
        <v>25</v>
      </c>
      <c r="Q12896" t="s">
        <v>13381</v>
      </c>
      <c r="R12896">
        <v>585</v>
      </c>
    </row>
    <row r="12897" spans="1:18" x14ac:dyDescent="0.3">
      <c r="A12897" t="s">
        <v>20</v>
      </c>
      <c r="B12897" t="s">
        <v>21</v>
      </c>
      <c r="C12897" t="s">
        <v>22</v>
      </c>
      <c r="D12897" t="s">
        <v>23</v>
      </c>
      <c r="E12897" t="s">
        <v>5</v>
      </c>
      <c r="G12897" t="s">
        <v>24</v>
      </c>
      <c r="H12897">
        <v>6338040</v>
      </c>
      <c r="I12897">
        <v>6339359</v>
      </c>
      <c r="J12897" t="s">
        <v>25</v>
      </c>
      <c r="Q12897" t="s">
        <v>13383</v>
      </c>
      <c r="R12897">
        <v>1320</v>
      </c>
    </row>
    <row r="12898" spans="1:18" x14ac:dyDescent="0.3">
      <c r="A12898" t="s">
        <v>20</v>
      </c>
      <c r="B12898" t="s">
        <v>21</v>
      </c>
      <c r="C12898" t="s">
        <v>22</v>
      </c>
      <c r="D12898" t="s">
        <v>23</v>
      </c>
      <c r="E12898" t="s">
        <v>5</v>
      </c>
      <c r="G12898" t="s">
        <v>24</v>
      </c>
      <c r="H12898">
        <v>6339283</v>
      </c>
      <c r="I12898">
        <v>6340395</v>
      </c>
      <c r="J12898" t="s">
        <v>46</v>
      </c>
      <c r="Q12898" t="s">
        <v>13385</v>
      </c>
      <c r="R12898">
        <v>1113</v>
      </c>
    </row>
    <row r="12899" spans="1:18" x14ac:dyDescent="0.3">
      <c r="A12899" t="s">
        <v>20</v>
      </c>
      <c r="B12899" t="s">
        <v>21</v>
      </c>
      <c r="C12899" t="s">
        <v>22</v>
      </c>
      <c r="D12899" t="s">
        <v>23</v>
      </c>
      <c r="E12899" t="s">
        <v>5</v>
      </c>
      <c r="G12899" t="s">
        <v>24</v>
      </c>
      <c r="H12899">
        <v>6340530</v>
      </c>
      <c r="I12899">
        <v>6342209</v>
      </c>
      <c r="J12899" t="s">
        <v>46</v>
      </c>
      <c r="Q12899" t="s">
        <v>13387</v>
      </c>
      <c r="R12899">
        <v>1680</v>
      </c>
    </row>
    <row r="12900" spans="1:18" x14ac:dyDescent="0.3">
      <c r="A12900" t="s">
        <v>20</v>
      </c>
      <c r="B12900" t="s">
        <v>21</v>
      </c>
      <c r="C12900" t="s">
        <v>22</v>
      </c>
      <c r="D12900" t="s">
        <v>23</v>
      </c>
      <c r="E12900" t="s">
        <v>5</v>
      </c>
      <c r="G12900" t="s">
        <v>24</v>
      </c>
      <c r="H12900">
        <v>6342305</v>
      </c>
      <c r="I12900">
        <v>6343399</v>
      </c>
      <c r="J12900" t="s">
        <v>25</v>
      </c>
      <c r="Q12900" t="s">
        <v>13390</v>
      </c>
      <c r="R12900">
        <v>1095</v>
      </c>
    </row>
    <row r="12901" spans="1:18" x14ac:dyDescent="0.3">
      <c r="A12901" t="s">
        <v>20</v>
      </c>
      <c r="B12901" t="s">
        <v>21</v>
      </c>
      <c r="C12901" t="s">
        <v>22</v>
      </c>
      <c r="D12901" t="s">
        <v>23</v>
      </c>
      <c r="E12901" t="s">
        <v>5</v>
      </c>
      <c r="G12901" t="s">
        <v>24</v>
      </c>
      <c r="H12901">
        <v>6343635</v>
      </c>
      <c r="I12901">
        <v>6344954</v>
      </c>
      <c r="J12901" t="s">
        <v>25</v>
      </c>
      <c r="Q12901" t="s">
        <v>13392</v>
      </c>
      <c r="R12901">
        <v>1320</v>
      </c>
    </row>
    <row r="12902" spans="1:18" x14ac:dyDescent="0.3">
      <c r="A12902" t="s">
        <v>20</v>
      </c>
      <c r="B12902" t="s">
        <v>21</v>
      </c>
      <c r="C12902" t="s">
        <v>22</v>
      </c>
      <c r="D12902" t="s">
        <v>23</v>
      </c>
      <c r="E12902" t="s">
        <v>5</v>
      </c>
      <c r="G12902" t="s">
        <v>24</v>
      </c>
      <c r="H12902">
        <v>6345037</v>
      </c>
      <c r="I12902">
        <v>6346020</v>
      </c>
      <c r="J12902" t="s">
        <v>25</v>
      </c>
      <c r="Q12902" t="s">
        <v>13394</v>
      </c>
      <c r="R12902">
        <v>984</v>
      </c>
    </row>
    <row r="12903" spans="1:18" x14ac:dyDescent="0.3">
      <c r="A12903" t="s">
        <v>20</v>
      </c>
      <c r="B12903" t="s">
        <v>21</v>
      </c>
      <c r="C12903" t="s">
        <v>22</v>
      </c>
      <c r="D12903" t="s">
        <v>23</v>
      </c>
      <c r="E12903" t="s">
        <v>5</v>
      </c>
      <c r="G12903" t="s">
        <v>24</v>
      </c>
      <c r="H12903">
        <v>6346013</v>
      </c>
      <c r="I12903">
        <v>6346852</v>
      </c>
      <c r="J12903" t="s">
        <v>25</v>
      </c>
      <c r="Q12903" t="s">
        <v>13396</v>
      </c>
      <c r="R12903">
        <v>840</v>
      </c>
    </row>
    <row r="12904" spans="1:18" x14ac:dyDescent="0.3">
      <c r="A12904" t="s">
        <v>20</v>
      </c>
      <c r="B12904" t="s">
        <v>21</v>
      </c>
      <c r="C12904" t="s">
        <v>22</v>
      </c>
      <c r="D12904" t="s">
        <v>23</v>
      </c>
      <c r="E12904" t="s">
        <v>5</v>
      </c>
      <c r="G12904" t="s">
        <v>24</v>
      </c>
      <c r="H12904">
        <v>6346936</v>
      </c>
      <c r="I12904">
        <v>6347838</v>
      </c>
      <c r="J12904" t="s">
        <v>46</v>
      </c>
      <c r="Q12904" t="s">
        <v>13398</v>
      </c>
      <c r="R12904">
        <v>903</v>
      </c>
    </row>
    <row r="12905" spans="1:18" x14ac:dyDescent="0.3">
      <c r="A12905" t="s">
        <v>20</v>
      </c>
      <c r="B12905" t="s">
        <v>21</v>
      </c>
      <c r="C12905" t="s">
        <v>22</v>
      </c>
      <c r="D12905" t="s">
        <v>23</v>
      </c>
      <c r="E12905" t="s">
        <v>5</v>
      </c>
      <c r="G12905" t="s">
        <v>24</v>
      </c>
      <c r="H12905">
        <v>6347879</v>
      </c>
      <c r="I12905">
        <v>6348442</v>
      </c>
      <c r="J12905" t="s">
        <v>46</v>
      </c>
      <c r="Q12905" t="s">
        <v>13400</v>
      </c>
      <c r="R12905">
        <v>564</v>
      </c>
    </row>
    <row r="12906" spans="1:18" x14ac:dyDescent="0.3">
      <c r="A12906" t="s">
        <v>20</v>
      </c>
      <c r="B12906" t="s">
        <v>21</v>
      </c>
      <c r="C12906" t="s">
        <v>22</v>
      </c>
      <c r="D12906" t="s">
        <v>23</v>
      </c>
      <c r="E12906" t="s">
        <v>5</v>
      </c>
      <c r="G12906" t="s">
        <v>24</v>
      </c>
      <c r="H12906">
        <v>6348473</v>
      </c>
      <c r="I12906">
        <v>6349969</v>
      </c>
      <c r="J12906" t="s">
        <v>25</v>
      </c>
      <c r="Q12906" t="s">
        <v>13403</v>
      </c>
      <c r="R12906">
        <v>1497</v>
      </c>
    </row>
    <row r="12907" spans="1:18" x14ac:dyDescent="0.3">
      <c r="A12907" t="s">
        <v>20</v>
      </c>
      <c r="B12907" t="s">
        <v>21</v>
      </c>
      <c r="C12907" t="s">
        <v>22</v>
      </c>
      <c r="D12907" t="s">
        <v>23</v>
      </c>
      <c r="E12907" t="s">
        <v>5</v>
      </c>
      <c r="G12907" t="s">
        <v>24</v>
      </c>
      <c r="H12907">
        <v>6349973</v>
      </c>
      <c r="I12907">
        <v>6351373</v>
      </c>
      <c r="J12907" t="s">
        <v>46</v>
      </c>
      <c r="Q12907" t="s">
        <v>13405</v>
      </c>
      <c r="R12907">
        <v>1401</v>
      </c>
    </row>
    <row r="12908" spans="1:18" x14ac:dyDescent="0.3">
      <c r="A12908" t="s">
        <v>20</v>
      </c>
      <c r="B12908" t="s">
        <v>21</v>
      </c>
      <c r="C12908" t="s">
        <v>22</v>
      </c>
      <c r="D12908" t="s">
        <v>23</v>
      </c>
      <c r="E12908" t="s">
        <v>5</v>
      </c>
      <c r="G12908" t="s">
        <v>24</v>
      </c>
      <c r="H12908">
        <v>6351430</v>
      </c>
      <c r="I12908">
        <v>6352731</v>
      </c>
      <c r="J12908" t="s">
        <v>46</v>
      </c>
      <c r="Q12908" t="s">
        <v>13407</v>
      </c>
      <c r="R12908">
        <v>1302</v>
      </c>
    </row>
    <row r="12909" spans="1:18" x14ac:dyDescent="0.3">
      <c r="A12909" t="s">
        <v>20</v>
      </c>
      <c r="B12909" t="s">
        <v>21</v>
      </c>
      <c r="C12909" t="s">
        <v>22</v>
      </c>
      <c r="D12909" t="s">
        <v>23</v>
      </c>
      <c r="E12909" t="s">
        <v>5</v>
      </c>
      <c r="G12909" t="s">
        <v>24</v>
      </c>
      <c r="H12909">
        <v>6352728</v>
      </c>
      <c r="I12909">
        <v>6353195</v>
      </c>
      <c r="J12909" t="s">
        <v>46</v>
      </c>
      <c r="Q12909" t="s">
        <v>13409</v>
      </c>
      <c r="R12909">
        <v>468</v>
      </c>
    </row>
    <row r="12910" spans="1:18" x14ac:dyDescent="0.3">
      <c r="A12910" t="s">
        <v>20</v>
      </c>
      <c r="B12910" t="s">
        <v>21</v>
      </c>
      <c r="C12910" t="s">
        <v>22</v>
      </c>
      <c r="D12910" t="s">
        <v>23</v>
      </c>
      <c r="E12910" t="s">
        <v>5</v>
      </c>
      <c r="G12910" t="s">
        <v>24</v>
      </c>
      <c r="H12910">
        <v>6353254</v>
      </c>
      <c r="I12910">
        <v>6353853</v>
      </c>
      <c r="J12910" t="s">
        <v>46</v>
      </c>
      <c r="Q12910" t="s">
        <v>13411</v>
      </c>
      <c r="R12910">
        <v>600</v>
      </c>
    </row>
    <row r="12911" spans="1:18" x14ac:dyDescent="0.3">
      <c r="A12911" t="s">
        <v>20</v>
      </c>
      <c r="B12911" t="s">
        <v>21</v>
      </c>
      <c r="C12911" t="s">
        <v>22</v>
      </c>
      <c r="D12911" t="s">
        <v>23</v>
      </c>
      <c r="E12911" t="s">
        <v>5</v>
      </c>
      <c r="G12911" t="s">
        <v>24</v>
      </c>
      <c r="H12911">
        <v>6354041</v>
      </c>
      <c r="I12911">
        <v>6355120</v>
      </c>
      <c r="J12911" t="s">
        <v>25</v>
      </c>
      <c r="Q12911" t="s">
        <v>13413</v>
      </c>
      <c r="R12911">
        <v>1080</v>
      </c>
    </row>
    <row r="12912" spans="1:18" x14ac:dyDescent="0.3">
      <c r="A12912" t="s">
        <v>20</v>
      </c>
      <c r="B12912" t="s">
        <v>21</v>
      </c>
      <c r="C12912" t="s">
        <v>22</v>
      </c>
      <c r="D12912" t="s">
        <v>23</v>
      </c>
      <c r="E12912" t="s">
        <v>5</v>
      </c>
      <c r="G12912" t="s">
        <v>24</v>
      </c>
      <c r="H12912">
        <v>6355161</v>
      </c>
      <c r="I12912">
        <v>6357248</v>
      </c>
      <c r="J12912" t="s">
        <v>46</v>
      </c>
      <c r="Q12912" t="s">
        <v>13415</v>
      </c>
      <c r="R12912">
        <v>2088</v>
      </c>
    </row>
    <row r="12913" spans="1:18" x14ac:dyDescent="0.3">
      <c r="A12913" t="s">
        <v>20</v>
      </c>
      <c r="B12913" t="s">
        <v>21</v>
      </c>
      <c r="C12913" t="s">
        <v>22</v>
      </c>
      <c r="D12913" t="s">
        <v>23</v>
      </c>
      <c r="E12913" t="s">
        <v>5</v>
      </c>
      <c r="G12913" t="s">
        <v>24</v>
      </c>
      <c r="H12913">
        <v>6357400</v>
      </c>
      <c r="I12913">
        <v>6358890</v>
      </c>
      <c r="J12913" t="s">
        <v>46</v>
      </c>
      <c r="Q12913" t="s">
        <v>13417</v>
      </c>
      <c r="R12913">
        <v>1491</v>
      </c>
    </row>
    <row r="12914" spans="1:18" x14ac:dyDescent="0.3">
      <c r="A12914" t="s">
        <v>20</v>
      </c>
      <c r="B12914" t="s">
        <v>21</v>
      </c>
      <c r="C12914" t="s">
        <v>22</v>
      </c>
      <c r="D12914" t="s">
        <v>23</v>
      </c>
      <c r="E12914" t="s">
        <v>5</v>
      </c>
      <c r="G12914" t="s">
        <v>24</v>
      </c>
      <c r="H12914">
        <v>6358967</v>
      </c>
      <c r="I12914">
        <v>6359278</v>
      </c>
      <c r="J12914" t="s">
        <v>25</v>
      </c>
      <c r="Q12914" t="s">
        <v>13420</v>
      </c>
      <c r="R12914">
        <v>312</v>
      </c>
    </row>
    <row r="12915" spans="1:18" x14ac:dyDescent="0.3">
      <c r="A12915" t="s">
        <v>20</v>
      </c>
      <c r="B12915" t="s">
        <v>21</v>
      </c>
      <c r="C12915" t="s">
        <v>22</v>
      </c>
      <c r="D12915" t="s">
        <v>23</v>
      </c>
      <c r="E12915" t="s">
        <v>5</v>
      </c>
      <c r="G12915" t="s">
        <v>24</v>
      </c>
      <c r="H12915">
        <v>6359275</v>
      </c>
      <c r="I12915">
        <v>6360330</v>
      </c>
      <c r="J12915" t="s">
        <v>46</v>
      </c>
      <c r="Q12915" t="s">
        <v>13422</v>
      </c>
      <c r="R12915">
        <v>1056</v>
      </c>
    </row>
    <row r="12916" spans="1:18" x14ac:dyDescent="0.3">
      <c r="A12916" t="s">
        <v>20</v>
      </c>
      <c r="B12916" t="s">
        <v>21</v>
      </c>
      <c r="C12916" t="s">
        <v>22</v>
      </c>
      <c r="D12916" t="s">
        <v>23</v>
      </c>
      <c r="E12916" t="s">
        <v>5</v>
      </c>
      <c r="G12916" t="s">
        <v>24</v>
      </c>
      <c r="H12916">
        <v>6360416</v>
      </c>
      <c r="I12916">
        <v>6362437</v>
      </c>
      <c r="J12916" t="s">
        <v>25</v>
      </c>
      <c r="Q12916" t="s">
        <v>13424</v>
      </c>
      <c r="R12916">
        <v>2022</v>
      </c>
    </row>
    <row r="12917" spans="1:18" x14ac:dyDescent="0.3">
      <c r="A12917" t="s">
        <v>20</v>
      </c>
      <c r="B12917" t="s">
        <v>21</v>
      </c>
      <c r="C12917" t="s">
        <v>22</v>
      </c>
      <c r="D12917" t="s">
        <v>23</v>
      </c>
      <c r="E12917" t="s">
        <v>5</v>
      </c>
      <c r="G12917" t="s">
        <v>24</v>
      </c>
      <c r="H12917">
        <v>6362626</v>
      </c>
      <c r="I12917">
        <v>6363009</v>
      </c>
      <c r="J12917" t="s">
        <v>46</v>
      </c>
      <c r="Q12917" t="s">
        <v>13426</v>
      </c>
      <c r="R12917">
        <v>384</v>
      </c>
    </row>
    <row r="12918" spans="1:18" x14ac:dyDescent="0.3">
      <c r="A12918" t="s">
        <v>20</v>
      </c>
      <c r="B12918" t="s">
        <v>21</v>
      </c>
      <c r="C12918" t="s">
        <v>22</v>
      </c>
      <c r="D12918" t="s">
        <v>23</v>
      </c>
      <c r="E12918" t="s">
        <v>5</v>
      </c>
      <c r="G12918" t="s">
        <v>24</v>
      </c>
      <c r="H12918">
        <v>6363175</v>
      </c>
      <c r="I12918">
        <v>6364644</v>
      </c>
      <c r="J12918" t="s">
        <v>46</v>
      </c>
      <c r="Q12918" t="s">
        <v>13428</v>
      </c>
      <c r="R12918">
        <v>1470</v>
      </c>
    </row>
    <row r="12919" spans="1:18" x14ac:dyDescent="0.3">
      <c r="A12919" t="s">
        <v>20</v>
      </c>
      <c r="B12919" t="s">
        <v>21</v>
      </c>
      <c r="C12919" t="s">
        <v>22</v>
      </c>
      <c r="D12919" t="s">
        <v>23</v>
      </c>
      <c r="E12919" t="s">
        <v>5</v>
      </c>
      <c r="G12919" t="s">
        <v>24</v>
      </c>
      <c r="H12919">
        <v>6364756</v>
      </c>
      <c r="I12919">
        <v>6365364</v>
      </c>
      <c r="J12919" t="s">
        <v>25</v>
      </c>
      <c r="Q12919" t="s">
        <v>13430</v>
      </c>
      <c r="R12919">
        <v>609</v>
      </c>
    </row>
    <row r="12920" spans="1:18" x14ac:dyDescent="0.3">
      <c r="A12920" t="s">
        <v>20</v>
      </c>
      <c r="B12920" t="s">
        <v>21</v>
      </c>
      <c r="C12920" t="s">
        <v>22</v>
      </c>
      <c r="D12920" t="s">
        <v>23</v>
      </c>
      <c r="E12920" t="s">
        <v>5</v>
      </c>
      <c r="G12920" t="s">
        <v>24</v>
      </c>
      <c r="H12920">
        <v>6365361</v>
      </c>
      <c r="I12920">
        <v>6366320</v>
      </c>
      <c r="J12920" t="s">
        <v>25</v>
      </c>
      <c r="Q12920" t="s">
        <v>13432</v>
      </c>
      <c r="R12920">
        <v>960</v>
      </c>
    </row>
    <row r="12921" spans="1:18" x14ac:dyDescent="0.3">
      <c r="A12921" t="s">
        <v>20</v>
      </c>
      <c r="B12921" t="s">
        <v>21</v>
      </c>
      <c r="C12921" t="s">
        <v>22</v>
      </c>
      <c r="D12921" t="s">
        <v>23</v>
      </c>
      <c r="E12921" t="s">
        <v>5</v>
      </c>
      <c r="G12921" t="s">
        <v>24</v>
      </c>
      <c r="H12921">
        <v>6366339</v>
      </c>
      <c r="I12921">
        <v>6367523</v>
      </c>
      <c r="J12921" t="s">
        <v>46</v>
      </c>
      <c r="Q12921" t="s">
        <v>13435</v>
      </c>
      <c r="R12921">
        <v>1185</v>
      </c>
    </row>
    <row r="12922" spans="1:18" x14ac:dyDescent="0.3">
      <c r="A12922" t="s">
        <v>20</v>
      </c>
      <c r="B12922" t="s">
        <v>21</v>
      </c>
      <c r="C12922" t="s">
        <v>22</v>
      </c>
      <c r="D12922" t="s">
        <v>23</v>
      </c>
      <c r="E12922" t="s">
        <v>5</v>
      </c>
      <c r="G12922" t="s">
        <v>24</v>
      </c>
      <c r="H12922">
        <v>6367564</v>
      </c>
      <c r="I12922">
        <v>6368490</v>
      </c>
      <c r="J12922" t="s">
        <v>25</v>
      </c>
      <c r="Q12922" t="s">
        <v>13437</v>
      </c>
      <c r="R12922">
        <v>927</v>
      </c>
    </row>
    <row r="12923" spans="1:18" x14ac:dyDescent="0.3">
      <c r="A12923" t="s">
        <v>20</v>
      </c>
      <c r="B12923" t="s">
        <v>21</v>
      </c>
      <c r="C12923" t="s">
        <v>22</v>
      </c>
      <c r="D12923" t="s">
        <v>23</v>
      </c>
      <c r="E12923" t="s">
        <v>5</v>
      </c>
      <c r="G12923" t="s">
        <v>24</v>
      </c>
      <c r="H12923">
        <v>6368680</v>
      </c>
      <c r="I12923">
        <v>6370143</v>
      </c>
      <c r="J12923" t="s">
        <v>25</v>
      </c>
      <c r="Q12923" t="s">
        <v>13439</v>
      </c>
      <c r="R12923">
        <v>1464</v>
      </c>
    </row>
    <row r="12924" spans="1:18" x14ac:dyDescent="0.3">
      <c r="A12924" t="s">
        <v>20</v>
      </c>
      <c r="B12924" t="s">
        <v>21</v>
      </c>
      <c r="C12924" t="s">
        <v>22</v>
      </c>
      <c r="D12924" t="s">
        <v>23</v>
      </c>
      <c r="E12924" t="s">
        <v>5</v>
      </c>
      <c r="G12924" t="s">
        <v>24</v>
      </c>
      <c r="H12924">
        <v>6370191</v>
      </c>
      <c r="I12924">
        <v>6370841</v>
      </c>
      <c r="J12924" t="s">
        <v>25</v>
      </c>
      <c r="Q12924" t="s">
        <v>13442</v>
      </c>
      <c r="R12924">
        <v>651</v>
      </c>
    </row>
    <row r="12925" spans="1:18" x14ac:dyDescent="0.3">
      <c r="A12925" t="s">
        <v>20</v>
      </c>
      <c r="B12925" t="s">
        <v>21</v>
      </c>
      <c r="C12925" t="s">
        <v>22</v>
      </c>
      <c r="D12925" t="s">
        <v>23</v>
      </c>
      <c r="E12925" t="s">
        <v>5</v>
      </c>
      <c r="G12925" t="s">
        <v>24</v>
      </c>
      <c r="H12925">
        <v>6370932</v>
      </c>
      <c r="I12925">
        <v>6372167</v>
      </c>
      <c r="J12925" t="s">
        <v>25</v>
      </c>
      <c r="Q12925" t="s">
        <v>13445</v>
      </c>
      <c r="R12925">
        <v>1236</v>
      </c>
    </row>
    <row r="12926" spans="1:18" x14ac:dyDescent="0.3">
      <c r="A12926" t="s">
        <v>20</v>
      </c>
      <c r="B12926" t="s">
        <v>21</v>
      </c>
      <c r="C12926" t="s">
        <v>22</v>
      </c>
      <c r="D12926" t="s">
        <v>23</v>
      </c>
      <c r="E12926" t="s">
        <v>5</v>
      </c>
      <c r="G12926" t="s">
        <v>24</v>
      </c>
      <c r="H12926">
        <v>6372169</v>
      </c>
      <c r="I12926">
        <v>6372960</v>
      </c>
      <c r="J12926" t="s">
        <v>25</v>
      </c>
      <c r="Q12926" t="s">
        <v>13447</v>
      </c>
      <c r="R12926">
        <v>792</v>
      </c>
    </row>
    <row r="12927" spans="1:18" x14ac:dyDescent="0.3">
      <c r="A12927" t="s">
        <v>20</v>
      </c>
      <c r="B12927" t="s">
        <v>21</v>
      </c>
      <c r="C12927" t="s">
        <v>22</v>
      </c>
      <c r="D12927" t="s">
        <v>23</v>
      </c>
      <c r="E12927" t="s">
        <v>5</v>
      </c>
      <c r="G12927" t="s">
        <v>24</v>
      </c>
      <c r="H12927">
        <v>6373031</v>
      </c>
      <c r="I12927">
        <v>6373408</v>
      </c>
      <c r="J12927" t="s">
        <v>25</v>
      </c>
      <c r="Q12927" t="s">
        <v>13449</v>
      </c>
      <c r="R12927">
        <v>378</v>
      </c>
    </row>
    <row r="12928" spans="1:18" x14ac:dyDescent="0.3">
      <c r="A12928" t="s">
        <v>20</v>
      </c>
      <c r="B12928" t="s">
        <v>21</v>
      </c>
      <c r="C12928" t="s">
        <v>22</v>
      </c>
      <c r="D12928" t="s">
        <v>23</v>
      </c>
      <c r="E12928" t="s">
        <v>5</v>
      </c>
      <c r="G12928" t="s">
        <v>24</v>
      </c>
      <c r="H12928">
        <v>6373449</v>
      </c>
      <c r="I12928">
        <v>6374228</v>
      </c>
      <c r="J12928" t="s">
        <v>46</v>
      </c>
      <c r="Q12928" t="s">
        <v>13451</v>
      </c>
      <c r="R12928">
        <v>780</v>
      </c>
    </row>
    <row r="12929" spans="1:18" x14ac:dyDescent="0.3">
      <c r="A12929" t="s">
        <v>20</v>
      </c>
      <c r="B12929" t="s">
        <v>21</v>
      </c>
      <c r="C12929" t="s">
        <v>22</v>
      </c>
      <c r="D12929" t="s">
        <v>23</v>
      </c>
      <c r="E12929" t="s">
        <v>5</v>
      </c>
      <c r="G12929" t="s">
        <v>24</v>
      </c>
      <c r="H12929">
        <v>6374356</v>
      </c>
      <c r="I12929">
        <v>6375144</v>
      </c>
      <c r="J12929" t="s">
        <v>25</v>
      </c>
      <c r="Q12929" t="s">
        <v>13453</v>
      </c>
      <c r="R12929">
        <v>789</v>
      </c>
    </row>
    <row r="12930" spans="1:18" x14ac:dyDescent="0.3">
      <c r="A12930" t="s">
        <v>20</v>
      </c>
      <c r="B12930" t="s">
        <v>21</v>
      </c>
      <c r="C12930" t="s">
        <v>22</v>
      </c>
      <c r="D12930" t="s">
        <v>23</v>
      </c>
      <c r="E12930" t="s">
        <v>5</v>
      </c>
      <c r="G12930" t="s">
        <v>24</v>
      </c>
      <c r="H12930">
        <v>6375141</v>
      </c>
      <c r="I12930">
        <v>6375752</v>
      </c>
      <c r="J12930" t="s">
        <v>25</v>
      </c>
      <c r="Q12930" t="s">
        <v>13455</v>
      </c>
      <c r="R12930">
        <v>612</v>
      </c>
    </row>
    <row r="12931" spans="1:18" x14ac:dyDescent="0.3">
      <c r="A12931" t="s">
        <v>20</v>
      </c>
      <c r="B12931" t="s">
        <v>21</v>
      </c>
      <c r="C12931" t="s">
        <v>22</v>
      </c>
      <c r="D12931" t="s">
        <v>23</v>
      </c>
      <c r="E12931" t="s">
        <v>5</v>
      </c>
      <c r="G12931" t="s">
        <v>24</v>
      </c>
      <c r="H12931">
        <v>6375822</v>
      </c>
      <c r="I12931">
        <v>6378104</v>
      </c>
      <c r="J12931" t="s">
        <v>25</v>
      </c>
      <c r="Q12931" t="s">
        <v>13457</v>
      </c>
      <c r="R12931">
        <v>2283</v>
      </c>
    </row>
    <row r="12932" spans="1:18" x14ac:dyDescent="0.3">
      <c r="A12932" t="s">
        <v>20</v>
      </c>
      <c r="B12932" t="s">
        <v>21</v>
      </c>
      <c r="C12932" t="s">
        <v>22</v>
      </c>
      <c r="D12932" t="s">
        <v>23</v>
      </c>
      <c r="E12932" t="s">
        <v>5</v>
      </c>
      <c r="G12932" t="s">
        <v>24</v>
      </c>
      <c r="H12932">
        <v>6378114</v>
      </c>
      <c r="I12932">
        <v>6379016</v>
      </c>
      <c r="J12932" t="s">
        <v>46</v>
      </c>
      <c r="Q12932" t="s">
        <v>13459</v>
      </c>
      <c r="R12932">
        <v>903</v>
      </c>
    </row>
    <row r="12933" spans="1:18" x14ac:dyDescent="0.3">
      <c r="A12933" t="s">
        <v>20</v>
      </c>
      <c r="B12933" t="s">
        <v>21</v>
      </c>
      <c r="C12933" t="s">
        <v>22</v>
      </c>
      <c r="D12933" t="s">
        <v>23</v>
      </c>
      <c r="E12933" t="s">
        <v>5</v>
      </c>
      <c r="G12933" t="s">
        <v>24</v>
      </c>
      <c r="H12933">
        <v>6379026</v>
      </c>
      <c r="I12933">
        <v>6379496</v>
      </c>
      <c r="J12933" t="s">
        <v>46</v>
      </c>
      <c r="Q12933" t="s">
        <v>13461</v>
      </c>
      <c r="R12933">
        <v>471</v>
      </c>
    </row>
    <row r="12934" spans="1:18" x14ac:dyDescent="0.3">
      <c r="A12934" t="s">
        <v>20</v>
      </c>
      <c r="B12934" t="s">
        <v>21</v>
      </c>
      <c r="C12934" t="s">
        <v>22</v>
      </c>
      <c r="D12934" t="s">
        <v>23</v>
      </c>
      <c r="E12934" t="s">
        <v>5</v>
      </c>
      <c r="G12934" t="s">
        <v>24</v>
      </c>
      <c r="H12934">
        <v>6379635</v>
      </c>
      <c r="I12934">
        <v>6381275</v>
      </c>
      <c r="J12934" t="s">
        <v>25</v>
      </c>
      <c r="Q12934" t="s">
        <v>13463</v>
      </c>
      <c r="R12934">
        <v>1641</v>
      </c>
    </row>
    <row r="12935" spans="1:18" x14ac:dyDescent="0.3">
      <c r="A12935" t="s">
        <v>20</v>
      </c>
      <c r="B12935" t="s">
        <v>21</v>
      </c>
      <c r="C12935" t="s">
        <v>22</v>
      </c>
      <c r="D12935" t="s">
        <v>23</v>
      </c>
      <c r="E12935" t="s">
        <v>5</v>
      </c>
      <c r="G12935" t="s">
        <v>24</v>
      </c>
      <c r="H12935">
        <v>6381319</v>
      </c>
      <c r="I12935">
        <v>6381894</v>
      </c>
      <c r="J12935" t="s">
        <v>46</v>
      </c>
      <c r="Q12935" t="s">
        <v>13465</v>
      </c>
      <c r="R12935">
        <v>576</v>
      </c>
    </row>
    <row r="12936" spans="1:18" x14ac:dyDescent="0.3">
      <c r="A12936" t="s">
        <v>20</v>
      </c>
      <c r="B12936" t="s">
        <v>21</v>
      </c>
      <c r="C12936" t="s">
        <v>22</v>
      </c>
      <c r="D12936" t="s">
        <v>23</v>
      </c>
      <c r="E12936" t="s">
        <v>5</v>
      </c>
      <c r="G12936" t="s">
        <v>24</v>
      </c>
      <c r="H12936">
        <v>6382110</v>
      </c>
      <c r="I12936">
        <v>6382916</v>
      </c>
      <c r="J12936" t="s">
        <v>25</v>
      </c>
      <c r="Q12936" t="s">
        <v>13468</v>
      </c>
      <c r="R12936">
        <v>807</v>
      </c>
    </row>
    <row r="12937" spans="1:18" x14ac:dyDescent="0.3">
      <c r="A12937" t="s">
        <v>20</v>
      </c>
      <c r="B12937" t="s">
        <v>21</v>
      </c>
      <c r="C12937" t="s">
        <v>22</v>
      </c>
      <c r="D12937" t="s">
        <v>23</v>
      </c>
      <c r="E12937" t="s">
        <v>5</v>
      </c>
      <c r="G12937" t="s">
        <v>24</v>
      </c>
      <c r="H12937">
        <v>6382964</v>
      </c>
      <c r="I12937">
        <v>6384979</v>
      </c>
      <c r="J12937" t="s">
        <v>25</v>
      </c>
      <c r="Q12937" t="s">
        <v>13470</v>
      </c>
      <c r="R12937">
        <v>2016</v>
      </c>
    </row>
    <row r="12938" spans="1:18" x14ac:dyDescent="0.3">
      <c r="A12938" t="s">
        <v>20</v>
      </c>
      <c r="B12938" t="s">
        <v>21</v>
      </c>
      <c r="C12938" t="s">
        <v>22</v>
      </c>
      <c r="D12938" t="s">
        <v>23</v>
      </c>
      <c r="E12938" t="s">
        <v>5</v>
      </c>
      <c r="G12938" t="s">
        <v>24</v>
      </c>
      <c r="H12938">
        <v>6384995</v>
      </c>
      <c r="I12938">
        <v>6386536</v>
      </c>
      <c r="J12938" t="s">
        <v>46</v>
      </c>
      <c r="Q12938" t="s">
        <v>13472</v>
      </c>
      <c r="R12938">
        <v>1542</v>
      </c>
    </row>
    <row r="12939" spans="1:18" x14ac:dyDescent="0.3">
      <c r="A12939" t="s">
        <v>20</v>
      </c>
      <c r="B12939" t="s">
        <v>21</v>
      </c>
      <c r="C12939" t="s">
        <v>22</v>
      </c>
      <c r="D12939" t="s">
        <v>23</v>
      </c>
      <c r="E12939" t="s">
        <v>5</v>
      </c>
      <c r="G12939" t="s">
        <v>24</v>
      </c>
      <c r="H12939">
        <v>6386533</v>
      </c>
      <c r="I12939">
        <v>6387552</v>
      </c>
      <c r="J12939" t="s">
        <v>46</v>
      </c>
      <c r="Q12939" t="s">
        <v>13474</v>
      </c>
      <c r="R12939">
        <v>1020</v>
      </c>
    </row>
    <row r="12940" spans="1:18" x14ac:dyDescent="0.3">
      <c r="A12940" t="s">
        <v>20</v>
      </c>
      <c r="B12940" t="s">
        <v>21</v>
      </c>
      <c r="C12940" t="s">
        <v>22</v>
      </c>
      <c r="D12940" t="s">
        <v>23</v>
      </c>
      <c r="E12940" t="s">
        <v>5</v>
      </c>
      <c r="G12940" t="s">
        <v>24</v>
      </c>
      <c r="H12940">
        <v>6387626</v>
      </c>
      <c r="I12940">
        <v>6388816</v>
      </c>
      <c r="J12940" t="s">
        <v>46</v>
      </c>
      <c r="Q12940" t="s">
        <v>13476</v>
      </c>
      <c r="R12940">
        <v>1191</v>
      </c>
    </row>
    <row r="12941" spans="1:18" x14ac:dyDescent="0.3">
      <c r="A12941" t="s">
        <v>20</v>
      </c>
      <c r="B12941" t="s">
        <v>21</v>
      </c>
      <c r="C12941" t="s">
        <v>22</v>
      </c>
      <c r="D12941" t="s">
        <v>23</v>
      </c>
      <c r="E12941" t="s">
        <v>5</v>
      </c>
      <c r="G12941" t="s">
        <v>24</v>
      </c>
      <c r="H12941">
        <v>6388906</v>
      </c>
      <c r="I12941">
        <v>6389220</v>
      </c>
      <c r="J12941" t="s">
        <v>25</v>
      </c>
      <c r="Q12941" t="s">
        <v>13478</v>
      </c>
      <c r="R12941">
        <v>315</v>
      </c>
    </row>
    <row r="12942" spans="1:18" x14ac:dyDescent="0.3">
      <c r="A12942" t="s">
        <v>20</v>
      </c>
      <c r="B12942" t="s">
        <v>21</v>
      </c>
      <c r="C12942" t="s">
        <v>22</v>
      </c>
      <c r="D12942" t="s">
        <v>23</v>
      </c>
      <c r="E12942" t="s">
        <v>5</v>
      </c>
      <c r="G12942" t="s">
        <v>24</v>
      </c>
      <c r="H12942">
        <v>6389246</v>
      </c>
      <c r="I12942">
        <v>6391513</v>
      </c>
      <c r="J12942" t="s">
        <v>25</v>
      </c>
      <c r="Q12942" t="s">
        <v>13480</v>
      </c>
      <c r="R12942">
        <v>2268</v>
      </c>
    </row>
    <row r="12943" spans="1:18" x14ac:dyDescent="0.3">
      <c r="A12943" t="s">
        <v>20</v>
      </c>
      <c r="B12943" t="s">
        <v>21</v>
      </c>
      <c r="C12943" t="s">
        <v>22</v>
      </c>
      <c r="D12943" t="s">
        <v>23</v>
      </c>
      <c r="E12943" t="s">
        <v>5</v>
      </c>
      <c r="G12943" t="s">
        <v>24</v>
      </c>
      <c r="H12943">
        <v>6391569</v>
      </c>
      <c r="I12943">
        <v>6392447</v>
      </c>
      <c r="J12943" t="s">
        <v>46</v>
      </c>
      <c r="Q12943" t="s">
        <v>13483</v>
      </c>
      <c r="R12943">
        <v>879</v>
      </c>
    </row>
    <row r="12944" spans="1:18" x14ac:dyDescent="0.3">
      <c r="A12944" t="s">
        <v>20</v>
      </c>
      <c r="B12944" t="s">
        <v>21</v>
      </c>
      <c r="C12944" t="s">
        <v>22</v>
      </c>
      <c r="D12944" t="s">
        <v>23</v>
      </c>
      <c r="E12944" t="s">
        <v>5</v>
      </c>
      <c r="G12944" t="s">
        <v>24</v>
      </c>
      <c r="H12944">
        <v>6392589</v>
      </c>
      <c r="I12944">
        <v>6394985</v>
      </c>
      <c r="J12944" t="s">
        <v>25</v>
      </c>
      <c r="Q12944" t="s">
        <v>13485</v>
      </c>
      <c r="R12944">
        <v>2397</v>
      </c>
    </row>
    <row r="12945" spans="1:20" x14ac:dyDescent="0.3">
      <c r="A12945" t="s">
        <v>20</v>
      </c>
      <c r="B12945" t="s">
        <v>21</v>
      </c>
      <c r="C12945" t="s">
        <v>22</v>
      </c>
      <c r="D12945" t="s">
        <v>23</v>
      </c>
      <c r="E12945" t="s">
        <v>5</v>
      </c>
      <c r="G12945" t="s">
        <v>24</v>
      </c>
      <c r="H12945">
        <v>6395308</v>
      </c>
      <c r="I12945">
        <v>6396495</v>
      </c>
      <c r="J12945" t="s">
        <v>25</v>
      </c>
      <c r="Q12945" t="s">
        <v>13487</v>
      </c>
      <c r="R12945">
        <v>1188</v>
      </c>
    </row>
    <row r="12946" spans="1:20" x14ac:dyDescent="0.3">
      <c r="A12946" t="s">
        <v>20</v>
      </c>
      <c r="B12946" t="s">
        <v>21</v>
      </c>
      <c r="C12946" t="s">
        <v>22</v>
      </c>
      <c r="D12946" t="s">
        <v>23</v>
      </c>
      <c r="E12946" t="s">
        <v>5</v>
      </c>
      <c r="G12946" t="s">
        <v>24</v>
      </c>
      <c r="H12946">
        <v>6396538</v>
      </c>
      <c r="I12946">
        <v>6396795</v>
      </c>
      <c r="J12946" t="s">
        <v>46</v>
      </c>
      <c r="Q12946" t="s">
        <v>13490</v>
      </c>
      <c r="R12946">
        <v>258</v>
      </c>
    </row>
    <row r="12947" spans="1:20" x14ac:dyDescent="0.3">
      <c r="A12947" t="s">
        <v>20</v>
      </c>
      <c r="B12947" t="s">
        <v>21</v>
      </c>
      <c r="C12947" t="s">
        <v>22</v>
      </c>
      <c r="D12947" t="s">
        <v>23</v>
      </c>
      <c r="E12947" t="s">
        <v>5</v>
      </c>
      <c r="G12947" t="s">
        <v>24</v>
      </c>
      <c r="H12947">
        <v>6396792</v>
      </c>
      <c r="I12947">
        <v>6397565</v>
      </c>
      <c r="J12947" t="s">
        <v>46</v>
      </c>
      <c r="Q12947" t="s">
        <v>13492</v>
      </c>
      <c r="R12947">
        <v>774</v>
      </c>
    </row>
    <row r="12948" spans="1:20" x14ac:dyDescent="0.3">
      <c r="A12948" t="s">
        <v>20</v>
      </c>
      <c r="B12948" t="s">
        <v>21</v>
      </c>
      <c r="C12948" t="s">
        <v>22</v>
      </c>
      <c r="D12948" t="s">
        <v>23</v>
      </c>
      <c r="E12948" t="s">
        <v>5</v>
      </c>
      <c r="G12948" t="s">
        <v>24</v>
      </c>
      <c r="H12948">
        <v>6397689</v>
      </c>
      <c r="I12948">
        <v>6398729</v>
      </c>
      <c r="J12948" t="s">
        <v>25</v>
      </c>
      <c r="Q12948" t="s">
        <v>13495</v>
      </c>
      <c r="R12948">
        <v>1041</v>
      </c>
    </row>
    <row r="12949" spans="1:20" x14ac:dyDescent="0.3">
      <c r="A12949" t="s">
        <v>20</v>
      </c>
      <c r="B12949" t="s">
        <v>21</v>
      </c>
      <c r="C12949" t="s">
        <v>22</v>
      </c>
      <c r="D12949" t="s">
        <v>23</v>
      </c>
      <c r="E12949" t="s">
        <v>5</v>
      </c>
      <c r="G12949" t="s">
        <v>24</v>
      </c>
      <c r="H12949">
        <v>6398806</v>
      </c>
      <c r="I12949">
        <v>6399024</v>
      </c>
      <c r="J12949" t="s">
        <v>25</v>
      </c>
      <c r="Q12949" t="s">
        <v>13497</v>
      </c>
      <c r="R12949">
        <v>219</v>
      </c>
    </row>
    <row r="12950" spans="1:20" x14ac:dyDescent="0.3">
      <c r="A12950" t="s">
        <v>20</v>
      </c>
      <c r="B12950" t="s">
        <v>21</v>
      </c>
      <c r="C12950" t="s">
        <v>22</v>
      </c>
      <c r="D12950" t="s">
        <v>23</v>
      </c>
      <c r="E12950" t="s">
        <v>5</v>
      </c>
      <c r="G12950" t="s">
        <v>24</v>
      </c>
      <c r="H12950">
        <v>6399396</v>
      </c>
      <c r="I12950">
        <v>6399740</v>
      </c>
      <c r="J12950" t="s">
        <v>25</v>
      </c>
      <c r="Q12950" t="s">
        <v>13499</v>
      </c>
      <c r="R12950">
        <v>345</v>
      </c>
    </row>
    <row r="12951" spans="1:20" x14ac:dyDescent="0.3">
      <c r="A12951" t="s">
        <v>20</v>
      </c>
      <c r="B12951" t="s">
        <v>21</v>
      </c>
      <c r="C12951" t="s">
        <v>22</v>
      </c>
      <c r="D12951" t="s">
        <v>23</v>
      </c>
      <c r="E12951" t="s">
        <v>5</v>
      </c>
      <c r="G12951" t="s">
        <v>24</v>
      </c>
      <c r="H12951">
        <v>6399808</v>
      </c>
      <c r="I12951">
        <v>6400800</v>
      </c>
      <c r="J12951" t="s">
        <v>46</v>
      </c>
      <c r="Q12951" t="s">
        <v>13501</v>
      </c>
      <c r="R12951">
        <v>993</v>
      </c>
    </row>
    <row r="12952" spans="1:20" x14ac:dyDescent="0.3">
      <c r="A12952" t="s">
        <v>20</v>
      </c>
      <c r="B12952" t="s">
        <v>21</v>
      </c>
      <c r="C12952" t="s">
        <v>22</v>
      </c>
      <c r="D12952" t="s">
        <v>23</v>
      </c>
      <c r="E12952" t="s">
        <v>5</v>
      </c>
      <c r="G12952" t="s">
        <v>24</v>
      </c>
      <c r="H12952">
        <v>6400894</v>
      </c>
      <c r="I12952">
        <v>6401463</v>
      </c>
      <c r="J12952" t="s">
        <v>25</v>
      </c>
      <c r="Q12952" t="s">
        <v>13503</v>
      </c>
      <c r="R12952">
        <v>570</v>
      </c>
    </row>
    <row r="12953" spans="1:20" x14ac:dyDescent="0.3">
      <c r="A12953" t="s">
        <v>20</v>
      </c>
      <c r="B12953" t="s">
        <v>21</v>
      </c>
      <c r="C12953" t="s">
        <v>22</v>
      </c>
      <c r="D12953" t="s">
        <v>23</v>
      </c>
      <c r="E12953" t="s">
        <v>5</v>
      </c>
      <c r="G12953" t="s">
        <v>24</v>
      </c>
      <c r="H12953">
        <v>6401547</v>
      </c>
      <c r="I12953">
        <v>6401918</v>
      </c>
      <c r="J12953" t="s">
        <v>25</v>
      </c>
      <c r="Q12953" t="s">
        <v>13505</v>
      </c>
      <c r="R12953">
        <v>372</v>
      </c>
    </row>
    <row r="12954" spans="1:20" x14ac:dyDescent="0.3">
      <c r="A12954" t="s">
        <v>20</v>
      </c>
      <c r="B12954" t="s">
        <v>21</v>
      </c>
      <c r="C12954" t="s">
        <v>22</v>
      </c>
      <c r="D12954" t="s">
        <v>23</v>
      </c>
      <c r="E12954" t="s">
        <v>5</v>
      </c>
      <c r="G12954" t="s">
        <v>24</v>
      </c>
      <c r="H12954">
        <v>6401915</v>
      </c>
      <c r="I12954">
        <v>6402355</v>
      </c>
      <c r="J12954" t="s">
        <v>25</v>
      </c>
      <c r="Q12954" t="s">
        <v>13507</v>
      </c>
      <c r="R12954">
        <v>441</v>
      </c>
    </row>
    <row r="12955" spans="1:20" x14ac:dyDescent="0.3">
      <c r="A12955" t="s">
        <v>20</v>
      </c>
      <c r="B12955" t="s">
        <v>21</v>
      </c>
      <c r="C12955" t="s">
        <v>22</v>
      </c>
      <c r="D12955" t="s">
        <v>23</v>
      </c>
      <c r="E12955" t="s">
        <v>5</v>
      </c>
      <c r="G12955" t="s">
        <v>24</v>
      </c>
      <c r="H12955">
        <v>6402352</v>
      </c>
      <c r="I12955">
        <v>6403869</v>
      </c>
      <c r="J12955" t="s">
        <v>25</v>
      </c>
      <c r="Q12955" t="s">
        <v>13509</v>
      </c>
      <c r="R12955">
        <v>1518</v>
      </c>
    </row>
    <row r="12956" spans="1:20" x14ac:dyDescent="0.3">
      <c r="A12956" t="s">
        <v>20</v>
      </c>
      <c r="B12956" t="s">
        <v>21</v>
      </c>
      <c r="C12956" t="s">
        <v>22</v>
      </c>
      <c r="D12956" t="s">
        <v>23</v>
      </c>
      <c r="E12956" t="s">
        <v>5</v>
      </c>
      <c r="G12956" t="s">
        <v>24</v>
      </c>
      <c r="H12956">
        <v>6404092</v>
      </c>
      <c r="I12956">
        <v>6405252</v>
      </c>
      <c r="J12956" t="s">
        <v>25</v>
      </c>
      <c r="Q12956" t="s">
        <v>13512</v>
      </c>
      <c r="R12956">
        <v>1161</v>
      </c>
    </row>
    <row r="12957" spans="1:20" x14ac:dyDescent="0.3">
      <c r="A12957" t="s">
        <v>20</v>
      </c>
      <c r="B12957" t="s">
        <v>21</v>
      </c>
      <c r="C12957" t="s">
        <v>22</v>
      </c>
      <c r="D12957" t="s">
        <v>23</v>
      </c>
      <c r="E12957" t="s">
        <v>5</v>
      </c>
      <c r="G12957" t="s">
        <v>24</v>
      </c>
      <c r="H12957">
        <v>6405370</v>
      </c>
      <c r="I12957">
        <v>6405708</v>
      </c>
      <c r="J12957" t="s">
        <v>25</v>
      </c>
      <c r="Q12957" t="s">
        <v>13514</v>
      </c>
      <c r="R12957">
        <v>339</v>
      </c>
    </row>
    <row r="12958" spans="1:20" x14ac:dyDescent="0.3">
      <c r="A12958" t="s">
        <v>20</v>
      </c>
      <c r="B12958" t="s">
        <v>21</v>
      </c>
      <c r="C12958" t="s">
        <v>22</v>
      </c>
      <c r="D12958" t="s">
        <v>23</v>
      </c>
      <c r="E12958" t="s">
        <v>5</v>
      </c>
      <c r="G12958" t="s">
        <v>24</v>
      </c>
      <c r="H12958">
        <v>6405705</v>
      </c>
      <c r="I12958">
        <v>6406184</v>
      </c>
      <c r="J12958" t="s">
        <v>25</v>
      </c>
      <c r="Q12958" t="s">
        <v>13516</v>
      </c>
      <c r="R12958">
        <v>480</v>
      </c>
    </row>
    <row r="12959" spans="1:20" x14ac:dyDescent="0.3">
      <c r="A12959" t="s">
        <v>20</v>
      </c>
      <c r="B12959" t="s">
        <v>21</v>
      </c>
      <c r="C12959" t="s">
        <v>22</v>
      </c>
      <c r="D12959" t="s">
        <v>23</v>
      </c>
      <c r="E12959" t="s">
        <v>5</v>
      </c>
      <c r="G12959" t="s">
        <v>24</v>
      </c>
      <c r="H12959">
        <v>6406181</v>
      </c>
      <c r="I12959">
        <v>6406786</v>
      </c>
      <c r="J12959" t="s">
        <v>25</v>
      </c>
      <c r="Q12959" t="s">
        <v>13518</v>
      </c>
      <c r="R12959">
        <v>606</v>
      </c>
    </row>
    <row r="12960" spans="1:20" x14ac:dyDescent="0.3">
      <c r="A12960" t="s">
        <v>20</v>
      </c>
      <c r="B12960" t="s">
        <v>75</v>
      </c>
      <c r="C12960" t="s">
        <v>22</v>
      </c>
      <c r="D12960" t="s">
        <v>23</v>
      </c>
      <c r="E12960" t="s">
        <v>5</v>
      </c>
      <c r="G12960" t="s">
        <v>24</v>
      </c>
      <c r="H12960">
        <v>6406828</v>
      </c>
      <c r="I12960">
        <v>6406959</v>
      </c>
      <c r="J12960" t="s">
        <v>25</v>
      </c>
      <c r="Q12960" t="s">
        <v>13520</v>
      </c>
      <c r="R12960">
        <v>132</v>
      </c>
      <c r="T12960" t="s">
        <v>77</v>
      </c>
    </row>
    <row r="12961" spans="1:18" x14ac:dyDescent="0.3">
      <c r="A12961" t="s">
        <v>20</v>
      </c>
      <c r="B12961" t="s">
        <v>21</v>
      </c>
      <c r="C12961" t="s">
        <v>22</v>
      </c>
      <c r="D12961" t="s">
        <v>23</v>
      </c>
      <c r="E12961" t="s">
        <v>5</v>
      </c>
      <c r="G12961" t="s">
        <v>24</v>
      </c>
      <c r="H12961">
        <v>6406950</v>
      </c>
      <c r="I12961">
        <v>6407765</v>
      </c>
      <c r="J12961" t="s">
        <v>46</v>
      </c>
      <c r="Q12961" t="s">
        <v>13521</v>
      </c>
      <c r="R12961">
        <v>816</v>
      </c>
    </row>
    <row r="12962" spans="1:18" x14ac:dyDescent="0.3">
      <c r="A12962" t="s">
        <v>20</v>
      </c>
      <c r="B12962" t="s">
        <v>21</v>
      </c>
      <c r="C12962" t="s">
        <v>22</v>
      </c>
      <c r="D12962" t="s">
        <v>23</v>
      </c>
      <c r="E12962" t="s">
        <v>5</v>
      </c>
      <c r="G12962" t="s">
        <v>24</v>
      </c>
      <c r="H12962">
        <v>6407951</v>
      </c>
      <c r="I12962">
        <v>6408772</v>
      </c>
      <c r="J12962" t="s">
        <v>46</v>
      </c>
      <c r="Q12962" t="s">
        <v>13523</v>
      </c>
      <c r="R12962">
        <v>822</v>
      </c>
    </row>
    <row r="12963" spans="1:18" x14ac:dyDescent="0.3">
      <c r="A12963" t="s">
        <v>20</v>
      </c>
      <c r="B12963" t="s">
        <v>21</v>
      </c>
      <c r="C12963" t="s">
        <v>22</v>
      </c>
      <c r="D12963" t="s">
        <v>23</v>
      </c>
      <c r="E12963" t="s">
        <v>5</v>
      </c>
      <c r="G12963" t="s">
        <v>24</v>
      </c>
      <c r="H12963">
        <v>6408855</v>
      </c>
      <c r="I12963">
        <v>6409646</v>
      </c>
      <c r="J12963" t="s">
        <v>25</v>
      </c>
      <c r="Q12963" t="s">
        <v>13526</v>
      </c>
      <c r="R12963">
        <v>792</v>
      </c>
    </row>
    <row r="12964" spans="1:18" x14ac:dyDescent="0.3">
      <c r="A12964" t="s">
        <v>20</v>
      </c>
      <c r="B12964" t="s">
        <v>21</v>
      </c>
      <c r="C12964" t="s">
        <v>22</v>
      </c>
      <c r="D12964" t="s">
        <v>23</v>
      </c>
      <c r="E12964" t="s">
        <v>5</v>
      </c>
      <c r="G12964" t="s">
        <v>24</v>
      </c>
      <c r="H12964">
        <v>6409643</v>
      </c>
      <c r="I12964">
        <v>6410104</v>
      </c>
      <c r="J12964" t="s">
        <v>25</v>
      </c>
      <c r="Q12964" t="s">
        <v>13529</v>
      </c>
      <c r="R12964">
        <v>462</v>
      </c>
    </row>
    <row r="12965" spans="1:18" x14ac:dyDescent="0.3">
      <c r="A12965" t="s">
        <v>20</v>
      </c>
      <c r="B12965" t="s">
        <v>21</v>
      </c>
      <c r="C12965" t="s">
        <v>22</v>
      </c>
      <c r="D12965" t="s">
        <v>23</v>
      </c>
      <c r="E12965" t="s">
        <v>5</v>
      </c>
      <c r="G12965" t="s">
        <v>24</v>
      </c>
      <c r="H12965">
        <v>6410264</v>
      </c>
      <c r="I12965">
        <v>6411538</v>
      </c>
      <c r="J12965" t="s">
        <v>25</v>
      </c>
      <c r="Q12965" t="s">
        <v>13532</v>
      </c>
      <c r="R12965">
        <v>1275</v>
      </c>
    </row>
    <row r="12966" spans="1:18" x14ac:dyDescent="0.3">
      <c r="A12966" t="s">
        <v>20</v>
      </c>
      <c r="B12966" t="s">
        <v>21</v>
      </c>
      <c r="C12966" t="s">
        <v>22</v>
      </c>
      <c r="D12966" t="s">
        <v>23</v>
      </c>
      <c r="E12966" t="s">
        <v>5</v>
      </c>
      <c r="G12966" t="s">
        <v>24</v>
      </c>
      <c r="H12966">
        <v>6411589</v>
      </c>
      <c r="I12966">
        <v>6412188</v>
      </c>
      <c r="J12966" t="s">
        <v>25</v>
      </c>
      <c r="Q12966" t="s">
        <v>13535</v>
      </c>
      <c r="R12966">
        <v>600</v>
      </c>
    </row>
    <row r="12967" spans="1:18" x14ac:dyDescent="0.3">
      <c r="A12967" t="s">
        <v>20</v>
      </c>
      <c r="B12967" t="s">
        <v>21</v>
      </c>
      <c r="C12967" t="s">
        <v>22</v>
      </c>
      <c r="D12967" t="s">
        <v>23</v>
      </c>
      <c r="E12967" t="s">
        <v>5</v>
      </c>
      <c r="G12967" t="s">
        <v>24</v>
      </c>
      <c r="H12967">
        <v>6412185</v>
      </c>
      <c r="I12967">
        <v>6413732</v>
      </c>
      <c r="J12967" t="s">
        <v>25</v>
      </c>
      <c r="Q12967" t="s">
        <v>13537</v>
      </c>
      <c r="R12967">
        <v>1548</v>
      </c>
    </row>
    <row r="12968" spans="1:18" x14ac:dyDescent="0.3">
      <c r="A12968" t="s">
        <v>20</v>
      </c>
      <c r="B12968" t="s">
        <v>21</v>
      </c>
      <c r="C12968" t="s">
        <v>22</v>
      </c>
      <c r="D12968" t="s">
        <v>23</v>
      </c>
      <c r="E12968" t="s">
        <v>5</v>
      </c>
      <c r="G12968" t="s">
        <v>24</v>
      </c>
      <c r="H12968">
        <v>6413729</v>
      </c>
      <c r="I12968">
        <v>6415054</v>
      </c>
      <c r="J12968" t="s">
        <v>25</v>
      </c>
      <c r="Q12968" t="s">
        <v>13539</v>
      </c>
      <c r="R12968">
        <v>1326</v>
      </c>
    </row>
    <row r="12969" spans="1:18" x14ac:dyDescent="0.3">
      <c r="A12969" t="s">
        <v>20</v>
      </c>
      <c r="B12969" t="s">
        <v>21</v>
      </c>
      <c r="C12969" t="s">
        <v>22</v>
      </c>
      <c r="D12969" t="s">
        <v>23</v>
      </c>
      <c r="E12969" t="s">
        <v>5</v>
      </c>
      <c r="G12969" t="s">
        <v>24</v>
      </c>
      <c r="H12969">
        <v>6415051</v>
      </c>
      <c r="I12969">
        <v>6416031</v>
      </c>
      <c r="J12969" t="s">
        <v>25</v>
      </c>
      <c r="Q12969" t="s">
        <v>13541</v>
      </c>
      <c r="R12969">
        <v>981</v>
      </c>
    </row>
    <row r="12970" spans="1:18" x14ac:dyDescent="0.3">
      <c r="A12970" t="s">
        <v>20</v>
      </c>
      <c r="B12970" t="s">
        <v>21</v>
      </c>
      <c r="C12970" t="s">
        <v>22</v>
      </c>
      <c r="D12970" t="s">
        <v>23</v>
      </c>
      <c r="E12970" t="s">
        <v>5</v>
      </c>
      <c r="G12970" t="s">
        <v>24</v>
      </c>
      <c r="H12970">
        <v>6416028</v>
      </c>
      <c r="I12970">
        <v>6417254</v>
      </c>
      <c r="J12970" t="s">
        <v>25</v>
      </c>
      <c r="Q12970" t="s">
        <v>13543</v>
      </c>
      <c r="R12970">
        <v>1227</v>
      </c>
    </row>
    <row r="12971" spans="1:18" x14ac:dyDescent="0.3">
      <c r="A12971" t="s">
        <v>20</v>
      </c>
      <c r="B12971" t="s">
        <v>21</v>
      </c>
      <c r="C12971" t="s">
        <v>22</v>
      </c>
      <c r="D12971" t="s">
        <v>23</v>
      </c>
      <c r="E12971" t="s">
        <v>5</v>
      </c>
      <c r="G12971" t="s">
        <v>24</v>
      </c>
      <c r="H12971">
        <v>6417251</v>
      </c>
      <c r="I12971">
        <v>6419692</v>
      </c>
      <c r="J12971" t="s">
        <v>25</v>
      </c>
      <c r="Q12971" t="s">
        <v>13545</v>
      </c>
      <c r="R12971">
        <v>2442</v>
      </c>
    </row>
    <row r="12972" spans="1:18" x14ac:dyDescent="0.3">
      <c r="A12972" t="s">
        <v>20</v>
      </c>
      <c r="B12972" t="s">
        <v>21</v>
      </c>
      <c r="C12972" t="s">
        <v>22</v>
      </c>
      <c r="D12972" t="s">
        <v>23</v>
      </c>
      <c r="E12972" t="s">
        <v>5</v>
      </c>
      <c r="G12972" t="s">
        <v>24</v>
      </c>
      <c r="H12972">
        <v>6419677</v>
      </c>
      <c r="I12972">
        <v>6420753</v>
      </c>
      <c r="J12972" t="s">
        <v>25</v>
      </c>
      <c r="Q12972" t="s">
        <v>13547</v>
      </c>
      <c r="R12972">
        <v>1077</v>
      </c>
    </row>
    <row r="12973" spans="1:18" x14ac:dyDescent="0.3">
      <c r="A12973" t="s">
        <v>20</v>
      </c>
      <c r="B12973" t="s">
        <v>21</v>
      </c>
      <c r="C12973" t="s">
        <v>22</v>
      </c>
      <c r="D12973" t="s">
        <v>23</v>
      </c>
      <c r="E12973" t="s">
        <v>5</v>
      </c>
      <c r="G12973" t="s">
        <v>24</v>
      </c>
      <c r="H12973">
        <v>6420786</v>
      </c>
      <c r="I12973">
        <v>6422063</v>
      </c>
      <c r="J12973" t="s">
        <v>25</v>
      </c>
      <c r="Q12973" t="s">
        <v>13549</v>
      </c>
      <c r="R12973">
        <v>1278</v>
      </c>
    </row>
    <row r="12974" spans="1:18" x14ac:dyDescent="0.3">
      <c r="A12974" t="s">
        <v>20</v>
      </c>
      <c r="B12974" t="s">
        <v>21</v>
      </c>
      <c r="C12974" t="s">
        <v>22</v>
      </c>
      <c r="D12974" t="s">
        <v>23</v>
      </c>
      <c r="E12974" t="s">
        <v>5</v>
      </c>
      <c r="G12974" t="s">
        <v>24</v>
      </c>
      <c r="H12974">
        <v>6422060</v>
      </c>
      <c r="I12974">
        <v>6422782</v>
      </c>
      <c r="J12974" t="s">
        <v>25</v>
      </c>
      <c r="Q12974" t="s">
        <v>13551</v>
      </c>
      <c r="R12974">
        <v>723</v>
      </c>
    </row>
    <row r="12975" spans="1:18" x14ac:dyDescent="0.3">
      <c r="A12975" t="s">
        <v>20</v>
      </c>
      <c r="B12975" t="s">
        <v>21</v>
      </c>
      <c r="C12975" t="s">
        <v>22</v>
      </c>
      <c r="D12975" t="s">
        <v>23</v>
      </c>
      <c r="E12975" t="s">
        <v>5</v>
      </c>
      <c r="G12975" t="s">
        <v>24</v>
      </c>
      <c r="H12975">
        <v>6422882</v>
      </c>
      <c r="I12975">
        <v>6423187</v>
      </c>
      <c r="J12975" t="s">
        <v>25</v>
      </c>
      <c r="Q12975" t="s">
        <v>13553</v>
      </c>
      <c r="R12975">
        <v>306</v>
      </c>
    </row>
    <row r="12976" spans="1:18" x14ac:dyDescent="0.3">
      <c r="A12976" t="s">
        <v>20</v>
      </c>
      <c r="B12976" t="s">
        <v>21</v>
      </c>
      <c r="C12976" t="s">
        <v>22</v>
      </c>
      <c r="D12976" t="s">
        <v>23</v>
      </c>
      <c r="E12976" t="s">
        <v>5</v>
      </c>
      <c r="G12976" t="s">
        <v>24</v>
      </c>
      <c r="H12976">
        <v>6423242</v>
      </c>
      <c r="I12976">
        <v>6424489</v>
      </c>
      <c r="J12976" t="s">
        <v>25</v>
      </c>
      <c r="Q12976" t="s">
        <v>13555</v>
      </c>
      <c r="R12976">
        <v>1248</v>
      </c>
    </row>
    <row r="12977" spans="1:18" x14ac:dyDescent="0.3">
      <c r="A12977" t="s">
        <v>20</v>
      </c>
      <c r="B12977" t="s">
        <v>21</v>
      </c>
      <c r="C12977" t="s">
        <v>22</v>
      </c>
      <c r="D12977" t="s">
        <v>23</v>
      </c>
      <c r="E12977" t="s">
        <v>5</v>
      </c>
      <c r="G12977" t="s">
        <v>24</v>
      </c>
      <c r="H12977">
        <v>6424520</v>
      </c>
      <c r="I12977">
        <v>6425050</v>
      </c>
      <c r="J12977" t="s">
        <v>46</v>
      </c>
      <c r="Q12977" t="s">
        <v>13557</v>
      </c>
      <c r="R12977">
        <v>531</v>
      </c>
    </row>
    <row r="12978" spans="1:18" x14ac:dyDescent="0.3">
      <c r="A12978" t="s">
        <v>20</v>
      </c>
      <c r="B12978" t="s">
        <v>21</v>
      </c>
      <c r="C12978" t="s">
        <v>22</v>
      </c>
      <c r="D12978" t="s">
        <v>23</v>
      </c>
      <c r="E12978" t="s">
        <v>5</v>
      </c>
      <c r="G12978" t="s">
        <v>24</v>
      </c>
      <c r="H12978">
        <v>6425074</v>
      </c>
      <c r="I12978">
        <v>6425556</v>
      </c>
      <c r="J12978" t="s">
        <v>25</v>
      </c>
      <c r="Q12978" t="s">
        <v>13559</v>
      </c>
      <c r="R12978">
        <v>483</v>
      </c>
    </row>
    <row r="12979" spans="1:18" x14ac:dyDescent="0.3">
      <c r="A12979" t="s">
        <v>20</v>
      </c>
      <c r="B12979" t="s">
        <v>21</v>
      </c>
      <c r="C12979" t="s">
        <v>22</v>
      </c>
      <c r="D12979" t="s">
        <v>23</v>
      </c>
      <c r="E12979" t="s">
        <v>5</v>
      </c>
      <c r="G12979" t="s">
        <v>24</v>
      </c>
      <c r="H12979">
        <v>6425431</v>
      </c>
      <c r="I12979">
        <v>6427353</v>
      </c>
      <c r="J12979" t="s">
        <v>46</v>
      </c>
      <c r="Q12979" t="s">
        <v>13562</v>
      </c>
      <c r="R12979">
        <v>1923</v>
      </c>
    </row>
    <row r="12980" spans="1:18" x14ac:dyDescent="0.3">
      <c r="A12980" t="s">
        <v>20</v>
      </c>
      <c r="B12980" t="s">
        <v>21</v>
      </c>
      <c r="C12980" t="s">
        <v>22</v>
      </c>
      <c r="D12980" t="s">
        <v>23</v>
      </c>
      <c r="E12980" t="s">
        <v>5</v>
      </c>
      <c r="G12980" t="s">
        <v>24</v>
      </c>
      <c r="H12980">
        <v>6427350</v>
      </c>
      <c r="I12980">
        <v>6427877</v>
      </c>
      <c r="J12980" t="s">
        <v>46</v>
      </c>
      <c r="Q12980" t="s">
        <v>13564</v>
      </c>
      <c r="R12980">
        <v>528</v>
      </c>
    </row>
    <row r="12981" spans="1:18" x14ac:dyDescent="0.3">
      <c r="A12981" t="s">
        <v>20</v>
      </c>
      <c r="B12981" t="s">
        <v>21</v>
      </c>
      <c r="C12981" t="s">
        <v>22</v>
      </c>
      <c r="D12981" t="s">
        <v>23</v>
      </c>
      <c r="E12981" t="s">
        <v>5</v>
      </c>
      <c r="G12981" t="s">
        <v>24</v>
      </c>
      <c r="H12981">
        <v>6427906</v>
      </c>
      <c r="I12981">
        <v>6428112</v>
      </c>
      <c r="J12981" t="s">
        <v>46</v>
      </c>
      <c r="Q12981" t="s">
        <v>13566</v>
      </c>
      <c r="R12981">
        <v>207</v>
      </c>
    </row>
    <row r="12982" spans="1:18" x14ac:dyDescent="0.3">
      <c r="A12982" t="s">
        <v>20</v>
      </c>
      <c r="B12982" t="s">
        <v>21</v>
      </c>
      <c r="C12982" t="s">
        <v>22</v>
      </c>
      <c r="D12982" t="s">
        <v>23</v>
      </c>
      <c r="E12982" t="s">
        <v>5</v>
      </c>
      <c r="G12982" t="s">
        <v>24</v>
      </c>
      <c r="H12982">
        <v>6428326</v>
      </c>
      <c r="I12982">
        <v>6428634</v>
      </c>
      <c r="J12982" t="s">
        <v>25</v>
      </c>
      <c r="Q12982" t="s">
        <v>13568</v>
      </c>
      <c r="R12982">
        <v>309</v>
      </c>
    </row>
    <row r="12983" spans="1:18" x14ac:dyDescent="0.3">
      <c r="A12983" t="s">
        <v>20</v>
      </c>
      <c r="B12983" t="s">
        <v>21</v>
      </c>
      <c r="C12983" t="s">
        <v>22</v>
      </c>
      <c r="D12983" t="s">
        <v>23</v>
      </c>
      <c r="E12983" t="s">
        <v>5</v>
      </c>
      <c r="G12983" t="s">
        <v>24</v>
      </c>
      <c r="H12983">
        <v>6428639</v>
      </c>
      <c r="I12983">
        <v>6429079</v>
      </c>
      <c r="J12983" t="s">
        <v>46</v>
      </c>
      <c r="Q12983" t="s">
        <v>13570</v>
      </c>
      <c r="R12983">
        <v>441</v>
      </c>
    </row>
    <row r="12984" spans="1:18" x14ac:dyDescent="0.3">
      <c r="A12984" t="s">
        <v>20</v>
      </c>
      <c r="B12984" t="s">
        <v>21</v>
      </c>
      <c r="C12984" t="s">
        <v>22</v>
      </c>
      <c r="D12984" t="s">
        <v>23</v>
      </c>
      <c r="E12984" t="s">
        <v>5</v>
      </c>
      <c r="G12984" t="s">
        <v>24</v>
      </c>
      <c r="H12984">
        <v>6429196</v>
      </c>
      <c r="I12984">
        <v>6430128</v>
      </c>
      <c r="J12984" t="s">
        <v>46</v>
      </c>
      <c r="Q12984" t="s">
        <v>13572</v>
      </c>
      <c r="R12984">
        <v>933</v>
      </c>
    </row>
    <row r="12985" spans="1:18" x14ac:dyDescent="0.3">
      <c r="A12985" t="s">
        <v>20</v>
      </c>
      <c r="B12985" t="s">
        <v>21</v>
      </c>
      <c r="C12985" t="s">
        <v>22</v>
      </c>
      <c r="D12985" t="s">
        <v>23</v>
      </c>
      <c r="E12985" t="s">
        <v>5</v>
      </c>
      <c r="G12985" t="s">
        <v>24</v>
      </c>
      <c r="H12985">
        <v>6430372</v>
      </c>
      <c r="I12985">
        <v>6430941</v>
      </c>
      <c r="J12985" t="s">
        <v>25</v>
      </c>
      <c r="Q12985" t="s">
        <v>13574</v>
      </c>
      <c r="R12985">
        <v>570</v>
      </c>
    </row>
    <row r="12986" spans="1:18" x14ac:dyDescent="0.3">
      <c r="A12986" t="s">
        <v>20</v>
      </c>
      <c r="B12986" t="s">
        <v>21</v>
      </c>
      <c r="C12986" t="s">
        <v>22</v>
      </c>
      <c r="D12986" t="s">
        <v>23</v>
      </c>
      <c r="E12986" t="s">
        <v>5</v>
      </c>
      <c r="G12986" t="s">
        <v>24</v>
      </c>
      <c r="H12986">
        <v>6431071</v>
      </c>
      <c r="I12986">
        <v>6432696</v>
      </c>
      <c r="J12986" t="s">
        <v>46</v>
      </c>
      <c r="Q12986" t="s">
        <v>13576</v>
      </c>
      <c r="R12986">
        <v>1626</v>
      </c>
    </row>
    <row r="12987" spans="1:18" x14ac:dyDescent="0.3">
      <c r="A12987" t="s">
        <v>20</v>
      </c>
      <c r="B12987" t="s">
        <v>21</v>
      </c>
      <c r="C12987" t="s">
        <v>22</v>
      </c>
      <c r="D12987" t="s">
        <v>23</v>
      </c>
      <c r="E12987" t="s">
        <v>5</v>
      </c>
      <c r="G12987" t="s">
        <v>24</v>
      </c>
      <c r="H12987">
        <v>6433025</v>
      </c>
      <c r="I12987">
        <v>6433363</v>
      </c>
      <c r="J12987" t="s">
        <v>46</v>
      </c>
      <c r="Q12987" t="s">
        <v>13579</v>
      </c>
      <c r="R12987">
        <v>339</v>
      </c>
    </row>
    <row r="12988" spans="1:18" x14ac:dyDescent="0.3">
      <c r="A12988" t="s">
        <v>20</v>
      </c>
      <c r="B12988" t="s">
        <v>21</v>
      </c>
      <c r="C12988" t="s">
        <v>22</v>
      </c>
      <c r="D12988" t="s">
        <v>23</v>
      </c>
      <c r="E12988" t="s">
        <v>5</v>
      </c>
      <c r="G12988" t="s">
        <v>24</v>
      </c>
      <c r="H12988">
        <v>6433507</v>
      </c>
      <c r="I12988">
        <v>6433836</v>
      </c>
      <c r="J12988" t="s">
        <v>25</v>
      </c>
      <c r="Q12988" t="s">
        <v>13581</v>
      </c>
      <c r="R12988">
        <v>330</v>
      </c>
    </row>
    <row r="12989" spans="1:18" x14ac:dyDescent="0.3">
      <c r="A12989" t="s">
        <v>20</v>
      </c>
      <c r="B12989" t="s">
        <v>21</v>
      </c>
      <c r="C12989" t="s">
        <v>22</v>
      </c>
      <c r="D12989" t="s">
        <v>23</v>
      </c>
      <c r="E12989" t="s">
        <v>5</v>
      </c>
      <c r="G12989" t="s">
        <v>24</v>
      </c>
      <c r="H12989">
        <v>6433983</v>
      </c>
      <c r="I12989">
        <v>6435254</v>
      </c>
      <c r="J12989" t="s">
        <v>25</v>
      </c>
      <c r="Q12989" t="s">
        <v>13583</v>
      </c>
      <c r="R12989">
        <v>1272</v>
      </c>
    </row>
    <row r="12990" spans="1:18" x14ac:dyDescent="0.3">
      <c r="A12990" t="s">
        <v>20</v>
      </c>
      <c r="B12990" t="s">
        <v>21</v>
      </c>
      <c r="C12990" t="s">
        <v>22</v>
      </c>
      <c r="D12990" t="s">
        <v>23</v>
      </c>
      <c r="E12990" t="s">
        <v>5</v>
      </c>
      <c r="G12990" t="s">
        <v>24</v>
      </c>
      <c r="H12990">
        <v>6435255</v>
      </c>
      <c r="I12990">
        <v>6436223</v>
      </c>
      <c r="J12990" t="s">
        <v>46</v>
      </c>
      <c r="Q12990" t="s">
        <v>13585</v>
      </c>
      <c r="R12990">
        <v>969</v>
      </c>
    </row>
    <row r="12991" spans="1:18" x14ac:dyDescent="0.3">
      <c r="A12991" t="s">
        <v>20</v>
      </c>
      <c r="B12991" t="s">
        <v>21</v>
      </c>
      <c r="C12991" t="s">
        <v>22</v>
      </c>
      <c r="D12991" t="s">
        <v>23</v>
      </c>
      <c r="E12991" t="s">
        <v>5</v>
      </c>
      <c r="G12991" t="s">
        <v>24</v>
      </c>
      <c r="H12991">
        <v>6436409</v>
      </c>
      <c r="I12991">
        <v>6437584</v>
      </c>
      <c r="J12991" t="s">
        <v>25</v>
      </c>
      <c r="Q12991" t="s">
        <v>13587</v>
      </c>
      <c r="R12991">
        <v>1176</v>
      </c>
    </row>
    <row r="12992" spans="1:18" x14ac:dyDescent="0.3">
      <c r="A12992" t="s">
        <v>20</v>
      </c>
      <c r="B12992" t="s">
        <v>21</v>
      </c>
      <c r="C12992" t="s">
        <v>22</v>
      </c>
      <c r="D12992" t="s">
        <v>23</v>
      </c>
      <c r="E12992" t="s">
        <v>5</v>
      </c>
      <c r="G12992" t="s">
        <v>24</v>
      </c>
      <c r="H12992">
        <v>6437629</v>
      </c>
      <c r="I12992">
        <v>6439350</v>
      </c>
      <c r="J12992" t="s">
        <v>25</v>
      </c>
      <c r="Q12992" t="s">
        <v>13589</v>
      </c>
      <c r="R12992">
        <v>1722</v>
      </c>
    </row>
    <row r="12993" spans="1:18" x14ac:dyDescent="0.3">
      <c r="A12993" t="s">
        <v>20</v>
      </c>
      <c r="B12993" t="s">
        <v>21</v>
      </c>
      <c r="C12993" t="s">
        <v>22</v>
      </c>
      <c r="D12993" t="s">
        <v>23</v>
      </c>
      <c r="E12993" t="s">
        <v>5</v>
      </c>
      <c r="G12993" t="s">
        <v>24</v>
      </c>
      <c r="H12993">
        <v>6439347</v>
      </c>
      <c r="I12993">
        <v>6441083</v>
      </c>
      <c r="J12993" t="s">
        <v>25</v>
      </c>
      <c r="Q12993" t="s">
        <v>13591</v>
      </c>
      <c r="R12993">
        <v>1737</v>
      </c>
    </row>
    <row r="12994" spans="1:18" x14ac:dyDescent="0.3">
      <c r="A12994" t="s">
        <v>20</v>
      </c>
      <c r="B12994" t="s">
        <v>21</v>
      </c>
      <c r="C12994" t="s">
        <v>22</v>
      </c>
      <c r="D12994" t="s">
        <v>23</v>
      </c>
      <c r="E12994" t="s">
        <v>5</v>
      </c>
      <c r="G12994" t="s">
        <v>24</v>
      </c>
      <c r="H12994">
        <v>6441142</v>
      </c>
      <c r="I12994">
        <v>6441690</v>
      </c>
      <c r="J12994" t="s">
        <v>46</v>
      </c>
      <c r="Q12994" t="s">
        <v>13593</v>
      </c>
      <c r="R12994">
        <v>549</v>
      </c>
    </row>
    <row r="12995" spans="1:18" x14ac:dyDescent="0.3">
      <c r="A12995" t="s">
        <v>20</v>
      </c>
      <c r="B12995" t="s">
        <v>21</v>
      </c>
      <c r="C12995" t="s">
        <v>22</v>
      </c>
      <c r="D12995" t="s">
        <v>23</v>
      </c>
      <c r="E12995" t="s">
        <v>5</v>
      </c>
      <c r="G12995" t="s">
        <v>24</v>
      </c>
      <c r="H12995">
        <v>6441751</v>
      </c>
      <c r="I12995">
        <v>6442875</v>
      </c>
      <c r="J12995" t="s">
        <v>46</v>
      </c>
      <c r="Q12995" t="s">
        <v>13596</v>
      </c>
      <c r="R12995">
        <v>1125</v>
      </c>
    </row>
    <row r="12996" spans="1:18" x14ac:dyDescent="0.3">
      <c r="A12996" t="s">
        <v>20</v>
      </c>
      <c r="B12996" t="s">
        <v>21</v>
      </c>
      <c r="C12996" t="s">
        <v>22</v>
      </c>
      <c r="D12996" t="s">
        <v>23</v>
      </c>
      <c r="E12996" t="s">
        <v>5</v>
      </c>
      <c r="G12996" t="s">
        <v>24</v>
      </c>
      <c r="H12996">
        <v>6443081</v>
      </c>
      <c r="I12996">
        <v>6443848</v>
      </c>
      <c r="J12996" t="s">
        <v>25</v>
      </c>
      <c r="Q12996" t="s">
        <v>13599</v>
      </c>
      <c r="R12996">
        <v>768</v>
      </c>
    </row>
    <row r="12997" spans="1:18" x14ac:dyDescent="0.3">
      <c r="A12997" t="s">
        <v>20</v>
      </c>
      <c r="B12997" t="s">
        <v>21</v>
      </c>
      <c r="C12997" t="s">
        <v>22</v>
      </c>
      <c r="D12997" t="s">
        <v>23</v>
      </c>
      <c r="E12997" t="s">
        <v>5</v>
      </c>
      <c r="G12997" t="s">
        <v>24</v>
      </c>
      <c r="H12997">
        <v>6443883</v>
      </c>
      <c r="I12997">
        <v>6445100</v>
      </c>
      <c r="J12997" t="s">
        <v>46</v>
      </c>
      <c r="Q12997" t="s">
        <v>13601</v>
      </c>
      <c r="R12997">
        <v>1218</v>
      </c>
    </row>
    <row r="12998" spans="1:18" x14ac:dyDescent="0.3">
      <c r="A12998" t="s">
        <v>20</v>
      </c>
      <c r="B12998" t="s">
        <v>21</v>
      </c>
      <c r="C12998" t="s">
        <v>22</v>
      </c>
      <c r="D12998" t="s">
        <v>23</v>
      </c>
      <c r="E12998" t="s">
        <v>5</v>
      </c>
      <c r="G12998" t="s">
        <v>24</v>
      </c>
      <c r="H12998">
        <v>6445147</v>
      </c>
      <c r="I12998">
        <v>6445986</v>
      </c>
      <c r="J12998" t="s">
        <v>46</v>
      </c>
      <c r="Q12998" t="s">
        <v>13603</v>
      </c>
      <c r="R12998">
        <v>840</v>
      </c>
    </row>
    <row r="12999" spans="1:18" x14ac:dyDescent="0.3">
      <c r="A12999" t="s">
        <v>20</v>
      </c>
      <c r="B12999" t="s">
        <v>21</v>
      </c>
      <c r="C12999" t="s">
        <v>22</v>
      </c>
      <c r="D12999" t="s">
        <v>23</v>
      </c>
      <c r="E12999" t="s">
        <v>5</v>
      </c>
      <c r="G12999" t="s">
        <v>24</v>
      </c>
      <c r="H12999">
        <v>6446111</v>
      </c>
      <c r="I12999">
        <v>6446911</v>
      </c>
      <c r="J12999" t="s">
        <v>25</v>
      </c>
      <c r="Q12999" t="s">
        <v>13605</v>
      </c>
      <c r="R12999">
        <v>801</v>
      </c>
    </row>
    <row r="13000" spans="1:18" x14ac:dyDescent="0.3">
      <c r="A13000" t="s">
        <v>20</v>
      </c>
      <c r="B13000" t="s">
        <v>21</v>
      </c>
      <c r="C13000" t="s">
        <v>22</v>
      </c>
      <c r="D13000" t="s">
        <v>23</v>
      </c>
      <c r="E13000" t="s">
        <v>5</v>
      </c>
      <c r="G13000" t="s">
        <v>24</v>
      </c>
      <c r="H13000">
        <v>6446924</v>
      </c>
      <c r="I13000">
        <v>6447886</v>
      </c>
      <c r="J13000" t="s">
        <v>46</v>
      </c>
      <c r="Q13000" t="s">
        <v>13607</v>
      </c>
      <c r="R13000">
        <v>963</v>
      </c>
    </row>
    <row r="13001" spans="1:18" x14ac:dyDescent="0.3">
      <c r="A13001" t="s">
        <v>20</v>
      </c>
      <c r="B13001" t="s">
        <v>21</v>
      </c>
      <c r="C13001" t="s">
        <v>22</v>
      </c>
      <c r="D13001" t="s">
        <v>23</v>
      </c>
      <c r="E13001" t="s">
        <v>5</v>
      </c>
      <c r="G13001" t="s">
        <v>24</v>
      </c>
      <c r="H13001">
        <v>6448021</v>
      </c>
      <c r="I13001">
        <v>6449784</v>
      </c>
      <c r="J13001" t="s">
        <v>25</v>
      </c>
      <c r="Q13001" t="s">
        <v>13609</v>
      </c>
      <c r="R13001">
        <v>1764</v>
      </c>
    </row>
    <row r="13002" spans="1:18" x14ac:dyDescent="0.3">
      <c r="A13002" t="s">
        <v>20</v>
      </c>
      <c r="B13002" t="s">
        <v>21</v>
      </c>
      <c r="C13002" t="s">
        <v>22</v>
      </c>
      <c r="D13002" t="s">
        <v>23</v>
      </c>
      <c r="E13002" t="s">
        <v>5</v>
      </c>
      <c r="G13002" t="s">
        <v>24</v>
      </c>
      <c r="H13002">
        <v>6449781</v>
      </c>
      <c r="I13002">
        <v>6452432</v>
      </c>
      <c r="J13002" t="s">
        <v>25</v>
      </c>
      <c r="Q13002" t="s">
        <v>13612</v>
      </c>
      <c r="R13002">
        <v>2652</v>
      </c>
    </row>
    <row r="13003" spans="1:18" x14ac:dyDescent="0.3">
      <c r="A13003" t="s">
        <v>20</v>
      </c>
      <c r="B13003" t="s">
        <v>21</v>
      </c>
      <c r="C13003" t="s">
        <v>22</v>
      </c>
      <c r="D13003" t="s">
        <v>23</v>
      </c>
      <c r="E13003" t="s">
        <v>5</v>
      </c>
      <c r="G13003" t="s">
        <v>24</v>
      </c>
      <c r="H13003">
        <v>6452510</v>
      </c>
      <c r="I13003">
        <v>6452884</v>
      </c>
      <c r="J13003" t="s">
        <v>25</v>
      </c>
      <c r="Q13003" t="s">
        <v>13614</v>
      </c>
      <c r="R13003">
        <v>375</v>
      </c>
    </row>
    <row r="13004" spans="1:18" x14ac:dyDescent="0.3">
      <c r="A13004" t="s">
        <v>20</v>
      </c>
      <c r="B13004" t="s">
        <v>21</v>
      </c>
      <c r="C13004" t="s">
        <v>22</v>
      </c>
      <c r="D13004" t="s">
        <v>23</v>
      </c>
      <c r="E13004" t="s">
        <v>5</v>
      </c>
      <c r="G13004" t="s">
        <v>24</v>
      </c>
      <c r="H13004">
        <v>6452974</v>
      </c>
      <c r="I13004">
        <v>6453120</v>
      </c>
      <c r="J13004" t="s">
        <v>25</v>
      </c>
      <c r="Q13004" t="s">
        <v>13616</v>
      </c>
      <c r="R13004">
        <v>147</v>
      </c>
    </row>
    <row r="13005" spans="1:18" x14ac:dyDescent="0.3">
      <c r="A13005" t="s">
        <v>20</v>
      </c>
      <c r="B13005" t="s">
        <v>21</v>
      </c>
      <c r="C13005" t="s">
        <v>22</v>
      </c>
      <c r="D13005" t="s">
        <v>23</v>
      </c>
      <c r="E13005" t="s">
        <v>5</v>
      </c>
      <c r="G13005" t="s">
        <v>24</v>
      </c>
      <c r="H13005">
        <v>6453164</v>
      </c>
      <c r="I13005">
        <v>6453718</v>
      </c>
      <c r="J13005" t="s">
        <v>25</v>
      </c>
      <c r="Q13005" t="s">
        <v>13618</v>
      </c>
      <c r="R13005">
        <v>555</v>
      </c>
    </row>
    <row r="13006" spans="1:18" x14ac:dyDescent="0.3">
      <c r="A13006" t="s">
        <v>20</v>
      </c>
      <c r="B13006" t="s">
        <v>21</v>
      </c>
      <c r="C13006" t="s">
        <v>22</v>
      </c>
      <c r="D13006" t="s">
        <v>23</v>
      </c>
      <c r="E13006" t="s">
        <v>5</v>
      </c>
      <c r="G13006" t="s">
        <v>24</v>
      </c>
      <c r="H13006">
        <v>6453795</v>
      </c>
      <c r="I13006">
        <v>6455351</v>
      </c>
      <c r="J13006" t="s">
        <v>46</v>
      </c>
      <c r="Q13006" t="s">
        <v>13620</v>
      </c>
      <c r="R13006">
        <v>1557</v>
      </c>
    </row>
    <row r="13007" spans="1:18" x14ac:dyDescent="0.3">
      <c r="A13007" t="s">
        <v>20</v>
      </c>
      <c r="B13007" t="s">
        <v>21</v>
      </c>
      <c r="C13007" t="s">
        <v>22</v>
      </c>
      <c r="D13007" t="s">
        <v>23</v>
      </c>
      <c r="E13007" t="s">
        <v>5</v>
      </c>
      <c r="G13007" t="s">
        <v>24</v>
      </c>
      <c r="H13007">
        <v>6455466</v>
      </c>
      <c r="I13007">
        <v>6456146</v>
      </c>
      <c r="J13007" t="s">
        <v>46</v>
      </c>
      <c r="Q13007" t="s">
        <v>13623</v>
      </c>
      <c r="R13007">
        <v>681</v>
      </c>
    </row>
    <row r="13008" spans="1:18" x14ac:dyDescent="0.3">
      <c r="A13008" t="s">
        <v>20</v>
      </c>
      <c r="B13008" t="s">
        <v>21</v>
      </c>
      <c r="C13008" t="s">
        <v>22</v>
      </c>
      <c r="D13008" t="s">
        <v>23</v>
      </c>
      <c r="E13008" t="s">
        <v>5</v>
      </c>
      <c r="G13008" t="s">
        <v>24</v>
      </c>
      <c r="H13008">
        <v>6456143</v>
      </c>
      <c r="I13008">
        <v>6457264</v>
      </c>
      <c r="J13008" t="s">
        <v>46</v>
      </c>
      <c r="Q13008" t="s">
        <v>13626</v>
      </c>
      <c r="R13008">
        <v>1122</v>
      </c>
    </row>
    <row r="13009" spans="1:18" x14ac:dyDescent="0.3">
      <c r="A13009" t="s">
        <v>20</v>
      </c>
      <c r="B13009" t="s">
        <v>21</v>
      </c>
      <c r="C13009" t="s">
        <v>22</v>
      </c>
      <c r="D13009" t="s">
        <v>23</v>
      </c>
      <c r="E13009" t="s">
        <v>5</v>
      </c>
      <c r="G13009" t="s">
        <v>24</v>
      </c>
      <c r="H13009">
        <v>6457264</v>
      </c>
      <c r="I13009">
        <v>6458577</v>
      </c>
      <c r="J13009" t="s">
        <v>46</v>
      </c>
      <c r="Q13009" t="s">
        <v>13628</v>
      </c>
      <c r="R13009">
        <v>1314</v>
      </c>
    </row>
    <row r="13010" spans="1:18" x14ac:dyDescent="0.3">
      <c r="A13010" t="s">
        <v>20</v>
      </c>
      <c r="B13010" t="s">
        <v>21</v>
      </c>
      <c r="C13010" t="s">
        <v>22</v>
      </c>
      <c r="D13010" t="s">
        <v>23</v>
      </c>
      <c r="E13010" t="s">
        <v>5</v>
      </c>
      <c r="G13010" t="s">
        <v>24</v>
      </c>
      <c r="H13010">
        <v>6458714</v>
      </c>
      <c r="I13010">
        <v>6459649</v>
      </c>
      <c r="J13010" t="s">
        <v>46</v>
      </c>
      <c r="Q13010" t="s">
        <v>13631</v>
      </c>
      <c r="R13010">
        <v>936</v>
      </c>
    </row>
    <row r="13011" spans="1:18" x14ac:dyDescent="0.3">
      <c r="A13011" t="s">
        <v>20</v>
      </c>
      <c r="B13011" t="s">
        <v>21</v>
      </c>
      <c r="C13011" t="s">
        <v>22</v>
      </c>
      <c r="D13011" t="s">
        <v>23</v>
      </c>
      <c r="E13011" t="s">
        <v>5</v>
      </c>
      <c r="G13011" t="s">
        <v>24</v>
      </c>
      <c r="H13011">
        <v>6459642</v>
      </c>
      <c r="I13011">
        <v>6460157</v>
      </c>
      <c r="J13011" t="s">
        <v>46</v>
      </c>
      <c r="Q13011" t="s">
        <v>13634</v>
      </c>
      <c r="R13011">
        <v>516</v>
      </c>
    </row>
    <row r="13012" spans="1:18" x14ac:dyDescent="0.3">
      <c r="A13012" t="s">
        <v>20</v>
      </c>
      <c r="B13012" t="s">
        <v>21</v>
      </c>
      <c r="C13012" t="s">
        <v>22</v>
      </c>
      <c r="D13012" t="s">
        <v>23</v>
      </c>
      <c r="E13012" t="s">
        <v>5</v>
      </c>
      <c r="G13012" t="s">
        <v>24</v>
      </c>
      <c r="H13012">
        <v>6460154</v>
      </c>
      <c r="I13012">
        <v>6460345</v>
      </c>
      <c r="J13012" t="s">
        <v>46</v>
      </c>
      <c r="Q13012" t="s">
        <v>13636</v>
      </c>
      <c r="R13012">
        <v>192</v>
      </c>
    </row>
    <row r="13013" spans="1:18" x14ac:dyDescent="0.3">
      <c r="A13013" t="s">
        <v>20</v>
      </c>
      <c r="B13013" t="s">
        <v>21</v>
      </c>
      <c r="C13013" t="s">
        <v>22</v>
      </c>
      <c r="D13013" t="s">
        <v>23</v>
      </c>
      <c r="E13013" t="s">
        <v>5</v>
      </c>
      <c r="G13013" t="s">
        <v>24</v>
      </c>
      <c r="H13013">
        <v>6460342</v>
      </c>
      <c r="I13013">
        <v>6461337</v>
      </c>
      <c r="J13013" t="s">
        <v>46</v>
      </c>
      <c r="Q13013" t="s">
        <v>13638</v>
      </c>
      <c r="R13013">
        <v>996</v>
      </c>
    </row>
    <row r="13014" spans="1:18" x14ac:dyDescent="0.3">
      <c r="A13014" t="s">
        <v>20</v>
      </c>
      <c r="B13014" t="s">
        <v>21</v>
      </c>
      <c r="C13014" t="s">
        <v>22</v>
      </c>
      <c r="D13014" t="s">
        <v>23</v>
      </c>
      <c r="E13014" t="s">
        <v>5</v>
      </c>
      <c r="G13014" t="s">
        <v>24</v>
      </c>
      <c r="H13014">
        <v>6461536</v>
      </c>
      <c r="I13014">
        <v>6461778</v>
      </c>
      <c r="J13014" t="s">
        <v>25</v>
      </c>
      <c r="Q13014" t="s">
        <v>13641</v>
      </c>
      <c r="R13014">
        <v>243</v>
      </c>
    </row>
    <row r="13015" spans="1:18" x14ac:dyDescent="0.3">
      <c r="A13015" t="s">
        <v>20</v>
      </c>
      <c r="B13015" t="s">
        <v>21</v>
      </c>
      <c r="C13015" t="s">
        <v>22</v>
      </c>
      <c r="D13015" t="s">
        <v>23</v>
      </c>
      <c r="E13015" t="s">
        <v>5</v>
      </c>
      <c r="G13015" t="s">
        <v>24</v>
      </c>
      <c r="H13015">
        <v>6461914</v>
      </c>
      <c r="I13015">
        <v>6463017</v>
      </c>
      <c r="J13015" t="s">
        <v>46</v>
      </c>
      <c r="Q13015" t="s">
        <v>13643</v>
      </c>
      <c r="R13015">
        <v>1104</v>
      </c>
    </row>
    <row r="13016" spans="1:18" x14ac:dyDescent="0.3">
      <c r="A13016" t="s">
        <v>20</v>
      </c>
      <c r="B13016" t="s">
        <v>21</v>
      </c>
      <c r="C13016" t="s">
        <v>22</v>
      </c>
      <c r="D13016" t="s">
        <v>23</v>
      </c>
      <c r="E13016" t="s">
        <v>5</v>
      </c>
      <c r="G13016" t="s">
        <v>24</v>
      </c>
      <c r="H13016">
        <v>6463483</v>
      </c>
      <c r="I13016">
        <v>6465195</v>
      </c>
      <c r="J13016" t="s">
        <v>46</v>
      </c>
      <c r="Q13016" t="s">
        <v>13646</v>
      </c>
      <c r="R13016">
        <v>1713</v>
      </c>
    </row>
    <row r="13017" spans="1:18" x14ac:dyDescent="0.3">
      <c r="A13017" t="s">
        <v>20</v>
      </c>
      <c r="B13017" t="s">
        <v>21</v>
      </c>
      <c r="C13017" t="s">
        <v>22</v>
      </c>
      <c r="D13017" t="s">
        <v>23</v>
      </c>
      <c r="E13017" t="s">
        <v>5</v>
      </c>
      <c r="G13017" t="s">
        <v>24</v>
      </c>
      <c r="H13017">
        <v>6465227</v>
      </c>
      <c r="I13017">
        <v>6466819</v>
      </c>
      <c r="J13017" t="s">
        <v>46</v>
      </c>
      <c r="Q13017" t="s">
        <v>13649</v>
      </c>
      <c r="R13017">
        <v>1593</v>
      </c>
    </row>
    <row r="13018" spans="1:18" x14ac:dyDescent="0.3">
      <c r="A13018" t="s">
        <v>20</v>
      </c>
      <c r="B13018" t="s">
        <v>21</v>
      </c>
      <c r="C13018" t="s">
        <v>22</v>
      </c>
      <c r="D13018" t="s">
        <v>23</v>
      </c>
      <c r="E13018" t="s">
        <v>5</v>
      </c>
      <c r="G13018" t="s">
        <v>24</v>
      </c>
      <c r="H13018">
        <v>6466956</v>
      </c>
      <c r="I13018">
        <v>6468401</v>
      </c>
      <c r="J13018" t="s">
        <v>25</v>
      </c>
      <c r="Q13018" t="s">
        <v>13651</v>
      </c>
      <c r="R13018">
        <v>1446</v>
      </c>
    </row>
    <row r="13019" spans="1:18" x14ac:dyDescent="0.3">
      <c r="A13019" t="s">
        <v>20</v>
      </c>
      <c r="B13019" t="s">
        <v>21</v>
      </c>
      <c r="C13019" t="s">
        <v>22</v>
      </c>
      <c r="D13019" t="s">
        <v>23</v>
      </c>
      <c r="E13019" t="s">
        <v>5</v>
      </c>
      <c r="G13019" t="s">
        <v>24</v>
      </c>
      <c r="H13019">
        <v>6468697</v>
      </c>
      <c r="I13019">
        <v>6469089</v>
      </c>
      <c r="J13019" t="s">
        <v>46</v>
      </c>
      <c r="Q13019" t="s">
        <v>13653</v>
      </c>
      <c r="R13019">
        <v>393</v>
      </c>
    </row>
    <row r="13020" spans="1:18" x14ac:dyDescent="0.3">
      <c r="A13020" t="s">
        <v>20</v>
      </c>
      <c r="B13020" t="s">
        <v>21</v>
      </c>
      <c r="C13020" t="s">
        <v>22</v>
      </c>
      <c r="D13020" t="s">
        <v>23</v>
      </c>
      <c r="E13020" t="s">
        <v>5</v>
      </c>
      <c r="G13020" t="s">
        <v>24</v>
      </c>
      <c r="H13020">
        <v>6469168</v>
      </c>
      <c r="I13020">
        <v>6469896</v>
      </c>
      <c r="J13020" t="s">
        <v>46</v>
      </c>
      <c r="Q13020" t="s">
        <v>13655</v>
      </c>
      <c r="R13020">
        <v>729</v>
      </c>
    </row>
    <row r="13021" spans="1:18" x14ac:dyDescent="0.3">
      <c r="A13021" t="s">
        <v>20</v>
      </c>
      <c r="B13021" t="s">
        <v>21</v>
      </c>
      <c r="C13021" t="s">
        <v>22</v>
      </c>
      <c r="D13021" t="s">
        <v>23</v>
      </c>
      <c r="E13021" t="s">
        <v>5</v>
      </c>
      <c r="G13021" t="s">
        <v>24</v>
      </c>
      <c r="H13021">
        <v>6469893</v>
      </c>
      <c r="I13021">
        <v>6470999</v>
      </c>
      <c r="J13021" t="s">
        <v>46</v>
      </c>
      <c r="Q13021" t="s">
        <v>13658</v>
      </c>
      <c r="R13021">
        <v>1107</v>
      </c>
    </row>
    <row r="13022" spans="1:18" x14ac:dyDescent="0.3">
      <c r="A13022" t="s">
        <v>20</v>
      </c>
      <c r="B13022" t="s">
        <v>21</v>
      </c>
      <c r="C13022" t="s">
        <v>22</v>
      </c>
      <c r="D13022" t="s">
        <v>23</v>
      </c>
      <c r="E13022" t="s">
        <v>5</v>
      </c>
      <c r="G13022" t="s">
        <v>24</v>
      </c>
      <c r="H13022">
        <v>6471030</v>
      </c>
      <c r="I13022">
        <v>6472544</v>
      </c>
      <c r="J13022" t="s">
        <v>46</v>
      </c>
      <c r="Q13022" t="s">
        <v>13660</v>
      </c>
      <c r="R13022">
        <v>1515</v>
      </c>
    </row>
    <row r="13023" spans="1:18" x14ac:dyDescent="0.3">
      <c r="A13023" t="s">
        <v>20</v>
      </c>
      <c r="B13023" t="s">
        <v>21</v>
      </c>
      <c r="C13023" t="s">
        <v>22</v>
      </c>
      <c r="D13023" t="s">
        <v>23</v>
      </c>
      <c r="E13023" t="s">
        <v>5</v>
      </c>
      <c r="G13023" t="s">
        <v>24</v>
      </c>
      <c r="H13023">
        <v>6472732</v>
      </c>
      <c r="I13023">
        <v>6474153</v>
      </c>
      <c r="J13023" t="s">
        <v>46</v>
      </c>
      <c r="Q13023" t="s">
        <v>13663</v>
      </c>
      <c r="R13023">
        <v>1422</v>
      </c>
    </row>
    <row r="13024" spans="1:18" x14ac:dyDescent="0.3">
      <c r="A13024" t="s">
        <v>20</v>
      </c>
      <c r="B13024" t="s">
        <v>21</v>
      </c>
      <c r="C13024" t="s">
        <v>22</v>
      </c>
      <c r="D13024" t="s">
        <v>23</v>
      </c>
      <c r="E13024" t="s">
        <v>5</v>
      </c>
      <c r="G13024" t="s">
        <v>24</v>
      </c>
      <c r="H13024">
        <v>6474146</v>
      </c>
      <c r="I13024">
        <v>6474766</v>
      </c>
      <c r="J13024" t="s">
        <v>46</v>
      </c>
      <c r="Q13024" t="s">
        <v>13665</v>
      </c>
      <c r="R13024">
        <v>621</v>
      </c>
    </row>
    <row r="13025" spans="1:18" x14ac:dyDescent="0.3">
      <c r="A13025" t="s">
        <v>20</v>
      </c>
      <c r="B13025" t="s">
        <v>21</v>
      </c>
      <c r="C13025" t="s">
        <v>22</v>
      </c>
      <c r="D13025" t="s">
        <v>23</v>
      </c>
      <c r="E13025" t="s">
        <v>5</v>
      </c>
      <c r="G13025" t="s">
        <v>24</v>
      </c>
      <c r="H13025">
        <v>6475010</v>
      </c>
      <c r="I13025">
        <v>6476629</v>
      </c>
      <c r="J13025" t="s">
        <v>46</v>
      </c>
      <c r="Q13025" t="s">
        <v>13667</v>
      </c>
      <c r="R13025">
        <v>1620</v>
      </c>
    </row>
    <row r="13026" spans="1:18" x14ac:dyDescent="0.3">
      <c r="A13026" t="s">
        <v>20</v>
      </c>
      <c r="B13026" t="s">
        <v>21</v>
      </c>
      <c r="C13026" t="s">
        <v>22</v>
      </c>
      <c r="D13026" t="s">
        <v>23</v>
      </c>
      <c r="E13026" t="s">
        <v>5</v>
      </c>
      <c r="G13026" t="s">
        <v>24</v>
      </c>
      <c r="H13026">
        <v>6476777</v>
      </c>
      <c r="I13026">
        <v>6477073</v>
      </c>
      <c r="J13026" t="s">
        <v>46</v>
      </c>
      <c r="Q13026" t="s">
        <v>13669</v>
      </c>
      <c r="R13026">
        <v>297</v>
      </c>
    </row>
    <row r="13027" spans="1:18" x14ac:dyDescent="0.3">
      <c r="A13027" t="s">
        <v>20</v>
      </c>
      <c r="B13027" t="s">
        <v>21</v>
      </c>
      <c r="C13027" t="s">
        <v>22</v>
      </c>
      <c r="D13027" t="s">
        <v>23</v>
      </c>
      <c r="E13027" t="s">
        <v>5</v>
      </c>
      <c r="G13027" t="s">
        <v>24</v>
      </c>
      <c r="H13027">
        <v>6477403</v>
      </c>
      <c r="I13027">
        <v>6478023</v>
      </c>
      <c r="J13027" t="s">
        <v>25</v>
      </c>
      <c r="Q13027" t="s">
        <v>13671</v>
      </c>
      <c r="R13027">
        <v>621</v>
      </c>
    </row>
    <row r="13028" spans="1:18" x14ac:dyDescent="0.3">
      <c r="A13028" t="s">
        <v>20</v>
      </c>
      <c r="B13028" t="s">
        <v>21</v>
      </c>
      <c r="C13028" t="s">
        <v>22</v>
      </c>
      <c r="D13028" t="s">
        <v>23</v>
      </c>
      <c r="E13028" t="s">
        <v>5</v>
      </c>
      <c r="G13028" t="s">
        <v>24</v>
      </c>
      <c r="H13028">
        <v>6478046</v>
      </c>
      <c r="I13028">
        <v>6479215</v>
      </c>
      <c r="J13028" t="s">
        <v>25</v>
      </c>
      <c r="Q13028" t="s">
        <v>13673</v>
      </c>
      <c r="R13028">
        <v>1170</v>
      </c>
    </row>
    <row r="13029" spans="1:18" x14ac:dyDescent="0.3">
      <c r="A13029" t="s">
        <v>20</v>
      </c>
      <c r="B13029" t="s">
        <v>21</v>
      </c>
      <c r="C13029" t="s">
        <v>22</v>
      </c>
      <c r="D13029" t="s">
        <v>23</v>
      </c>
      <c r="E13029" t="s">
        <v>5</v>
      </c>
      <c r="G13029" t="s">
        <v>24</v>
      </c>
      <c r="H13029">
        <v>6479991</v>
      </c>
      <c r="I13029">
        <v>6480887</v>
      </c>
      <c r="J13029" t="s">
        <v>25</v>
      </c>
      <c r="Q13029" t="s">
        <v>13675</v>
      </c>
      <c r="R13029">
        <v>897</v>
      </c>
    </row>
    <row r="13030" spans="1:18" x14ac:dyDescent="0.3">
      <c r="A13030" t="s">
        <v>20</v>
      </c>
      <c r="B13030" t="s">
        <v>21</v>
      </c>
      <c r="C13030" t="s">
        <v>22</v>
      </c>
      <c r="D13030" t="s">
        <v>23</v>
      </c>
      <c r="E13030" t="s">
        <v>5</v>
      </c>
      <c r="G13030" t="s">
        <v>24</v>
      </c>
      <c r="H13030">
        <v>6480897</v>
      </c>
      <c r="I13030">
        <v>6481640</v>
      </c>
      <c r="J13030" t="s">
        <v>46</v>
      </c>
      <c r="Q13030" t="s">
        <v>13677</v>
      </c>
      <c r="R13030">
        <v>744</v>
      </c>
    </row>
    <row r="13031" spans="1:18" x14ac:dyDescent="0.3">
      <c r="A13031" t="s">
        <v>20</v>
      </c>
      <c r="B13031" t="s">
        <v>21</v>
      </c>
      <c r="C13031" t="s">
        <v>22</v>
      </c>
      <c r="D13031" t="s">
        <v>23</v>
      </c>
      <c r="E13031" t="s">
        <v>5</v>
      </c>
      <c r="G13031" t="s">
        <v>24</v>
      </c>
      <c r="H13031">
        <v>6481707</v>
      </c>
      <c r="I13031">
        <v>6482153</v>
      </c>
      <c r="J13031" t="s">
        <v>46</v>
      </c>
      <c r="Q13031" t="s">
        <v>13679</v>
      </c>
      <c r="R13031">
        <v>447</v>
      </c>
    </row>
    <row r="13032" spans="1:18" x14ac:dyDescent="0.3">
      <c r="A13032" t="s">
        <v>20</v>
      </c>
      <c r="B13032" t="s">
        <v>21</v>
      </c>
      <c r="C13032" t="s">
        <v>22</v>
      </c>
      <c r="D13032" t="s">
        <v>23</v>
      </c>
      <c r="E13032" t="s">
        <v>5</v>
      </c>
      <c r="G13032" t="s">
        <v>24</v>
      </c>
      <c r="H13032">
        <v>6482153</v>
      </c>
      <c r="I13032">
        <v>6483205</v>
      </c>
      <c r="J13032" t="s">
        <v>46</v>
      </c>
      <c r="Q13032" t="s">
        <v>13681</v>
      </c>
      <c r="R13032">
        <v>1053</v>
      </c>
    </row>
    <row r="13033" spans="1:18" x14ac:dyDescent="0.3">
      <c r="A13033" t="s">
        <v>20</v>
      </c>
      <c r="B13033" t="s">
        <v>21</v>
      </c>
      <c r="C13033" t="s">
        <v>22</v>
      </c>
      <c r="D13033" t="s">
        <v>23</v>
      </c>
      <c r="E13033" t="s">
        <v>5</v>
      </c>
      <c r="G13033" t="s">
        <v>24</v>
      </c>
      <c r="H13033">
        <v>6483198</v>
      </c>
      <c r="I13033">
        <v>6483647</v>
      </c>
      <c r="J13033" t="s">
        <v>46</v>
      </c>
      <c r="Q13033" t="s">
        <v>13684</v>
      </c>
      <c r="R13033">
        <v>450</v>
      </c>
    </row>
    <row r="13034" spans="1:18" x14ac:dyDescent="0.3">
      <c r="A13034" t="s">
        <v>20</v>
      </c>
      <c r="B13034" t="s">
        <v>21</v>
      </c>
      <c r="C13034" t="s">
        <v>22</v>
      </c>
      <c r="D13034" t="s">
        <v>23</v>
      </c>
      <c r="E13034" t="s">
        <v>5</v>
      </c>
      <c r="G13034" t="s">
        <v>24</v>
      </c>
      <c r="H13034">
        <v>6483644</v>
      </c>
      <c r="I13034">
        <v>6484312</v>
      </c>
      <c r="J13034" t="s">
        <v>46</v>
      </c>
      <c r="Q13034" t="s">
        <v>13687</v>
      </c>
      <c r="R13034">
        <v>669</v>
      </c>
    </row>
    <row r="13035" spans="1:18" x14ac:dyDescent="0.3">
      <c r="A13035" t="s">
        <v>20</v>
      </c>
      <c r="B13035" t="s">
        <v>21</v>
      </c>
      <c r="C13035" t="s">
        <v>22</v>
      </c>
      <c r="D13035" t="s">
        <v>23</v>
      </c>
      <c r="E13035" t="s">
        <v>5</v>
      </c>
      <c r="G13035" t="s">
        <v>24</v>
      </c>
      <c r="H13035">
        <v>6484314</v>
      </c>
      <c r="I13035">
        <v>6485249</v>
      </c>
      <c r="J13035" t="s">
        <v>46</v>
      </c>
      <c r="Q13035" t="s">
        <v>13690</v>
      </c>
      <c r="R13035">
        <v>936</v>
      </c>
    </row>
    <row r="13036" spans="1:18" x14ac:dyDescent="0.3">
      <c r="A13036" t="s">
        <v>20</v>
      </c>
      <c r="B13036" t="s">
        <v>21</v>
      </c>
      <c r="C13036" t="s">
        <v>22</v>
      </c>
      <c r="D13036" t="s">
        <v>23</v>
      </c>
      <c r="E13036" t="s">
        <v>5</v>
      </c>
      <c r="G13036" t="s">
        <v>24</v>
      </c>
      <c r="H13036">
        <v>6485246</v>
      </c>
      <c r="I13036">
        <v>6486361</v>
      </c>
      <c r="J13036" t="s">
        <v>46</v>
      </c>
      <c r="Q13036" t="s">
        <v>13693</v>
      </c>
      <c r="R13036">
        <v>1116</v>
      </c>
    </row>
    <row r="13037" spans="1:18" x14ac:dyDescent="0.3">
      <c r="A13037" t="s">
        <v>20</v>
      </c>
      <c r="B13037" t="s">
        <v>21</v>
      </c>
      <c r="C13037" t="s">
        <v>22</v>
      </c>
      <c r="D13037" t="s">
        <v>23</v>
      </c>
      <c r="E13037" t="s">
        <v>5</v>
      </c>
      <c r="G13037" t="s">
        <v>24</v>
      </c>
      <c r="H13037">
        <v>6486361</v>
      </c>
      <c r="I13037">
        <v>6487488</v>
      </c>
      <c r="J13037" t="s">
        <v>46</v>
      </c>
      <c r="Q13037" t="s">
        <v>13695</v>
      </c>
      <c r="R13037">
        <v>1128</v>
      </c>
    </row>
    <row r="13038" spans="1:18" x14ac:dyDescent="0.3">
      <c r="A13038" t="s">
        <v>20</v>
      </c>
      <c r="B13038" t="s">
        <v>21</v>
      </c>
      <c r="C13038" t="s">
        <v>22</v>
      </c>
      <c r="D13038" t="s">
        <v>23</v>
      </c>
      <c r="E13038" t="s">
        <v>5</v>
      </c>
      <c r="G13038" t="s">
        <v>24</v>
      </c>
      <c r="H13038">
        <v>6487528</v>
      </c>
      <c r="I13038">
        <v>6488178</v>
      </c>
      <c r="J13038" t="s">
        <v>46</v>
      </c>
      <c r="Q13038" t="s">
        <v>13698</v>
      </c>
      <c r="R13038">
        <v>651</v>
      </c>
    </row>
    <row r="13039" spans="1:18" x14ac:dyDescent="0.3">
      <c r="A13039" t="s">
        <v>20</v>
      </c>
      <c r="B13039" t="s">
        <v>21</v>
      </c>
      <c r="C13039" t="s">
        <v>22</v>
      </c>
      <c r="D13039" t="s">
        <v>23</v>
      </c>
      <c r="E13039" t="s">
        <v>5</v>
      </c>
      <c r="G13039" t="s">
        <v>24</v>
      </c>
      <c r="H13039">
        <v>6488180</v>
      </c>
      <c r="I13039">
        <v>6489061</v>
      </c>
      <c r="J13039" t="s">
        <v>46</v>
      </c>
      <c r="Q13039" t="s">
        <v>13700</v>
      </c>
      <c r="R13039">
        <v>882</v>
      </c>
    </row>
    <row r="13040" spans="1:18" x14ac:dyDescent="0.3">
      <c r="A13040" t="s">
        <v>20</v>
      </c>
      <c r="B13040" t="s">
        <v>21</v>
      </c>
      <c r="C13040" t="s">
        <v>22</v>
      </c>
      <c r="D13040" t="s">
        <v>23</v>
      </c>
      <c r="E13040" t="s">
        <v>5</v>
      </c>
      <c r="G13040" t="s">
        <v>24</v>
      </c>
      <c r="H13040">
        <v>6489154</v>
      </c>
      <c r="I13040">
        <v>6490215</v>
      </c>
      <c r="J13040" t="s">
        <v>25</v>
      </c>
      <c r="Q13040" t="s">
        <v>13702</v>
      </c>
      <c r="R13040">
        <v>1062</v>
      </c>
    </row>
    <row r="13041" spans="1:18" x14ac:dyDescent="0.3">
      <c r="A13041" t="s">
        <v>20</v>
      </c>
      <c r="B13041" t="s">
        <v>21</v>
      </c>
      <c r="C13041" t="s">
        <v>22</v>
      </c>
      <c r="D13041" t="s">
        <v>23</v>
      </c>
      <c r="E13041" t="s">
        <v>5</v>
      </c>
      <c r="G13041" t="s">
        <v>24</v>
      </c>
      <c r="H13041">
        <v>6490231</v>
      </c>
      <c r="I13041">
        <v>6491001</v>
      </c>
      <c r="J13041" t="s">
        <v>25</v>
      </c>
      <c r="Q13041" t="s">
        <v>13704</v>
      </c>
      <c r="R13041">
        <v>771</v>
      </c>
    </row>
    <row r="13042" spans="1:18" x14ac:dyDescent="0.3">
      <c r="A13042" t="s">
        <v>20</v>
      </c>
      <c r="B13042" t="s">
        <v>21</v>
      </c>
      <c r="C13042" t="s">
        <v>22</v>
      </c>
      <c r="D13042" t="s">
        <v>23</v>
      </c>
      <c r="E13042" t="s">
        <v>5</v>
      </c>
      <c r="G13042" t="s">
        <v>24</v>
      </c>
      <c r="H13042">
        <v>6490985</v>
      </c>
      <c r="I13042">
        <v>6493978</v>
      </c>
      <c r="J13042" t="s">
        <v>46</v>
      </c>
      <c r="Q13042" t="s">
        <v>13707</v>
      </c>
      <c r="R13042">
        <v>2994</v>
      </c>
    </row>
    <row r="13043" spans="1:18" x14ac:dyDescent="0.3">
      <c r="A13043" t="s">
        <v>20</v>
      </c>
      <c r="B13043" t="s">
        <v>21</v>
      </c>
      <c r="C13043" t="s">
        <v>22</v>
      </c>
      <c r="D13043" t="s">
        <v>23</v>
      </c>
      <c r="E13043" t="s">
        <v>5</v>
      </c>
      <c r="G13043" t="s">
        <v>24</v>
      </c>
      <c r="H13043">
        <v>6494085</v>
      </c>
      <c r="I13043">
        <v>6495488</v>
      </c>
      <c r="J13043" t="s">
        <v>46</v>
      </c>
      <c r="Q13043" t="s">
        <v>13709</v>
      </c>
      <c r="R13043">
        <v>1404</v>
      </c>
    </row>
    <row r="13044" spans="1:18" x14ac:dyDescent="0.3">
      <c r="A13044" t="s">
        <v>20</v>
      </c>
      <c r="B13044" t="s">
        <v>21</v>
      </c>
      <c r="C13044" t="s">
        <v>22</v>
      </c>
      <c r="D13044" t="s">
        <v>23</v>
      </c>
      <c r="E13044" t="s">
        <v>5</v>
      </c>
      <c r="G13044" t="s">
        <v>24</v>
      </c>
      <c r="H13044">
        <v>6495530</v>
      </c>
      <c r="I13044">
        <v>6495880</v>
      </c>
      <c r="J13044" t="s">
        <v>46</v>
      </c>
      <c r="Q13044" t="s">
        <v>13712</v>
      </c>
      <c r="R13044">
        <v>351</v>
      </c>
    </row>
    <row r="13045" spans="1:18" x14ac:dyDescent="0.3">
      <c r="A13045" t="s">
        <v>20</v>
      </c>
      <c r="B13045" t="s">
        <v>21</v>
      </c>
      <c r="C13045" t="s">
        <v>22</v>
      </c>
      <c r="D13045" t="s">
        <v>23</v>
      </c>
      <c r="E13045" t="s">
        <v>5</v>
      </c>
      <c r="G13045" t="s">
        <v>24</v>
      </c>
      <c r="H13045">
        <v>6495965</v>
      </c>
      <c r="I13045">
        <v>6496924</v>
      </c>
      <c r="J13045" t="s">
        <v>25</v>
      </c>
      <c r="Q13045" t="s">
        <v>13715</v>
      </c>
      <c r="R13045">
        <v>960</v>
      </c>
    </row>
    <row r="13046" spans="1:18" x14ac:dyDescent="0.3">
      <c r="A13046" t="s">
        <v>20</v>
      </c>
      <c r="B13046" t="s">
        <v>21</v>
      </c>
      <c r="C13046" t="s">
        <v>22</v>
      </c>
      <c r="D13046" t="s">
        <v>23</v>
      </c>
      <c r="E13046" t="s">
        <v>5</v>
      </c>
      <c r="G13046" t="s">
        <v>24</v>
      </c>
      <c r="H13046">
        <v>6497171</v>
      </c>
      <c r="I13046">
        <v>6498346</v>
      </c>
      <c r="J13046" t="s">
        <v>46</v>
      </c>
      <c r="Q13046" t="s">
        <v>13718</v>
      </c>
      <c r="R13046">
        <v>1176</v>
      </c>
    </row>
    <row r="13047" spans="1:18" x14ac:dyDescent="0.3">
      <c r="A13047" t="s">
        <v>20</v>
      </c>
      <c r="B13047" t="s">
        <v>21</v>
      </c>
      <c r="C13047" t="s">
        <v>22</v>
      </c>
      <c r="D13047" t="s">
        <v>23</v>
      </c>
      <c r="E13047" t="s">
        <v>5</v>
      </c>
      <c r="G13047" t="s">
        <v>24</v>
      </c>
      <c r="H13047">
        <v>6498416</v>
      </c>
      <c r="I13047">
        <v>6499699</v>
      </c>
      <c r="J13047" t="s">
        <v>46</v>
      </c>
      <c r="Q13047" t="s">
        <v>13720</v>
      </c>
      <c r="R13047">
        <v>1284</v>
      </c>
    </row>
    <row r="13048" spans="1:18" x14ac:dyDescent="0.3">
      <c r="A13048" t="s">
        <v>20</v>
      </c>
      <c r="B13048" t="s">
        <v>21</v>
      </c>
      <c r="C13048" t="s">
        <v>22</v>
      </c>
      <c r="D13048" t="s">
        <v>23</v>
      </c>
      <c r="E13048" t="s">
        <v>5</v>
      </c>
      <c r="G13048" t="s">
        <v>24</v>
      </c>
      <c r="H13048">
        <v>6499692</v>
      </c>
      <c r="I13048">
        <v>6500819</v>
      </c>
      <c r="J13048" t="s">
        <v>46</v>
      </c>
      <c r="Q13048" t="s">
        <v>13722</v>
      </c>
      <c r="R13048">
        <v>1128</v>
      </c>
    </row>
    <row r="13049" spans="1:18" x14ac:dyDescent="0.3">
      <c r="A13049" t="s">
        <v>20</v>
      </c>
      <c r="B13049" t="s">
        <v>21</v>
      </c>
      <c r="C13049" t="s">
        <v>22</v>
      </c>
      <c r="D13049" t="s">
        <v>23</v>
      </c>
      <c r="E13049" t="s">
        <v>5</v>
      </c>
      <c r="G13049" t="s">
        <v>24</v>
      </c>
      <c r="H13049">
        <v>6500812</v>
      </c>
      <c r="I13049">
        <v>6501825</v>
      </c>
      <c r="J13049" t="s">
        <v>46</v>
      </c>
      <c r="Q13049" t="s">
        <v>13725</v>
      </c>
      <c r="R13049">
        <v>1014</v>
      </c>
    </row>
    <row r="13050" spans="1:18" x14ac:dyDescent="0.3">
      <c r="A13050" t="s">
        <v>20</v>
      </c>
      <c r="B13050" t="s">
        <v>21</v>
      </c>
      <c r="C13050" t="s">
        <v>22</v>
      </c>
      <c r="D13050" t="s">
        <v>23</v>
      </c>
      <c r="E13050" t="s">
        <v>5</v>
      </c>
      <c r="G13050" t="s">
        <v>24</v>
      </c>
      <c r="H13050">
        <v>6501822</v>
      </c>
      <c r="I13050">
        <v>6503114</v>
      </c>
      <c r="J13050" t="s">
        <v>46</v>
      </c>
      <c r="Q13050" t="s">
        <v>13727</v>
      </c>
      <c r="R13050">
        <v>1293</v>
      </c>
    </row>
    <row r="13051" spans="1:18" x14ac:dyDescent="0.3">
      <c r="A13051" t="s">
        <v>20</v>
      </c>
      <c r="B13051" t="s">
        <v>21</v>
      </c>
      <c r="C13051" t="s">
        <v>22</v>
      </c>
      <c r="D13051" t="s">
        <v>23</v>
      </c>
      <c r="E13051" t="s">
        <v>5</v>
      </c>
      <c r="G13051" t="s">
        <v>24</v>
      </c>
      <c r="H13051">
        <v>6503306</v>
      </c>
      <c r="I13051">
        <v>6504886</v>
      </c>
      <c r="J13051" t="s">
        <v>25</v>
      </c>
      <c r="Q13051" t="s">
        <v>13729</v>
      </c>
      <c r="R13051">
        <v>1581</v>
      </c>
    </row>
    <row r="13052" spans="1:18" x14ac:dyDescent="0.3">
      <c r="A13052" t="s">
        <v>20</v>
      </c>
      <c r="B13052" t="s">
        <v>21</v>
      </c>
      <c r="C13052" t="s">
        <v>22</v>
      </c>
      <c r="D13052" t="s">
        <v>23</v>
      </c>
      <c r="E13052" t="s">
        <v>5</v>
      </c>
      <c r="G13052" t="s">
        <v>24</v>
      </c>
      <c r="H13052">
        <v>6504883</v>
      </c>
      <c r="I13052">
        <v>6506139</v>
      </c>
      <c r="J13052" t="s">
        <v>25</v>
      </c>
      <c r="Q13052" t="s">
        <v>13731</v>
      </c>
      <c r="R13052">
        <v>1257</v>
      </c>
    </row>
    <row r="13053" spans="1:18" x14ac:dyDescent="0.3">
      <c r="A13053" t="s">
        <v>20</v>
      </c>
      <c r="B13053" t="s">
        <v>21</v>
      </c>
      <c r="C13053" t="s">
        <v>22</v>
      </c>
      <c r="D13053" t="s">
        <v>23</v>
      </c>
      <c r="E13053" t="s">
        <v>5</v>
      </c>
      <c r="G13053" t="s">
        <v>24</v>
      </c>
      <c r="H13053">
        <v>6506136</v>
      </c>
      <c r="I13053">
        <v>6506834</v>
      </c>
      <c r="J13053" t="s">
        <v>25</v>
      </c>
      <c r="Q13053" t="s">
        <v>13733</v>
      </c>
      <c r="R13053">
        <v>699</v>
      </c>
    </row>
    <row r="13054" spans="1:18" x14ac:dyDescent="0.3">
      <c r="A13054" t="s">
        <v>20</v>
      </c>
      <c r="B13054" t="s">
        <v>21</v>
      </c>
      <c r="C13054" t="s">
        <v>22</v>
      </c>
      <c r="D13054" t="s">
        <v>23</v>
      </c>
      <c r="E13054" t="s">
        <v>5</v>
      </c>
      <c r="G13054" t="s">
        <v>24</v>
      </c>
      <c r="H13054">
        <v>6507013</v>
      </c>
      <c r="I13054">
        <v>6507999</v>
      </c>
      <c r="J13054" t="s">
        <v>25</v>
      </c>
      <c r="Q13054" t="s">
        <v>13735</v>
      </c>
      <c r="R13054">
        <v>987</v>
      </c>
    </row>
    <row r="13055" spans="1:18" x14ac:dyDescent="0.3">
      <c r="A13055" t="s">
        <v>20</v>
      </c>
      <c r="B13055" t="s">
        <v>21</v>
      </c>
      <c r="C13055" t="s">
        <v>22</v>
      </c>
      <c r="D13055" t="s">
        <v>23</v>
      </c>
      <c r="E13055" t="s">
        <v>5</v>
      </c>
      <c r="G13055" t="s">
        <v>24</v>
      </c>
      <c r="H13055">
        <v>6508014</v>
      </c>
      <c r="I13055">
        <v>6509405</v>
      </c>
      <c r="J13055" t="s">
        <v>46</v>
      </c>
      <c r="Q13055" t="s">
        <v>13738</v>
      </c>
      <c r="R13055">
        <v>1392</v>
      </c>
    </row>
    <row r="13056" spans="1:18" x14ac:dyDescent="0.3">
      <c r="A13056" t="s">
        <v>20</v>
      </c>
      <c r="B13056" t="s">
        <v>21</v>
      </c>
      <c r="C13056" t="s">
        <v>22</v>
      </c>
      <c r="D13056" t="s">
        <v>23</v>
      </c>
      <c r="E13056" t="s">
        <v>5</v>
      </c>
      <c r="G13056" t="s">
        <v>24</v>
      </c>
      <c r="H13056">
        <v>6509402</v>
      </c>
      <c r="I13056">
        <v>6510772</v>
      </c>
      <c r="J13056" t="s">
        <v>46</v>
      </c>
      <c r="Q13056" t="s">
        <v>13741</v>
      </c>
      <c r="R13056">
        <v>1371</v>
      </c>
    </row>
    <row r="13057" spans="1:18" x14ac:dyDescent="0.3">
      <c r="A13057" t="s">
        <v>20</v>
      </c>
      <c r="B13057" t="s">
        <v>21</v>
      </c>
      <c r="C13057" t="s">
        <v>22</v>
      </c>
      <c r="D13057" t="s">
        <v>23</v>
      </c>
      <c r="E13057" t="s">
        <v>5</v>
      </c>
      <c r="G13057" t="s">
        <v>24</v>
      </c>
      <c r="H13057">
        <v>6510763</v>
      </c>
      <c r="I13057">
        <v>6512121</v>
      </c>
      <c r="J13057" t="s">
        <v>46</v>
      </c>
      <c r="Q13057" t="s">
        <v>13743</v>
      </c>
      <c r="R13057">
        <v>1359</v>
      </c>
    </row>
    <row r="13058" spans="1:18" x14ac:dyDescent="0.3">
      <c r="A13058" t="s">
        <v>20</v>
      </c>
      <c r="B13058" t="s">
        <v>21</v>
      </c>
      <c r="C13058" t="s">
        <v>22</v>
      </c>
      <c r="D13058" t="s">
        <v>23</v>
      </c>
      <c r="E13058" t="s">
        <v>5</v>
      </c>
      <c r="G13058" t="s">
        <v>24</v>
      </c>
      <c r="H13058">
        <v>6512118</v>
      </c>
      <c r="I13058">
        <v>6513095</v>
      </c>
      <c r="J13058" t="s">
        <v>46</v>
      </c>
      <c r="Q13058" t="s">
        <v>13745</v>
      </c>
      <c r="R13058">
        <v>978</v>
      </c>
    </row>
    <row r="13059" spans="1:18" x14ac:dyDescent="0.3">
      <c r="A13059" t="s">
        <v>20</v>
      </c>
      <c r="B13059" t="s">
        <v>21</v>
      </c>
      <c r="C13059" t="s">
        <v>22</v>
      </c>
      <c r="D13059" t="s">
        <v>23</v>
      </c>
      <c r="E13059" t="s">
        <v>5</v>
      </c>
      <c r="G13059" t="s">
        <v>24</v>
      </c>
      <c r="H13059">
        <v>6513095</v>
      </c>
      <c r="I13059">
        <v>6514045</v>
      </c>
      <c r="J13059" t="s">
        <v>46</v>
      </c>
      <c r="Q13059" t="s">
        <v>13747</v>
      </c>
      <c r="R13059">
        <v>951</v>
      </c>
    </row>
    <row r="13060" spans="1:18" x14ac:dyDescent="0.3">
      <c r="A13060" t="s">
        <v>20</v>
      </c>
      <c r="B13060" t="s">
        <v>21</v>
      </c>
      <c r="C13060" t="s">
        <v>22</v>
      </c>
      <c r="D13060" t="s">
        <v>23</v>
      </c>
      <c r="E13060" t="s">
        <v>5</v>
      </c>
      <c r="G13060" t="s">
        <v>24</v>
      </c>
      <c r="H13060">
        <v>6514050</v>
      </c>
      <c r="I13060">
        <v>6514847</v>
      </c>
      <c r="J13060" t="s">
        <v>46</v>
      </c>
      <c r="Q13060" t="s">
        <v>13750</v>
      </c>
      <c r="R13060">
        <v>798</v>
      </c>
    </row>
    <row r="13061" spans="1:18" x14ac:dyDescent="0.3">
      <c r="A13061" t="s">
        <v>20</v>
      </c>
      <c r="B13061" t="s">
        <v>21</v>
      </c>
      <c r="C13061" t="s">
        <v>22</v>
      </c>
      <c r="D13061" t="s">
        <v>23</v>
      </c>
      <c r="E13061" t="s">
        <v>5</v>
      </c>
      <c r="G13061" t="s">
        <v>24</v>
      </c>
      <c r="H13061">
        <v>6514860</v>
      </c>
      <c r="I13061">
        <v>6515768</v>
      </c>
      <c r="J13061" t="s">
        <v>46</v>
      </c>
      <c r="Q13061" t="s">
        <v>13752</v>
      </c>
      <c r="R13061">
        <v>909</v>
      </c>
    </row>
    <row r="13062" spans="1:18" x14ac:dyDescent="0.3">
      <c r="A13062" t="s">
        <v>20</v>
      </c>
      <c r="B13062" t="s">
        <v>21</v>
      </c>
      <c r="C13062" t="s">
        <v>22</v>
      </c>
      <c r="D13062" t="s">
        <v>23</v>
      </c>
      <c r="E13062" t="s">
        <v>5</v>
      </c>
      <c r="G13062" t="s">
        <v>24</v>
      </c>
      <c r="H13062">
        <v>6515765</v>
      </c>
      <c r="I13062">
        <v>6516838</v>
      </c>
      <c r="J13062" t="s">
        <v>46</v>
      </c>
      <c r="Q13062" t="s">
        <v>13754</v>
      </c>
      <c r="R13062">
        <v>1074</v>
      </c>
    </row>
    <row r="13063" spans="1:18" x14ac:dyDescent="0.3">
      <c r="A13063" t="s">
        <v>20</v>
      </c>
      <c r="B13063" t="s">
        <v>21</v>
      </c>
      <c r="C13063" t="s">
        <v>22</v>
      </c>
      <c r="D13063" t="s">
        <v>23</v>
      </c>
      <c r="E13063" t="s">
        <v>5</v>
      </c>
      <c r="G13063" t="s">
        <v>24</v>
      </c>
      <c r="H13063">
        <v>6516838</v>
      </c>
      <c r="I13063">
        <v>6518106</v>
      </c>
      <c r="J13063" t="s">
        <v>46</v>
      </c>
      <c r="Q13063" t="s">
        <v>13756</v>
      </c>
      <c r="R13063">
        <v>1269</v>
      </c>
    </row>
    <row r="13064" spans="1:18" x14ac:dyDescent="0.3">
      <c r="A13064" t="s">
        <v>20</v>
      </c>
      <c r="B13064" t="s">
        <v>21</v>
      </c>
      <c r="C13064" t="s">
        <v>22</v>
      </c>
      <c r="D13064" t="s">
        <v>23</v>
      </c>
      <c r="E13064" t="s">
        <v>5</v>
      </c>
      <c r="G13064" t="s">
        <v>24</v>
      </c>
      <c r="H13064">
        <v>6518103</v>
      </c>
      <c r="I13064">
        <v>6519731</v>
      </c>
      <c r="J13064" t="s">
        <v>46</v>
      </c>
      <c r="Q13064" t="s">
        <v>13759</v>
      </c>
      <c r="R13064">
        <v>1629</v>
      </c>
    </row>
    <row r="13065" spans="1:18" x14ac:dyDescent="0.3">
      <c r="A13065" t="s">
        <v>20</v>
      </c>
      <c r="B13065" t="s">
        <v>21</v>
      </c>
      <c r="C13065" t="s">
        <v>22</v>
      </c>
      <c r="D13065" t="s">
        <v>23</v>
      </c>
      <c r="E13065" t="s">
        <v>5</v>
      </c>
      <c r="G13065" t="s">
        <v>24</v>
      </c>
      <c r="H13065">
        <v>6519728</v>
      </c>
      <c r="I13065">
        <v>6520237</v>
      </c>
      <c r="J13065" t="s">
        <v>46</v>
      </c>
      <c r="Q13065" t="s">
        <v>13761</v>
      </c>
      <c r="R13065">
        <v>510</v>
      </c>
    </row>
    <row r="13066" spans="1:18" x14ac:dyDescent="0.3">
      <c r="A13066" t="s">
        <v>20</v>
      </c>
      <c r="B13066" t="s">
        <v>21</v>
      </c>
      <c r="C13066" t="s">
        <v>22</v>
      </c>
      <c r="D13066" t="s">
        <v>23</v>
      </c>
      <c r="E13066" t="s">
        <v>5</v>
      </c>
      <c r="G13066" t="s">
        <v>24</v>
      </c>
      <c r="H13066">
        <v>6520234</v>
      </c>
      <c r="I13066">
        <v>6521235</v>
      </c>
      <c r="J13066" t="s">
        <v>46</v>
      </c>
      <c r="Q13066" t="s">
        <v>13763</v>
      </c>
      <c r="R13066">
        <v>1002</v>
      </c>
    </row>
    <row r="13067" spans="1:18" x14ac:dyDescent="0.3">
      <c r="A13067" t="s">
        <v>20</v>
      </c>
      <c r="B13067" t="s">
        <v>21</v>
      </c>
      <c r="C13067" t="s">
        <v>22</v>
      </c>
      <c r="D13067" t="s">
        <v>23</v>
      </c>
      <c r="E13067" t="s">
        <v>5</v>
      </c>
      <c r="G13067" t="s">
        <v>24</v>
      </c>
      <c r="H13067">
        <v>6521309</v>
      </c>
      <c r="I13067">
        <v>6521557</v>
      </c>
      <c r="J13067" t="s">
        <v>46</v>
      </c>
      <c r="Q13067" t="s">
        <v>13765</v>
      </c>
      <c r="R13067">
        <v>249</v>
      </c>
    </row>
    <row r="13068" spans="1:18" x14ac:dyDescent="0.3">
      <c r="A13068" t="s">
        <v>20</v>
      </c>
      <c r="B13068" t="s">
        <v>21</v>
      </c>
      <c r="C13068" t="s">
        <v>22</v>
      </c>
      <c r="D13068" t="s">
        <v>23</v>
      </c>
      <c r="E13068" t="s">
        <v>5</v>
      </c>
      <c r="G13068" t="s">
        <v>24</v>
      </c>
      <c r="H13068">
        <v>6521557</v>
      </c>
      <c r="I13068">
        <v>6521811</v>
      </c>
      <c r="J13068" t="s">
        <v>46</v>
      </c>
      <c r="Q13068" t="s">
        <v>13767</v>
      </c>
      <c r="R13068">
        <v>255</v>
      </c>
    </row>
    <row r="13069" spans="1:18" x14ac:dyDescent="0.3">
      <c r="A13069" t="s">
        <v>20</v>
      </c>
      <c r="B13069" t="s">
        <v>21</v>
      </c>
      <c r="C13069" t="s">
        <v>22</v>
      </c>
      <c r="D13069" t="s">
        <v>23</v>
      </c>
      <c r="E13069" t="s">
        <v>5</v>
      </c>
      <c r="G13069" t="s">
        <v>24</v>
      </c>
      <c r="H13069">
        <v>6521862</v>
      </c>
      <c r="I13069">
        <v>6522554</v>
      </c>
      <c r="J13069" t="s">
        <v>25</v>
      </c>
      <c r="Q13069" t="s">
        <v>13769</v>
      </c>
      <c r="R13069">
        <v>693</v>
      </c>
    </row>
    <row r="13070" spans="1:18" x14ac:dyDescent="0.3">
      <c r="A13070" t="s">
        <v>20</v>
      </c>
      <c r="B13070" t="s">
        <v>21</v>
      </c>
      <c r="C13070" t="s">
        <v>22</v>
      </c>
      <c r="D13070" t="s">
        <v>23</v>
      </c>
      <c r="E13070" t="s">
        <v>5</v>
      </c>
      <c r="G13070" t="s">
        <v>24</v>
      </c>
      <c r="H13070">
        <v>6522485</v>
      </c>
      <c r="I13070">
        <v>6523885</v>
      </c>
      <c r="J13070" t="s">
        <v>46</v>
      </c>
      <c r="Q13070" t="s">
        <v>13771</v>
      </c>
      <c r="R13070">
        <v>1401</v>
      </c>
    </row>
    <row r="13071" spans="1:18" x14ac:dyDescent="0.3">
      <c r="A13071" t="s">
        <v>20</v>
      </c>
      <c r="B13071" t="s">
        <v>21</v>
      </c>
      <c r="C13071" t="s">
        <v>22</v>
      </c>
      <c r="D13071" t="s">
        <v>23</v>
      </c>
      <c r="E13071" t="s">
        <v>5</v>
      </c>
      <c r="G13071" t="s">
        <v>24</v>
      </c>
      <c r="H13071">
        <v>6524237</v>
      </c>
      <c r="I13071">
        <v>6525355</v>
      </c>
      <c r="J13071" t="s">
        <v>46</v>
      </c>
      <c r="Q13071" t="s">
        <v>13773</v>
      </c>
      <c r="R13071">
        <v>1119</v>
      </c>
    </row>
    <row r="13072" spans="1:18" x14ac:dyDescent="0.3">
      <c r="A13072" t="s">
        <v>20</v>
      </c>
      <c r="B13072" t="s">
        <v>21</v>
      </c>
      <c r="C13072" t="s">
        <v>22</v>
      </c>
      <c r="D13072" t="s">
        <v>23</v>
      </c>
      <c r="E13072" t="s">
        <v>5</v>
      </c>
      <c r="G13072" t="s">
        <v>24</v>
      </c>
      <c r="H13072">
        <v>6525405</v>
      </c>
      <c r="I13072">
        <v>6526298</v>
      </c>
      <c r="J13072" t="s">
        <v>46</v>
      </c>
      <c r="Q13072" t="s">
        <v>13775</v>
      </c>
      <c r="R13072">
        <v>894</v>
      </c>
    </row>
    <row r="13073" spans="1:18" x14ac:dyDescent="0.3">
      <c r="A13073" t="s">
        <v>20</v>
      </c>
      <c r="B13073" t="s">
        <v>21</v>
      </c>
      <c r="C13073" t="s">
        <v>22</v>
      </c>
      <c r="D13073" t="s">
        <v>23</v>
      </c>
      <c r="E13073" t="s">
        <v>5</v>
      </c>
      <c r="G13073" t="s">
        <v>24</v>
      </c>
      <c r="H13073">
        <v>6526330</v>
      </c>
      <c r="I13073">
        <v>6527232</v>
      </c>
      <c r="J13073" t="s">
        <v>46</v>
      </c>
      <c r="Q13073" t="s">
        <v>13778</v>
      </c>
      <c r="R13073">
        <v>903</v>
      </c>
    </row>
    <row r="13074" spans="1:18" x14ac:dyDescent="0.3">
      <c r="A13074" t="s">
        <v>20</v>
      </c>
      <c r="B13074" t="s">
        <v>21</v>
      </c>
      <c r="C13074" t="s">
        <v>22</v>
      </c>
      <c r="D13074" t="s">
        <v>23</v>
      </c>
      <c r="E13074" t="s">
        <v>5</v>
      </c>
      <c r="G13074" t="s">
        <v>24</v>
      </c>
      <c r="H13074">
        <v>6527268</v>
      </c>
      <c r="I13074">
        <v>6528995</v>
      </c>
      <c r="J13074" t="s">
        <v>46</v>
      </c>
      <c r="Q13074" t="s">
        <v>13780</v>
      </c>
      <c r="R13074">
        <v>1728</v>
      </c>
    </row>
    <row r="13075" spans="1:18" x14ac:dyDescent="0.3">
      <c r="A13075" t="s">
        <v>20</v>
      </c>
      <c r="B13075" t="s">
        <v>21</v>
      </c>
      <c r="C13075" t="s">
        <v>22</v>
      </c>
      <c r="D13075" t="s">
        <v>23</v>
      </c>
      <c r="E13075" t="s">
        <v>5</v>
      </c>
      <c r="G13075" t="s">
        <v>24</v>
      </c>
      <c r="H13075">
        <v>6528992</v>
      </c>
      <c r="I13075">
        <v>6530284</v>
      </c>
      <c r="J13075" t="s">
        <v>46</v>
      </c>
      <c r="Q13075" t="s">
        <v>13782</v>
      </c>
      <c r="R13075">
        <v>1293</v>
      </c>
    </row>
    <row r="13076" spans="1:18" x14ac:dyDescent="0.3">
      <c r="A13076" t="s">
        <v>20</v>
      </c>
      <c r="B13076" t="s">
        <v>21</v>
      </c>
      <c r="C13076" t="s">
        <v>22</v>
      </c>
      <c r="D13076" t="s">
        <v>23</v>
      </c>
      <c r="E13076" t="s">
        <v>5</v>
      </c>
      <c r="G13076" t="s">
        <v>24</v>
      </c>
      <c r="H13076">
        <v>6530281</v>
      </c>
      <c r="I13076">
        <v>6531162</v>
      </c>
      <c r="J13076" t="s">
        <v>46</v>
      </c>
      <c r="Q13076" t="s">
        <v>13784</v>
      </c>
      <c r="R13076">
        <v>882</v>
      </c>
    </row>
    <row r="13077" spans="1:18" x14ac:dyDescent="0.3">
      <c r="A13077" t="s">
        <v>20</v>
      </c>
      <c r="B13077" t="s">
        <v>21</v>
      </c>
      <c r="C13077" t="s">
        <v>22</v>
      </c>
      <c r="D13077" t="s">
        <v>23</v>
      </c>
      <c r="E13077" t="s">
        <v>5</v>
      </c>
      <c r="G13077" t="s">
        <v>24</v>
      </c>
      <c r="H13077">
        <v>6531156</v>
      </c>
      <c r="I13077">
        <v>6532955</v>
      </c>
      <c r="J13077" t="s">
        <v>46</v>
      </c>
      <c r="Q13077" t="s">
        <v>13786</v>
      </c>
      <c r="R13077">
        <v>1800</v>
      </c>
    </row>
    <row r="13078" spans="1:18" x14ac:dyDescent="0.3">
      <c r="A13078" t="s">
        <v>20</v>
      </c>
      <c r="B13078" t="s">
        <v>21</v>
      </c>
      <c r="C13078" t="s">
        <v>22</v>
      </c>
      <c r="D13078" t="s">
        <v>23</v>
      </c>
      <c r="E13078" t="s">
        <v>5</v>
      </c>
      <c r="G13078" t="s">
        <v>24</v>
      </c>
      <c r="H13078">
        <v>6532952</v>
      </c>
      <c r="I13078">
        <v>6534772</v>
      </c>
      <c r="J13078" t="s">
        <v>46</v>
      </c>
      <c r="Q13078" t="s">
        <v>13788</v>
      </c>
      <c r="R13078">
        <v>1821</v>
      </c>
    </row>
    <row r="13079" spans="1:18" x14ac:dyDescent="0.3">
      <c r="A13079" t="s">
        <v>20</v>
      </c>
      <c r="B13079" t="s">
        <v>21</v>
      </c>
      <c r="C13079" t="s">
        <v>22</v>
      </c>
      <c r="D13079" t="s">
        <v>23</v>
      </c>
      <c r="E13079" t="s">
        <v>5</v>
      </c>
      <c r="G13079" t="s">
        <v>24</v>
      </c>
      <c r="H13079">
        <v>6534981</v>
      </c>
      <c r="I13079">
        <v>6535394</v>
      </c>
      <c r="J13079" t="s">
        <v>46</v>
      </c>
      <c r="Q13079" t="s">
        <v>13790</v>
      </c>
      <c r="R13079">
        <v>414</v>
      </c>
    </row>
    <row r="13080" spans="1:18" x14ac:dyDescent="0.3">
      <c r="A13080" t="s">
        <v>20</v>
      </c>
      <c r="B13080" t="s">
        <v>21</v>
      </c>
      <c r="C13080" t="s">
        <v>22</v>
      </c>
      <c r="D13080" t="s">
        <v>23</v>
      </c>
      <c r="E13080" t="s">
        <v>5</v>
      </c>
      <c r="G13080" t="s">
        <v>24</v>
      </c>
      <c r="H13080">
        <v>6535504</v>
      </c>
      <c r="I13080">
        <v>6536313</v>
      </c>
      <c r="J13080" t="s">
        <v>46</v>
      </c>
      <c r="Q13080" t="s">
        <v>13792</v>
      </c>
      <c r="R13080">
        <v>810</v>
      </c>
    </row>
    <row r="13081" spans="1:18" x14ac:dyDescent="0.3">
      <c r="A13081" t="s">
        <v>20</v>
      </c>
      <c r="B13081" t="s">
        <v>21</v>
      </c>
      <c r="C13081" t="s">
        <v>22</v>
      </c>
      <c r="D13081" t="s">
        <v>23</v>
      </c>
      <c r="E13081" t="s">
        <v>5</v>
      </c>
      <c r="G13081" t="s">
        <v>24</v>
      </c>
      <c r="H13081">
        <v>6536449</v>
      </c>
      <c r="I13081">
        <v>6537795</v>
      </c>
      <c r="J13081" t="s">
        <v>46</v>
      </c>
      <c r="Q13081" t="s">
        <v>13794</v>
      </c>
      <c r="R13081">
        <v>1347</v>
      </c>
    </row>
    <row r="13082" spans="1:18" x14ac:dyDescent="0.3">
      <c r="A13082" t="s">
        <v>20</v>
      </c>
      <c r="B13082" t="s">
        <v>21</v>
      </c>
      <c r="C13082" t="s">
        <v>22</v>
      </c>
      <c r="D13082" t="s">
        <v>23</v>
      </c>
      <c r="E13082" t="s">
        <v>5</v>
      </c>
      <c r="G13082" t="s">
        <v>24</v>
      </c>
      <c r="H13082">
        <v>6537803</v>
      </c>
      <c r="I13082">
        <v>6538324</v>
      </c>
      <c r="J13082" t="s">
        <v>46</v>
      </c>
      <c r="Q13082" t="s">
        <v>13797</v>
      </c>
      <c r="R13082">
        <v>522</v>
      </c>
    </row>
    <row r="13083" spans="1:18" x14ac:dyDescent="0.3">
      <c r="A13083" t="s">
        <v>20</v>
      </c>
      <c r="B13083" t="s">
        <v>21</v>
      </c>
      <c r="C13083" t="s">
        <v>22</v>
      </c>
      <c r="D13083" t="s">
        <v>23</v>
      </c>
      <c r="E13083" t="s">
        <v>5</v>
      </c>
      <c r="G13083" t="s">
        <v>24</v>
      </c>
      <c r="H13083">
        <v>6538360</v>
      </c>
      <c r="I13083">
        <v>6538803</v>
      </c>
      <c r="J13083" t="s">
        <v>46</v>
      </c>
      <c r="Q13083" t="s">
        <v>13800</v>
      </c>
      <c r="R13083">
        <v>444</v>
      </c>
    </row>
    <row r="13084" spans="1:18" x14ac:dyDescent="0.3">
      <c r="A13084" t="s">
        <v>20</v>
      </c>
      <c r="B13084" t="s">
        <v>21</v>
      </c>
      <c r="C13084" t="s">
        <v>22</v>
      </c>
      <c r="D13084" t="s">
        <v>23</v>
      </c>
      <c r="E13084" t="s">
        <v>5</v>
      </c>
      <c r="G13084" t="s">
        <v>24</v>
      </c>
      <c r="H13084">
        <v>6539081</v>
      </c>
      <c r="I13084">
        <v>6540367</v>
      </c>
      <c r="J13084" t="s">
        <v>25</v>
      </c>
      <c r="Q13084" t="s">
        <v>13803</v>
      </c>
      <c r="R13084">
        <v>1287</v>
      </c>
    </row>
    <row r="13085" spans="1:18" x14ac:dyDescent="0.3">
      <c r="A13085" t="s">
        <v>20</v>
      </c>
      <c r="B13085" t="s">
        <v>21</v>
      </c>
      <c r="C13085" t="s">
        <v>22</v>
      </c>
      <c r="D13085" t="s">
        <v>23</v>
      </c>
      <c r="E13085" t="s">
        <v>5</v>
      </c>
      <c r="G13085" t="s">
        <v>24</v>
      </c>
      <c r="H13085">
        <v>6540602</v>
      </c>
      <c r="I13085">
        <v>6541081</v>
      </c>
      <c r="J13085" t="s">
        <v>25</v>
      </c>
      <c r="Q13085" t="s">
        <v>13806</v>
      </c>
      <c r="R13085">
        <v>480</v>
      </c>
    </row>
    <row r="13086" spans="1:18" x14ac:dyDescent="0.3">
      <c r="A13086" t="s">
        <v>20</v>
      </c>
      <c r="B13086" t="s">
        <v>21</v>
      </c>
      <c r="C13086" t="s">
        <v>22</v>
      </c>
      <c r="D13086" t="s">
        <v>23</v>
      </c>
      <c r="E13086" t="s">
        <v>5</v>
      </c>
      <c r="G13086" t="s">
        <v>24</v>
      </c>
      <c r="H13086">
        <v>6541147</v>
      </c>
      <c r="I13086">
        <v>6541602</v>
      </c>
      <c r="J13086" t="s">
        <v>46</v>
      </c>
      <c r="Q13086" t="s">
        <v>13808</v>
      </c>
      <c r="R13086">
        <v>456</v>
      </c>
    </row>
    <row r="13087" spans="1:18" x14ac:dyDescent="0.3">
      <c r="A13087" t="s">
        <v>20</v>
      </c>
      <c r="B13087" t="s">
        <v>21</v>
      </c>
      <c r="C13087" t="s">
        <v>22</v>
      </c>
      <c r="D13087" t="s">
        <v>23</v>
      </c>
      <c r="E13087" t="s">
        <v>5</v>
      </c>
      <c r="G13087" t="s">
        <v>24</v>
      </c>
      <c r="H13087">
        <v>6541730</v>
      </c>
      <c r="I13087">
        <v>6542284</v>
      </c>
      <c r="J13087" t="s">
        <v>25</v>
      </c>
      <c r="Q13087" t="s">
        <v>13810</v>
      </c>
      <c r="R13087">
        <v>555</v>
      </c>
    </row>
    <row r="13088" spans="1:18" x14ac:dyDescent="0.3">
      <c r="A13088" t="s">
        <v>20</v>
      </c>
      <c r="B13088" t="s">
        <v>21</v>
      </c>
      <c r="C13088" t="s">
        <v>22</v>
      </c>
      <c r="D13088" t="s">
        <v>23</v>
      </c>
      <c r="E13088" t="s">
        <v>5</v>
      </c>
      <c r="G13088" t="s">
        <v>24</v>
      </c>
      <c r="H13088">
        <v>6542320</v>
      </c>
      <c r="I13088">
        <v>6543312</v>
      </c>
      <c r="J13088" t="s">
        <v>25</v>
      </c>
      <c r="Q13088" t="s">
        <v>13812</v>
      </c>
      <c r="R13088">
        <v>993</v>
      </c>
    </row>
    <row r="13089" spans="1:18" x14ac:dyDescent="0.3">
      <c r="A13089" t="s">
        <v>20</v>
      </c>
      <c r="B13089" t="s">
        <v>21</v>
      </c>
      <c r="C13089" t="s">
        <v>22</v>
      </c>
      <c r="D13089" t="s">
        <v>23</v>
      </c>
      <c r="E13089" t="s">
        <v>5</v>
      </c>
      <c r="G13089" t="s">
        <v>24</v>
      </c>
      <c r="H13089">
        <v>6543309</v>
      </c>
      <c r="I13089">
        <v>6543854</v>
      </c>
      <c r="J13089" t="s">
        <v>25</v>
      </c>
      <c r="Q13089" t="s">
        <v>13814</v>
      </c>
      <c r="R13089">
        <v>546</v>
      </c>
    </row>
    <row r="13090" spans="1:18" x14ac:dyDescent="0.3">
      <c r="A13090" t="s">
        <v>20</v>
      </c>
      <c r="B13090" t="s">
        <v>21</v>
      </c>
      <c r="C13090" t="s">
        <v>22</v>
      </c>
      <c r="D13090" t="s">
        <v>23</v>
      </c>
      <c r="E13090" t="s">
        <v>5</v>
      </c>
      <c r="G13090" t="s">
        <v>24</v>
      </c>
      <c r="H13090">
        <v>6543898</v>
      </c>
      <c r="I13090">
        <v>6545580</v>
      </c>
      <c r="J13090" t="s">
        <v>46</v>
      </c>
      <c r="Q13090" t="s">
        <v>13816</v>
      </c>
      <c r="R13090">
        <v>1683</v>
      </c>
    </row>
    <row r="13091" spans="1:18" x14ac:dyDescent="0.3">
      <c r="A13091" t="s">
        <v>20</v>
      </c>
      <c r="B13091" t="s">
        <v>21</v>
      </c>
      <c r="C13091" t="s">
        <v>22</v>
      </c>
      <c r="D13091" t="s">
        <v>23</v>
      </c>
      <c r="E13091" t="s">
        <v>5</v>
      </c>
      <c r="G13091" t="s">
        <v>24</v>
      </c>
      <c r="H13091">
        <v>6545629</v>
      </c>
      <c r="I13091">
        <v>6546366</v>
      </c>
      <c r="J13091" t="s">
        <v>46</v>
      </c>
      <c r="Q13091" t="s">
        <v>13818</v>
      </c>
      <c r="R13091">
        <v>738</v>
      </c>
    </row>
    <row r="13092" spans="1:18" x14ac:dyDescent="0.3">
      <c r="A13092" t="s">
        <v>20</v>
      </c>
      <c r="B13092" t="s">
        <v>21</v>
      </c>
      <c r="C13092" t="s">
        <v>22</v>
      </c>
      <c r="D13092" t="s">
        <v>23</v>
      </c>
      <c r="E13092" t="s">
        <v>5</v>
      </c>
      <c r="G13092" t="s">
        <v>24</v>
      </c>
      <c r="H13092">
        <v>6546359</v>
      </c>
      <c r="I13092">
        <v>6546892</v>
      </c>
      <c r="J13092" t="s">
        <v>46</v>
      </c>
      <c r="Q13092" t="s">
        <v>13820</v>
      </c>
      <c r="R13092">
        <v>534</v>
      </c>
    </row>
    <row r="13093" spans="1:18" x14ac:dyDescent="0.3">
      <c r="A13093" t="s">
        <v>20</v>
      </c>
      <c r="B13093" t="s">
        <v>21</v>
      </c>
      <c r="C13093" t="s">
        <v>22</v>
      </c>
      <c r="D13093" t="s">
        <v>23</v>
      </c>
      <c r="E13093" t="s">
        <v>5</v>
      </c>
      <c r="G13093" t="s">
        <v>24</v>
      </c>
      <c r="H13093">
        <v>6546897</v>
      </c>
      <c r="I13093">
        <v>6547517</v>
      </c>
      <c r="J13093" t="s">
        <v>46</v>
      </c>
      <c r="Q13093" t="s">
        <v>13822</v>
      </c>
      <c r="R13093">
        <v>621</v>
      </c>
    </row>
    <row r="13094" spans="1:18" x14ac:dyDescent="0.3">
      <c r="A13094" t="s">
        <v>20</v>
      </c>
      <c r="B13094" t="s">
        <v>21</v>
      </c>
      <c r="C13094" t="s">
        <v>22</v>
      </c>
      <c r="D13094" t="s">
        <v>23</v>
      </c>
      <c r="E13094" t="s">
        <v>5</v>
      </c>
      <c r="G13094" t="s">
        <v>24</v>
      </c>
      <c r="H13094">
        <v>6547510</v>
      </c>
      <c r="I13094">
        <v>6548322</v>
      </c>
      <c r="J13094" t="s">
        <v>46</v>
      </c>
      <c r="Q13094" t="s">
        <v>13824</v>
      </c>
      <c r="R13094">
        <v>813</v>
      </c>
    </row>
    <row r="13095" spans="1:18" x14ac:dyDescent="0.3">
      <c r="A13095" t="s">
        <v>20</v>
      </c>
      <c r="B13095" t="s">
        <v>21</v>
      </c>
      <c r="C13095" t="s">
        <v>22</v>
      </c>
      <c r="D13095" t="s">
        <v>23</v>
      </c>
      <c r="E13095" t="s">
        <v>5</v>
      </c>
      <c r="G13095" t="s">
        <v>24</v>
      </c>
      <c r="H13095">
        <v>6548390</v>
      </c>
      <c r="I13095">
        <v>6549082</v>
      </c>
      <c r="J13095" t="s">
        <v>46</v>
      </c>
      <c r="Q13095" t="s">
        <v>13827</v>
      </c>
      <c r="R13095">
        <v>693</v>
      </c>
    </row>
    <row r="13096" spans="1:18" x14ac:dyDescent="0.3">
      <c r="A13096" t="s">
        <v>20</v>
      </c>
      <c r="B13096" t="s">
        <v>21</v>
      </c>
      <c r="C13096" t="s">
        <v>22</v>
      </c>
      <c r="D13096" t="s">
        <v>23</v>
      </c>
      <c r="E13096" t="s">
        <v>5</v>
      </c>
      <c r="G13096" t="s">
        <v>24</v>
      </c>
      <c r="H13096">
        <v>6549153</v>
      </c>
      <c r="I13096">
        <v>6550178</v>
      </c>
      <c r="J13096" t="s">
        <v>46</v>
      </c>
      <c r="Q13096" t="s">
        <v>13830</v>
      </c>
      <c r="R13096">
        <v>1026</v>
      </c>
    </row>
    <row r="13097" spans="1:18" x14ac:dyDescent="0.3">
      <c r="A13097" t="s">
        <v>20</v>
      </c>
      <c r="B13097" t="s">
        <v>21</v>
      </c>
      <c r="C13097" t="s">
        <v>22</v>
      </c>
      <c r="D13097" t="s">
        <v>23</v>
      </c>
      <c r="E13097" t="s">
        <v>5</v>
      </c>
      <c r="G13097" t="s">
        <v>24</v>
      </c>
      <c r="H13097">
        <v>6550282</v>
      </c>
      <c r="I13097">
        <v>6550890</v>
      </c>
      <c r="J13097" t="s">
        <v>46</v>
      </c>
      <c r="Q13097" t="s">
        <v>13833</v>
      </c>
      <c r="R13097">
        <v>609</v>
      </c>
    </row>
    <row r="13098" spans="1:18" x14ac:dyDescent="0.3">
      <c r="A13098" t="s">
        <v>20</v>
      </c>
      <c r="B13098" t="s">
        <v>21</v>
      </c>
      <c r="C13098" t="s">
        <v>22</v>
      </c>
      <c r="D13098" t="s">
        <v>23</v>
      </c>
      <c r="E13098" t="s">
        <v>5</v>
      </c>
      <c r="G13098" t="s">
        <v>24</v>
      </c>
      <c r="H13098">
        <v>6550915</v>
      </c>
      <c r="I13098">
        <v>6551322</v>
      </c>
      <c r="J13098" t="s">
        <v>46</v>
      </c>
      <c r="Q13098" t="s">
        <v>13836</v>
      </c>
      <c r="R13098">
        <v>408</v>
      </c>
    </row>
    <row r="13099" spans="1:18" x14ac:dyDescent="0.3">
      <c r="A13099" t="s">
        <v>20</v>
      </c>
      <c r="B13099" t="s">
        <v>21</v>
      </c>
      <c r="C13099" t="s">
        <v>22</v>
      </c>
      <c r="D13099" t="s">
        <v>23</v>
      </c>
      <c r="E13099" t="s">
        <v>5</v>
      </c>
      <c r="G13099" t="s">
        <v>24</v>
      </c>
      <c r="H13099">
        <v>6551367</v>
      </c>
      <c r="I13099">
        <v>6551738</v>
      </c>
      <c r="J13099" t="s">
        <v>46</v>
      </c>
      <c r="Q13099" t="s">
        <v>13839</v>
      </c>
      <c r="R13099">
        <v>372</v>
      </c>
    </row>
    <row r="13100" spans="1:18" x14ac:dyDescent="0.3">
      <c r="A13100" t="s">
        <v>20</v>
      </c>
      <c r="B13100" t="s">
        <v>21</v>
      </c>
      <c r="C13100" t="s">
        <v>22</v>
      </c>
      <c r="D13100" t="s">
        <v>23</v>
      </c>
      <c r="E13100" t="s">
        <v>5</v>
      </c>
      <c r="G13100" t="s">
        <v>24</v>
      </c>
      <c r="H13100">
        <v>6551926</v>
      </c>
      <c r="I13100">
        <v>6552039</v>
      </c>
      <c r="J13100" t="s">
        <v>46</v>
      </c>
      <c r="Q13100" t="s">
        <v>13842</v>
      </c>
      <c r="R13100">
        <v>114</v>
      </c>
    </row>
    <row r="13101" spans="1:18" x14ac:dyDescent="0.3">
      <c r="A13101" t="s">
        <v>20</v>
      </c>
      <c r="B13101" t="s">
        <v>21</v>
      </c>
      <c r="C13101" t="s">
        <v>22</v>
      </c>
      <c r="D13101" t="s">
        <v>23</v>
      </c>
      <c r="E13101" t="s">
        <v>5</v>
      </c>
      <c r="G13101" t="s">
        <v>24</v>
      </c>
      <c r="H13101">
        <v>6552070</v>
      </c>
      <c r="I13101">
        <v>6552291</v>
      </c>
      <c r="J13101" t="s">
        <v>46</v>
      </c>
      <c r="Q13101" t="s">
        <v>13845</v>
      </c>
      <c r="R13101">
        <v>222</v>
      </c>
    </row>
    <row r="13102" spans="1:18" x14ac:dyDescent="0.3">
      <c r="A13102" t="s">
        <v>20</v>
      </c>
      <c r="B13102" t="s">
        <v>21</v>
      </c>
      <c r="C13102" t="s">
        <v>22</v>
      </c>
      <c r="D13102" t="s">
        <v>23</v>
      </c>
      <c r="E13102" t="s">
        <v>5</v>
      </c>
      <c r="G13102" t="s">
        <v>24</v>
      </c>
      <c r="H13102">
        <v>6552581</v>
      </c>
      <c r="I13102">
        <v>6553444</v>
      </c>
      <c r="J13102" t="s">
        <v>25</v>
      </c>
      <c r="Q13102" t="s">
        <v>13848</v>
      </c>
      <c r="R13102">
        <v>864</v>
      </c>
    </row>
    <row r="13103" spans="1:18" x14ac:dyDescent="0.3">
      <c r="A13103" t="s">
        <v>20</v>
      </c>
      <c r="B13103" t="s">
        <v>21</v>
      </c>
      <c r="C13103" t="s">
        <v>22</v>
      </c>
      <c r="D13103" t="s">
        <v>23</v>
      </c>
      <c r="E13103" t="s">
        <v>5</v>
      </c>
      <c r="G13103" t="s">
        <v>24</v>
      </c>
      <c r="H13103">
        <v>6553473</v>
      </c>
      <c r="I13103">
        <v>6554285</v>
      </c>
      <c r="J13103" t="s">
        <v>46</v>
      </c>
      <c r="Q13103" t="s">
        <v>13850</v>
      </c>
      <c r="R13103">
        <v>813</v>
      </c>
    </row>
    <row r="13104" spans="1:18" x14ac:dyDescent="0.3">
      <c r="A13104" t="s">
        <v>20</v>
      </c>
      <c r="B13104" t="s">
        <v>21</v>
      </c>
      <c r="C13104" t="s">
        <v>22</v>
      </c>
      <c r="D13104" t="s">
        <v>23</v>
      </c>
      <c r="E13104" t="s">
        <v>5</v>
      </c>
      <c r="G13104" t="s">
        <v>24</v>
      </c>
      <c r="H13104">
        <v>6554282</v>
      </c>
      <c r="I13104">
        <v>6554737</v>
      </c>
      <c r="J13104" t="s">
        <v>46</v>
      </c>
      <c r="Q13104" t="s">
        <v>13852</v>
      </c>
      <c r="R13104">
        <v>456</v>
      </c>
    </row>
    <row r="13105" spans="1:18" x14ac:dyDescent="0.3">
      <c r="A13105" t="s">
        <v>20</v>
      </c>
      <c r="B13105" t="s">
        <v>21</v>
      </c>
      <c r="C13105" t="s">
        <v>22</v>
      </c>
      <c r="D13105" t="s">
        <v>23</v>
      </c>
      <c r="E13105" t="s">
        <v>5</v>
      </c>
      <c r="G13105" t="s">
        <v>24</v>
      </c>
      <c r="H13105">
        <v>6554830</v>
      </c>
      <c r="I13105">
        <v>6555654</v>
      </c>
      <c r="J13105" t="s">
        <v>46</v>
      </c>
      <c r="Q13105" t="s">
        <v>13854</v>
      </c>
      <c r="R13105">
        <v>825</v>
      </c>
    </row>
    <row r="13106" spans="1:18" x14ac:dyDescent="0.3">
      <c r="A13106" t="s">
        <v>20</v>
      </c>
      <c r="B13106" t="s">
        <v>21</v>
      </c>
      <c r="C13106" t="s">
        <v>22</v>
      </c>
      <c r="D13106" t="s">
        <v>23</v>
      </c>
      <c r="E13106" t="s">
        <v>5</v>
      </c>
      <c r="G13106" t="s">
        <v>24</v>
      </c>
      <c r="H13106">
        <v>6555751</v>
      </c>
      <c r="I13106">
        <v>6556323</v>
      </c>
      <c r="J13106" t="s">
        <v>46</v>
      </c>
      <c r="Q13106" t="s">
        <v>13856</v>
      </c>
      <c r="R13106">
        <v>573</v>
      </c>
    </row>
    <row r="13107" spans="1:18" x14ac:dyDescent="0.3">
      <c r="A13107" t="s">
        <v>20</v>
      </c>
      <c r="B13107" t="s">
        <v>21</v>
      </c>
      <c r="C13107" t="s">
        <v>22</v>
      </c>
      <c r="D13107" t="s">
        <v>23</v>
      </c>
      <c r="E13107" t="s">
        <v>5</v>
      </c>
      <c r="G13107" t="s">
        <v>24</v>
      </c>
      <c r="H13107">
        <v>6556323</v>
      </c>
      <c r="I13107">
        <v>6557624</v>
      </c>
      <c r="J13107" t="s">
        <v>46</v>
      </c>
      <c r="Q13107" t="s">
        <v>13859</v>
      </c>
      <c r="R13107">
        <v>1302</v>
      </c>
    </row>
    <row r="13108" spans="1:18" x14ac:dyDescent="0.3">
      <c r="A13108" t="s">
        <v>20</v>
      </c>
      <c r="B13108" t="s">
        <v>21</v>
      </c>
      <c r="C13108" t="s">
        <v>22</v>
      </c>
      <c r="D13108" t="s">
        <v>23</v>
      </c>
      <c r="E13108" t="s">
        <v>5</v>
      </c>
      <c r="G13108" t="s">
        <v>24</v>
      </c>
      <c r="H13108">
        <v>6557756</v>
      </c>
      <c r="I13108">
        <v>6558196</v>
      </c>
      <c r="J13108" t="s">
        <v>46</v>
      </c>
      <c r="Q13108" t="s">
        <v>13862</v>
      </c>
      <c r="R13108">
        <v>441</v>
      </c>
    </row>
    <row r="13109" spans="1:18" x14ac:dyDescent="0.3">
      <c r="A13109" t="s">
        <v>20</v>
      </c>
      <c r="B13109" t="s">
        <v>21</v>
      </c>
      <c r="C13109" t="s">
        <v>22</v>
      </c>
      <c r="D13109" t="s">
        <v>23</v>
      </c>
      <c r="E13109" t="s">
        <v>5</v>
      </c>
      <c r="G13109" t="s">
        <v>24</v>
      </c>
      <c r="H13109">
        <v>6558198</v>
      </c>
      <c r="I13109">
        <v>6558380</v>
      </c>
      <c r="J13109" t="s">
        <v>46</v>
      </c>
      <c r="Q13109" t="s">
        <v>13865</v>
      </c>
      <c r="R13109">
        <v>183</v>
      </c>
    </row>
    <row r="13110" spans="1:18" x14ac:dyDescent="0.3">
      <c r="A13110" t="s">
        <v>20</v>
      </c>
      <c r="B13110" t="s">
        <v>21</v>
      </c>
      <c r="C13110" t="s">
        <v>22</v>
      </c>
      <c r="D13110" t="s">
        <v>23</v>
      </c>
      <c r="E13110" t="s">
        <v>5</v>
      </c>
      <c r="G13110" t="s">
        <v>24</v>
      </c>
      <c r="H13110">
        <v>6558380</v>
      </c>
      <c r="I13110">
        <v>6558979</v>
      </c>
      <c r="J13110" t="s">
        <v>46</v>
      </c>
      <c r="Q13110" t="s">
        <v>13868</v>
      </c>
      <c r="R13110">
        <v>600</v>
      </c>
    </row>
    <row r="13111" spans="1:18" x14ac:dyDescent="0.3">
      <c r="A13111" t="s">
        <v>20</v>
      </c>
      <c r="B13111" t="s">
        <v>21</v>
      </c>
      <c r="C13111" t="s">
        <v>22</v>
      </c>
      <c r="D13111" t="s">
        <v>23</v>
      </c>
      <c r="E13111" t="s">
        <v>5</v>
      </c>
      <c r="G13111" t="s">
        <v>24</v>
      </c>
      <c r="H13111">
        <v>6559011</v>
      </c>
      <c r="I13111">
        <v>6559394</v>
      </c>
      <c r="J13111" t="s">
        <v>46</v>
      </c>
      <c r="Q13111" t="s">
        <v>13871</v>
      </c>
      <c r="R13111">
        <v>384</v>
      </c>
    </row>
    <row r="13112" spans="1:18" x14ac:dyDescent="0.3">
      <c r="A13112" t="s">
        <v>20</v>
      </c>
      <c r="B13112" t="s">
        <v>21</v>
      </c>
      <c r="C13112" t="s">
        <v>22</v>
      </c>
      <c r="D13112" t="s">
        <v>23</v>
      </c>
      <c r="E13112" t="s">
        <v>5</v>
      </c>
      <c r="G13112" t="s">
        <v>24</v>
      </c>
      <c r="H13112">
        <v>6559397</v>
      </c>
      <c r="I13112">
        <v>6559939</v>
      </c>
      <c r="J13112" t="s">
        <v>46</v>
      </c>
      <c r="Q13112" t="s">
        <v>13874</v>
      </c>
      <c r="R13112">
        <v>543</v>
      </c>
    </row>
    <row r="13113" spans="1:18" x14ac:dyDescent="0.3">
      <c r="A13113" t="s">
        <v>20</v>
      </c>
      <c r="B13113" t="s">
        <v>21</v>
      </c>
      <c r="C13113" t="s">
        <v>22</v>
      </c>
      <c r="D13113" t="s">
        <v>23</v>
      </c>
      <c r="E13113" t="s">
        <v>5</v>
      </c>
      <c r="G13113" t="s">
        <v>24</v>
      </c>
      <c r="H13113">
        <v>6559967</v>
      </c>
      <c r="I13113">
        <v>6560374</v>
      </c>
      <c r="J13113" t="s">
        <v>46</v>
      </c>
      <c r="Q13113" t="s">
        <v>13877</v>
      </c>
      <c r="R13113">
        <v>408</v>
      </c>
    </row>
    <row r="13114" spans="1:18" x14ac:dyDescent="0.3">
      <c r="A13114" t="s">
        <v>20</v>
      </c>
      <c r="B13114" t="s">
        <v>21</v>
      </c>
      <c r="C13114" t="s">
        <v>22</v>
      </c>
      <c r="D13114" t="s">
        <v>23</v>
      </c>
      <c r="E13114" t="s">
        <v>5</v>
      </c>
      <c r="G13114" t="s">
        <v>24</v>
      </c>
      <c r="H13114">
        <v>6560469</v>
      </c>
      <c r="I13114">
        <v>6560654</v>
      </c>
      <c r="J13114" t="s">
        <v>46</v>
      </c>
      <c r="Q13114" t="s">
        <v>13880</v>
      </c>
      <c r="R13114">
        <v>186</v>
      </c>
    </row>
    <row r="13115" spans="1:18" x14ac:dyDescent="0.3">
      <c r="A13115" t="s">
        <v>20</v>
      </c>
      <c r="B13115" t="s">
        <v>21</v>
      </c>
      <c r="C13115" t="s">
        <v>22</v>
      </c>
      <c r="D13115" t="s">
        <v>23</v>
      </c>
      <c r="E13115" t="s">
        <v>5</v>
      </c>
      <c r="G13115" t="s">
        <v>24</v>
      </c>
      <c r="H13115">
        <v>6560656</v>
      </c>
      <c r="I13115">
        <v>6561228</v>
      </c>
      <c r="J13115" t="s">
        <v>46</v>
      </c>
      <c r="Q13115" t="s">
        <v>13883</v>
      </c>
      <c r="R13115">
        <v>573</v>
      </c>
    </row>
    <row r="13116" spans="1:18" x14ac:dyDescent="0.3">
      <c r="A13116" t="s">
        <v>20</v>
      </c>
      <c r="B13116" t="s">
        <v>21</v>
      </c>
      <c r="C13116" t="s">
        <v>22</v>
      </c>
      <c r="D13116" t="s">
        <v>23</v>
      </c>
      <c r="E13116" t="s">
        <v>5</v>
      </c>
      <c r="G13116" t="s">
        <v>24</v>
      </c>
      <c r="H13116">
        <v>6561228</v>
      </c>
      <c r="I13116">
        <v>6561635</v>
      </c>
      <c r="J13116" t="s">
        <v>46</v>
      </c>
      <c r="Q13116" t="s">
        <v>13886</v>
      </c>
      <c r="R13116">
        <v>408</v>
      </c>
    </row>
    <row r="13117" spans="1:18" x14ac:dyDescent="0.3">
      <c r="A13117" t="s">
        <v>20</v>
      </c>
      <c r="B13117" t="s">
        <v>21</v>
      </c>
      <c r="C13117" t="s">
        <v>22</v>
      </c>
      <c r="D13117" t="s">
        <v>23</v>
      </c>
      <c r="E13117" t="s">
        <v>5</v>
      </c>
      <c r="G13117" t="s">
        <v>24</v>
      </c>
      <c r="H13117">
        <v>6561638</v>
      </c>
      <c r="I13117">
        <v>6562006</v>
      </c>
      <c r="J13117" t="s">
        <v>46</v>
      </c>
      <c r="Q13117" t="s">
        <v>13889</v>
      </c>
      <c r="R13117">
        <v>369</v>
      </c>
    </row>
    <row r="13118" spans="1:18" x14ac:dyDescent="0.3">
      <c r="A13118" t="s">
        <v>20</v>
      </c>
      <c r="B13118" t="s">
        <v>21</v>
      </c>
      <c r="C13118" t="s">
        <v>22</v>
      </c>
      <c r="D13118" t="s">
        <v>23</v>
      </c>
      <c r="E13118" t="s">
        <v>5</v>
      </c>
      <c r="G13118" t="s">
        <v>24</v>
      </c>
      <c r="H13118">
        <v>6562113</v>
      </c>
      <c r="I13118">
        <v>6562409</v>
      </c>
      <c r="J13118" t="s">
        <v>46</v>
      </c>
      <c r="Q13118" t="s">
        <v>13892</v>
      </c>
      <c r="R13118">
        <v>297</v>
      </c>
    </row>
    <row r="13119" spans="1:18" x14ac:dyDescent="0.3">
      <c r="A13119" t="s">
        <v>20</v>
      </c>
      <c r="B13119" t="s">
        <v>21</v>
      </c>
      <c r="C13119" t="s">
        <v>22</v>
      </c>
      <c r="D13119" t="s">
        <v>23</v>
      </c>
      <c r="E13119" t="s">
        <v>5</v>
      </c>
      <c r="G13119" t="s">
        <v>24</v>
      </c>
      <c r="H13119">
        <v>6562406</v>
      </c>
      <c r="I13119">
        <v>6562699</v>
      </c>
      <c r="J13119" t="s">
        <v>46</v>
      </c>
      <c r="Q13119" t="s">
        <v>13895</v>
      </c>
      <c r="R13119">
        <v>294</v>
      </c>
    </row>
    <row r="13120" spans="1:18" x14ac:dyDescent="0.3">
      <c r="A13120" t="s">
        <v>20</v>
      </c>
      <c r="B13120" t="s">
        <v>21</v>
      </c>
      <c r="C13120" t="s">
        <v>22</v>
      </c>
      <c r="D13120" t="s">
        <v>23</v>
      </c>
      <c r="E13120" t="s">
        <v>5</v>
      </c>
      <c r="G13120" t="s">
        <v>24</v>
      </c>
      <c r="H13120">
        <v>6562699</v>
      </c>
      <c r="I13120">
        <v>6563118</v>
      </c>
      <c r="J13120" t="s">
        <v>46</v>
      </c>
      <c r="Q13120" t="s">
        <v>13898</v>
      </c>
      <c r="R13120">
        <v>420</v>
      </c>
    </row>
    <row r="13121" spans="1:18" x14ac:dyDescent="0.3">
      <c r="A13121" t="s">
        <v>20</v>
      </c>
      <c r="B13121" t="s">
        <v>21</v>
      </c>
      <c r="C13121" t="s">
        <v>22</v>
      </c>
      <c r="D13121" t="s">
        <v>23</v>
      </c>
      <c r="E13121" t="s">
        <v>5</v>
      </c>
      <c r="G13121" t="s">
        <v>24</v>
      </c>
      <c r="H13121">
        <v>6563122</v>
      </c>
      <c r="I13121">
        <v>6563967</v>
      </c>
      <c r="J13121" t="s">
        <v>46</v>
      </c>
      <c r="Q13121" t="s">
        <v>13901</v>
      </c>
      <c r="R13121">
        <v>846</v>
      </c>
    </row>
    <row r="13122" spans="1:18" x14ac:dyDescent="0.3">
      <c r="A13122" t="s">
        <v>20</v>
      </c>
      <c r="B13122" t="s">
        <v>21</v>
      </c>
      <c r="C13122" t="s">
        <v>22</v>
      </c>
      <c r="D13122" t="s">
        <v>23</v>
      </c>
      <c r="E13122" t="s">
        <v>5</v>
      </c>
      <c r="G13122" t="s">
        <v>24</v>
      </c>
      <c r="H13122">
        <v>6563967</v>
      </c>
      <c r="I13122">
        <v>6564425</v>
      </c>
      <c r="J13122" t="s">
        <v>46</v>
      </c>
      <c r="Q13122" t="s">
        <v>13904</v>
      </c>
      <c r="R13122">
        <v>459</v>
      </c>
    </row>
    <row r="13123" spans="1:18" x14ac:dyDescent="0.3">
      <c r="A13123" t="s">
        <v>20</v>
      </c>
      <c r="B13123" t="s">
        <v>21</v>
      </c>
      <c r="C13123" t="s">
        <v>22</v>
      </c>
      <c r="D13123" t="s">
        <v>23</v>
      </c>
      <c r="E13123" t="s">
        <v>5</v>
      </c>
      <c r="G13123" t="s">
        <v>24</v>
      </c>
      <c r="H13123">
        <v>6564479</v>
      </c>
      <c r="I13123">
        <v>6564760</v>
      </c>
      <c r="J13123" t="s">
        <v>46</v>
      </c>
      <c r="Q13123" t="s">
        <v>13907</v>
      </c>
      <c r="R13123">
        <v>282</v>
      </c>
    </row>
    <row r="13124" spans="1:18" x14ac:dyDescent="0.3">
      <c r="A13124" t="s">
        <v>20</v>
      </c>
      <c r="B13124" t="s">
        <v>21</v>
      </c>
      <c r="C13124" t="s">
        <v>22</v>
      </c>
      <c r="D13124" t="s">
        <v>23</v>
      </c>
      <c r="E13124" t="s">
        <v>5</v>
      </c>
      <c r="G13124" t="s">
        <v>24</v>
      </c>
      <c r="H13124">
        <v>6564776</v>
      </c>
      <c r="I13124">
        <v>6565609</v>
      </c>
      <c r="J13124" t="s">
        <v>46</v>
      </c>
      <c r="Q13124" t="s">
        <v>13910</v>
      </c>
      <c r="R13124">
        <v>834</v>
      </c>
    </row>
    <row r="13125" spans="1:18" x14ac:dyDescent="0.3">
      <c r="A13125" t="s">
        <v>20</v>
      </c>
      <c r="B13125" t="s">
        <v>21</v>
      </c>
      <c r="C13125" t="s">
        <v>22</v>
      </c>
      <c r="D13125" t="s">
        <v>23</v>
      </c>
      <c r="E13125" t="s">
        <v>5</v>
      </c>
      <c r="G13125" t="s">
        <v>24</v>
      </c>
      <c r="H13125">
        <v>6565609</v>
      </c>
      <c r="I13125">
        <v>6565914</v>
      </c>
      <c r="J13125" t="s">
        <v>46</v>
      </c>
      <c r="Q13125" t="s">
        <v>13913</v>
      </c>
      <c r="R13125">
        <v>306</v>
      </c>
    </row>
    <row r="13126" spans="1:18" x14ac:dyDescent="0.3">
      <c r="A13126" t="s">
        <v>20</v>
      </c>
      <c r="B13126" t="s">
        <v>21</v>
      </c>
      <c r="C13126" t="s">
        <v>22</v>
      </c>
      <c r="D13126" t="s">
        <v>23</v>
      </c>
      <c r="E13126" t="s">
        <v>5</v>
      </c>
      <c r="G13126" t="s">
        <v>24</v>
      </c>
      <c r="H13126">
        <v>6565911</v>
      </c>
      <c r="I13126">
        <v>6566624</v>
      </c>
      <c r="J13126" t="s">
        <v>46</v>
      </c>
      <c r="Q13126" t="s">
        <v>13916</v>
      </c>
      <c r="R13126">
        <v>714</v>
      </c>
    </row>
    <row r="13127" spans="1:18" x14ac:dyDescent="0.3">
      <c r="A13127" t="s">
        <v>20</v>
      </c>
      <c r="B13127" t="s">
        <v>21</v>
      </c>
      <c r="C13127" t="s">
        <v>22</v>
      </c>
      <c r="D13127" t="s">
        <v>23</v>
      </c>
      <c r="E13127" t="s">
        <v>5</v>
      </c>
      <c r="G13127" t="s">
        <v>24</v>
      </c>
      <c r="H13127">
        <v>6566621</v>
      </c>
      <c r="I13127">
        <v>6567277</v>
      </c>
      <c r="J13127" t="s">
        <v>46</v>
      </c>
      <c r="Q13127" t="s">
        <v>13919</v>
      </c>
      <c r="R13127">
        <v>657</v>
      </c>
    </row>
    <row r="13128" spans="1:18" x14ac:dyDescent="0.3">
      <c r="A13128" t="s">
        <v>20</v>
      </c>
      <c r="B13128" t="s">
        <v>21</v>
      </c>
      <c r="C13128" t="s">
        <v>22</v>
      </c>
      <c r="D13128" t="s">
        <v>23</v>
      </c>
      <c r="E13128" t="s">
        <v>5</v>
      </c>
      <c r="G13128" t="s">
        <v>24</v>
      </c>
      <c r="H13128">
        <v>6567292</v>
      </c>
      <c r="I13128">
        <v>6567600</v>
      </c>
      <c r="J13128" t="s">
        <v>46</v>
      </c>
      <c r="Q13128" t="s">
        <v>13922</v>
      </c>
      <c r="R13128">
        <v>309</v>
      </c>
    </row>
    <row r="13129" spans="1:18" x14ac:dyDescent="0.3">
      <c r="A13129" t="s">
        <v>20</v>
      </c>
      <c r="B13129" t="s">
        <v>21</v>
      </c>
      <c r="C13129" t="s">
        <v>22</v>
      </c>
      <c r="D13129" t="s">
        <v>23</v>
      </c>
      <c r="E13129" t="s">
        <v>5</v>
      </c>
      <c r="G13129" t="s">
        <v>24</v>
      </c>
      <c r="H13129">
        <v>6567967</v>
      </c>
      <c r="I13129">
        <v>6569160</v>
      </c>
      <c r="J13129" t="s">
        <v>46</v>
      </c>
      <c r="Q13129" t="s">
        <v>13925</v>
      </c>
      <c r="R13129">
        <v>1194</v>
      </c>
    </row>
    <row r="13130" spans="1:18" x14ac:dyDescent="0.3">
      <c r="A13130" t="s">
        <v>20</v>
      </c>
      <c r="B13130" t="s">
        <v>21</v>
      </c>
      <c r="C13130" t="s">
        <v>22</v>
      </c>
      <c r="D13130" t="s">
        <v>23</v>
      </c>
      <c r="E13130" t="s">
        <v>5</v>
      </c>
      <c r="G13130" t="s">
        <v>24</v>
      </c>
      <c r="H13130">
        <v>6569233</v>
      </c>
      <c r="I13130">
        <v>6571344</v>
      </c>
      <c r="J13130" t="s">
        <v>46</v>
      </c>
      <c r="Q13130" t="s">
        <v>13927</v>
      </c>
      <c r="R13130">
        <v>2112</v>
      </c>
    </row>
    <row r="13131" spans="1:18" x14ac:dyDescent="0.3">
      <c r="A13131" t="s">
        <v>20</v>
      </c>
      <c r="B13131" t="s">
        <v>21</v>
      </c>
      <c r="C13131" t="s">
        <v>22</v>
      </c>
      <c r="D13131" t="s">
        <v>23</v>
      </c>
      <c r="E13131" t="s">
        <v>5</v>
      </c>
      <c r="G13131" t="s">
        <v>24</v>
      </c>
      <c r="H13131">
        <v>6571416</v>
      </c>
      <c r="I13131">
        <v>6571886</v>
      </c>
      <c r="J13131" t="s">
        <v>46</v>
      </c>
      <c r="Q13131" t="s">
        <v>13930</v>
      </c>
      <c r="R13131">
        <v>471</v>
      </c>
    </row>
    <row r="13132" spans="1:18" x14ac:dyDescent="0.3">
      <c r="A13132" t="s">
        <v>20</v>
      </c>
      <c r="B13132" t="s">
        <v>21</v>
      </c>
      <c r="C13132" t="s">
        <v>22</v>
      </c>
      <c r="D13132" t="s">
        <v>23</v>
      </c>
      <c r="E13132" t="s">
        <v>5</v>
      </c>
      <c r="G13132" t="s">
        <v>24</v>
      </c>
      <c r="H13132">
        <v>6571886</v>
      </c>
      <c r="I13132">
        <v>6572260</v>
      </c>
      <c r="J13132" t="s">
        <v>46</v>
      </c>
      <c r="Q13132" t="s">
        <v>13933</v>
      </c>
      <c r="R13132">
        <v>375</v>
      </c>
    </row>
    <row r="13133" spans="1:18" x14ac:dyDescent="0.3">
      <c r="A13133" t="s">
        <v>20</v>
      </c>
      <c r="B13133" t="s">
        <v>21</v>
      </c>
      <c r="C13133" t="s">
        <v>22</v>
      </c>
      <c r="D13133" t="s">
        <v>23</v>
      </c>
      <c r="E13133" t="s">
        <v>5</v>
      </c>
      <c r="G13133" t="s">
        <v>24</v>
      </c>
      <c r="H13133">
        <v>6572806</v>
      </c>
      <c r="I13133">
        <v>6574545</v>
      </c>
      <c r="J13133" t="s">
        <v>25</v>
      </c>
      <c r="Q13133" t="s">
        <v>13936</v>
      </c>
      <c r="R13133">
        <v>1740</v>
      </c>
    </row>
    <row r="13134" spans="1:18" x14ac:dyDescent="0.3">
      <c r="A13134" t="s">
        <v>20</v>
      </c>
      <c r="B13134" t="s">
        <v>21</v>
      </c>
      <c r="C13134" t="s">
        <v>22</v>
      </c>
      <c r="D13134" t="s">
        <v>23</v>
      </c>
      <c r="E13134" t="s">
        <v>5</v>
      </c>
      <c r="G13134" t="s">
        <v>24</v>
      </c>
      <c r="H13134">
        <v>6574621</v>
      </c>
      <c r="I13134">
        <v>6575994</v>
      </c>
      <c r="J13134" t="s">
        <v>25</v>
      </c>
      <c r="Q13134" t="s">
        <v>13939</v>
      </c>
      <c r="R13134">
        <v>1374</v>
      </c>
    </row>
    <row r="13135" spans="1:18" x14ac:dyDescent="0.3">
      <c r="A13135" t="s">
        <v>20</v>
      </c>
      <c r="B13135" t="s">
        <v>21</v>
      </c>
      <c r="C13135" t="s">
        <v>22</v>
      </c>
      <c r="D13135" t="s">
        <v>23</v>
      </c>
      <c r="E13135" t="s">
        <v>5</v>
      </c>
      <c r="G13135" t="s">
        <v>24</v>
      </c>
      <c r="H13135">
        <v>6576002</v>
      </c>
      <c r="I13135">
        <v>6576751</v>
      </c>
      <c r="J13135" t="s">
        <v>46</v>
      </c>
      <c r="Q13135" t="s">
        <v>13942</v>
      </c>
      <c r="R13135">
        <v>750</v>
      </c>
    </row>
    <row r="13136" spans="1:18" x14ac:dyDescent="0.3">
      <c r="A13136" t="s">
        <v>20</v>
      </c>
      <c r="B13136" t="s">
        <v>21</v>
      </c>
      <c r="C13136" t="s">
        <v>22</v>
      </c>
      <c r="D13136" t="s">
        <v>23</v>
      </c>
      <c r="E13136" t="s">
        <v>5</v>
      </c>
      <c r="G13136" t="s">
        <v>24</v>
      </c>
      <c r="H13136">
        <v>6576759</v>
      </c>
      <c r="I13136">
        <v>6578138</v>
      </c>
      <c r="J13136" t="s">
        <v>46</v>
      </c>
      <c r="Q13136" t="s">
        <v>13944</v>
      </c>
      <c r="R13136">
        <v>1380</v>
      </c>
    </row>
    <row r="13137" spans="1:18" x14ac:dyDescent="0.3">
      <c r="A13137" t="s">
        <v>20</v>
      </c>
      <c r="B13137" t="s">
        <v>21</v>
      </c>
      <c r="C13137" t="s">
        <v>22</v>
      </c>
      <c r="D13137" t="s">
        <v>23</v>
      </c>
      <c r="E13137" t="s">
        <v>5</v>
      </c>
      <c r="G13137" t="s">
        <v>24</v>
      </c>
      <c r="H13137">
        <v>6578399</v>
      </c>
      <c r="I13137">
        <v>6578938</v>
      </c>
      <c r="J13137" t="s">
        <v>46</v>
      </c>
      <c r="Q13137" t="s">
        <v>13946</v>
      </c>
      <c r="R13137">
        <v>540</v>
      </c>
    </row>
    <row r="13138" spans="1:18" x14ac:dyDescent="0.3">
      <c r="A13138" t="s">
        <v>20</v>
      </c>
      <c r="B13138" t="s">
        <v>21</v>
      </c>
      <c r="C13138" t="s">
        <v>22</v>
      </c>
      <c r="D13138" t="s">
        <v>23</v>
      </c>
      <c r="E13138" t="s">
        <v>5</v>
      </c>
      <c r="G13138" t="s">
        <v>24</v>
      </c>
      <c r="H13138">
        <v>6579791</v>
      </c>
      <c r="I13138">
        <v>6583651</v>
      </c>
      <c r="J13138" t="s">
        <v>46</v>
      </c>
      <c r="Q13138" t="s">
        <v>13948</v>
      </c>
      <c r="R13138">
        <v>3861</v>
      </c>
    </row>
    <row r="13139" spans="1:18" x14ac:dyDescent="0.3">
      <c r="A13139" t="s">
        <v>20</v>
      </c>
      <c r="B13139" t="s">
        <v>21</v>
      </c>
      <c r="C13139" t="s">
        <v>22</v>
      </c>
      <c r="D13139" t="s">
        <v>23</v>
      </c>
      <c r="E13139" t="s">
        <v>5</v>
      </c>
      <c r="G13139" t="s">
        <v>24</v>
      </c>
      <c r="H13139">
        <v>6583720</v>
      </c>
      <c r="I13139">
        <v>6587202</v>
      </c>
      <c r="J13139" t="s">
        <v>46</v>
      </c>
      <c r="Q13139" t="s">
        <v>13951</v>
      </c>
      <c r="R13139">
        <v>3483</v>
      </c>
    </row>
    <row r="13140" spans="1:18" x14ac:dyDescent="0.3">
      <c r="A13140" t="s">
        <v>20</v>
      </c>
      <c r="B13140" t="s">
        <v>21</v>
      </c>
      <c r="C13140" t="s">
        <v>22</v>
      </c>
      <c r="D13140" t="s">
        <v>23</v>
      </c>
      <c r="E13140" t="s">
        <v>5</v>
      </c>
      <c r="G13140" t="s">
        <v>24</v>
      </c>
      <c r="H13140">
        <v>6587463</v>
      </c>
      <c r="I13140">
        <v>6588128</v>
      </c>
      <c r="J13140" t="s">
        <v>46</v>
      </c>
      <c r="Q13140" t="s">
        <v>13954</v>
      </c>
      <c r="R13140">
        <v>666</v>
      </c>
    </row>
    <row r="13141" spans="1:18" x14ac:dyDescent="0.3">
      <c r="A13141" t="s">
        <v>20</v>
      </c>
      <c r="B13141" t="s">
        <v>21</v>
      </c>
      <c r="C13141" t="s">
        <v>22</v>
      </c>
      <c r="D13141" t="s">
        <v>23</v>
      </c>
      <c r="E13141" t="s">
        <v>5</v>
      </c>
      <c r="G13141" t="s">
        <v>24</v>
      </c>
      <c r="H13141">
        <v>6588128</v>
      </c>
      <c r="I13141">
        <v>6588658</v>
      </c>
      <c r="J13141" t="s">
        <v>46</v>
      </c>
      <c r="Q13141" t="s">
        <v>13956</v>
      </c>
      <c r="R13141">
        <v>531</v>
      </c>
    </row>
    <row r="13142" spans="1:18" x14ac:dyDescent="0.3">
      <c r="A13142" t="s">
        <v>20</v>
      </c>
      <c r="B13142" t="s">
        <v>21</v>
      </c>
      <c r="C13142" t="s">
        <v>22</v>
      </c>
      <c r="D13142" t="s">
        <v>23</v>
      </c>
      <c r="E13142" t="s">
        <v>5</v>
      </c>
      <c r="G13142" t="s">
        <v>24</v>
      </c>
      <c r="H13142">
        <v>6588655</v>
      </c>
      <c r="I13142">
        <v>6589950</v>
      </c>
      <c r="J13142" t="s">
        <v>46</v>
      </c>
      <c r="Q13142" t="s">
        <v>13958</v>
      </c>
      <c r="R13142">
        <v>1296</v>
      </c>
    </row>
    <row r="13143" spans="1:18" x14ac:dyDescent="0.3">
      <c r="A13143" t="s">
        <v>20</v>
      </c>
      <c r="B13143" t="s">
        <v>21</v>
      </c>
      <c r="C13143" t="s">
        <v>22</v>
      </c>
      <c r="D13143" t="s">
        <v>23</v>
      </c>
      <c r="E13143" t="s">
        <v>5</v>
      </c>
      <c r="G13143" t="s">
        <v>24</v>
      </c>
      <c r="H13143">
        <v>6589947</v>
      </c>
      <c r="I13143">
        <v>6591194</v>
      </c>
      <c r="J13143" t="s">
        <v>46</v>
      </c>
      <c r="Q13143" t="s">
        <v>13961</v>
      </c>
      <c r="R13143">
        <v>1248</v>
      </c>
    </row>
    <row r="13144" spans="1:18" x14ac:dyDescent="0.3">
      <c r="A13144" t="s">
        <v>20</v>
      </c>
      <c r="B13144" t="s">
        <v>21</v>
      </c>
      <c r="C13144" t="s">
        <v>22</v>
      </c>
      <c r="D13144" t="s">
        <v>23</v>
      </c>
      <c r="E13144" t="s">
        <v>5</v>
      </c>
      <c r="G13144" t="s">
        <v>24</v>
      </c>
      <c r="H13144">
        <v>6591191</v>
      </c>
      <c r="I13144">
        <v>6592366</v>
      </c>
      <c r="J13144" t="s">
        <v>46</v>
      </c>
      <c r="Q13144" t="s">
        <v>13963</v>
      </c>
      <c r="R13144">
        <v>1176</v>
      </c>
    </row>
    <row r="13145" spans="1:18" x14ac:dyDescent="0.3">
      <c r="A13145" t="s">
        <v>20</v>
      </c>
      <c r="B13145" t="s">
        <v>21</v>
      </c>
      <c r="C13145" t="s">
        <v>22</v>
      </c>
      <c r="D13145" t="s">
        <v>23</v>
      </c>
      <c r="E13145" t="s">
        <v>5</v>
      </c>
      <c r="G13145" t="s">
        <v>24</v>
      </c>
      <c r="H13145">
        <v>6592420</v>
      </c>
      <c r="I13145">
        <v>6593433</v>
      </c>
      <c r="J13145" t="s">
        <v>46</v>
      </c>
      <c r="Q13145" t="s">
        <v>13965</v>
      </c>
      <c r="R13145">
        <v>1014</v>
      </c>
    </row>
    <row r="13146" spans="1:18" x14ac:dyDescent="0.3">
      <c r="A13146" t="s">
        <v>20</v>
      </c>
      <c r="B13146" t="s">
        <v>21</v>
      </c>
      <c r="C13146" t="s">
        <v>22</v>
      </c>
      <c r="D13146" t="s">
        <v>23</v>
      </c>
      <c r="E13146" t="s">
        <v>5</v>
      </c>
      <c r="G13146" t="s">
        <v>24</v>
      </c>
      <c r="H13146">
        <v>6593430</v>
      </c>
      <c r="I13146">
        <v>6594464</v>
      </c>
      <c r="J13146" t="s">
        <v>46</v>
      </c>
      <c r="Q13146" t="s">
        <v>13967</v>
      </c>
      <c r="R13146">
        <v>1035</v>
      </c>
    </row>
    <row r="13147" spans="1:18" x14ac:dyDescent="0.3">
      <c r="A13147" t="s">
        <v>20</v>
      </c>
      <c r="B13147" t="s">
        <v>21</v>
      </c>
      <c r="C13147" t="s">
        <v>22</v>
      </c>
      <c r="D13147" t="s">
        <v>23</v>
      </c>
      <c r="E13147" t="s">
        <v>5</v>
      </c>
      <c r="G13147" t="s">
        <v>24</v>
      </c>
      <c r="H13147">
        <v>6594461</v>
      </c>
      <c r="I13147">
        <v>6595780</v>
      </c>
      <c r="J13147" t="s">
        <v>46</v>
      </c>
      <c r="Q13147" t="s">
        <v>13969</v>
      </c>
      <c r="R13147">
        <v>1320</v>
      </c>
    </row>
    <row r="13148" spans="1:18" x14ac:dyDescent="0.3">
      <c r="A13148" t="s">
        <v>20</v>
      </c>
      <c r="B13148" t="s">
        <v>21</v>
      </c>
      <c r="C13148" t="s">
        <v>22</v>
      </c>
      <c r="D13148" t="s">
        <v>23</v>
      </c>
      <c r="E13148" t="s">
        <v>5</v>
      </c>
      <c r="G13148" t="s">
        <v>24</v>
      </c>
      <c r="H13148">
        <v>6595788</v>
      </c>
      <c r="I13148">
        <v>6596615</v>
      </c>
      <c r="J13148" t="s">
        <v>46</v>
      </c>
      <c r="Q13148" t="s">
        <v>13971</v>
      </c>
      <c r="R13148">
        <v>828</v>
      </c>
    </row>
    <row r="13149" spans="1:18" x14ac:dyDescent="0.3">
      <c r="A13149" t="s">
        <v>20</v>
      </c>
      <c r="B13149" t="s">
        <v>21</v>
      </c>
      <c r="C13149" t="s">
        <v>22</v>
      </c>
      <c r="D13149" t="s">
        <v>23</v>
      </c>
      <c r="E13149" t="s">
        <v>5</v>
      </c>
      <c r="G13149" t="s">
        <v>24</v>
      </c>
      <c r="H13149">
        <v>6596618</v>
      </c>
      <c r="I13149">
        <v>6597391</v>
      </c>
      <c r="J13149" t="s">
        <v>46</v>
      </c>
      <c r="Q13149" t="s">
        <v>13974</v>
      </c>
      <c r="R13149">
        <v>774</v>
      </c>
    </row>
    <row r="13150" spans="1:18" x14ac:dyDescent="0.3">
      <c r="A13150" t="s">
        <v>20</v>
      </c>
      <c r="B13150" t="s">
        <v>21</v>
      </c>
      <c r="C13150" t="s">
        <v>22</v>
      </c>
      <c r="D13150" t="s">
        <v>23</v>
      </c>
      <c r="E13150" t="s">
        <v>5</v>
      </c>
      <c r="G13150" t="s">
        <v>24</v>
      </c>
      <c r="H13150">
        <v>6597549</v>
      </c>
      <c r="I13150">
        <v>6598496</v>
      </c>
      <c r="J13150" t="s">
        <v>46</v>
      </c>
      <c r="Q13150" t="s">
        <v>13976</v>
      </c>
      <c r="R13150">
        <v>948</v>
      </c>
    </row>
    <row r="13151" spans="1:18" x14ac:dyDescent="0.3">
      <c r="A13151" t="s">
        <v>20</v>
      </c>
      <c r="B13151" t="s">
        <v>21</v>
      </c>
      <c r="C13151" t="s">
        <v>22</v>
      </c>
      <c r="D13151" t="s">
        <v>23</v>
      </c>
      <c r="E13151" t="s">
        <v>5</v>
      </c>
      <c r="G13151" t="s">
        <v>24</v>
      </c>
      <c r="H13151">
        <v>6598757</v>
      </c>
      <c r="I13151">
        <v>6600001</v>
      </c>
      <c r="J13151" t="s">
        <v>25</v>
      </c>
      <c r="Q13151" t="s">
        <v>13978</v>
      </c>
      <c r="R13151">
        <v>1245</v>
      </c>
    </row>
    <row r="13152" spans="1:18" x14ac:dyDescent="0.3">
      <c r="A13152" t="s">
        <v>20</v>
      </c>
      <c r="B13152" t="s">
        <v>21</v>
      </c>
      <c r="C13152" t="s">
        <v>22</v>
      </c>
      <c r="D13152" t="s">
        <v>23</v>
      </c>
      <c r="E13152" t="s">
        <v>5</v>
      </c>
      <c r="G13152" t="s">
        <v>24</v>
      </c>
      <c r="H13152">
        <v>6599998</v>
      </c>
      <c r="I13152">
        <v>6600873</v>
      </c>
      <c r="J13152" t="s">
        <v>25</v>
      </c>
      <c r="Q13152" t="s">
        <v>13980</v>
      </c>
      <c r="R13152">
        <v>876</v>
      </c>
    </row>
    <row r="13153" spans="1:18" x14ac:dyDescent="0.3">
      <c r="A13153" t="s">
        <v>20</v>
      </c>
      <c r="B13153" t="s">
        <v>21</v>
      </c>
      <c r="C13153" t="s">
        <v>22</v>
      </c>
      <c r="D13153" t="s">
        <v>23</v>
      </c>
      <c r="E13153" t="s">
        <v>5</v>
      </c>
      <c r="G13153" t="s">
        <v>24</v>
      </c>
      <c r="H13153">
        <v>6600946</v>
      </c>
      <c r="I13153">
        <v>6601332</v>
      </c>
      <c r="J13153" t="s">
        <v>46</v>
      </c>
      <c r="Q13153" t="s">
        <v>13982</v>
      </c>
      <c r="R13153">
        <v>387</v>
      </c>
    </row>
    <row r="13154" spans="1:18" x14ac:dyDescent="0.3">
      <c r="A13154" t="s">
        <v>20</v>
      </c>
      <c r="B13154" t="s">
        <v>21</v>
      </c>
      <c r="C13154" t="s">
        <v>22</v>
      </c>
      <c r="D13154" t="s">
        <v>23</v>
      </c>
      <c r="E13154" t="s">
        <v>5</v>
      </c>
      <c r="G13154" t="s">
        <v>24</v>
      </c>
      <c r="H13154">
        <v>6601400</v>
      </c>
      <c r="I13154">
        <v>6602023</v>
      </c>
      <c r="J13154" t="s">
        <v>46</v>
      </c>
      <c r="Q13154" t="s">
        <v>13985</v>
      </c>
      <c r="R13154">
        <v>624</v>
      </c>
    </row>
    <row r="13155" spans="1:18" x14ac:dyDescent="0.3">
      <c r="A13155" t="s">
        <v>20</v>
      </c>
      <c r="B13155" t="s">
        <v>21</v>
      </c>
      <c r="C13155" t="s">
        <v>22</v>
      </c>
      <c r="D13155" t="s">
        <v>23</v>
      </c>
      <c r="E13155" t="s">
        <v>5</v>
      </c>
      <c r="G13155" t="s">
        <v>24</v>
      </c>
      <c r="H13155">
        <v>6602267</v>
      </c>
      <c r="I13155">
        <v>6603454</v>
      </c>
      <c r="J13155" t="s">
        <v>46</v>
      </c>
      <c r="Q13155" t="s">
        <v>13988</v>
      </c>
      <c r="R13155">
        <v>1188</v>
      </c>
    </row>
    <row r="13156" spans="1:18" x14ac:dyDescent="0.3">
      <c r="A13156" t="s">
        <v>20</v>
      </c>
      <c r="B13156" t="s">
        <v>21</v>
      </c>
      <c r="C13156" t="s">
        <v>22</v>
      </c>
      <c r="D13156" t="s">
        <v>23</v>
      </c>
      <c r="E13156" t="s">
        <v>5</v>
      </c>
      <c r="G13156" t="s">
        <v>24</v>
      </c>
      <c r="H13156">
        <v>6603497</v>
      </c>
      <c r="I13156">
        <v>6603901</v>
      </c>
      <c r="J13156" t="s">
        <v>46</v>
      </c>
      <c r="Q13156" t="s">
        <v>13990</v>
      </c>
      <c r="R13156">
        <v>405</v>
      </c>
    </row>
    <row r="13157" spans="1:18" x14ac:dyDescent="0.3">
      <c r="A13157" t="s">
        <v>20</v>
      </c>
      <c r="B13157" t="s">
        <v>21</v>
      </c>
      <c r="C13157" t="s">
        <v>22</v>
      </c>
      <c r="D13157" t="s">
        <v>23</v>
      </c>
      <c r="E13157" t="s">
        <v>5</v>
      </c>
      <c r="G13157" t="s">
        <v>24</v>
      </c>
      <c r="H13157">
        <v>6603918</v>
      </c>
      <c r="I13157">
        <v>6604655</v>
      </c>
      <c r="J13157" t="s">
        <v>46</v>
      </c>
      <c r="Q13157" t="s">
        <v>13992</v>
      </c>
      <c r="R13157">
        <v>738</v>
      </c>
    </row>
    <row r="13158" spans="1:18" x14ac:dyDescent="0.3">
      <c r="A13158" t="s">
        <v>20</v>
      </c>
      <c r="B13158" t="s">
        <v>21</v>
      </c>
      <c r="C13158" t="s">
        <v>22</v>
      </c>
      <c r="D13158" t="s">
        <v>23</v>
      </c>
      <c r="E13158" t="s">
        <v>5</v>
      </c>
      <c r="G13158" t="s">
        <v>24</v>
      </c>
      <c r="H13158">
        <v>6604652</v>
      </c>
      <c r="I13158">
        <v>6605665</v>
      </c>
      <c r="J13158" t="s">
        <v>46</v>
      </c>
      <c r="Q13158" t="s">
        <v>13994</v>
      </c>
      <c r="R13158">
        <v>1014</v>
      </c>
    </row>
    <row r="13159" spans="1:18" x14ac:dyDescent="0.3">
      <c r="A13159" t="s">
        <v>20</v>
      </c>
      <c r="B13159" t="s">
        <v>21</v>
      </c>
      <c r="C13159" t="s">
        <v>22</v>
      </c>
      <c r="D13159" t="s">
        <v>23</v>
      </c>
      <c r="E13159" t="s">
        <v>5</v>
      </c>
      <c r="G13159" t="s">
        <v>24</v>
      </c>
      <c r="H13159">
        <v>6605750</v>
      </c>
      <c r="I13159">
        <v>6607093</v>
      </c>
      <c r="J13159" t="s">
        <v>25</v>
      </c>
      <c r="Q13159" t="s">
        <v>13996</v>
      </c>
      <c r="R13159">
        <v>1344</v>
      </c>
    </row>
    <row r="13160" spans="1:18" x14ac:dyDescent="0.3">
      <c r="A13160" t="s">
        <v>20</v>
      </c>
      <c r="B13160" t="s">
        <v>21</v>
      </c>
      <c r="C13160" t="s">
        <v>22</v>
      </c>
      <c r="D13160" t="s">
        <v>23</v>
      </c>
      <c r="E13160" t="s">
        <v>5</v>
      </c>
      <c r="G13160" t="s">
        <v>24</v>
      </c>
      <c r="H13160">
        <v>6607093</v>
      </c>
      <c r="I13160">
        <v>6608685</v>
      </c>
      <c r="J13160" t="s">
        <v>25</v>
      </c>
      <c r="Q13160" t="s">
        <v>13999</v>
      </c>
      <c r="R13160">
        <v>1593</v>
      </c>
    </row>
    <row r="13161" spans="1:18" x14ac:dyDescent="0.3">
      <c r="A13161" t="s">
        <v>20</v>
      </c>
      <c r="B13161" t="s">
        <v>21</v>
      </c>
      <c r="C13161" t="s">
        <v>22</v>
      </c>
      <c r="D13161" t="s">
        <v>23</v>
      </c>
      <c r="E13161" t="s">
        <v>5</v>
      </c>
      <c r="G13161" t="s">
        <v>24</v>
      </c>
      <c r="H13161">
        <v>6608697</v>
      </c>
      <c r="I13161">
        <v>6609326</v>
      </c>
      <c r="J13161" t="s">
        <v>25</v>
      </c>
      <c r="Q13161" t="s">
        <v>14002</v>
      </c>
      <c r="R13161">
        <v>630</v>
      </c>
    </row>
    <row r="13162" spans="1:18" x14ac:dyDescent="0.3">
      <c r="A13162" t="s">
        <v>20</v>
      </c>
      <c r="B13162" t="s">
        <v>21</v>
      </c>
      <c r="C13162" t="s">
        <v>22</v>
      </c>
      <c r="D13162" t="s">
        <v>23</v>
      </c>
      <c r="E13162" t="s">
        <v>5</v>
      </c>
      <c r="G13162" t="s">
        <v>24</v>
      </c>
      <c r="H13162">
        <v>6609323</v>
      </c>
      <c r="I13162">
        <v>6610441</v>
      </c>
      <c r="J13162" t="s">
        <v>46</v>
      </c>
      <c r="Q13162" t="s">
        <v>14004</v>
      </c>
      <c r="R13162">
        <v>1119</v>
      </c>
    </row>
    <row r="13163" spans="1:18" x14ac:dyDescent="0.3">
      <c r="A13163" t="s">
        <v>20</v>
      </c>
      <c r="B13163" t="s">
        <v>21</v>
      </c>
      <c r="C13163" t="s">
        <v>22</v>
      </c>
      <c r="D13163" t="s">
        <v>23</v>
      </c>
      <c r="E13163" t="s">
        <v>5</v>
      </c>
      <c r="G13163" t="s">
        <v>24</v>
      </c>
      <c r="H13163">
        <v>6610656</v>
      </c>
      <c r="I13163">
        <v>6611696</v>
      </c>
      <c r="J13163" t="s">
        <v>25</v>
      </c>
      <c r="Q13163" t="s">
        <v>14007</v>
      </c>
      <c r="R13163">
        <v>1041</v>
      </c>
    </row>
    <row r="13164" spans="1:18" x14ac:dyDescent="0.3">
      <c r="A13164" t="s">
        <v>20</v>
      </c>
      <c r="B13164" t="s">
        <v>21</v>
      </c>
      <c r="C13164" t="s">
        <v>22</v>
      </c>
      <c r="D13164" t="s">
        <v>23</v>
      </c>
      <c r="E13164" t="s">
        <v>5</v>
      </c>
      <c r="G13164" t="s">
        <v>24</v>
      </c>
      <c r="H13164">
        <v>6611824</v>
      </c>
      <c r="I13164">
        <v>6612546</v>
      </c>
      <c r="J13164" t="s">
        <v>46</v>
      </c>
      <c r="Q13164" t="s">
        <v>14009</v>
      </c>
      <c r="R13164">
        <v>723</v>
      </c>
    </row>
    <row r="13165" spans="1:18" x14ac:dyDescent="0.3">
      <c r="A13165" t="s">
        <v>20</v>
      </c>
      <c r="B13165" t="s">
        <v>21</v>
      </c>
      <c r="C13165" t="s">
        <v>22</v>
      </c>
      <c r="D13165" t="s">
        <v>23</v>
      </c>
      <c r="E13165" t="s">
        <v>5</v>
      </c>
      <c r="G13165" t="s">
        <v>24</v>
      </c>
      <c r="H13165">
        <v>6612662</v>
      </c>
      <c r="I13165">
        <v>6613093</v>
      </c>
      <c r="J13165" t="s">
        <v>46</v>
      </c>
      <c r="Q13165" t="s">
        <v>14012</v>
      </c>
      <c r="R13165">
        <v>432</v>
      </c>
    </row>
    <row r="13166" spans="1:18" x14ac:dyDescent="0.3">
      <c r="A13166" t="s">
        <v>20</v>
      </c>
      <c r="B13166" t="s">
        <v>21</v>
      </c>
      <c r="C13166" t="s">
        <v>22</v>
      </c>
      <c r="D13166" t="s">
        <v>23</v>
      </c>
      <c r="E13166" t="s">
        <v>5</v>
      </c>
      <c r="G13166" t="s">
        <v>24</v>
      </c>
      <c r="H13166">
        <v>6613103</v>
      </c>
      <c r="I13166">
        <v>6614305</v>
      </c>
      <c r="J13166" t="s">
        <v>46</v>
      </c>
      <c r="Q13166" t="s">
        <v>14015</v>
      </c>
      <c r="R13166">
        <v>1203</v>
      </c>
    </row>
    <row r="13167" spans="1:18" x14ac:dyDescent="0.3">
      <c r="A13167" t="s">
        <v>20</v>
      </c>
      <c r="B13167" t="s">
        <v>21</v>
      </c>
      <c r="C13167" t="s">
        <v>22</v>
      </c>
      <c r="D13167" t="s">
        <v>23</v>
      </c>
      <c r="E13167" t="s">
        <v>5</v>
      </c>
      <c r="G13167" t="s">
        <v>24</v>
      </c>
      <c r="H13167">
        <v>6614382</v>
      </c>
      <c r="I13167">
        <v>6614624</v>
      </c>
      <c r="J13167" t="s">
        <v>46</v>
      </c>
      <c r="Q13167" t="s">
        <v>14018</v>
      </c>
      <c r="R13167">
        <v>243</v>
      </c>
    </row>
    <row r="13168" spans="1:18" x14ac:dyDescent="0.3">
      <c r="A13168" t="s">
        <v>20</v>
      </c>
      <c r="B13168" t="s">
        <v>61</v>
      </c>
      <c r="C13168" t="s">
        <v>22</v>
      </c>
      <c r="D13168" t="s">
        <v>23</v>
      </c>
      <c r="E13168" t="s">
        <v>5</v>
      </c>
      <c r="G13168" t="s">
        <v>24</v>
      </c>
      <c r="H13168">
        <v>6614677</v>
      </c>
      <c r="I13168">
        <v>6614752</v>
      </c>
      <c r="J13168" t="s">
        <v>46</v>
      </c>
      <c r="Q13168" t="s">
        <v>14021</v>
      </c>
      <c r="R13168">
        <v>76</v>
      </c>
    </row>
    <row r="13169" spans="1:18" x14ac:dyDescent="0.3">
      <c r="A13169" t="s">
        <v>20</v>
      </c>
      <c r="B13169" t="s">
        <v>21</v>
      </c>
      <c r="C13169" t="s">
        <v>22</v>
      </c>
      <c r="D13169" t="s">
        <v>23</v>
      </c>
      <c r="E13169" t="s">
        <v>5</v>
      </c>
      <c r="G13169" t="s">
        <v>24</v>
      </c>
      <c r="H13169">
        <v>6615112</v>
      </c>
      <c r="I13169">
        <v>6616305</v>
      </c>
      <c r="J13169" t="s">
        <v>25</v>
      </c>
      <c r="Q13169" t="s">
        <v>14023</v>
      </c>
      <c r="R13169">
        <v>1194</v>
      </c>
    </row>
    <row r="13170" spans="1:18" x14ac:dyDescent="0.3">
      <c r="A13170" t="s">
        <v>20</v>
      </c>
      <c r="B13170" t="s">
        <v>21</v>
      </c>
      <c r="C13170" t="s">
        <v>22</v>
      </c>
      <c r="D13170" t="s">
        <v>23</v>
      </c>
      <c r="E13170" t="s">
        <v>5</v>
      </c>
      <c r="G13170" t="s">
        <v>24</v>
      </c>
      <c r="H13170">
        <v>6616459</v>
      </c>
      <c r="I13170">
        <v>6619821</v>
      </c>
      <c r="J13170" t="s">
        <v>25</v>
      </c>
      <c r="Q13170" t="s">
        <v>14025</v>
      </c>
      <c r="R13170">
        <v>3363</v>
      </c>
    </row>
    <row r="13171" spans="1:18" x14ac:dyDescent="0.3">
      <c r="A13171" t="s">
        <v>20</v>
      </c>
      <c r="B13171" t="s">
        <v>21</v>
      </c>
      <c r="C13171" t="s">
        <v>22</v>
      </c>
      <c r="D13171" t="s">
        <v>23</v>
      </c>
      <c r="E13171" t="s">
        <v>5</v>
      </c>
      <c r="G13171" t="s">
        <v>24</v>
      </c>
      <c r="H13171">
        <v>6619879</v>
      </c>
      <c r="I13171">
        <v>6620934</v>
      </c>
      <c r="J13171" t="s">
        <v>25</v>
      </c>
      <c r="Q13171" t="s">
        <v>14027</v>
      </c>
      <c r="R13171">
        <v>1056</v>
      </c>
    </row>
    <row r="13172" spans="1:18" x14ac:dyDescent="0.3">
      <c r="A13172" t="s">
        <v>20</v>
      </c>
      <c r="B13172" t="s">
        <v>21</v>
      </c>
      <c r="C13172" t="s">
        <v>22</v>
      </c>
      <c r="D13172" t="s">
        <v>23</v>
      </c>
      <c r="E13172" t="s">
        <v>5</v>
      </c>
      <c r="G13172" t="s">
        <v>24</v>
      </c>
      <c r="H13172">
        <v>6621022</v>
      </c>
      <c r="I13172">
        <v>6621600</v>
      </c>
      <c r="J13172" t="s">
        <v>25</v>
      </c>
      <c r="Q13172" t="s">
        <v>14029</v>
      </c>
      <c r="R13172">
        <v>579</v>
      </c>
    </row>
    <row r="13173" spans="1:18" x14ac:dyDescent="0.3">
      <c r="A13173" t="s">
        <v>20</v>
      </c>
      <c r="B13173" t="s">
        <v>21</v>
      </c>
      <c r="C13173" t="s">
        <v>22</v>
      </c>
      <c r="D13173" t="s">
        <v>23</v>
      </c>
      <c r="E13173" t="s">
        <v>5</v>
      </c>
      <c r="G13173" t="s">
        <v>24</v>
      </c>
      <c r="H13173">
        <v>6621706</v>
      </c>
      <c r="I13173">
        <v>6623079</v>
      </c>
      <c r="J13173" t="s">
        <v>25</v>
      </c>
      <c r="Q13173" t="s">
        <v>14031</v>
      </c>
      <c r="R13173">
        <v>1374</v>
      </c>
    </row>
    <row r="13174" spans="1:18" x14ac:dyDescent="0.3">
      <c r="A13174" t="s">
        <v>20</v>
      </c>
      <c r="B13174" t="s">
        <v>21</v>
      </c>
      <c r="C13174" t="s">
        <v>22</v>
      </c>
      <c r="D13174" t="s">
        <v>23</v>
      </c>
      <c r="E13174" t="s">
        <v>5</v>
      </c>
      <c r="G13174" t="s">
        <v>24</v>
      </c>
      <c r="H13174">
        <v>6623149</v>
      </c>
      <c r="I13174">
        <v>6623664</v>
      </c>
      <c r="J13174" t="s">
        <v>46</v>
      </c>
      <c r="Q13174" t="s">
        <v>14034</v>
      </c>
      <c r="R13174">
        <v>516</v>
      </c>
    </row>
    <row r="13175" spans="1:18" x14ac:dyDescent="0.3">
      <c r="A13175" t="s">
        <v>20</v>
      </c>
      <c r="B13175" t="s">
        <v>21</v>
      </c>
      <c r="C13175" t="s">
        <v>22</v>
      </c>
      <c r="D13175" t="s">
        <v>23</v>
      </c>
      <c r="E13175" t="s">
        <v>5</v>
      </c>
      <c r="G13175" t="s">
        <v>24</v>
      </c>
      <c r="H13175">
        <v>6623701</v>
      </c>
      <c r="I13175">
        <v>6624123</v>
      </c>
      <c r="J13175" t="s">
        <v>25</v>
      </c>
      <c r="Q13175" t="s">
        <v>14036</v>
      </c>
      <c r="R13175">
        <v>423</v>
      </c>
    </row>
    <row r="13176" spans="1:18" x14ac:dyDescent="0.3">
      <c r="A13176" t="s">
        <v>20</v>
      </c>
      <c r="B13176" t="s">
        <v>21</v>
      </c>
      <c r="C13176" t="s">
        <v>22</v>
      </c>
      <c r="D13176" t="s">
        <v>23</v>
      </c>
      <c r="E13176" t="s">
        <v>5</v>
      </c>
      <c r="G13176" t="s">
        <v>24</v>
      </c>
      <c r="H13176">
        <v>6624255</v>
      </c>
      <c r="I13176">
        <v>6625583</v>
      </c>
      <c r="J13176" t="s">
        <v>25</v>
      </c>
      <c r="Q13176" t="s">
        <v>14038</v>
      </c>
      <c r="R13176">
        <v>1329</v>
      </c>
    </row>
    <row r="13177" spans="1:18" x14ac:dyDescent="0.3">
      <c r="A13177" t="s">
        <v>20</v>
      </c>
      <c r="B13177" t="s">
        <v>21</v>
      </c>
      <c r="C13177" t="s">
        <v>22</v>
      </c>
      <c r="D13177" t="s">
        <v>23</v>
      </c>
      <c r="E13177" t="s">
        <v>5</v>
      </c>
      <c r="G13177" t="s">
        <v>24</v>
      </c>
      <c r="H13177">
        <v>6626091</v>
      </c>
      <c r="I13177">
        <v>6627683</v>
      </c>
      <c r="J13177" t="s">
        <v>46</v>
      </c>
      <c r="Q13177" t="s">
        <v>14040</v>
      </c>
      <c r="R13177">
        <v>1593</v>
      </c>
    </row>
    <row r="13178" spans="1:18" x14ac:dyDescent="0.3">
      <c r="A13178" t="s">
        <v>20</v>
      </c>
      <c r="B13178" t="s">
        <v>21</v>
      </c>
      <c r="C13178" t="s">
        <v>22</v>
      </c>
      <c r="D13178" t="s">
        <v>23</v>
      </c>
      <c r="E13178" t="s">
        <v>5</v>
      </c>
      <c r="G13178" t="s">
        <v>24</v>
      </c>
      <c r="H13178">
        <v>6627766</v>
      </c>
      <c r="I13178">
        <v>6628854</v>
      </c>
      <c r="J13178" t="s">
        <v>46</v>
      </c>
      <c r="Q13178" t="s">
        <v>14042</v>
      </c>
      <c r="R13178">
        <v>1089</v>
      </c>
    </row>
    <row r="13179" spans="1:18" x14ac:dyDescent="0.3">
      <c r="A13179" t="s">
        <v>20</v>
      </c>
      <c r="B13179" t="s">
        <v>21</v>
      </c>
      <c r="C13179" t="s">
        <v>22</v>
      </c>
      <c r="D13179" t="s">
        <v>23</v>
      </c>
      <c r="E13179" t="s">
        <v>5</v>
      </c>
      <c r="G13179" t="s">
        <v>24</v>
      </c>
      <c r="H13179">
        <v>6628851</v>
      </c>
      <c r="I13179">
        <v>6629258</v>
      </c>
      <c r="J13179" t="s">
        <v>46</v>
      </c>
      <c r="Q13179" t="s">
        <v>14045</v>
      </c>
      <c r="R13179">
        <v>408</v>
      </c>
    </row>
    <row r="13180" spans="1:18" x14ac:dyDescent="0.3">
      <c r="A13180" t="s">
        <v>20</v>
      </c>
      <c r="B13180" t="s">
        <v>21</v>
      </c>
      <c r="C13180" t="s">
        <v>22</v>
      </c>
      <c r="D13180" t="s">
        <v>23</v>
      </c>
      <c r="E13180" t="s">
        <v>5</v>
      </c>
      <c r="G13180" t="s">
        <v>24</v>
      </c>
      <c r="H13180">
        <v>6629255</v>
      </c>
      <c r="I13180">
        <v>6629677</v>
      </c>
      <c r="J13180" t="s">
        <v>46</v>
      </c>
      <c r="Q13180" t="s">
        <v>14047</v>
      </c>
      <c r="R13180">
        <v>423</v>
      </c>
    </row>
    <row r="13181" spans="1:18" x14ac:dyDescent="0.3">
      <c r="A13181" t="s">
        <v>20</v>
      </c>
      <c r="B13181" t="s">
        <v>21</v>
      </c>
      <c r="C13181" t="s">
        <v>22</v>
      </c>
      <c r="D13181" t="s">
        <v>23</v>
      </c>
      <c r="E13181" t="s">
        <v>5</v>
      </c>
      <c r="G13181" t="s">
        <v>24</v>
      </c>
      <c r="H13181">
        <v>6629770</v>
      </c>
      <c r="I13181">
        <v>6630528</v>
      </c>
      <c r="J13181" t="s">
        <v>25</v>
      </c>
      <c r="Q13181" t="s">
        <v>14049</v>
      </c>
      <c r="R13181">
        <v>759</v>
      </c>
    </row>
    <row r="13182" spans="1:18" x14ac:dyDescent="0.3">
      <c r="A13182" t="s">
        <v>20</v>
      </c>
      <c r="B13182" t="s">
        <v>21</v>
      </c>
      <c r="C13182" t="s">
        <v>22</v>
      </c>
      <c r="D13182" t="s">
        <v>23</v>
      </c>
      <c r="E13182" t="s">
        <v>5</v>
      </c>
      <c r="G13182" t="s">
        <v>24</v>
      </c>
      <c r="H13182">
        <v>6630534</v>
      </c>
      <c r="I13182">
        <v>6631388</v>
      </c>
      <c r="J13182" t="s">
        <v>46</v>
      </c>
      <c r="Q13182" t="s">
        <v>14051</v>
      </c>
      <c r="R13182">
        <v>855</v>
      </c>
    </row>
    <row r="13183" spans="1:18" x14ac:dyDescent="0.3">
      <c r="A13183" t="s">
        <v>20</v>
      </c>
      <c r="B13183" t="s">
        <v>21</v>
      </c>
      <c r="C13183" t="s">
        <v>22</v>
      </c>
      <c r="D13183" t="s">
        <v>23</v>
      </c>
      <c r="E13183" t="s">
        <v>5</v>
      </c>
      <c r="G13183" t="s">
        <v>24</v>
      </c>
      <c r="H13183">
        <v>6631554</v>
      </c>
      <c r="I13183">
        <v>6631721</v>
      </c>
      <c r="J13183" t="s">
        <v>46</v>
      </c>
      <c r="Q13183" t="s">
        <v>14053</v>
      </c>
      <c r="R13183">
        <v>168</v>
      </c>
    </row>
    <row r="13184" spans="1:18" x14ac:dyDescent="0.3">
      <c r="A13184" t="s">
        <v>20</v>
      </c>
      <c r="B13184" t="s">
        <v>61</v>
      </c>
      <c r="C13184" t="s">
        <v>22</v>
      </c>
      <c r="D13184" t="s">
        <v>23</v>
      </c>
      <c r="E13184" t="s">
        <v>5</v>
      </c>
      <c r="G13184" t="s">
        <v>24</v>
      </c>
      <c r="H13184">
        <v>6631782</v>
      </c>
      <c r="I13184">
        <v>6631858</v>
      </c>
      <c r="J13184" t="s">
        <v>46</v>
      </c>
      <c r="Q13184" t="s">
        <v>14056</v>
      </c>
      <c r="R13184">
        <v>77</v>
      </c>
    </row>
    <row r="13185" spans="1:18" x14ac:dyDescent="0.3">
      <c r="A13185" t="s">
        <v>20</v>
      </c>
      <c r="B13185" t="s">
        <v>61</v>
      </c>
      <c r="C13185" t="s">
        <v>22</v>
      </c>
      <c r="D13185" t="s">
        <v>23</v>
      </c>
      <c r="E13185" t="s">
        <v>5</v>
      </c>
      <c r="G13185" t="s">
        <v>24</v>
      </c>
      <c r="H13185">
        <v>6631910</v>
      </c>
      <c r="I13185">
        <v>6631982</v>
      </c>
      <c r="J13185" t="s">
        <v>46</v>
      </c>
      <c r="Q13185" t="s">
        <v>14057</v>
      </c>
      <c r="R13185">
        <v>73</v>
      </c>
    </row>
    <row r="13186" spans="1:18" x14ac:dyDescent="0.3">
      <c r="A13186" t="s">
        <v>20</v>
      </c>
      <c r="B13186" t="s">
        <v>21</v>
      </c>
      <c r="C13186" t="s">
        <v>22</v>
      </c>
      <c r="D13186" t="s">
        <v>23</v>
      </c>
      <c r="E13186" t="s">
        <v>5</v>
      </c>
      <c r="G13186" t="s">
        <v>24</v>
      </c>
      <c r="H13186">
        <v>6632473</v>
      </c>
      <c r="I13186">
        <v>6633390</v>
      </c>
      <c r="J13186" t="s">
        <v>25</v>
      </c>
      <c r="Q13186" t="s">
        <v>14058</v>
      </c>
      <c r="R13186">
        <v>918</v>
      </c>
    </row>
    <row r="13187" spans="1:18" x14ac:dyDescent="0.3">
      <c r="A13187" t="s">
        <v>20</v>
      </c>
      <c r="B13187" t="s">
        <v>21</v>
      </c>
      <c r="C13187" t="s">
        <v>22</v>
      </c>
      <c r="D13187" t="s">
        <v>23</v>
      </c>
      <c r="E13187" t="s">
        <v>5</v>
      </c>
      <c r="G13187" t="s">
        <v>24</v>
      </c>
      <c r="H13187">
        <v>6633387</v>
      </c>
      <c r="I13187">
        <v>6633887</v>
      </c>
      <c r="J13187" t="s">
        <v>46</v>
      </c>
      <c r="Q13187" t="s">
        <v>14060</v>
      </c>
      <c r="R13187">
        <v>501</v>
      </c>
    </row>
    <row r="13188" spans="1:18" x14ac:dyDescent="0.3">
      <c r="A13188" t="s">
        <v>20</v>
      </c>
      <c r="B13188" t="s">
        <v>21</v>
      </c>
      <c r="C13188" t="s">
        <v>22</v>
      </c>
      <c r="D13188" t="s">
        <v>23</v>
      </c>
      <c r="E13188" t="s">
        <v>5</v>
      </c>
      <c r="G13188" t="s">
        <v>24</v>
      </c>
      <c r="H13188">
        <v>6633913</v>
      </c>
      <c r="I13188">
        <v>6634449</v>
      </c>
      <c r="J13188" t="s">
        <v>46</v>
      </c>
      <c r="Q13188" t="s">
        <v>14062</v>
      </c>
      <c r="R13188">
        <v>537</v>
      </c>
    </row>
    <row r="13189" spans="1:18" x14ac:dyDescent="0.3">
      <c r="A13189" t="s">
        <v>20</v>
      </c>
      <c r="B13189" t="s">
        <v>21</v>
      </c>
      <c r="C13189" t="s">
        <v>22</v>
      </c>
      <c r="D13189" t="s">
        <v>23</v>
      </c>
      <c r="E13189" t="s">
        <v>5</v>
      </c>
      <c r="G13189" t="s">
        <v>24</v>
      </c>
      <c r="H13189">
        <v>6634489</v>
      </c>
      <c r="I13189">
        <v>6635094</v>
      </c>
      <c r="J13189" t="s">
        <v>25</v>
      </c>
      <c r="Q13189" t="s">
        <v>14065</v>
      </c>
      <c r="R13189">
        <v>606</v>
      </c>
    </row>
    <row r="13190" spans="1:18" x14ac:dyDescent="0.3">
      <c r="A13190" t="s">
        <v>20</v>
      </c>
      <c r="B13190" t="s">
        <v>21</v>
      </c>
      <c r="C13190" t="s">
        <v>22</v>
      </c>
      <c r="D13190" t="s">
        <v>23</v>
      </c>
      <c r="E13190" t="s">
        <v>5</v>
      </c>
      <c r="G13190" t="s">
        <v>24</v>
      </c>
      <c r="H13190">
        <v>6635141</v>
      </c>
      <c r="I13190">
        <v>6636397</v>
      </c>
      <c r="J13190" t="s">
        <v>25</v>
      </c>
      <c r="Q13190" t="s">
        <v>14067</v>
      </c>
      <c r="R13190">
        <v>1257</v>
      </c>
    </row>
    <row r="13191" spans="1:18" x14ac:dyDescent="0.3">
      <c r="A13191" t="s">
        <v>20</v>
      </c>
      <c r="B13191" t="s">
        <v>21</v>
      </c>
      <c r="C13191" t="s">
        <v>22</v>
      </c>
      <c r="D13191" t="s">
        <v>23</v>
      </c>
      <c r="E13191" t="s">
        <v>5</v>
      </c>
      <c r="G13191" t="s">
        <v>24</v>
      </c>
      <c r="H13191">
        <v>6636854</v>
      </c>
      <c r="I13191">
        <v>6638767</v>
      </c>
      <c r="J13191" t="s">
        <v>46</v>
      </c>
      <c r="Q13191" t="s">
        <v>14069</v>
      </c>
      <c r="R13191">
        <v>1914</v>
      </c>
    </row>
    <row r="13192" spans="1:18" x14ac:dyDescent="0.3">
      <c r="A13192" t="s">
        <v>20</v>
      </c>
      <c r="B13192" t="s">
        <v>21</v>
      </c>
      <c r="C13192" t="s">
        <v>22</v>
      </c>
      <c r="D13192" t="s">
        <v>23</v>
      </c>
      <c r="E13192" t="s">
        <v>5</v>
      </c>
      <c r="G13192" t="s">
        <v>24</v>
      </c>
      <c r="H13192">
        <v>6638953</v>
      </c>
      <c r="I13192">
        <v>6639951</v>
      </c>
      <c r="J13192" t="s">
        <v>25</v>
      </c>
      <c r="Q13192" t="s">
        <v>14071</v>
      </c>
      <c r="R13192">
        <v>999</v>
      </c>
    </row>
    <row r="13193" spans="1:18" x14ac:dyDescent="0.3">
      <c r="A13193" t="s">
        <v>20</v>
      </c>
      <c r="B13193" t="s">
        <v>21</v>
      </c>
      <c r="C13193" t="s">
        <v>22</v>
      </c>
      <c r="D13193" t="s">
        <v>23</v>
      </c>
      <c r="E13193" t="s">
        <v>5</v>
      </c>
      <c r="G13193" t="s">
        <v>24</v>
      </c>
      <c r="H13193">
        <v>6640025</v>
      </c>
      <c r="I13193">
        <v>6640516</v>
      </c>
      <c r="J13193" t="s">
        <v>46</v>
      </c>
      <c r="Q13193" t="s">
        <v>14073</v>
      </c>
      <c r="R13193">
        <v>492</v>
      </c>
    </row>
    <row r="13194" spans="1:18" x14ac:dyDescent="0.3">
      <c r="A13194" t="s">
        <v>20</v>
      </c>
      <c r="B13194" t="s">
        <v>21</v>
      </c>
      <c r="C13194" t="s">
        <v>22</v>
      </c>
      <c r="D13194" t="s">
        <v>23</v>
      </c>
      <c r="E13194" t="s">
        <v>5</v>
      </c>
      <c r="G13194" t="s">
        <v>24</v>
      </c>
      <c r="H13194">
        <v>6640589</v>
      </c>
      <c r="I13194">
        <v>6641449</v>
      </c>
      <c r="J13194" t="s">
        <v>25</v>
      </c>
      <c r="Q13194" t="s">
        <v>14075</v>
      </c>
      <c r="R13194">
        <v>861</v>
      </c>
    </row>
    <row r="13195" spans="1:18" x14ac:dyDescent="0.3">
      <c r="A13195" t="s">
        <v>20</v>
      </c>
      <c r="B13195" t="s">
        <v>21</v>
      </c>
      <c r="C13195" t="s">
        <v>22</v>
      </c>
      <c r="D13195" t="s">
        <v>23</v>
      </c>
      <c r="E13195" t="s">
        <v>5</v>
      </c>
      <c r="G13195" t="s">
        <v>24</v>
      </c>
      <c r="H13195">
        <v>6641575</v>
      </c>
      <c r="I13195">
        <v>6641916</v>
      </c>
      <c r="J13195" t="s">
        <v>25</v>
      </c>
      <c r="Q13195" t="s">
        <v>14077</v>
      </c>
      <c r="R13195">
        <v>342</v>
      </c>
    </row>
    <row r="13196" spans="1:18" x14ac:dyDescent="0.3">
      <c r="A13196" t="s">
        <v>20</v>
      </c>
      <c r="B13196" t="s">
        <v>21</v>
      </c>
      <c r="C13196" t="s">
        <v>22</v>
      </c>
      <c r="D13196" t="s">
        <v>23</v>
      </c>
      <c r="E13196" t="s">
        <v>5</v>
      </c>
      <c r="G13196" t="s">
        <v>24</v>
      </c>
      <c r="H13196">
        <v>6642012</v>
      </c>
      <c r="I13196">
        <v>6642851</v>
      </c>
      <c r="J13196" t="s">
        <v>25</v>
      </c>
      <c r="Q13196" t="s">
        <v>14079</v>
      </c>
      <c r="R13196">
        <v>840</v>
      </c>
    </row>
    <row r="13197" spans="1:18" x14ac:dyDescent="0.3">
      <c r="A13197" t="s">
        <v>20</v>
      </c>
      <c r="B13197" t="s">
        <v>21</v>
      </c>
      <c r="C13197" t="s">
        <v>22</v>
      </c>
      <c r="D13197" t="s">
        <v>23</v>
      </c>
      <c r="E13197" t="s">
        <v>5</v>
      </c>
      <c r="G13197" t="s">
        <v>24</v>
      </c>
      <c r="H13197">
        <v>6642927</v>
      </c>
      <c r="I13197">
        <v>6643967</v>
      </c>
      <c r="J13197" t="s">
        <v>46</v>
      </c>
      <c r="Q13197" t="s">
        <v>14081</v>
      </c>
      <c r="R13197">
        <v>1041</v>
      </c>
    </row>
    <row r="13198" spans="1:18" x14ac:dyDescent="0.3">
      <c r="A13198" t="s">
        <v>20</v>
      </c>
      <c r="B13198" t="s">
        <v>21</v>
      </c>
      <c r="C13198" t="s">
        <v>22</v>
      </c>
      <c r="D13198" t="s">
        <v>23</v>
      </c>
      <c r="E13198" t="s">
        <v>5</v>
      </c>
      <c r="G13198" t="s">
        <v>24</v>
      </c>
      <c r="H13198">
        <v>6644135</v>
      </c>
      <c r="I13198">
        <v>6644932</v>
      </c>
      <c r="J13198" t="s">
        <v>46</v>
      </c>
      <c r="Q13198" t="s">
        <v>14084</v>
      </c>
      <c r="R13198">
        <v>798</v>
      </c>
    </row>
    <row r="13199" spans="1:18" x14ac:dyDescent="0.3">
      <c r="A13199" t="s">
        <v>20</v>
      </c>
      <c r="B13199" t="s">
        <v>21</v>
      </c>
      <c r="C13199" t="s">
        <v>22</v>
      </c>
      <c r="D13199" t="s">
        <v>23</v>
      </c>
      <c r="E13199" t="s">
        <v>5</v>
      </c>
      <c r="G13199" t="s">
        <v>24</v>
      </c>
      <c r="H13199">
        <v>6645096</v>
      </c>
      <c r="I13199">
        <v>6645626</v>
      </c>
      <c r="J13199" t="s">
        <v>25</v>
      </c>
      <c r="Q13199" t="s">
        <v>14086</v>
      </c>
      <c r="R13199">
        <v>531</v>
      </c>
    </row>
    <row r="13200" spans="1:18" x14ac:dyDescent="0.3">
      <c r="A13200" t="s">
        <v>20</v>
      </c>
      <c r="B13200" t="s">
        <v>21</v>
      </c>
      <c r="C13200" t="s">
        <v>22</v>
      </c>
      <c r="D13200" t="s">
        <v>23</v>
      </c>
      <c r="E13200" t="s">
        <v>5</v>
      </c>
      <c r="G13200" t="s">
        <v>24</v>
      </c>
      <c r="H13200">
        <v>6645716</v>
      </c>
      <c r="I13200">
        <v>6646414</v>
      </c>
      <c r="J13200" t="s">
        <v>25</v>
      </c>
      <c r="Q13200" t="s">
        <v>14088</v>
      </c>
      <c r="R13200">
        <v>699</v>
      </c>
    </row>
    <row r="13201" spans="1:18" x14ac:dyDescent="0.3">
      <c r="A13201" t="s">
        <v>20</v>
      </c>
      <c r="B13201" t="s">
        <v>21</v>
      </c>
      <c r="C13201" t="s">
        <v>22</v>
      </c>
      <c r="D13201" t="s">
        <v>23</v>
      </c>
      <c r="E13201" t="s">
        <v>5</v>
      </c>
      <c r="G13201" t="s">
        <v>24</v>
      </c>
      <c r="H13201">
        <v>6646424</v>
      </c>
      <c r="I13201">
        <v>6647317</v>
      </c>
      <c r="J13201" t="s">
        <v>25</v>
      </c>
      <c r="Q13201" t="s">
        <v>14090</v>
      </c>
      <c r="R13201">
        <v>894</v>
      </c>
    </row>
    <row r="13202" spans="1:18" x14ac:dyDescent="0.3">
      <c r="A13202" t="s">
        <v>20</v>
      </c>
      <c r="B13202" t="s">
        <v>21</v>
      </c>
      <c r="C13202" t="s">
        <v>22</v>
      </c>
      <c r="D13202" t="s">
        <v>23</v>
      </c>
      <c r="E13202" t="s">
        <v>5</v>
      </c>
      <c r="G13202" t="s">
        <v>24</v>
      </c>
      <c r="H13202">
        <v>6647394</v>
      </c>
      <c r="I13202">
        <v>6648284</v>
      </c>
      <c r="J13202" t="s">
        <v>46</v>
      </c>
      <c r="Q13202" t="s">
        <v>14092</v>
      </c>
      <c r="R13202">
        <v>891</v>
      </c>
    </row>
    <row r="13203" spans="1:18" x14ac:dyDescent="0.3">
      <c r="A13203" t="s">
        <v>20</v>
      </c>
      <c r="B13203" t="s">
        <v>21</v>
      </c>
      <c r="C13203" t="s">
        <v>22</v>
      </c>
      <c r="D13203" t="s">
        <v>23</v>
      </c>
      <c r="E13203" t="s">
        <v>5</v>
      </c>
      <c r="G13203" t="s">
        <v>24</v>
      </c>
      <c r="H13203">
        <v>6648376</v>
      </c>
      <c r="I13203">
        <v>6648804</v>
      </c>
      <c r="J13203" t="s">
        <v>25</v>
      </c>
      <c r="Q13203" t="s">
        <v>14094</v>
      </c>
      <c r="R13203">
        <v>429</v>
      </c>
    </row>
    <row r="13204" spans="1:18" x14ac:dyDescent="0.3">
      <c r="A13204" t="s">
        <v>20</v>
      </c>
      <c r="B13204" t="s">
        <v>21</v>
      </c>
      <c r="C13204" t="s">
        <v>22</v>
      </c>
      <c r="D13204" t="s">
        <v>23</v>
      </c>
      <c r="E13204" t="s">
        <v>5</v>
      </c>
      <c r="G13204" t="s">
        <v>24</v>
      </c>
      <c r="H13204">
        <v>6648863</v>
      </c>
      <c r="I13204">
        <v>6649450</v>
      </c>
      <c r="J13204" t="s">
        <v>25</v>
      </c>
      <c r="Q13204" t="s">
        <v>14096</v>
      </c>
      <c r="R13204">
        <v>588</v>
      </c>
    </row>
    <row r="13205" spans="1:18" x14ac:dyDescent="0.3">
      <c r="A13205" t="s">
        <v>20</v>
      </c>
      <c r="B13205" t="s">
        <v>21</v>
      </c>
      <c r="C13205" t="s">
        <v>22</v>
      </c>
      <c r="D13205" t="s">
        <v>23</v>
      </c>
      <c r="E13205" t="s">
        <v>5</v>
      </c>
      <c r="G13205" t="s">
        <v>24</v>
      </c>
      <c r="H13205">
        <v>6649447</v>
      </c>
      <c r="I13205">
        <v>6650949</v>
      </c>
      <c r="J13205" t="s">
        <v>25</v>
      </c>
      <c r="Q13205" t="s">
        <v>14098</v>
      </c>
      <c r="R13205">
        <v>1503</v>
      </c>
    </row>
    <row r="13206" spans="1:18" x14ac:dyDescent="0.3">
      <c r="A13206" t="s">
        <v>20</v>
      </c>
      <c r="B13206" t="s">
        <v>21</v>
      </c>
      <c r="C13206" t="s">
        <v>22</v>
      </c>
      <c r="D13206" t="s">
        <v>23</v>
      </c>
      <c r="E13206" t="s">
        <v>5</v>
      </c>
      <c r="G13206" t="s">
        <v>24</v>
      </c>
      <c r="H13206">
        <v>6651028</v>
      </c>
      <c r="I13206">
        <v>6652173</v>
      </c>
      <c r="J13206" t="s">
        <v>46</v>
      </c>
      <c r="Q13206" t="s">
        <v>14100</v>
      </c>
      <c r="R13206">
        <v>1146</v>
      </c>
    </row>
    <row r="13207" spans="1:18" x14ac:dyDescent="0.3">
      <c r="A13207" t="s">
        <v>20</v>
      </c>
      <c r="B13207" t="s">
        <v>21</v>
      </c>
      <c r="C13207" t="s">
        <v>22</v>
      </c>
      <c r="D13207" t="s">
        <v>23</v>
      </c>
      <c r="E13207" t="s">
        <v>5</v>
      </c>
      <c r="G13207" t="s">
        <v>24</v>
      </c>
      <c r="H13207">
        <v>6652371</v>
      </c>
      <c r="I13207">
        <v>6652883</v>
      </c>
      <c r="J13207" t="s">
        <v>25</v>
      </c>
      <c r="Q13207" t="s">
        <v>14102</v>
      </c>
      <c r="R13207">
        <v>513</v>
      </c>
    </row>
    <row r="13208" spans="1:18" x14ac:dyDescent="0.3">
      <c r="A13208" t="s">
        <v>20</v>
      </c>
      <c r="B13208" t="s">
        <v>21</v>
      </c>
      <c r="C13208" t="s">
        <v>22</v>
      </c>
      <c r="D13208" t="s">
        <v>23</v>
      </c>
      <c r="E13208" t="s">
        <v>5</v>
      </c>
      <c r="G13208" t="s">
        <v>24</v>
      </c>
      <c r="H13208">
        <v>6652921</v>
      </c>
      <c r="I13208">
        <v>6654336</v>
      </c>
      <c r="J13208" t="s">
        <v>46</v>
      </c>
      <c r="Q13208" t="s">
        <v>14104</v>
      </c>
      <c r="R13208">
        <v>1416</v>
      </c>
    </row>
    <row r="13209" spans="1:18" x14ac:dyDescent="0.3">
      <c r="A13209" t="s">
        <v>20</v>
      </c>
      <c r="B13209" t="s">
        <v>21</v>
      </c>
      <c r="C13209" t="s">
        <v>22</v>
      </c>
      <c r="D13209" t="s">
        <v>23</v>
      </c>
      <c r="E13209" t="s">
        <v>5</v>
      </c>
      <c r="G13209" t="s">
        <v>24</v>
      </c>
      <c r="H13209">
        <v>6654560</v>
      </c>
      <c r="I13209">
        <v>6655531</v>
      </c>
      <c r="J13209" t="s">
        <v>25</v>
      </c>
      <c r="Q13209" t="s">
        <v>14106</v>
      </c>
      <c r="R13209">
        <v>972</v>
      </c>
    </row>
    <row r="13210" spans="1:18" x14ac:dyDescent="0.3">
      <c r="A13210" t="s">
        <v>20</v>
      </c>
      <c r="B13210" t="s">
        <v>61</v>
      </c>
      <c r="C13210" t="s">
        <v>22</v>
      </c>
      <c r="D13210" t="s">
        <v>23</v>
      </c>
      <c r="E13210" t="s">
        <v>5</v>
      </c>
      <c r="G13210" t="s">
        <v>24</v>
      </c>
      <c r="H13210">
        <v>6655628</v>
      </c>
      <c r="I13210">
        <v>6655710</v>
      </c>
      <c r="J13210" t="s">
        <v>46</v>
      </c>
      <c r="Q13210" t="s">
        <v>14108</v>
      </c>
      <c r="R13210">
        <v>83</v>
      </c>
    </row>
    <row r="13211" spans="1:18" x14ac:dyDescent="0.3">
      <c r="A13211" t="s">
        <v>20</v>
      </c>
      <c r="B13211" t="s">
        <v>21</v>
      </c>
      <c r="C13211" t="s">
        <v>22</v>
      </c>
      <c r="D13211" t="s">
        <v>23</v>
      </c>
      <c r="E13211" t="s">
        <v>5</v>
      </c>
      <c r="G13211" t="s">
        <v>24</v>
      </c>
      <c r="H13211">
        <v>6655793</v>
      </c>
      <c r="I13211">
        <v>6656284</v>
      </c>
      <c r="J13211" t="s">
        <v>25</v>
      </c>
      <c r="Q13211" t="s">
        <v>14110</v>
      </c>
      <c r="R13211">
        <v>492</v>
      </c>
    </row>
    <row r="13212" spans="1:18" x14ac:dyDescent="0.3">
      <c r="A13212" t="s">
        <v>20</v>
      </c>
      <c r="B13212" t="s">
        <v>21</v>
      </c>
      <c r="C13212" t="s">
        <v>22</v>
      </c>
      <c r="D13212" t="s">
        <v>23</v>
      </c>
      <c r="E13212" t="s">
        <v>5</v>
      </c>
      <c r="G13212" t="s">
        <v>24</v>
      </c>
      <c r="H13212">
        <v>6656395</v>
      </c>
      <c r="I13212">
        <v>6657336</v>
      </c>
      <c r="J13212" t="s">
        <v>25</v>
      </c>
      <c r="Q13212" t="s">
        <v>14113</v>
      </c>
      <c r="R13212">
        <v>942</v>
      </c>
    </row>
    <row r="13213" spans="1:18" x14ac:dyDescent="0.3">
      <c r="A13213" t="s">
        <v>20</v>
      </c>
      <c r="B13213" t="s">
        <v>21</v>
      </c>
      <c r="C13213" t="s">
        <v>22</v>
      </c>
      <c r="D13213" t="s">
        <v>23</v>
      </c>
      <c r="E13213" t="s">
        <v>5</v>
      </c>
      <c r="G13213" t="s">
        <v>24</v>
      </c>
      <c r="H13213">
        <v>6657340</v>
      </c>
      <c r="I13213">
        <v>6658182</v>
      </c>
      <c r="J13213" t="s">
        <v>46</v>
      </c>
      <c r="Q13213" t="s">
        <v>14115</v>
      </c>
      <c r="R13213">
        <v>843</v>
      </c>
    </row>
    <row r="13214" spans="1:18" x14ac:dyDescent="0.3">
      <c r="A13214" t="s">
        <v>20</v>
      </c>
      <c r="B13214" t="s">
        <v>21</v>
      </c>
      <c r="C13214" t="s">
        <v>22</v>
      </c>
      <c r="D13214" t="s">
        <v>23</v>
      </c>
      <c r="E13214" t="s">
        <v>5</v>
      </c>
      <c r="G13214" t="s">
        <v>24</v>
      </c>
      <c r="H13214">
        <v>6658193</v>
      </c>
      <c r="I13214">
        <v>6658981</v>
      </c>
      <c r="J13214" t="s">
        <v>46</v>
      </c>
      <c r="Q13214" t="s">
        <v>14117</v>
      </c>
      <c r="R13214">
        <v>789</v>
      </c>
    </row>
    <row r="13215" spans="1:18" x14ac:dyDescent="0.3">
      <c r="A13215" t="s">
        <v>20</v>
      </c>
      <c r="B13215" t="s">
        <v>21</v>
      </c>
      <c r="C13215" t="s">
        <v>22</v>
      </c>
      <c r="D13215" t="s">
        <v>23</v>
      </c>
      <c r="E13215" t="s">
        <v>5</v>
      </c>
      <c r="G13215" t="s">
        <v>24</v>
      </c>
      <c r="H13215">
        <v>6659093</v>
      </c>
      <c r="I13215">
        <v>6659953</v>
      </c>
      <c r="J13215" t="s">
        <v>25</v>
      </c>
      <c r="Q13215" t="s">
        <v>14119</v>
      </c>
      <c r="R13215">
        <v>861</v>
      </c>
    </row>
    <row r="13216" spans="1:18" x14ac:dyDescent="0.3">
      <c r="A13216" t="s">
        <v>20</v>
      </c>
      <c r="B13216" t="s">
        <v>21</v>
      </c>
      <c r="C13216" t="s">
        <v>22</v>
      </c>
      <c r="D13216" t="s">
        <v>23</v>
      </c>
      <c r="E13216" t="s">
        <v>5</v>
      </c>
      <c r="G13216" t="s">
        <v>24</v>
      </c>
      <c r="H13216">
        <v>6659950</v>
      </c>
      <c r="I13216">
        <v>6660258</v>
      </c>
      <c r="J13216" t="s">
        <v>25</v>
      </c>
      <c r="Q13216" t="s">
        <v>14121</v>
      </c>
      <c r="R13216">
        <v>309</v>
      </c>
    </row>
    <row r="13217" spans="1:18" x14ac:dyDescent="0.3">
      <c r="A13217" t="s">
        <v>20</v>
      </c>
      <c r="B13217" t="s">
        <v>21</v>
      </c>
      <c r="C13217" t="s">
        <v>22</v>
      </c>
      <c r="D13217" t="s">
        <v>23</v>
      </c>
      <c r="E13217" t="s">
        <v>5</v>
      </c>
      <c r="G13217" t="s">
        <v>24</v>
      </c>
      <c r="H13217">
        <v>6660255</v>
      </c>
      <c r="I13217">
        <v>6661274</v>
      </c>
      <c r="J13217" t="s">
        <v>46</v>
      </c>
      <c r="Q13217" t="s">
        <v>14123</v>
      </c>
      <c r="R13217">
        <v>1020</v>
      </c>
    </row>
    <row r="13218" spans="1:18" x14ac:dyDescent="0.3">
      <c r="A13218" t="s">
        <v>20</v>
      </c>
      <c r="B13218" t="s">
        <v>21</v>
      </c>
      <c r="C13218" t="s">
        <v>22</v>
      </c>
      <c r="D13218" t="s">
        <v>23</v>
      </c>
      <c r="E13218" t="s">
        <v>5</v>
      </c>
      <c r="G13218" t="s">
        <v>24</v>
      </c>
      <c r="H13218">
        <v>6661438</v>
      </c>
      <c r="I13218">
        <v>6662241</v>
      </c>
      <c r="J13218" t="s">
        <v>46</v>
      </c>
      <c r="Q13218" t="s">
        <v>14125</v>
      </c>
      <c r="R13218">
        <v>804</v>
      </c>
    </row>
    <row r="13219" spans="1:18" x14ac:dyDescent="0.3">
      <c r="A13219" t="s">
        <v>20</v>
      </c>
      <c r="B13219" t="s">
        <v>21</v>
      </c>
      <c r="C13219" t="s">
        <v>22</v>
      </c>
      <c r="D13219" t="s">
        <v>23</v>
      </c>
      <c r="E13219" t="s">
        <v>5</v>
      </c>
      <c r="G13219" t="s">
        <v>24</v>
      </c>
      <c r="H13219">
        <v>6662238</v>
      </c>
      <c r="I13219">
        <v>6662771</v>
      </c>
      <c r="J13219" t="s">
        <v>46</v>
      </c>
      <c r="Q13219" t="s">
        <v>14127</v>
      </c>
      <c r="R13219">
        <v>534</v>
      </c>
    </row>
    <row r="13220" spans="1:18" x14ac:dyDescent="0.3">
      <c r="A13220" t="s">
        <v>20</v>
      </c>
      <c r="B13220" t="s">
        <v>21</v>
      </c>
      <c r="C13220" t="s">
        <v>22</v>
      </c>
      <c r="D13220" t="s">
        <v>23</v>
      </c>
      <c r="E13220" t="s">
        <v>5</v>
      </c>
      <c r="G13220" t="s">
        <v>24</v>
      </c>
      <c r="H13220">
        <v>6662796</v>
      </c>
      <c r="I13220">
        <v>6663179</v>
      </c>
      <c r="J13220" t="s">
        <v>46</v>
      </c>
      <c r="Q13220" t="s">
        <v>14129</v>
      </c>
      <c r="R13220">
        <v>384</v>
      </c>
    </row>
    <row r="13221" spans="1:18" x14ac:dyDescent="0.3">
      <c r="A13221" t="s">
        <v>20</v>
      </c>
      <c r="B13221" t="s">
        <v>21</v>
      </c>
      <c r="C13221" t="s">
        <v>22</v>
      </c>
      <c r="D13221" t="s">
        <v>23</v>
      </c>
      <c r="E13221" t="s">
        <v>5</v>
      </c>
      <c r="G13221" t="s">
        <v>24</v>
      </c>
      <c r="H13221">
        <v>6663228</v>
      </c>
      <c r="I13221">
        <v>6663767</v>
      </c>
      <c r="J13221" t="s">
        <v>25</v>
      </c>
      <c r="Q13221" t="s">
        <v>14131</v>
      </c>
      <c r="R13221">
        <v>540</v>
      </c>
    </row>
    <row r="13222" spans="1:18" x14ac:dyDescent="0.3">
      <c r="A13222" t="s">
        <v>20</v>
      </c>
      <c r="B13222" t="s">
        <v>21</v>
      </c>
      <c r="C13222" t="s">
        <v>22</v>
      </c>
      <c r="D13222" t="s">
        <v>23</v>
      </c>
      <c r="E13222" t="s">
        <v>5</v>
      </c>
      <c r="G13222" t="s">
        <v>24</v>
      </c>
      <c r="H13222">
        <v>6663774</v>
      </c>
      <c r="I13222">
        <v>6664403</v>
      </c>
      <c r="J13222" t="s">
        <v>46</v>
      </c>
      <c r="Q13222" t="s">
        <v>14133</v>
      </c>
      <c r="R13222">
        <v>630</v>
      </c>
    </row>
    <row r="13223" spans="1:18" x14ac:dyDescent="0.3">
      <c r="A13223" t="s">
        <v>20</v>
      </c>
      <c r="B13223" t="s">
        <v>21</v>
      </c>
      <c r="C13223" t="s">
        <v>22</v>
      </c>
      <c r="D13223" t="s">
        <v>23</v>
      </c>
      <c r="E13223" t="s">
        <v>5</v>
      </c>
      <c r="G13223" t="s">
        <v>24</v>
      </c>
      <c r="H13223">
        <v>6664447</v>
      </c>
      <c r="I13223">
        <v>6664986</v>
      </c>
      <c r="J13223" t="s">
        <v>46</v>
      </c>
      <c r="Q13223" t="s">
        <v>14135</v>
      </c>
      <c r="R13223">
        <v>540</v>
      </c>
    </row>
    <row r="13224" spans="1:18" x14ac:dyDescent="0.3">
      <c r="A13224" t="s">
        <v>20</v>
      </c>
      <c r="B13224" t="s">
        <v>21</v>
      </c>
      <c r="C13224" t="s">
        <v>22</v>
      </c>
      <c r="D13224" t="s">
        <v>23</v>
      </c>
      <c r="E13224" t="s">
        <v>5</v>
      </c>
      <c r="G13224" t="s">
        <v>24</v>
      </c>
      <c r="H13224">
        <v>6665117</v>
      </c>
      <c r="I13224">
        <v>6665422</v>
      </c>
      <c r="J13224" t="s">
        <v>25</v>
      </c>
      <c r="Q13224" t="s">
        <v>14138</v>
      </c>
      <c r="R13224">
        <v>306</v>
      </c>
    </row>
    <row r="13225" spans="1:18" x14ac:dyDescent="0.3">
      <c r="A13225" t="s">
        <v>20</v>
      </c>
      <c r="B13225" t="s">
        <v>21</v>
      </c>
      <c r="C13225" t="s">
        <v>22</v>
      </c>
      <c r="D13225" t="s">
        <v>23</v>
      </c>
      <c r="E13225" t="s">
        <v>5</v>
      </c>
      <c r="G13225" t="s">
        <v>24</v>
      </c>
      <c r="H13225">
        <v>6665419</v>
      </c>
      <c r="I13225">
        <v>6665760</v>
      </c>
      <c r="J13225" t="s">
        <v>25</v>
      </c>
      <c r="Q13225" t="s">
        <v>14140</v>
      </c>
      <c r="R13225">
        <v>342</v>
      </c>
    </row>
    <row r="13226" spans="1:18" x14ac:dyDescent="0.3">
      <c r="A13226" t="s">
        <v>20</v>
      </c>
      <c r="B13226" t="s">
        <v>21</v>
      </c>
      <c r="C13226" t="s">
        <v>22</v>
      </c>
      <c r="D13226" t="s">
        <v>23</v>
      </c>
      <c r="E13226" t="s">
        <v>5</v>
      </c>
      <c r="G13226" t="s">
        <v>24</v>
      </c>
      <c r="H13226">
        <v>6665808</v>
      </c>
      <c r="I13226">
        <v>6666695</v>
      </c>
      <c r="J13226" t="s">
        <v>25</v>
      </c>
      <c r="Q13226" t="s">
        <v>14142</v>
      </c>
      <c r="R13226">
        <v>888</v>
      </c>
    </row>
    <row r="13227" spans="1:18" x14ac:dyDescent="0.3">
      <c r="A13227" t="s">
        <v>20</v>
      </c>
      <c r="B13227" t="s">
        <v>21</v>
      </c>
      <c r="C13227" t="s">
        <v>22</v>
      </c>
      <c r="D13227" t="s">
        <v>23</v>
      </c>
      <c r="E13227" t="s">
        <v>5</v>
      </c>
      <c r="G13227" t="s">
        <v>24</v>
      </c>
      <c r="H13227">
        <v>6667353</v>
      </c>
      <c r="I13227">
        <v>6668804</v>
      </c>
      <c r="J13227" t="s">
        <v>46</v>
      </c>
      <c r="Q13227" t="s">
        <v>14144</v>
      </c>
      <c r="R13227">
        <v>1452</v>
      </c>
    </row>
    <row r="13228" spans="1:18" x14ac:dyDescent="0.3">
      <c r="A13228" t="s">
        <v>20</v>
      </c>
      <c r="B13228" t="s">
        <v>21</v>
      </c>
      <c r="C13228" t="s">
        <v>22</v>
      </c>
      <c r="D13228" t="s">
        <v>23</v>
      </c>
      <c r="E13228" t="s">
        <v>5</v>
      </c>
      <c r="G13228" t="s">
        <v>24</v>
      </c>
      <c r="H13228">
        <v>6668801</v>
      </c>
      <c r="I13228">
        <v>6670360</v>
      </c>
      <c r="J13228" t="s">
        <v>46</v>
      </c>
      <c r="Q13228" t="s">
        <v>14147</v>
      </c>
      <c r="R13228">
        <v>1560</v>
      </c>
    </row>
    <row r="13229" spans="1:18" x14ac:dyDescent="0.3">
      <c r="A13229" t="s">
        <v>20</v>
      </c>
      <c r="B13229" t="s">
        <v>21</v>
      </c>
      <c r="C13229" t="s">
        <v>22</v>
      </c>
      <c r="D13229" t="s">
        <v>23</v>
      </c>
      <c r="E13229" t="s">
        <v>5</v>
      </c>
      <c r="G13229" t="s">
        <v>24</v>
      </c>
      <c r="H13229">
        <v>6670357</v>
      </c>
      <c r="I13229">
        <v>6672120</v>
      </c>
      <c r="J13229" t="s">
        <v>46</v>
      </c>
      <c r="Q13229" t="s">
        <v>14150</v>
      </c>
      <c r="R13229">
        <v>1764</v>
      </c>
    </row>
    <row r="13230" spans="1:18" x14ac:dyDescent="0.3">
      <c r="A13230" t="s">
        <v>20</v>
      </c>
      <c r="B13230" t="s">
        <v>21</v>
      </c>
      <c r="C13230" t="s">
        <v>22</v>
      </c>
      <c r="D13230" t="s">
        <v>23</v>
      </c>
      <c r="E13230" t="s">
        <v>5</v>
      </c>
      <c r="G13230" t="s">
        <v>24</v>
      </c>
      <c r="H13230">
        <v>6672117</v>
      </c>
      <c r="I13230">
        <v>6672521</v>
      </c>
      <c r="J13230" t="s">
        <v>46</v>
      </c>
      <c r="Q13230" t="s">
        <v>14153</v>
      </c>
      <c r="R13230">
        <v>405</v>
      </c>
    </row>
    <row r="13231" spans="1:18" x14ac:dyDescent="0.3">
      <c r="A13231" t="s">
        <v>20</v>
      </c>
      <c r="B13231" t="s">
        <v>21</v>
      </c>
      <c r="C13231" t="s">
        <v>22</v>
      </c>
      <c r="D13231" t="s">
        <v>23</v>
      </c>
      <c r="E13231" t="s">
        <v>5</v>
      </c>
      <c r="G13231" t="s">
        <v>24</v>
      </c>
      <c r="H13231">
        <v>6672523</v>
      </c>
      <c r="I13231">
        <v>6673053</v>
      </c>
      <c r="J13231" t="s">
        <v>46</v>
      </c>
      <c r="Q13231" t="s">
        <v>14156</v>
      </c>
      <c r="R13231">
        <v>531</v>
      </c>
    </row>
    <row r="13232" spans="1:18" x14ac:dyDescent="0.3">
      <c r="A13232" t="s">
        <v>20</v>
      </c>
      <c r="B13232" t="s">
        <v>21</v>
      </c>
      <c r="C13232" t="s">
        <v>22</v>
      </c>
      <c r="D13232" t="s">
        <v>23</v>
      </c>
      <c r="E13232" t="s">
        <v>5</v>
      </c>
      <c r="G13232" t="s">
        <v>24</v>
      </c>
      <c r="H13232">
        <v>6673050</v>
      </c>
      <c r="I13232">
        <v>6673694</v>
      </c>
      <c r="J13232" t="s">
        <v>46</v>
      </c>
      <c r="Q13232" t="s">
        <v>14159</v>
      </c>
      <c r="R13232">
        <v>645</v>
      </c>
    </row>
    <row r="13233" spans="1:18" x14ac:dyDescent="0.3">
      <c r="A13233" t="s">
        <v>20</v>
      </c>
      <c r="B13233" t="s">
        <v>21</v>
      </c>
      <c r="C13233" t="s">
        <v>22</v>
      </c>
      <c r="D13233" t="s">
        <v>23</v>
      </c>
      <c r="E13233" t="s">
        <v>5</v>
      </c>
      <c r="G13233" t="s">
        <v>24</v>
      </c>
      <c r="H13233">
        <v>6673767</v>
      </c>
      <c r="I13233">
        <v>6674525</v>
      </c>
      <c r="J13233" t="s">
        <v>46</v>
      </c>
      <c r="Q13233" t="s">
        <v>14161</v>
      </c>
      <c r="R13233">
        <v>759</v>
      </c>
    </row>
    <row r="13234" spans="1:18" x14ac:dyDescent="0.3">
      <c r="A13234" t="s">
        <v>20</v>
      </c>
      <c r="B13234" t="s">
        <v>21</v>
      </c>
      <c r="C13234" t="s">
        <v>22</v>
      </c>
      <c r="D13234" t="s">
        <v>23</v>
      </c>
      <c r="E13234" t="s">
        <v>5</v>
      </c>
      <c r="G13234" t="s">
        <v>24</v>
      </c>
      <c r="H13234">
        <v>6674537</v>
      </c>
      <c r="I13234">
        <v>6675784</v>
      </c>
      <c r="J13234" t="s">
        <v>46</v>
      </c>
      <c r="Q13234" t="s">
        <v>14164</v>
      </c>
      <c r="R13234">
        <v>1248</v>
      </c>
    </row>
    <row r="13235" spans="1:18" x14ac:dyDescent="0.3">
      <c r="A13235" t="s">
        <v>20</v>
      </c>
      <c r="B13235" t="s">
        <v>21</v>
      </c>
      <c r="C13235" t="s">
        <v>22</v>
      </c>
      <c r="D13235" t="s">
        <v>23</v>
      </c>
      <c r="E13235" t="s">
        <v>5</v>
      </c>
      <c r="G13235" t="s">
        <v>24</v>
      </c>
      <c r="H13235">
        <v>6675774</v>
      </c>
      <c r="I13235">
        <v>6676118</v>
      </c>
      <c r="J13235" t="s">
        <v>46</v>
      </c>
      <c r="Q13235" t="s">
        <v>14166</v>
      </c>
      <c r="R13235">
        <v>345</v>
      </c>
    </row>
    <row r="13236" spans="1:18" x14ac:dyDescent="0.3">
      <c r="A13236" t="s">
        <v>20</v>
      </c>
      <c r="B13236" t="s">
        <v>21</v>
      </c>
      <c r="C13236" t="s">
        <v>22</v>
      </c>
      <c r="D13236" t="s">
        <v>23</v>
      </c>
      <c r="E13236" t="s">
        <v>5</v>
      </c>
      <c r="G13236" t="s">
        <v>24</v>
      </c>
      <c r="H13236">
        <v>6676164</v>
      </c>
      <c r="I13236">
        <v>6677441</v>
      </c>
      <c r="J13236" t="s">
        <v>46</v>
      </c>
      <c r="Q13236" t="s">
        <v>14168</v>
      </c>
      <c r="R13236">
        <v>1278</v>
      </c>
    </row>
    <row r="13237" spans="1:18" x14ac:dyDescent="0.3">
      <c r="A13237" t="s">
        <v>20</v>
      </c>
      <c r="B13237" t="s">
        <v>21</v>
      </c>
      <c r="C13237" t="s">
        <v>22</v>
      </c>
      <c r="D13237" t="s">
        <v>23</v>
      </c>
      <c r="E13237" t="s">
        <v>5</v>
      </c>
      <c r="G13237" t="s">
        <v>24</v>
      </c>
      <c r="H13237">
        <v>6677438</v>
      </c>
      <c r="I13237">
        <v>6678094</v>
      </c>
      <c r="J13237" t="s">
        <v>46</v>
      </c>
      <c r="Q13237" t="s">
        <v>14170</v>
      </c>
      <c r="R13237">
        <v>657</v>
      </c>
    </row>
    <row r="13238" spans="1:18" x14ac:dyDescent="0.3">
      <c r="A13238" t="s">
        <v>20</v>
      </c>
      <c r="B13238" t="s">
        <v>21</v>
      </c>
      <c r="C13238" t="s">
        <v>22</v>
      </c>
      <c r="D13238" t="s">
        <v>23</v>
      </c>
      <c r="E13238" t="s">
        <v>5</v>
      </c>
      <c r="G13238" t="s">
        <v>24</v>
      </c>
      <c r="H13238">
        <v>6678228</v>
      </c>
      <c r="I13238">
        <v>6678749</v>
      </c>
      <c r="J13238" t="s">
        <v>25</v>
      </c>
      <c r="Q13238" t="s">
        <v>14172</v>
      </c>
      <c r="R13238">
        <v>522</v>
      </c>
    </row>
    <row r="13239" spans="1:18" x14ac:dyDescent="0.3">
      <c r="A13239" t="s">
        <v>20</v>
      </c>
      <c r="B13239" t="s">
        <v>21</v>
      </c>
      <c r="C13239" t="s">
        <v>22</v>
      </c>
      <c r="D13239" t="s">
        <v>23</v>
      </c>
      <c r="E13239" t="s">
        <v>5</v>
      </c>
      <c r="G13239" t="s">
        <v>24</v>
      </c>
      <c r="H13239">
        <v>6678788</v>
      </c>
      <c r="I13239">
        <v>6679816</v>
      </c>
      <c r="J13239" t="s">
        <v>25</v>
      </c>
      <c r="Q13239" t="s">
        <v>14174</v>
      </c>
      <c r="R13239">
        <v>1029</v>
      </c>
    </row>
    <row r="13240" spans="1:18" x14ac:dyDescent="0.3">
      <c r="A13240" t="s">
        <v>20</v>
      </c>
      <c r="B13240" t="s">
        <v>21</v>
      </c>
      <c r="C13240" t="s">
        <v>22</v>
      </c>
      <c r="D13240" t="s">
        <v>23</v>
      </c>
      <c r="E13240" t="s">
        <v>5</v>
      </c>
      <c r="G13240" t="s">
        <v>24</v>
      </c>
      <c r="H13240">
        <v>6679813</v>
      </c>
      <c r="I13240">
        <v>6680475</v>
      </c>
      <c r="J13240" t="s">
        <v>25</v>
      </c>
      <c r="Q13240" t="s">
        <v>14176</v>
      </c>
      <c r="R13240">
        <v>663</v>
      </c>
    </row>
    <row r="13241" spans="1:18" x14ac:dyDescent="0.3">
      <c r="A13241" t="s">
        <v>20</v>
      </c>
      <c r="B13241" t="s">
        <v>21</v>
      </c>
      <c r="C13241" t="s">
        <v>22</v>
      </c>
      <c r="D13241" t="s">
        <v>23</v>
      </c>
      <c r="E13241" t="s">
        <v>5</v>
      </c>
      <c r="G13241" t="s">
        <v>24</v>
      </c>
      <c r="H13241">
        <v>6680475</v>
      </c>
      <c r="I13241">
        <v>6681689</v>
      </c>
      <c r="J13241" t="s">
        <v>25</v>
      </c>
      <c r="Q13241" t="s">
        <v>14178</v>
      </c>
      <c r="R13241">
        <v>1215</v>
      </c>
    </row>
    <row r="13242" spans="1:18" x14ac:dyDescent="0.3">
      <c r="A13242" t="s">
        <v>20</v>
      </c>
      <c r="B13242" t="s">
        <v>21</v>
      </c>
      <c r="C13242" t="s">
        <v>22</v>
      </c>
      <c r="D13242" t="s">
        <v>23</v>
      </c>
      <c r="E13242" t="s">
        <v>5</v>
      </c>
      <c r="G13242" t="s">
        <v>24</v>
      </c>
      <c r="H13242">
        <v>6681710</v>
      </c>
      <c r="I13242">
        <v>6682660</v>
      </c>
      <c r="J13242" t="s">
        <v>46</v>
      </c>
      <c r="Q13242" t="s">
        <v>14180</v>
      </c>
      <c r="R13242">
        <v>951</v>
      </c>
    </row>
    <row r="13243" spans="1:18" x14ac:dyDescent="0.3">
      <c r="A13243" t="s">
        <v>20</v>
      </c>
      <c r="B13243" t="s">
        <v>21</v>
      </c>
      <c r="C13243" t="s">
        <v>22</v>
      </c>
      <c r="D13243" t="s">
        <v>23</v>
      </c>
      <c r="E13243" t="s">
        <v>5</v>
      </c>
      <c r="G13243" t="s">
        <v>24</v>
      </c>
      <c r="H13243">
        <v>6682741</v>
      </c>
      <c r="I13243">
        <v>6683604</v>
      </c>
      <c r="J13243" t="s">
        <v>25</v>
      </c>
      <c r="Q13243" t="s">
        <v>14183</v>
      </c>
      <c r="R13243">
        <v>864</v>
      </c>
    </row>
    <row r="13244" spans="1:18" x14ac:dyDescent="0.3">
      <c r="A13244" t="s">
        <v>20</v>
      </c>
      <c r="B13244" t="s">
        <v>21</v>
      </c>
      <c r="C13244" t="s">
        <v>22</v>
      </c>
      <c r="D13244" t="s">
        <v>23</v>
      </c>
      <c r="E13244" t="s">
        <v>5</v>
      </c>
      <c r="G13244" t="s">
        <v>24</v>
      </c>
      <c r="H13244">
        <v>6683632</v>
      </c>
      <c r="I13244">
        <v>6683853</v>
      </c>
      <c r="J13244" t="s">
        <v>25</v>
      </c>
      <c r="Q13244" t="s">
        <v>14185</v>
      </c>
      <c r="R13244">
        <v>222</v>
      </c>
    </row>
    <row r="13245" spans="1:18" x14ac:dyDescent="0.3">
      <c r="A13245" t="s">
        <v>20</v>
      </c>
      <c r="B13245" t="s">
        <v>21</v>
      </c>
      <c r="C13245" t="s">
        <v>22</v>
      </c>
      <c r="D13245" t="s">
        <v>23</v>
      </c>
      <c r="E13245" t="s">
        <v>5</v>
      </c>
      <c r="G13245" t="s">
        <v>24</v>
      </c>
      <c r="H13245">
        <v>6683850</v>
      </c>
      <c r="I13245">
        <v>6684263</v>
      </c>
      <c r="J13245" t="s">
        <v>25</v>
      </c>
      <c r="Q13245" t="s">
        <v>14187</v>
      </c>
      <c r="R13245">
        <v>414</v>
      </c>
    </row>
    <row r="13246" spans="1:18" x14ac:dyDescent="0.3">
      <c r="A13246" t="s">
        <v>20</v>
      </c>
      <c r="B13246" t="s">
        <v>21</v>
      </c>
      <c r="C13246" t="s">
        <v>22</v>
      </c>
      <c r="D13246" t="s">
        <v>23</v>
      </c>
      <c r="E13246" t="s">
        <v>5</v>
      </c>
      <c r="G13246" t="s">
        <v>24</v>
      </c>
      <c r="H13246">
        <v>6684254</v>
      </c>
      <c r="I13246">
        <v>6685042</v>
      </c>
      <c r="J13246" t="s">
        <v>46</v>
      </c>
      <c r="Q13246" t="s">
        <v>14189</v>
      </c>
      <c r="R13246">
        <v>789</v>
      </c>
    </row>
    <row r="13247" spans="1:18" x14ac:dyDescent="0.3">
      <c r="A13247" t="s">
        <v>20</v>
      </c>
      <c r="B13247" t="s">
        <v>21</v>
      </c>
      <c r="C13247" t="s">
        <v>22</v>
      </c>
      <c r="D13247" t="s">
        <v>23</v>
      </c>
      <c r="E13247" t="s">
        <v>5</v>
      </c>
      <c r="G13247" t="s">
        <v>24</v>
      </c>
      <c r="H13247">
        <v>6685039</v>
      </c>
      <c r="I13247">
        <v>6685575</v>
      </c>
      <c r="J13247" t="s">
        <v>46</v>
      </c>
      <c r="Q13247" t="s">
        <v>14192</v>
      </c>
      <c r="R13247">
        <v>537</v>
      </c>
    </row>
    <row r="13248" spans="1:18" x14ac:dyDescent="0.3">
      <c r="A13248" t="s">
        <v>20</v>
      </c>
      <c r="B13248" t="s">
        <v>21</v>
      </c>
      <c r="C13248" t="s">
        <v>22</v>
      </c>
      <c r="D13248" t="s">
        <v>23</v>
      </c>
      <c r="E13248" t="s">
        <v>5</v>
      </c>
      <c r="G13248" t="s">
        <v>24</v>
      </c>
      <c r="H13248">
        <v>6685849</v>
      </c>
      <c r="I13248">
        <v>6687339</v>
      </c>
      <c r="J13248" t="s">
        <v>25</v>
      </c>
      <c r="Q13248" t="s">
        <v>14195</v>
      </c>
      <c r="R13248">
        <v>1491</v>
      </c>
    </row>
    <row r="13249" spans="1:18" x14ac:dyDescent="0.3">
      <c r="A13249" t="s">
        <v>20</v>
      </c>
      <c r="B13249" t="s">
        <v>21</v>
      </c>
      <c r="C13249" t="s">
        <v>22</v>
      </c>
      <c r="D13249" t="s">
        <v>23</v>
      </c>
      <c r="E13249" t="s">
        <v>5</v>
      </c>
      <c r="G13249" t="s">
        <v>24</v>
      </c>
      <c r="H13249">
        <v>6687341</v>
      </c>
      <c r="I13249">
        <v>6687883</v>
      </c>
      <c r="J13249" t="s">
        <v>25</v>
      </c>
      <c r="Q13249" t="s">
        <v>14197</v>
      </c>
      <c r="R13249">
        <v>543</v>
      </c>
    </row>
    <row r="13250" spans="1:18" x14ac:dyDescent="0.3">
      <c r="A13250" t="s">
        <v>20</v>
      </c>
      <c r="B13250" t="s">
        <v>21</v>
      </c>
      <c r="C13250" t="s">
        <v>22</v>
      </c>
      <c r="D13250" t="s">
        <v>23</v>
      </c>
      <c r="E13250" t="s">
        <v>5</v>
      </c>
      <c r="G13250" t="s">
        <v>24</v>
      </c>
      <c r="H13250">
        <v>6687883</v>
      </c>
      <c r="I13250">
        <v>6688611</v>
      </c>
      <c r="J13250" t="s">
        <v>25</v>
      </c>
      <c r="Q13250" t="s">
        <v>14199</v>
      </c>
      <c r="R13250">
        <v>729</v>
      </c>
    </row>
    <row r="13251" spans="1:18" x14ac:dyDescent="0.3">
      <c r="A13251" t="s">
        <v>20</v>
      </c>
      <c r="B13251" t="s">
        <v>21</v>
      </c>
      <c r="C13251" t="s">
        <v>22</v>
      </c>
      <c r="D13251" t="s">
        <v>23</v>
      </c>
      <c r="E13251" t="s">
        <v>5</v>
      </c>
      <c r="G13251" t="s">
        <v>24</v>
      </c>
      <c r="H13251">
        <v>6688608</v>
      </c>
      <c r="I13251">
        <v>6689672</v>
      </c>
      <c r="J13251" t="s">
        <v>25</v>
      </c>
      <c r="Q13251" t="s">
        <v>14201</v>
      </c>
      <c r="R13251">
        <v>1065</v>
      </c>
    </row>
    <row r="13252" spans="1:18" x14ac:dyDescent="0.3">
      <c r="A13252" t="s">
        <v>20</v>
      </c>
      <c r="B13252" t="s">
        <v>21</v>
      </c>
      <c r="C13252" t="s">
        <v>22</v>
      </c>
      <c r="D13252" t="s">
        <v>23</v>
      </c>
      <c r="E13252" t="s">
        <v>5</v>
      </c>
      <c r="G13252" t="s">
        <v>24</v>
      </c>
      <c r="H13252">
        <v>6689669</v>
      </c>
      <c r="I13252">
        <v>6690595</v>
      </c>
      <c r="J13252" t="s">
        <v>25</v>
      </c>
      <c r="Q13252" t="s">
        <v>14203</v>
      </c>
      <c r="R13252">
        <v>927</v>
      </c>
    </row>
    <row r="13253" spans="1:18" x14ac:dyDescent="0.3">
      <c r="A13253" t="s">
        <v>20</v>
      </c>
      <c r="B13253" t="s">
        <v>21</v>
      </c>
      <c r="C13253" t="s">
        <v>22</v>
      </c>
      <c r="D13253" t="s">
        <v>23</v>
      </c>
      <c r="E13253" t="s">
        <v>5</v>
      </c>
      <c r="G13253" t="s">
        <v>24</v>
      </c>
      <c r="H13253">
        <v>6690661</v>
      </c>
      <c r="I13253">
        <v>6690825</v>
      </c>
      <c r="J13253" t="s">
        <v>25</v>
      </c>
      <c r="Q13253" t="s">
        <v>14205</v>
      </c>
      <c r="R13253">
        <v>165</v>
      </c>
    </row>
    <row r="13254" spans="1:18" x14ac:dyDescent="0.3">
      <c r="A13254" t="s">
        <v>20</v>
      </c>
      <c r="B13254" t="s">
        <v>21</v>
      </c>
      <c r="C13254" t="s">
        <v>22</v>
      </c>
      <c r="D13254" t="s">
        <v>23</v>
      </c>
      <c r="E13254" t="s">
        <v>5</v>
      </c>
      <c r="G13254" t="s">
        <v>24</v>
      </c>
      <c r="H13254">
        <v>6691056</v>
      </c>
      <c r="I13254">
        <v>6691187</v>
      </c>
      <c r="J13254" t="s">
        <v>25</v>
      </c>
      <c r="Q13254" t="s">
        <v>14207</v>
      </c>
      <c r="R13254">
        <v>132</v>
      </c>
    </row>
    <row r="13255" spans="1:18" x14ac:dyDescent="0.3">
      <c r="A13255" t="s">
        <v>20</v>
      </c>
      <c r="B13255" t="s">
        <v>21</v>
      </c>
      <c r="C13255" t="s">
        <v>22</v>
      </c>
      <c r="D13255" t="s">
        <v>23</v>
      </c>
      <c r="E13255" t="s">
        <v>5</v>
      </c>
      <c r="G13255" t="s">
        <v>24</v>
      </c>
      <c r="H13255">
        <v>6691202</v>
      </c>
      <c r="I13255">
        <v>6691372</v>
      </c>
      <c r="J13255" t="s">
        <v>25</v>
      </c>
      <c r="Q13255" t="s">
        <v>14209</v>
      </c>
      <c r="R13255">
        <v>171</v>
      </c>
    </row>
    <row r="13256" spans="1:18" x14ac:dyDescent="0.3">
      <c r="A13256" t="s">
        <v>20</v>
      </c>
      <c r="B13256" t="s">
        <v>21</v>
      </c>
      <c r="C13256" t="s">
        <v>22</v>
      </c>
      <c r="D13256" t="s">
        <v>23</v>
      </c>
      <c r="E13256" t="s">
        <v>5</v>
      </c>
      <c r="G13256" t="s">
        <v>24</v>
      </c>
      <c r="H13256">
        <v>6691645</v>
      </c>
      <c r="I13256">
        <v>6694560</v>
      </c>
      <c r="J13256" t="s">
        <v>25</v>
      </c>
      <c r="Q13256" t="s">
        <v>14211</v>
      </c>
      <c r="R13256">
        <v>2916</v>
      </c>
    </row>
    <row r="13257" spans="1:18" x14ac:dyDescent="0.3">
      <c r="A13257" t="s">
        <v>20</v>
      </c>
      <c r="B13257" t="s">
        <v>21</v>
      </c>
      <c r="C13257" t="s">
        <v>22</v>
      </c>
      <c r="D13257" t="s">
        <v>23</v>
      </c>
      <c r="E13257" t="s">
        <v>5</v>
      </c>
      <c r="G13257" t="s">
        <v>24</v>
      </c>
      <c r="H13257">
        <v>6694623</v>
      </c>
      <c r="I13257">
        <v>6694850</v>
      </c>
      <c r="J13257" t="s">
        <v>46</v>
      </c>
      <c r="Q13257" t="s">
        <v>14213</v>
      </c>
      <c r="R13257">
        <v>228</v>
      </c>
    </row>
    <row r="13258" spans="1:18" x14ac:dyDescent="0.3">
      <c r="A13258" t="s">
        <v>20</v>
      </c>
      <c r="B13258" t="s">
        <v>21</v>
      </c>
      <c r="C13258" t="s">
        <v>22</v>
      </c>
      <c r="D13258" t="s">
        <v>23</v>
      </c>
      <c r="E13258" t="s">
        <v>5</v>
      </c>
      <c r="G13258" t="s">
        <v>24</v>
      </c>
      <c r="H13258">
        <v>6695147</v>
      </c>
      <c r="I13258">
        <v>6696166</v>
      </c>
      <c r="J13258" t="s">
        <v>46</v>
      </c>
      <c r="Q13258" t="s">
        <v>14215</v>
      </c>
      <c r="R13258">
        <v>1020</v>
      </c>
    </row>
    <row r="13259" spans="1:18" x14ac:dyDescent="0.3">
      <c r="A13259" t="s">
        <v>20</v>
      </c>
      <c r="B13259" t="s">
        <v>21</v>
      </c>
      <c r="C13259" t="s">
        <v>22</v>
      </c>
      <c r="D13259" t="s">
        <v>23</v>
      </c>
      <c r="E13259" t="s">
        <v>5</v>
      </c>
      <c r="G13259" t="s">
        <v>24</v>
      </c>
      <c r="H13259">
        <v>6696406</v>
      </c>
      <c r="I13259">
        <v>6696771</v>
      </c>
      <c r="J13259" t="s">
        <v>46</v>
      </c>
      <c r="Q13259" t="s">
        <v>14217</v>
      </c>
      <c r="R13259">
        <v>366</v>
      </c>
    </row>
    <row r="13260" spans="1:18" x14ac:dyDescent="0.3">
      <c r="A13260" t="s">
        <v>20</v>
      </c>
      <c r="B13260" t="s">
        <v>21</v>
      </c>
      <c r="C13260" t="s">
        <v>22</v>
      </c>
      <c r="D13260" t="s">
        <v>23</v>
      </c>
      <c r="E13260" t="s">
        <v>5</v>
      </c>
      <c r="G13260" t="s">
        <v>24</v>
      </c>
      <c r="H13260">
        <v>6696790</v>
      </c>
      <c r="I13260">
        <v>6697623</v>
      </c>
      <c r="J13260" t="s">
        <v>46</v>
      </c>
      <c r="Q13260" t="s">
        <v>14220</v>
      </c>
      <c r="R13260">
        <v>834</v>
      </c>
    </row>
    <row r="13261" spans="1:18" x14ac:dyDescent="0.3">
      <c r="A13261" t="s">
        <v>20</v>
      </c>
      <c r="B13261" t="s">
        <v>21</v>
      </c>
      <c r="C13261" t="s">
        <v>22</v>
      </c>
      <c r="D13261" t="s">
        <v>23</v>
      </c>
      <c r="E13261" t="s">
        <v>5</v>
      </c>
      <c r="G13261" t="s">
        <v>24</v>
      </c>
      <c r="H13261">
        <v>6697904</v>
      </c>
      <c r="I13261">
        <v>6699850</v>
      </c>
      <c r="J13261" t="s">
        <v>25</v>
      </c>
      <c r="Q13261" t="s">
        <v>14222</v>
      </c>
      <c r="R13261">
        <v>1947</v>
      </c>
    </row>
    <row r="13262" spans="1:18" x14ac:dyDescent="0.3">
      <c r="A13262" t="s">
        <v>20</v>
      </c>
      <c r="B13262" t="s">
        <v>21</v>
      </c>
      <c r="C13262" t="s">
        <v>22</v>
      </c>
      <c r="D13262" t="s">
        <v>23</v>
      </c>
      <c r="E13262" t="s">
        <v>5</v>
      </c>
      <c r="G13262" t="s">
        <v>24</v>
      </c>
      <c r="H13262">
        <v>6699945</v>
      </c>
      <c r="I13262">
        <v>6701024</v>
      </c>
      <c r="J13262" t="s">
        <v>25</v>
      </c>
      <c r="Q13262" t="s">
        <v>14225</v>
      </c>
      <c r="R13262">
        <v>1080</v>
      </c>
    </row>
    <row r="13263" spans="1:18" x14ac:dyDescent="0.3">
      <c r="A13263" t="s">
        <v>20</v>
      </c>
      <c r="B13263" t="s">
        <v>21</v>
      </c>
      <c r="C13263" t="s">
        <v>22</v>
      </c>
      <c r="D13263" t="s">
        <v>23</v>
      </c>
      <c r="E13263" t="s">
        <v>5</v>
      </c>
      <c r="G13263" t="s">
        <v>24</v>
      </c>
      <c r="H13263">
        <v>6701167</v>
      </c>
      <c r="I13263">
        <v>6704277</v>
      </c>
      <c r="J13263" t="s">
        <v>25</v>
      </c>
      <c r="Q13263" t="s">
        <v>14228</v>
      </c>
      <c r="R13263">
        <v>3111</v>
      </c>
    </row>
    <row r="13264" spans="1:18" x14ac:dyDescent="0.3">
      <c r="A13264" t="s">
        <v>20</v>
      </c>
      <c r="B13264" t="s">
        <v>21</v>
      </c>
      <c r="C13264" t="s">
        <v>22</v>
      </c>
      <c r="D13264" t="s">
        <v>23</v>
      </c>
      <c r="E13264" t="s">
        <v>5</v>
      </c>
      <c r="G13264" t="s">
        <v>24</v>
      </c>
      <c r="H13264">
        <v>6704274</v>
      </c>
      <c r="I13264">
        <v>6704480</v>
      </c>
      <c r="J13264" t="s">
        <v>46</v>
      </c>
      <c r="Q13264" t="s">
        <v>14230</v>
      </c>
      <c r="R13264">
        <v>207</v>
      </c>
    </row>
    <row r="13265" spans="1:18" x14ac:dyDescent="0.3">
      <c r="A13265" t="s">
        <v>20</v>
      </c>
      <c r="B13265" t="s">
        <v>21</v>
      </c>
      <c r="C13265" t="s">
        <v>22</v>
      </c>
      <c r="D13265" t="s">
        <v>23</v>
      </c>
      <c r="E13265" t="s">
        <v>5</v>
      </c>
      <c r="G13265" t="s">
        <v>24</v>
      </c>
      <c r="H13265">
        <v>6704508</v>
      </c>
      <c r="I13265">
        <v>6704888</v>
      </c>
      <c r="J13265" t="s">
        <v>46</v>
      </c>
      <c r="Q13265" t="s">
        <v>14232</v>
      </c>
      <c r="R13265">
        <v>381</v>
      </c>
    </row>
    <row r="13266" spans="1:18" x14ac:dyDescent="0.3">
      <c r="A13266" t="s">
        <v>20</v>
      </c>
      <c r="B13266" t="s">
        <v>21</v>
      </c>
      <c r="C13266" t="s">
        <v>22</v>
      </c>
      <c r="D13266" t="s">
        <v>23</v>
      </c>
      <c r="E13266" t="s">
        <v>5</v>
      </c>
      <c r="G13266" t="s">
        <v>24</v>
      </c>
      <c r="H13266">
        <v>6704885</v>
      </c>
      <c r="I13266">
        <v>6705142</v>
      </c>
      <c r="J13266" t="s">
        <v>46</v>
      </c>
      <c r="Q13266" t="s">
        <v>14234</v>
      </c>
      <c r="R13266">
        <v>258</v>
      </c>
    </row>
    <row r="13267" spans="1:18" x14ac:dyDescent="0.3">
      <c r="A13267" t="s">
        <v>20</v>
      </c>
      <c r="B13267" t="s">
        <v>21</v>
      </c>
      <c r="C13267" t="s">
        <v>22</v>
      </c>
      <c r="D13267" t="s">
        <v>23</v>
      </c>
      <c r="E13267" t="s">
        <v>5</v>
      </c>
      <c r="G13267" t="s">
        <v>24</v>
      </c>
      <c r="H13267">
        <v>6705176</v>
      </c>
      <c r="I13267">
        <v>6706426</v>
      </c>
      <c r="J13267" t="s">
        <v>46</v>
      </c>
      <c r="Q13267" t="s">
        <v>14236</v>
      </c>
      <c r="R13267">
        <v>1251</v>
      </c>
    </row>
    <row r="13268" spans="1:18" x14ac:dyDescent="0.3">
      <c r="A13268" t="s">
        <v>20</v>
      </c>
      <c r="B13268" t="s">
        <v>21</v>
      </c>
      <c r="C13268" t="s">
        <v>22</v>
      </c>
      <c r="D13268" t="s">
        <v>23</v>
      </c>
      <c r="E13268" t="s">
        <v>5</v>
      </c>
      <c r="G13268" t="s">
        <v>24</v>
      </c>
      <c r="H13268">
        <v>6706532</v>
      </c>
      <c r="I13268">
        <v>6707755</v>
      </c>
      <c r="J13268" t="s">
        <v>46</v>
      </c>
      <c r="Q13268" t="s">
        <v>14239</v>
      </c>
      <c r="R13268">
        <v>1224</v>
      </c>
    </row>
    <row r="13269" spans="1:18" x14ac:dyDescent="0.3">
      <c r="A13269" t="s">
        <v>20</v>
      </c>
      <c r="B13269" t="s">
        <v>21</v>
      </c>
      <c r="C13269" t="s">
        <v>22</v>
      </c>
      <c r="D13269" t="s">
        <v>23</v>
      </c>
      <c r="E13269" t="s">
        <v>5</v>
      </c>
      <c r="G13269" t="s">
        <v>24</v>
      </c>
      <c r="H13269">
        <v>6707889</v>
      </c>
      <c r="I13269">
        <v>6708398</v>
      </c>
      <c r="J13269" t="s">
        <v>46</v>
      </c>
      <c r="Q13269" t="s">
        <v>14241</v>
      </c>
      <c r="R13269">
        <v>510</v>
      </c>
    </row>
    <row r="13270" spans="1:18" x14ac:dyDescent="0.3">
      <c r="A13270" t="s">
        <v>20</v>
      </c>
      <c r="B13270" t="s">
        <v>21</v>
      </c>
      <c r="C13270" t="s">
        <v>22</v>
      </c>
      <c r="D13270" t="s">
        <v>23</v>
      </c>
      <c r="E13270" t="s">
        <v>5</v>
      </c>
      <c r="G13270" t="s">
        <v>24</v>
      </c>
      <c r="H13270">
        <v>6708526</v>
      </c>
      <c r="I13270">
        <v>6708951</v>
      </c>
      <c r="J13270" t="s">
        <v>25</v>
      </c>
      <c r="Q13270" t="s">
        <v>14243</v>
      </c>
      <c r="R13270">
        <v>426</v>
      </c>
    </row>
    <row r="13271" spans="1:18" x14ac:dyDescent="0.3">
      <c r="A13271" t="s">
        <v>20</v>
      </c>
      <c r="B13271" t="s">
        <v>21</v>
      </c>
      <c r="C13271" t="s">
        <v>22</v>
      </c>
      <c r="D13271" t="s">
        <v>23</v>
      </c>
      <c r="E13271" t="s">
        <v>5</v>
      </c>
      <c r="G13271" t="s">
        <v>24</v>
      </c>
      <c r="H13271">
        <v>6709177</v>
      </c>
      <c r="I13271">
        <v>6710328</v>
      </c>
      <c r="J13271" t="s">
        <v>25</v>
      </c>
      <c r="Q13271" t="s">
        <v>14245</v>
      </c>
      <c r="R13271">
        <v>1152</v>
      </c>
    </row>
    <row r="13272" spans="1:18" x14ac:dyDescent="0.3">
      <c r="A13272" t="s">
        <v>20</v>
      </c>
      <c r="B13272" t="s">
        <v>21</v>
      </c>
      <c r="C13272" t="s">
        <v>22</v>
      </c>
      <c r="D13272" t="s">
        <v>23</v>
      </c>
      <c r="E13272" t="s">
        <v>5</v>
      </c>
      <c r="G13272" t="s">
        <v>24</v>
      </c>
      <c r="H13272">
        <v>6710325</v>
      </c>
      <c r="I13272">
        <v>6710978</v>
      </c>
      <c r="J13272" t="s">
        <v>25</v>
      </c>
      <c r="Q13272" t="s">
        <v>14247</v>
      </c>
      <c r="R13272">
        <v>654</v>
      </c>
    </row>
    <row r="13273" spans="1:18" x14ac:dyDescent="0.3">
      <c r="A13273" t="s">
        <v>20</v>
      </c>
      <c r="B13273" t="s">
        <v>21</v>
      </c>
      <c r="C13273" t="s">
        <v>22</v>
      </c>
      <c r="D13273" t="s">
        <v>23</v>
      </c>
      <c r="E13273" t="s">
        <v>5</v>
      </c>
      <c r="G13273" t="s">
        <v>24</v>
      </c>
      <c r="H13273">
        <v>6711000</v>
      </c>
      <c r="I13273">
        <v>6711767</v>
      </c>
      <c r="J13273" t="s">
        <v>46</v>
      </c>
      <c r="Q13273" t="s">
        <v>14249</v>
      </c>
      <c r="R13273">
        <v>768</v>
      </c>
    </row>
    <row r="13274" spans="1:18" x14ac:dyDescent="0.3">
      <c r="A13274" t="s">
        <v>20</v>
      </c>
      <c r="B13274" t="s">
        <v>21</v>
      </c>
      <c r="C13274" t="s">
        <v>22</v>
      </c>
      <c r="D13274" t="s">
        <v>23</v>
      </c>
      <c r="E13274" t="s">
        <v>5</v>
      </c>
      <c r="G13274" t="s">
        <v>24</v>
      </c>
      <c r="H13274">
        <v>6711910</v>
      </c>
      <c r="I13274">
        <v>6712527</v>
      </c>
      <c r="J13274" t="s">
        <v>25</v>
      </c>
      <c r="Q13274" t="s">
        <v>14252</v>
      </c>
      <c r="R13274">
        <v>618</v>
      </c>
    </row>
    <row r="13275" spans="1:18" x14ac:dyDescent="0.3">
      <c r="A13275" t="s">
        <v>20</v>
      </c>
      <c r="B13275" t="s">
        <v>21</v>
      </c>
      <c r="C13275" t="s">
        <v>22</v>
      </c>
      <c r="D13275" t="s">
        <v>23</v>
      </c>
      <c r="E13275" t="s">
        <v>5</v>
      </c>
      <c r="G13275" t="s">
        <v>24</v>
      </c>
      <c r="H13275">
        <v>6712524</v>
      </c>
      <c r="I13275">
        <v>6713936</v>
      </c>
      <c r="J13275" t="s">
        <v>25</v>
      </c>
      <c r="Q13275" t="s">
        <v>14254</v>
      </c>
      <c r="R13275">
        <v>1413</v>
      </c>
    </row>
    <row r="13276" spans="1:18" x14ac:dyDescent="0.3">
      <c r="A13276" t="s">
        <v>20</v>
      </c>
      <c r="B13276" t="s">
        <v>21</v>
      </c>
      <c r="C13276" t="s">
        <v>22</v>
      </c>
      <c r="D13276" t="s">
        <v>23</v>
      </c>
      <c r="E13276" t="s">
        <v>5</v>
      </c>
      <c r="G13276" t="s">
        <v>24</v>
      </c>
      <c r="H13276">
        <v>6713945</v>
      </c>
      <c r="I13276">
        <v>6714724</v>
      </c>
      <c r="J13276" t="s">
        <v>46</v>
      </c>
      <c r="Q13276" t="s">
        <v>14256</v>
      </c>
      <c r="R13276">
        <v>780</v>
      </c>
    </row>
    <row r="13277" spans="1:18" x14ac:dyDescent="0.3">
      <c r="A13277" t="s">
        <v>20</v>
      </c>
      <c r="B13277" t="s">
        <v>21</v>
      </c>
      <c r="C13277" t="s">
        <v>22</v>
      </c>
      <c r="D13277" t="s">
        <v>23</v>
      </c>
      <c r="E13277" t="s">
        <v>5</v>
      </c>
      <c r="G13277" t="s">
        <v>24</v>
      </c>
      <c r="H13277">
        <v>6714817</v>
      </c>
      <c r="I13277">
        <v>6715725</v>
      </c>
      <c r="J13277" t="s">
        <v>25</v>
      </c>
      <c r="Q13277" t="s">
        <v>14258</v>
      </c>
      <c r="R13277">
        <v>909</v>
      </c>
    </row>
    <row r="13278" spans="1:18" x14ac:dyDescent="0.3">
      <c r="A13278" t="s">
        <v>20</v>
      </c>
      <c r="B13278" t="s">
        <v>21</v>
      </c>
      <c r="C13278" t="s">
        <v>22</v>
      </c>
      <c r="D13278" t="s">
        <v>23</v>
      </c>
      <c r="E13278" t="s">
        <v>5</v>
      </c>
      <c r="G13278" t="s">
        <v>24</v>
      </c>
      <c r="H13278">
        <v>6715862</v>
      </c>
      <c r="I13278">
        <v>6717931</v>
      </c>
      <c r="J13278" t="s">
        <v>25</v>
      </c>
      <c r="Q13278" t="s">
        <v>14261</v>
      </c>
      <c r="R13278">
        <v>2070</v>
      </c>
    </row>
    <row r="13279" spans="1:18" x14ac:dyDescent="0.3">
      <c r="A13279" t="s">
        <v>20</v>
      </c>
      <c r="B13279" t="s">
        <v>21</v>
      </c>
      <c r="C13279" t="s">
        <v>22</v>
      </c>
      <c r="D13279" t="s">
        <v>23</v>
      </c>
      <c r="E13279" t="s">
        <v>5</v>
      </c>
      <c r="G13279" t="s">
        <v>24</v>
      </c>
      <c r="H13279">
        <v>6718040</v>
      </c>
      <c r="I13279">
        <v>6718837</v>
      </c>
      <c r="J13279" t="s">
        <v>46</v>
      </c>
      <c r="Q13279" t="s">
        <v>14263</v>
      </c>
      <c r="R13279">
        <v>798</v>
      </c>
    </row>
    <row r="13280" spans="1:18" x14ac:dyDescent="0.3">
      <c r="A13280" t="s">
        <v>20</v>
      </c>
      <c r="B13280" t="s">
        <v>21</v>
      </c>
      <c r="C13280" t="s">
        <v>22</v>
      </c>
      <c r="D13280" t="s">
        <v>23</v>
      </c>
      <c r="E13280" t="s">
        <v>5</v>
      </c>
      <c r="G13280" t="s">
        <v>24</v>
      </c>
      <c r="H13280">
        <v>6718921</v>
      </c>
      <c r="I13280">
        <v>6719397</v>
      </c>
      <c r="J13280" t="s">
        <v>25</v>
      </c>
      <c r="Q13280" t="s">
        <v>14265</v>
      </c>
      <c r="R13280">
        <v>477</v>
      </c>
    </row>
    <row r="13281" spans="1:18" x14ac:dyDescent="0.3">
      <c r="A13281" t="s">
        <v>20</v>
      </c>
      <c r="B13281" t="s">
        <v>21</v>
      </c>
      <c r="C13281" t="s">
        <v>22</v>
      </c>
      <c r="D13281" t="s">
        <v>23</v>
      </c>
      <c r="E13281" t="s">
        <v>5</v>
      </c>
      <c r="G13281" t="s">
        <v>24</v>
      </c>
      <c r="H13281">
        <v>6719451</v>
      </c>
      <c r="I13281">
        <v>6719915</v>
      </c>
      <c r="J13281" t="s">
        <v>25</v>
      </c>
      <c r="Q13281" t="s">
        <v>14267</v>
      </c>
      <c r="R13281">
        <v>465</v>
      </c>
    </row>
    <row r="13282" spans="1:18" x14ac:dyDescent="0.3">
      <c r="A13282" t="s">
        <v>20</v>
      </c>
      <c r="B13282" t="s">
        <v>21</v>
      </c>
      <c r="C13282" t="s">
        <v>22</v>
      </c>
      <c r="D13282" t="s">
        <v>23</v>
      </c>
      <c r="E13282" t="s">
        <v>5</v>
      </c>
      <c r="G13282" t="s">
        <v>24</v>
      </c>
      <c r="H13282">
        <v>6720684</v>
      </c>
      <c r="I13282">
        <v>6721082</v>
      </c>
      <c r="J13282" t="s">
        <v>46</v>
      </c>
      <c r="Q13282" t="s">
        <v>14269</v>
      </c>
      <c r="R13282">
        <v>399</v>
      </c>
    </row>
    <row r="13283" spans="1:18" x14ac:dyDescent="0.3">
      <c r="A13283" t="s">
        <v>20</v>
      </c>
      <c r="B13283" t="s">
        <v>21</v>
      </c>
      <c r="C13283" t="s">
        <v>22</v>
      </c>
      <c r="D13283" t="s">
        <v>23</v>
      </c>
      <c r="E13283" t="s">
        <v>5</v>
      </c>
      <c r="G13283" t="s">
        <v>24</v>
      </c>
      <c r="H13283">
        <v>6721280</v>
      </c>
      <c r="I13283">
        <v>6721900</v>
      </c>
      <c r="J13283" t="s">
        <v>25</v>
      </c>
      <c r="Q13283" t="s">
        <v>14271</v>
      </c>
      <c r="R13283">
        <v>621</v>
      </c>
    </row>
    <row r="13284" spans="1:18" x14ac:dyDescent="0.3">
      <c r="A13284" t="s">
        <v>20</v>
      </c>
      <c r="B13284" t="s">
        <v>21</v>
      </c>
      <c r="C13284" t="s">
        <v>22</v>
      </c>
      <c r="D13284" t="s">
        <v>23</v>
      </c>
      <c r="E13284" t="s">
        <v>5</v>
      </c>
      <c r="G13284" t="s">
        <v>24</v>
      </c>
      <c r="H13284">
        <v>6722037</v>
      </c>
      <c r="I13284">
        <v>6723059</v>
      </c>
      <c r="J13284" t="s">
        <v>46</v>
      </c>
      <c r="Q13284" t="s">
        <v>14273</v>
      </c>
      <c r="R13284">
        <v>1023</v>
      </c>
    </row>
    <row r="13285" spans="1:18" x14ac:dyDescent="0.3">
      <c r="A13285" t="s">
        <v>20</v>
      </c>
      <c r="B13285" t="s">
        <v>21</v>
      </c>
      <c r="C13285" t="s">
        <v>22</v>
      </c>
      <c r="D13285" t="s">
        <v>23</v>
      </c>
      <c r="E13285" t="s">
        <v>5</v>
      </c>
      <c r="G13285" t="s">
        <v>24</v>
      </c>
      <c r="H13285">
        <v>6723056</v>
      </c>
      <c r="I13285">
        <v>6724666</v>
      </c>
      <c r="J13285" t="s">
        <v>46</v>
      </c>
      <c r="Q13285" t="s">
        <v>14276</v>
      </c>
      <c r="R13285">
        <v>1611</v>
      </c>
    </row>
    <row r="13286" spans="1:18" x14ac:dyDescent="0.3">
      <c r="A13286" t="s">
        <v>20</v>
      </c>
      <c r="B13286" t="s">
        <v>21</v>
      </c>
      <c r="C13286" t="s">
        <v>22</v>
      </c>
      <c r="D13286" t="s">
        <v>23</v>
      </c>
      <c r="E13286" t="s">
        <v>5</v>
      </c>
      <c r="G13286" t="s">
        <v>24</v>
      </c>
      <c r="H13286">
        <v>6724663</v>
      </c>
      <c r="I13286">
        <v>6726186</v>
      </c>
      <c r="J13286" t="s">
        <v>46</v>
      </c>
      <c r="Q13286" t="s">
        <v>14279</v>
      </c>
      <c r="R13286">
        <v>1524</v>
      </c>
    </row>
    <row r="13287" spans="1:18" x14ac:dyDescent="0.3">
      <c r="A13287" t="s">
        <v>20</v>
      </c>
      <c r="B13287" t="s">
        <v>21</v>
      </c>
      <c r="C13287" t="s">
        <v>22</v>
      </c>
      <c r="D13287" t="s">
        <v>23</v>
      </c>
      <c r="E13287" t="s">
        <v>5</v>
      </c>
      <c r="G13287" t="s">
        <v>24</v>
      </c>
      <c r="H13287">
        <v>6726183</v>
      </c>
      <c r="I13287">
        <v>6728057</v>
      </c>
      <c r="J13287" t="s">
        <v>46</v>
      </c>
      <c r="Q13287" t="s">
        <v>14281</v>
      </c>
      <c r="R13287">
        <v>1875</v>
      </c>
    </row>
    <row r="13288" spans="1:18" x14ac:dyDescent="0.3">
      <c r="A13288" t="s">
        <v>20</v>
      </c>
      <c r="B13288" t="s">
        <v>21</v>
      </c>
      <c r="C13288" t="s">
        <v>22</v>
      </c>
      <c r="D13288" t="s">
        <v>23</v>
      </c>
      <c r="E13288" t="s">
        <v>5</v>
      </c>
      <c r="G13288" t="s">
        <v>24</v>
      </c>
      <c r="H13288">
        <v>6728069</v>
      </c>
      <c r="I13288">
        <v>6728368</v>
      </c>
      <c r="J13288" t="s">
        <v>46</v>
      </c>
      <c r="Q13288" t="s">
        <v>14283</v>
      </c>
      <c r="R13288">
        <v>300</v>
      </c>
    </row>
    <row r="13289" spans="1:18" x14ac:dyDescent="0.3">
      <c r="A13289" t="s">
        <v>20</v>
      </c>
      <c r="B13289" t="s">
        <v>21</v>
      </c>
      <c r="C13289" t="s">
        <v>22</v>
      </c>
      <c r="D13289" t="s">
        <v>23</v>
      </c>
      <c r="E13289" t="s">
        <v>5</v>
      </c>
      <c r="G13289" t="s">
        <v>24</v>
      </c>
      <c r="H13289">
        <v>6728365</v>
      </c>
      <c r="I13289">
        <v>6729198</v>
      </c>
      <c r="J13289" t="s">
        <v>46</v>
      </c>
      <c r="Q13289" t="s">
        <v>14285</v>
      </c>
      <c r="R13289">
        <v>834</v>
      </c>
    </row>
    <row r="13290" spans="1:18" x14ac:dyDescent="0.3">
      <c r="A13290" t="s">
        <v>20</v>
      </c>
      <c r="B13290" t="s">
        <v>21</v>
      </c>
      <c r="C13290" t="s">
        <v>22</v>
      </c>
      <c r="D13290" t="s">
        <v>23</v>
      </c>
      <c r="E13290" t="s">
        <v>5</v>
      </c>
      <c r="G13290" t="s">
        <v>24</v>
      </c>
      <c r="H13290">
        <v>6729204</v>
      </c>
      <c r="I13290">
        <v>6729752</v>
      </c>
      <c r="J13290" t="s">
        <v>46</v>
      </c>
      <c r="Q13290" t="s">
        <v>14287</v>
      </c>
      <c r="R13290">
        <v>549</v>
      </c>
    </row>
    <row r="13291" spans="1:18" x14ac:dyDescent="0.3">
      <c r="A13291" t="s">
        <v>20</v>
      </c>
      <c r="B13291" t="s">
        <v>21</v>
      </c>
      <c r="C13291" t="s">
        <v>22</v>
      </c>
      <c r="D13291" t="s">
        <v>23</v>
      </c>
      <c r="E13291" t="s">
        <v>5</v>
      </c>
      <c r="G13291" t="s">
        <v>24</v>
      </c>
      <c r="H13291">
        <v>6729745</v>
      </c>
      <c r="I13291">
        <v>6731082</v>
      </c>
      <c r="J13291" t="s">
        <v>46</v>
      </c>
      <c r="Q13291" t="s">
        <v>14290</v>
      </c>
      <c r="R13291">
        <v>1338</v>
      </c>
    </row>
    <row r="13292" spans="1:18" x14ac:dyDescent="0.3">
      <c r="A13292" t="s">
        <v>20</v>
      </c>
      <c r="B13292" t="s">
        <v>21</v>
      </c>
      <c r="C13292" t="s">
        <v>22</v>
      </c>
      <c r="D13292" t="s">
        <v>23</v>
      </c>
      <c r="E13292" t="s">
        <v>5</v>
      </c>
      <c r="G13292" t="s">
        <v>24</v>
      </c>
      <c r="H13292">
        <v>6731079</v>
      </c>
      <c r="I13292">
        <v>6733508</v>
      </c>
      <c r="J13292" t="s">
        <v>46</v>
      </c>
      <c r="Q13292" t="s">
        <v>14292</v>
      </c>
      <c r="R13292">
        <v>2430</v>
      </c>
    </row>
    <row r="13293" spans="1:18" x14ac:dyDescent="0.3">
      <c r="A13293" t="s">
        <v>20</v>
      </c>
      <c r="B13293" t="s">
        <v>21</v>
      </c>
      <c r="C13293" t="s">
        <v>22</v>
      </c>
      <c r="D13293" t="s">
        <v>23</v>
      </c>
      <c r="E13293" t="s">
        <v>5</v>
      </c>
      <c r="G13293" t="s">
        <v>24</v>
      </c>
      <c r="H13293">
        <v>6733624</v>
      </c>
      <c r="I13293">
        <v>6734925</v>
      </c>
      <c r="J13293" t="s">
        <v>46</v>
      </c>
      <c r="Q13293" t="s">
        <v>14295</v>
      </c>
      <c r="R13293">
        <v>1302</v>
      </c>
    </row>
    <row r="13294" spans="1:18" x14ac:dyDescent="0.3">
      <c r="A13294" t="s">
        <v>20</v>
      </c>
      <c r="B13294" t="s">
        <v>21</v>
      </c>
      <c r="C13294" t="s">
        <v>22</v>
      </c>
      <c r="D13294" t="s">
        <v>23</v>
      </c>
      <c r="E13294" t="s">
        <v>5</v>
      </c>
      <c r="G13294" t="s">
        <v>24</v>
      </c>
      <c r="H13294">
        <v>6734928</v>
      </c>
      <c r="I13294">
        <v>6735755</v>
      </c>
      <c r="J13294" t="s">
        <v>46</v>
      </c>
      <c r="Q13294" t="s">
        <v>14298</v>
      </c>
      <c r="R13294">
        <v>828</v>
      </c>
    </row>
    <row r="13295" spans="1:18" x14ac:dyDescent="0.3">
      <c r="A13295" t="s">
        <v>20</v>
      </c>
      <c r="B13295" t="s">
        <v>21</v>
      </c>
      <c r="C13295" t="s">
        <v>22</v>
      </c>
      <c r="D13295" t="s">
        <v>23</v>
      </c>
      <c r="E13295" t="s">
        <v>5</v>
      </c>
      <c r="G13295" t="s">
        <v>24</v>
      </c>
      <c r="H13295">
        <v>6735756</v>
      </c>
      <c r="I13295">
        <v>6737093</v>
      </c>
      <c r="J13295" t="s">
        <v>46</v>
      </c>
      <c r="Q13295" t="s">
        <v>14301</v>
      </c>
      <c r="R13295">
        <v>1338</v>
      </c>
    </row>
    <row r="13296" spans="1:18" x14ac:dyDescent="0.3">
      <c r="A13296" t="s">
        <v>20</v>
      </c>
      <c r="B13296" t="s">
        <v>21</v>
      </c>
      <c r="C13296" t="s">
        <v>22</v>
      </c>
      <c r="D13296" t="s">
        <v>23</v>
      </c>
      <c r="E13296" t="s">
        <v>5</v>
      </c>
      <c r="G13296" t="s">
        <v>24</v>
      </c>
      <c r="H13296">
        <v>6737093</v>
      </c>
      <c r="I13296">
        <v>6737800</v>
      </c>
      <c r="J13296" t="s">
        <v>46</v>
      </c>
      <c r="Q13296" t="s">
        <v>14304</v>
      </c>
      <c r="R13296">
        <v>708</v>
      </c>
    </row>
    <row r="13297" spans="1:20" x14ac:dyDescent="0.3">
      <c r="A13297" t="s">
        <v>20</v>
      </c>
      <c r="B13297" t="s">
        <v>21</v>
      </c>
      <c r="C13297" t="s">
        <v>22</v>
      </c>
      <c r="D13297" t="s">
        <v>23</v>
      </c>
      <c r="E13297" t="s">
        <v>5</v>
      </c>
      <c r="G13297" t="s">
        <v>24</v>
      </c>
      <c r="H13297">
        <v>6737797</v>
      </c>
      <c r="I13297">
        <v>6738351</v>
      </c>
      <c r="J13297" t="s">
        <v>46</v>
      </c>
      <c r="Q13297" t="s">
        <v>14307</v>
      </c>
      <c r="R13297">
        <v>555</v>
      </c>
    </row>
    <row r="13298" spans="1:20" x14ac:dyDescent="0.3">
      <c r="A13298" t="s">
        <v>20</v>
      </c>
      <c r="B13298" t="s">
        <v>21</v>
      </c>
      <c r="C13298" t="s">
        <v>22</v>
      </c>
      <c r="D13298" t="s">
        <v>23</v>
      </c>
      <c r="E13298" t="s">
        <v>5</v>
      </c>
      <c r="G13298" t="s">
        <v>24</v>
      </c>
      <c r="H13298">
        <v>6738355</v>
      </c>
      <c r="I13298">
        <v>6738714</v>
      </c>
      <c r="J13298" t="s">
        <v>46</v>
      </c>
      <c r="Q13298" t="s">
        <v>14309</v>
      </c>
      <c r="R13298">
        <v>360</v>
      </c>
    </row>
    <row r="13299" spans="1:20" x14ac:dyDescent="0.3">
      <c r="A13299" t="s">
        <v>20</v>
      </c>
      <c r="B13299" t="s">
        <v>21</v>
      </c>
      <c r="C13299" t="s">
        <v>22</v>
      </c>
      <c r="D13299" t="s">
        <v>23</v>
      </c>
      <c r="E13299" t="s">
        <v>5</v>
      </c>
      <c r="G13299" t="s">
        <v>24</v>
      </c>
      <c r="H13299">
        <v>6738833</v>
      </c>
      <c r="I13299">
        <v>6740146</v>
      </c>
      <c r="J13299" t="s">
        <v>46</v>
      </c>
      <c r="Q13299" t="s">
        <v>14311</v>
      </c>
      <c r="R13299">
        <v>1314</v>
      </c>
    </row>
    <row r="13300" spans="1:20" x14ac:dyDescent="0.3">
      <c r="A13300" t="s">
        <v>20</v>
      </c>
      <c r="B13300" t="s">
        <v>21</v>
      </c>
      <c r="C13300" t="s">
        <v>22</v>
      </c>
      <c r="D13300" t="s">
        <v>23</v>
      </c>
      <c r="E13300" t="s">
        <v>5</v>
      </c>
      <c r="G13300" t="s">
        <v>24</v>
      </c>
      <c r="H13300">
        <v>6740321</v>
      </c>
      <c r="I13300">
        <v>6741019</v>
      </c>
      <c r="J13300" t="s">
        <v>46</v>
      </c>
      <c r="Q13300" t="s">
        <v>14313</v>
      </c>
      <c r="R13300">
        <v>699</v>
      </c>
    </row>
    <row r="13301" spans="1:20" x14ac:dyDescent="0.3">
      <c r="A13301" t="s">
        <v>20</v>
      </c>
      <c r="B13301" t="s">
        <v>21</v>
      </c>
      <c r="C13301" t="s">
        <v>22</v>
      </c>
      <c r="D13301" t="s">
        <v>23</v>
      </c>
      <c r="E13301" t="s">
        <v>5</v>
      </c>
      <c r="G13301" t="s">
        <v>24</v>
      </c>
      <c r="H13301">
        <v>6741167</v>
      </c>
      <c r="I13301">
        <v>6742438</v>
      </c>
      <c r="J13301" t="s">
        <v>25</v>
      </c>
      <c r="Q13301" t="s">
        <v>14316</v>
      </c>
      <c r="R13301">
        <v>1272</v>
      </c>
    </row>
    <row r="13302" spans="1:20" x14ac:dyDescent="0.3">
      <c r="A13302" t="s">
        <v>20</v>
      </c>
      <c r="B13302" t="s">
        <v>21</v>
      </c>
      <c r="C13302" t="s">
        <v>22</v>
      </c>
      <c r="D13302" t="s">
        <v>23</v>
      </c>
      <c r="E13302" t="s">
        <v>5</v>
      </c>
      <c r="G13302" t="s">
        <v>24</v>
      </c>
      <c r="H13302">
        <v>6742467</v>
      </c>
      <c r="I13302">
        <v>6743084</v>
      </c>
      <c r="J13302" t="s">
        <v>25</v>
      </c>
      <c r="Q13302" t="s">
        <v>14319</v>
      </c>
      <c r="R13302">
        <v>618</v>
      </c>
    </row>
    <row r="13303" spans="1:20" x14ac:dyDescent="0.3">
      <c r="A13303" t="s">
        <v>20</v>
      </c>
      <c r="B13303" t="s">
        <v>75</v>
      </c>
      <c r="C13303" t="s">
        <v>22</v>
      </c>
      <c r="D13303" t="s">
        <v>23</v>
      </c>
      <c r="E13303" t="s">
        <v>5</v>
      </c>
      <c r="G13303" t="s">
        <v>24</v>
      </c>
      <c r="H13303">
        <v>6743210</v>
      </c>
      <c r="I13303">
        <v>6743581</v>
      </c>
      <c r="J13303" t="s">
        <v>25</v>
      </c>
      <c r="Q13303" t="s">
        <v>14322</v>
      </c>
      <c r="R13303">
        <v>372</v>
      </c>
      <c r="T13303" t="s">
        <v>77</v>
      </c>
    </row>
    <row r="13304" spans="1:20" x14ac:dyDescent="0.3">
      <c r="A13304" t="s">
        <v>20</v>
      </c>
      <c r="B13304" t="s">
        <v>21</v>
      </c>
      <c r="C13304" t="s">
        <v>22</v>
      </c>
      <c r="D13304" t="s">
        <v>23</v>
      </c>
      <c r="E13304" t="s">
        <v>5</v>
      </c>
      <c r="G13304" t="s">
        <v>24</v>
      </c>
      <c r="H13304">
        <v>6743566</v>
      </c>
      <c r="I13304">
        <v>6744408</v>
      </c>
      <c r="J13304" t="s">
        <v>46</v>
      </c>
      <c r="Q13304" t="s">
        <v>14323</v>
      </c>
      <c r="R13304">
        <v>843</v>
      </c>
    </row>
    <row r="13305" spans="1:20" x14ac:dyDescent="0.3">
      <c r="A13305" t="s">
        <v>20</v>
      </c>
      <c r="B13305" t="s">
        <v>21</v>
      </c>
      <c r="C13305" t="s">
        <v>22</v>
      </c>
      <c r="D13305" t="s">
        <v>23</v>
      </c>
      <c r="E13305" t="s">
        <v>5</v>
      </c>
      <c r="G13305" t="s">
        <v>24</v>
      </c>
      <c r="H13305">
        <v>6744405</v>
      </c>
      <c r="I13305">
        <v>6745229</v>
      </c>
      <c r="J13305" t="s">
        <v>46</v>
      </c>
      <c r="Q13305" t="s">
        <v>14325</v>
      </c>
      <c r="R13305">
        <v>825</v>
      </c>
    </row>
    <row r="13306" spans="1:20" x14ac:dyDescent="0.3">
      <c r="A13306" t="s">
        <v>20</v>
      </c>
      <c r="B13306" t="s">
        <v>21</v>
      </c>
      <c r="C13306" t="s">
        <v>22</v>
      </c>
      <c r="D13306" t="s">
        <v>23</v>
      </c>
      <c r="E13306" t="s">
        <v>5</v>
      </c>
      <c r="G13306" t="s">
        <v>24</v>
      </c>
      <c r="H13306">
        <v>6745283</v>
      </c>
      <c r="I13306">
        <v>6745909</v>
      </c>
      <c r="J13306" t="s">
        <v>25</v>
      </c>
      <c r="Q13306" t="s">
        <v>14328</v>
      </c>
      <c r="R13306">
        <v>627</v>
      </c>
    </row>
    <row r="13307" spans="1:20" x14ac:dyDescent="0.3">
      <c r="A13307" t="s">
        <v>20</v>
      </c>
      <c r="B13307" t="s">
        <v>21</v>
      </c>
      <c r="C13307" t="s">
        <v>22</v>
      </c>
      <c r="D13307" t="s">
        <v>23</v>
      </c>
      <c r="E13307" t="s">
        <v>5</v>
      </c>
      <c r="G13307" t="s">
        <v>24</v>
      </c>
      <c r="H13307">
        <v>6746262</v>
      </c>
      <c r="I13307">
        <v>6747272</v>
      </c>
      <c r="J13307" t="s">
        <v>25</v>
      </c>
      <c r="Q13307" t="s">
        <v>14330</v>
      </c>
      <c r="R13307">
        <v>1011</v>
      </c>
    </row>
    <row r="13308" spans="1:20" x14ac:dyDescent="0.3">
      <c r="A13308" t="s">
        <v>20</v>
      </c>
      <c r="B13308" t="s">
        <v>21</v>
      </c>
      <c r="C13308" t="s">
        <v>22</v>
      </c>
      <c r="D13308" t="s">
        <v>23</v>
      </c>
      <c r="E13308" t="s">
        <v>5</v>
      </c>
      <c r="G13308" t="s">
        <v>24</v>
      </c>
      <c r="H13308">
        <v>6747269</v>
      </c>
      <c r="I13308">
        <v>6748033</v>
      </c>
      <c r="J13308" t="s">
        <v>25</v>
      </c>
      <c r="Q13308" t="s">
        <v>14332</v>
      </c>
      <c r="R13308">
        <v>765</v>
      </c>
    </row>
    <row r="13309" spans="1:20" x14ac:dyDescent="0.3">
      <c r="A13309" t="s">
        <v>20</v>
      </c>
      <c r="B13309" t="s">
        <v>21</v>
      </c>
      <c r="C13309" t="s">
        <v>22</v>
      </c>
      <c r="D13309" t="s">
        <v>23</v>
      </c>
      <c r="E13309" t="s">
        <v>5</v>
      </c>
      <c r="G13309" t="s">
        <v>24</v>
      </c>
      <c r="H13309">
        <v>6748201</v>
      </c>
      <c r="I13309">
        <v>6749664</v>
      </c>
      <c r="J13309" t="s">
        <v>25</v>
      </c>
      <c r="Q13309" t="s">
        <v>14334</v>
      </c>
      <c r="R13309">
        <v>1464</v>
      </c>
    </row>
    <row r="13310" spans="1:20" x14ac:dyDescent="0.3">
      <c r="A13310" t="s">
        <v>20</v>
      </c>
      <c r="B13310" t="s">
        <v>21</v>
      </c>
      <c r="C13310" t="s">
        <v>22</v>
      </c>
      <c r="D13310" t="s">
        <v>23</v>
      </c>
      <c r="E13310" t="s">
        <v>5</v>
      </c>
      <c r="G13310" t="s">
        <v>24</v>
      </c>
      <c r="H13310">
        <v>6749651</v>
      </c>
      <c r="I13310">
        <v>6751288</v>
      </c>
      <c r="J13310" t="s">
        <v>46</v>
      </c>
      <c r="Q13310" t="s">
        <v>14336</v>
      </c>
      <c r="R13310">
        <v>1638</v>
      </c>
    </row>
    <row r="13311" spans="1:20" x14ac:dyDescent="0.3">
      <c r="A13311" t="s">
        <v>20</v>
      </c>
      <c r="B13311" t="s">
        <v>21</v>
      </c>
      <c r="C13311" t="s">
        <v>22</v>
      </c>
      <c r="D13311" t="s">
        <v>23</v>
      </c>
      <c r="E13311" t="s">
        <v>5</v>
      </c>
      <c r="G13311" t="s">
        <v>24</v>
      </c>
      <c r="H13311">
        <v>6751285</v>
      </c>
      <c r="I13311">
        <v>6752226</v>
      </c>
      <c r="J13311" t="s">
        <v>46</v>
      </c>
      <c r="Q13311" t="s">
        <v>14339</v>
      </c>
      <c r="R13311">
        <v>942</v>
      </c>
    </row>
    <row r="13312" spans="1:20" x14ac:dyDescent="0.3">
      <c r="A13312" t="s">
        <v>20</v>
      </c>
      <c r="B13312" t="s">
        <v>21</v>
      </c>
      <c r="C13312" t="s">
        <v>22</v>
      </c>
      <c r="D13312" t="s">
        <v>23</v>
      </c>
      <c r="E13312" t="s">
        <v>5</v>
      </c>
      <c r="G13312" t="s">
        <v>24</v>
      </c>
      <c r="H13312">
        <v>6752223</v>
      </c>
      <c r="I13312">
        <v>6753314</v>
      </c>
      <c r="J13312" t="s">
        <v>46</v>
      </c>
      <c r="Q13312" t="s">
        <v>14341</v>
      </c>
      <c r="R13312">
        <v>1092</v>
      </c>
    </row>
    <row r="13313" spans="1:18" x14ac:dyDescent="0.3">
      <c r="A13313" t="s">
        <v>20</v>
      </c>
      <c r="B13313" t="s">
        <v>21</v>
      </c>
      <c r="C13313" t="s">
        <v>22</v>
      </c>
      <c r="D13313" t="s">
        <v>23</v>
      </c>
      <c r="E13313" t="s">
        <v>5</v>
      </c>
      <c r="G13313" t="s">
        <v>24</v>
      </c>
      <c r="H13313">
        <v>6753404</v>
      </c>
      <c r="I13313">
        <v>6754276</v>
      </c>
      <c r="J13313" t="s">
        <v>25</v>
      </c>
      <c r="Q13313" t="s">
        <v>14343</v>
      </c>
      <c r="R13313">
        <v>873</v>
      </c>
    </row>
    <row r="13314" spans="1:18" x14ac:dyDescent="0.3">
      <c r="A13314" t="s">
        <v>20</v>
      </c>
      <c r="B13314" t="s">
        <v>21</v>
      </c>
      <c r="C13314" t="s">
        <v>22</v>
      </c>
      <c r="D13314" t="s">
        <v>23</v>
      </c>
      <c r="E13314" t="s">
        <v>5</v>
      </c>
      <c r="G13314" t="s">
        <v>24</v>
      </c>
      <c r="H13314">
        <v>6754310</v>
      </c>
      <c r="I13314">
        <v>6755446</v>
      </c>
      <c r="J13314" t="s">
        <v>46</v>
      </c>
      <c r="Q13314" t="s">
        <v>14346</v>
      </c>
      <c r="R13314">
        <v>1137</v>
      </c>
    </row>
    <row r="13315" spans="1:18" x14ac:dyDescent="0.3">
      <c r="A13315" t="s">
        <v>20</v>
      </c>
      <c r="B13315" t="s">
        <v>21</v>
      </c>
      <c r="C13315" t="s">
        <v>22</v>
      </c>
      <c r="D13315" t="s">
        <v>23</v>
      </c>
      <c r="E13315" t="s">
        <v>5</v>
      </c>
      <c r="G13315" t="s">
        <v>24</v>
      </c>
      <c r="H13315">
        <v>6755525</v>
      </c>
      <c r="I13315">
        <v>6755845</v>
      </c>
      <c r="J13315" t="s">
        <v>25</v>
      </c>
      <c r="Q13315" t="s">
        <v>14348</v>
      </c>
      <c r="R13315">
        <v>321</v>
      </c>
    </row>
    <row r="13316" spans="1:18" x14ac:dyDescent="0.3">
      <c r="A13316" t="s">
        <v>20</v>
      </c>
      <c r="B13316" t="s">
        <v>21</v>
      </c>
      <c r="C13316" t="s">
        <v>22</v>
      </c>
      <c r="D13316" t="s">
        <v>23</v>
      </c>
      <c r="E13316" t="s">
        <v>5</v>
      </c>
      <c r="G13316" t="s">
        <v>24</v>
      </c>
      <c r="H13316">
        <v>6755846</v>
      </c>
      <c r="I13316">
        <v>6756484</v>
      </c>
      <c r="J13316" t="s">
        <v>46</v>
      </c>
      <c r="Q13316" t="s">
        <v>14350</v>
      </c>
      <c r="R13316">
        <v>639</v>
      </c>
    </row>
    <row r="13317" spans="1:18" x14ac:dyDescent="0.3">
      <c r="A13317" t="s">
        <v>20</v>
      </c>
      <c r="B13317" t="s">
        <v>21</v>
      </c>
      <c r="C13317" t="s">
        <v>22</v>
      </c>
      <c r="D13317" t="s">
        <v>23</v>
      </c>
      <c r="E13317" t="s">
        <v>5</v>
      </c>
      <c r="G13317" t="s">
        <v>24</v>
      </c>
      <c r="H13317">
        <v>6756653</v>
      </c>
      <c r="I13317">
        <v>6757669</v>
      </c>
      <c r="J13317" t="s">
        <v>25</v>
      </c>
      <c r="Q13317" t="s">
        <v>14352</v>
      </c>
      <c r="R13317">
        <v>1017</v>
      </c>
    </row>
    <row r="13318" spans="1:18" x14ac:dyDescent="0.3">
      <c r="A13318" t="s">
        <v>20</v>
      </c>
      <c r="B13318" t="s">
        <v>21</v>
      </c>
      <c r="C13318" t="s">
        <v>22</v>
      </c>
      <c r="D13318" t="s">
        <v>23</v>
      </c>
      <c r="E13318" t="s">
        <v>5</v>
      </c>
      <c r="G13318" t="s">
        <v>24</v>
      </c>
      <c r="H13318">
        <v>6757702</v>
      </c>
      <c r="I13318">
        <v>6758586</v>
      </c>
      <c r="J13318" t="s">
        <v>25</v>
      </c>
      <c r="Q13318" t="s">
        <v>14354</v>
      </c>
      <c r="R13318">
        <v>885</v>
      </c>
    </row>
    <row r="13319" spans="1:18" x14ac:dyDescent="0.3">
      <c r="A13319" t="s">
        <v>20</v>
      </c>
      <c r="B13319" t="s">
        <v>21</v>
      </c>
      <c r="C13319" t="s">
        <v>22</v>
      </c>
      <c r="D13319" t="s">
        <v>23</v>
      </c>
      <c r="E13319" t="s">
        <v>5</v>
      </c>
      <c r="G13319" t="s">
        <v>24</v>
      </c>
      <c r="H13319">
        <v>6758621</v>
      </c>
      <c r="I13319">
        <v>6759124</v>
      </c>
      <c r="J13319" t="s">
        <v>25</v>
      </c>
      <c r="Q13319" t="s">
        <v>14357</v>
      </c>
      <c r="R13319">
        <v>504</v>
      </c>
    </row>
    <row r="13320" spans="1:18" x14ac:dyDescent="0.3">
      <c r="A13320" t="s">
        <v>20</v>
      </c>
      <c r="B13320" t="s">
        <v>21</v>
      </c>
      <c r="C13320" t="s">
        <v>22</v>
      </c>
      <c r="D13320" t="s">
        <v>23</v>
      </c>
      <c r="E13320" t="s">
        <v>5</v>
      </c>
      <c r="G13320" t="s">
        <v>24</v>
      </c>
      <c r="H13320">
        <v>6759134</v>
      </c>
      <c r="I13320">
        <v>6760294</v>
      </c>
      <c r="J13320" t="s">
        <v>25</v>
      </c>
      <c r="Q13320" t="s">
        <v>14359</v>
      </c>
      <c r="R13320">
        <v>1161</v>
      </c>
    </row>
    <row r="13321" spans="1:18" x14ac:dyDescent="0.3">
      <c r="A13321" t="s">
        <v>20</v>
      </c>
      <c r="B13321" t="s">
        <v>21</v>
      </c>
      <c r="C13321" t="s">
        <v>22</v>
      </c>
      <c r="D13321" t="s">
        <v>23</v>
      </c>
      <c r="E13321" t="s">
        <v>5</v>
      </c>
      <c r="G13321" t="s">
        <v>24</v>
      </c>
      <c r="H13321">
        <v>6760316</v>
      </c>
      <c r="I13321">
        <v>6760639</v>
      </c>
      <c r="J13321" t="s">
        <v>25</v>
      </c>
      <c r="Q13321" t="s">
        <v>14361</v>
      </c>
      <c r="R13321">
        <v>324</v>
      </c>
    </row>
    <row r="13322" spans="1:18" x14ac:dyDescent="0.3">
      <c r="A13322" t="s">
        <v>20</v>
      </c>
      <c r="B13322" t="s">
        <v>21</v>
      </c>
      <c r="C13322" t="s">
        <v>22</v>
      </c>
      <c r="D13322" t="s">
        <v>23</v>
      </c>
      <c r="E13322" t="s">
        <v>5</v>
      </c>
      <c r="G13322" t="s">
        <v>24</v>
      </c>
      <c r="H13322">
        <v>6760712</v>
      </c>
      <c r="I13322">
        <v>6762274</v>
      </c>
      <c r="J13322" t="s">
        <v>46</v>
      </c>
      <c r="Q13322" t="s">
        <v>14363</v>
      </c>
      <c r="R13322">
        <v>1563</v>
      </c>
    </row>
    <row r="13323" spans="1:18" x14ac:dyDescent="0.3">
      <c r="A13323" t="s">
        <v>20</v>
      </c>
      <c r="B13323" t="s">
        <v>21</v>
      </c>
      <c r="C13323" t="s">
        <v>22</v>
      </c>
      <c r="D13323" t="s">
        <v>23</v>
      </c>
      <c r="E13323" t="s">
        <v>5</v>
      </c>
      <c r="G13323" t="s">
        <v>24</v>
      </c>
      <c r="H13323">
        <v>6762337</v>
      </c>
      <c r="I13323">
        <v>6762948</v>
      </c>
      <c r="J13323" t="s">
        <v>46</v>
      </c>
      <c r="Q13323" t="s">
        <v>14365</v>
      </c>
      <c r="R13323">
        <v>612</v>
      </c>
    </row>
    <row r="13324" spans="1:18" x14ac:dyDescent="0.3">
      <c r="A13324" t="s">
        <v>20</v>
      </c>
      <c r="B13324" t="s">
        <v>21</v>
      </c>
      <c r="C13324" t="s">
        <v>22</v>
      </c>
      <c r="D13324" t="s">
        <v>23</v>
      </c>
      <c r="E13324" t="s">
        <v>5</v>
      </c>
      <c r="G13324" t="s">
        <v>24</v>
      </c>
      <c r="H13324">
        <v>6763155</v>
      </c>
      <c r="I13324">
        <v>6763406</v>
      </c>
      <c r="J13324" t="s">
        <v>46</v>
      </c>
      <c r="Q13324" t="s">
        <v>14367</v>
      </c>
      <c r="R13324">
        <v>252</v>
      </c>
    </row>
    <row r="13325" spans="1:18" x14ac:dyDescent="0.3">
      <c r="A13325" t="s">
        <v>20</v>
      </c>
      <c r="B13325" t="s">
        <v>21</v>
      </c>
      <c r="C13325" t="s">
        <v>22</v>
      </c>
      <c r="D13325" t="s">
        <v>23</v>
      </c>
      <c r="E13325" t="s">
        <v>5</v>
      </c>
      <c r="G13325" t="s">
        <v>24</v>
      </c>
      <c r="H13325">
        <v>6763408</v>
      </c>
      <c r="I13325">
        <v>6764418</v>
      </c>
      <c r="J13325" t="s">
        <v>46</v>
      </c>
      <c r="Q13325" t="s">
        <v>14369</v>
      </c>
      <c r="R13325">
        <v>1011</v>
      </c>
    </row>
    <row r="13326" spans="1:18" x14ac:dyDescent="0.3">
      <c r="A13326" t="s">
        <v>20</v>
      </c>
      <c r="B13326" t="s">
        <v>21</v>
      </c>
      <c r="C13326" t="s">
        <v>22</v>
      </c>
      <c r="D13326" t="s">
        <v>23</v>
      </c>
      <c r="E13326" t="s">
        <v>5</v>
      </c>
      <c r="G13326" t="s">
        <v>24</v>
      </c>
      <c r="H13326">
        <v>6764415</v>
      </c>
      <c r="I13326">
        <v>6766031</v>
      </c>
      <c r="J13326" t="s">
        <v>46</v>
      </c>
      <c r="Q13326" t="s">
        <v>14372</v>
      </c>
      <c r="R13326">
        <v>1617</v>
      </c>
    </row>
    <row r="13327" spans="1:18" x14ac:dyDescent="0.3">
      <c r="A13327" t="s">
        <v>20</v>
      </c>
      <c r="B13327" t="s">
        <v>21</v>
      </c>
      <c r="C13327" t="s">
        <v>22</v>
      </c>
      <c r="D13327" t="s">
        <v>23</v>
      </c>
      <c r="E13327" t="s">
        <v>5</v>
      </c>
      <c r="G13327" t="s">
        <v>24</v>
      </c>
      <c r="H13327">
        <v>6766033</v>
      </c>
      <c r="I13327">
        <v>6766776</v>
      </c>
      <c r="J13327" t="s">
        <v>46</v>
      </c>
      <c r="Q13327" t="s">
        <v>14375</v>
      </c>
      <c r="R13327">
        <v>744</v>
      </c>
    </row>
    <row r="13328" spans="1:18" x14ac:dyDescent="0.3">
      <c r="A13328" t="s">
        <v>20</v>
      </c>
      <c r="B13328" t="s">
        <v>21</v>
      </c>
      <c r="C13328" t="s">
        <v>22</v>
      </c>
      <c r="D13328" t="s">
        <v>23</v>
      </c>
      <c r="E13328" t="s">
        <v>5</v>
      </c>
      <c r="G13328" t="s">
        <v>24</v>
      </c>
      <c r="H13328">
        <v>6766790</v>
      </c>
      <c r="I13328">
        <v>6767356</v>
      </c>
      <c r="J13328" t="s">
        <v>46</v>
      </c>
      <c r="Q13328" t="s">
        <v>14378</v>
      </c>
      <c r="R13328">
        <v>567</v>
      </c>
    </row>
    <row r="13329" spans="1:18" x14ac:dyDescent="0.3">
      <c r="A13329" t="s">
        <v>20</v>
      </c>
      <c r="B13329" t="s">
        <v>21</v>
      </c>
      <c r="C13329" t="s">
        <v>22</v>
      </c>
      <c r="D13329" t="s">
        <v>23</v>
      </c>
      <c r="E13329" t="s">
        <v>5</v>
      </c>
      <c r="G13329" t="s">
        <v>24</v>
      </c>
      <c r="H13329">
        <v>6767356</v>
      </c>
      <c r="I13329">
        <v>6768006</v>
      </c>
      <c r="J13329" t="s">
        <v>46</v>
      </c>
      <c r="Q13329" t="s">
        <v>14381</v>
      </c>
      <c r="R13329">
        <v>651</v>
      </c>
    </row>
    <row r="13330" spans="1:18" x14ac:dyDescent="0.3">
      <c r="A13330" t="s">
        <v>20</v>
      </c>
      <c r="B13330" t="s">
        <v>21</v>
      </c>
      <c r="C13330" t="s">
        <v>22</v>
      </c>
      <c r="D13330" t="s">
        <v>23</v>
      </c>
      <c r="E13330" t="s">
        <v>5</v>
      </c>
      <c r="G13330" t="s">
        <v>24</v>
      </c>
      <c r="H13330">
        <v>6768039</v>
      </c>
      <c r="I13330">
        <v>6769361</v>
      </c>
      <c r="J13330" t="s">
        <v>46</v>
      </c>
      <c r="Q13330" t="s">
        <v>14383</v>
      </c>
      <c r="R13330">
        <v>1323</v>
      </c>
    </row>
    <row r="13331" spans="1:18" x14ac:dyDescent="0.3">
      <c r="A13331" t="s">
        <v>20</v>
      </c>
      <c r="B13331" t="s">
        <v>21</v>
      </c>
      <c r="C13331" t="s">
        <v>22</v>
      </c>
      <c r="D13331" t="s">
        <v>23</v>
      </c>
      <c r="E13331" t="s">
        <v>5</v>
      </c>
      <c r="G13331" t="s">
        <v>24</v>
      </c>
      <c r="H13331">
        <v>6769595</v>
      </c>
      <c r="I13331">
        <v>6770956</v>
      </c>
      <c r="J13331" t="s">
        <v>25</v>
      </c>
      <c r="Q13331" t="s">
        <v>14386</v>
      </c>
      <c r="R13331">
        <v>1362</v>
      </c>
    </row>
    <row r="13332" spans="1:18" x14ac:dyDescent="0.3">
      <c r="A13332" t="s">
        <v>20</v>
      </c>
      <c r="B13332" t="s">
        <v>21</v>
      </c>
      <c r="C13332" t="s">
        <v>22</v>
      </c>
      <c r="D13332" t="s">
        <v>23</v>
      </c>
      <c r="E13332" t="s">
        <v>5</v>
      </c>
      <c r="G13332" t="s">
        <v>24</v>
      </c>
      <c r="H13332">
        <v>6771126</v>
      </c>
      <c r="I13332">
        <v>6774842</v>
      </c>
      <c r="J13332" t="s">
        <v>46</v>
      </c>
      <c r="Q13332" t="s">
        <v>14388</v>
      </c>
      <c r="R13332">
        <v>3717</v>
      </c>
    </row>
    <row r="13333" spans="1:18" x14ac:dyDescent="0.3">
      <c r="A13333" t="s">
        <v>20</v>
      </c>
      <c r="B13333" t="s">
        <v>21</v>
      </c>
      <c r="C13333" t="s">
        <v>22</v>
      </c>
      <c r="D13333" t="s">
        <v>23</v>
      </c>
      <c r="E13333" t="s">
        <v>5</v>
      </c>
      <c r="G13333" t="s">
        <v>24</v>
      </c>
      <c r="H13333">
        <v>6775043</v>
      </c>
      <c r="I13333">
        <v>6776005</v>
      </c>
      <c r="J13333" t="s">
        <v>46</v>
      </c>
      <c r="Q13333" t="s">
        <v>14390</v>
      </c>
      <c r="R13333">
        <v>963</v>
      </c>
    </row>
    <row r="13334" spans="1:18" x14ac:dyDescent="0.3">
      <c r="A13334" t="s">
        <v>20</v>
      </c>
      <c r="B13334" t="s">
        <v>21</v>
      </c>
      <c r="C13334" t="s">
        <v>22</v>
      </c>
      <c r="D13334" t="s">
        <v>23</v>
      </c>
      <c r="E13334" t="s">
        <v>5</v>
      </c>
      <c r="G13334" t="s">
        <v>24</v>
      </c>
      <c r="H13334">
        <v>6776305</v>
      </c>
      <c r="I13334">
        <v>6777021</v>
      </c>
      <c r="J13334" t="s">
        <v>25</v>
      </c>
      <c r="Q13334" t="s">
        <v>14392</v>
      </c>
      <c r="R13334">
        <v>717</v>
      </c>
    </row>
    <row r="13335" spans="1:18" x14ac:dyDescent="0.3">
      <c r="A13335" t="s">
        <v>20</v>
      </c>
      <c r="B13335" t="s">
        <v>21</v>
      </c>
      <c r="C13335" t="s">
        <v>22</v>
      </c>
      <c r="D13335" t="s">
        <v>23</v>
      </c>
      <c r="E13335" t="s">
        <v>5</v>
      </c>
      <c r="G13335" t="s">
        <v>24</v>
      </c>
      <c r="H13335">
        <v>6776999</v>
      </c>
      <c r="I13335">
        <v>6787492</v>
      </c>
      <c r="J13335" t="s">
        <v>46</v>
      </c>
      <c r="Q13335" t="s">
        <v>14394</v>
      </c>
      <c r="R13335">
        <v>10494</v>
      </c>
    </row>
    <row r="13336" spans="1:18" x14ac:dyDescent="0.3">
      <c r="A13336" t="s">
        <v>20</v>
      </c>
      <c r="B13336" t="s">
        <v>21</v>
      </c>
      <c r="C13336" t="s">
        <v>22</v>
      </c>
      <c r="D13336" t="s">
        <v>23</v>
      </c>
      <c r="E13336" t="s">
        <v>5</v>
      </c>
      <c r="G13336" t="s">
        <v>24</v>
      </c>
      <c r="H13336">
        <v>6787440</v>
      </c>
      <c r="I13336">
        <v>6788708</v>
      </c>
      <c r="J13336" t="s">
        <v>46</v>
      </c>
      <c r="Q13336" t="s">
        <v>14396</v>
      </c>
      <c r="R13336">
        <v>1269</v>
      </c>
    </row>
    <row r="13337" spans="1:18" x14ac:dyDescent="0.3">
      <c r="A13337" t="s">
        <v>20</v>
      </c>
      <c r="B13337" t="s">
        <v>21</v>
      </c>
      <c r="C13337" t="s">
        <v>22</v>
      </c>
      <c r="D13337" t="s">
        <v>23</v>
      </c>
      <c r="E13337" t="s">
        <v>5</v>
      </c>
      <c r="G13337" t="s">
        <v>24</v>
      </c>
      <c r="H13337">
        <v>6789024</v>
      </c>
      <c r="I13337">
        <v>6792164</v>
      </c>
      <c r="J13337" t="s">
        <v>25</v>
      </c>
      <c r="Q13337" t="s">
        <v>14398</v>
      </c>
      <c r="R13337">
        <v>3141</v>
      </c>
    </row>
    <row r="13338" spans="1:18" x14ac:dyDescent="0.3">
      <c r="A13338" t="s">
        <v>20</v>
      </c>
      <c r="B13338" t="s">
        <v>21</v>
      </c>
      <c r="C13338" t="s">
        <v>22</v>
      </c>
      <c r="D13338" t="s">
        <v>23</v>
      </c>
      <c r="E13338" t="s">
        <v>5</v>
      </c>
      <c r="G13338" t="s">
        <v>24</v>
      </c>
      <c r="H13338">
        <v>6792223</v>
      </c>
      <c r="I13338">
        <v>6794385</v>
      </c>
      <c r="J13338" t="s">
        <v>46</v>
      </c>
      <c r="Q13338" t="s">
        <v>14400</v>
      </c>
      <c r="R13338">
        <v>2163</v>
      </c>
    </row>
    <row r="13339" spans="1:18" x14ac:dyDescent="0.3">
      <c r="A13339" t="s">
        <v>20</v>
      </c>
      <c r="B13339" t="s">
        <v>21</v>
      </c>
      <c r="C13339" t="s">
        <v>22</v>
      </c>
      <c r="D13339" t="s">
        <v>23</v>
      </c>
      <c r="E13339" t="s">
        <v>5</v>
      </c>
      <c r="G13339" t="s">
        <v>24</v>
      </c>
      <c r="H13339">
        <v>6794574</v>
      </c>
      <c r="I13339">
        <v>6795497</v>
      </c>
      <c r="J13339" t="s">
        <v>46</v>
      </c>
      <c r="Q13339" t="s">
        <v>14402</v>
      </c>
      <c r="R13339">
        <v>924</v>
      </c>
    </row>
    <row r="13340" spans="1:18" x14ac:dyDescent="0.3">
      <c r="A13340" t="s">
        <v>20</v>
      </c>
      <c r="B13340" t="s">
        <v>21</v>
      </c>
      <c r="C13340" t="s">
        <v>22</v>
      </c>
      <c r="D13340" t="s">
        <v>23</v>
      </c>
      <c r="E13340" t="s">
        <v>5</v>
      </c>
      <c r="G13340" t="s">
        <v>24</v>
      </c>
      <c r="H13340">
        <v>6795505</v>
      </c>
      <c r="I13340">
        <v>6796113</v>
      </c>
      <c r="J13340" t="s">
        <v>46</v>
      </c>
      <c r="Q13340" t="s">
        <v>14404</v>
      </c>
      <c r="R13340">
        <v>609</v>
      </c>
    </row>
    <row r="13341" spans="1:18" x14ac:dyDescent="0.3">
      <c r="A13341" t="s">
        <v>20</v>
      </c>
      <c r="B13341" t="s">
        <v>21</v>
      </c>
      <c r="C13341" t="s">
        <v>22</v>
      </c>
      <c r="D13341" t="s">
        <v>23</v>
      </c>
      <c r="E13341" t="s">
        <v>5</v>
      </c>
      <c r="G13341" t="s">
        <v>24</v>
      </c>
      <c r="H13341">
        <v>6796348</v>
      </c>
      <c r="I13341">
        <v>6797559</v>
      </c>
      <c r="J13341" t="s">
        <v>25</v>
      </c>
      <c r="Q13341" t="s">
        <v>14406</v>
      </c>
      <c r="R13341">
        <v>1212</v>
      </c>
    </row>
    <row r="13342" spans="1:18" x14ac:dyDescent="0.3">
      <c r="A13342" t="s">
        <v>20</v>
      </c>
      <c r="B13342" t="s">
        <v>21</v>
      </c>
      <c r="C13342" t="s">
        <v>22</v>
      </c>
      <c r="D13342" t="s">
        <v>23</v>
      </c>
      <c r="E13342" t="s">
        <v>5</v>
      </c>
      <c r="G13342" t="s">
        <v>24</v>
      </c>
      <c r="H13342">
        <v>6797619</v>
      </c>
      <c r="I13342">
        <v>6798206</v>
      </c>
      <c r="J13342" t="s">
        <v>46</v>
      </c>
      <c r="Q13342" t="s">
        <v>14408</v>
      </c>
      <c r="R13342">
        <v>588</v>
      </c>
    </row>
    <row r="13343" spans="1:18" x14ac:dyDescent="0.3">
      <c r="A13343" t="s">
        <v>20</v>
      </c>
      <c r="B13343" t="s">
        <v>21</v>
      </c>
      <c r="C13343" t="s">
        <v>22</v>
      </c>
      <c r="D13343" t="s">
        <v>23</v>
      </c>
      <c r="E13343" t="s">
        <v>5</v>
      </c>
      <c r="G13343" t="s">
        <v>24</v>
      </c>
      <c r="H13343">
        <v>6798277</v>
      </c>
      <c r="I13343">
        <v>6799224</v>
      </c>
      <c r="J13343" t="s">
        <v>25</v>
      </c>
      <c r="Q13343" t="s">
        <v>14410</v>
      </c>
      <c r="R13343">
        <v>948</v>
      </c>
    </row>
    <row r="13344" spans="1:18" x14ac:dyDescent="0.3">
      <c r="A13344" t="s">
        <v>20</v>
      </c>
      <c r="B13344" t="s">
        <v>21</v>
      </c>
      <c r="C13344" t="s">
        <v>22</v>
      </c>
      <c r="D13344" t="s">
        <v>23</v>
      </c>
      <c r="E13344" t="s">
        <v>5</v>
      </c>
      <c r="G13344" t="s">
        <v>24</v>
      </c>
      <c r="H13344">
        <v>6799238</v>
      </c>
      <c r="I13344">
        <v>6799999</v>
      </c>
      <c r="J13344" t="s">
        <v>46</v>
      </c>
      <c r="Q13344" t="s">
        <v>14412</v>
      </c>
      <c r="R13344">
        <v>762</v>
      </c>
    </row>
    <row r="13345" spans="1:20" x14ac:dyDescent="0.3">
      <c r="A13345" t="s">
        <v>20</v>
      </c>
      <c r="B13345" t="s">
        <v>21</v>
      </c>
      <c r="C13345" t="s">
        <v>22</v>
      </c>
      <c r="D13345" t="s">
        <v>23</v>
      </c>
      <c r="E13345" t="s">
        <v>5</v>
      </c>
      <c r="G13345" t="s">
        <v>24</v>
      </c>
      <c r="H13345">
        <v>6800078</v>
      </c>
      <c r="I13345">
        <v>6800674</v>
      </c>
      <c r="J13345" t="s">
        <v>25</v>
      </c>
      <c r="Q13345" t="s">
        <v>14414</v>
      </c>
      <c r="R13345">
        <v>597</v>
      </c>
    </row>
    <row r="13346" spans="1:20" x14ac:dyDescent="0.3">
      <c r="A13346" t="s">
        <v>20</v>
      </c>
      <c r="B13346" t="s">
        <v>21</v>
      </c>
      <c r="C13346" t="s">
        <v>22</v>
      </c>
      <c r="D13346" t="s">
        <v>23</v>
      </c>
      <c r="E13346" t="s">
        <v>5</v>
      </c>
      <c r="G13346" t="s">
        <v>24</v>
      </c>
      <c r="H13346">
        <v>6800702</v>
      </c>
      <c r="I13346">
        <v>6801076</v>
      </c>
      <c r="J13346" t="s">
        <v>46</v>
      </c>
      <c r="Q13346" t="s">
        <v>14416</v>
      </c>
      <c r="R13346">
        <v>375</v>
      </c>
    </row>
    <row r="13347" spans="1:20" x14ac:dyDescent="0.3">
      <c r="A13347" t="s">
        <v>20</v>
      </c>
      <c r="B13347" t="s">
        <v>21</v>
      </c>
      <c r="C13347" t="s">
        <v>22</v>
      </c>
      <c r="D13347" t="s">
        <v>23</v>
      </c>
      <c r="E13347" t="s">
        <v>5</v>
      </c>
      <c r="G13347" t="s">
        <v>24</v>
      </c>
      <c r="H13347">
        <v>6801130</v>
      </c>
      <c r="I13347">
        <v>6802017</v>
      </c>
      <c r="J13347" t="s">
        <v>25</v>
      </c>
      <c r="Q13347" t="s">
        <v>14418</v>
      </c>
      <c r="R13347">
        <v>888</v>
      </c>
    </row>
    <row r="13348" spans="1:20" x14ac:dyDescent="0.3">
      <c r="A13348" t="s">
        <v>20</v>
      </c>
      <c r="B13348" t="s">
        <v>21</v>
      </c>
      <c r="C13348" t="s">
        <v>22</v>
      </c>
      <c r="D13348" t="s">
        <v>23</v>
      </c>
      <c r="E13348" t="s">
        <v>5</v>
      </c>
      <c r="G13348" t="s">
        <v>24</v>
      </c>
      <c r="H13348">
        <v>6802060</v>
      </c>
      <c r="I13348">
        <v>6803274</v>
      </c>
      <c r="J13348" t="s">
        <v>25</v>
      </c>
      <c r="Q13348" t="s">
        <v>14420</v>
      </c>
      <c r="R13348">
        <v>1215</v>
      </c>
    </row>
    <row r="13349" spans="1:20" x14ac:dyDescent="0.3">
      <c r="A13349" t="s">
        <v>20</v>
      </c>
      <c r="B13349" t="s">
        <v>21</v>
      </c>
      <c r="C13349" t="s">
        <v>22</v>
      </c>
      <c r="D13349" t="s">
        <v>23</v>
      </c>
      <c r="E13349" t="s">
        <v>5</v>
      </c>
      <c r="G13349" t="s">
        <v>24</v>
      </c>
      <c r="H13349">
        <v>6803331</v>
      </c>
      <c r="I13349">
        <v>6804881</v>
      </c>
      <c r="J13349" t="s">
        <v>46</v>
      </c>
      <c r="Q13349" t="s">
        <v>14422</v>
      </c>
      <c r="R13349">
        <v>1551</v>
      </c>
    </row>
    <row r="13350" spans="1:20" x14ac:dyDescent="0.3">
      <c r="A13350" t="s">
        <v>20</v>
      </c>
      <c r="B13350" t="s">
        <v>21</v>
      </c>
      <c r="C13350" t="s">
        <v>22</v>
      </c>
      <c r="D13350" t="s">
        <v>23</v>
      </c>
      <c r="E13350" t="s">
        <v>5</v>
      </c>
      <c r="G13350" t="s">
        <v>24</v>
      </c>
      <c r="H13350">
        <v>6805090</v>
      </c>
      <c r="I13350">
        <v>6806016</v>
      </c>
      <c r="J13350" t="s">
        <v>25</v>
      </c>
      <c r="Q13350" t="s">
        <v>14424</v>
      </c>
      <c r="R13350">
        <v>927</v>
      </c>
    </row>
    <row r="13351" spans="1:20" x14ac:dyDescent="0.3">
      <c r="A13351" t="s">
        <v>20</v>
      </c>
      <c r="B13351" t="s">
        <v>21</v>
      </c>
      <c r="C13351" t="s">
        <v>22</v>
      </c>
      <c r="D13351" t="s">
        <v>23</v>
      </c>
      <c r="E13351" t="s">
        <v>5</v>
      </c>
      <c r="G13351" t="s">
        <v>24</v>
      </c>
      <c r="H13351">
        <v>6806161</v>
      </c>
      <c r="I13351">
        <v>6807072</v>
      </c>
      <c r="J13351" t="s">
        <v>46</v>
      </c>
      <c r="Q13351" t="s">
        <v>14426</v>
      </c>
      <c r="R13351">
        <v>912</v>
      </c>
    </row>
    <row r="13352" spans="1:20" x14ac:dyDescent="0.3">
      <c r="A13352" t="s">
        <v>20</v>
      </c>
      <c r="B13352" t="s">
        <v>21</v>
      </c>
      <c r="C13352" t="s">
        <v>22</v>
      </c>
      <c r="D13352" t="s">
        <v>23</v>
      </c>
      <c r="E13352" t="s">
        <v>5</v>
      </c>
      <c r="G13352" t="s">
        <v>24</v>
      </c>
      <c r="H13352">
        <v>6807072</v>
      </c>
      <c r="I13352">
        <v>6808307</v>
      </c>
      <c r="J13352" t="s">
        <v>46</v>
      </c>
      <c r="Q13352" t="s">
        <v>14428</v>
      </c>
      <c r="R13352">
        <v>1236</v>
      </c>
    </row>
    <row r="13353" spans="1:20" x14ac:dyDescent="0.3">
      <c r="A13353" t="s">
        <v>20</v>
      </c>
      <c r="B13353" t="s">
        <v>21</v>
      </c>
      <c r="C13353" t="s">
        <v>22</v>
      </c>
      <c r="D13353" t="s">
        <v>23</v>
      </c>
      <c r="E13353" t="s">
        <v>5</v>
      </c>
      <c r="G13353" t="s">
        <v>24</v>
      </c>
      <c r="H13353">
        <v>6808333</v>
      </c>
      <c r="I13353">
        <v>6809661</v>
      </c>
      <c r="J13353" t="s">
        <v>46</v>
      </c>
      <c r="Q13353" t="s">
        <v>14430</v>
      </c>
      <c r="R13353">
        <v>1329</v>
      </c>
    </row>
    <row r="13354" spans="1:20" x14ac:dyDescent="0.3">
      <c r="A13354" t="s">
        <v>20</v>
      </c>
      <c r="B13354" t="s">
        <v>21</v>
      </c>
      <c r="C13354" t="s">
        <v>22</v>
      </c>
      <c r="D13354" t="s">
        <v>23</v>
      </c>
      <c r="E13354" t="s">
        <v>5</v>
      </c>
      <c r="G13354" t="s">
        <v>24</v>
      </c>
      <c r="H13354">
        <v>6809696</v>
      </c>
      <c r="I13354">
        <v>6810580</v>
      </c>
      <c r="J13354" t="s">
        <v>46</v>
      </c>
      <c r="Q13354" t="s">
        <v>14432</v>
      </c>
      <c r="R13354">
        <v>885</v>
      </c>
    </row>
    <row r="13355" spans="1:20" x14ac:dyDescent="0.3">
      <c r="A13355" t="s">
        <v>20</v>
      </c>
      <c r="B13355" t="s">
        <v>21</v>
      </c>
      <c r="C13355" t="s">
        <v>22</v>
      </c>
      <c r="D13355" t="s">
        <v>23</v>
      </c>
      <c r="E13355" t="s">
        <v>5</v>
      </c>
      <c r="G13355" t="s">
        <v>24</v>
      </c>
      <c r="H13355">
        <v>6810570</v>
      </c>
      <c r="I13355">
        <v>6811493</v>
      </c>
      <c r="J13355" t="s">
        <v>46</v>
      </c>
      <c r="Q13355" t="s">
        <v>14434</v>
      </c>
      <c r="R13355">
        <v>924</v>
      </c>
    </row>
    <row r="13356" spans="1:20" x14ac:dyDescent="0.3">
      <c r="A13356" t="s">
        <v>20</v>
      </c>
      <c r="B13356" t="s">
        <v>75</v>
      </c>
      <c r="C13356" t="s">
        <v>22</v>
      </c>
      <c r="D13356" t="s">
        <v>23</v>
      </c>
      <c r="E13356" t="s">
        <v>5</v>
      </c>
      <c r="G13356" t="s">
        <v>24</v>
      </c>
      <c r="H13356">
        <v>6811624</v>
      </c>
      <c r="I13356">
        <v>6812755</v>
      </c>
      <c r="J13356" t="s">
        <v>25</v>
      </c>
      <c r="Q13356" t="s">
        <v>14436</v>
      </c>
      <c r="R13356">
        <v>1132</v>
      </c>
      <c r="T13356" t="s">
        <v>77</v>
      </c>
    </row>
    <row r="13357" spans="1:20" x14ac:dyDescent="0.3">
      <c r="A13357" t="s">
        <v>20</v>
      </c>
      <c r="B13357" t="s">
        <v>21</v>
      </c>
      <c r="C13357" t="s">
        <v>22</v>
      </c>
      <c r="D13357" t="s">
        <v>23</v>
      </c>
      <c r="E13357" t="s">
        <v>5</v>
      </c>
      <c r="G13357" t="s">
        <v>24</v>
      </c>
      <c r="H13357">
        <v>6812948</v>
      </c>
      <c r="I13357">
        <v>6814804</v>
      </c>
      <c r="J13357" t="s">
        <v>46</v>
      </c>
      <c r="Q13357" t="s">
        <v>14437</v>
      </c>
      <c r="R13357">
        <v>1857</v>
      </c>
    </row>
    <row r="13358" spans="1:20" x14ac:dyDescent="0.3">
      <c r="A13358" t="s">
        <v>20</v>
      </c>
      <c r="B13358" t="s">
        <v>21</v>
      </c>
      <c r="C13358" t="s">
        <v>22</v>
      </c>
      <c r="D13358" t="s">
        <v>23</v>
      </c>
      <c r="E13358" t="s">
        <v>5</v>
      </c>
      <c r="G13358" t="s">
        <v>24</v>
      </c>
      <c r="H13358">
        <v>6814947</v>
      </c>
      <c r="I13358">
        <v>6816002</v>
      </c>
      <c r="J13358" t="s">
        <v>25</v>
      </c>
      <c r="Q13358" t="s">
        <v>14439</v>
      </c>
      <c r="R13358">
        <v>1056</v>
      </c>
    </row>
    <row r="13359" spans="1:20" x14ac:dyDescent="0.3">
      <c r="A13359" t="s">
        <v>20</v>
      </c>
      <c r="B13359" t="s">
        <v>21</v>
      </c>
      <c r="C13359" t="s">
        <v>22</v>
      </c>
      <c r="D13359" t="s">
        <v>23</v>
      </c>
      <c r="E13359" t="s">
        <v>5</v>
      </c>
      <c r="G13359" t="s">
        <v>24</v>
      </c>
      <c r="H13359">
        <v>6816003</v>
      </c>
      <c r="I13359">
        <v>6817598</v>
      </c>
      <c r="J13359" t="s">
        <v>25</v>
      </c>
      <c r="Q13359" t="s">
        <v>14441</v>
      </c>
      <c r="R13359">
        <v>1596</v>
      </c>
    </row>
    <row r="13360" spans="1:20" x14ac:dyDescent="0.3">
      <c r="A13360" t="s">
        <v>20</v>
      </c>
      <c r="B13360" t="s">
        <v>21</v>
      </c>
      <c r="C13360" t="s">
        <v>22</v>
      </c>
      <c r="D13360" t="s">
        <v>23</v>
      </c>
      <c r="E13360" t="s">
        <v>5</v>
      </c>
      <c r="G13360" t="s">
        <v>24</v>
      </c>
      <c r="H13360">
        <v>6817627</v>
      </c>
      <c r="I13360">
        <v>6818892</v>
      </c>
      <c r="J13360" t="s">
        <v>25</v>
      </c>
      <c r="Q13360" t="s">
        <v>14443</v>
      </c>
      <c r="R13360">
        <v>1266</v>
      </c>
    </row>
    <row r="13361" spans="1:20" x14ac:dyDescent="0.3">
      <c r="A13361" t="s">
        <v>20</v>
      </c>
      <c r="B13361" t="s">
        <v>21</v>
      </c>
      <c r="C13361" t="s">
        <v>22</v>
      </c>
      <c r="D13361" t="s">
        <v>23</v>
      </c>
      <c r="E13361" t="s">
        <v>5</v>
      </c>
      <c r="G13361" t="s">
        <v>24</v>
      </c>
      <c r="H13361">
        <v>6818889</v>
      </c>
      <c r="I13361">
        <v>6819830</v>
      </c>
      <c r="J13361" t="s">
        <v>25</v>
      </c>
      <c r="Q13361" t="s">
        <v>14445</v>
      </c>
      <c r="R13361">
        <v>942</v>
      </c>
    </row>
    <row r="13362" spans="1:20" x14ac:dyDescent="0.3">
      <c r="A13362" t="s">
        <v>20</v>
      </c>
      <c r="B13362" t="s">
        <v>21</v>
      </c>
      <c r="C13362" t="s">
        <v>22</v>
      </c>
      <c r="D13362" t="s">
        <v>23</v>
      </c>
      <c r="E13362" t="s">
        <v>5</v>
      </c>
      <c r="G13362" t="s">
        <v>24</v>
      </c>
      <c r="H13362">
        <v>6819820</v>
      </c>
      <c r="I13362">
        <v>6820650</v>
      </c>
      <c r="J13362" t="s">
        <v>25</v>
      </c>
      <c r="Q13362" t="s">
        <v>14447</v>
      </c>
      <c r="R13362">
        <v>831</v>
      </c>
    </row>
    <row r="13363" spans="1:20" x14ac:dyDescent="0.3">
      <c r="A13363" t="s">
        <v>20</v>
      </c>
      <c r="B13363" t="s">
        <v>21</v>
      </c>
      <c r="C13363" t="s">
        <v>22</v>
      </c>
      <c r="D13363" t="s">
        <v>23</v>
      </c>
      <c r="E13363" t="s">
        <v>5</v>
      </c>
      <c r="G13363" t="s">
        <v>24</v>
      </c>
      <c r="H13363">
        <v>6820878</v>
      </c>
      <c r="I13363">
        <v>6821243</v>
      </c>
      <c r="J13363" t="s">
        <v>25</v>
      </c>
      <c r="Q13363" t="s">
        <v>14449</v>
      </c>
      <c r="R13363">
        <v>366</v>
      </c>
    </row>
    <row r="13364" spans="1:20" x14ac:dyDescent="0.3">
      <c r="A13364" t="s">
        <v>20</v>
      </c>
      <c r="B13364" t="s">
        <v>21</v>
      </c>
      <c r="C13364" t="s">
        <v>22</v>
      </c>
      <c r="D13364" t="s">
        <v>23</v>
      </c>
      <c r="E13364" t="s">
        <v>5</v>
      </c>
      <c r="G13364" t="s">
        <v>24</v>
      </c>
      <c r="H13364">
        <v>6821233</v>
      </c>
      <c r="I13364">
        <v>6822678</v>
      </c>
      <c r="J13364" t="s">
        <v>25</v>
      </c>
      <c r="Q13364" t="s">
        <v>14451</v>
      </c>
      <c r="R13364">
        <v>1446</v>
      </c>
    </row>
    <row r="13365" spans="1:20" x14ac:dyDescent="0.3">
      <c r="A13365" t="s">
        <v>20</v>
      </c>
      <c r="B13365" t="s">
        <v>21</v>
      </c>
      <c r="C13365" t="s">
        <v>22</v>
      </c>
      <c r="D13365" t="s">
        <v>23</v>
      </c>
      <c r="E13365" t="s">
        <v>5</v>
      </c>
      <c r="G13365" t="s">
        <v>24</v>
      </c>
      <c r="H13365">
        <v>6822675</v>
      </c>
      <c r="I13365">
        <v>6823676</v>
      </c>
      <c r="J13365" t="s">
        <v>25</v>
      </c>
      <c r="Q13365" t="s">
        <v>14453</v>
      </c>
      <c r="R13365">
        <v>1002</v>
      </c>
    </row>
    <row r="13366" spans="1:20" x14ac:dyDescent="0.3">
      <c r="A13366" t="s">
        <v>20</v>
      </c>
      <c r="B13366" t="s">
        <v>21</v>
      </c>
      <c r="C13366" t="s">
        <v>22</v>
      </c>
      <c r="D13366" t="s">
        <v>23</v>
      </c>
      <c r="E13366" t="s">
        <v>5</v>
      </c>
      <c r="G13366" t="s">
        <v>24</v>
      </c>
      <c r="H13366">
        <v>6823720</v>
      </c>
      <c r="I13366">
        <v>6824244</v>
      </c>
      <c r="J13366" t="s">
        <v>25</v>
      </c>
      <c r="Q13366" t="s">
        <v>14455</v>
      </c>
      <c r="R13366">
        <v>525</v>
      </c>
    </row>
    <row r="13367" spans="1:20" x14ac:dyDescent="0.3">
      <c r="A13367" t="s">
        <v>20</v>
      </c>
      <c r="B13367" t="s">
        <v>21</v>
      </c>
      <c r="C13367" t="s">
        <v>22</v>
      </c>
      <c r="D13367" t="s">
        <v>23</v>
      </c>
      <c r="E13367" t="s">
        <v>5</v>
      </c>
      <c r="G13367" t="s">
        <v>24</v>
      </c>
      <c r="H13367">
        <v>6824308</v>
      </c>
      <c r="I13367">
        <v>6825105</v>
      </c>
      <c r="J13367" t="s">
        <v>46</v>
      </c>
      <c r="Q13367" t="s">
        <v>14457</v>
      </c>
      <c r="R13367">
        <v>798</v>
      </c>
    </row>
    <row r="13368" spans="1:20" x14ac:dyDescent="0.3">
      <c r="A13368" t="s">
        <v>20</v>
      </c>
      <c r="B13368" t="s">
        <v>21</v>
      </c>
      <c r="C13368" t="s">
        <v>22</v>
      </c>
      <c r="D13368" t="s">
        <v>23</v>
      </c>
      <c r="E13368" t="s">
        <v>5</v>
      </c>
      <c r="G13368" t="s">
        <v>24</v>
      </c>
      <c r="H13368">
        <v>6825102</v>
      </c>
      <c r="I13368">
        <v>6825281</v>
      </c>
      <c r="J13368" t="s">
        <v>46</v>
      </c>
      <c r="Q13368" t="s">
        <v>14459</v>
      </c>
      <c r="R13368">
        <v>180</v>
      </c>
    </row>
    <row r="13369" spans="1:20" x14ac:dyDescent="0.3">
      <c r="A13369" t="s">
        <v>20</v>
      </c>
      <c r="B13369" t="s">
        <v>21</v>
      </c>
      <c r="C13369" t="s">
        <v>22</v>
      </c>
      <c r="D13369" t="s">
        <v>23</v>
      </c>
      <c r="E13369" t="s">
        <v>5</v>
      </c>
      <c r="G13369" t="s">
        <v>24</v>
      </c>
      <c r="H13369">
        <v>6825495</v>
      </c>
      <c r="I13369">
        <v>6825899</v>
      </c>
      <c r="J13369" t="s">
        <v>25</v>
      </c>
      <c r="Q13369" t="s">
        <v>14461</v>
      </c>
      <c r="R13369">
        <v>405</v>
      </c>
    </row>
    <row r="13370" spans="1:20" x14ac:dyDescent="0.3">
      <c r="A13370" t="s">
        <v>20</v>
      </c>
      <c r="B13370" t="s">
        <v>21</v>
      </c>
      <c r="C13370" t="s">
        <v>22</v>
      </c>
      <c r="D13370" t="s">
        <v>23</v>
      </c>
      <c r="E13370" t="s">
        <v>5</v>
      </c>
      <c r="G13370" t="s">
        <v>24</v>
      </c>
      <c r="H13370">
        <v>6825958</v>
      </c>
      <c r="I13370">
        <v>6827190</v>
      </c>
      <c r="J13370" t="s">
        <v>25</v>
      </c>
      <c r="Q13370" t="s">
        <v>14463</v>
      </c>
      <c r="R13370">
        <v>1233</v>
      </c>
    </row>
    <row r="13371" spans="1:20" x14ac:dyDescent="0.3">
      <c r="A13371" t="s">
        <v>20</v>
      </c>
      <c r="B13371" t="s">
        <v>21</v>
      </c>
      <c r="C13371" t="s">
        <v>22</v>
      </c>
      <c r="D13371" t="s">
        <v>23</v>
      </c>
      <c r="E13371" t="s">
        <v>5</v>
      </c>
      <c r="G13371" t="s">
        <v>24</v>
      </c>
      <c r="H13371">
        <v>6827332</v>
      </c>
      <c r="I13371">
        <v>6828198</v>
      </c>
      <c r="J13371" t="s">
        <v>46</v>
      </c>
      <c r="Q13371" t="s">
        <v>14465</v>
      </c>
      <c r="R13371">
        <v>867</v>
      </c>
    </row>
    <row r="13372" spans="1:20" x14ac:dyDescent="0.3">
      <c r="A13372" t="s">
        <v>20</v>
      </c>
      <c r="B13372" t="s">
        <v>75</v>
      </c>
      <c r="C13372" t="s">
        <v>22</v>
      </c>
      <c r="D13372" t="s">
        <v>23</v>
      </c>
      <c r="E13372" t="s">
        <v>5</v>
      </c>
      <c r="G13372" t="s">
        <v>24</v>
      </c>
      <c r="H13372">
        <v>6828289</v>
      </c>
      <c r="I13372">
        <v>6828849</v>
      </c>
      <c r="J13372" t="s">
        <v>46</v>
      </c>
      <c r="Q13372" t="s">
        <v>14467</v>
      </c>
      <c r="R13372">
        <v>561</v>
      </c>
      <c r="T13372" t="s">
        <v>77</v>
      </c>
    </row>
    <row r="13373" spans="1:20" x14ac:dyDescent="0.3">
      <c r="A13373" t="s">
        <v>20</v>
      </c>
      <c r="B13373" t="s">
        <v>21</v>
      </c>
      <c r="C13373" t="s">
        <v>22</v>
      </c>
      <c r="D13373" t="s">
        <v>23</v>
      </c>
      <c r="E13373" t="s">
        <v>5</v>
      </c>
      <c r="G13373" t="s">
        <v>24</v>
      </c>
      <c r="H13373">
        <v>6828925</v>
      </c>
      <c r="I13373">
        <v>6829908</v>
      </c>
      <c r="J13373" t="s">
        <v>46</v>
      </c>
      <c r="Q13373" t="s">
        <v>14468</v>
      </c>
      <c r="R13373">
        <v>984</v>
      </c>
    </row>
    <row r="13374" spans="1:20" x14ac:dyDescent="0.3">
      <c r="A13374" t="s">
        <v>20</v>
      </c>
      <c r="B13374" t="s">
        <v>21</v>
      </c>
      <c r="C13374" t="s">
        <v>22</v>
      </c>
      <c r="D13374" t="s">
        <v>23</v>
      </c>
      <c r="E13374" t="s">
        <v>5</v>
      </c>
      <c r="G13374" t="s">
        <v>24</v>
      </c>
      <c r="H13374">
        <v>6829913</v>
      </c>
      <c r="I13374">
        <v>6831649</v>
      </c>
      <c r="J13374" t="s">
        <v>46</v>
      </c>
      <c r="Q13374" t="s">
        <v>14471</v>
      </c>
      <c r="R13374">
        <v>1737</v>
      </c>
    </row>
    <row r="13375" spans="1:20" x14ac:dyDescent="0.3">
      <c r="A13375" t="s">
        <v>20</v>
      </c>
      <c r="B13375" t="s">
        <v>21</v>
      </c>
      <c r="C13375" t="s">
        <v>22</v>
      </c>
      <c r="D13375" t="s">
        <v>23</v>
      </c>
      <c r="E13375" t="s">
        <v>5</v>
      </c>
      <c r="G13375" t="s">
        <v>24</v>
      </c>
      <c r="H13375">
        <v>6831646</v>
      </c>
      <c r="I13375">
        <v>6832530</v>
      </c>
      <c r="J13375" t="s">
        <v>46</v>
      </c>
      <c r="Q13375" t="s">
        <v>14473</v>
      </c>
      <c r="R13375">
        <v>885</v>
      </c>
    </row>
    <row r="13376" spans="1:20" x14ac:dyDescent="0.3">
      <c r="A13376" t="s">
        <v>20</v>
      </c>
      <c r="B13376" t="s">
        <v>21</v>
      </c>
      <c r="C13376" t="s">
        <v>22</v>
      </c>
      <c r="D13376" t="s">
        <v>23</v>
      </c>
      <c r="E13376" t="s">
        <v>5</v>
      </c>
      <c r="G13376" t="s">
        <v>24</v>
      </c>
      <c r="H13376">
        <v>6832527</v>
      </c>
      <c r="I13376">
        <v>6833813</v>
      </c>
      <c r="J13376" t="s">
        <v>46</v>
      </c>
      <c r="Q13376" t="s">
        <v>14476</v>
      </c>
      <c r="R13376">
        <v>1287</v>
      </c>
    </row>
    <row r="13377" spans="1:20" x14ac:dyDescent="0.3">
      <c r="A13377" t="s">
        <v>20</v>
      </c>
      <c r="B13377" t="s">
        <v>21</v>
      </c>
      <c r="C13377" t="s">
        <v>22</v>
      </c>
      <c r="D13377" t="s">
        <v>23</v>
      </c>
      <c r="E13377" t="s">
        <v>5</v>
      </c>
      <c r="G13377" t="s">
        <v>24</v>
      </c>
      <c r="H13377">
        <v>6833896</v>
      </c>
      <c r="I13377">
        <v>6834648</v>
      </c>
      <c r="J13377" t="s">
        <v>46</v>
      </c>
      <c r="Q13377" t="s">
        <v>14479</v>
      </c>
      <c r="R13377">
        <v>753</v>
      </c>
    </row>
    <row r="13378" spans="1:20" x14ac:dyDescent="0.3">
      <c r="A13378" t="s">
        <v>20</v>
      </c>
      <c r="B13378" t="s">
        <v>21</v>
      </c>
      <c r="C13378" t="s">
        <v>22</v>
      </c>
      <c r="D13378" t="s">
        <v>23</v>
      </c>
      <c r="E13378" t="s">
        <v>5</v>
      </c>
      <c r="G13378" t="s">
        <v>24</v>
      </c>
      <c r="H13378">
        <v>6834760</v>
      </c>
      <c r="I13378">
        <v>6835005</v>
      </c>
      <c r="J13378" t="s">
        <v>46</v>
      </c>
      <c r="Q13378" t="s">
        <v>14481</v>
      </c>
      <c r="R13378">
        <v>246</v>
      </c>
    </row>
    <row r="13379" spans="1:20" x14ac:dyDescent="0.3">
      <c r="A13379" t="s">
        <v>20</v>
      </c>
      <c r="B13379" t="s">
        <v>21</v>
      </c>
      <c r="C13379" t="s">
        <v>22</v>
      </c>
      <c r="D13379" t="s">
        <v>23</v>
      </c>
      <c r="E13379" t="s">
        <v>5</v>
      </c>
      <c r="G13379" t="s">
        <v>24</v>
      </c>
      <c r="H13379">
        <v>6835002</v>
      </c>
      <c r="I13379">
        <v>6836450</v>
      </c>
      <c r="J13379" t="s">
        <v>46</v>
      </c>
      <c r="Q13379" t="s">
        <v>14484</v>
      </c>
      <c r="R13379">
        <v>1449</v>
      </c>
    </row>
    <row r="13380" spans="1:20" x14ac:dyDescent="0.3">
      <c r="A13380" t="s">
        <v>20</v>
      </c>
      <c r="B13380" t="s">
        <v>75</v>
      </c>
      <c r="C13380" t="s">
        <v>22</v>
      </c>
      <c r="D13380" t="s">
        <v>23</v>
      </c>
      <c r="E13380" t="s">
        <v>5</v>
      </c>
      <c r="G13380" t="s">
        <v>24</v>
      </c>
      <c r="H13380">
        <v>6836634</v>
      </c>
      <c r="I13380">
        <v>6837035</v>
      </c>
      <c r="J13380" t="s">
        <v>25</v>
      </c>
      <c r="Q13380" t="s">
        <v>14486</v>
      </c>
      <c r="R13380">
        <v>402</v>
      </c>
      <c r="T13380" t="s">
        <v>77</v>
      </c>
    </row>
    <row r="13381" spans="1:20" x14ac:dyDescent="0.3">
      <c r="A13381" t="s">
        <v>20</v>
      </c>
      <c r="B13381" t="s">
        <v>75</v>
      </c>
      <c r="C13381" t="s">
        <v>22</v>
      </c>
      <c r="D13381" t="s">
        <v>23</v>
      </c>
      <c r="E13381" t="s">
        <v>5</v>
      </c>
      <c r="G13381" t="s">
        <v>24</v>
      </c>
      <c r="H13381">
        <v>6837079</v>
      </c>
      <c r="I13381">
        <v>6837621</v>
      </c>
      <c r="J13381" t="s">
        <v>25</v>
      </c>
      <c r="Q13381" t="s">
        <v>14487</v>
      </c>
      <c r="R13381">
        <v>543</v>
      </c>
      <c r="T13381" t="s">
        <v>77</v>
      </c>
    </row>
    <row r="13382" spans="1:20" x14ac:dyDescent="0.3">
      <c r="A13382" t="s">
        <v>20</v>
      </c>
      <c r="B13382" t="s">
        <v>21</v>
      </c>
      <c r="C13382" t="s">
        <v>22</v>
      </c>
      <c r="D13382" t="s">
        <v>23</v>
      </c>
      <c r="E13382" t="s">
        <v>5</v>
      </c>
      <c r="G13382" t="s">
        <v>24</v>
      </c>
      <c r="H13382">
        <v>6837728</v>
      </c>
      <c r="I13382">
        <v>6838930</v>
      </c>
      <c r="J13382" t="s">
        <v>25</v>
      </c>
      <c r="Q13382" t="s">
        <v>14488</v>
      </c>
      <c r="R13382">
        <v>1203</v>
      </c>
    </row>
    <row r="13383" spans="1:20" x14ac:dyDescent="0.3">
      <c r="A13383" t="s">
        <v>20</v>
      </c>
      <c r="B13383" t="s">
        <v>21</v>
      </c>
      <c r="C13383" t="s">
        <v>22</v>
      </c>
      <c r="D13383" t="s">
        <v>23</v>
      </c>
      <c r="E13383" t="s">
        <v>5</v>
      </c>
      <c r="G13383" t="s">
        <v>24</v>
      </c>
      <c r="H13383">
        <v>6839050</v>
      </c>
      <c r="I13383">
        <v>6839628</v>
      </c>
      <c r="J13383" t="s">
        <v>25</v>
      </c>
      <c r="Q13383" t="s">
        <v>14490</v>
      </c>
      <c r="R13383">
        <v>579</v>
      </c>
    </row>
    <row r="13384" spans="1:20" x14ac:dyDescent="0.3">
      <c r="A13384" t="s">
        <v>20</v>
      </c>
      <c r="B13384" t="s">
        <v>21</v>
      </c>
      <c r="C13384" t="s">
        <v>22</v>
      </c>
      <c r="D13384" t="s">
        <v>23</v>
      </c>
      <c r="E13384" t="s">
        <v>5</v>
      </c>
      <c r="G13384" t="s">
        <v>24</v>
      </c>
      <c r="H13384">
        <v>6839625</v>
      </c>
      <c r="I13384">
        <v>6840800</v>
      </c>
      <c r="J13384" t="s">
        <v>25</v>
      </c>
      <c r="Q13384" t="s">
        <v>14492</v>
      </c>
      <c r="R13384">
        <v>1176</v>
      </c>
    </row>
    <row r="13385" spans="1:20" x14ac:dyDescent="0.3">
      <c r="A13385" t="s">
        <v>20</v>
      </c>
      <c r="B13385" t="s">
        <v>21</v>
      </c>
      <c r="C13385" t="s">
        <v>22</v>
      </c>
      <c r="D13385" t="s">
        <v>23</v>
      </c>
      <c r="E13385" t="s">
        <v>5</v>
      </c>
      <c r="G13385" t="s">
        <v>24</v>
      </c>
      <c r="H13385">
        <v>6840888</v>
      </c>
      <c r="I13385">
        <v>6842102</v>
      </c>
      <c r="J13385" t="s">
        <v>46</v>
      </c>
      <c r="Q13385" t="s">
        <v>14494</v>
      </c>
      <c r="R13385">
        <v>1215</v>
      </c>
    </row>
    <row r="13386" spans="1:20" x14ac:dyDescent="0.3">
      <c r="A13386" t="s">
        <v>20</v>
      </c>
      <c r="B13386" t="s">
        <v>21</v>
      </c>
      <c r="C13386" t="s">
        <v>22</v>
      </c>
      <c r="D13386" t="s">
        <v>23</v>
      </c>
      <c r="E13386" t="s">
        <v>5</v>
      </c>
      <c r="G13386" t="s">
        <v>24</v>
      </c>
      <c r="H13386">
        <v>6842095</v>
      </c>
      <c r="I13386">
        <v>6843087</v>
      </c>
      <c r="J13386" t="s">
        <v>46</v>
      </c>
      <c r="Q13386" t="s">
        <v>14496</v>
      </c>
      <c r="R13386">
        <v>993</v>
      </c>
    </row>
    <row r="13387" spans="1:20" x14ac:dyDescent="0.3">
      <c r="A13387" t="s">
        <v>20</v>
      </c>
      <c r="B13387" t="s">
        <v>21</v>
      </c>
      <c r="C13387" t="s">
        <v>22</v>
      </c>
      <c r="D13387" t="s">
        <v>23</v>
      </c>
      <c r="E13387" t="s">
        <v>5</v>
      </c>
      <c r="G13387" t="s">
        <v>24</v>
      </c>
      <c r="H13387">
        <v>6843169</v>
      </c>
      <c r="I13387">
        <v>6843270</v>
      </c>
      <c r="J13387" t="s">
        <v>46</v>
      </c>
      <c r="Q13387" t="s">
        <v>14498</v>
      </c>
      <c r="R13387">
        <v>102</v>
      </c>
    </row>
    <row r="13388" spans="1:20" x14ac:dyDescent="0.3">
      <c r="A13388" t="s">
        <v>20</v>
      </c>
      <c r="B13388" t="s">
        <v>21</v>
      </c>
      <c r="C13388" t="s">
        <v>22</v>
      </c>
      <c r="D13388" t="s">
        <v>23</v>
      </c>
      <c r="E13388" t="s">
        <v>5</v>
      </c>
      <c r="G13388" t="s">
        <v>24</v>
      </c>
      <c r="H13388">
        <v>6843368</v>
      </c>
      <c r="I13388">
        <v>6844030</v>
      </c>
      <c r="J13388" t="s">
        <v>25</v>
      </c>
      <c r="Q13388" t="s">
        <v>14501</v>
      </c>
      <c r="R13388">
        <v>663</v>
      </c>
    </row>
    <row r="13389" spans="1:20" x14ac:dyDescent="0.3">
      <c r="A13389" t="s">
        <v>20</v>
      </c>
      <c r="B13389" t="s">
        <v>21</v>
      </c>
      <c r="C13389" t="s">
        <v>22</v>
      </c>
      <c r="D13389" t="s">
        <v>23</v>
      </c>
      <c r="E13389" t="s">
        <v>5</v>
      </c>
      <c r="G13389" t="s">
        <v>24</v>
      </c>
      <c r="H13389">
        <v>6844048</v>
      </c>
      <c r="I13389">
        <v>6844566</v>
      </c>
      <c r="J13389" t="s">
        <v>46</v>
      </c>
      <c r="Q13389" t="s">
        <v>14503</v>
      </c>
      <c r="R13389">
        <v>519</v>
      </c>
    </row>
    <row r="13390" spans="1:20" x14ac:dyDescent="0.3">
      <c r="A13390" t="s">
        <v>20</v>
      </c>
      <c r="B13390" t="s">
        <v>21</v>
      </c>
      <c r="C13390" t="s">
        <v>22</v>
      </c>
      <c r="D13390" t="s">
        <v>23</v>
      </c>
      <c r="E13390" t="s">
        <v>5</v>
      </c>
      <c r="G13390" t="s">
        <v>24</v>
      </c>
      <c r="H13390">
        <v>6844572</v>
      </c>
      <c r="I13390">
        <v>6846755</v>
      </c>
      <c r="J13390" t="s">
        <v>46</v>
      </c>
      <c r="Q13390" t="s">
        <v>14505</v>
      </c>
      <c r="R13390">
        <v>2184</v>
      </c>
    </row>
    <row r="13391" spans="1:20" x14ac:dyDescent="0.3">
      <c r="A13391" t="s">
        <v>20</v>
      </c>
      <c r="B13391" t="s">
        <v>21</v>
      </c>
      <c r="C13391" t="s">
        <v>22</v>
      </c>
      <c r="D13391" t="s">
        <v>23</v>
      </c>
      <c r="E13391" t="s">
        <v>5</v>
      </c>
      <c r="G13391" t="s">
        <v>24</v>
      </c>
      <c r="H13391">
        <v>6846815</v>
      </c>
      <c r="I13391">
        <v>6847714</v>
      </c>
      <c r="J13391" t="s">
        <v>25</v>
      </c>
      <c r="Q13391" t="s">
        <v>14507</v>
      </c>
      <c r="R13391">
        <v>900</v>
      </c>
    </row>
    <row r="13392" spans="1:20" x14ac:dyDescent="0.3">
      <c r="A13392" t="s">
        <v>20</v>
      </c>
      <c r="B13392" t="s">
        <v>21</v>
      </c>
      <c r="C13392" t="s">
        <v>22</v>
      </c>
      <c r="D13392" t="s">
        <v>23</v>
      </c>
      <c r="E13392" t="s">
        <v>5</v>
      </c>
      <c r="G13392" t="s">
        <v>24</v>
      </c>
      <c r="H13392">
        <v>6847799</v>
      </c>
      <c r="I13392">
        <v>6848014</v>
      </c>
      <c r="J13392" t="s">
        <v>46</v>
      </c>
      <c r="Q13392" t="s">
        <v>14509</v>
      </c>
      <c r="R13392">
        <v>216</v>
      </c>
    </row>
    <row r="13393" spans="1:18" x14ac:dyDescent="0.3">
      <c r="A13393" t="s">
        <v>20</v>
      </c>
      <c r="B13393" t="s">
        <v>21</v>
      </c>
      <c r="C13393" t="s">
        <v>22</v>
      </c>
      <c r="D13393" t="s">
        <v>23</v>
      </c>
      <c r="E13393" t="s">
        <v>5</v>
      </c>
      <c r="G13393" t="s">
        <v>24</v>
      </c>
      <c r="H13393">
        <v>6848138</v>
      </c>
      <c r="I13393">
        <v>6849313</v>
      </c>
      <c r="J13393" t="s">
        <v>46</v>
      </c>
      <c r="Q13393" t="s">
        <v>14511</v>
      </c>
      <c r="R13393">
        <v>1176</v>
      </c>
    </row>
    <row r="13394" spans="1:18" x14ac:dyDescent="0.3">
      <c r="A13394" t="s">
        <v>20</v>
      </c>
      <c r="B13394" t="s">
        <v>21</v>
      </c>
      <c r="C13394" t="s">
        <v>22</v>
      </c>
      <c r="D13394" t="s">
        <v>23</v>
      </c>
      <c r="E13394" t="s">
        <v>5</v>
      </c>
      <c r="G13394" t="s">
        <v>24</v>
      </c>
      <c r="H13394">
        <v>6849689</v>
      </c>
      <c r="I13394">
        <v>6850675</v>
      </c>
      <c r="J13394" t="s">
        <v>25</v>
      </c>
      <c r="Q13394" t="s">
        <v>14514</v>
      </c>
      <c r="R13394">
        <v>987</v>
      </c>
    </row>
    <row r="13395" spans="1:18" x14ac:dyDescent="0.3">
      <c r="A13395" t="s">
        <v>20</v>
      </c>
      <c r="B13395" t="s">
        <v>21</v>
      </c>
      <c r="C13395" t="s">
        <v>22</v>
      </c>
      <c r="D13395" t="s">
        <v>23</v>
      </c>
      <c r="E13395" t="s">
        <v>5</v>
      </c>
      <c r="G13395" t="s">
        <v>24</v>
      </c>
      <c r="H13395">
        <v>6850734</v>
      </c>
      <c r="I13395">
        <v>6851492</v>
      </c>
      <c r="J13395" t="s">
        <v>25</v>
      </c>
      <c r="Q13395" t="s">
        <v>14517</v>
      </c>
      <c r="R13395">
        <v>759</v>
      </c>
    </row>
    <row r="13396" spans="1:18" x14ac:dyDescent="0.3">
      <c r="A13396" t="s">
        <v>20</v>
      </c>
      <c r="B13396" t="s">
        <v>21</v>
      </c>
      <c r="C13396" t="s">
        <v>22</v>
      </c>
      <c r="D13396" t="s">
        <v>23</v>
      </c>
      <c r="E13396" t="s">
        <v>5</v>
      </c>
      <c r="G13396" t="s">
        <v>24</v>
      </c>
      <c r="H13396">
        <v>6851683</v>
      </c>
      <c r="I13396">
        <v>6852585</v>
      </c>
      <c r="J13396" t="s">
        <v>46</v>
      </c>
      <c r="Q13396" t="s">
        <v>14519</v>
      </c>
      <c r="R13396">
        <v>903</v>
      </c>
    </row>
    <row r="13397" spans="1:18" x14ac:dyDescent="0.3">
      <c r="A13397" t="s">
        <v>20</v>
      </c>
      <c r="B13397" t="s">
        <v>21</v>
      </c>
      <c r="C13397" t="s">
        <v>22</v>
      </c>
      <c r="D13397" t="s">
        <v>23</v>
      </c>
      <c r="E13397" t="s">
        <v>5</v>
      </c>
      <c r="G13397" t="s">
        <v>24</v>
      </c>
      <c r="H13397">
        <v>6852637</v>
      </c>
      <c r="I13397">
        <v>6855096</v>
      </c>
      <c r="J13397" t="s">
        <v>46</v>
      </c>
      <c r="Q13397" t="s">
        <v>14521</v>
      </c>
      <c r="R13397">
        <v>2460</v>
      </c>
    </row>
    <row r="13398" spans="1:18" x14ac:dyDescent="0.3">
      <c r="A13398" t="s">
        <v>20</v>
      </c>
      <c r="B13398" t="s">
        <v>21</v>
      </c>
      <c r="C13398" t="s">
        <v>22</v>
      </c>
      <c r="D13398" t="s">
        <v>23</v>
      </c>
      <c r="E13398" t="s">
        <v>5</v>
      </c>
      <c r="G13398" t="s">
        <v>24</v>
      </c>
      <c r="H13398">
        <v>6855096</v>
      </c>
      <c r="I13398">
        <v>6855836</v>
      </c>
      <c r="J13398" t="s">
        <v>46</v>
      </c>
      <c r="Q13398" t="s">
        <v>14524</v>
      </c>
      <c r="R13398">
        <v>741</v>
      </c>
    </row>
    <row r="13399" spans="1:18" x14ac:dyDescent="0.3">
      <c r="A13399" t="s">
        <v>20</v>
      </c>
      <c r="B13399" t="s">
        <v>21</v>
      </c>
      <c r="C13399" t="s">
        <v>22</v>
      </c>
      <c r="D13399" t="s">
        <v>23</v>
      </c>
      <c r="E13399" t="s">
        <v>5</v>
      </c>
      <c r="G13399" t="s">
        <v>24</v>
      </c>
      <c r="H13399">
        <v>6856019</v>
      </c>
      <c r="I13399">
        <v>6856636</v>
      </c>
      <c r="J13399" t="s">
        <v>46</v>
      </c>
      <c r="Q13399" t="s">
        <v>14527</v>
      </c>
      <c r="R13399">
        <v>618</v>
      </c>
    </row>
    <row r="13400" spans="1:18" x14ac:dyDescent="0.3">
      <c r="A13400" t="s">
        <v>20</v>
      </c>
      <c r="B13400" t="s">
        <v>21</v>
      </c>
      <c r="C13400" t="s">
        <v>22</v>
      </c>
      <c r="D13400" t="s">
        <v>23</v>
      </c>
      <c r="E13400" t="s">
        <v>5</v>
      </c>
      <c r="G13400" t="s">
        <v>24</v>
      </c>
      <c r="H13400">
        <v>6856706</v>
      </c>
      <c r="I13400">
        <v>6857515</v>
      </c>
      <c r="J13400" t="s">
        <v>46</v>
      </c>
      <c r="Q13400" t="s">
        <v>14529</v>
      </c>
      <c r="R13400">
        <v>810</v>
      </c>
    </row>
    <row r="13401" spans="1:18" x14ac:dyDescent="0.3">
      <c r="A13401" t="s">
        <v>20</v>
      </c>
      <c r="B13401" t="s">
        <v>21</v>
      </c>
      <c r="C13401" t="s">
        <v>22</v>
      </c>
      <c r="D13401" t="s">
        <v>23</v>
      </c>
      <c r="E13401" t="s">
        <v>5</v>
      </c>
      <c r="G13401" t="s">
        <v>24</v>
      </c>
      <c r="H13401">
        <v>6857735</v>
      </c>
      <c r="I13401">
        <v>6858664</v>
      </c>
      <c r="J13401" t="s">
        <v>46</v>
      </c>
      <c r="Q13401" t="s">
        <v>14532</v>
      </c>
      <c r="R13401">
        <v>930</v>
      </c>
    </row>
    <row r="13402" spans="1:18" x14ac:dyDescent="0.3">
      <c r="A13402" t="s">
        <v>20</v>
      </c>
      <c r="B13402" t="s">
        <v>21</v>
      </c>
      <c r="C13402" t="s">
        <v>22</v>
      </c>
      <c r="D13402" t="s">
        <v>23</v>
      </c>
      <c r="E13402" t="s">
        <v>5</v>
      </c>
      <c r="G13402" t="s">
        <v>24</v>
      </c>
      <c r="H13402">
        <v>6858840</v>
      </c>
      <c r="I13402">
        <v>6859868</v>
      </c>
      <c r="J13402" t="s">
        <v>46</v>
      </c>
      <c r="Q13402" t="s">
        <v>14534</v>
      </c>
      <c r="R13402">
        <v>1029</v>
      </c>
    </row>
    <row r="13403" spans="1:18" x14ac:dyDescent="0.3">
      <c r="A13403" t="s">
        <v>20</v>
      </c>
      <c r="B13403" t="s">
        <v>21</v>
      </c>
      <c r="C13403" t="s">
        <v>22</v>
      </c>
      <c r="D13403" t="s">
        <v>23</v>
      </c>
      <c r="E13403" t="s">
        <v>5</v>
      </c>
      <c r="G13403" t="s">
        <v>24</v>
      </c>
      <c r="H13403">
        <v>6859983</v>
      </c>
      <c r="I13403">
        <v>6860720</v>
      </c>
      <c r="J13403" t="s">
        <v>46</v>
      </c>
      <c r="Q13403" t="s">
        <v>14536</v>
      </c>
      <c r="R13403">
        <v>738</v>
      </c>
    </row>
    <row r="13404" spans="1:18" x14ac:dyDescent="0.3">
      <c r="A13404" t="s">
        <v>20</v>
      </c>
      <c r="B13404" t="s">
        <v>21</v>
      </c>
      <c r="C13404" t="s">
        <v>22</v>
      </c>
      <c r="D13404" t="s">
        <v>23</v>
      </c>
      <c r="E13404" t="s">
        <v>5</v>
      </c>
      <c r="G13404" t="s">
        <v>24</v>
      </c>
      <c r="H13404">
        <v>6860717</v>
      </c>
      <c r="I13404">
        <v>6861439</v>
      </c>
      <c r="J13404" t="s">
        <v>46</v>
      </c>
      <c r="Q13404" t="s">
        <v>14538</v>
      </c>
      <c r="R13404">
        <v>723</v>
      </c>
    </row>
    <row r="13405" spans="1:18" x14ac:dyDescent="0.3">
      <c r="A13405" t="s">
        <v>20</v>
      </c>
      <c r="B13405" t="s">
        <v>21</v>
      </c>
      <c r="C13405" t="s">
        <v>22</v>
      </c>
      <c r="D13405" t="s">
        <v>23</v>
      </c>
      <c r="E13405" t="s">
        <v>5</v>
      </c>
      <c r="G13405" t="s">
        <v>24</v>
      </c>
      <c r="H13405">
        <v>6861488</v>
      </c>
      <c r="I13405">
        <v>6862072</v>
      </c>
      <c r="J13405" t="s">
        <v>46</v>
      </c>
      <c r="Q13405" t="s">
        <v>14540</v>
      </c>
      <c r="R13405">
        <v>585</v>
      </c>
    </row>
    <row r="13406" spans="1:18" x14ac:dyDescent="0.3">
      <c r="A13406" t="s">
        <v>20</v>
      </c>
      <c r="B13406" t="s">
        <v>21</v>
      </c>
      <c r="C13406" t="s">
        <v>22</v>
      </c>
      <c r="D13406" t="s">
        <v>23</v>
      </c>
      <c r="E13406" t="s">
        <v>5</v>
      </c>
      <c r="G13406" t="s">
        <v>24</v>
      </c>
      <c r="H13406">
        <v>6862069</v>
      </c>
      <c r="I13406">
        <v>6862938</v>
      </c>
      <c r="J13406" t="s">
        <v>46</v>
      </c>
      <c r="Q13406" t="s">
        <v>14542</v>
      </c>
      <c r="R13406">
        <v>870</v>
      </c>
    </row>
    <row r="13407" spans="1:18" x14ac:dyDescent="0.3">
      <c r="A13407" t="s">
        <v>20</v>
      </c>
      <c r="B13407" t="s">
        <v>21</v>
      </c>
      <c r="C13407" t="s">
        <v>22</v>
      </c>
      <c r="D13407" t="s">
        <v>23</v>
      </c>
      <c r="E13407" t="s">
        <v>5</v>
      </c>
      <c r="G13407" t="s">
        <v>24</v>
      </c>
      <c r="H13407">
        <v>6862960</v>
      </c>
      <c r="I13407">
        <v>6863904</v>
      </c>
      <c r="J13407" t="s">
        <v>46</v>
      </c>
      <c r="Q13407" t="s">
        <v>14544</v>
      </c>
      <c r="R13407">
        <v>945</v>
      </c>
    </row>
    <row r="13408" spans="1:18" x14ac:dyDescent="0.3">
      <c r="A13408" t="s">
        <v>20</v>
      </c>
      <c r="B13408" t="s">
        <v>21</v>
      </c>
      <c r="C13408" t="s">
        <v>22</v>
      </c>
      <c r="D13408" t="s">
        <v>23</v>
      </c>
      <c r="E13408" t="s">
        <v>5</v>
      </c>
      <c r="G13408" t="s">
        <v>24</v>
      </c>
      <c r="H13408">
        <v>6864094</v>
      </c>
      <c r="I13408">
        <v>6864837</v>
      </c>
      <c r="J13408" t="s">
        <v>25</v>
      </c>
      <c r="Q13408" t="s">
        <v>14546</v>
      </c>
      <c r="R13408">
        <v>744</v>
      </c>
    </row>
    <row r="13409" spans="1:20" x14ac:dyDescent="0.3">
      <c r="A13409" t="s">
        <v>20</v>
      </c>
      <c r="B13409" t="s">
        <v>21</v>
      </c>
      <c r="C13409" t="s">
        <v>22</v>
      </c>
      <c r="D13409" t="s">
        <v>23</v>
      </c>
      <c r="E13409" t="s">
        <v>5</v>
      </c>
      <c r="G13409" t="s">
        <v>24</v>
      </c>
      <c r="H13409">
        <v>6864827</v>
      </c>
      <c r="I13409">
        <v>6865780</v>
      </c>
      <c r="J13409" t="s">
        <v>46</v>
      </c>
      <c r="Q13409" t="s">
        <v>14548</v>
      </c>
      <c r="R13409">
        <v>954</v>
      </c>
    </row>
    <row r="13410" spans="1:20" x14ac:dyDescent="0.3">
      <c r="A13410" t="s">
        <v>20</v>
      </c>
      <c r="B13410" t="s">
        <v>21</v>
      </c>
      <c r="C13410" t="s">
        <v>22</v>
      </c>
      <c r="D13410" t="s">
        <v>23</v>
      </c>
      <c r="E13410" t="s">
        <v>5</v>
      </c>
      <c r="G13410" t="s">
        <v>24</v>
      </c>
      <c r="H13410">
        <v>6865882</v>
      </c>
      <c r="I13410">
        <v>6866523</v>
      </c>
      <c r="J13410" t="s">
        <v>25</v>
      </c>
      <c r="Q13410" t="s">
        <v>14550</v>
      </c>
      <c r="R13410">
        <v>642</v>
      </c>
    </row>
    <row r="13411" spans="1:20" x14ac:dyDescent="0.3">
      <c r="A13411" t="s">
        <v>20</v>
      </c>
      <c r="B13411" t="s">
        <v>75</v>
      </c>
      <c r="C13411" t="s">
        <v>22</v>
      </c>
      <c r="D13411" t="s">
        <v>23</v>
      </c>
      <c r="E13411" t="s">
        <v>5</v>
      </c>
      <c r="G13411" t="s">
        <v>24</v>
      </c>
      <c r="H13411">
        <v>6866713</v>
      </c>
      <c r="I13411">
        <v>6867006</v>
      </c>
      <c r="J13411" t="s">
        <v>25</v>
      </c>
      <c r="Q13411" t="s">
        <v>14552</v>
      </c>
      <c r="R13411">
        <v>294</v>
      </c>
      <c r="T13411" t="s">
        <v>77</v>
      </c>
    </row>
    <row r="13412" spans="1:20" x14ac:dyDescent="0.3">
      <c r="A13412" t="s">
        <v>20</v>
      </c>
      <c r="B13412" t="s">
        <v>21</v>
      </c>
      <c r="C13412" t="s">
        <v>22</v>
      </c>
      <c r="D13412" t="s">
        <v>23</v>
      </c>
      <c r="E13412" t="s">
        <v>5</v>
      </c>
      <c r="G13412" t="s">
        <v>24</v>
      </c>
      <c r="H13412">
        <v>6867003</v>
      </c>
      <c r="I13412">
        <v>6868427</v>
      </c>
      <c r="J13412" t="s">
        <v>46</v>
      </c>
      <c r="Q13412" t="s">
        <v>14553</v>
      </c>
      <c r="R13412">
        <v>1425</v>
      </c>
    </row>
    <row r="13413" spans="1:20" x14ac:dyDescent="0.3">
      <c r="A13413" t="s">
        <v>20</v>
      </c>
      <c r="B13413" t="s">
        <v>21</v>
      </c>
      <c r="C13413" t="s">
        <v>22</v>
      </c>
      <c r="D13413" t="s">
        <v>23</v>
      </c>
      <c r="E13413" t="s">
        <v>5</v>
      </c>
      <c r="G13413" t="s">
        <v>24</v>
      </c>
      <c r="H13413">
        <v>6868517</v>
      </c>
      <c r="I13413">
        <v>6869944</v>
      </c>
      <c r="J13413" t="s">
        <v>46</v>
      </c>
      <c r="Q13413" t="s">
        <v>14555</v>
      </c>
      <c r="R13413">
        <v>1428</v>
      </c>
    </row>
    <row r="13414" spans="1:20" x14ac:dyDescent="0.3">
      <c r="A13414" t="s">
        <v>20</v>
      </c>
      <c r="B13414" t="s">
        <v>21</v>
      </c>
      <c r="C13414" t="s">
        <v>22</v>
      </c>
      <c r="D13414" t="s">
        <v>23</v>
      </c>
      <c r="E13414" t="s">
        <v>5</v>
      </c>
      <c r="G13414" t="s">
        <v>24</v>
      </c>
      <c r="H13414">
        <v>6870177</v>
      </c>
      <c r="I13414">
        <v>6871472</v>
      </c>
      <c r="J13414" t="s">
        <v>25</v>
      </c>
      <c r="Q13414" t="s">
        <v>14557</v>
      </c>
      <c r="R13414">
        <v>1296</v>
      </c>
    </row>
    <row r="13415" spans="1:20" x14ac:dyDescent="0.3">
      <c r="A13415" t="s">
        <v>20</v>
      </c>
      <c r="B13415" t="s">
        <v>21</v>
      </c>
      <c r="C13415" t="s">
        <v>22</v>
      </c>
      <c r="D13415" t="s">
        <v>23</v>
      </c>
      <c r="E13415" t="s">
        <v>5</v>
      </c>
      <c r="G13415" t="s">
        <v>24</v>
      </c>
      <c r="H13415">
        <v>6871446</v>
      </c>
      <c r="I13415">
        <v>6872327</v>
      </c>
      <c r="J13415" t="s">
        <v>46</v>
      </c>
      <c r="Q13415" t="s">
        <v>14559</v>
      </c>
      <c r="R13415">
        <v>882</v>
      </c>
    </row>
    <row r="13416" spans="1:20" x14ac:dyDescent="0.3">
      <c r="A13416" t="s">
        <v>20</v>
      </c>
      <c r="B13416" t="s">
        <v>21</v>
      </c>
      <c r="C13416" t="s">
        <v>22</v>
      </c>
      <c r="D13416" t="s">
        <v>23</v>
      </c>
      <c r="E13416" t="s">
        <v>5</v>
      </c>
      <c r="G13416" t="s">
        <v>24</v>
      </c>
      <c r="H13416">
        <v>6872356</v>
      </c>
      <c r="I13416">
        <v>6872706</v>
      </c>
      <c r="J13416" t="s">
        <v>46</v>
      </c>
      <c r="Q13416" t="s">
        <v>14561</v>
      </c>
      <c r="R13416">
        <v>351</v>
      </c>
    </row>
    <row r="13417" spans="1:20" x14ac:dyDescent="0.3">
      <c r="A13417" t="s">
        <v>20</v>
      </c>
      <c r="B13417" t="s">
        <v>21</v>
      </c>
      <c r="C13417" t="s">
        <v>22</v>
      </c>
      <c r="D13417" t="s">
        <v>23</v>
      </c>
      <c r="E13417" t="s">
        <v>5</v>
      </c>
      <c r="G13417" t="s">
        <v>24</v>
      </c>
      <c r="H13417">
        <v>6872767</v>
      </c>
      <c r="I13417">
        <v>6873549</v>
      </c>
      <c r="J13417" t="s">
        <v>25</v>
      </c>
      <c r="Q13417" t="s">
        <v>14563</v>
      </c>
      <c r="R13417">
        <v>783</v>
      </c>
    </row>
    <row r="13418" spans="1:20" x14ac:dyDescent="0.3">
      <c r="A13418" t="s">
        <v>20</v>
      </c>
      <c r="B13418" t="s">
        <v>21</v>
      </c>
      <c r="C13418" t="s">
        <v>22</v>
      </c>
      <c r="D13418" t="s">
        <v>23</v>
      </c>
      <c r="E13418" t="s">
        <v>5</v>
      </c>
      <c r="G13418" t="s">
        <v>24</v>
      </c>
      <c r="H13418">
        <v>6873563</v>
      </c>
      <c r="I13418">
        <v>6874258</v>
      </c>
      <c r="J13418" t="s">
        <v>25</v>
      </c>
      <c r="Q13418" t="s">
        <v>14565</v>
      </c>
      <c r="R13418">
        <v>696</v>
      </c>
    </row>
    <row r="13419" spans="1:20" x14ac:dyDescent="0.3">
      <c r="A13419" t="s">
        <v>20</v>
      </c>
      <c r="B13419" t="s">
        <v>21</v>
      </c>
      <c r="C13419" t="s">
        <v>22</v>
      </c>
      <c r="D13419" t="s">
        <v>23</v>
      </c>
      <c r="E13419" t="s">
        <v>5</v>
      </c>
      <c r="G13419" t="s">
        <v>24</v>
      </c>
      <c r="H13419">
        <v>6874344</v>
      </c>
      <c r="I13419">
        <v>6874916</v>
      </c>
      <c r="J13419" t="s">
        <v>25</v>
      </c>
      <c r="Q13419" t="s">
        <v>14567</v>
      </c>
      <c r="R13419">
        <v>573</v>
      </c>
    </row>
    <row r="13420" spans="1:20" x14ac:dyDescent="0.3">
      <c r="A13420" t="s">
        <v>20</v>
      </c>
      <c r="B13420" t="s">
        <v>21</v>
      </c>
      <c r="C13420" t="s">
        <v>22</v>
      </c>
      <c r="D13420" t="s">
        <v>23</v>
      </c>
      <c r="E13420" t="s">
        <v>5</v>
      </c>
      <c r="G13420" t="s">
        <v>24</v>
      </c>
      <c r="H13420">
        <v>6874913</v>
      </c>
      <c r="I13420">
        <v>6876157</v>
      </c>
      <c r="J13420" t="s">
        <v>25</v>
      </c>
      <c r="Q13420" t="s">
        <v>14569</v>
      </c>
      <c r="R13420">
        <v>1245</v>
      </c>
    </row>
    <row r="13421" spans="1:20" x14ac:dyDescent="0.3">
      <c r="A13421" t="s">
        <v>20</v>
      </c>
      <c r="B13421" t="s">
        <v>21</v>
      </c>
      <c r="C13421" t="s">
        <v>22</v>
      </c>
      <c r="D13421" t="s">
        <v>23</v>
      </c>
      <c r="E13421" t="s">
        <v>5</v>
      </c>
      <c r="G13421" t="s">
        <v>24</v>
      </c>
      <c r="H13421">
        <v>6876157</v>
      </c>
      <c r="I13421">
        <v>6877932</v>
      </c>
      <c r="J13421" t="s">
        <v>25</v>
      </c>
      <c r="Q13421" t="s">
        <v>14571</v>
      </c>
      <c r="R13421">
        <v>1776</v>
      </c>
    </row>
    <row r="13422" spans="1:20" x14ac:dyDescent="0.3">
      <c r="A13422" t="s">
        <v>20</v>
      </c>
      <c r="B13422" t="s">
        <v>21</v>
      </c>
      <c r="C13422" t="s">
        <v>22</v>
      </c>
      <c r="D13422" t="s">
        <v>23</v>
      </c>
      <c r="E13422" t="s">
        <v>5</v>
      </c>
      <c r="G13422" t="s">
        <v>24</v>
      </c>
      <c r="H13422">
        <v>6877929</v>
      </c>
      <c r="I13422">
        <v>6879239</v>
      </c>
      <c r="J13422" t="s">
        <v>25</v>
      </c>
      <c r="Q13422" t="s">
        <v>14574</v>
      </c>
      <c r="R13422">
        <v>1311</v>
      </c>
    </row>
    <row r="13423" spans="1:20" x14ac:dyDescent="0.3">
      <c r="A13423" t="s">
        <v>20</v>
      </c>
      <c r="B13423" t="s">
        <v>21</v>
      </c>
      <c r="C13423" t="s">
        <v>22</v>
      </c>
      <c r="D13423" t="s">
        <v>23</v>
      </c>
      <c r="E13423" t="s">
        <v>5</v>
      </c>
      <c r="G13423" t="s">
        <v>24</v>
      </c>
      <c r="H13423">
        <v>6879323</v>
      </c>
      <c r="I13423">
        <v>6880732</v>
      </c>
      <c r="J13423" t="s">
        <v>25</v>
      </c>
      <c r="Q13423" t="s">
        <v>14576</v>
      </c>
      <c r="R13423">
        <v>1410</v>
      </c>
    </row>
    <row r="13424" spans="1:20" x14ac:dyDescent="0.3">
      <c r="A13424" t="s">
        <v>20</v>
      </c>
      <c r="B13424" t="s">
        <v>21</v>
      </c>
      <c r="C13424" t="s">
        <v>22</v>
      </c>
      <c r="D13424" t="s">
        <v>23</v>
      </c>
      <c r="E13424" t="s">
        <v>5</v>
      </c>
      <c r="G13424" t="s">
        <v>24</v>
      </c>
      <c r="H13424">
        <v>6880776</v>
      </c>
      <c r="I13424">
        <v>6881336</v>
      </c>
      <c r="J13424" t="s">
        <v>46</v>
      </c>
      <c r="Q13424" t="s">
        <v>14579</v>
      </c>
      <c r="R13424">
        <v>561</v>
      </c>
    </row>
    <row r="13425" spans="1:18" x14ac:dyDescent="0.3">
      <c r="A13425" t="s">
        <v>20</v>
      </c>
      <c r="B13425" t="s">
        <v>21</v>
      </c>
      <c r="C13425" t="s">
        <v>22</v>
      </c>
      <c r="D13425" t="s">
        <v>23</v>
      </c>
      <c r="E13425" t="s">
        <v>5</v>
      </c>
      <c r="G13425" t="s">
        <v>24</v>
      </c>
      <c r="H13425">
        <v>6881533</v>
      </c>
      <c r="I13425">
        <v>6882471</v>
      </c>
      <c r="J13425" t="s">
        <v>25</v>
      </c>
      <c r="Q13425" t="s">
        <v>14581</v>
      </c>
      <c r="R13425">
        <v>939</v>
      </c>
    </row>
    <row r="13426" spans="1:18" x14ac:dyDescent="0.3">
      <c r="A13426" t="s">
        <v>20</v>
      </c>
      <c r="B13426" t="s">
        <v>21</v>
      </c>
      <c r="C13426" t="s">
        <v>22</v>
      </c>
      <c r="D13426" t="s">
        <v>23</v>
      </c>
      <c r="E13426" t="s">
        <v>5</v>
      </c>
      <c r="G13426" t="s">
        <v>24</v>
      </c>
      <c r="H13426">
        <v>6882764</v>
      </c>
      <c r="I13426">
        <v>6883858</v>
      </c>
      <c r="J13426" t="s">
        <v>25</v>
      </c>
      <c r="Q13426" t="s">
        <v>14583</v>
      </c>
      <c r="R13426">
        <v>1095</v>
      </c>
    </row>
    <row r="13427" spans="1:18" x14ac:dyDescent="0.3">
      <c r="A13427" t="s">
        <v>20</v>
      </c>
      <c r="B13427" t="s">
        <v>21</v>
      </c>
      <c r="C13427" t="s">
        <v>22</v>
      </c>
      <c r="D13427" t="s">
        <v>23</v>
      </c>
      <c r="E13427" t="s">
        <v>5</v>
      </c>
      <c r="G13427" t="s">
        <v>24</v>
      </c>
      <c r="H13427">
        <v>6883889</v>
      </c>
      <c r="I13427">
        <v>6884581</v>
      </c>
      <c r="J13427" t="s">
        <v>46</v>
      </c>
      <c r="Q13427" t="s">
        <v>14586</v>
      </c>
      <c r="R13427">
        <v>693</v>
      </c>
    </row>
    <row r="13428" spans="1:18" x14ac:dyDescent="0.3">
      <c r="A13428" t="s">
        <v>20</v>
      </c>
      <c r="B13428" t="s">
        <v>21</v>
      </c>
      <c r="C13428" t="s">
        <v>22</v>
      </c>
      <c r="D13428" t="s">
        <v>23</v>
      </c>
      <c r="E13428" t="s">
        <v>5</v>
      </c>
      <c r="G13428" t="s">
        <v>24</v>
      </c>
      <c r="H13428">
        <v>6884614</v>
      </c>
      <c r="I13428">
        <v>6885507</v>
      </c>
      <c r="J13428" t="s">
        <v>25</v>
      </c>
      <c r="Q13428" t="s">
        <v>14588</v>
      </c>
      <c r="R13428">
        <v>894</v>
      </c>
    </row>
    <row r="13429" spans="1:18" x14ac:dyDescent="0.3">
      <c r="A13429" t="s">
        <v>20</v>
      </c>
      <c r="B13429" t="s">
        <v>21</v>
      </c>
      <c r="C13429" t="s">
        <v>22</v>
      </c>
      <c r="D13429" t="s">
        <v>23</v>
      </c>
      <c r="E13429" t="s">
        <v>5</v>
      </c>
      <c r="G13429" t="s">
        <v>24</v>
      </c>
      <c r="H13429">
        <v>6885674</v>
      </c>
      <c r="I13429">
        <v>6886624</v>
      </c>
      <c r="J13429" t="s">
        <v>46</v>
      </c>
      <c r="Q13429" t="s">
        <v>14590</v>
      </c>
      <c r="R13429">
        <v>951</v>
      </c>
    </row>
    <row r="13430" spans="1:18" x14ac:dyDescent="0.3">
      <c r="A13430" t="s">
        <v>20</v>
      </c>
      <c r="B13430" t="s">
        <v>21</v>
      </c>
      <c r="C13430" t="s">
        <v>22</v>
      </c>
      <c r="D13430" t="s">
        <v>23</v>
      </c>
      <c r="E13430" t="s">
        <v>5</v>
      </c>
      <c r="G13430" t="s">
        <v>24</v>
      </c>
      <c r="H13430">
        <v>6886697</v>
      </c>
      <c r="I13430">
        <v>6889081</v>
      </c>
      <c r="J13430" t="s">
        <v>46</v>
      </c>
      <c r="Q13430" t="s">
        <v>14592</v>
      </c>
      <c r="R13430">
        <v>2385</v>
      </c>
    </row>
    <row r="13431" spans="1:18" x14ac:dyDescent="0.3">
      <c r="A13431" t="s">
        <v>20</v>
      </c>
      <c r="B13431" t="s">
        <v>21</v>
      </c>
      <c r="C13431" t="s">
        <v>22</v>
      </c>
      <c r="D13431" t="s">
        <v>23</v>
      </c>
      <c r="E13431" t="s">
        <v>5</v>
      </c>
      <c r="G13431" t="s">
        <v>24</v>
      </c>
      <c r="H13431">
        <v>6889235</v>
      </c>
      <c r="I13431">
        <v>6891382</v>
      </c>
      <c r="J13431" t="s">
        <v>25</v>
      </c>
      <c r="Q13431" t="s">
        <v>14595</v>
      </c>
      <c r="R13431">
        <v>2148</v>
      </c>
    </row>
    <row r="13432" spans="1:18" x14ac:dyDescent="0.3">
      <c r="A13432" t="s">
        <v>20</v>
      </c>
      <c r="B13432" t="s">
        <v>21</v>
      </c>
      <c r="C13432" t="s">
        <v>22</v>
      </c>
      <c r="D13432" t="s">
        <v>23</v>
      </c>
      <c r="E13432" t="s">
        <v>5</v>
      </c>
      <c r="G13432" t="s">
        <v>24</v>
      </c>
      <c r="H13432">
        <v>6891379</v>
      </c>
      <c r="I13432">
        <v>6891942</v>
      </c>
      <c r="J13432" t="s">
        <v>25</v>
      </c>
      <c r="Q13432" t="s">
        <v>14597</v>
      </c>
      <c r="R13432">
        <v>564</v>
      </c>
    </row>
    <row r="13433" spans="1:18" x14ac:dyDescent="0.3">
      <c r="A13433" t="s">
        <v>20</v>
      </c>
      <c r="B13433" t="s">
        <v>21</v>
      </c>
      <c r="C13433" t="s">
        <v>22</v>
      </c>
      <c r="D13433" t="s">
        <v>23</v>
      </c>
      <c r="E13433" t="s">
        <v>5</v>
      </c>
      <c r="G13433" t="s">
        <v>24</v>
      </c>
      <c r="H13433">
        <v>6892039</v>
      </c>
      <c r="I13433">
        <v>6893214</v>
      </c>
      <c r="J13433" t="s">
        <v>25</v>
      </c>
      <c r="Q13433" t="s">
        <v>14599</v>
      </c>
      <c r="R13433">
        <v>1176</v>
      </c>
    </row>
    <row r="13434" spans="1:18" x14ac:dyDescent="0.3">
      <c r="A13434" t="s">
        <v>20</v>
      </c>
      <c r="B13434" t="s">
        <v>21</v>
      </c>
      <c r="C13434" t="s">
        <v>22</v>
      </c>
      <c r="D13434" t="s">
        <v>23</v>
      </c>
      <c r="E13434" t="s">
        <v>5</v>
      </c>
      <c r="G13434" t="s">
        <v>24</v>
      </c>
      <c r="H13434">
        <v>6893333</v>
      </c>
      <c r="I13434">
        <v>6894424</v>
      </c>
      <c r="J13434" t="s">
        <v>46</v>
      </c>
      <c r="Q13434" t="s">
        <v>14601</v>
      </c>
      <c r="R13434">
        <v>1092</v>
      </c>
    </row>
    <row r="13435" spans="1:18" x14ac:dyDescent="0.3">
      <c r="A13435" t="s">
        <v>20</v>
      </c>
      <c r="B13435" t="s">
        <v>21</v>
      </c>
      <c r="C13435" t="s">
        <v>22</v>
      </c>
      <c r="D13435" t="s">
        <v>23</v>
      </c>
      <c r="E13435" t="s">
        <v>5</v>
      </c>
      <c r="G13435" t="s">
        <v>24</v>
      </c>
      <c r="H13435">
        <v>6894421</v>
      </c>
      <c r="I13435">
        <v>6894972</v>
      </c>
      <c r="J13435" t="s">
        <v>46</v>
      </c>
      <c r="Q13435" t="s">
        <v>14603</v>
      </c>
      <c r="R13435">
        <v>552</v>
      </c>
    </row>
    <row r="13436" spans="1:18" x14ac:dyDescent="0.3">
      <c r="A13436" t="s">
        <v>20</v>
      </c>
      <c r="B13436" t="s">
        <v>21</v>
      </c>
      <c r="C13436" t="s">
        <v>22</v>
      </c>
      <c r="D13436" t="s">
        <v>23</v>
      </c>
      <c r="E13436" t="s">
        <v>5</v>
      </c>
      <c r="G13436" t="s">
        <v>24</v>
      </c>
      <c r="H13436">
        <v>6895139</v>
      </c>
      <c r="I13436">
        <v>6897670</v>
      </c>
      <c r="J13436" t="s">
        <v>46</v>
      </c>
      <c r="Q13436" t="s">
        <v>14605</v>
      </c>
      <c r="R13436">
        <v>2532</v>
      </c>
    </row>
    <row r="13437" spans="1:18" x14ac:dyDescent="0.3">
      <c r="A13437" t="s">
        <v>20</v>
      </c>
      <c r="B13437" t="s">
        <v>21</v>
      </c>
      <c r="C13437" t="s">
        <v>22</v>
      </c>
      <c r="D13437" t="s">
        <v>23</v>
      </c>
      <c r="E13437" t="s">
        <v>5</v>
      </c>
      <c r="G13437" t="s">
        <v>24</v>
      </c>
      <c r="H13437">
        <v>6898008</v>
      </c>
      <c r="I13437">
        <v>6898340</v>
      </c>
      <c r="J13437" t="s">
        <v>46</v>
      </c>
      <c r="Q13437" t="s">
        <v>14608</v>
      </c>
      <c r="R13437">
        <v>333</v>
      </c>
    </row>
    <row r="13438" spans="1:18" x14ac:dyDescent="0.3">
      <c r="A13438" t="s">
        <v>20</v>
      </c>
      <c r="B13438" t="s">
        <v>21</v>
      </c>
      <c r="C13438" t="s">
        <v>22</v>
      </c>
      <c r="D13438" t="s">
        <v>23</v>
      </c>
      <c r="E13438" t="s">
        <v>5</v>
      </c>
      <c r="G13438" t="s">
        <v>24</v>
      </c>
      <c r="H13438">
        <v>6898615</v>
      </c>
      <c r="I13438">
        <v>6900135</v>
      </c>
      <c r="J13438" t="s">
        <v>46</v>
      </c>
      <c r="Q13438" t="s">
        <v>14610</v>
      </c>
      <c r="R13438">
        <v>1521</v>
      </c>
    </row>
    <row r="13439" spans="1:18" x14ac:dyDescent="0.3">
      <c r="A13439" t="s">
        <v>20</v>
      </c>
      <c r="B13439" t="s">
        <v>21</v>
      </c>
      <c r="C13439" t="s">
        <v>22</v>
      </c>
      <c r="D13439" t="s">
        <v>23</v>
      </c>
      <c r="E13439" t="s">
        <v>5</v>
      </c>
      <c r="G13439" t="s">
        <v>24</v>
      </c>
      <c r="H13439">
        <v>6900146</v>
      </c>
      <c r="I13439">
        <v>6901390</v>
      </c>
      <c r="J13439" t="s">
        <v>46</v>
      </c>
      <c r="Q13439" t="s">
        <v>14613</v>
      </c>
      <c r="R13439">
        <v>1245</v>
      </c>
    </row>
    <row r="13440" spans="1:18" x14ac:dyDescent="0.3">
      <c r="A13440" t="s">
        <v>20</v>
      </c>
      <c r="B13440" t="s">
        <v>21</v>
      </c>
      <c r="C13440" t="s">
        <v>22</v>
      </c>
      <c r="D13440" t="s">
        <v>23</v>
      </c>
      <c r="E13440" t="s">
        <v>5</v>
      </c>
      <c r="G13440" t="s">
        <v>24</v>
      </c>
      <c r="H13440">
        <v>6901417</v>
      </c>
      <c r="I13440">
        <v>6902019</v>
      </c>
      <c r="J13440" t="s">
        <v>25</v>
      </c>
      <c r="Q13440" t="s">
        <v>14615</v>
      </c>
      <c r="R13440">
        <v>603</v>
      </c>
    </row>
    <row r="13441" spans="1:18" x14ac:dyDescent="0.3">
      <c r="A13441" t="s">
        <v>20</v>
      </c>
      <c r="B13441" t="s">
        <v>21</v>
      </c>
      <c r="C13441" t="s">
        <v>22</v>
      </c>
      <c r="D13441" t="s">
        <v>23</v>
      </c>
      <c r="E13441" t="s">
        <v>5</v>
      </c>
      <c r="G13441" t="s">
        <v>24</v>
      </c>
      <c r="H13441">
        <v>6902024</v>
      </c>
      <c r="I13441">
        <v>6903313</v>
      </c>
      <c r="J13441" t="s">
        <v>46</v>
      </c>
      <c r="Q13441" t="s">
        <v>14617</v>
      </c>
      <c r="R13441">
        <v>1290</v>
      </c>
    </row>
    <row r="13442" spans="1:18" x14ac:dyDescent="0.3">
      <c r="A13442" t="s">
        <v>20</v>
      </c>
      <c r="B13442" t="s">
        <v>21</v>
      </c>
      <c r="C13442" t="s">
        <v>22</v>
      </c>
      <c r="D13442" t="s">
        <v>23</v>
      </c>
      <c r="E13442" t="s">
        <v>5</v>
      </c>
      <c r="G13442" t="s">
        <v>24</v>
      </c>
      <c r="H13442">
        <v>6903400</v>
      </c>
      <c r="I13442">
        <v>6903801</v>
      </c>
      <c r="J13442" t="s">
        <v>25</v>
      </c>
      <c r="Q13442" t="s">
        <v>14619</v>
      </c>
      <c r="R13442">
        <v>402</v>
      </c>
    </row>
    <row r="13443" spans="1:18" x14ac:dyDescent="0.3">
      <c r="A13443" t="s">
        <v>20</v>
      </c>
      <c r="B13443" t="s">
        <v>21</v>
      </c>
      <c r="C13443" t="s">
        <v>22</v>
      </c>
      <c r="D13443" t="s">
        <v>23</v>
      </c>
      <c r="E13443" t="s">
        <v>5</v>
      </c>
      <c r="G13443" t="s">
        <v>24</v>
      </c>
      <c r="H13443">
        <v>6903928</v>
      </c>
      <c r="I13443">
        <v>6904488</v>
      </c>
      <c r="J13443" t="s">
        <v>25</v>
      </c>
      <c r="Q13443" t="s">
        <v>14621</v>
      </c>
      <c r="R13443">
        <v>561</v>
      </c>
    </row>
    <row r="13444" spans="1:18" x14ac:dyDescent="0.3">
      <c r="A13444" t="s">
        <v>20</v>
      </c>
      <c r="B13444" t="s">
        <v>21</v>
      </c>
      <c r="C13444" t="s">
        <v>22</v>
      </c>
      <c r="D13444" t="s">
        <v>23</v>
      </c>
      <c r="E13444" t="s">
        <v>5</v>
      </c>
      <c r="G13444" t="s">
        <v>24</v>
      </c>
      <c r="H13444">
        <v>6904490</v>
      </c>
      <c r="I13444">
        <v>6905254</v>
      </c>
      <c r="J13444" t="s">
        <v>46</v>
      </c>
      <c r="Q13444" t="s">
        <v>14623</v>
      </c>
      <c r="R13444">
        <v>765</v>
      </c>
    </row>
    <row r="13445" spans="1:18" x14ac:dyDescent="0.3">
      <c r="A13445" t="s">
        <v>20</v>
      </c>
      <c r="B13445" t="s">
        <v>21</v>
      </c>
      <c r="C13445" t="s">
        <v>22</v>
      </c>
      <c r="D13445" t="s">
        <v>23</v>
      </c>
      <c r="E13445" t="s">
        <v>5</v>
      </c>
      <c r="G13445" t="s">
        <v>24</v>
      </c>
      <c r="H13445">
        <v>6905254</v>
      </c>
      <c r="I13445">
        <v>6906111</v>
      </c>
      <c r="J13445" t="s">
        <v>46</v>
      </c>
      <c r="Q13445" t="s">
        <v>14626</v>
      </c>
      <c r="R13445">
        <v>858</v>
      </c>
    </row>
    <row r="13446" spans="1:18" x14ac:dyDescent="0.3">
      <c r="A13446" t="s">
        <v>20</v>
      </c>
      <c r="B13446" t="s">
        <v>21</v>
      </c>
      <c r="C13446" t="s">
        <v>22</v>
      </c>
      <c r="D13446" t="s">
        <v>23</v>
      </c>
      <c r="E13446" t="s">
        <v>5</v>
      </c>
      <c r="G13446" t="s">
        <v>24</v>
      </c>
      <c r="H13446">
        <v>6906116</v>
      </c>
      <c r="I13446">
        <v>6907786</v>
      </c>
      <c r="J13446" t="s">
        <v>46</v>
      </c>
      <c r="Q13446" t="s">
        <v>14629</v>
      </c>
      <c r="R13446">
        <v>1671</v>
      </c>
    </row>
    <row r="13447" spans="1:18" x14ac:dyDescent="0.3">
      <c r="A13447" t="s">
        <v>20</v>
      </c>
      <c r="B13447" t="s">
        <v>21</v>
      </c>
      <c r="C13447" t="s">
        <v>22</v>
      </c>
      <c r="D13447" t="s">
        <v>23</v>
      </c>
      <c r="E13447" t="s">
        <v>5</v>
      </c>
      <c r="G13447" t="s">
        <v>24</v>
      </c>
      <c r="H13447">
        <v>6907809</v>
      </c>
      <c r="I13447">
        <v>6908636</v>
      </c>
      <c r="J13447" t="s">
        <v>46</v>
      </c>
      <c r="Q13447" t="s">
        <v>14631</v>
      </c>
      <c r="R13447">
        <v>828</v>
      </c>
    </row>
    <row r="13448" spans="1:18" x14ac:dyDescent="0.3">
      <c r="A13448" t="s">
        <v>20</v>
      </c>
      <c r="B13448" t="s">
        <v>21</v>
      </c>
      <c r="C13448" t="s">
        <v>22</v>
      </c>
      <c r="D13448" t="s">
        <v>23</v>
      </c>
      <c r="E13448" t="s">
        <v>5</v>
      </c>
      <c r="G13448" t="s">
        <v>24</v>
      </c>
      <c r="H13448">
        <v>6908633</v>
      </c>
      <c r="I13448">
        <v>6909493</v>
      </c>
      <c r="J13448" t="s">
        <v>46</v>
      </c>
      <c r="Q13448" t="s">
        <v>14634</v>
      </c>
      <c r="R13448">
        <v>861</v>
      </c>
    </row>
    <row r="13449" spans="1:18" x14ac:dyDescent="0.3">
      <c r="A13449" t="s">
        <v>20</v>
      </c>
      <c r="B13449" t="s">
        <v>21</v>
      </c>
      <c r="C13449" t="s">
        <v>22</v>
      </c>
      <c r="D13449" t="s">
        <v>23</v>
      </c>
      <c r="E13449" t="s">
        <v>5</v>
      </c>
      <c r="G13449" t="s">
        <v>24</v>
      </c>
      <c r="H13449">
        <v>6909615</v>
      </c>
      <c r="I13449">
        <v>6910187</v>
      </c>
      <c r="J13449" t="s">
        <v>25</v>
      </c>
      <c r="Q13449" t="s">
        <v>14636</v>
      </c>
      <c r="R13449">
        <v>573</v>
      </c>
    </row>
    <row r="13450" spans="1:18" x14ac:dyDescent="0.3">
      <c r="A13450" t="s">
        <v>20</v>
      </c>
      <c r="B13450" t="s">
        <v>21</v>
      </c>
      <c r="C13450" t="s">
        <v>22</v>
      </c>
      <c r="D13450" t="s">
        <v>23</v>
      </c>
      <c r="E13450" t="s">
        <v>5</v>
      </c>
      <c r="G13450" t="s">
        <v>24</v>
      </c>
      <c r="H13450">
        <v>6910180</v>
      </c>
      <c r="I13450">
        <v>6911064</v>
      </c>
      <c r="J13450" t="s">
        <v>25</v>
      </c>
      <c r="Q13450" t="s">
        <v>14638</v>
      </c>
      <c r="R13450">
        <v>885</v>
      </c>
    </row>
    <row r="13451" spans="1:18" x14ac:dyDescent="0.3">
      <c r="A13451" t="s">
        <v>20</v>
      </c>
      <c r="B13451" t="s">
        <v>21</v>
      </c>
      <c r="C13451" t="s">
        <v>22</v>
      </c>
      <c r="D13451" t="s">
        <v>23</v>
      </c>
      <c r="E13451" t="s">
        <v>5</v>
      </c>
      <c r="G13451" t="s">
        <v>24</v>
      </c>
      <c r="H13451">
        <v>6910929</v>
      </c>
      <c r="I13451">
        <v>6912407</v>
      </c>
      <c r="J13451" t="s">
        <v>46</v>
      </c>
      <c r="Q13451" t="s">
        <v>14641</v>
      </c>
      <c r="R13451">
        <v>1479</v>
      </c>
    </row>
    <row r="13452" spans="1:18" x14ac:dyDescent="0.3">
      <c r="A13452" t="s">
        <v>20</v>
      </c>
      <c r="B13452" t="s">
        <v>21</v>
      </c>
      <c r="C13452" t="s">
        <v>22</v>
      </c>
      <c r="D13452" t="s">
        <v>23</v>
      </c>
      <c r="E13452" t="s">
        <v>5</v>
      </c>
      <c r="G13452" t="s">
        <v>24</v>
      </c>
      <c r="H13452">
        <v>6912404</v>
      </c>
      <c r="I13452">
        <v>6912892</v>
      </c>
      <c r="J13452" t="s">
        <v>46</v>
      </c>
      <c r="Q13452" t="s">
        <v>14643</v>
      </c>
      <c r="R13452">
        <v>489</v>
      </c>
    </row>
    <row r="13453" spans="1:18" x14ac:dyDescent="0.3">
      <c r="A13453" t="s">
        <v>20</v>
      </c>
      <c r="B13453" t="s">
        <v>21</v>
      </c>
      <c r="C13453" t="s">
        <v>22</v>
      </c>
      <c r="D13453" t="s">
        <v>23</v>
      </c>
      <c r="E13453" t="s">
        <v>5</v>
      </c>
      <c r="G13453" t="s">
        <v>24</v>
      </c>
      <c r="H13453">
        <v>6912942</v>
      </c>
      <c r="I13453">
        <v>6914147</v>
      </c>
      <c r="J13453" t="s">
        <v>25</v>
      </c>
      <c r="Q13453" t="s">
        <v>14645</v>
      </c>
      <c r="R13453">
        <v>1206</v>
      </c>
    </row>
    <row r="13454" spans="1:18" x14ac:dyDescent="0.3">
      <c r="A13454" t="s">
        <v>20</v>
      </c>
      <c r="B13454" t="s">
        <v>21</v>
      </c>
      <c r="C13454" t="s">
        <v>22</v>
      </c>
      <c r="D13454" t="s">
        <v>23</v>
      </c>
      <c r="E13454" t="s">
        <v>5</v>
      </c>
      <c r="G13454" t="s">
        <v>24</v>
      </c>
      <c r="H13454">
        <v>6914594</v>
      </c>
      <c r="I13454">
        <v>6914932</v>
      </c>
      <c r="J13454" t="s">
        <v>25</v>
      </c>
      <c r="Q13454" t="s">
        <v>14647</v>
      </c>
      <c r="R13454">
        <v>339</v>
      </c>
    </row>
    <row r="13455" spans="1:18" x14ac:dyDescent="0.3">
      <c r="A13455" t="s">
        <v>20</v>
      </c>
      <c r="B13455" t="s">
        <v>21</v>
      </c>
      <c r="C13455" t="s">
        <v>22</v>
      </c>
      <c r="D13455" t="s">
        <v>23</v>
      </c>
      <c r="E13455" t="s">
        <v>5</v>
      </c>
      <c r="G13455" t="s">
        <v>24</v>
      </c>
      <c r="H13455">
        <v>6914958</v>
      </c>
      <c r="I13455">
        <v>6916232</v>
      </c>
      <c r="J13455" t="s">
        <v>25</v>
      </c>
      <c r="Q13455" t="s">
        <v>14649</v>
      </c>
      <c r="R13455">
        <v>1275</v>
      </c>
    </row>
    <row r="13456" spans="1:18" x14ac:dyDescent="0.3">
      <c r="A13456" t="s">
        <v>20</v>
      </c>
      <c r="B13456" t="s">
        <v>21</v>
      </c>
      <c r="C13456" t="s">
        <v>22</v>
      </c>
      <c r="D13456" t="s">
        <v>23</v>
      </c>
      <c r="E13456" t="s">
        <v>5</v>
      </c>
      <c r="G13456" t="s">
        <v>24</v>
      </c>
      <c r="H13456">
        <v>6916323</v>
      </c>
      <c r="I13456">
        <v>6916982</v>
      </c>
      <c r="J13456" t="s">
        <v>25</v>
      </c>
      <c r="Q13456" t="s">
        <v>14652</v>
      </c>
      <c r="R13456">
        <v>660</v>
      </c>
    </row>
    <row r="13457" spans="1:18" x14ac:dyDescent="0.3">
      <c r="A13457" t="s">
        <v>20</v>
      </c>
      <c r="B13457" t="s">
        <v>21</v>
      </c>
      <c r="C13457" t="s">
        <v>22</v>
      </c>
      <c r="D13457" t="s">
        <v>23</v>
      </c>
      <c r="E13457" t="s">
        <v>5</v>
      </c>
      <c r="G13457" t="s">
        <v>24</v>
      </c>
      <c r="H13457">
        <v>6917016</v>
      </c>
      <c r="I13457">
        <v>6917792</v>
      </c>
      <c r="J13457" t="s">
        <v>46</v>
      </c>
      <c r="Q13457" t="s">
        <v>14654</v>
      </c>
      <c r="R13457">
        <v>777</v>
      </c>
    </row>
    <row r="13458" spans="1:18" x14ac:dyDescent="0.3">
      <c r="A13458" t="s">
        <v>20</v>
      </c>
      <c r="B13458" t="s">
        <v>21</v>
      </c>
      <c r="C13458" t="s">
        <v>22</v>
      </c>
      <c r="D13458" t="s">
        <v>23</v>
      </c>
      <c r="E13458" t="s">
        <v>5</v>
      </c>
      <c r="G13458" t="s">
        <v>24</v>
      </c>
      <c r="H13458">
        <v>6917832</v>
      </c>
      <c r="I13458">
        <v>6918164</v>
      </c>
      <c r="J13458" t="s">
        <v>46</v>
      </c>
      <c r="Q13458" t="s">
        <v>14656</v>
      </c>
      <c r="R13458">
        <v>333</v>
      </c>
    </row>
    <row r="13459" spans="1:18" x14ac:dyDescent="0.3">
      <c r="A13459" t="s">
        <v>20</v>
      </c>
      <c r="B13459" t="s">
        <v>21</v>
      </c>
      <c r="C13459" t="s">
        <v>22</v>
      </c>
      <c r="D13459" t="s">
        <v>23</v>
      </c>
      <c r="E13459" t="s">
        <v>5</v>
      </c>
      <c r="G13459" t="s">
        <v>24</v>
      </c>
      <c r="H13459">
        <v>6918177</v>
      </c>
      <c r="I13459">
        <v>6918662</v>
      </c>
      <c r="J13459" t="s">
        <v>46</v>
      </c>
      <c r="Q13459" t="s">
        <v>14658</v>
      </c>
      <c r="R13459">
        <v>486</v>
      </c>
    </row>
    <row r="13460" spans="1:18" x14ac:dyDescent="0.3">
      <c r="A13460" t="s">
        <v>20</v>
      </c>
      <c r="B13460" t="s">
        <v>21</v>
      </c>
      <c r="C13460" t="s">
        <v>22</v>
      </c>
      <c r="D13460" t="s">
        <v>23</v>
      </c>
      <c r="E13460" t="s">
        <v>5</v>
      </c>
      <c r="G13460" t="s">
        <v>24</v>
      </c>
      <c r="H13460">
        <v>6918689</v>
      </c>
      <c r="I13460">
        <v>6919129</v>
      </c>
      <c r="J13460" t="s">
        <v>46</v>
      </c>
      <c r="Q13460" t="s">
        <v>14660</v>
      </c>
      <c r="R13460">
        <v>441</v>
      </c>
    </row>
    <row r="13461" spans="1:18" x14ac:dyDescent="0.3">
      <c r="A13461" t="s">
        <v>20</v>
      </c>
      <c r="B13461" t="s">
        <v>21</v>
      </c>
      <c r="C13461" t="s">
        <v>22</v>
      </c>
      <c r="D13461" t="s">
        <v>23</v>
      </c>
      <c r="E13461" t="s">
        <v>5</v>
      </c>
      <c r="G13461" t="s">
        <v>24</v>
      </c>
      <c r="H13461">
        <v>6919141</v>
      </c>
      <c r="I13461">
        <v>6919656</v>
      </c>
      <c r="J13461" t="s">
        <v>46</v>
      </c>
      <c r="Q13461" t="s">
        <v>14662</v>
      </c>
      <c r="R13461">
        <v>516</v>
      </c>
    </row>
    <row r="13462" spans="1:18" x14ac:dyDescent="0.3">
      <c r="A13462" t="s">
        <v>20</v>
      </c>
      <c r="B13462" t="s">
        <v>21</v>
      </c>
      <c r="C13462" t="s">
        <v>22</v>
      </c>
      <c r="D13462" t="s">
        <v>23</v>
      </c>
      <c r="E13462" t="s">
        <v>5</v>
      </c>
      <c r="G13462" t="s">
        <v>24</v>
      </c>
      <c r="H13462">
        <v>6919656</v>
      </c>
      <c r="I13462">
        <v>6920222</v>
      </c>
      <c r="J13462" t="s">
        <v>46</v>
      </c>
      <c r="Q13462" t="s">
        <v>14664</v>
      </c>
      <c r="R13462">
        <v>567</v>
      </c>
    </row>
    <row r="13463" spans="1:18" x14ac:dyDescent="0.3">
      <c r="A13463" t="s">
        <v>20</v>
      </c>
      <c r="B13463" t="s">
        <v>21</v>
      </c>
      <c r="C13463" t="s">
        <v>22</v>
      </c>
      <c r="D13463" t="s">
        <v>23</v>
      </c>
      <c r="E13463" t="s">
        <v>5</v>
      </c>
      <c r="G13463" t="s">
        <v>24</v>
      </c>
      <c r="H13463">
        <v>6920219</v>
      </c>
      <c r="I13463">
        <v>6920608</v>
      </c>
      <c r="J13463" t="s">
        <v>46</v>
      </c>
      <c r="Q13463" t="s">
        <v>14667</v>
      </c>
      <c r="R13463">
        <v>390</v>
      </c>
    </row>
    <row r="13464" spans="1:18" x14ac:dyDescent="0.3">
      <c r="A13464" t="s">
        <v>20</v>
      </c>
      <c r="B13464" t="s">
        <v>21</v>
      </c>
      <c r="C13464" t="s">
        <v>22</v>
      </c>
      <c r="D13464" t="s">
        <v>23</v>
      </c>
      <c r="E13464" t="s">
        <v>5</v>
      </c>
      <c r="G13464" t="s">
        <v>24</v>
      </c>
      <c r="H13464">
        <v>6920605</v>
      </c>
      <c r="I13464">
        <v>6921066</v>
      </c>
      <c r="J13464" t="s">
        <v>46</v>
      </c>
      <c r="Q13464" t="s">
        <v>14670</v>
      </c>
      <c r="R13464">
        <v>462</v>
      </c>
    </row>
    <row r="13465" spans="1:18" x14ac:dyDescent="0.3">
      <c r="A13465" t="s">
        <v>20</v>
      </c>
      <c r="B13465" t="s">
        <v>21</v>
      </c>
      <c r="C13465" t="s">
        <v>22</v>
      </c>
      <c r="D13465" t="s">
        <v>23</v>
      </c>
      <c r="E13465" t="s">
        <v>5</v>
      </c>
      <c r="G13465" t="s">
        <v>24</v>
      </c>
      <c r="H13465">
        <v>6921063</v>
      </c>
      <c r="I13465">
        <v>6921863</v>
      </c>
      <c r="J13465" t="s">
        <v>46</v>
      </c>
      <c r="Q13465" t="s">
        <v>14672</v>
      </c>
      <c r="R13465">
        <v>801</v>
      </c>
    </row>
    <row r="13466" spans="1:18" x14ac:dyDescent="0.3">
      <c r="A13466" t="s">
        <v>20</v>
      </c>
      <c r="B13466" t="s">
        <v>21</v>
      </c>
      <c r="C13466" t="s">
        <v>22</v>
      </c>
      <c r="D13466" t="s">
        <v>23</v>
      </c>
      <c r="E13466" t="s">
        <v>5</v>
      </c>
      <c r="G13466" t="s">
        <v>24</v>
      </c>
      <c r="H13466">
        <v>6922003</v>
      </c>
      <c r="I13466">
        <v>6923151</v>
      </c>
      <c r="J13466" t="s">
        <v>46</v>
      </c>
      <c r="Q13466" t="s">
        <v>14674</v>
      </c>
      <c r="R13466">
        <v>1149</v>
      </c>
    </row>
    <row r="13467" spans="1:18" x14ac:dyDescent="0.3">
      <c r="A13467" t="s">
        <v>20</v>
      </c>
      <c r="B13467" t="s">
        <v>21</v>
      </c>
      <c r="C13467" t="s">
        <v>22</v>
      </c>
      <c r="D13467" t="s">
        <v>23</v>
      </c>
      <c r="E13467" t="s">
        <v>5</v>
      </c>
      <c r="G13467" t="s">
        <v>24</v>
      </c>
      <c r="H13467">
        <v>6923303</v>
      </c>
      <c r="I13467">
        <v>6923899</v>
      </c>
      <c r="J13467" t="s">
        <v>46</v>
      </c>
      <c r="Q13467" t="s">
        <v>14677</v>
      </c>
      <c r="R13467">
        <v>597</v>
      </c>
    </row>
    <row r="13468" spans="1:18" x14ac:dyDescent="0.3">
      <c r="A13468" t="s">
        <v>20</v>
      </c>
      <c r="B13468" t="s">
        <v>21</v>
      </c>
      <c r="C13468" t="s">
        <v>22</v>
      </c>
      <c r="D13468" t="s">
        <v>23</v>
      </c>
      <c r="E13468" t="s">
        <v>5</v>
      </c>
      <c r="G13468" t="s">
        <v>24</v>
      </c>
      <c r="H13468">
        <v>6923919</v>
      </c>
      <c r="I13468">
        <v>6925949</v>
      </c>
      <c r="J13468" t="s">
        <v>46</v>
      </c>
      <c r="Q13468" t="s">
        <v>14679</v>
      </c>
      <c r="R13468">
        <v>2031</v>
      </c>
    </row>
    <row r="13469" spans="1:18" x14ac:dyDescent="0.3">
      <c r="A13469" t="s">
        <v>20</v>
      </c>
      <c r="B13469" t="s">
        <v>21</v>
      </c>
      <c r="C13469" t="s">
        <v>22</v>
      </c>
      <c r="D13469" t="s">
        <v>23</v>
      </c>
      <c r="E13469" t="s">
        <v>5</v>
      </c>
      <c r="G13469" t="s">
        <v>24</v>
      </c>
      <c r="H13469">
        <v>6926120</v>
      </c>
      <c r="I13469">
        <v>6926671</v>
      </c>
      <c r="J13469" t="s">
        <v>46</v>
      </c>
      <c r="Q13469" t="s">
        <v>14682</v>
      </c>
      <c r="R13469">
        <v>552</v>
      </c>
    </row>
    <row r="13470" spans="1:18" x14ac:dyDescent="0.3">
      <c r="A13470" t="s">
        <v>20</v>
      </c>
      <c r="B13470" t="s">
        <v>21</v>
      </c>
      <c r="C13470" t="s">
        <v>22</v>
      </c>
      <c r="D13470" t="s">
        <v>23</v>
      </c>
      <c r="E13470" t="s">
        <v>5</v>
      </c>
      <c r="G13470" t="s">
        <v>24</v>
      </c>
      <c r="H13470">
        <v>6926677</v>
      </c>
      <c r="I13470">
        <v>6927726</v>
      </c>
      <c r="J13470" t="s">
        <v>46</v>
      </c>
      <c r="Q13470" t="s">
        <v>14685</v>
      </c>
      <c r="R13470">
        <v>1050</v>
      </c>
    </row>
    <row r="13471" spans="1:18" x14ac:dyDescent="0.3">
      <c r="A13471" t="s">
        <v>20</v>
      </c>
      <c r="B13471" t="s">
        <v>21</v>
      </c>
      <c r="C13471" t="s">
        <v>22</v>
      </c>
      <c r="D13471" t="s">
        <v>23</v>
      </c>
      <c r="E13471" t="s">
        <v>5</v>
      </c>
      <c r="G13471" t="s">
        <v>24</v>
      </c>
      <c r="H13471">
        <v>6927698</v>
      </c>
      <c r="I13471">
        <v>6928792</v>
      </c>
      <c r="J13471" t="s">
        <v>46</v>
      </c>
      <c r="Q13471" t="s">
        <v>14688</v>
      </c>
      <c r="R13471">
        <v>1095</v>
      </c>
    </row>
    <row r="13472" spans="1:18" x14ac:dyDescent="0.3">
      <c r="A13472" t="s">
        <v>20</v>
      </c>
      <c r="B13472" t="s">
        <v>21</v>
      </c>
      <c r="C13472" t="s">
        <v>22</v>
      </c>
      <c r="D13472" t="s">
        <v>23</v>
      </c>
      <c r="E13472" t="s">
        <v>5</v>
      </c>
      <c r="G13472" t="s">
        <v>24</v>
      </c>
      <c r="H13472">
        <v>6928844</v>
      </c>
      <c r="I13472">
        <v>6930214</v>
      </c>
      <c r="J13472" t="s">
        <v>46</v>
      </c>
      <c r="Q13472" t="s">
        <v>14690</v>
      </c>
      <c r="R13472">
        <v>1371</v>
      </c>
    </row>
    <row r="13473" spans="1:18" x14ac:dyDescent="0.3">
      <c r="A13473" t="s">
        <v>20</v>
      </c>
      <c r="B13473" t="s">
        <v>21</v>
      </c>
      <c r="C13473" t="s">
        <v>22</v>
      </c>
      <c r="D13473" t="s">
        <v>23</v>
      </c>
      <c r="E13473" t="s">
        <v>5</v>
      </c>
      <c r="G13473" t="s">
        <v>24</v>
      </c>
      <c r="H13473">
        <v>6930265</v>
      </c>
      <c r="I13473">
        <v>6930753</v>
      </c>
      <c r="J13473" t="s">
        <v>25</v>
      </c>
      <c r="Q13473" t="s">
        <v>14692</v>
      </c>
      <c r="R13473">
        <v>489</v>
      </c>
    </row>
    <row r="13474" spans="1:18" x14ac:dyDescent="0.3">
      <c r="A13474" t="s">
        <v>20</v>
      </c>
      <c r="B13474" t="s">
        <v>21</v>
      </c>
      <c r="C13474" t="s">
        <v>22</v>
      </c>
      <c r="D13474" t="s">
        <v>23</v>
      </c>
      <c r="E13474" t="s">
        <v>5</v>
      </c>
      <c r="G13474" t="s">
        <v>24</v>
      </c>
      <c r="H13474">
        <v>6930812</v>
      </c>
      <c r="I13474">
        <v>6931030</v>
      </c>
      <c r="J13474" t="s">
        <v>46</v>
      </c>
      <c r="Q13474" t="s">
        <v>14695</v>
      </c>
      <c r="R13474">
        <v>219</v>
      </c>
    </row>
    <row r="13475" spans="1:18" x14ac:dyDescent="0.3">
      <c r="A13475" t="s">
        <v>20</v>
      </c>
      <c r="B13475" t="s">
        <v>21</v>
      </c>
      <c r="C13475" t="s">
        <v>22</v>
      </c>
      <c r="D13475" t="s">
        <v>23</v>
      </c>
      <c r="E13475" t="s">
        <v>5</v>
      </c>
      <c r="G13475" t="s">
        <v>24</v>
      </c>
      <c r="H13475">
        <v>6931144</v>
      </c>
      <c r="I13475">
        <v>6932610</v>
      </c>
      <c r="J13475" t="s">
        <v>46</v>
      </c>
      <c r="Q13475" t="s">
        <v>14697</v>
      </c>
      <c r="R13475">
        <v>1467</v>
      </c>
    </row>
    <row r="13476" spans="1:18" x14ac:dyDescent="0.3">
      <c r="A13476" t="s">
        <v>20</v>
      </c>
      <c r="B13476" t="s">
        <v>21</v>
      </c>
      <c r="C13476" t="s">
        <v>22</v>
      </c>
      <c r="D13476" t="s">
        <v>23</v>
      </c>
      <c r="E13476" t="s">
        <v>5</v>
      </c>
      <c r="G13476" t="s">
        <v>24</v>
      </c>
      <c r="H13476">
        <v>6932883</v>
      </c>
      <c r="I13476">
        <v>6933701</v>
      </c>
      <c r="J13476" t="s">
        <v>46</v>
      </c>
      <c r="Q13476" t="s">
        <v>14699</v>
      </c>
      <c r="R13476">
        <v>819</v>
      </c>
    </row>
    <row r="13477" spans="1:18" x14ac:dyDescent="0.3">
      <c r="A13477" t="s">
        <v>20</v>
      </c>
      <c r="B13477" t="s">
        <v>21</v>
      </c>
      <c r="C13477" t="s">
        <v>22</v>
      </c>
      <c r="D13477" t="s">
        <v>23</v>
      </c>
      <c r="E13477" t="s">
        <v>5</v>
      </c>
      <c r="G13477" t="s">
        <v>24</v>
      </c>
      <c r="H13477">
        <v>6933768</v>
      </c>
      <c r="I13477">
        <v>6934865</v>
      </c>
      <c r="J13477" t="s">
        <v>46</v>
      </c>
      <c r="Q13477" t="s">
        <v>14701</v>
      </c>
      <c r="R13477">
        <v>1098</v>
      </c>
    </row>
    <row r="13478" spans="1:18" x14ac:dyDescent="0.3">
      <c r="A13478" t="s">
        <v>20</v>
      </c>
      <c r="B13478" t="s">
        <v>21</v>
      </c>
      <c r="C13478" t="s">
        <v>22</v>
      </c>
      <c r="D13478" t="s">
        <v>23</v>
      </c>
      <c r="E13478" t="s">
        <v>5</v>
      </c>
      <c r="G13478" t="s">
        <v>24</v>
      </c>
      <c r="H13478">
        <v>6934962</v>
      </c>
      <c r="I13478">
        <v>6935861</v>
      </c>
      <c r="J13478" t="s">
        <v>25</v>
      </c>
      <c r="Q13478" t="s">
        <v>14704</v>
      </c>
      <c r="R13478">
        <v>900</v>
      </c>
    </row>
    <row r="13479" spans="1:18" x14ac:dyDescent="0.3">
      <c r="A13479" t="s">
        <v>20</v>
      </c>
      <c r="B13479" t="s">
        <v>21</v>
      </c>
      <c r="C13479" t="s">
        <v>22</v>
      </c>
      <c r="D13479" t="s">
        <v>23</v>
      </c>
      <c r="E13479" t="s">
        <v>5</v>
      </c>
      <c r="G13479" t="s">
        <v>24</v>
      </c>
      <c r="H13479">
        <v>6935875</v>
      </c>
      <c r="I13479">
        <v>6936711</v>
      </c>
      <c r="J13479" t="s">
        <v>46</v>
      </c>
      <c r="Q13479" t="s">
        <v>14707</v>
      </c>
      <c r="R13479">
        <v>837</v>
      </c>
    </row>
    <row r="13480" spans="1:18" x14ac:dyDescent="0.3">
      <c r="A13480" t="s">
        <v>20</v>
      </c>
      <c r="B13480" t="s">
        <v>21</v>
      </c>
      <c r="C13480" t="s">
        <v>22</v>
      </c>
      <c r="D13480" t="s">
        <v>23</v>
      </c>
      <c r="E13480" t="s">
        <v>5</v>
      </c>
      <c r="G13480" t="s">
        <v>24</v>
      </c>
      <c r="H13480">
        <v>6936812</v>
      </c>
      <c r="I13480">
        <v>6937555</v>
      </c>
      <c r="J13480" t="s">
        <v>25</v>
      </c>
      <c r="Q13480" t="s">
        <v>14709</v>
      </c>
      <c r="R13480">
        <v>744</v>
      </c>
    </row>
    <row r="13481" spans="1:18" x14ac:dyDescent="0.3">
      <c r="A13481" t="s">
        <v>20</v>
      </c>
      <c r="B13481" t="s">
        <v>21</v>
      </c>
      <c r="C13481" t="s">
        <v>22</v>
      </c>
      <c r="D13481" t="s">
        <v>23</v>
      </c>
      <c r="E13481" t="s">
        <v>5</v>
      </c>
      <c r="G13481" t="s">
        <v>24</v>
      </c>
      <c r="H13481">
        <v>6937700</v>
      </c>
      <c r="I13481">
        <v>6937999</v>
      </c>
      <c r="J13481" t="s">
        <v>46</v>
      </c>
      <c r="Q13481" t="s">
        <v>14711</v>
      </c>
      <c r="R13481">
        <v>300</v>
      </c>
    </row>
    <row r="13482" spans="1:18" x14ac:dyDescent="0.3">
      <c r="A13482" t="s">
        <v>20</v>
      </c>
      <c r="B13482" t="s">
        <v>21</v>
      </c>
      <c r="C13482" t="s">
        <v>22</v>
      </c>
      <c r="D13482" t="s">
        <v>23</v>
      </c>
      <c r="E13482" t="s">
        <v>5</v>
      </c>
      <c r="G13482" t="s">
        <v>24</v>
      </c>
      <c r="H13482">
        <v>6938045</v>
      </c>
      <c r="I13482">
        <v>6939661</v>
      </c>
      <c r="J13482" t="s">
        <v>46</v>
      </c>
      <c r="Q13482" t="s">
        <v>14714</v>
      </c>
      <c r="R13482">
        <v>1617</v>
      </c>
    </row>
    <row r="13483" spans="1:18" x14ac:dyDescent="0.3">
      <c r="A13483" t="s">
        <v>20</v>
      </c>
      <c r="B13483" t="s">
        <v>21</v>
      </c>
      <c r="C13483" t="s">
        <v>22</v>
      </c>
      <c r="D13483" t="s">
        <v>23</v>
      </c>
      <c r="E13483" t="s">
        <v>5</v>
      </c>
      <c r="G13483" t="s">
        <v>24</v>
      </c>
      <c r="H13483">
        <v>6939658</v>
      </c>
      <c r="I13483">
        <v>6940311</v>
      </c>
      <c r="J13483" t="s">
        <v>46</v>
      </c>
      <c r="Q13483" t="s">
        <v>14716</v>
      </c>
      <c r="R13483">
        <v>654</v>
      </c>
    </row>
    <row r="13484" spans="1:18" x14ac:dyDescent="0.3">
      <c r="A13484" t="s">
        <v>20</v>
      </c>
      <c r="B13484" t="s">
        <v>21</v>
      </c>
      <c r="C13484" t="s">
        <v>22</v>
      </c>
      <c r="D13484" t="s">
        <v>23</v>
      </c>
      <c r="E13484" t="s">
        <v>5</v>
      </c>
      <c r="G13484" t="s">
        <v>24</v>
      </c>
      <c r="H13484">
        <v>6940442</v>
      </c>
      <c r="I13484">
        <v>6942067</v>
      </c>
      <c r="J13484" t="s">
        <v>25</v>
      </c>
      <c r="Q13484" t="s">
        <v>14718</v>
      </c>
      <c r="R13484">
        <v>1626</v>
      </c>
    </row>
    <row r="13485" spans="1:18" x14ac:dyDescent="0.3">
      <c r="A13485" t="s">
        <v>20</v>
      </c>
      <c r="B13485" t="s">
        <v>21</v>
      </c>
      <c r="C13485" t="s">
        <v>22</v>
      </c>
      <c r="D13485" t="s">
        <v>23</v>
      </c>
      <c r="E13485" t="s">
        <v>5</v>
      </c>
      <c r="G13485" t="s">
        <v>24</v>
      </c>
      <c r="H13485">
        <v>6942137</v>
      </c>
      <c r="I13485">
        <v>6942694</v>
      </c>
      <c r="J13485" t="s">
        <v>25</v>
      </c>
      <c r="Q13485" t="s">
        <v>14721</v>
      </c>
      <c r="R13485">
        <v>558</v>
      </c>
    </row>
    <row r="13486" spans="1:18" x14ac:dyDescent="0.3">
      <c r="A13486" t="s">
        <v>20</v>
      </c>
      <c r="B13486" t="s">
        <v>21</v>
      </c>
      <c r="C13486" t="s">
        <v>22</v>
      </c>
      <c r="D13486" t="s">
        <v>23</v>
      </c>
      <c r="E13486" t="s">
        <v>5</v>
      </c>
      <c r="G13486" t="s">
        <v>24</v>
      </c>
      <c r="H13486">
        <v>6942714</v>
      </c>
      <c r="I13486">
        <v>6943712</v>
      </c>
      <c r="J13486" t="s">
        <v>46</v>
      </c>
      <c r="Q13486" t="s">
        <v>14723</v>
      </c>
      <c r="R13486">
        <v>999</v>
      </c>
    </row>
    <row r="13487" spans="1:18" x14ac:dyDescent="0.3">
      <c r="A13487" t="s">
        <v>20</v>
      </c>
      <c r="B13487" t="s">
        <v>21</v>
      </c>
      <c r="C13487" t="s">
        <v>22</v>
      </c>
      <c r="D13487" t="s">
        <v>23</v>
      </c>
      <c r="E13487" t="s">
        <v>5</v>
      </c>
      <c r="G13487" t="s">
        <v>24</v>
      </c>
      <c r="H13487">
        <v>6943841</v>
      </c>
      <c r="I13487">
        <v>6944425</v>
      </c>
      <c r="J13487" t="s">
        <v>25</v>
      </c>
      <c r="Q13487" t="s">
        <v>14725</v>
      </c>
      <c r="R13487">
        <v>585</v>
      </c>
    </row>
    <row r="13488" spans="1:18" x14ac:dyDescent="0.3">
      <c r="A13488" t="s">
        <v>20</v>
      </c>
      <c r="B13488" t="s">
        <v>21</v>
      </c>
      <c r="C13488" t="s">
        <v>22</v>
      </c>
      <c r="D13488" t="s">
        <v>23</v>
      </c>
      <c r="E13488" t="s">
        <v>5</v>
      </c>
      <c r="G13488" t="s">
        <v>24</v>
      </c>
      <c r="H13488">
        <v>6944409</v>
      </c>
      <c r="I13488">
        <v>6946313</v>
      </c>
      <c r="J13488" t="s">
        <v>46</v>
      </c>
      <c r="Q13488" t="s">
        <v>14727</v>
      </c>
      <c r="R13488">
        <v>1905</v>
      </c>
    </row>
    <row r="13489" spans="1:18" x14ac:dyDescent="0.3">
      <c r="A13489" t="s">
        <v>20</v>
      </c>
      <c r="B13489" t="s">
        <v>21</v>
      </c>
      <c r="C13489" t="s">
        <v>22</v>
      </c>
      <c r="D13489" t="s">
        <v>23</v>
      </c>
      <c r="E13489" t="s">
        <v>5</v>
      </c>
      <c r="G13489" t="s">
        <v>24</v>
      </c>
      <c r="H13489">
        <v>6946392</v>
      </c>
      <c r="I13489">
        <v>6946955</v>
      </c>
      <c r="J13489" t="s">
        <v>46</v>
      </c>
      <c r="Q13489" t="s">
        <v>14729</v>
      </c>
      <c r="R13489">
        <v>564</v>
      </c>
    </row>
    <row r="13490" spans="1:18" x14ac:dyDescent="0.3">
      <c r="A13490" t="s">
        <v>20</v>
      </c>
      <c r="B13490" t="s">
        <v>21</v>
      </c>
      <c r="C13490" t="s">
        <v>22</v>
      </c>
      <c r="D13490" t="s">
        <v>23</v>
      </c>
      <c r="E13490" t="s">
        <v>5</v>
      </c>
      <c r="G13490" t="s">
        <v>24</v>
      </c>
      <c r="H13490">
        <v>6947047</v>
      </c>
      <c r="I13490">
        <v>6949560</v>
      </c>
      <c r="J13490" t="s">
        <v>25</v>
      </c>
      <c r="Q13490" t="s">
        <v>14731</v>
      </c>
      <c r="R13490">
        <v>2514</v>
      </c>
    </row>
    <row r="13491" spans="1:18" x14ac:dyDescent="0.3">
      <c r="A13491" t="s">
        <v>20</v>
      </c>
      <c r="B13491" t="s">
        <v>21</v>
      </c>
      <c r="C13491" t="s">
        <v>22</v>
      </c>
      <c r="D13491" t="s">
        <v>23</v>
      </c>
      <c r="E13491" t="s">
        <v>5</v>
      </c>
      <c r="G13491" t="s">
        <v>24</v>
      </c>
      <c r="H13491">
        <v>6949625</v>
      </c>
      <c r="I13491">
        <v>6952909</v>
      </c>
      <c r="J13491" t="s">
        <v>46</v>
      </c>
      <c r="Q13491" t="s">
        <v>14733</v>
      </c>
      <c r="R13491">
        <v>3285</v>
      </c>
    </row>
    <row r="13492" spans="1:18" x14ac:dyDescent="0.3">
      <c r="A13492" t="s">
        <v>20</v>
      </c>
      <c r="B13492" t="s">
        <v>21</v>
      </c>
      <c r="C13492" t="s">
        <v>22</v>
      </c>
      <c r="D13492" t="s">
        <v>23</v>
      </c>
      <c r="E13492" t="s">
        <v>5</v>
      </c>
      <c r="G13492" t="s">
        <v>24</v>
      </c>
      <c r="H13492">
        <v>6953498</v>
      </c>
      <c r="I13492">
        <v>6954118</v>
      </c>
      <c r="J13492" t="s">
        <v>46</v>
      </c>
      <c r="Q13492" t="s">
        <v>14735</v>
      </c>
      <c r="R13492">
        <v>621</v>
      </c>
    </row>
    <row r="13493" spans="1:18" x14ac:dyDescent="0.3">
      <c r="A13493" t="s">
        <v>20</v>
      </c>
      <c r="B13493" t="s">
        <v>21</v>
      </c>
      <c r="C13493" t="s">
        <v>22</v>
      </c>
      <c r="D13493" t="s">
        <v>23</v>
      </c>
      <c r="E13493" t="s">
        <v>5</v>
      </c>
      <c r="G13493" t="s">
        <v>24</v>
      </c>
      <c r="H13493">
        <v>6954111</v>
      </c>
      <c r="I13493">
        <v>6956078</v>
      </c>
      <c r="J13493" t="s">
        <v>46</v>
      </c>
      <c r="Q13493" t="s">
        <v>14737</v>
      </c>
      <c r="R13493">
        <v>1968</v>
      </c>
    </row>
    <row r="13494" spans="1:18" x14ac:dyDescent="0.3">
      <c r="A13494" t="s">
        <v>20</v>
      </c>
      <c r="B13494" t="s">
        <v>21</v>
      </c>
      <c r="C13494" t="s">
        <v>22</v>
      </c>
      <c r="D13494" t="s">
        <v>23</v>
      </c>
      <c r="E13494" t="s">
        <v>5</v>
      </c>
      <c r="G13494" t="s">
        <v>24</v>
      </c>
      <c r="H13494">
        <v>6956153</v>
      </c>
      <c r="I13494">
        <v>6956557</v>
      </c>
      <c r="J13494" t="s">
        <v>25</v>
      </c>
      <c r="Q13494" t="s">
        <v>14740</v>
      </c>
      <c r="R13494">
        <v>405</v>
      </c>
    </row>
    <row r="13495" spans="1:18" x14ac:dyDescent="0.3">
      <c r="A13495" t="s">
        <v>20</v>
      </c>
      <c r="B13495" t="s">
        <v>21</v>
      </c>
      <c r="C13495" t="s">
        <v>22</v>
      </c>
      <c r="D13495" t="s">
        <v>23</v>
      </c>
      <c r="E13495" t="s">
        <v>5</v>
      </c>
      <c r="G13495" t="s">
        <v>24</v>
      </c>
      <c r="H13495">
        <v>6956558</v>
      </c>
      <c r="I13495">
        <v>6957379</v>
      </c>
      <c r="J13495" t="s">
        <v>25</v>
      </c>
      <c r="Q13495" t="s">
        <v>14742</v>
      </c>
      <c r="R13495">
        <v>822</v>
      </c>
    </row>
    <row r="13496" spans="1:18" x14ac:dyDescent="0.3">
      <c r="A13496" t="s">
        <v>20</v>
      </c>
      <c r="B13496" t="s">
        <v>21</v>
      </c>
      <c r="C13496" t="s">
        <v>22</v>
      </c>
      <c r="D13496" t="s">
        <v>23</v>
      </c>
      <c r="E13496" t="s">
        <v>5</v>
      </c>
      <c r="G13496" t="s">
        <v>24</v>
      </c>
      <c r="H13496">
        <v>6957376</v>
      </c>
      <c r="I13496">
        <v>6958188</v>
      </c>
      <c r="J13496" t="s">
        <v>25</v>
      </c>
      <c r="Q13496" t="s">
        <v>14745</v>
      </c>
      <c r="R13496">
        <v>813</v>
      </c>
    </row>
    <row r="13497" spans="1:18" x14ac:dyDescent="0.3">
      <c r="A13497" t="s">
        <v>20</v>
      </c>
      <c r="B13497" t="s">
        <v>21</v>
      </c>
      <c r="C13497" t="s">
        <v>22</v>
      </c>
      <c r="D13497" t="s">
        <v>23</v>
      </c>
      <c r="E13497" t="s">
        <v>5</v>
      </c>
      <c r="G13497" t="s">
        <v>24</v>
      </c>
      <c r="H13497">
        <v>6958185</v>
      </c>
      <c r="I13497">
        <v>6959252</v>
      </c>
      <c r="J13497" t="s">
        <v>25</v>
      </c>
      <c r="Q13497" t="s">
        <v>14748</v>
      </c>
      <c r="R13497">
        <v>1068</v>
      </c>
    </row>
    <row r="13498" spans="1:18" x14ac:dyDescent="0.3">
      <c r="A13498" t="s">
        <v>20</v>
      </c>
      <c r="B13498" t="s">
        <v>21</v>
      </c>
      <c r="C13498" t="s">
        <v>22</v>
      </c>
      <c r="D13498" t="s">
        <v>23</v>
      </c>
      <c r="E13498" t="s">
        <v>5</v>
      </c>
      <c r="G13498" t="s">
        <v>24</v>
      </c>
      <c r="H13498">
        <v>6959416</v>
      </c>
      <c r="I13498">
        <v>6960384</v>
      </c>
      <c r="J13498" t="s">
        <v>25</v>
      </c>
      <c r="Q13498" t="s">
        <v>14750</v>
      </c>
      <c r="R13498">
        <v>969</v>
      </c>
    </row>
    <row r="13499" spans="1:18" x14ac:dyDescent="0.3">
      <c r="A13499" t="s">
        <v>20</v>
      </c>
      <c r="B13499" t="s">
        <v>21</v>
      </c>
      <c r="C13499" t="s">
        <v>22</v>
      </c>
      <c r="D13499" t="s">
        <v>23</v>
      </c>
      <c r="E13499" t="s">
        <v>5</v>
      </c>
      <c r="G13499" t="s">
        <v>24</v>
      </c>
      <c r="H13499">
        <v>6960628</v>
      </c>
      <c r="I13499">
        <v>6963195</v>
      </c>
      <c r="J13499" t="s">
        <v>25</v>
      </c>
      <c r="Q13499" t="s">
        <v>14752</v>
      </c>
      <c r="R13499">
        <v>2568</v>
      </c>
    </row>
    <row r="13500" spans="1:18" x14ac:dyDescent="0.3">
      <c r="A13500" t="s">
        <v>20</v>
      </c>
      <c r="B13500" t="s">
        <v>21</v>
      </c>
      <c r="C13500" t="s">
        <v>22</v>
      </c>
      <c r="D13500" t="s">
        <v>23</v>
      </c>
      <c r="E13500" t="s">
        <v>5</v>
      </c>
      <c r="G13500" t="s">
        <v>24</v>
      </c>
      <c r="H13500">
        <v>6963200</v>
      </c>
      <c r="I13500">
        <v>6963337</v>
      </c>
      <c r="J13500" t="s">
        <v>25</v>
      </c>
      <c r="Q13500" t="s">
        <v>14754</v>
      </c>
      <c r="R13500">
        <v>138</v>
      </c>
    </row>
    <row r="13501" spans="1:18" x14ac:dyDescent="0.3">
      <c r="A13501" t="s">
        <v>20</v>
      </c>
      <c r="B13501" t="s">
        <v>21</v>
      </c>
      <c r="C13501" t="s">
        <v>22</v>
      </c>
      <c r="D13501" t="s">
        <v>23</v>
      </c>
      <c r="E13501" t="s">
        <v>5</v>
      </c>
      <c r="G13501" t="s">
        <v>24</v>
      </c>
      <c r="H13501">
        <v>6963463</v>
      </c>
      <c r="I13501">
        <v>6965436</v>
      </c>
      <c r="J13501" t="s">
        <v>25</v>
      </c>
      <c r="Q13501" t="s">
        <v>14756</v>
      </c>
      <c r="R13501">
        <v>1974</v>
      </c>
    </row>
    <row r="13502" spans="1:18" x14ac:dyDescent="0.3">
      <c r="A13502" t="s">
        <v>20</v>
      </c>
      <c r="B13502" t="s">
        <v>21</v>
      </c>
      <c r="C13502" t="s">
        <v>22</v>
      </c>
      <c r="D13502" t="s">
        <v>23</v>
      </c>
      <c r="E13502" t="s">
        <v>5</v>
      </c>
      <c r="G13502" t="s">
        <v>24</v>
      </c>
      <c r="H13502">
        <v>6965433</v>
      </c>
      <c r="I13502">
        <v>6967088</v>
      </c>
      <c r="J13502" t="s">
        <v>25</v>
      </c>
      <c r="Q13502" t="s">
        <v>14758</v>
      </c>
      <c r="R13502">
        <v>1656</v>
      </c>
    </row>
    <row r="13503" spans="1:18" x14ac:dyDescent="0.3">
      <c r="A13503" t="s">
        <v>20</v>
      </c>
      <c r="B13503" t="s">
        <v>21</v>
      </c>
      <c r="C13503" t="s">
        <v>22</v>
      </c>
      <c r="D13503" t="s">
        <v>23</v>
      </c>
      <c r="E13503" t="s">
        <v>5</v>
      </c>
      <c r="G13503" t="s">
        <v>24</v>
      </c>
      <c r="H13503">
        <v>6967085</v>
      </c>
      <c r="I13503">
        <v>6968791</v>
      </c>
      <c r="J13503" t="s">
        <v>25</v>
      </c>
      <c r="Q13503" t="s">
        <v>14760</v>
      </c>
      <c r="R13503">
        <v>1707</v>
      </c>
    </row>
    <row r="13504" spans="1:18" x14ac:dyDescent="0.3">
      <c r="A13504" t="s">
        <v>20</v>
      </c>
      <c r="B13504" t="s">
        <v>21</v>
      </c>
      <c r="C13504" t="s">
        <v>22</v>
      </c>
      <c r="D13504" t="s">
        <v>23</v>
      </c>
      <c r="E13504" t="s">
        <v>5</v>
      </c>
      <c r="G13504" t="s">
        <v>24</v>
      </c>
      <c r="H13504">
        <v>6968854</v>
      </c>
      <c r="I13504">
        <v>6969453</v>
      </c>
      <c r="J13504" t="s">
        <v>46</v>
      </c>
      <c r="Q13504" t="s">
        <v>14762</v>
      </c>
      <c r="R13504">
        <v>600</v>
      </c>
    </row>
    <row r="13505" spans="1:18" x14ac:dyDescent="0.3">
      <c r="A13505" t="s">
        <v>20</v>
      </c>
      <c r="B13505" t="s">
        <v>21</v>
      </c>
      <c r="C13505" t="s">
        <v>22</v>
      </c>
      <c r="D13505" t="s">
        <v>23</v>
      </c>
      <c r="E13505" t="s">
        <v>5</v>
      </c>
      <c r="G13505" t="s">
        <v>24</v>
      </c>
      <c r="H13505">
        <v>6970008</v>
      </c>
      <c r="I13505">
        <v>6970706</v>
      </c>
      <c r="J13505" t="s">
        <v>25</v>
      </c>
      <c r="Q13505" t="s">
        <v>14764</v>
      </c>
      <c r="R13505">
        <v>699</v>
      </c>
    </row>
    <row r="13506" spans="1:18" x14ac:dyDescent="0.3">
      <c r="A13506" t="s">
        <v>20</v>
      </c>
      <c r="B13506" t="s">
        <v>21</v>
      </c>
      <c r="C13506" t="s">
        <v>22</v>
      </c>
      <c r="D13506" t="s">
        <v>23</v>
      </c>
      <c r="E13506" t="s">
        <v>5</v>
      </c>
      <c r="G13506" t="s">
        <v>24</v>
      </c>
      <c r="H13506">
        <v>6970779</v>
      </c>
      <c r="I13506">
        <v>6971426</v>
      </c>
      <c r="J13506" t="s">
        <v>46</v>
      </c>
      <c r="Q13506" t="s">
        <v>14766</v>
      </c>
      <c r="R13506">
        <v>648</v>
      </c>
    </row>
    <row r="13507" spans="1:18" x14ac:dyDescent="0.3">
      <c r="A13507" t="s">
        <v>20</v>
      </c>
      <c r="B13507" t="s">
        <v>21</v>
      </c>
      <c r="C13507" t="s">
        <v>22</v>
      </c>
      <c r="D13507" t="s">
        <v>23</v>
      </c>
      <c r="E13507" t="s">
        <v>5</v>
      </c>
      <c r="G13507" t="s">
        <v>24</v>
      </c>
      <c r="H13507">
        <v>6971431</v>
      </c>
      <c r="I13507">
        <v>6972072</v>
      </c>
      <c r="J13507" t="s">
        <v>46</v>
      </c>
      <c r="Q13507" t="s">
        <v>14768</v>
      </c>
      <c r="R13507">
        <v>642</v>
      </c>
    </row>
    <row r="13508" spans="1:18" x14ac:dyDescent="0.3">
      <c r="A13508" t="s">
        <v>20</v>
      </c>
      <c r="B13508" t="s">
        <v>21</v>
      </c>
      <c r="C13508" t="s">
        <v>22</v>
      </c>
      <c r="D13508" t="s">
        <v>23</v>
      </c>
      <c r="E13508" t="s">
        <v>5</v>
      </c>
      <c r="G13508" t="s">
        <v>24</v>
      </c>
      <c r="H13508">
        <v>6972128</v>
      </c>
      <c r="I13508">
        <v>6972682</v>
      </c>
      <c r="J13508" t="s">
        <v>46</v>
      </c>
      <c r="Q13508" t="s">
        <v>14770</v>
      </c>
      <c r="R13508">
        <v>555</v>
      </c>
    </row>
    <row r="13509" spans="1:18" x14ac:dyDescent="0.3">
      <c r="A13509" t="s">
        <v>20</v>
      </c>
      <c r="B13509" t="s">
        <v>21</v>
      </c>
      <c r="C13509" t="s">
        <v>22</v>
      </c>
      <c r="D13509" t="s">
        <v>23</v>
      </c>
      <c r="E13509" t="s">
        <v>5</v>
      </c>
      <c r="G13509" t="s">
        <v>24</v>
      </c>
      <c r="H13509">
        <v>6972758</v>
      </c>
      <c r="I13509">
        <v>6973357</v>
      </c>
      <c r="J13509" t="s">
        <v>25</v>
      </c>
      <c r="Q13509" t="s">
        <v>14772</v>
      </c>
      <c r="R13509">
        <v>600</v>
      </c>
    </row>
    <row r="13510" spans="1:18" x14ac:dyDescent="0.3">
      <c r="A13510" t="s">
        <v>20</v>
      </c>
      <c r="B13510" t="s">
        <v>21</v>
      </c>
      <c r="C13510" t="s">
        <v>22</v>
      </c>
      <c r="D13510" t="s">
        <v>23</v>
      </c>
      <c r="E13510" t="s">
        <v>5</v>
      </c>
      <c r="G13510" t="s">
        <v>24</v>
      </c>
      <c r="H13510">
        <v>6973440</v>
      </c>
      <c r="I13510">
        <v>6973949</v>
      </c>
      <c r="J13510" t="s">
        <v>25</v>
      </c>
      <c r="Q13510" t="s">
        <v>14775</v>
      </c>
      <c r="R13510">
        <v>510</v>
      </c>
    </row>
    <row r="13511" spans="1:18" x14ac:dyDescent="0.3">
      <c r="A13511" t="s">
        <v>20</v>
      </c>
      <c r="B13511" t="s">
        <v>21</v>
      </c>
      <c r="C13511" t="s">
        <v>22</v>
      </c>
      <c r="D13511" t="s">
        <v>23</v>
      </c>
      <c r="E13511" t="s">
        <v>5</v>
      </c>
      <c r="G13511" t="s">
        <v>24</v>
      </c>
      <c r="H13511">
        <v>6973982</v>
      </c>
      <c r="I13511">
        <v>6976087</v>
      </c>
      <c r="J13511" t="s">
        <v>25</v>
      </c>
      <c r="Q13511" t="s">
        <v>14777</v>
      </c>
      <c r="R13511">
        <v>2106</v>
      </c>
    </row>
    <row r="13512" spans="1:18" x14ac:dyDescent="0.3">
      <c r="A13512" t="s">
        <v>20</v>
      </c>
      <c r="B13512" t="s">
        <v>21</v>
      </c>
      <c r="C13512" t="s">
        <v>22</v>
      </c>
      <c r="D13512" t="s">
        <v>23</v>
      </c>
      <c r="E13512" t="s">
        <v>5</v>
      </c>
      <c r="G13512" t="s">
        <v>24</v>
      </c>
      <c r="H13512">
        <v>6976203</v>
      </c>
      <c r="I13512">
        <v>6977249</v>
      </c>
      <c r="J13512" t="s">
        <v>46</v>
      </c>
      <c r="Q13512" t="s">
        <v>14779</v>
      </c>
      <c r="R13512">
        <v>1047</v>
      </c>
    </row>
    <row r="13513" spans="1:18" x14ac:dyDescent="0.3">
      <c r="A13513" t="s">
        <v>20</v>
      </c>
      <c r="B13513" t="s">
        <v>21</v>
      </c>
      <c r="C13513" t="s">
        <v>22</v>
      </c>
      <c r="D13513" t="s">
        <v>23</v>
      </c>
      <c r="E13513" t="s">
        <v>5</v>
      </c>
      <c r="G13513" t="s">
        <v>24</v>
      </c>
      <c r="H13513">
        <v>6977612</v>
      </c>
      <c r="I13513">
        <v>6978358</v>
      </c>
      <c r="J13513" t="s">
        <v>25</v>
      </c>
      <c r="Q13513" t="s">
        <v>14781</v>
      </c>
      <c r="R13513">
        <v>747</v>
      </c>
    </row>
    <row r="13514" spans="1:18" x14ac:dyDescent="0.3">
      <c r="A13514" t="s">
        <v>20</v>
      </c>
      <c r="B13514" t="s">
        <v>21</v>
      </c>
      <c r="C13514" t="s">
        <v>22</v>
      </c>
      <c r="D13514" t="s">
        <v>23</v>
      </c>
      <c r="E13514" t="s">
        <v>5</v>
      </c>
      <c r="G13514" t="s">
        <v>24</v>
      </c>
      <c r="H13514">
        <v>6978355</v>
      </c>
      <c r="I13514">
        <v>6979452</v>
      </c>
      <c r="J13514" t="s">
        <v>25</v>
      </c>
      <c r="Q13514" t="s">
        <v>14783</v>
      </c>
      <c r="R13514">
        <v>1098</v>
      </c>
    </row>
    <row r="13515" spans="1:18" x14ac:dyDescent="0.3">
      <c r="A13515" t="s">
        <v>20</v>
      </c>
      <c r="B13515" t="s">
        <v>21</v>
      </c>
      <c r="C13515" t="s">
        <v>22</v>
      </c>
      <c r="D13515" t="s">
        <v>23</v>
      </c>
      <c r="E13515" t="s">
        <v>5</v>
      </c>
      <c r="G13515" t="s">
        <v>24</v>
      </c>
      <c r="H13515">
        <v>6979678</v>
      </c>
      <c r="I13515">
        <v>6982146</v>
      </c>
      <c r="J13515" t="s">
        <v>25</v>
      </c>
      <c r="Q13515" t="s">
        <v>14785</v>
      </c>
      <c r="R13515">
        <v>2469</v>
      </c>
    </row>
    <row r="13516" spans="1:18" x14ac:dyDescent="0.3">
      <c r="A13516" t="s">
        <v>20</v>
      </c>
      <c r="B13516" t="s">
        <v>21</v>
      </c>
      <c r="C13516" t="s">
        <v>22</v>
      </c>
      <c r="D13516" t="s">
        <v>23</v>
      </c>
      <c r="E13516" t="s">
        <v>5</v>
      </c>
      <c r="G13516" t="s">
        <v>24</v>
      </c>
      <c r="H13516">
        <v>6982180</v>
      </c>
      <c r="I13516">
        <v>6983007</v>
      </c>
      <c r="J13516" t="s">
        <v>25</v>
      </c>
      <c r="Q13516" t="s">
        <v>14788</v>
      </c>
      <c r="R13516">
        <v>828</v>
      </c>
    </row>
    <row r="13517" spans="1:18" x14ac:dyDescent="0.3">
      <c r="A13517" t="s">
        <v>20</v>
      </c>
      <c r="B13517" t="s">
        <v>21</v>
      </c>
      <c r="C13517" t="s">
        <v>22</v>
      </c>
      <c r="D13517" t="s">
        <v>23</v>
      </c>
      <c r="E13517" t="s">
        <v>5</v>
      </c>
      <c r="G13517" t="s">
        <v>24</v>
      </c>
      <c r="H13517">
        <v>6982937</v>
      </c>
      <c r="I13517">
        <v>6983770</v>
      </c>
      <c r="J13517" t="s">
        <v>46</v>
      </c>
      <c r="Q13517" t="s">
        <v>14790</v>
      </c>
      <c r="R13517">
        <v>834</v>
      </c>
    </row>
    <row r="13518" spans="1:18" x14ac:dyDescent="0.3">
      <c r="A13518" t="s">
        <v>20</v>
      </c>
      <c r="B13518" t="s">
        <v>21</v>
      </c>
      <c r="C13518" t="s">
        <v>22</v>
      </c>
      <c r="D13518" t="s">
        <v>23</v>
      </c>
      <c r="E13518" t="s">
        <v>5</v>
      </c>
      <c r="G13518" t="s">
        <v>24</v>
      </c>
      <c r="H13518">
        <v>6983767</v>
      </c>
      <c r="I13518">
        <v>6984261</v>
      </c>
      <c r="J13518" t="s">
        <v>46</v>
      </c>
      <c r="Q13518" t="s">
        <v>14792</v>
      </c>
      <c r="R13518">
        <v>495</v>
      </c>
    </row>
    <row r="13519" spans="1:18" x14ac:dyDescent="0.3">
      <c r="A13519" t="s">
        <v>20</v>
      </c>
      <c r="B13519" t="s">
        <v>21</v>
      </c>
      <c r="C13519" t="s">
        <v>22</v>
      </c>
      <c r="D13519" t="s">
        <v>23</v>
      </c>
      <c r="E13519" t="s">
        <v>5</v>
      </c>
      <c r="G13519" t="s">
        <v>24</v>
      </c>
      <c r="H13519">
        <v>6984359</v>
      </c>
      <c r="I13519">
        <v>6984931</v>
      </c>
      <c r="J13519" t="s">
        <v>46</v>
      </c>
      <c r="Q13519" t="s">
        <v>14794</v>
      </c>
      <c r="R13519">
        <v>573</v>
      </c>
    </row>
    <row r="13520" spans="1:18" x14ac:dyDescent="0.3">
      <c r="A13520" t="s">
        <v>20</v>
      </c>
      <c r="B13520" t="s">
        <v>21</v>
      </c>
      <c r="C13520" t="s">
        <v>22</v>
      </c>
      <c r="D13520" t="s">
        <v>23</v>
      </c>
      <c r="E13520" t="s">
        <v>5</v>
      </c>
      <c r="G13520" t="s">
        <v>24</v>
      </c>
      <c r="H13520">
        <v>6985007</v>
      </c>
      <c r="I13520">
        <v>6985561</v>
      </c>
      <c r="J13520" t="s">
        <v>25</v>
      </c>
      <c r="Q13520" t="s">
        <v>14796</v>
      </c>
      <c r="R13520">
        <v>555</v>
      </c>
    </row>
    <row r="13521" spans="1:18" x14ac:dyDescent="0.3">
      <c r="A13521" t="s">
        <v>20</v>
      </c>
      <c r="B13521" t="s">
        <v>21</v>
      </c>
      <c r="C13521" t="s">
        <v>22</v>
      </c>
      <c r="D13521" t="s">
        <v>23</v>
      </c>
      <c r="E13521" t="s">
        <v>5</v>
      </c>
      <c r="G13521" t="s">
        <v>24</v>
      </c>
      <c r="H13521">
        <v>6985589</v>
      </c>
      <c r="I13521">
        <v>6986461</v>
      </c>
      <c r="J13521" t="s">
        <v>25</v>
      </c>
      <c r="Q13521" t="s">
        <v>14798</v>
      </c>
      <c r="R13521">
        <v>873</v>
      </c>
    </row>
    <row r="13522" spans="1:18" x14ac:dyDescent="0.3">
      <c r="A13522" t="s">
        <v>20</v>
      </c>
      <c r="B13522" t="s">
        <v>21</v>
      </c>
      <c r="C13522" t="s">
        <v>22</v>
      </c>
      <c r="D13522" t="s">
        <v>23</v>
      </c>
      <c r="E13522" t="s">
        <v>5</v>
      </c>
      <c r="G13522" t="s">
        <v>24</v>
      </c>
      <c r="H13522">
        <v>6986577</v>
      </c>
      <c r="I13522">
        <v>6987935</v>
      </c>
      <c r="J13522" t="s">
        <v>25</v>
      </c>
      <c r="Q13522" t="s">
        <v>14800</v>
      </c>
      <c r="R13522">
        <v>1359</v>
      </c>
    </row>
    <row r="13523" spans="1:18" x14ac:dyDescent="0.3">
      <c r="A13523" t="s">
        <v>20</v>
      </c>
      <c r="B13523" t="s">
        <v>21</v>
      </c>
      <c r="C13523" t="s">
        <v>22</v>
      </c>
      <c r="D13523" t="s">
        <v>23</v>
      </c>
      <c r="E13523" t="s">
        <v>5</v>
      </c>
      <c r="G13523" t="s">
        <v>24</v>
      </c>
      <c r="H13523">
        <v>6987932</v>
      </c>
      <c r="I13523">
        <v>6988348</v>
      </c>
      <c r="J13523" t="s">
        <v>25</v>
      </c>
      <c r="Q13523" t="s">
        <v>14802</v>
      </c>
      <c r="R13523">
        <v>417</v>
      </c>
    </row>
    <row r="13524" spans="1:18" x14ac:dyDescent="0.3">
      <c r="A13524" t="s">
        <v>20</v>
      </c>
      <c r="B13524" t="s">
        <v>21</v>
      </c>
      <c r="C13524" t="s">
        <v>22</v>
      </c>
      <c r="D13524" t="s">
        <v>23</v>
      </c>
      <c r="E13524" t="s">
        <v>5</v>
      </c>
      <c r="G13524" t="s">
        <v>24</v>
      </c>
      <c r="H13524">
        <v>6988348</v>
      </c>
      <c r="I13524">
        <v>6989571</v>
      </c>
      <c r="J13524" t="s">
        <v>25</v>
      </c>
      <c r="Q13524" t="s">
        <v>14804</v>
      </c>
      <c r="R13524">
        <v>1224</v>
      </c>
    </row>
    <row r="13525" spans="1:18" x14ac:dyDescent="0.3">
      <c r="A13525" t="s">
        <v>20</v>
      </c>
      <c r="B13525" t="s">
        <v>21</v>
      </c>
      <c r="C13525" t="s">
        <v>22</v>
      </c>
      <c r="D13525" t="s">
        <v>23</v>
      </c>
      <c r="E13525" t="s">
        <v>5</v>
      </c>
      <c r="G13525" t="s">
        <v>24</v>
      </c>
      <c r="H13525">
        <v>6989572</v>
      </c>
      <c r="I13525">
        <v>6991032</v>
      </c>
      <c r="J13525" t="s">
        <v>46</v>
      </c>
      <c r="Q13525" t="s">
        <v>14807</v>
      </c>
      <c r="R13525">
        <v>1461</v>
      </c>
    </row>
    <row r="13526" spans="1:18" x14ac:dyDescent="0.3">
      <c r="A13526" t="s">
        <v>20</v>
      </c>
      <c r="B13526" t="s">
        <v>21</v>
      </c>
      <c r="C13526" t="s">
        <v>22</v>
      </c>
      <c r="D13526" t="s">
        <v>23</v>
      </c>
      <c r="E13526" t="s">
        <v>5</v>
      </c>
      <c r="G13526" t="s">
        <v>24</v>
      </c>
      <c r="H13526">
        <v>6991113</v>
      </c>
      <c r="I13526">
        <v>6992180</v>
      </c>
      <c r="J13526" t="s">
        <v>46</v>
      </c>
      <c r="Q13526" t="s">
        <v>14809</v>
      </c>
      <c r="R13526">
        <v>1068</v>
      </c>
    </row>
    <row r="13527" spans="1:18" x14ac:dyDescent="0.3">
      <c r="A13527" t="s">
        <v>20</v>
      </c>
      <c r="B13527" t="s">
        <v>21</v>
      </c>
      <c r="C13527" t="s">
        <v>22</v>
      </c>
      <c r="D13527" t="s">
        <v>23</v>
      </c>
      <c r="E13527" t="s">
        <v>5</v>
      </c>
      <c r="G13527" t="s">
        <v>24</v>
      </c>
      <c r="H13527">
        <v>6992599</v>
      </c>
      <c r="I13527">
        <v>6995490</v>
      </c>
      <c r="J13527" t="s">
        <v>25</v>
      </c>
      <c r="Q13527" t="s">
        <v>14811</v>
      </c>
      <c r="R13527">
        <v>2892</v>
      </c>
    </row>
    <row r="13528" spans="1:18" x14ac:dyDescent="0.3">
      <c r="A13528" t="s">
        <v>20</v>
      </c>
      <c r="B13528" t="s">
        <v>21</v>
      </c>
      <c r="C13528" t="s">
        <v>22</v>
      </c>
      <c r="D13528" t="s">
        <v>23</v>
      </c>
      <c r="E13528" t="s">
        <v>5</v>
      </c>
      <c r="G13528" t="s">
        <v>24</v>
      </c>
      <c r="H13528">
        <v>6995487</v>
      </c>
      <c r="I13528">
        <v>6995699</v>
      </c>
      <c r="J13528" t="s">
        <v>25</v>
      </c>
      <c r="Q13528" t="s">
        <v>14814</v>
      </c>
      <c r="R13528">
        <v>213</v>
      </c>
    </row>
    <row r="13529" spans="1:18" x14ac:dyDescent="0.3">
      <c r="A13529" t="s">
        <v>20</v>
      </c>
      <c r="B13529" t="s">
        <v>21</v>
      </c>
      <c r="C13529" t="s">
        <v>22</v>
      </c>
      <c r="D13529" t="s">
        <v>23</v>
      </c>
      <c r="E13529" t="s">
        <v>5</v>
      </c>
      <c r="G13529" t="s">
        <v>24</v>
      </c>
      <c r="H13529">
        <v>6995818</v>
      </c>
      <c r="I13529">
        <v>6998736</v>
      </c>
      <c r="J13529" t="s">
        <v>25</v>
      </c>
      <c r="Q13529" t="s">
        <v>14816</v>
      </c>
      <c r="R13529">
        <v>2919</v>
      </c>
    </row>
    <row r="13530" spans="1:18" x14ac:dyDescent="0.3">
      <c r="A13530" t="s">
        <v>20</v>
      </c>
      <c r="B13530" t="s">
        <v>21</v>
      </c>
      <c r="C13530" t="s">
        <v>22</v>
      </c>
      <c r="D13530" t="s">
        <v>23</v>
      </c>
      <c r="E13530" t="s">
        <v>5</v>
      </c>
      <c r="G13530" t="s">
        <v>24</v>
      </c>
      <c r="H13530">
        <v>6998886</v>
      </c>
      <c r="I13530">
        <v>7000136</v>
      </c>
      <c r="J13530" t="s">
        <v>25</v>
      </c>
      <c r="Q13530" t="s">
        <v>14818</v>
      </c>
      <c r="R13530">
        <v>1251</v>
      </c>
    </row>
    <row r="13531" spans="1:18" x14ac:dyDescent="0.3">
      <c r="A13531" t="s">
        <v>20</v>
      </c>
      <c r="B13531" t="s">
        <v>21</v>
      </c>
      <c r="C13531" t="s">
        <v>22</v>
      </c>
      <c r="D13531" t="s">
        <v>23</v>
      </c>
      <c r="E13531" t="s">
        <v>5</v>
      </c>
      <c r="G13531" t="s">
        <v>24</v>
      </c>
      <c r="H13531">
        <v>7000183</v>
      </c>
      <c r="I13531">
        <v>7000668</v>
      </c>
      <c r="J13531" t="s">
        <v>25</v>
      </c>
      <c r="Q13531" t="s">
        <v>14820</v>
      </c>
      <c r="R13531">
        <v>486</v>
      </c>
    </row>
    <row r="13532" spans="1:18" x14ac:dyDescent="0.3">
      <c r="A13532" t="s">
        <v>20</v>
      </c>
      <c r="B13532" t="s">
        <v>21</v>
      </c>
      <c r="C13532" t="s">
        <v>22</v>
      </c>
      <c r="D13532" t="s">
        <v>23</v>
      </c>
      <c r="E13532" t="s">
        <v>5</v>
      </c>
      <c r="G13532" t="s">
        <v>24</v>
      </c>
      <c r="H13532">
        <v>7000718</v>
      </c>
      <c r="I13532">
        <v>7004071</v>
      </c>
      <c r="J13532" t="s">
        <v>25</v>
      </c>
      <c r="Q13532" t="s">
        <v>14823</v>
      </c>
      <c r="R13532">
        <v>3354</v>
      </c>
    </row>
    <row r="13533" spans="1:18" x14ac:dyDescent="0.3">
      <c r="A13533" t="s">
        <v>20</v>
      </c>
      <c r="B13533" t="s">
        <v>21</v>
      </c>
      <c r="C13533" t="s">
        <v>22</v>
      </c>
      <c r="D13533" t="s">
        <v>23</v>
      </c>
      <c r="E13533" t="s">
        <v>5</v>
      </c>
      <c r="G13533" t="s">
        <v>24</v>
      </c>
      <c r="H13533">
        <v>7004165</v>
      </c>
      <c r="I13533">
        <v>7005115</v>
      </c>
      <c r="J13533" t="s">
        <v>25</v>
      </c>
      <c r="Q13533" t="s">
        <v>14825</v>
      </c>
      <c r="R13533">
        <v>951</v>
      </c>
    </row>
    <row r="13534" spans="1:18" x14ac:dyDescent="0.3">
      <c r="A13534" t="s">
        <v>20</v>
      </c>
      <c r="B13534" t="s">
        <v>21</v>
      </c>
      <c r="C13534" t="s">
        <v>22</v>
      </c>
      <c r="D13534" t="s">
        <v>23</v>
      </c>
      <c r="E13534" t="s">
        <v>5</v>
      </c>
      <c r="G13534" t="s">
        <v>24</v>
      </c>
      <c r="H13534">
        <v>7005131</v>
      </c>
      <c r="I13534">
        <v>7005565</v>
      </c>
      <c r="J13534" t="s">
        <v>46</v>
      </c>
      <c r="Q13534" t="s">
        <v>14827</v>
      </c>
      <c r="R13534">
        <v>435</v>
      </c>
    </row>
    <row r="13535" spans="1:18" x14ac:dyDescent="0.3">
      <c r="A13535" t="s">
        <v>20</v>
      </c>
      <c r="B13535" t="s">
        <v>21</v>
      </c>
      <c r="C13535" t="s">
        <v>22</v>
      </c>
      <c r="D13535" t="s">
        <v>23</v>
      </c>
      <c r="E13535" t="s">
        <v>5</v>
      </c>
      <c r="G13535" t="s">
        <v>24</v>
      </c>
      <c r="H13535">
        <v>7005562</v>
      </c>
      <c r="I13535">
        <v>7005801</v>
      </c>
      <c r="J13535" t="s">
        <v>46</v>
      </c>
      <c r="Q13535" t="s">
        <v>14829</v>
      </c>
      <c r="R13535">
        <v>240</v>
      </c>
    </row>
    <row r="13536" spans="1:18" x14ac:dyDescent="0.3">
      <c r="A13536" t="s">
        <v>20</v>
      </c>
      <c r="B13536" t="s">
        <v>21</v>
      </c>
      <c r="C13536" t="s">
        <v>22</v>
      </c>
      <c r="D13536" t="s">
        <v>23</v>
      </c>
      <c r="E13536" t="s">
        <v>5</v>
      </c>
      <c r="G13536" t="s">
        <v>24</v>
      </c>
      <c r="H13536">
        <v>7005827</v>
      </c>
      <c r="I13536">
        <v>7006678</v>
      </c>
      <c r="J13536" t="s">
        <v>46</v>
      </c>
      <c r="Q13536" t="s">
        <v>14831</v>
      </c>
      <c r="R13536">
        <v>852</v>
      </c>
    </row>
    <row r="13537" spans="1:20" x14ac:dyDescent="0.3">
      <c r="A13537" t="s">
        <v>20</v>
      </c>
      <c r="B13537" t="s">
        <v>21</v>
      </c>
      <c r="C13537" t="s">
        <v>22</v>
      </c>
      <c r="D13537" t="s">
        <v>23</v>
      </c>
      <c r="E13537" t="s">
        <v>5</v>
      </c>
      <c r="G13537" t="s">
        <v>24</v>
      </c>
      <c r="H13537">
        <v>7006748</v>
      </c>
      <c r="I13537">
        <v>7007287</v>
      </c>
      <c r="J13537" t="s">
        <v>46</v>
      </c>
      <c r="Q13537" t="s">
        <v>14833</v>
      </c>
      <c r="R13537">
        <v>540</v>
      </c>
    </row>
    <row r="13538" spans="1:20" x14ac:dyDescent="0.3">
      <c r="A13538" t="s">
        <v>20</v>
      </c>
      <c r="B13538" t="s">
        <v>21</v>
      </c>
      <c r="C13538" t="s">
        <v>22</v>
      </c>
      <c r="D13538" t="s">
        <v>23</v>
      </c>
      <c r="E13538" t="s">
        <v>5</v>
      </c>
      <c r="G13538" t="s">
        <v>24</v>
      </c>
      <c r="H13538">
        <v>7007365</v>
      </c>
      <c r="I13538">
        <v>7008216</v>
      </c>
      <c r="J13538" t="s">
        <v>25</v>
      </c>
      <c r="Q13538" t="s">
        <v>14836</v>
      </c>
      <c r="R13538">
        <v>852</v>
      </c>
    </row>
    <row r="13539" spans="1:20" x14ac:dyDescent="0.3">
      <c r="A13539" t="s">
        <v>20</v>
      </c>
      <c r="B13539" t="s">
        <v>21</v>
      </c>
      <c r="C13539" t="s">
        <v>22</v>
      </c>
      <c r="D13539" t="s">
        <v>23</v>
      </c>
      <c r="E13539" t="s">
        <v>5</v>
      </c>
      <c r="G13539" t="s">
        <v>24</v>
      </c>
      <c r="H13539">
        <v>7008178</v>
      </c>
      <c r="I13539">
        <v>7009551</v>
      </c>
      <c r="J13539" t="s">
        <v>46</v>
      </c>
      <c r="Q13539" t="s">
        <v>14838</v>
      </c>
      <c r="R13539">
        <v>1374</v>
      </c>
    </row>
    <row r="13540" spans="1:20" x14ac:dyDescent="0.3">
      <c r="A13540" t="s">
        <v>20</v>
      </c>
      <c r="B13540" t="s">
        <v>21</v>
      </c>
      <c r="C13540" t="s">
        <v>22</v>
      </c>
      <c r="D13540" t="s">
        <v>23</v>
      </c>
      <c r="E13540" t="s">
        <v>5</v>
      </c>
      <c r="G13540" t="s">
        <v>24</v>
      </c>
      <c r="H13540">
        <v>7009860</v>
      </c>
      <c r="I13540">
        <v>7010783</v>
      </c>
      <c r="J13540" t="s">
        <v>25</v>
      </c>
      <c r="Q13540" t="s">
        <v>14841</v>
      </c>
      <c r="R13540">
        <v>924</v>
      </c>
    </row>
    <row r="13541" spans="1:20" x14ac:dyDescent="0.3">
      <c r="A13541" t="s">
        <v>20</v>
      </c>
      <c r="B13541" t="s">
        <v>21</v>
      </c>
      <c r="C13541" t="s">
        <v>22</v>
      </c>
      <c r="D13541" t="s">
        <v>23</v>
      </c>
      <c r="E13541" t="s">
        <v>5</v>
      </c>
      <c r="G13541" t="s">
        <v>24</v>
      </c>
      <c r="H13541">
        <v>7010780</v>
      </c>
      <c r="I13541">
        <v>7011112</v>
      </c>
      <c r="J13541" t="s">
        <v>46</v>
      </c>
      <c r="Q13541" t="s">
        <v>14843</v>
      </c>
      <c r="R13541">
        <v>333</v>
      </c>
    </row>
    <row r="13542" spans="1:20" x14ac:dyDescent="0.3">
      <c r="A13542" t="s">
        <v>20</v>
      </c>
      <c r="B13542" t="s">
        <v>21</v>
      </c>
      <c r="C13542" t="s">
        <v>22</v>
      </c>
      <c r="D13542" t="s">
        <v>23</v>
      </c>
      <c r="E13542" t="s">
        <v>5</v>
      </c>
      <c r="G13542" t="s">
        <v>24</v>
      </c>
      <c r="H13542">
        <v>7011144</v>
      </c>
      <c r="I13542">
        <v>7011791</v>
      </c>
      <c r="J13542" t="s">
        <v>46</v>
      </c>
      <c r="Q13542" t="s">
        <v>14845</v>
      </c>
      <c r="R13542">
        <v>648</v>
      </c>
    </row>
    <row r="13543" spans="1:20" x14ac:dyDescent="0.3">
      <c r="A13543" t="s">
        <v>20</v>
      </c>
      <c r="B13543" t="s">
        <v>21</v>
      </c>
      <c r="C13543" t="s">
        <v>22</v>
      </c>
      <c r="D13543" t="s">
        <v>23</v>
      </c>
      <c r="E13543" t="s">
        <v>5</v>
      </c>
      <c r="G13543" t="s">
        <v>24</v>
      </c>
      <c r="H13543">
        <v>7012035</v>
      </c>
      <c r="I13543">
        <v>7013528</v>
      </c>
      <c r="J13543" t="s">
        <v>25</v>
      </c>
      <c r="Q13543" t="s">
        <v>14847</v>
      </c>
      <c r="R13543">
        <v>1494</v>
      </c>
    </row>
    <row r="13544" spans="1:20" x14ac:dyDescent="0.3">
      <c r="A13544" t="s">
        <v>20</v>
      </c>
      <c r="B13544" t="s">
        <v>21</v>
      </c>
      <c r="C13544" t="s">
        <v>22</v>
      </c>
      <c r="D13544" t="s">
        <v>23</v>
      </c>
      <c r="E13544" t="s">
        <v>5</v>
      </c>
      <c r="G13544" t="s">
        <v>24</v>
      </c>
      <c r="H13544">
        <v>7013721</v>
      </c>
      <c r="I13544">
        <v>7014980</v>
      </c>
      <c r="J13544" t="s">
        <v>25</v>
      </c>
      <c r="Q13544" t="s">
        <v>14849</v>
      </c>
      <c r="R13544">
        <v>1260</v>
      </c>
    </row>
    <row r="13545" spans="1:20" x14ac:dyDescent="0.3">
      <c r="A13545" t="s">
        <v>20</v>
      </c>
      <c r="B13545" t="s">
        <v>21</v>
      </c>
      <c r="C13545" t="s">
        <v>22</v>
      </c>
      <c r="D13545" t="s">
        <v>23</v>
      </c>
      <c r="E13545" t="s">
        <v>5</v>
      </c>
      <c r="G13545" t="s">
        <v>24</v>
      </c>
      <c r="H13545">
        <v>7015031</v>
      </c>
      <c r="I13545">
        <v>7015255</v>
      </c>
      <c r="J13545" t="s">
        <v>46</v>
      </c>
      <c r="Q13545" t="s">
        <v>14851</v>
      </c>
      <c r="R13545">
        <v>225</v>
      </c>
    </row>
    <row r="13546" spans="1:20" x14ac:dyDescent="0.3">
      <c r="A13546" t="s">
        <v>20</v>
      </c>
      <c r="B13546" t="s">
        <v>21</v>
      </c>
      <c r="C13546" t="s">
        <v>22</v>
      </c>
      <c r="D13546" t="s">
        <v>23</v>
      </c>
      <c r="E13546" t="s">
        <v>5</v>
      </c>
      <c r="G13546" t="s">
        <v>24</v>
      </c>
      <c r="H13546">
        <v>7015452</v>
      </c>
      <c r="I13546">
        <v>7016873</v>
      </c>
      <c r="J13546" t="s">
        <v>46</v>
      </c>
      <c r="Q13546" t="s">
        <v>14853</v>
      </c>
      <c r="R13546">
        <v>1422</v>
      </c>
    </row>
    <row r="13547" spans="1:20" x14ac:dyDescent="0.3">
      <c r="A13547" t="s">
        <v>20</v>
      </c>
      <c r="B13547" t="s">
        <v>75</v>
      </c>
      <c r="C13547" t="s">
        <v>22</v>
      </c>
      <c r="D13547" t="s">
        <v>23</v>
      </c>
      <c r="E13547" t="s">
        <v>5</v>
      </c>
      <c r="G13547" t="s">
        <v>24</v>
      </c>
      <c r="H13547">
        <v>7016886</v>
      </c>
      <c r="I13547">
        <v>7017090</v>
      </c>
      <c r="J13547" t="s">
        <v>46</v>
      </c>
      <c r="Q13547" t="s">
        <v>14855</v>
      </c>
      <c r="R13547">
        <v>205</v>
      </c>
      <c r="T13547" t="s">
        <v>77</v>
      </c>
    </row>
    <row r="13548" spans="1:20" x14ac:dyDescent="0.3">
      <c r="A13548" t="s">
        <v>20</v>
      </c>
      <c r="B13548" t="s">
        <v>21</v>
      </c>
      <c r="C13548" t="s">
        <v>22</v>
      </c>
      <c r="D13548" t="s">
        <v>23</v>
      </c>
      <c r="E13548" t="s">
        <v>5</v>
      </c>
      <c r="G13548" t="s">
        <v>24</v>
      </c>
      <c r="H13548">
        <v>7017095</v>
      </c>
      <c r="I13548">
        <v>7017826</v>
      </c>
      <c r="J13548" t="s">
        <v>46</v>
      </c>
      <c r="Q13548" t="s">
        <v>14856</v>
      </c>
      <c r="R13548">
        <v>732</v>
      </c>
    </row>
    <row r="13549" spans="1:20" x14ac:dyDescent="0.3">
      <c r="A13549" t="s">
        <v>20</v>
      </c>
      <c r="B13549" t="s">
        <v>75</v>
      </c>
      <c r="C13549" t="s">
        <v>22</v>
      </c>
      <c r="D13549" t="s">
        <v>23</v>
      </c>
      <c r="E13549" t="s">
        <v>5</v>
      </c>
      <c r="G13549" t="s">
        <v>24</v>
      </c>
      <c r="H13549">
        <v>7017975</v>
      </c>
      <c r="I13549">
        <v>7018493</v>
      </c>
      <c r="J13549" t="s">
        <v>25</v>
      </c>
      <c r="Q13549" t="s">
        <v>14858</v>
      </c>
      <c r="R13549">
        <v>519</v>
      </c>
      <c r="T13549" t="s">
        <v>77</v>
      </c>
    </row>
    <row r="13550" spans="1:20" x14ac:dyDescent="0.3">
      <c r="A13550" t="s">
        <v>20</v>
      </c>
      <c r="B13550" t="s">
        <v>21</v>
      </c>
      <c r="C13550" t="s">
        <v>22</v>
      </c>
      <c r="D13550" t="s">
        <v>23</v>
      </c>
      <c r="E13550" t="s">
        <v>5</v>
      </c>
      <c r="G13550" t="s">
        <v>24</v>
      </c>
      <c r="H13550">
        <v>7018537</v>
      </c>
      <c r="I13550">
        <v>7019832</v>
      </c>
      <c r="J13550" t="s">
        <v>25</v>
      </c>
      <c r="Q13550" t="s">
        <v>14859</v>
      </c>
      <c r="R13550">
        <v>1296</v>
      </c>
    </row>
    <row r="13551" spans="1:20" x14ac:dyDescent="0.3">
      <c r="A13551" t="s">
        <v>20</v>
      </c>
      <c r="B13551" t="s">
        <v>21</v>
      </c>
      <c r="C13551" t="s">
        <v>22</v>
      </c>
      <c r="D13551" t="s">
        <v>23</v>
      </c>
      <c r="E13551" t="s">
        <v>5</v>
      </c>
      <c r="G13551" t="s">
        <v>24</v>
      </c>
      <c r="H13551">
        <v>7019860</v>
      </c>
      <c r="I13551">
        <v>7020621</v>
      </c>
      <c r="J13551" t="s">
        <v>25</v>
      </c>
      <c r="Q13551" t="s">
        <v>14861</v>
      </c>
      <c r="R13551">
        <v>762</v>
      </c>
    </row>
    <row r="13552" spans="1:20" x14ac:dyDescent="0.3">
      <c r="A13552" t="s">
        <v>20</v>
      </c>
      <c r="B13552" t="s">
        <v>21</v>
      </c>
      <c r="C13552" t="s">
        <v>22</v>
      </c>
      <c r="D13552" t="s">
        <v>23</v>
      </c>
      <c r="E13552" t="s">
        <v>5</v>
      </c>
      <c r="G13552" t="s">
        <v>24</v>
      </c>
      <c r="H13552">
        <v>7020621</v>
      </c>
      <c r="I13552">
        <v>7021250</v>
      </c>
      <c r="J13552" t="s">
        <v>25</v>
      </c>
      <c r="Q13552" t="s">
        <v>14864</v>
      </c>
      <c r="R13552">
        <v>630</v>
      </c>
    </row>
    <row r="13553" spans="1:18" x14ac:dyDescent="0.3">
      <c r="A13553" t="s">
        <v>20</v>
      </c>
      <c r="B13553" t="s">
        <v>21</v>
      </c>
      <c r="C13553" t="s">
        <v>22</v>
      </c>
      <c r="D13553" t="s">
        <v>23</v>
      </c>
      <c r="E13553" t="s">
        <v>5</v>
      </c>
      <c r="G13553" t="s">
        <v>24</v>
      </c>
      <c r="H13553">
        <v>7021247</v>
      </c>
      <c r="I13553">
        <v>7022134</v>
      </c>
      <c r="J13553" t="s">
        <v>25</v>
      </c>
      <c r="Q13553" t="s">
        <v>14867</v>
      </c>
      <c r="R13553">
        <v>888</v>
      </c>
    </row>
    <row r="13554" spans="1:18" x14ac:dyDescent="0.3">
      <c r="A13554" t="s">
        <v>20</v>
      </c>
      <c r="B13554" t="s">
        <v>21</v>
      </c>
      <c r="C13554" t="s">
        <v>22</v>
      </c>
      <c r="D13554" t="s">
        <v>23</v>
      </c>
      <c r="E13554" t="s">
        <v>5</v>
      </c>
      <c r="G13554" t="s">
        <v>24</v>
      </c>
      <c r="H13554">
        <v>7022086</v>
      </c>
      <c r="I13554">
        <v>7023087</v>
      </c>
      <c r="J13554" t="s">
        <v>46</v>
      </c>
      <c r="Q13554" t="s">
        <v>14870</v>
      </c>
      <c r="R13554">
        <v>1002</v>
      </c>
    </row>
    <row r="13555" spans="1:18" x14ac:dyDescent="0.3">
      <c r="A13555" t="s">
        <v>20</v>
      </c>
      <c r="B13555" t="s">
        <v>21</v>
      </c>
      <c r="C13555" t="s">
        <v>22</v>
      </c>
      <c r="D13555" t="s">
        <v>23</v>
      </c>
      <c r="E13555" t="s">
        <v>5</v>
      </c>
      <c r="G13555" t="s">
        <v>24</v>
      </c>
      <c r="H13555">
        <v>7023084</v>
      </c>
      <c r="I13555">
        <v>7023986</v>
      </c>
      <c r="J13555" t="s">
        <v>46</v>
      </c>
      <c r="Q13555" t="s">
        <v>14873</v>
      </c>
      <c r="R13555">
        <v>903</v>
      </c>
    </row>
    <row r="13556" spans="1:18" x14ac:dyDescent="0.3">
      <c r="A13556" t="s">
        <v>20</v>
      </c>
      <c r="B13556" t="s">
        <v>21</v>
      </c>
      <c r="C13556" t="s">
        <v>22</v>
      </c>
      <c r="D13556" t="s">
        <v>23</v>
      </c>
      <c r="E13556" t="s">
        <v>5</v>
      </c>
      <c r="G13556" t="s">
        <v>24</v>
      </c>
      <c r="H13556">
        <v>7023983</v>
      </c>
      <c r="I13556">
        <v>7025746</v>
      </c>
      <c r="J13556" t="s">
        <v>46</v>
      </c>
      <c r="Q13556" t="s">
        <v>14875</v>
      </c>
      <c r="R13556">
        <v>1764</v>
      </c>
    </row>
    <row r="13557" spans="1:18" x14ac:dyDescent="0.3">
      <c r="A13557" t="s">
        <v>20</v>
      </c>
      <c r="B13557" t="s">
        <v>21</v>
      </c>
      <c r="C13557" t="s">
        <v>22</v>
      </c>
      <c r="D13557" t="s">
        <v>23</v>
      </c>
      <c r="E13557" t="s">
        <v>5</v>
      </c>
      <c r="G13557" t="s">
        <v>24</v>
      </c>
      <c r="H13557">
        <v>7025743</v>
      </c>
      <c r="I13557">
        <v>7026894</v>
      </c>
      <c r="J13557" t="s">
        <v>46</v>
      </c>
      <c r="Q13557" t="s">
        <v>14877</v>
      </c>
      <c r="R13557">
        <v>1152</v>
      </c>
    </row>
    <row r="13558" spans="1:18" x14ac:dyDescent="0.3">
      <c r="A13558" t="s">
        <v>20</v>
      </c>
      <c r="B13558" t="s">
        <v>21</v>
      </c>
      <c r="C13558" t="s">
        <v>22</v>
      </c>
      <c r="D13558" t="s">
        <v>23</v>
      </c>
      <c r="E13558" t="s">
        <v>5</v>
      </c>
      <c r="G13558" t="s">
        <v>24</v>
      </c>
      <c r="H13558">
        <v>7026978</v>
      </c>
      <c r="I13558">
        <v>7027580</v>
      </c>
      <c r="J13558" t="s">
        <v>46</v>
      </c>
      <c r="Q13558" t="s">
        <v>14879</v>
      </c>
      <c r="R13558">
        <v>603</v>
      </c>
    </row>
    <row r="13559" spans="1:18" x14ac:dyDescent="0.3">
      <c r="A13559" t="s">
        <v>20</v>
      </c>
      <c r="B13559" t="s">
        <v>21</v>
      </c>
      <c r="C13559" t="s">
        <v>22</v>
      </c>
      <c r="D13559" t="s">
        <v>23</v>
      </c>
      <c r="E13559" t="s">
        <v>5</v>
      </c>
      <c r="G13559" t="s">
        <v>24</v>
      </c>
      <c r="H13559">
        <v>7027594</v>
      </c>
      <c r="I13559">
        <v>7028631</v>
      </c>
      <c r="J13559" t="s">
        <v>46</v>
      </c>
      <c r="Q13559" t="s">
        <v>14881</v>
      </c>
      <c r="R13559">
        <v>1038</v>
      </c>
    </row>
    <row r="13560" spans="1:18" x14ac:dyDescent="0.3">
      <c r="A13560" t="s">
        <v>20</v>
      </c>
      <c r="B13560" t="s">
        <v>21</v>
      </c>
      <c r="C13560" t="s">
        <v>22</v>
      </c>
      <c r="D13560" t="s">
        <v>23</v>
      </c>
      <c r="E13560" t="s">
        <v>5</v>
      </c>
      <c r="G13560" t="s">
        <v>24</v>
      </c>
      <c r="H13560">
        <v>7028703</v>
      </c>
      <c r="I13560">
        <v>7029605</v>
      </c>
      <c r="J13560" t="s">
        <v>25</v>
      </c>
      <c r="Q13560" t="s">
        <v>14883</v>
      </c>
      <c r="R13560">
        <v>903</v>
      </c>
    </row>
    <row r="13561" spans="1:18" x14ac:dyDescent="0.3">
      <c r="A13561" t="s">
        <v>20</v>
      </c>
      <c r="B13561" t="s">
        <v>21</v>
      </c>
      <c r="C13561" t="s">
        <v>22</v>
      </c>
      <c r="D13561" t="s">
        <v>23</v>
      </c>
      <c r="E13561" t="s">
        <v>5</v>
      </c>
      <c r="G13561" t="s">
        <v>24</v>
      </c>
      <c r="H13561">
        <v>7029612</v>
      </c>
      <c r="I13561">
        <v>7030067</v>
      </c>
      <c r="J13561" t="s">
        <v>46</v>
      </c>
      <c r="Q13561" t="s">
        <v>14885</v>
      </c>
      <c r="R13561">
        <v>456</v>
      </c>
    </row>
    <row r="13562" spans="1:18" x14ac:dyDescent="0.3">
      <c r="A13562" t="s">
        <v>20</v>
      </c>
      <c r="B13562" t="s">
        <v>21</v>
      </c>
      <c r="C13562" t="s">
        <v>22</v>
      </c>
      <c r="D13562" t="s">
        <v>23</v>
      </c>
      <c r="E13562" t="s">
        <v>5</v>
      </c>
      <c r="G13562" t="s">
        <v>24</v>
      </c>
      <c r="H13562">
        <v>7030441</v>
      </c>
      <c r="I13562">
        <v>7031241</v>
      </c>
      <c r="J13562" t="s">
        <v>25</v>
      </c>
      <c r="Q13562" t="s">
        <v>14887</v>
      </c>
      <c r="R13562">
        <v>801</v>
      </c>
    </row>
    <row r="13563" spans="1:18" x14ac:dyDescent="0.3">
      <c r="A13563" t="s">
        <v>20</v>
      </c>
      <c r="B13563" t="s">
        <v>21</v>
      </c>
      <c r="C13563" t="s">
        <v>22</v>
      </c>
      <c r="D13563" t="s">
        <v>23</v>
      </c>
      <c r="E13563" t="s">
        <v>5</v>
      </c>
      <c r="G13563" t="s">
        <v>24</v>
      </c>
      <c r="H13563">
        <v>7031327</v>
      </c>
      <c r="I13563">
        <v>7032019</v>
      </c>
      <c r="J13563" t="s">
        <v>46</v>
      </c>
      <c r="Q13563" t="s">
        <v>14889</v>
      </c>
      <c r="R13563">
        <v>693</v>
      </c>
    </row>
    <row r="13564" spans="1:18" x14ac:dyDescent="0.3">
      <c r="A13564" t="s">
        <v>20</v>
      </c>
      <c r="B13564" t="s">
        <v>21</v>
      </c>
      <c r="C13564" t="s">
        <v>22</v>
      </c>
      <c r="D13564" t="s">
        <v>23</v>
      </c>
      <c r="E13564" t="s">
        <v>5</v>
      </c>
      <c r="G13564" t="s">
        <v>24</v>
      </c>
      <c r="H13564">
        <v>7032072</v>
      </c>
      <c r="I13564">
        <v>7033373</v>
      </c>
      <c r="J13564" t="s">
        <v>46</v>
      </c>
      <c r="Q13564" t="s">
        <v>14891</v>
      </c>
      <c r="R13564">
        <v>1302</v>
      </c>
    </row>
    <row r="13565" spans="1:18" x14ac:dyDescent="0.3">
      <c r="A13565" t="s">
        <v>20</v>
      </c>
      <c r="B13565" t="s">
        <v>21</v>
      </c>
      <c r="C13565" t="s">
        <v>22</v>
      </c>
      <c r="D13565" t="s">
        <v>23</v>
      </c>
      <c r="E13565" t="s">
        <v>5</v>
      </c>
      <c r="G13565" t="s">
        <v>24</v>
      </c>
      <c r="H13565">
        <v>7033718</v>
      </c>
      <c r="I13565">
        <v>7034470</v>
      </c>
      <c r="J13565" t="s">
        <v>25</v>
      </c>
      <c r="Q13565" t="s">
        <v>14893</v>
      </c>
      <c r="R13565">
        <v>753</v>
      </c>
    </row>
    <row r="13566" spans="1:18" x14ac:dyDescent="0.3">
      <c r="A13566" t="s">
        <v>20</v>
      </c>
      <c r="B13566" t="s">
        <v>21</v>
      </c>
      <c r="C13566" t="s">
        <v>22</v>
      </c>
      <c r="D13566" t="s">
        <v>23</v>
      </c>
      <c r="E13566" t="s">
        <v>5</v>
      </c>
      <c r="G13566" t="s">
        <v>24</v>
      </c>
      <c r="H13566">
        <v>7034659</v>
      </c>
      <c r="I13566">
        <v>7036104</v>
      </c>
      <c r="J13566" t="s">
        <v>46</v>
      </c>
      <c r="Q13566" t="s">
        <v>14896</v>
      </c>
      <c r="R13566">
        <v>1446</v>
      </c>
    </row>
    <row r="13567" spans="1:18" x14ac:dyDescent="0.3">
      <c r="A13567" t="s">
        <v>20</v>
      </c>
      <c r="B13567" t="s">
        <v>21</v>
      </c>
      <c r="C13567" t="s">
        <v>22</v>
      </c>
      <c r="D13567" t="s">
        <v>23</v>
      </c>
      <c r="E13567" t="s">
        <v>5</v>
      </c>
      <c r="G13567" t="s">
        <v>24</v>
      </c>
      <c r="H13567">
        <v>7036101</v>
      </c>
      <c r="I13567">
        <v>7037087</v>
      </c>
      <c r="J13567" t="s">
        <v>46</v>
      </c>
      <c r="Q13567" t="s">
        <v>14899</v>
      </c>
      <c r="R13567">
        <v>987</v>
      </c>
    </row>
    <row r="13568" spans="1:18" x14ac:dyDescent="0.3">
      <c r="A13568" t="s">
        <v>20</v>
      </c>
      <c r="B13568" t="s">
        <v>21</v>
      </c>
      <c r="C13568" t="s">
        <v>22</v>
      </c>
      <c r="D13568" t="s">
        <v>23</v>
      </c>
      <c r="E13568" t="s">
        <v>5</v>
      </c>
      <c r="G13568" t="s">
        <v>24</v>
      </c>
      <c r="H13568">
        <v>7037089</v>
      </c>
      <c r="I13568">
        <v>7038207</v>
      </c>
      <c r="J13568" t="s">
        <v>46</v>
      </c>
      <c r="Q13568" t="s">
        <v>14901</v>
      </c>
      <c r="R13568">
        <v>1119</v>
      </c>
    </row>
    <row r="13569" spans="1:18" x14ac:dyDescent="0.3">
      <c r="A13569" t="s">
        <v>20</v>
      </c>
      <c r="B13569" t="s">
        <v>21</v>
      </c>
      <c r="C13569" t="s">
        <v>22</v>
      </c>
      <c r="D13569" t="s">
        <v>23</v>
      </c>
      <c r="E13569" t="s">
        <v>5</v>
      </c>
      <c r="G13569" t="s">
        <v>24</v>
      </c>
      <c r="H13569">
        <v>7038328</v>
      </c>
      <c r="I13569">
        <v>7038816</v>
      </c>
      <c r="J13569" t="s">
        <v>25</v>
      </c>
      <c r="Q13569" t="s">
        <v>14904</v>
      </c>
      <c r="R13569">
        <v>489</v>
      </c>
    </row>
    <row r="13570" spans="1:18" x14ac:dyDescent="0.3">
      <c r="A13570" t="s">
        <v>20</v>
      </c>
      <c r="B13570" t="s">
        <v>21</v>
      </c>
      <c r="C13570" t="s">
        <v>22</v>
      </c>
      <c r="D13570" t="s">
        <v>23</v>
      </c>
      <c r="E13570" t="s">
        <v>5</v>
      </c>
      <c r="G13570" t="s">
        <v>24</v>
      </c>
      <c r="H13570">
        <v>7038826</v>
      </c>
      <c r="I13570">
        <v>7039182</v>
      </c>
      <c r="J13570" t="s">
        <v>25</v>
      </c>
      <c r="Q13570" t="s">
        <v>14906</v>
      </c>
      <c r="R13570">
        <v>357</v>
      </c>
    </row>
    <row r="13571" spans="1:18" x14ac:dyDescent="0.3">
      <c r="A13571" t="s">
        <v>20</v>
      </c>
      <c r="B13571" t="s">
        <v>21</v>
      </c>
      <c r="C13571" t="s">
        <v>22</v>
      </c>
      <c r="D13571" t="s">
        <v>23</v>
      </c>
      <c r="E13571" t="s">
        <v>5</v>
      </c>
      <c r="G13571" t="s">
        <v>24</v>
      </c>
      <c r="H13571">
        <v>7039270</v>
      </c>
      <c r="I13571">
        <v>7039746</v>
      </c>
      <c r="J13571" t="s">
        <v>25</v>
      </c>
      <c r="Q13571" t="s">
        <v>14908</v>
      </c>
      <c r="R13571">
        <v>477</v>
      </c>
    </row>
    <row r="13572" spans="1:18" x14ac:dyDescent="0.3">
      <c r="A13572" t="s">
        <v>20</v>
      </c>
      <c r="B13572" t="s">
        <v>21</v>
      </c>
      <c r="C13572" t="s">
        <v>22</v>
      </c>
      <c r="D13572" t="s">
        <v>23</v>
      </c>
      <c r="E13572" t="s">
        <v>5</v>
      </c>
      <c r="G13572" t="s">
        <v>24</v>
      </c>
      <c r="H13572">
        <v>7039755</v>
      </c>
      <c r="I13572">
        <v>7040540</v>
      </c>
      <c r="J13572" t="s">
        <v>46</v>
      </c>
      <c r="Q13572" t="s">
        <v>14910</v>
      </c>
      <c r="R13572">
        <v>786</v>
      </c>
    </row>
    <row r="13573" spans="1:18" x14ac:dyDescent="0.3">
      <c r="A13573" t="s">
        <v>20</v>
      </c>
      <c r="B13573" t="s">
        <v>21</v>
      </c>
      <c r="C13573" t="s">
        <v>22</v>
      </c>
      <c r="D13573" t="s">
        <v>23</v>
      </c>
      <c r="E13573" t="s">
        <v>5</v>
      </c>
      <c r="G13573" t="s">
        <v>24</v>
      </c>
      <c r="H13573">
        <v>7040574</v>
      </c>
      <c r="I13573">
        <v>7041161</v>
      </c>
      <c r="J13573" t="s">
        <v>25</v>
      </c>
      <c r="Q13573" t="s">
        <v>14912</v>
      </c>
      <c r="R13573">
        <v>588</v>
      </c>
    </row>
    <row r="13574" spans="1:18" x14ac:dyDescent="0.3">
      <c r="A13574" t="s">
        <v>20</v>
      </c>
      <c r="B13574" t="s">
        <v>21</v>
      </c>
      <c r="C13574" t="s">
        <v>22</v>
      </c>
      <c r="D13574" t="s">
        <v>23</v>
      </c>
      <c r="E13574" t="s">
        <v>5</v>
      </c>
      <c r="G13574" t="s">
        <v>24</v>
      </c>
      <c r="H13574">
        <v>7041276</v>
      </c>
      <c r="I13574">
        <v>7041707</v>
      </c>
      <c r="J13574" t="s">
        <v>46</v>
      </c>
      <c r="Q13574" t="s">
        <v>14914</v>
      </c>
      <c r="R13574">
        <v>432</v>
      </c>
    </row>
    <row r="13575" spans="1:18" x14ac:dyDescent="0.3">
      <c r="A13575" t="s">
        <v>20</v>
      </c>
      <c r="B13575" t="s">
        <v>21</v>
      </c>
      <c r="C13575" t="s">
        <v>22</v>
      </c>
      <c r="D13575" t="s">
        <v>23</v>
      </c>
      <c r="E13575" t="s">
        <v>5</v>
      </c>
      <c r="G13575" t="s">
        <v>24</v>
      </c>
      <c r="H13575">
        <v>7041757</v>
      </c>
      <c r="I13575">
        <v>7042764</v>
      </c>
      <c r="J13575" t="s">
        <v>46</v>
      </c>
      <c r="Q13575" t="s">
        <v>14916</v>
      </c>
      <c r="R13575">
        <v>1008</v>
      </c>
    </row>
    <row r="13576" spans="1:18" x14ac:dyDescent="0.3">
      <c r="A13576" t="s">
        <v>20</v>
      </c>
      <c r="B13576" t="s">
        <v>21</v>
      </c>
      <c r="C13576" t="s">
        <v>22</v>
      </c>
      <c r="D13576" t="s">
        <v>23</v>
      </c>
      <c r="E13576" t="s">
        <v>5</v>
      </c>
      <c r="G13576" t="s">
        <v>24</v>
      </c>
      <c r="H13576">
        <v>7042946</v>
      </c>
      <c r="I13576">
        <v>7043914</v>
      </c>
      <c r="J13576" t="s">
        <v>25</v>
      </c>
      <c r="Q13576" t="s">
        <v>14918</v>
      </c>
      <c r="R13576">
        <v>969</v>
      </c>
    </row>
    <row r="13577" spans="1:18" x14ac:dyDescent="0.3">
      <c r="A13577" t="s">
        <v>20</v>
      </c>
      <c r="B13577" t="s">
        <v>21</v>
      </c>
      <c r="C13577" t="s">
        <v>22</v>
      </c>
      <c r="D13577" t="s">
        <v>23</v>
      </c>
      <c r="E13577" t="s">
        <v>5</v>
      </c>
      <c r="G13577" t="s">
        <v>24</v>
      </c>
      <c r="H13577">
        <v>7043938</v>
      </c>
      <c r="I13577">
        <v>7044441</v>
      </c>
      <c r="J13577" t="s">
        <v>46</v>
      </c>
      <c r="Q13577" t="s">
        <v>14920</v>
      </c>
      <c r="R13577">
        <v>504</v>
      </c>
    </row>
    <row r="13578" spans="1:18" x14ac:dyDescent="0.3">
      <c r="A13578" t="s">
        <v>20</v>
      </c>
      <c r="B13578" t="s">
        <v>21</v>
      </c>
      <c r="C13578" t="s">
        <v>22</v>
      </c>
      <c r="D13578" t="s">
        <v>23</v>
      </c>
      <c r="E13578" t="s">
        <v>5</v>
      </c>
      <c r="G13578" t="s">
        <v>24</v>
      </c>
      <c r="H13578">
        <v>7044574</v>
      </c>
      <c r="I13578">
        <v>7044987</v>
      </c>
      <c r="J13578" t="s">
        <v>46</v>
      </c>
      <c r="Q13578" t="s">
        <v>14923</v>
      </c>
      <c r="R13578">
        <v>414</v>
      </c>
    </row>
    <row r="13579" spans="1:18" x14ac:dyDescent="0.3">
      <c r="A13579" t="s">
        <v>20</v>
      </c>
      <c r="B13579" t="s">
        <v>21</v>
      </c>
      <c r="C13579" t="s">
        <v>22</v>
      </c>
      <c r="D13579" t="s">
        <v>23</v>
      </c>
      <c r="E13579" t="s">
        <v>5</v>
      </c>
      <c r="G13579" t="s">
        <v>24</v>
      </c>
      <c r="H13579">
        <v>7045204</v>
      </c>
      <c r="I13579">
        <v>7045578</v>
      </c>
      <c r="J13579" t="s">
        <v>25</v>
      </c>
      <c r="Q13579" t="s">
        <v>14925</v>
      </c>
      <c r="R13579">
        <v>375</v>
      </c>
    </row>
    <row r="13580" spans="1:18" x14ac:dyDescent="0.3">
      <c r="A13580" t="s">
        <v>20</v>
      </c>
      <c r="B13580" t="s">
        <v>21</v>
      </c>
      <c r="C13580" t="s">
        <v>22</v>
      </c>
      <c r="D13580" t="s">
        <v>23</v>
      </c>
      <c r="E13580" t="s">
        <v>5</v>
      </c>
      <c r="G13580" t="s">
        <v>24</v>
      </c>
      <c r="H13580">
        <v>7045628</v>
      </c>
      <c r="I13580">
        <v>7046308</v>
      </c>
      <c r="J13580" t="s">
        <v>46</v>
      </c>
      <c r="Q13580" t="s">
        <v>14927</v>
      </c>
      <c r="R13580">
        <v>681</v>
      </c>
    </row>
    <row r="13581" spans="1:18" x14ac:dyDescent="0.3">
      <c r="A13581" t="s">
        <v>20</v>
      </c>
      <c r="B13581" t="s">
        <v>21</v>
      </c>
      <c r="C13581" t="s">
        <v>22</v>
      </c>
      <c r="D13581" t="s">
        <v>23</v>
      </c>
      <c r="E13581" t="s">
        <v>5</v>
      </c>
      <c r="G13581" t="s">
        <v>24</v>
      </c>
      <c r="H13581">
        <v>7046384</v>
      </c>
      <c r="I13581">
        <v>7046758</v>
      </c>
      <c r="J13581" t="s">
        <v>46</v>
      </c>
      <c r="Q13581" t="s">
        <v>14929</v>
      </c>
      <c r="R13581">
        <v>375</v>
      </c>
    </row>
    <row r="13582" spans="1:18" x14ac:dyDescent="0.3">
      <c r="A13582" t="s">
        <v>20</v>
      </c>
      <c r="B13582" t="s">
        <v>21</v>
      </c>
      <c r="C13582" t="s">
        <v>22</v>
      </c>
      <c r="D13582" t="s">
        <v>23</v>
      </c>
      <c r="E13582" t="s">
        <v>5</v>
      </c>
      <c r="G13582" t="s">
        <v>24</v>
      </c>
      <c r="H13582">
        <v>7046849</v>
      </c>
      <c r="I13582">
        <v>7047265</v>
      </c>
      <c r="J13582" t="s">
        <v>25</v>
      </c>
      <c r="Q13582" t="s">
        <v>14931</v>
      </c>
      <c r="R13582">
        <v>417</v>
      </c>
    </row>
    <row r="13583" spans="1:18" x14ac:dyDescent="0.3">
      <c r="A13583" t="s">
        <v>20</v>
      </c>
      <c r="B13583" t="s">
        <v>21</v>
      </c>
      <c r="C13583" t="s">
        <v>22</v>
      </c>
      <c r="D13583" t="s">
        <v>23</v>
      </c>
      <c r="E13583" t="s">
        <v>5</v>
      </c>
      <c r="G13583" t="s">
        <v>24</v>
      </c>
      <c r="H13583">
        <v>7047327</v>
      </c>
      <c r="I13583">
        <v>7048175</v>
      </c>
      <c r="J13583" t="s">
        <v>25</v>
      </c>
      <c r="Q13583" t="s">
        <v>14933</v>
      </c>
      <c r="R13583">
        <v>849</v>
      </c>
    </row>
    <row r="13584" spans="1:18" x14ac:dyDescent="0.3">
      <c r="A13584" t="s">
        <v>20</v>
      </c>
      <c r="B13584" t="s">
        <v>21</v>
      </c>
      <c r="C13584" t="s">
        <v>22</v>
      </c>
      <c r="D13584" t="s">
        <v>23</v>
      </c>
      <c r="E13584" t="s">
        <v>5</v>
      </c>
      <c r="G13584" t="s">
        <v>24</v>
      </c>
      <c r="H13584">
        <v>7048226</v>
      </c>
      <c r="I13584">
        <v>7048513</v>
      </c>
      <c r="J13584" t="s">
        <v>25</v>
      </c>
      <c r="Q13584" t="s">
        <v>14935</v>
      </c>
      <c r="R13584">
        <v>288</v>
      </c>
    </row>
    <row r="13585" spans="1:20" x14ac:dyDescent="0.3">
      <c r="A13585" t="s">
        <v>20</v>
      </c>
      <c r="B13585" t="s">
        <v>21</v>
      </c>
      <c r="C13585" t="s">
        <v>22</v>
      </c>
      <c r="D13585" t="s">
        <v>23</v>
      </c>
      <c r="E13585" t="s">
        <v>5</v>
      </c>
      <c r="G13585" t="s">
        <v>24</v>
      </c>
      <c r="H13585">
        <v>7048550</v>
      </c>
      <c r="I13585">
        <v>7048879</v>
      </c>
      <c r="J13585" t="s">
        <v>25</v>
      </c>
      <c r="Q13585" t="s">
        <v>14937</v>
      </c>
      <c r="R13585">
        <v>330</v>
      </c>
    </row>
    <row r="13586" spans="1:20" x14ac:dyDescent="0.3">
      <c r="A13586" t="s">
        <v>20</v>
      </c>
      <c r="B13586" t="s">
        <v>75</v>
      </c>
      <c r="C13586" t="s">
        <v>22</v>
      </c>
      <c r="D13586" t="s">
        <v>23</v>
      </c>
      <c r="E13586" t="s">
        <v>5</v>
      </c>
      <c r="G13586" t="s">
        <v>24</v>
      </c>
      <c r="H13586">
        <v>7048952</v>
      </c>
      <c r="I13586">
        <v>7049548</v>
      </c>
      <c r="J13586" t="s">
        <v>46</v>
      </c>
      <c r="Q13586" t="s">
        <v>14940</v>
      </c>
      <c r="R13586">
        <v>597</v>
      </c>
      <c r="T13586" t="s">
        <v>77</v>
      </c>
    </row>
    <row r="13587" spans="1:20" x14ac:dyDescent="0.3">
      <c r="A13587" t="s">
        <v>20</v>
      </c>
      <c r="B13587" t="s">
        <v>21</v>
      </c>
      <c r="C13587" t="s">
        <v>22</v>
      </c>
      <c r="D13587" t="s">
        <v>23</v>
      </c>
      <c r="E13587" t="s">
        <v>5</v>
      </c>
      <c r="G13587" t="s">
        <v>24</v>
      </c>
      <c r="H13587">
        <v>7049842</v>
      </c>
      <c r="I13587">
        <v>7050471</v>
      </c>
      <c r="J13587" t="s">
        <v>46</v>
      </c>
      <c r="Q13587" t="s">
        <v>14941</v>
      </c>
      <c r="R13587">
        <v>630</v>
      </c>
    </row>
    <row r="13588" spans="1:20" x14ac:dyDescent="0.3">
      <c r="A13588" t="s">
        <v>20</v>
      </c>
      <c r="B13588" t="s">
        <v>21</v>
      </c>
      <c r="C13588" t="s">
        <v>22</v>
      </c>
      <c r="D13588" t="s">
        <v>23</v>
      </c>
      <c r="E13588" t="s">
        <v>5</v>
      </c>
      <c r="G13588" t="s">
        <v>24</v>
      </c>
      <c r="H13588">
        <v>7050587</v>
      </c>
      <c r="I13588">
        <v>7051327</v>
      </c>
      <c r="J13588" t="s">
        <v>25</v>
      </c>
      <c r="Q13588" t="s">
        <v>14943</v>
      </c>
      <c r="R13588">
        <v>741</v>
      </c>
    </row>
    <row r="13589" spans="1:20" x14ac:dyDescent="0.3">
      <c r="A13589" t="s">
        <v>20</v>
      </c>
      <c r="B13589" t="s">
        <v>21</v>
      </c>
      <c r="C13589" t="s">
        <v>22</v>
      </c>
      <c r="D13589" t="s">
        <v>23</v>
      </c>
      <c r="E13589" t="s">
        <v>5</v>
      </c>
      <c r="G13589" t="s">
        <v>24</v>
      </c>
      <c r="H13589">
        <v>7051327</v>
      </c>
      <c r="I13589">
        <v>7052445</v>
      </c>
      <c r="J13589" t="s">
        <v>25</v>
      </c>
      <c r="Q13589" t="s">
        <v>14945</v>
      </c>
      <c r="R13589">
        <v>1119</v>
      </c>
    </row>
    <row r="13590" spans="1:20" x14ac:dyDescent="0.3">
      <c r="A13590" t="s">
        <v>20</v>
      </c>
      <c r="B13590" t="s">
        <v>21</v>
      </c>
      <c r="C13590" t="s">
        <v>22</v>
      </c>
      <c r="D13590" t="s">
        <v>23</v>
      </c>
      <c r="E13590" t="s">
        <v>5</v>
      </c>
      <c r="G13590" t="s">
        <v>24</v>
      </c>
      <c r="H13590">
        <v>7052536</v>
      </c>
      <c r="I13590">
        <v>7053690</v>
      </c>
      <c r="J13590" t="s">
        <v>25</v>
      </c>
      <c r="Q13590" t="s">
        <v>14947</v>
      </c>
      <c r="R13590">
        <v>1155</v>
      </c>
    </row>
    <row r="13591" spans="1:20" x14ac:dyDescent="0.3">
      <c r="A13591" t="s">
        <v>20</v>
      </c>
      <c r="B13591" t="s">
        <v>75</v>
      </c>
      <c r="C13591" t="s">
        <v>22</v>
      </c>
      <c r="D13591" t="s">
        <v>23</v>
      </c>
      <c r="E13591" t="s">
        <v>5</v>
      </c>
      <c r="G13591" t="s">
        <v>24</v>
      </c>
      <c r="H13591">
        <v>7053707</v>
      </c>
      <c r="I13591">
        <v>7053925</v>
      </c>
      <c r="J13591" t="s">
        <v>25</v>
      </c>
      <c r="Q13591" t="s">
        <v>14949</v>
      </c>
      <c r="R13591">
        <v>219</v>
      </c>
      <c r="T13591" t="s">
        <v>77</v>
      </c>
    </row>
    <row r="13592" spans="1:20" x14ac:dyDescent="0.3">
      <c r="A13592" t="s">
        <v>20</v>
      </c>
      <c r="B13592" t="s">
        <v>21</v>
      </c>
      <c r="C13592" t="s">
        <v>22</v>
      </c>
      <c r="D13592" t="s">
        <v>23</v>
      </c>
      <c r="E13592" t="s">
        <v>5</v>
      </c>
      <c r="G13592" t="s">
        <v>24</v>
      </c>
      <c r="H13592">
        <v>7054013</v>
      </c>
      <c r="I13592">
        <v>7056322</v>
      </c>
      <c r="J13592" t="s">
        <v>25</v>
      </c>
      <c r="Q13592" t="s">
        <v>14950</v>
      </c>
      <c r="R13592">
        <v>2310</v>
      </c>
    </row>
    <row r="13593" spans="1:20" x14ac:dyDescent="0.3">
      <c r="A13593" t="s">
        <v>20</v>
      </c>
      <c r="B13593" t="s">
        <v>21</v>
      </c>
      <c r="C13593" t="s">
        <v>22</v>
      </c>
      <c r="D13593" t="s">
        <v>23</v>
      </c>
      <c r="E13593" t="s">
        <v>5</v>
      </c>
      <c r="G13593" t="s">
        <v>24</v>
      </c>
      <c r="H13593">
        <v>7056303</v>
      </c>
      <c r="I13593">
        <v>7056947</v>
      </c>
      <c r="J13593" t="s">
        <v>46</v>
      </c>
      <c r="Q13593" t="s">
        <v>14952</v>
      </c>
      <c r="R13593">
        <v>645</v>
      </c>
    </row>
    <row r="13594" spans="1:20" x14ac:dyDescent="0.3">
      <c r="A13594" t="s">
        <v>20</v>
      </c>
      <c r="B13594" t="s">
        <v>75</v>
      </c>
      <c r="C13594" t="s">
        <v>22</v>
      </c>
      <c r="D13594" t="s">
        <v>23</v>
      </c>
      <c r="E13594" t="s">
        <v>5</v>
      </c>
      <c r="G13594" t="s">
        <v>24</v>
      </c>
      <c r="H13594">
        <v>7057105</v>
      </c>
      <c r="I13594">
        <v>7057408</v>
      </c>
      <c r="J13594" t="s">
        <v>25</v>
      </c>
      <c r="Q13594" t="s">
        <v>14954</v>
      </c>
      <c r="R13594">
        <v>304</v>
      </c>
      <c r="T13594" t="s">
        <v>77</v>
      </c>
    </row>
    <row r="13595" spans="1:20" x14ac:dyDescent="0.3">
      <c r="A13595" t="s">
        <v>20</v>
      </c>
      <c r="B13595" t="s">
        <v>21</v>
      </c>
      <c r="C13595" t="s">
        <v>22</v>
      </c>
      <c r="D13595" t="s">
        <v>23</v>
      </c>
      <c r="E13595" t="s">
        <v>5</v>
      </c>
      <c r="G13595" t="s">
        <v>24</v>
      </c>
      <c r="H13595">
        <v>7057500</v>
      </c>
      <c r="I13595">
        <v>7058177</v>
      </c>
      <c r="J13595" t="s">
        <v>46</v>
      </c>
      <c r="Q13595" t="s">
        <v>14955</v>
      </c>
      <c r="R13595">
        <v>678</v>
      </c>
    </row>
    <row r="13596" spans="1:20" x14ac:dyDescent="0.3">
      <c r="A13596" t="s">
        <v>20</v>
      </c>
      <c r="B13596" t="s">
        <v>21</v>
      </c>
      <c r="C13596" t="s">
        <v>22</v>
      </c>
      <c r="D13596" t="s">
        <v>23</v>
      </c>
      <c r="E13596" t="s">
        <v>5</v>
      </c>
      <c r="G13596" t="s">
        <v>24</v>
      </c>
      <c r="H13596">
        <v>7058164</v>
      </c>
      <c r="I13596">
        <v>7059081</v>
      </c>
      <c r="J13596" t="s">
        <v>46</v>
      </c>
      <c r="Q13596" t="s">
        <v>14957</v>
      </c>
      <c r="R13596">
        <v>918</v>
      </c>
    </row>
    <row r="13597" spans="1:20" x14ac:dyDescent="0.3">
      <c r="A13597" t="s">
        <v>20</v>
      </c>
      <c r="B13597" t="s">
        <v>21</v>
      </c>
      <c r="C13597" t="s">
        <v>22</v>
      </c>
      <c r="D13597" t="s">
        <v>23</v>
      </c>
      <c r="E13597" t="s">
        <v>5</v>
      </c>
      <c r="G13597" t="s">
        <v>24</v>
      </c>
      <c r="H13597">
        <v>7059183</v>
      </c>
      <c r="I13597">
        <v>7059767</v>
      </c>
      <c r="J13597" t="s">
        <v>25</v>
      </c>
      <c r="Q13597" t="s">
        <v>14959</v>
      </c>
      <c r="R13597">
        <v>585</v>
      </c>
    </row>
    <row r="13598" spans="1:20" x14ac:dyDescent="0.3">
      <c r="A13598" t="s">
        <v>20</v>
      </c>
      <c r="B13598" t="s">
        <v>21</v>
      </c>
      <c r="C13598" t="s">
        <v>22</v>
      </c>
      <c r="D13598" t="s">
        <v>23</v>
      </c>
      <c r="E13598" t="s">
        <v>5</v>
      </c>
      <c r="G13598" t="s">
        <v>24</v>
      </c>
      <c r="H13598">
        <v>7059764</v>
      </c>
      <c r="I13598">
        <v>7060618</v>
      </c>
      <c r="J13598" t="s">
        <v>25</v>
      </c>
      <c r="Q13598" t="s">
        <v>14961</v>
      </c>
      <c r="R13598">
        <v>855</v>
      </c>
    </row>
    <row r="13599" spans="1:20" x14ac:dyDescent="0.3">
      <c r="A13599" t="s">
        <v>20</v>
      </c>
      <c r="B13599" t="s">
        <v>21</v>
      </c>
      <c r="C13599" t="s">
        <v>22</v>
      </c>
      <c r="D13599" t="s">
        <v>23</v>
      </c>
      <c r="E13599" t="s">
        <v>5</v>
      </c>
      <c r="G13599" t="s">
        <v>24</v>
      </c>
      <c r="H13599">
        <v>7060994</v>
      </c>
      <c r="I13599">
        <v>7062079</v>
      </c>
      <c r="J13599" t="s">
        <v>25</v>
      </c>
      <c r="Q13599" t="s">
        <v>14963</v>
      </c>
      <c r="R13599">
        <v>1086</v>
      </c>
    </row>
    <row r="13600" spans="1:20" x14ac:dyDescent="0.3">
      <c r="A13600" t="s">
        <v>20</v>
      </c>
      <c r="B13600" t="s">
        <v>21</v>
      </c>
      <c r="C13600" t="s">
        <v>22</v>
      </c>
      <c r="D13600" t="s">
        <v>23</v>
      </c>
      <c r="E13600" t="s">
        <v>5</v>
      </c>
      <c r="G13600" t="s">
        <v>24</v>
      </c>
      <c r="H13600">
        <v>7062147</v>
      </c>
      <c r="I13600">
        <v>7062557</v>
      </c>
      <c r="J13600" t="s">
        <v>25</v>
      </c>
      <c r="Q13600" t="s">
        <v>14965</v>
      </c>
      <c r="R13600">
        <v>411</v>
      </c>
    </row>
    <row r="13601" spans="1:18" x14ac:dyDescent="0.3">
      <c r="A13601" t="s">
        <v>20</v>
      </c>
      <c r="B13601" t="s">
        <v>21</v>
      </c>
      <c r="C13601" t="s">
        <v>22</v>
      </c>
      <c r="D13601" t="s">
        <v>23</v>
      </c>
      <c r="E13601" t="s">
        <v>5</v>
      </c>
      <c r="G13601" t="s">
        <v>24</v>
      </c>
      <c r="H13601">
        <v>7062637</v>
      </c>
      <c r="I13601">
        <v>7063083</v>
      </c>
      <c r="J13601" t="s">
        <v>46</v>
      </c>
      <c r="Q13601" t="s">
        <v>14967</v>
      </c>
      <c r="R13601">
        <v>447</v>
      </c>
    </row>
    <row r="13602" spans="1:18" x14ac:dyDescent="0.3">
      <c r="A13602" t="s">
        <v>20</v>
      </c>
      <c r="B13602" t="s">
        <v>21</v>
      </c>
      <c r="C13602" t="s">
        <v>22</v>
      </c>
      <c r="D13602" t="s">
        <v>23</v>
      </c>
      <c r="E13602" t="s">
        <v>5</v>
      </c>
      <c r="G13602" t="s">
        <v>24</v>
      </c>
      <c r="H13602">
        <v>7063263</v>
      </c>
      <c r="I13602">
        <v>7064321</v>
      </c>
      <c r="J13602" t="s">
        <v>46</v>
      </c>
      <c r="Q13602" t="s">
        <v>14969</v>
      </c>
      <c r="R13602">
        <v>1059</v>
      </c>
    </row>
    <row r="13603" spans="1:18" x14ac:dyDescent="0.3">
      <c r="A13603" t="s">
        <v>20</v>
      </c>
      <c r="B13603" t="s">
        <v>21</v>
      </c>
      <c r="C13603" t="s">
        <v>22</v>
      </c>
      <c r="D13603" t="s">
        <v>23</v>
      </c>
      <c r="E13603" t="s">
        <v>5</v>
      </c>
      <c r="G13603" t="s">
        <v>24</v>
      </c>
      <c r="H13603">
        <v>7064573</v>
      </c>
      <c r="I13603">
        <v>7065856</v>
      </c>
      <c r="J13603" t="s">
        <v>25</v>
      </c>
      <c r="Q13603" t="s">
        <v>14971</v>
      </c>
      <c r="R13603">
        <v>1284</v>
      </c>
    </row>
    <row r="13604" spans="1:18" x14ac:dyDescent="0.3">
      <c r="A13604" t="s">
        <v>20</v>
      </c>
      <c r="B13604" t="s">
        <v>21</v>
      </c>
      <c r="C13604" t="s">
        <v>22</v>
      </c>
      <c r="D13604" t="s">
        <v>23</v>
      </c>
      <c r="E13604" t="s">
        <v>5</v>
      </c>
      <c r="G13604" t="s">
        <v>24</v>
      </c>
      <c r="H13604">
        <v>7065866</v>
      </c>
      <c r="I13604">
        <v>7067149</v>
      </c>
      <c r="J13604" t="s">
        <v>25</v>
      </c>
      <c r="Q13604" t="s">
        <v>14973</v>
      </c>
      <c r="R13604">
        <v>1284</v>
      </c>
    </row>
    <row r="13605" spans="1:18" x14ac:dyDescent="0.3">
      <c r="A13605" t="s">
        <v>20</v>
      </c>
      <c r="B13605" t="s">
        <v>21</v>
      </c>
      <c r="C13605" t="s">
        <v>22</v>
      </c>
      <c r="D13605" t="s">
        <v>23</v>
      </c>
      <c r="E13605" t="s">
        <v>5</v>
      </c>
      <c r="G13605" t="s">
        <v>24</v>
      </c>
      <c r="H13605">
        <v>7067370</v>
      </c>
      <c r="I13605">
        <v>7068962</v>
      </c>
      <c r="J13605" t="s">
        <v>25</v>
      </c>
      <c r="Q13605" t="s">
        <v>14975</v>
      </c>
      <c r="R13605">
        <v>1593</v>
      </c>
    </row>
    <row r="13606" spans="1:18" x14ac:dyDescent="0.3">
      <c r="A13606" t="s">
        <v>20</v>
      </c>
      <c r="B13606" t="s">
        <v>21</v>
      </c>
      <c r="C13606" t="s">
        <v>22</v>
      </c>
      <c r="D13606" t="s">
        <v>23</v>
      </c>
      <c r="E13606" t="s">
        <v>5</v>
      </c>
      <c r="G13606" t="s">
        <v>24</v>
      </c>
      <c r="H13606">
        <v>7068968</v>
      </c>
      <c r="I13606">
        <v>7069555</v>
      </c>
      <c r="J13606" t="s">
        <v>25</v>
      </c>
      <c r="Q13606" t="s">
        <v>14977</v>
      </c>
      <c r="R13606">
        <v>588</v>
      </c>
    </row>
    <row r="13607" spans="1:18" x14ac:dyDescent="0.3">
      <c r="A13607" t="s">
        <v>20</v>
      </c>
      <c r="B13607" t="s">
        <v>21</v>
      </c>
      <c r="C13607" t="s">
        <v>22</v>
      </c>
      <c r="D13607" t="s">
        <v>23</v>
      </c>
      <c r="E13607" t="s">
        <v>5</v>
      </c>
      <c r="G13607" t="s">
        <v>24</v>
      </c>
      <c r="H13607">
        <v>7069654</v>
      </c>
      <c r="I13607">
        <v>7069890</v>
      </c>
      <c r="J13607" t="s">
        <v>25</v>
      </c>
      <c r="Q13607" t="s">
        <v>14979</v>
      </c>
      <c r="R13607">
        <v>237</v>
      </c>
    </row>
    <row r="13608" spans="1:18" x14ac:dyDescent="0.3">
      <c r="A13608" t="s">
        <v>20</v>
      </c>
      <c r="B13608" t="s">
        <v>21</v>
      </c>
      <c r="C13608" t="s">
        <v>22</v>
      </c>
      <c r="D13608" t="s">
        <v>23</v>
      </c>
      <c r="E13608" t="s">
        <v>5</v>
      </c>
      <c r="G13608" t="s">
        <v>24</v>
      </c>
      <c r="H13608">
        <v>7070110</v>
      </c>
      <c r="I13608">
        <v>7072215</v>
      </c>
      <c r="J13608" t="s">
        <v>46</v>
      </c>
      <c r="Q13608" t="s">
        <v>14981</v>
      </c>
      <c r="R13608">
        <v>2106</v>
      </c>
    </row>
    <row r="13609" spans="1:18" x14ac:dyDescent="0.3">
      <c r="A13609" t="s">
        <v>20</v>
      </c>
      <c r="B13609" t="s">
        <v>21</v>
      </c>
      <c r="C13609" t="s">
        <v>22</v>
      </c>
      <c r="D13609" t="s">
        <v>23</v>
      </c>
      <c r="E13609" t="s">
        <v>5</v>
      </c>
      <c r="G13609" t="s">
        <v>24</v>
      </c>
      <c r="H13609">
        <v>7072360</v>
      </c>
      <c r="I13609">
        <v>7073163</v>
      </c>
      <c r="J13609" t="s">
        <v>46</v>
      </c>
      <c r="Q13609" t="s">
        <v>14983</v>
      </c>
      <c r="R13609">
        <v>804</v>
      </c>
    </row>
    <row r="13610" spans="1:18" x14ac:dyDescent="0.3">
      <c r="A13610" t="s">
        <v>20</v>
      </c>
      <c r="B13610" t="s">
        <v>21</v>
      </c>
      <c r="C13610" t="s">
        <v>22</v>
      </c>
      <c r="D13610" t="s">
        <v>23</v>
      </c>
      <c r="E13610" t="s">
        <v>5</v>
      </c>
      <c r="G13610" t="s">
        <v>24</v>
      </c>
      <c r="H13610">
        <v>7073496</v>
      </c>
      <c r="I13610">
        <v>7074701</v>
      </c>
      <c r="J13610" t="s">
        <v>25</v>
      </c>
      <c r="Q13610" t="s">
        <v>14985</v>
      </c>
      <c r="R13610">
        <v>1206</v>
      </c>
    </row>
    <row r="13611" spans="1:18" x14ac:dyDescent="0.3">
      <c r="A13611" t="s">
        <v>20</v>
      </c>
      <c r="B13611" t="s">
        <v>21</v>
      </c>
      <c r="C13611" t="s">
        <v>22</v>
      </c>
      <c r="D13611" t="s">
        <v>23</v>
      </c>
      <c r="E13611" t="s">
        <v>5</v>
      </c>
      <c r="G13611" t="s">
        <v>24</v>
      </c>
      <c r="H13611">
        <v>7074710</v>
      </c>
      <c r="I13611">
        <v>7075438</v>
      </c>
      <c r="J13611" t="s">
        <v>25</v>
      </c>
      <c r="Q13611" t="s">
        <v>14987</v>
      </c>
      <c r="R13611">
        <v>729</v>
      </c>
    </row>
    <row r="13612" spans="1:18" x14ac:dyDescent="0.3">
      <c r="A13612" t="s">
        <v>20</v>
      </c>
      <c r="B13612" t="s">
        <v>21</v>
      </c>
      <c r="C13612" t="s">
        <v>22</v>
      </c>
      <c r="D13612" t="s">
        <v>23</v>
      </c>
      <c r="E13612" t="s">
        <v>5</v>
      </c>
      <c r="G13612" t="s">
        <v>24</v>
      </c>
      <c r="H13612">
        <v>7075642</v>
      </c>
      <c r="I13612">
        <v>7076010</v>
      </c>
      <c r="J13612" t="s">
        <v>25</v>
      </c>
      <c r="Q13612" t="s">
        <v>14989</v>
      </c>
      <c r="R13612">
        <v>369</v>
      </c>
    </row>
    <row r="13613" spans="1:18" x14ac:dyDescent="0.3">
      <c r="A13613" t="s">
        <v>20</v>
      </c>
      <c r="B13613" t="s">
        <v>21</v>
      </c>
      <c r="C13613" t="s">
        <v>22</v>
      </c>
      <c r="D13613" t="s">
        <v>23</v>
      </c>
      <c r="E13613" t="s">
        <v>5</v>
      </c>
      <c r="G13613" t="s">
        <v>24</v>
      </c>
      <c r="H13613">
        <v>7076791</v>
      </c>
      <c r="I13613">
        <v>7077204</v>
      </c>
      <c r="J13613" t="s">
        <v>46</v>
      </c>
      <c r="Q13613" t="s">
        <v>14991</v>
      </c>
      <c r="R13613">
        <v>414</v>
      </c>
    </row>
    <row r="13614" spans="1:18" x14ac:dyDescent="0.3">
      <c r="A13614" t="s">
        <v>20</v>
      </c>
      <c r="B13614" t="s">
        <v>21</v>
      </c>
      <c r="C13614" t="s">
        <v>22</v>
      </c>
      <c r="D13614" t="s">
        <v>23</v>
      </c>
      <c r="E13614" t="s">
        <v>5</v>
      </c>
      <c r="G13614" t="s">
        <v>24</v>
      </c>
      <c r="H13614">
        <v>7077370</v>
      </c>
      <c r="I13614">
        <v>7077873</v>
      </c>
      <c r="J13614" t="s">
        <v>46</v>
      </c>
      <c r="Q13614" t="s">
        <v>14993</v>
      </c>
      <c r="R13614">
        <v>504</v>
      </c>
    </row>
    <row r="13615" spans="1:18" x14ac:dyDescent="0.3">
      <c r="A13615" t="s">
        <v>20</v>
      </c>
      <c r="B13615" t="s">
        <v>21</v>
      </c>
      <c r="C13615" t="s">
        <v>22</v>
      </c>
      <c r="D13615" t="s">
        <v>23</v>
      </c>
      <c r="E13615" t="s">
        <v>5</v>
      </c>
      <c r="G13615" t="s">
        <v>24</v>
      </c>
      <c r="H13615">
        <v>7077870</v>
      </c>
      <c r="I13615">
        <v>7078487</v>
      </c>
      <c r="J13615" t="s">
        <v>46</v>
      </c>
      <c r="Q13615" t="s">
        <v>14995</v>
      </c>
      <c r="R13615">
        <v>618</v>
      </c>
    </row>
    <row r="13616" spans="1:18" x14ac:dyDescent="0.3">
      <c r="A13616" t="s">
        <v>20</v>
      </c>
      <c r="B13616" t="s">
        <v>21</v>
      </c>
      <c r="C13616" t="s">
        <v>22</v>
      </c>
      <c r="D13616" t="s">
        <v>23</v>
      </c>
      <c r="E13616" t="s">
        <v>5</v>
      </c>
      <c r="G13616" t="s">
        <v>24</v>
      </c>
      <c r="H13616">
        <v>7079002</v>
      </c>
      <c r="I13616">
        <v>7079712</v>
      </c>
      <c r="J13616" t="s">
        <v>46</v>
      </c>
      <c r="Q13616" t="s">
        <v>14997</v>
      </c>
      <c r="R13616">
        <v>711</v>
      </c>
    </row>
    <row r="13617" spans="1:18" x14ac:dyDescent="0.3">
      <c r="A13617" t="s">
        <v>20</v>
      </c>
      <c r="B13617" t="s">
        <v>21</v>
      </c>
      <c r="C13617" t="s">
        <v>22</v>
      </c>
      <c r="D13617" t="s">
        <v>23</v>
      </c>
      <c r="E13617" t="s">
        <v>5</v>
      </c>
      <c r="G13617" t="s">
        <v>24</v>
      </c>
      <c r="H13617">
        <v>7080045</v>
      </c>
      <c r="I13617">
        <v>7080836</v>
      </c>
      <c r="J13617" t="s">
        <v>46</v>
      </c>
      <c r="Q13617" t="s">
        <v>14999</v>
      </c>
      <c r="R13617">
        <v>792</v>
      </c>
    </row>
    <row r="13618" spans="1:18" x14ac:dyDescent="0.3">
      <c r="A13618" t="s">
        <v>20</v>
      </c>
      <c r="B13618" t="s">
        <v>21</v>
      </c>
      <c r="C13618" t="s">
        <v>22</v>
      </c>
      <c r="D13618" t="s">
        <v>23</v>
      </c>
      <c r="E13618" t="s">
        <v>5</v>
      </c>
      <c r="G13618" t="s">
        <v>24</v>
      </c>
      <c r="H13618">
        <v>7080833</v>
      </c>
      <c r="I13618">
        <v>7081396</v>
      </c>
      <c r="J13618" t="s">
        <v>46</v>
      </c>
      <c r="Q13618" t="s">
        <v>15001</v>
      </c>
      <c r="R13618">
        <v>564</v>
      </c>
    </row>
    <row r="13619" spans="1:18" x14ac:dyDescent="0.3">
      <c r="A13619" t="s">
        <v>20</v>
      </c>
      <c r="B13619" t="s">
        <v>21</v>
      </c>
      <c r="C13619" t="s">
        <v>22</v>
      </c>
      <c r="D13619" t="s">
        <v>23</v>
      </c>
      <c r="E13619" t="s">
        <v>5</v>
      </c>
      <c r="G13619" t="s">
        <v>24</v>
      </c>
      <c r="H13619">
        <v>7081683</v>
      </c>
      <c r="I13619">
        <v>7082630</v>
      </c>
      <c r="J13619" t="s">
        <v>25</v>
      </c>
      <c r="Q13619" t="s">
        <v>15003</v>
      </c>
      <c r="R13619">
        <v>948</v>
      </c>
    </row>
    <row r="13620" spans="1:18" x14ac:dyDescent="0.3">
      <c r="A13620" t="s">
        <v>20</v>
      </c>
      <c r="B13620" t="s">
        <v>21</v>
      </c>
      <c r="C13620" t="s">
        <v>22</v>
      </c>
      <c r="D13620" t="s">
        <v>23</v>
      </c>
      <c r="E13620" t="s">
        <v>5</v>
      </c>
      <c r="G13620" t="s">
        <v>24</v>
      </c>
      <c r="H13620">
        <v>7082820</v>
      </c>
      <c r="I13620">
        <v>7083239</v>
      </c>
      <c r="J13620" t="s">
        <v>46</v>
      </c>
      <c r="Q13620" t="s">
        <v>15005</v>
      </c>
      <c r="R13620">
        <v>420</v>
      </c>
    </row>
    <row r="13621" spans="1:18" x14ac:dyDescent="0.3">
      <c r="A13621" t="s">
        <v>20</v>
      </c>
      <c r="B13621" t="s">
        <v>21</v>
      </c>
      <c r="C13621" t="s">
        <v>22</v>
      </c>
      <c r="D13621" t="s">
        <v>23</v>
      </c>
      <c r="E13621" t="s">
        <v>5</v>
      </c>
      <c r="G13621" t="s">
        <v>24</v>
      </c>
      <c r="H13621">
        <v>7083850</v>
      </c>
      <c r="I13621">
        <v>7084350</v>
      </c>
      <c r="J13621" t="s">
        <v>46</v>
      </c>
      <c r="Q13621" t="s">
        <v>15007</v>
      </c>
      <c r="R13621">
        <v>501</v>
      </c>
    </row>
    <row r="13622" spans="1:18" x14ac:dyDescent="0.3">
      <c r="A13622" t="s">
        <v>20</v>
      </c>
      <c r="B13622" t="s">
        <v>61</v>
      </c>
      <c r="C13622" t="s">
        <v>22</v>
      </c>
      <c r="D13622" t="s">
        <v>23</v>
      </c>
      <c r="E13622" t="s">
        <v>5</v>
      </c>
      <c r="G13622" t="s">
        <v>24</v>
      </c>
      <c r="H13622">
        <v>7085066</v>
      </c>
      <c r="I13622">
        <v>7085141</v>
      </c>
      <c r="J13622" t="s">
        <v>46</v>
      </c>
      <c r="Q13622" t="s">
        <v>15009</v>
      </c>
      <c r="R13622">
        <v>76</v>
      </c>
    </row>
    <row r="13623" spans="1:18" x14ac:dyDescent="0.3">
      <c r="A13623" t="s">
        <v>20</v>
      </c>
      <c r="B13623" t="s">
        <v>21</v>
      </c>
      <c r="C13623" t="s">
        <v>22</v>
      </c>
      <c r="D13623" t="s">
        <v>23</v>
      </c>
      <c r="E13623" t="s">
        <v>5</v>
      </c>
      <c r="G13623" t="s">
        <v>24</v>
      </c>
      <c r="H13623">
        <v>7085229</v>
      </c>
      <c r="I13623">
        <v>7086017</v>
      </c>
      <c r="J13623" t="s">
        <v>46</v>
      </c>
      <c r="Q13623" t="s">
        <v>15010</v>
      </c>
      <c r="R13623">
        <v>789</v>
      </c>
    </row>
    <row r="13624" spans="1:18" x14ac:dyDescent="0.3">
      <c r="A13624" t="s">
        <v>20</v>
      </c>
      <c r="B13624" t="s">
        <v>21</v>
      </c>
      <c r="C13624" t="s">
        <v>22</v>
      </c>
      <c r="D13624" t="s">
        <v>23</v>
      </c>
      <c r="E13624" t="s">
        <v>5</v>
      </c>
      <c r="G13624" t="s">
        <v>24</v>
      </c>
      <c r="H13624">
        <v>7086154</v>
      </c>
      <c r="I13624">
        <v>7086336</v>
      </c>
      <c r="J13624" t="s">
        <v>25</v>
      </c>
      <c r="Q13624" t="s">
        <v>15012</v>
      </c>
      <c r="R13624">
        <v>183</v>
      </c>
    </row>
    <row r="13625" spans="1:18" x14ac:dyDescent="0.3">
      <c r="A13625" t="s">
        <v>20</v>
      </c>
      <c r="B13625" t="s">
        <v>61</v>
      </c>
      <c r="C13625" t="s">
        <v>22</v>
      </c>
      <c r="D13625" t="s">
        <v>23</v>
      </c>
      <c r="E13625" t="s">
        <v>5</v>
      </c>
      <c r="G13625" t="s">
        <v>24</v>
      </c>
      <c r="H13625">
        <v>7086479</v>
      </c>
      <c r="I13625">
        <v>7086560</v>
      </c>
      <c r="J13625" t="s">
        <v>25</v>
      </c>
      <c r="Q13625" t="s">
        <v>15014</v>
      </c>
      <c r="R13625">
        <v>82</v>
      </c>
    </row>
    <row r="13626" spans="1:18" x14ac:dyDescent="0.3">
      <c r="A13626" t="s">
        <v>20</v>
      </c>
      <c r="B13626" t="s">
        <v>61</v>
      </c>
      <c r="C13626" t="s">
        <v>22</v>
      </c>
      <c r="D13626" t="s">
        <v>23</v>
      </c>
      <c r="E13626" t="s">
        <v>5</v>
      </c>
      <c r="G13626" t="s">
        <v>24</v>
      </c>
      <c r="H13626">
        <v>7086649</v>
      </c>
      <c r="I13626">
        <v>7086722</v>
      </c>
      <c r="J13626" t="s">
        <v>25</v>
      </c>
      <c r="Q13626" t="s">
        <v>15015</v>
      </c>
      <c r="R13626">
        <v>74</v>
      </c>
    </row>
    <row r="13627" spans="1:18" x14ac:dyDescent="0.3">
      <c r="A13627" t="s">
        <v>20</v>
      </c>
      <c r="B13627" t="s">
        <v>61</v>
      </c>
      <c r="C13627" t="s">
        <v>22</v>
      </c>
      <c r="D13627" t="s">
        <v>23</v>
      </c>
      <c r="E13627" t="s">
        <v>5</v>
      </c>
      <c r="G13627" t="s">
        <v>24</v>
      </c>
      <c r="H13627">
        <v>7086735</v>
      </c>
      <c r="I13627">
        <v>7086811</v>
      </c>
      <c r="J13627" t="s">
        <v>25</v>
      </c>
      <c r="Q13627" t="s">
        <v>15016</v>
      </c>
      <c r="R13627">
        <v>77</v>
      </c>
    </row>
    <row r="13628" spans="1:18" x14ac:dyDescent="0.3">
      <c r="A13628" t="s">
        <v>20</v>
      </c>
      <c r="B13628" t="s">
        <v>21</v>
      </c>
      <c r="C13628" t="s">
        <v>22</v>
      </c>
      <c r="D13628" t="s">
        <v>23</v>
      </c>
      <c r="E13628" t="s">
        <v>5</v>
      </c>
      <c r="G13628" t="s">
        <v>24</v>
      </c>
      <c r="H13628">
        <v>7086868</v>
      </c>
      <c r="I13628">
        <v>7087314</v>
      </c>
      <c r="J13628" t="s">
        <v>25</v>
      </c>
      <c r="Q13628" t="s">
        <v>15017</v>
      </c>
      <c r="R13628">
        <v>447</v>
      </c>
    </row>
    <row r="13629" spans="1:18" x14ac:dyDescent="0.3">
      <c r="A13629" t="s">
        <v>20</v>
      </c>
      <c r="B13629" t="s">
        <v>61</v>
      </c>
      <c r="C13629" t="s">
        <v>22</v>
      </c>
      <c r="D13629" t="s">
        <v>23</v>
      </c>
      <c r="E13629" t="s">
        <v>5</v>
      </c>
      <c r="G13629" t="s">
        <v>24</v>
      </c>
      <c r="H13629">
        <v>7087346</v>
      </c>
      <c r="I13629">
        <v>7087418</v>
      </c>
      <c r="J13629" t="s">
        <v>25</v>
      </c>
      <c r="Q13629" t="s">
        <v>15019</v>
      </c>
      <c r="R13629">
        <v>73</v>
      </c>
    </row>
    <row r="13630" spans="1:18" x14ac:dyDescent="0.3">
      <c r="A13630" t="s">
        <v>20</v>
      </c>
      <c r="B13630" t="s">
        <v>21</v>
      </c>
      <c r="C13630" t="s">
        <v>22</v>
      </c>
      <c r="D13630" t="s">
        <v>23</v>
      </c>
      <c r="E13630" t="s">
        <v>5</v>
      </c>
      <c r="G13630" t="s">
        <v>24</v>
      </c>
      <c r="H13630">
        <v>7087452</v>
      </c>
      <c r="I13630">
        <v>7088645</v>
      </c>
      <c r="J13630" t="s">
        <v>25</v>
      </c>
      <c r="Q13630" t="s">
        <v>15020</v>
      </c>
      <c r="R13630">
        <v>1194</v>
      </c>
    </row>
    <row r="13631" spans="1:18" x14ac:dyDescent="0.3">
      <c r="A13631" t="s">
        <v>20</v>
      </c>
      <c r="B13631" t="s">
        <v>21</v>
      </c>
      <c r="C13631" t="s">
        <v>22</v>
      </c>
      <c r="D13631" t="s">
        <v>23</v>
      </c>
      <c r="E13631" t="s">
        <v>5</v>
      </c>
      <c r="G13631" t="s">
        <v>24</v>
      </c>
      <c r="H13631">
        <v>7088834</v>
      </c>
      <c r="I13631">
        <v>7089034</v>
      </c>
      <c r="J13631" t="s">
        <v>25</v>
      </c>
      <c r="Q13631" t="s">
        <v>15023</v>
      </c>
      <c r="R13631">
        <v>201</v>
      </c>
    </row>
    <row r="13632" spans="1:18" x14ac:dyDescent="0.3">
      <c r="A13632" t="s">
        <v>20</v>
      </c>
      <c r="B13632" t="s">
        <v>61</v>
      </c>
      <c r="C13632" t="s">
        <v>22</v>
      </c>
      <c r="D13632" t="s">
        <v>23</v>
      </c>
      <c r="E13632" t="s">
        <v>5</v>
      </c>
      <c r="G13632" t="s">
        <v>24</v>
      </c>
      <c r="H13632">
        <v>7089236</v>
      </c>
      <c r="I13632">
        <v>7089304</v>
      </c>
      <c r="J13632" t="s">
        <v>25</v>
      </c>
      <c r="Q13632" t="s">
        <v>15025</v>
      </c>
      <c r="R13632">
        <v>69</v>
      </c>
    </row>
    <row r="13633" spans="1:18" x14ac:dyDescent="0.3">
      <c r="A13633" t="s">
        <v>20</v>
      </c>
      <c r="B13633" t="s">
        <v>21</v>
      </c>
      <c r="C13633" t="s">
        <v>22</v>
      </c>
      <c r="D13633" t="s">
        <v>23</v>
      </c>
      <c r="E13633" t="s">
        <v>5</v>
      </c>
      <c r="G13633" t="s">
        <v>24</v>
      </c>
      <c r="H13633">
        <v>7089337</v>
      </c>
      <c r="I13633">
        <v>7089945</v>
      </c>
      <c r="J13633" t="s">
        <v>25</v>
      </c>
      <c r="Q13633" t="s">
        <v>15026</v>
      </c>
      <c r="R13633">
        <v>609</v>
      </c>
    </row>
    <row r="13634" spans="1:18" x14ac:dyDescent="0.3">
      <c r="A13634" t="s">
        <v>20</v>
      </c>
      <c r="B13634" t="s">
        <v>21</v>
      </c>
      <c r="C13634" t="s">
        <v>22</v>
      </c>
      <c r="D13634" t="s">
        <v>23</v>
      </c>
      <c r="E13634" t="s">
        <v>5</v>
      </c>
      <c r="G13634" t="s">
        <v>24</v>
      </c>
      <c r="H13634">
        <v>7089960</v>
      </c>
      <c r="I13634">
        <v>7091336</v>
      </c>
      <c r="J13634" t="s">
        <v>46</v>
      </c>
      <c r="Q13634" t="s">
        <v>15028</v>
      </c>
      <c r="R13634">
        <v>1377</v>
      </c>
    </row>
    <row r="13635" spans="1:18" x14ac:dyDescent="0.3">
      <c r="A13635" t="s">
        <v>20</v>
      </c>
      <c r="B13635" t="s">
        <v>21</v>
      </c>
      <c r="C13635" t="s">
        <v>22</v>
      </c>
      <c r="D13635" t="s">
        <v>23</v>
      </c>
      <c r="E13635" t="s">
        <v>5</v>
      </c>
      <c r="G13635" t="s">
        <v>24</v>
      </c>
      <c r="H13635">
        <v>7091333</v>
      </c>
      <c r="I13635">
        <v>7092199</v>
      </c>
      <c r="J13635" t="s">
        <v>46</v>
      </c>
      <c r="Q13635" t="s">
        <v>15030</v>
      </c>
      <c r="R13635">
        <v>867</v>
      </c>
    </row>
    <row r="13636" spans="1:18" x14ac:dyDescent="0.3">
      <c r="A13636" t="s">
        <v>20</v>
      </c>
      <c r="B13636" t="s">
        <v>21</v>
      </c>
      <c r="C13636" t="s">
        <v>22</v>
      </c>
      <c r="D13636" t="s">
        <v>23</v>
      </c>
      <c r="E13636" t="s">
        <v>5</v>
      </c>
      <c r="G13636" t="s">
        <v>24</v>
      </c>
      <c r="H13636">
        <v>7092196</v>
      </c>
      <c r="I13636">
        <v>7093611</v>
      </c>
      <c r="J13636" t="s">
        <v>46</v>
      </c>
      <c r="Q13636" t="s">
        <v>15032</v>
      </c>
      <c r="R13636">
        <v>1416</v>
      </c>
    </row>
    <row r="13637" spans="1:18" x14ac:dyDescent="0.3">
      <c r="A13637" t="s">
        <v>20</v>
      </c>
      <c r="B13637" t="s">
        <v>21</v>
      </c>
      <c r="C13637" t="s">
        <v>22</v>
      </c>
      <c r="D13637" t="s">
        <v>23</v>
      </c>
      <c r="E13637" t="s">
        <v>5</v>
      </c>
      <c r="G13637" t="s">
        <v>24</v>
      </c>
      <c r="H13637">
        <v>7093611</v>
      </c>
      <c r="I13637">
        <v>7095482</v>
      </c>
      <c r="J13637" t="s">
        <v>46</v>
      </c>
      <c r="Q13637" t="s">
        <v>15034</v>
      </c>
      <c r="R13637">
        <v>1872</v>
      </c>
    </row>
    <row r="13638" spans="1:18" x14ac:dyDescent="0.3">
      <c r="A13638" t="s">
        <v>20</v>
      </c>
      <c r="B13638" t="s">
        <v>21</v>
      </c>
      <c r="C13638" t="s">
        <v>22</v>
      </c>
      <c r="D13638" t="s">
        <v>23</v>
      </c>
      <c r="E13638" t="s">
        <v>5</v>
      </c>
      <c r="G13638" t="s">
        <v>24</v>
      </c>
      <c r="H13638">
        <v>7095479</v>
      </c>
      <c r="I13638">
        <v>7096933</v>
      </c>
      <c r="J13638" t="s">
        <v>46</v>
      </c>
      <c r="Q13638" t="s">
        <v>15036</v>
      </c>
      <c r="R13638">
        <v>1455</v>
      </c>
    </row>
    <row r="13639" spans="1:18" x14ac:dyDescent="0.3">
      <c r="A13639" t="s">
        <v>20</v>
      </c>
      <c r="B13639" t="s">
        <v>21</v>
      </c>
      <c r="C13639" t="s">
        <v>22</v>
      </c>
      <c r="D13639" t="s">
        <v>23</v>
      </c>
      <c r="E13639" t="s">
        <v>5</v>
      </c>
      <c r="G13639" t="s">
        <v>24</v>
      </c>
      <c r="H13639">
        <v>7096930</v>
      </c>
      <c r="I13639">
        <v>7097856</v>
      </c>
      <c r="J13639" t="s">
        <v>46</v>
      </c>
      <c r="Q13639" t="s">
        <v>15038</v>
      </c>
      <c r="R13639">
        <v>927</v>
      </c>
    </row>
    <row r="13640" spans="1:18" x14ac:dyDescent="0.3">
      <c r="A13640" t="s">
        <v>20</v>
      </c>
      <c r="B13640" t="s">
        <v>21</v>
      </c>
      <c r="C13640" t="s">
        <v>22</v>
      </c>
      <c r="D13640" t="s">
        <v>23</v>
      </c>
      <c r="E13640" t="s">
        <v>5</v>
      </c>
      <c r="G13640" t="s">
        <v>24</v>
      </c>
      <c r="H13640">
        <v>7097868</v>
      </c>
      <c r="I13640">
        <v>7100639</v>
      </c>
      <c r="J13640" t="s">
        <v>46</v>
      </c>
      <c r="Q13640" t="s">
        <v>15041</v>
      </c>
      <c r="R13640">
        <v>2772</v>
      </c>
    </row>
    <row r="13641" spans="1:18" x14ac:dyDescent="0.3">
      <c r="A13641" t="s">
        <v>20</v>
      </c>
      <c r="B13641" t="s">
        <v>21</v>
      </c>
      <c r="C13641" t="s">
        <v>22</v>
      </c>
      <c r="D13641" t="s">
        <v>23</v>
      </c>
      <c r="E13641" t="s">
        <v>5</v>
      </c>
      <c r="G13641" t="s">
        <v>24</v>
      </c>
      <c r="H13641">
        <v>7100788</v>
      </c>
      <c r="I13641">
        <v>7101474</v>
      </c>
      <c r="J13641" t="s">
        <v>25</v>
      </c>
      <c r="Q13641" t="s">
        <v>15044</v>
      </c>
      <c r="R13641">
        <v>687</v>
      </c>
    </row>
    <row r="13642" spans="1:18" x14ac:dyDescent="0.3">
      <c r="A13642" t="s">
        <v>20</v>
      </c>
      <c r="B13642" t="s">
        <v>21</v>
      </c>
      <c r="C13642" t="s">
        <v>22</v>
      </c>
      <c r="D13642" t="s">
        <v>23</v>
      </c>
      <c r="E13642" t="s">
        <v>5</v>
      </c>
      <c r="G13642" t="s">
        <v>24</v>
      </c>
      <c r="H13642">
        <v>7101491</v>
      </c>
      <c r="I13642">
        <v>7102714</v>
      </c>
      <c r="J13642" t="s">
        <v>46</v>
      </c>
      <c r="Q13642" t="s">
        <v>15046</v>
      </c>
      <c r="R13642">
        <v>1224</v>
      </c>
    </row>
    <row r="13643" spans="1:18" x14ac:dyDescent="0.3">
      <c r="A13643" t="s">
        <v>20</v>
      </c>
      <c r="B13643" t="s">
        <v>21</v>
      </c>
      <c r="C13643" t="s">
        <v>22</v>
      </c>
      <c r="D13643" t="s">
        <v>23</v>
      </c>
      <c r="E13643" t="s">
        <v>5</v>
      </c>
      <c r="G13643" t="s">
        <v>24</v>
      </c>
      <c r="H13643">
        <v>7102747</v>
      </c>
      <c r="I13643">
        <v>7103820</v>
      </c>
      <c r="J13643" t="s">
        <v>46</v>
      </c>
      <c r="Q13643" t="s">
        <v>15048</v>
      </c>
      <c r="R13643">
        <v>1074</v>
      </c>
    </row>
    <row r="13644" spans="1:18" x14ac:dyDescent="0.3">
      <c r="A13644" t="s">
        <v>20</v>
      </c>
      <c r="B13644" t="s">
        <v>21</v>
      </c>
      <c r="C13644" t="s">
        <v>22</v>
      </c>
      <c r="D13644" t="s">
        <v>23</v>
      </c>
      <c r="E13644" t="s">
        <v>5</v>
      </c>
      <c r="G13644" t="s">
        <v>24</v>
      </c>
      <c r="H13644">
        <v>7103980</v>
      </c>
      <c r="I13644">
        <v>7106658</v>
      </c>
      <c r="J13644" t="s">
        <v>25</v>
      </c>
      <c r="Q13644" t="s">
        <v>15050</v>
      </c>
      <c r="R13644">
        <v>2679</v>
      </c>
    </row>
    <row r="13645" spans="1:18" x14ac:dyDescent="0.3">
      <c r="A13645" t="s">
        <v>20</v>
      </c>
      <c r="B13645" t="s">
        <v>21</v>
      </c>
      <c r="C13645" t="s">
        <v>22</v>
      </c>
      <c r="D13645" t="s">
        <v>23</v>
      </c>
      <c r="E13645" t="s">
        <v>5</v>
      </c>
      <c r="G13645" t="s">
        <v>24</v>
      </c>
      <c r="H13645">
        <v>7106728</v>
      </c>
      <c r="I13645">
        <v>7108158</v>
      </c>
      <c r="J13645" t="s">
        <v>25</v>
      </c>
      <c r="Q13645" t="s">
        <v>15052</v>
      </c>
      <c r="R13645">
        <v>1431</v>
      </c>
    </row>
    <row r="13646" spans="1:18" x14ac:dyDescent="0.3">
      <c r="A13646" t="s">
        <v>20</v>
      </c>
      <c r="B13646" t="s">
        <v>21</v>
      </c>
      <c r="C13646" t="s">
        <v>22</v>
      </c>
      <c r="D13646" t="s">
        <v>23</v>
      </c>
      <c r="E13646" t="s">
        <v>5</v>
      </c>
      <c r="G13646" t="s">
        <v>24</v>
      </c>
      <c r="H13646">
        <v>7108357</v>
      </c>
      <c r="I13646">
        <v>7109970</v>
      </c>
      <c r="J13646" t="s">
        <v>46</v>
      </c>
      <c r="Q13646" t="s">
        <v>15054</v>
      </c>
      <c r="R13646">
        <v>1614</v>
      </c>
    </row>
    <row r="13647" spans="1:18" x14ac:dyDescent="0.3">
      <c r="A13647" t="s">
        <v>20</v>
      </c>
      <c r="B13647" t="s">
        <v>21</v>
      </c>
      <c r="C13647" t="s">
        <v>22</v>
      </c>
      <c r="D13647" t="s">
        <v>23</v>
      </c>
      <c r="E13647" t="s">
        <v>5</v>
      </c>
      <c r="G13647" t="s">
        <v>24</v>
      </c>
      <c r="H13647">
        <v>7110107</v>
      </c>
      <c r="I13647">
        <v>7110991</v>
      </c>
      <c r="J13647" t="s">
        <v>25</v>
      </c>
      <c r="Q13647" t="s">
        <v>15057</v>
      </c>
      <c r="R13647">
        <v>885</v>
      </c>
    </row>
    <row r="13648" spans="1:18" x14ac:dyDescent="0.3">
      <c r="A13648" t="s">
        <v>20</v>
      </c>
      <c r="B13648" t="s">
        <v>21</v>
      </c>
      <c r="C13648" t="s">
        <v>22</v>
      </c>
      <c r="D13648" t="s">
        <v>23</v>
      </c>
      <c r="E13648" t="s">
        <v>5</v>
      </c>
      <c r="G13648" t="s">
        <v>24</v>
      </c>
      <c r="H13648">
        <v>7111076</v>
      </c>
      <c r="I13648">
        <v>7112272</v>
      </c>
      <c r="J13648" t="s">
        <v>46</v>
      </c>
      <c r="Q13648" t="s">
        <v>15059</v>
      </c>
      <c r="R13648">
        <v>1197</v>
      </c>
    </row>
    <row r="13649" spans="1:18" x14ac:dyDescent="0.3">
      <c r="A13649" t="s">
        <v>20</v>
      </c>
      <c r="B13649" t="s">
        <v>21</v>
      </c>
      <c r="C13649" t="s">
        <v>22</v>
      </c>
      <c r="D13649" t="s">
        <v>23</v>
      </c>
      <c r="E13649" t="s">
        <v>5</v>
      </c>
      <c r="G13649" t="s">
        <v>24</v>
      </c>
      <c r="H13649">
        <v>7112350</v>
      </c>
      <c r="I13649">
        <v>7113033</v>
      </c>
      <c r="J13649" t="s">
        <v>46</v>
      </c>
      <c r="Q13649" t="s">
        <v>15061</v>
      </c>
      <c r="R13649">
        <v>684</v>
      </c>
    </row>
    <row r="13650" spans="1:18" x14ac:dyDescent="0.3">
      <c r="A13650" t="s">
        <v>20</v>
      </c>
      <c r="B13650" t="s">
        <v>21</v>
      </c>
      <c r="C13650" t="s">
        <v>22</v>
      </c>
      <c r="D13650" t="s">
        <v>23</v>
      </c>
      <c r="E13650" t="s">
        <v>5</v>
      </c>
      <c r="G13650" t="s">
        <v>24</v>
      </c>
      <c r="H13650">
        <v>7113030</v>
      </c>
      <c r="I13650">
        <v>7114046</v>
      </c>
      <c r="J13650" t="s">
        <v>46</v>
      </c>
      <c r="Q13650" t="s">
        <v>15063</v>
      </c>
      <c r="R13650">
        <v>1017</v>
      </c>
    </row>
    <row r="13651" spans="1:18" x14ac:dyDescent="0.3">
      <c r="A13651" t="s">
        <v>20</v>
      </c>
      <c r="B13651" t="s">
        <v>21</v>
      </c>
      <c r="C13651" t="s">
        <v>22</v>
      </c>
      <c r="D13651" t="s">
        <v>23</v>
      </c>
      <c r="E13651" t="s">
        <v>5</v>
      </c>
      <c r="G13651" t="s">
        <v>24</v>
      </c>
      <c r="H13651">
        <v>7114043</v>
      </c>
      <c r="I13651">
        <v>7115563</v>
      </c>
      <c r="J13651" t="s">
        <v>46</v>
      </c>
      <c r="Q13651" t="s">
        <v>15065</v>
      </c>
      <c r="R13651">
        <v>1521</v>
      </c>
    </row>
    <row r="13652" spans="1:18" x14ac:dyDescent="0.3">
      <c r="A13652" t="s">
        <v>20</v>
      </c>
      <c r="B13652" t="s">
        <v>21</v>
      </c>
      <c r="C13652" t="s">
        <v>22</v>
      </c>
      <c r="D13652" t="s">
        <v>23</v>
      </c>
      <c r="E13652" t="s">
        <v>5</v>
      </c>
      <c r="G13652" t="s">
        <v>24</v>
      </c>
      <c r="H13652">
        <v>7115606</v>
      </c>
      <c r="I13652">
        <v>7116400</v>
      </c>
      <c r="J13652" t="s">
        <v>46</v>
      </c>
      <c r="Q13652" t="s">
        <v>15067</v>
      </c>
      <c r="R13652">
        <v>795</v>
      </c>
    </row>
    <row r="13653" spans="1:18" x14ac:dyDescent="0.3">
      <c r="A13653" t="s">
        <v>20</v>
      </c>
      <c r="B13653" t="s">
        <v>21</v>
      </c>
      <c r="C13653" t="s">
        <v>22</v>
      </c>
      <c r="D13653" t="s">
        <v>23</v>
      </c>
      <c r="E13653" t="s">
        <v>5</v>
      </c>
      <c r="G13653" t="s">
        <v>24</v>
      </c>
      <c r="H13653">
        <v>7116397</v>
      </c>
      <c r="I13653">
        <v>7117014</v>
      </c>
      <c r="J13653" t="s">
        <v>46</v>
      </c>
      <c r="Q13653" t="s">
        <v>15069</v>
      </c>
      <c r="R13653">
        <v>618</v>
      </c>
    </row>
    <row r="13654" spans="1:18" x14ac:dyDescent="0.3">
      <c r="A13654" t="s">
        <v>20</v>
      </c>
      <c r="B13654" t="s">
        <v>21</v>
      </c>
      <c r="C13654" t="s">
        <v>22</v>
      </c>
      <c r="D13654" t="s">
        <v>23</v>
      </c>
      <c r="E13654" t="s">
        <v>5</v>
      </c>
      <c r="G13654" t="s">
        <v>24</v>
      </c>
      <c r="H13654">
        <v>7117011</v>
      </c>
      <c r="I13654">
        <v>7118438</v>
      </c>
      <c r="J13654" t="s">
        <v>46</v>
      </c>
      <c r="Q13654" t="s">
        <v>15071</v>
      </c>
      <c r="R13654">
        <v>1428</v>
      </c>
    </row>
    <row r="13655" spans="1:18" x14ac:dyDescent="0.3">
      <c r="A13655" t="s">
        <v>20</v>
      </c>
      <c r="B13655" t="s">
        <v>21</v>
      </c>
      <c r="C13655" t="s">
        <v>22</v>
      </c>
      <c r="D13655" t="s">
        <v>23</v>
      </c>
      <c r="E13655" t="s">
        <v>5</v>
      </c>
      <c r="G13655" t="s">
        <v>24</v>
      </c>
      <c r="H13655">
        <v>7119012</v>
      </c>
      <c r="I13655">
        <v>7121738</v>
      </c>
      <c r="J13655" t="s">
        <v>46</v>
      </c>
      <c r="Q13655" t="s">
        <v>15073</v>
      </c>
      <c r="R13655">
        <v>2727</v>
      </c>
    </row>
    <row r="13656" spans="1:18" x14ac:dyDescent="0.3">
      <c r="A13656" t="s">
        <v>20</v>
      </c>
      <c r="B13656" t="s">
        <v>21</v>
      </c>
      <c r="C13656" t="s">
        <v>22</v>
      </c>
      <c r="D13656" t="s">
        <v>23</v>
      </c>
      <c r="E13656" t="s">
        <v>5</v>
      </c>
      <c r="G13656" t="s">
        <v>24</v>
      </c>
      <c r="H13656">
        <v>7121885</v>
      </c>
      <c r="I13656">
        <v>7122127</v>
      </c>
      <c r="J13656" t="s">
        <v>25</v>
      </c>
      <c r="Q13656" t="s">
        <v>15075</v>
      </c>
      <c r="R13656">
        <v>243</v>
      </c>
    </row>
    <row r="13657" spans="1:18" x14ac:dyDescent="0.3">
      <c r="A13657" t="s">
        <v>20</v>
      </c>
      <c r="B13657" t="s">
        <v>21</v>
      </c>
      <c r="C13657" t="s">
        <v>22</v>
      </c>
      <c r="D13657" t="s">
        <v>23</v>
      </c>
      <c r="E13657" t="s">
        <v>5</v>
      </c>
      <c r="G13657" t="s">
        <v>24</v>
      </c>
      <c r="H13657">
        <v>7122241</v>
      </c>
      <c r="I13657">
        <v>7123686</v>
      </c>
      <c r="J13657" t="s">
        <v>25</v>
      </c>
      <c r="Q13657" t="s">
        <v>15077</v>
      </c>
      <c r="R13657">
        <v>1446</v>
      </c>
    </row>
    <row r="13658" spans="1:18" x14ac:dyDescent="0.3">
      <c r="A13658" t="s">
        <v>20</v>
      </c>
      <c r="B13658" t="s">
        <v>21</v>
      </c>
      <c r="C13658" t="s">
        <v>22</v>
      </c>
      <c r="D13658" t="s">
        <v>23</v>
      </c>
      <c r="E13658" t="s">
        <v>5</v>
      </c>
      <c r="G13658" t="s">
        <v>24</v>
      </c>
      <c r="H13658">
        <v>7123683</v>
      </c>
      <c r="I13658">
        <v>7127588</v>
      </c>
      <c r="J13658" t="s">
        <v>46</v>
      </c>
      <c r="Q13658" t="s">
        <v>15079</v>
      </c>
      <c r="R13658">
        <v>3906</v>
      </c>
    </row>
    <row r="13659" spans="1:18" x14ac:dyDescent="0.3">
      <c r="A13659" t="s">
        <v>20</v>
      </c>
      <c r="B13659" t="s">
        <v>21</v>
      </c>
      <c r="C13659" t="s">
        <v>22</v>
      </c>
      <c r="D13659" t="s">
        <v>23</v>
      </c>
      <c r="E13659" t="s">
        <v>5</v>
      </c>
      <c r="G13659" t="s">
        <v>24</v>
      </c>
      <c r="H13659">
        <v>7127594</v>
      </c>
      <c r="I13659">
        <v>7128421</v>
      </c>
      <c r="J13659" t="s">
        <v>46</v>
      </c>
      <c r="Q13659" t="s">
        <v>15081</v>
      </c>
      <c r="R13659">
        <v>828</v>
      </c>
    </row>
    <row r="13660" spans="1:18" x14ac:dyDescent="0.3">
      <c r="A13660" t="s">
        <v>20</v>
      </c>
      <c r="B13660" t="s">
        <v>21</v>
      </c>
      <c r="C13660" t="s">
        <v>22</v>
      </c>
      <c r="D13660" t="s">
        <v>23</v>
      </c>
      <c r="E13660" t="s">
        <v>5</v>
      </c>
      <c r="G13660" t="s">
        <v>24</v>
      </c>
      <c r="H13660">
        <v>7128418</v>
      </c>
      <c r="I13660">
        <v>7129356</v>
      </c>
      <c r="J13660" t="s">
        <v>46</v>
      </c>
      <c r="Q13660" t="s">
        <v>15083</v>
      </c>
      <c r="R13660">
        <v>939</v>
      </c>
    </row>
    <row r="13661" spans="1:18" x14ac:dyDescent="0.3">
      <c r="A13661" t="s">
        <v>20</v>
      </c>
      <c r="B13661" t="s">
        <v>21</v>
      </c>
      <c r="C13661" t="s">
        <v>22</v>
      </c>
      <c r="D13661" t="s">
        <v>23</v>
      </c>
      <c r="E13661" t="s">
        <v>5</v>
      </c>
      <c r="G13661" t="s">
        <v>24</v>
      </c>
      <c r="H13661">
        <v>7129353</v>
      </c>
      <c r="I13661">
        <v>7130642</v>
      </c>
      <c r="J13661" t="s">
        <v>46</v>
      </c>
      <c r="Q13661" t="s">
        <v>15085</v>
      </c>
      <c r="R13661">
        <v>1290</v>
      </c>
    </row>
    <row r="13662" spans="1:18" x14ac:dyDescent="0.3">
      <c r="A13662" t="s">
        <v>20</v>
      </c>
      <c r="B13662" t="s">
        <v>21</v>
      </c>
      <c r="C13662" t="s">
        <v>22</v>
      </c>
      <c r="D13662" t="s">
        <v>23</v>
      </c>
      <c r="E13662" t="s">
        <v>5</v>
      </c>
      <c r="G13662" t="s">
        <v>24</v>
      </c>
      <c r="H13662">
        <v>7130825</v>
      </c>
      <c r="I13662">
        <v>7131436</v>
      </c>
      <c r="J13662" t="s">
        <v>25</v>
      </c>
      <c r="Q13662" t="s">
        <v>15087</v>
      </c>
      <c r="R13662">
        <v>612</v>
      </c>
    </row>
    <row r="13663" spans="1:18" x14ac:dyDescent="0.3">
      <c r="A13663" t="s">
        <v>20</v>
      </c>
      <c r="B13663" t="s">
        <v>21</v>
      </c>
      <c r="C13663" t="s">
        <v>22</v>
      </c>
      <c r="D13663" t="s">
        <v>23</v>
      </c>
      <c r="E13663" t="s">
        <v>5</v>
      </c>
      <c r="G13663" t="s">
        <v>24</v>
      </c>
      <c r="H13663">
        <v>7131433</v>
      </c>
      <c r="I13663">
        <v>7132128</v>
      </c>
      <c r="J13663" t="s">
        <v>25</v>
      </c>
      <c r="Q13663" t="s">
        <v>15089</v>
      </c>
      <c r="R13663">
        <v>696</v>
      </c>
    </row>
    <row r="13664" spans="1:18" x14ac:dyDescent="0.3">
      <c r="A13664" t="s">
        <v>20</v>
      </c>
      <c r="B13664" t="s">
        <v>21</v>
      </c>
      <c r="C13664" t="s">
        <v>22</v>
      </c>
      <c r="D13664" t="s">
        <v>23</v>
      </c>
      <c r="E13664" t="s">
        <v>5</v>
      </c>
      <c r="G13664" t="s">
        <v>24</v>
      </c>
      <c r="H13664">
        <v>7132258</v>
      </c>
      <c r="I13664">
        <v>7132923</v>
      </c>
      <c r="J13664" t="s">
        <v>25</v>
      </c>
      <c r="Q13664" t="s">
        <v>15091</v>
      </c>
      <c r="R13664">
        <v>666</v>
      </c>
    </row>
    <row r="13665" spans="1:18" x14ac:dyDescent="0.3">
      <c r="A13665" t="s">
        <v>20</v>
      </c>
      <c r="B13665" t="s">
        <v>21</v>
      </c>
      <c r="C13665" t="s">
        <v>22</v>
      </c>
      <c r="D13665" t="s">
        <v>23</v>
      </c>
      <c r="E13665" t="s">
        <v>5</v>
      </c>
      <c r="G13665" t="s">
        <v>24</v>
      </c>
      <c r="H13665">
        <v>7132912</v>
      </c>
      <c r="I13665">
        <v>7133040</v>
      </c>
      <c r="J13665" t="s">
        <v>46</v>
      </c>
      <c r="Q13665" t="s">
        <v>15093</v>
      </c>
      <c r="R13665">
        <v>129</v>
      </c>
    </row>
    <row r="13666" spans="1:18" x14ac:dyDescent="0.3">
      <c r="A13666" t="s">
        <v>20</v>
      </c>
      <c r="B13666" t="s">
        <v>21</v>
      </c>
      <c r="C13666" t="s">
        <v>22</v>
      </c>
      <c r="D13666" t="s">
        <v>23</v>
      </c>
      <c r="E13666" t="s">
        <v>5</v>
      </c>
      <c r="G13666" t="s">
        <v>24</v>
      </c>
      <c r="H13666">
        <v>7133202</v>
      </c>
      <c r="I13666">
        <v>7134416</v>
      </c>
      <c r="J13666" t="s">
        <v>46</v>
      </c>
      <c r="Q13666" t="s">
        <v>15095</v>
      </c>
      <c r="R13666">
        <v>1215</v>
      </c>
    </row>
    <row r="13667" spans="1:18" x14ac:dyDescent="0.3">
      <c r="A13667" t="s">
        <v>20</v>
      </c>
      <c r="B13667" t="s">
        <v>21</v>
      </c>
      <c r="C13667" t="s">
        <v>22</v>
      </c>
      <c r="D13667" t="s">
        <v>23</v>
      </c>
      <c r="E13667" t="s">
        <v>5</v>
      </c>
      <c r="G13667" t="s">
        <v>24</v>
      </c>
      <c r="H13667">
        <v>7134568</v>
      </c>
      <c r="I13667">
        <v>7135128</v>
      </c>
      <c r="J13667" t="s">
        <v>25</v>
      </c>
      <c r="Q13667" t="s">
        <v>15097</v>
      </c>
      <c r="R13667">
        <v>561</v>
      </c>
    </row>
    <row r="13668" spans="1:18" x14ac:dyDescent="0.3">
      <c r="A13668" t="s">
        <v>20</v>
      </c>
      <c r="B13668" t="s">
        <v>21</v>
      </c>
      <c r="C13668" t="s">
        <v>22</v>
      </c>
      <c r="D13668" t="s">
        <v>23</v>
      </c>
      <c r="E13668" t="s">
        <v>5</v>
      </c>
      <c r="G13668" t="s">
        <v>24</v>
      </c>
      <c r="H13668">
        <v>7135228</v>
      </c>
      <c r="I13668">
        <v>7136232</v>
      </c>
      <c r="J13668" t="s">
        <v>25</v>
      </c>
      <c r="Q13668" t="s">
        <v>15099</v>
      </c>
      <c r="R13668">
        <v>1005</v>
      </c>
    </row>
    <row r="13669" spans="1:18" x14ac:dyDescent="0.3">
      <c r="A13669" t="s">
        <v>20</v>
      </c>
      <c r="B13669" t="s">
        <v>21</v>
      </c>
      <c r="C13669" t="s">
        <v>22</v>
      </c>
      <c r="D13669" t="s">
        <v>23</v>
      </c>
      <c r="E13669" t="s">
        <v>5</v>
      </c>
      <c r="G13669" t="s">
        <v>24</v>
      </c>
      <c r="H13669">
        <v>7136235</v>
      </c>
      <c r="I13669">
        <v>7136855</v>
      </c>
      <c r="J13669" t="s">
        <v>25</v>
      </c>
      <c r="Q13669" t="s">
        <v>15102</v>
      </c>
      <c r="R13669">
        <v>621</v>
      </c>
    </row>
    <row r="13670" spans="1:18" x14ac:dyDescent="0.3">
      <c r="A13670" t="s">
        <v>20</v>
      </c>
      <c r="B13670" t="s">
        <v>21</v>
      </c>
      <c r="C13670" t="s">
        <v>22</v>
      </c>
      <c r="D13670" t="s">
        <v>23</v>
      </c>
      <c r="E13670" t="s">
        <v>5</v>
      </c>
      <c r="G13670" t="s">
        <v>24</v>
      </c>
      <c r="H13670">
        <v>7136860</v>
      </c>
      <c r="I13670">
        <v>7139259</v>
      </c>
      <c r="J13670" t="s">
        <v>25</v>
      </c>
      <c r="Q13670" t="s">
        <v>15105</v>
      </c>
      <c r="R13670">
        <v>2400</v>
      </c>
    </row>
    <row r="13671" spans="1:18" x14ac:dyDescent="0.3">
      <c r="A13671" t="s">
        <v>20</v>
      </c>
      <c r="B13671" t="s">
        <v>21</v>
      </c>
      <c r="C13671" t="s">
        <v>22</v>
      </c>
      <c r="D13671" t="s">
        <v>23</v>
      </c>
      <c r="E13671" t="s">
        <v>5</v>
      </c>
      <c r="G13671" t="s">
        <v>24</v>
      </c>
      <c r="H13671">
        <v>7139601</v>
      </c>
      <c r="I13671">
        <v>7140257</v>
      </c>
      <c r="J13671" t="s">
        <v>46</v>
      </c>
      <c r="Q13671" t="s">
        <v>15108</v>
      </c>
      <c r="R13671">
        <v>657</v>
      </c>
    </row>
    <row r="13672" spans="1:18" x14ac:dyDescent="0.3">
      <c r="A13672" t="s">
        <v>20</v>
      </c>
      <c r="B13672" t="s">
        <v>21</v>
      </c>
      <c r="C13672" t="s">
        <v>22</v>
      </c>
      <c r="D13672" t="s">
        <v>23</v>
      </c>
      <c r="E13672" t="s">
        <v>5</v>
      </c>
      <c r="G13672" t="s">
        <v>24</v>
      </c>
      <c r="H13672">
        <v>7140273</v>
      </c>
      <c r="I13672">
        <v>7140803</v>
      </c>
      <c r="J13672" t="s">
        <v>46</v>
      </c>
      <c r="Q13672" t="s">
        <v>15110</v>
      </c>
      <c r="R13672">
        <v>531</v>
      </c>
    </row>
    <row r="13673" spans="1:18" x14ac:dyDescent="0.3">
      <c r="A13673" t="s">
        <v>20</v>
      </c>
      <c r="B13673" t="s">
        <v>21</v>
      </c>
      <c r="C13673" t="s">
        <v>22</v>
      </c>
      <c r="D13673" t="s">
        <v>23</v>
      </c>
      <c r="E13673" t="s">
        <v>5</v>
      </c>
      <c r="G13673" t="s">
        <v>24</v>
      </c>
      <c r="H13673">
        <v>7141024</v>
      </c>
      <c r="I13673">
        <v>7141563</v>
      </c>
      <c r="J13673" t="s">
        <v>25</v>
      </c>
      <c r="Q13673" t="s">
        <v>15112</v>
      </c>
      <c r="R13673">
        <v>540</v>
      </c>
    </row>
    <row r="13674" spans="1:18" x14ac:dyDescent="0.3">
      <c r="A13674" t="s">
        <v>20</v>
      </c>
      <c r="B13674" t="s">
        <v>21</v>
      </c>
      <c r="C13674" t="s">
        <v>22</v>
      </c>
      <c r="D13674" t="s">
        <v>23</v>
      </c>
      <c r="E13674" t="s">
        <v>5</v>
      </c>
      <c r="G13674" t="s">
        <v>24</v>
      </c>
      <c r="H13674">
        <v>7141550</v>
      </c>
      <c r="I13674">
        <v>7142398</v>
      </c>
      <c r="J13674" t="s">
        <v>25</v>
      </c>
      <c r="Q13674" t="s">
        <v>15114</v>
      </c>
      <c r="R13674">
        <v>849</v>
      </c>
    </row>
    <row r="13675" spans="1:18" x14ac:dyDescent="0.3">
      <c r="A13675" t="s">
        <v>20</v>
      </c>
      <c r="B13675" t="s">
        <v>21</v>
      </c>
      <c r="C13675" t="s">
        <v>22</v>
      </c>
      <c r="D13675" t="s">
        <v>23</v>
      </c>
      <c r="E13675" t="s">
        <v>5</v>
      </c>
      <c r="G13675" t="s">
        <v>24</v>
      </c>
      <c r="H13675">
        <v>7142679</v>
      </c>
      <c r="I13675">
        <v>7143203</v>
      </c>
      <c r="J13675" t="s">
        <v>46</v>
      </c>
      <c r="Q13675" t="s">
        <v>15116</v>
      </c>
      <c r="R13675">
        <v>525</v>
      </c>
    </row>
    <row r="13676" spans="1:18" x14ac:dyDescent="0.3">
      <c r="A13676" t="s">
        <v>20</v>
      </c>
      <c r="B13676" t="s">
        <v>21</v>
      </c>
      <c r="C13676" t="s">
        <v>22</v>
      </c>
      <c r="D13676" t="s">
        <v>23</v>
      </c>
      <c r="E13676" t="s">
        <v>5</v>
      </c>
      <c r="G13676" t="s">
        <v>24</v>
      </c>
      <c r="H13676">
        <v>7143665</v>
      </c>
      <c r="I13676">
        <v>7145926</v>
      </c>
      <c r="J13676" t="s">
        <v>46</v>
      </c>
      <c r="Q13676" t="s">
        <v>15118</v>
      </c>
      <c r="R13676">
        <v>2262</v>
      </c>
    </row>
    <row r="13677" spans="1:18" x14ac:dyDescent="0.3">
      <c r="A13677" t="s">
        <v>20</v>
      </c>
      <c r="B13677" t="s">
        <v>21</v>
      </c>
      <c r="C13677" t="s">
        <v>22</v>
      </c>
      <c r="D13677" t="s">
        <v>23</v>
      </c>
      <c r="E13677" t="s">
        <v>5</v>
      </c>
      <c r="G13677" t="s">
        <v>24</v>
      </c>
      <c r="H13677">
        <v>7145928</v>
      </c>
      <c r="I13677">
        <v>7148054</v>
      </c>
      <c r="J13677" t="s">
        <v>46</v>
      </c>
      <c r="Q13677" t="s">
        <v>15121</v>
      </c>
      <c r="R13677">
        <v>2127</v>
      </c>
    </row>
    <row r="13678" spans="1:18" x14ac:dyDescent="0.3">
      <c r="A13678" t="s">
        <v>20</v>
      </c>
      <c r="B13678" t="s">
        <v>21</v>
      </c>
      <c r="C13678" t="s">
        <v>22</v>
      </c>
      <c r="D13678" t="s">
        <v>23</v>
      </c>
      <c r="E13678" t="s">
        <v>5</v>
      </c>
      <c r="G13678" t="s">
        <v>24</v>
      </c>
      <c r="H13678">
        <v>7148054</v>
      </c>
      <c r="I13678">
        <v>7148725</v>
      </c>
      <c r="J13678" t="s">
        <v>46</v>
      </c>
      <c r="Q13678" t="s">
        <v>15123</v>
      </c>
      <c r="R13678">
        <v>672</v>
      </c>
    </row>
    <row r="13679" spans="1:18" x14ac:dyDescent="0.3">
      <c r="A13679" t="s">
        <v>20</v>
      </c>
      <c r="B13679" t="s">
        <v>21</v>
      </c>
      <c r="C13679" t="s">
        <v>22</v>
      </c>
      <c r="D13679" t="s">
        <v>23</v>
      </c>
      <c r="E13679" t="s">
        <v>5</v>
      </c>
      <c r="G13679" t="s">
        <v>24</v>
      </c>
      <c r="H13679">
        <v>7148722</v>
      </c>
      <c r="I13679">
        <v>7148973</v>
      </c>
      <c r="J13679" t="s">
        <v>46</v>
      </c>
      <c r="Q13679" t="s">
        <v>15126</v>
      </c>
      <c r="R13679">
        <v>252</v>
      </c>
    </row>
    <row r="13680" spans="1:18" x14ac:dyDescent="0.3">
      <c r="A13680" t="s">
        <v>20</v>
      </c>
      <c r="B13680" t="s">
        <v>21</v>
      </c>
      <c r="C13680" t="s">
        <v>22</v>
      </c>
      <c r="D13680" t="s">
        <v>23</v>
      </c>
      <c r="E13680" t="s">
        <v>5</v>
      </c>
      <c r="G13680" t="s">
        <v>24</v>
      </c>
      <c r="H13680">
        <v>7149110</v>
      </c>
      <c r="I13680">
        <v>7149628</v>
      </c>
      <c r="J13680" t="s">
        <v>25</v>
      </c>
      <c r="Q13680" t="s">
        <v>15129</v>
      </c>
      <c r="R13680">
        <v>519</v>
      </c>
    </row>
    <row r="13681" spans="1:18" x14ac:dyDescent="0.3">
      <c r="A13681" t="s">
        <v>20</v>
      </c>
      <c r="B13681" t="s">
        <v>21</v>
      </c>
      <c r="C13681" t="s">
        <v>22</v>
      </c>
      <c r="D13681" t="s">
        <v>23</v>
      </c>
      <c r="E13681" t="s">
        <v>5</v>
      </c>
      <c r="G13681" t="s">
        <v>24</v>
      </c>
      <c r="H13681">
        <v>7149628</v>
      </c>
      <c r="I13681">
        <v>7150311</v>
      </c>
      <c r="J13681" t="s">
        <v>25</v>
      </c>
      <c r="Q13681" t="s">
        <v>15131</v>
      </c>
      <c r="R13681">
        <v>684</v>
      </c>
    </row>
    <row r="13682" spans="1:18" x14ac:dyDescent="0.3">
      <c r="A13682" t="s">
        <v>20</v>
      </c>
      <c r="B13682" t="s">
        <v>21</v>
      </c>
      <c r="C13682" t="s">
        <v>22</v>
      </c>
      <c r="D13682" t="s">
        <v>23</v>
      </c>
      <c r="E13682" t="s">
        <v>5</v>
      </c>
      <c r="G13682" t="s">
        <v>24</v>
      </c>
      <c r="H13682">
        <v>7150308</v>
      </c>
      <c r="I13682">
        <v>7151642</v>
      </c>
      <c r="J13682" t="s">
        <v>25</v>
      </c>
      <c r="Q13682" t="s">
        <v>15133</v>
      </c>
      <c r="R13682">
        <v>1335</v>
      </c>
    </row>
    <row r="13683" spans="1:18" x14ac:dyDescent="0.3">
      <c r="A13683" t="s">
        <v>20</v>
      </c>
      <c r="B13683" t="s">
        <v>21</v>
      </c>
      <c r="C13683" t="s">
        <v>22</v>
      </c>
      <c r="D13683" t="s">
        <v>23</v>
      </c>
      <c r="E13683" t="s">
        <v>5</v>
      </c>
      <c r="G13683" t="s">
        <v>24</v>
      </c>
      <c r="H13683">
        <v>7151642</v>
      </c>
      <c r="I13683">
        <v>7152259</v>
      </c>
      <c r="J13683" t="s">
        <v>25</v>
      </c>
      <c r="Q13683" t="s">
        <v>15135</v>
      </c>
      <c r="R13683">
        <v>618</v>
      </c>
    </row>
    <row r="13684" spans="1:18" x14ac:dyDescent="0.3">
      <c r="A13684" t="s">
        <v>20</v>
      </c>
      <c r="B13684" t="s">
        <v>21</v>
      </c>
      <c r="C13684" t="s">
        <v>22</v>
      </c>
      <c r="D13684" t="s">
        <v>23</v>
      </c>
      <c r="E13684" t="s">
        <v>5</v>
      </c>
      <c r="G13684" t="s">
        <v>24</v>
      </c>
      <c r="H13684">
        <v>7152272</v>
      </c>
      <c r="I13684">
        <v>7152853</v>
      </c>
      <c r="J13684" t="s">
        <v>25</v>
      </c>
      <c r="Q13684" t="s">
        <v>15137</v>
      </c>
      <c r="R13684">
        <v>582</v>
      </c>
    </row>
    <row r="13685" spans="1:18" x14ac:dyDescent="0.3">
      <c r="A13685" t="s">
        <v>20</v>
      </c>
      <c r="B13685" t="s">
        <v>21</v>
      </c>
      <c r="C13685" t="s">
        <v>22</v>
      </c>
      <c r="D13685" t="s">
        <v>23</v>
      </c>
      <c r="E13685" t="s">
        <v>5</v>
      </c>
      <c r="G13685" t="s">
        <v>24</v>
      </c>
      <c r="H13685">
        <v>7152954</v>
      </c>
      <c r="I13685">
        <v>7153475</v>
      </c>
      <c r="J13685" t="s">
        <v>25</v>
      </c>
      <c r="Q13685" t="s">
        <v>15139</v>
      </c>
      <c r="R13685">
        <v>522</v>
      </c>
    </row>
    <row r="13686" spans="1:18" x14ac:dyDescent="0.3">
      <c r="A13686" t="s">
        <v>20</v>
      </c>
      <c r="B13686" t="s">
        <v>21</v>
      </c>
      <c r="C13686" t="s">
        <v>22</v>
      </c>
      <c r="D13686" t="s">
        <v>23</v>
      </c>
      <c r="E13686" t="s">
        <v>5</v>
      </c>
      <c r="G13686" t="s">
        <v>24</v>
      </c>
      <c r="H13686">
        <v>7153531</v>
      </c>
      <c r="I13686">
        <v>7154406</v>
      </c>
      <c r="J13686" t="s">
        <v>46</v>
      </c>
      <c r="Q13686" t="s">
        <v>15141</v>
      </c>
      <c r="R13686">
        <v>876</v>
      </c>
    </row>
    <row r="13687" spans="1:18" x14ac:dyDescent="0.3">
      <c r="A13687" t="s">
        <v>20</v>
      </c>
      <c r="B13687" t="s">
        <v>21</v>
      </c>
      <c r="C13687" t="s">
        <v>22</v>
      </c>
      <c r="D13687" t="s">
        <v>23</v>
      </c>
      <c r="E13687" t="s">
        <v>5</v>
      </c>
      <c r="G13687" t="s">
        <v>24</v>
      </c>
      <c r="H13687">
        <v>7154403</v>
      </c>
      <c r="I13687">
        <v>7155518</v>
      </c>
      <c r="J13687" t="s">
        <v>46</v>
      </c>
      <c r="Q13687" t="s">
        <v>15144</v>
      </c>
      <c r="R13687">
        <v>1116</v>
      </c>
    </row>
    <row r="13688" spans="1:18" x14ac:dyDescent="0.3">
      <c r="A13688" t="s">
        <v>20</v>
      </c>
      <c r="B13688" t="s">
        <v>21</v>
      </c>
      <c r="C13688" t="s">
        <v>22</v>
      </c>
      <c r="D13688" t="s">
        <v>23</v>
      </c>
      <c r="E13688" t="s">
        <v>5</v>
      </c>
      <c r="G13688" t="s">
        <v>24</v>
      </c>
      <c r="H13688">
        <v>7155564</v>
      </c>
      <c r="I13688">
        <v>7156163</v>
      </c>
      <c r="J13688" t="s">
        <v>25</v>
      </c>
      <c r="Q13688" t="s">
        <v>15146</v>
      </c>
      <c r="R13688">
        <v>600</v>
      </c>
    </row>
    <row r="13689" spans="1:18" x14ac:dyDescent="0.3">
      <c r="A13689" t="s">
        <v>20</v>
      </c>
      <c r="B13689" t="s">
        <v>21</v>
      </c>
      <c r="C13689" t="s">
        <v>22</v>
      </c>
      <c r="D13689" t="s">
        <v>23</v>
      </c>
      <c r="E13689" t="s">
        <v>5</v>
      </c>
      <c r="G13689" t="s">
        <v>24</v>
      </c>
      <c r="H13689">
        <v>7156187</v>
      </c>
      <c r="I13689">
        <v>7156579</v>
      </c>
      <c r="J13689" t="s">
        <v>46</v>
      </c>
      <c r="Q13689" t="s">
        <v>15148</v>
      </c>
      <c r="R13689">
        <v>393</v>
      </c>
    </row>
    <row r="13690" spans="1:18" x14ac:dyDescent="0.3">
      <c r="A13690" t="s">
        <v>20</v>
      </c>
      <c r="B13690" t="s">
        <v>21</v>
      </c>
      <c r="C13690" t="s">
        <v>22</v>
      </c>
      <c r="D13690" t="s">
        <v>23</v>
      </c>
      <c r="E13690" t="s">
        <v>5</v>
      </c>
      <c r="G13690" t="s">
        <v>24</v>
      </c>
      <c r="H13690">
        <v>7156581</v>
      </c>
      <c r="I13690">
        <v>7156937</v>
      </c>
      <c r="J13690" t="s">
        <v>46</v>
      </c>
      <c r="Q13690" t="s">
        <v>15150</v>
      </c>
      <c r="R13690">
        <v>357</v>
      </c>
    </row>
    <row r="13691" spans="1:18" x14ac:dyDescent="0.3">
      <c r="A13691" t="s">
        <v>20</v>
      </c>
      <c r="B13691" t="s">
        <v>21</v>
      </c>
      <c r="C13691" t="s">
        <v>22</v>
      </c>
      <c r="D13691" t="s">
        <v>23</v>
      </c>
      <c r="E13691" t="s">
        <v>5</v>
      </c>
      <c r="G13691" t="s">
        <v>24</v>
      </c>
      <c r="H13691">
        <v>7156950</v>
      </c>
      <c r="I13691">
        <v>7157786</v>
      </c>
      <c r="J13691" t="s">
        <v>46</v>
      </c>
      <c r="Q13691" t="s">
        <v>15152</v>
      </c>
      <c r="R13691">
        <v>837</v>
      </c>
    </row>
    <row r="13692" spans="1:18" x14ac:dyDescent="0.3">
      <c r="A13692" t="s">
        <v>20</v>
      </c>
      <c r="B13692" t="s">
        <v>21</v>
      </c>
      <c r="C13692" t="s">
        <v>22</v>
      </c>
      <c r="D13692" t="s">
        <v>23</v>
      </c>
      <c r="E13692" t="s">
        <v>5</v>
      </c>
      <c r="G13692" t="s">
        <v>24</v>
      </c>
      <c r="H13692">
        <v>7157867</v>
      </c>
      <c r="I13692">
        <v>7158718</v>
      </c>
      <c r="J13692" t="s">
        <v>25</v>
      </c>
      <c r="Q13692" t="s">
        <v>15154</v>
      </c>
      <c r="R13692">
        <v>852</v>
      </c>
    </row>
    <row r="13693" spans="1:18" x14ac:dyDescent="0.3">
      <c r="A13693" t="s">
        <v>20</v>
      </c>
      <c r="B13693" t="s">
        <v>21</v>
      </c>
      <c r="C13693" t="s">
        <v>22</v>
      </c>
      <c r="D13693" t="s">
        <v>23</v>
      </c>
      <c r="E13693" t="s">
        <v>5</v>
      </c>
      <c r="G13693" t="s">
        <v>24</v>
      </c>
      <c r="H13693">
        <v>7158715</v>
      </c>
      <c r="I13693">
        <v>7159215</v>
      </c>
      <c r="J13693" t="s">
        <v>25</v>
      </c>
      <c r="Q13693" t="s">
        <v>15156</v>
      </c>
      <c r="R13693">
        <v>501</v>
      </c>
    </row>
    <row r="13694" spans="1:18" x14ac:dyDescent="0.3">
      <c r="A13694" t="s">
        <v>20</v>
      </c>
      <c r="B13694" t="s">
        <v>21</v>
      </c>
      <c r="C13694" t="s">
        <v>22</v>
      </c>
      <c r="D13694" t="s">
        <v>23</v>
      </c>
      <c r="E13694" t="s">
        <v>5</v>
      </c>
      <c r="G13694" t="s">
        <v>24</v>
      </c>
      <c r="H13694">
        <v>7159212</v>
      </c>
      <c r="I13694">
        <v>7160648</v>
      </c>
      <c r="J13694" t="s">
        <v>46</v>
      </c>
      <c r="Q13694" t="s">
        <v>15158</v>
      </c>
      <c r="R13694">
        <v>1437</v>
      </c>
    </row>
    <row r="13695" spans="1:18" x14ac:dyDescent="0.3">
      <c r="A13695" t="s">
        <v>20</v>
      </c>
      <c r="B13695" t="s">
        <v>21</v>
      </c>
      <c r="C13695" t="s">
        <v>22</v>
      </c>
      <c r="D13695" t="s">
        <v>23</v>
      </c>
      <c r="E13695" t="s">
        <v>5</v>
      </c>
      <c r="G13695" t="s">
        <v>24</v>
      </c>
      <c r="H13695">
        <v>7160789</v>
      </c>
      <c r="I13695">
        <v>7161745</v>
      </c>
      <c r="J13695" t="s">
        <v>46</v>
      </c>
      <c r="Q13695" t="s">
        <v>15161</v>
      </c>
      <c r="R13695">
        <v>957</v>
      </c>
    </row>
    <row r="13696" spans="1:18" x14ac:dyDescent="0.3">
      <c r="A13696" t="s">
        <v>20</v>
      </c>
      <c r="B13696" t="s">
        <v>21</v>
      </c>
      <c r="C13696" t="s">
        <v>22</v>
      </c>
      <c r="D13696" t="s">
        <v>23</v>
      </c>
      <c r="E13696" t="s">
        <v>5</v>
      </c>
      <c r="G13696" t="s">
        <v>24</v>
      </c>
      <c r="H13696">
        <v>7161742</v>
      </c>
      <c r="I13696">
        <v>7162263</v>
      </c>
      <c r="J13696" t="s">
        <v>46</v>
      </c>
      <c r="Q13696" t="s">
        <v>15163</v>
      </c>
      <c r="R13696">
        <v>522</v>
      </c>
    </row>
    <row r="13697" spans="1:18" x14ac:dyDescent="0.3">
      <c r="A13697" t="s">
        <v>20</v>
      </c>
      <c r="B13697" t="s">
        <v>21</v>
      </c>
      <c r="C13697" t="s">
        <v>22</v>
      </c>
      <c r="D13697" t="s">
        <v>23</v>
      </c>
      <c r="E13697" t="s">
        <v>5</v>
      </c>
      <c r="G13697" t="s">
        <v>24</v>
      </c>
      <c r="H13697">
        <v>7162435</v>
      </c>
      <c r="I13697">
        <v>7163997</v>
      </c>
      <c r="J13697" t="s">
        <v>25</v>
      </c>
      <c r="Q13697" t="s">
        <v>15165</v>
      </c>
      <c r="R13697">
        <v>1563</v>
      </c>
    </row>
    <row r="13698" spans="1:18" x14ac:dyDescent="0.3">
      <c r="A13698" t="s">
        <v>20</v>
      </c>
      <c r="B13698" t="s">
        <v>21</v>
      </c>
      <c r="C13698" t="s">
        <v>22</v>
      </c>
      <c r="D13698" t="s">
        <v>23</v>
      </c>
      <c r="E13698" t="s">
        <v>5</v>
      </c>
      <c r="G13698" t="s">
        <v>24</v>
      </c>
      <c r="H13698">
        <v>7164014</v>
      </c>
      <c r="I13698">
        <v>7165291</v>
      </c>
      <c r="J13698" t="s">
        <v>46</v>
      </c>
      <c r="Q13698" t="s">
        <v>15167</v>
      </c>
      <c r="R13698">
        <v>1278</v>
      </c>
    </row>
    <row r="13699" spans="1:18" x14ac:dyDescent="0.3">
      <c r="A13699" t="s">
        <v>20</v>
      </c>
      <c r="B13699" t="s">
        <v>21</v>
      </c>
      <c r="C13699" t="s">
        <v>22</v>
      </c>
      <c r="D13699" t="s">
        <v>23</v>
      </c>
      <c r="E13699" t="s">
        <v>5</v>
      </c>
      <c r="G13699" t="s">
        <v>24</v>
      </c>
      <c r="H13699">
        <v>7165469</v>
      </c>
      <c r="I13699">
        <v>7166329</v>
      </c>
      <c r="J13699" t="s">
        <v>25</v>
      </c>
      <c r="Q13699" t="s">
        <v>15170</v>
      </c>
      <c r="R13699">
        <v>861</v>
      </c>
    </row>
    <row r="13700" spans="1:18" x14ac:dyDescent="0.3">
      <c r="A13700" t="s">
        <v>20</v>
      </c>
      <c r="B13700" t="s">
        <v>21</v>
      </c>
      <c r="C13700" t="s">
        <v>22</v>
      </c>
      <c r="D13700" t="s">
        <v>23</v>
      </c>
      <c r="E13700" t="s">
        <v>5</v>
      </c>
      <c r="G13700" t="s">
        <v>24</v>
      </c>
      <c r="H13700">
        <v>7166326</v>
      </c>
      <c r="I13700">
        <v>7167177</v>
      </c>
      <c r="J13700" t="s">
        <v>25</v>
      </c>
      <c r="Q13700" t="s">
        <v>15172</v>
      </c>
      <c r="R13700">
        <v>852</v>
      </c>
    </row>
    <row r="13701" spans="1:18" x14ac:dyDescent="0.3">
      <c r="A13701" t="s">
        <v>20</v>
      </c>
      <c r="B13701" t="s">
        <v>21</v>
      </c>
      <c r="C13701" t="s">
        <v>22</v>
      </c>
      <c r="D13701" t="s">
        <v>23</v>
      </c>
      <c r="E13701" t="s">
        <v>5</v>
      </c>
      <c r="G13701" t="s">
        <v>24</v>
      </c>
      <c r="H13701">
        <v>7167204</v>
      </c>
      <c r="I13701">
        <v>7168613</v>
      </c>
      <c r="J13701" t="s">
        <v>25</v>
      </c>
      <c r="Q13701" t="s">
        <v>15174</v>
      </c>
      <c r="R13701">
        <v>1410</v>
      </c>
    </row>
    <row r="13702" spans="1:18" x14ac:dyDescent="0.3">
      <c r="A13702" t="s">
        <v>20</v>
      </c>
      <c r="B13702" t="s">
        <v>21</v>
      </c>
      <c r="C13702" t="s">
        <v>22</v>
      </c>
      <c r="D13702" t="s">
        <v>23</v>
      </c>
      <c r="E13702" t="s">
        <v>5</v>
      </c>
      <c r="G13702" t="s">
        <v>24</v>
      </c>
      <c r="H13702">
        <v>7168768</v>
      </c>
      <c r="I13702">
        <v>7170996</v>
      </c>
      <c r="J13702" t="s">
        <v>46</v>
      </c>
      <c r="Q13702" t="s">
        <v>15176</v>
      </c>
      <c r="R13702">
        <v>2229</v>
      </c>
    </row>
    <row r="13703" spans="1:18" x14ac:dyDescent="0.3">
      <c r="A13703" t="s">
        <v>20</v>
      </c>
      <c r="B13703" t="s">
        <v>21</v>
      </c>
      <c r="C13703" t="s">
        <v>22</v>
      </c>
      <c r="D13703" t="s">
        <v>23</v>
      </c>
      <c r="E13703" t="s">
        <v>5</v>
      </c>
      <c r="G13703" t="s">
        <v>24</v>
      </c>
      <c r="H13703">
        <v>7171038</v>
      </c>
      <c r="I13703">
        <v>7171739</v>
      </c>
      <c r="J13703" t="s">
        <v>46</v>
      </c>
      <c r="Q13703" t="s">
        <v>15178</v>
      </c>
      <c r="R13703">
        <v>702</v>
      </c>
    </row>
    <row r="13704" spans="1:18" x14ac:dyDescent="0.3">
      <c r="A13704" t="s">
        <v>20</v>
      </c>
      <c r="B13704" t="s">
        <v>21</v>
      </c>
      <c r="C13704" t="s">
        <v>22</v>
      </c>
      <c r="D13704" t="s">
        <v>23</v>
      </c>
      <c r="E13704" t="s">
        <v>5</v>
      </c>
      <c r="G13704" t="s">
        <v>24</v>
      </c>
      <c r="H13704">
        <v>7171826</v>
      </c>
      <c r="I13704">
        <v>7172698</v>
      </c>
      <c r="J13704" t="s">
        <v>25</v>
      </c>
      <c r="Q13704" t="s">
        <v>15180</v>
      </c>
      <c r="R13704">
        <v>873</v>
      </c>
    </row>
    <row r="13705" spans="1:18" x14ac:dyDescent="0.3">
      <c r="A13705" t="s">
        <v>20</v>
      </c>
      <c r="B13705" t="s">
        <v>21</v>
      </c>
      <c r="C13705" t="s">
        <v>22</v>
      </c>
      <c r="D13705" t="s">
        <v>23</v>
      </c>
      <c r="E13705" t="s">
        <v>5</v>
      </c>
      <c r="G13705" t="s">
        <v>24</v>
      </c>
      <c r="H13705">
        <v>7172819</v>
      </c>
      <c r="I13705">
        <v>7173190</v>
      </c>
      <c r="J13705" t="s">
        <v>25</v>
      </c>
      <c r="Q13705" t="s">
        <v>15182</v>
      </c>
      <c r="R13705">
        <v>372</v>
      </c>
    </row>
    <row r="13706" spans="1:18" x14ac:dyDescent="0.3">
      <c r="A13706" t="s">
        <v>20</v>
      </c>
      <c r="B13706" t="s">
        <v>21</v>
      </c>
      <c r="C13706" t="s">
        <v>22</v>
      </c>
      <c r="D13706" t="s">
        <v>23</v>
      </c>
      <c r="E13706" t="s">
        <v>5</v>
      </c>
      <c r="G13706" t="s">
        <v>24</v>
      </c>
      <c r="H13706">
        <v>7173299</v>
      </c>
      <c r="I13706">
        <v>7173922</v>
      </c>
      <c r="J13706" t="s">
        <v>25</v>
      </c>
      <c r="Q13706" t="s">
        <v>15184</v>
      </c>
      <c r="R13706">
        <v>624</v>
      </c>
    </row>
    <row r="13707" spans="1:18" x14ac:dyDescent="0.3">
      <c r="A13707" t="s">
        <v>20</v>
      </c>
      <c r="B13707" t="s">
        <v>21</v>
      </c>
      <c r="C13707" t="s">
        <v>22</v>
      </c>
      <c r="D13707" t="s">
        <v>23</v>
      </c>
      <c r="E13707" t="s">
        <v>5</v>
      </c>
      <c r="G13707" t="s">
        <v>24</v>
      </c>
      <c r="H13707">
        <v>7174096</v>
      </c>
      <c r="I13707">
        <v>7175064</v>
      </c>
      <c r="J13707" t="s">
        <v>46</v>
      </c>
      <c r="Q13707" t="s">
        <v>15186</v>
      </c>
      <c r="R13707">
        <v>969</v>
      </c>
    </row>
    <row r="13708" spans="1:18" x14ac:dyDescent="0.3">
      <c r="A13708" t="s">
        <v>20</v>
      </c>
      <c r="B13708" t="s">
        <v>21</v>
      </c>
      <c r="C13708" t="s">
        <v>22</v>
      </c>
      <c r="D13708" t="s">
        <v>23</v>
      </c>
      <c r="E13708" t="s">
        <v>5</v>
      </c>
      <c r="G13708" t="s">
        <v>24</v>
      </c>
      <c r="H13708">
        <v>7175066</v>
      </c>
      <c r="I13708">
        <v>7176145</v>
      </c>
      <c r="J13708" t="s">
        <v>46</v>
      </c>
      <c r="Q13708" t="s">
        <v>15188</v>
      </c>
      <c r="R13708">
        <v>1080</v>
      </c>
    </row>
    <row r="13709" spans="1:18" x14ac:dyDescent="0.3">
      <c r="A13709" t="s">
        <v>20</v>
      </c>
      <c r="B13709" t="s">
        <v>21</v>
      </c>
      <c r="C13709" t="s">
        <v>22</v>
      </c>
      <c r="D13709" t="s">
        <v>23</v>
      </c>
      <c r="E13709" t="s">
        <v>5</v>
      </c>
      <c r="G13709" t="s">
        <v>24</v>
      </c>
      <c r="H13709">
        <v>7176145</v>
      </c>
      <c r="I13709">
        <v>7177218</v>
      </c>
      <c r="J13709" t="s">
        <v>46</v>
      </c>
      <c r="Q13709" t="s">
        <v>15190</v>
      </c>
      <c r="R13709">
        <v>1074</v>
      </c>
    </row>
    <row r="13710" spans="1:18" x14ac:dyDescent="0.3">
      <c r="A13710" t="s">
        <v>20</v>
      </c>
      <c r="B13710" t="s">
        <v>21</v>
      </c>
      <c r="C13710" t="s">
        <v>22</v>
      </c>
      <c r="D13710" t="s">
        <v>23</v>
      </c>
      <c r="E13710" t="s">
        <v>5</v>
      </c>
      <c r="G13710" t="s">
        <v>24</v>
      </c>
      <c r="H13710">
        <v>7177337</v>
      </c>
      <c r="I13710">
        <v>7178170</v>
      </c>
      <c r="J13710" t="s">
        <v>25</v>
      </c>
      <c r="Q13710" t="s">
        <v>15192</v>
      </c>
      <c r="R13710">
        <v>834</v>
      </c>
    </row>
    <row r="13711" spans="1:18" x14ac:dyDescent="0.3">
      <c r="A13711" t="s">
        <v>20</v>
      </c>
      <c r="B13711" t="s">
        <v>21</v>
      </c>
      <c r="C13711" t="s">
        <v>22</v>
      </c>
      <c r="D13711" t="s">
        <v>23</v>
      </c>
      <c r="E13711" t="s">
        <v>5</v>
      </c>
      <c r="G13711" t="s">
        <v>24</v>
      </c>
      <c r="H13711">
        <v>7178244</v>
      </c>
      <c r="I13711">
        <v>7178834</v>
      </c>
      <c r="J13711" t="s">
        <v>46</v>
      </c>
      <c r="Q13711" t="s">
        <v>15194</v>
      </c>
      <c r="R13711">
        <v>591</v>
      </c>
    </row>
    <row r="13712" spans="1:18" x14ac:dyDescent="0.3">
      <c r="A13712" t="s">
        <v>20</v>
      </c>
      <c r="B13712" t="s">
        <v>21</v>
      </c>
      <c r="C13712" t="s">
        <v>22</v>
      </c>
      <c r="D13712" t="s">
        <v>23</v>
      </c>
      <c r="E13712" t="s">
        <v>5</v>
      </c>
      <c r="G13712" t="s">
        <v>24</v>
      </c>
      <c r="H13712">
        <v>7179006</v>
      </c>
      <c r="I13712">
        <v>7180196</v>
      </c>
      <c r="J13712" t="s">
        <v>25</v>
      </c>
      <c r="Q13712" t="s">
        <v>15196</v>
      </c>
      <c r="R13712">
        <v>1191</v>
      </c>
    </row>
    <row r="13713" spans="1:18" x14ac:dyDescent="0.3">
      <c r="A13713" t="s">
        <v>20</v>
      </c>
      <c r="B13713" t="s">
        <v>21</v>
      </c>
      <c r="C13713" t="s">
        <v>22</v>
      </c>
      <c r="D13713" t="s">
        <v>23</v>
      </c>
      <c r="E13713" t="s">
        <v>5</v>
      </c>
      <c r="G13713" t="s">
        <v>24</v>
      </c>
      <c r="H13713">
        <v>7180229</v>
      </c>
      <c r="I13713">
        <v>7180819</v>
      </c>
      <c r="J13713" t="s">
        <v>46</v>
      </c>
      <c r="Q13713" t="s">
        <v>15198</v>
      </c>
      <c r="R13713">
        <v>591</v>
      </c>
    </row>
    <row r="13714" spans="1:18" x14ac:dyDescent="0.3">
      <c r="A13714" t="s">
        <v>20</v>
      </c>
      <c r="B13714" t="s">
        <v>21</v>
      </c>
      <c r="C13714" t="s">
        <v>22</v>
      </c>
      <c r="D13714" t="s">
        <v>23</v>
      </c>
      <c r="E13714" t="s">
        <v>5</v>
      </c>
      <c r="G13714" t="s">
        <v>24</v>
      </c>
      <c r="H13714">
        <v>7181106</v>
      </c>
      <c r="I13714">
        <v>7183118</v>
      </c>
      <c r="J13714" t="s">
        <v>25</v>
      </c>
      <c r="Q13714" t="s">
        <v>15200</v>
      </c>
      <c r="R13714">
        <v>2013</v>
      </c>
    </row>
    <row r="13715" spans="1:18" x14ac:dyDescent="0.3">
      <c r="A13715" t="s">
        <v>20</v>
      </c>
      <c r="B13715" t="s">
        <v>21</v>
      </c>
      <c r="C13715" t="s">
        <v>22</v>
      </c>
      <c r="D13715" t="s">
        <v>23</v>
      </c>
      <c r="E13715" t="s">
        <v>5</v>
      </c>
      <c r="G13715" t="s">
        <v>24</v>
      </c>
      <c r="H13715">
        <v>7183237</v>
      </c>
      <c r="I13715">
        <v>7184529</v>
      </c>
      <c r="J13715" t="s">
        <v>46</v>
      </c>
      <c r="Q13715" t="s">
        <v>15202</v>
      </c>
      <c r="R13715">
        <v>1293</v>
      </c>
    </row>
    <row r="13716" spans="1:18" x14ac:dyDescent="0.3">
      <c r="A13716" t="s">
        <v>20</v>
      </c>
      <c r="B13716" t="s">
        <v>21</v>
      </c>
      <c r="C13716" t="s">
        <v>22</v>
      </c>
      <c r="D13716" t="s">
        <v>23</v>
      </c>
      <c r="E13716" t="s">
        <v>5</v>
      </c>
      <c r="G13716" t="s">
        <v>24</v>
      </c>
      <c r="H13716">
        <v>7184838</v>
      </c>
      <c r="I13716">
        <v>7185326</v>
      </c>
      <c r="J13716" t="s">
        <v>46</v>
      </c>
      <c r="Q13716" t="s">
        <v>15205</v>
      </c>
      <c r="R13716">
        <v>489</v>
      </c>
    </row>
    <row r="13717" spans="1:18" x14ac:dyDescent="0.3">
      <c r="A13717" t="s">
        <v>20</v>
      </c>
      <c r="B13717" t="s">
        <v>21</v>
      </c>
      <c r="C13717" t="s">
        <v>22</v>
      </c>
      <c r="D13717" t="s">
        <v>23</v>
      </c>
      <c r="E13717" t="s">
        <v>5</v>
      </c>
      <c r="G13717" t="s">
        <v>24</v>
      </c>
      <c r="H13717">
        <v>7185384</v>
      </c>
      <c r="I13717">
        <v>7186202</v>
      </c>
      <c r="J13717" t="s">
        <v>25</v>
      </c>
      <c r="Q13717" t="s">
        <v>15207</v>
      </c>
      <c r="R13717">
        <v>819</v>
      </c>
    </row>
    <row r="13718" spans="1:18" x14ac:dyDescent="0.3">
      <c r="A13718" t="s">
        <v>20</v>
      </c>
      <c r="B13718" t="s">
        <v>21</v>
      </c>
      <c r="C13718" t="s">
        <v>22</v>
      </c>
      <c r="D13718" t="s">
        <v>23</v>
      </c>
      <c r="E13718" t="s">
        <v>5</v>
      </c>
      <c r="G13718" t="s">
        <v>24</v>
      </c>
      <c r="H13718">
        <v>7186193</v>
      </c>
      <c r="I13718">
        <v>7187389</v>
      </c>
      <c r="J13718" t="s">
        <v>46</v>
      </c>
      <c r="Q13718" t="s">
        <v>15209</v>
      </c>
      <c r="R13718">
        <v>1197</v>
      </c>
    </row>
    <row r="13719" spans="1:18" x14ac:dyDescent="0.3">
      <c r="A13719" t="s">
        <v>20</v>
      </c>
      <c r="B13719" t="s">
        <v>21</v>
      </c>
      <c r="C13719" t="s">
        <v>22</v>
      </c>
      <c r="D13719" t="s">
        <v>23</v>
      </c>
      <c r="E13719" t="s">
        <v>5</v>
      </c>
      <c r="G13719" t="s">
        <v>24</v>
      </c>
      <c r="H13719">
        <v>7187555</v>
      </c>
      <c r="I13719">
        <v>7188391</v>
      </c>
      <c r="J13719" t="s">
        <v>46</v>
      </c>
      <c r="Q13719" t="s">
        <v>15211</v>
      </c>
      <c r="R13719">
        <v>837</v>
      </c>
    </row>
    <row r="13720" spans="1:18" x14ac:dyDescent="0.3">
      <c r="A13720" t="s">
        <v>20</v>
      </c>
      <c r="B13720" t="s">
        <v>21</v>
      </c>
      <c r="C13720" t="s">
        <v>22</v>
      </c>
      <c r="D13720" t="s">
        <v>23</v>
      </c>
      <c r="E13720" t="s">
        <v>5</v>
      </c>
      <c r="G13720" t="s">
        <v>24</v>
      </c>
      <c r="H13720">
        <v>7188532</v>
      </c>
      <c r="I13720">
        <v>7188939</v>
      </c>
      <c r="J13720" t="s">
        <v>46</v>
      </c>
      <c r="Q13720" t="s">
        <v>15213</v>
      </c>
      <c r="R13720">
        <v>408</v>
      </c>
    </row>
    <row r="13721" spans="1:18" x14ac:dyDescent="0.3">
      <c r="A13721" t="s">
        <v>20</v>
      </c>
      <c r="B13721" t="s">
        <v>21</v>
      </c>
      <c r="C13721" t="s">
        <v>22</v>
      </c>
      <c r="D13721" t="s">
        <v>23</v>
      </c>
      <c r="E13721" t="s">
        <v>5</v>
      </c>
      <c r="G13721" t="s">
        <v>24</v>
      </c>
      <c r="H13721">
        <v>7189085</v>
      </c>
      <c r="I13721">
        <v>7189528</v>
      </c>
      <c r="J13721" t="s">
        <v>25</v>
      </c>
      <c r="Q13721" t="s">
        <v>15215</v>
      </c>
      <c r="R13721">
        <v>444</v>
      </c>
    </row>
    <row r="13722" spans="1:18" x14ac:dyDescent="0.3">
      <c r="A13722" t="s">
        <v>20</v>
      </c>
      <c r="B13722" t="s">
        <v>21</v>
      </c>
      <c r="C13722" t="s">
        <v>22</v>
      </c>
      <c r="D13722" t="s">
        <v>23</v>
      </c>
      <c r="E13722" t="s">
        <v>5</v>
      </c>
      <c r="G13722" t="s">
        <v>24</v>
      </c>
      <c r="H13722">
        <v>7189642</v>
      </c>
      <c r="I13722">
        <v>7190664</v>
      </c>
      <c r="J13722" t="s">
        <v>25</v>
      </c>
      <c r="Q13722" t="s">
        <v>15217</v>
      </c>
      <c r="R13722">
        <v>1023</v>
      </c>
    </row>
    <row r="13723" spans="1:18" x14ac:dyDescent="0.3">
      <c r="A13723" t="s">
        <v>20</v>
      </c>
      <c r="B13723" t="s">
        <v>21</v>
      </c>
      <c r="C13723" t="s">
        <v>22</v>
      </c>
      <c r="D13723" t="s">
        <v>23</v>
      </c>
      <c r="E13723" t="s">
        <v>5</v>
      </c>
      <c r="G13723" t="s">
        <v>24</v>
      </c>
      <c r="H13723">
        <v>7190937</v>
      </c>
      <c r="I13723">
        <v>7191842</v>
      </c>
      <c r="J13723" t="s">
        <v>25</v>
      </c>
      <c r="Q13723" t="s">
        <v>15219</v>
      </c>
      <c r="R13723">
        <v>906</v>
      </c>
    </row>
    <row r="13724" spans="1:18" x14ac:dyDescent="0.3">
      <c r="A13724" t="s">
        <v>20</v>
      </c>
      <c r="B13724" t="s">
        <v>21</v>
      </c>
      <c r="C13724" t="s">
        <v>22</v>
      </c>
      <c r="D13724" t="s">
        <v>23</v>
      </c>
      <c r="E13724" t="s">
        <v>5</v>
      </c>
      <c r="G13724" t="s">
        <v>24</v>
      </c>
      <c r="H13724">
        <v>7191915</v>
      </c>
      <c r="I13724">
        <v>7192940</v>
      </c>
      <c r="J13724" t="s">
        <v>46</v>
      </c>
      <c r="Q13724" t="s">
        <v>15221</v>
      </c>
      <c r="R13724">
        <v>1026</v>
      </c>
    </row>
    <row r="13725" spans="1:18" x14ac:dyDescent="0.3">
      <c r="A13725" t="s">
        <v>20</v>
      </c>
      <c r="B13725" t="s">
        <v>21</v>
      </c>
      <c r="C13725" t="s">
        <v>22</v>
      </c>
      <c r="D13725" t="s">
        <v>23</v>
      </c>
      <c r="E13725" t="s">
        <v>5</v>
      </c>
      <c r="G13725" t="s">
        <v>24</v>
      </c>
      <c r="H13725">
        <v>7193106</v>
      </c>
      <c r="I13725">
        <v>7193828</v>
      </c>
      <c r="J13725" t="s">
        <v>46</v>
      </c>
      <c r="Q13725" t="s">
        <v>15224</v>
      </c>
      <c r="R13725">
        <v>723</v>
      </c>
    </row>
    <row r="13726" spans="1:18" x14ac:dyDescent="0.3">
      <c r="A13726" t="s">
        <v>20</v>
      </c>
      <c r="B13726" t="s">
        <v>21</v>
      </c>
      <c r="C13726" t="s">
        <v>22</v>
      </c>
      <c r="D13726" t="s">
        <v>23</v>
      </c>
      <c r="E13726" t="s">
        <v>5</v>
      </c>
      <c r="G13726" t="s">
        <v>24</v>
      </c>
      <c r="H13726">
        <v>7193970</v>
      </c>
      <c r="I13726">
        <v>7194989</v>
      </c>
      <c r="J13726" t="s">
        <v>25</v>
      </c>
      <c r="Q13726" t="s">
        <v>15226</v>
      </c>
      <c r="R13726">
        <v>1020</v>
      </c>
    </row>
    <row r="13727" spans="1:18" x14ac:dyDescent="0.3">
      <c r="A13727" t="s">
        <v>20</v>
      </c>
      <c r="B13727" t="s">
        <v>21</v>
      </c>
      <c r="C13727" t="s">
        <v>22</v>
      </c>
      <c r="D13727" t="s">
        <v>23</v>
      </c>
      <c r="E13727" t="s">
        <v>5</v>
      </c>
      <c r="G13727" t="s">
        <v>24</v>
      </c>
      <c r="H13727">
        <v>7196245</v>
      </c>
      <c r="I13727">
        <v>7196643</v>
      </c>
      <c r="J13727" t="s">
        <v>25</v>
      </c>
      <c r="Q13727" t="s">
        <v>15229</v>
      </c>
      <c r="R13727">
        <v>399</v>
      </c>
    </row>
    <row r="13728" spans="1:18" x14ac:dyDescent="0.3">
      <c r="A13728" t="s">
        <v>20</v>
      </c>
      <c r="B13728" t="s">
        <v>21</v>
      </c>
      <c r="C13728" t="s">
        <v>22</v>
      </c>
      <c r="D13728" t="s">
        <v>23</v>
      </c>
      <c r="E13728" t="s">
        <v>5</v>
      </c>
      <c r="G13728" t="s">
        <v>24</v>
      </c>
      <c r="H13728">
        <v>7197355</v>
      </c>
      <c r="I13728">
        <v>7198623</v>
      </c>
      <c r="J13728" t="s">
        <v>46</v>
      </c>
      <c r="Q13728" t="s">
        <v>15231</v>
      </c>
      <c r="R13728">
        <v>1269</v>
      </c>
    </row>
    <row r="13729" spans="1:18" x14ac:dyDescent="0.3">
      <c r="A13729" t="s">
        <v>20</v>
      </c>
      <c r="B13729" t="s">
        <v>21</v>
      </c>
      <c r="C13729" t="s">
        <v>22</v>
      </c>
      <c r="D13729" t="s">
        <v>23</v>
      </c>
      <c r="E13729" t="s">
        <v>5</v>
      </c>
      <c r="G13729" t="s">
        <v>24</v>
      </c>
      <c r="H13729">
        <v>7198720</v>
      </c>
      <c r="I13729">
        <v>7198986</v>
      </c>
      <c r="J13729" t="s">
        <v>46</v>
      </c>
      <c r="Q13729" t="s">
        <v>15233</v>
      </c>
      <c r="R13729">
        <v>267</v>
      </c>
    </row>
    <row r="13730" spans="1:18" x14ac:dyDescent="0.3">
      <c r="A13730" t="s">
        <v>20</v>
      </c>
      <c r="B13730" t="s">
        <v>21</v>
      </c>
      <c r="C13730" t="s">
        <v>22</v>
      </c>
      <c r="D13730" t="s">
        <v>23</v>
      </c>
      <c r="E13730" t="s">
        <v>5</v>
      </c>
      <c r="G13730" t="s">
        <v>24</v>
      </c>
      <c r="H13730">
        <v>7199267</v>
      </c>
      <c r="I13730">
        <v>7199608</v>
      </c>
      <c r="J13730" t="s">
        <v>25</v>
      </c>
      <c r="Q13730" t="s">
        <v>15235</v>
      </c>
      <c r="R13730">
        <v>342</v>
      </c>
    </row>
    <row r="13731" spans="1:18" x14ac:dyDescent="0.3">
      <c r="A13731" t="s">
        <v>20</v>
      </c>
      <c r="B13731" t="s">
        <v>21</v>
      </c>
      <c r="C13731" t="s">
        <v>22</v>
      </c>
      <c r="D13731" t="s">
        <v>23</v>
      </c>
      <c r="E13731" t="s">
        <v>5</v>
      </c>
      <c r="G13731" t="s">
        <v>24</v>
      </c>
      <c r="H13731">
        <v>7199627</v>
      </c>
      <c r="I13731">
        <v>7200307</v>
      </c>
      <c r="J13731" t="s">
        <v>46</v>
      </c>
      <c r="Q13731" t="s">
        <v>15237</v>
      </c>
      <c r="R13731">
        <v>681</v>
      </c>
    </row>
    <row r="13732" spans="1:18" x14ac:dyDescent="0.3">
      <c r="A13732" t="s">
        <v>20</v>
      </c>
      <c r="B13732" t="s">
        <v>21</v>
      </c>
      <c r="C13732" t="s">
        <v>22</v>
      </c>
      <c r="D13732" t="s">
        <v>23</v>
      </c>
      <c r="E13732" t="s">
        <v>5</v>
      </c>
      <c r="G13732" t="s">
        <v>24</v>
      </c>
      <c r="H13732">
        <v>7200344</v>
      </c>
      <c r="I13732">
        <v>7201051</v>
      </c>
      <c r="J13732" t="s">
        <v>25</v>
      </c>
      <c r="Q13732" t="s">
        <v>15239</v>
      </c>
      <c r="R13732">
        <v>708</v>
      </c>
    </row>
    <row r="13733" spans="1:18" x14ac:dyDescent="0.3">
      <c r="A13733" t="s">
        <v>20</v>
      </c>
      <c r="B13733" t="s">
        <v>21</v>
      </c>
      <c r="C13733" t="s">
        <v>22</v>
      </c>
      <c r="D13733" t="s">
        <v>23</v>
      </c>
      <c r="E13733" t="s">
        <v>5</v>
      </c>
      <c r="G13733" t="s">
        <v>24</v>
      </c>
      <c r="H13733">
        <v>7201096</v>
      </c>
      <c r="I13733">
        <v>7201473</v>
      </c>
      <c r="J13733" t="s">
        <v>46</v>
      </c>
      <c r="Q13733" t="s">
        <v>15241</v>
      </c>
      <c r="R13733">
        <v>378</v>
      </c>
    </row>
    <row r="13734" spans="1:18" x14ac:dyDescent="0.3">
      <c r="A13734" t="s">
        <v>20</v>
      </c>
      <c r="B13734" t="s">
        <v>21</v>
      </c>
      <c r="C13734" t="s">
        <v>22</v>
      </c>
      <c r="D13734" t="s">
        <v>23</v>
      </c>
      <c r="E13734" t="s">
        <v>5</v>
      </c>
      <c r="G13734" t="s">
        <v>24</v>
      </c>
      <c r="H13734">
        <v>7201619</v>
      </c>
      <c r="I13734">
        <v>7204597</v>
      </c>
      <c r="J13734" t="s">
        <v>46</v>
      </c>
      <c r="Q13734" t="s">
        <v>15243</v>
      </c>
      <c r="R13734">
        <v>2979</v>
      </c>
    </row>
    <row r="13735" spans="1:18" x14ac:dyDescent="0.3">
      <c r="A13735" t="s">
        <v>20</v>
      </c>
      <c r="B13735" t="s">
        <v>21</v>
      </c>
      <c r="C13735" t="s">
        <v>22</v>
      </c>
      <c r="D13735" t="s">
        <v>23</v>
      </c>
      <c r="E13735" t="s">
        <v>5</v>
      </c>
      <c r="G13735" t="s">
        <v>24</v>
      </c>
      <c r="H13735">
        <v>7204911</v>
      </c>
      <c r="I13735">
        <v>7205750</v>
      </c>
      <c r="J13735" t="s">
        <v>46</v>
      </c>
      <c r="Q13735" t="s">
        <v>15245</v>
      </c>
      <c r="R13735">
        <v>840</v>
      </c>
    </row>
    <row r="13736" spans="1:18" x14ac:dyDescent="0.3">
      <c r="A13736" t="s">
        <v>20</v>
      </c>
      <c r="B13736" t="s">
        <v>21</v>
      </c>
      <c r="C13736" t="s">
        <v>22</v>
      </c>
      <c r="D13736" t="s">
        <v>23</v>
      </c>
      <c r="E13736" t="s">
        <v>5</v>
      </c>
      <c r="G13736" t="s">
        <v>24</v>
      </c>
      <c r="H13736">
        <v>7205831</v>
      </c>
      <c r="I13736">
        <v>7206526</v>
      </c>
      <c r="J13736" t="s">
        <v>46</v>
      </c>
      <c r="Q13736" t="s">
        <v>15248</v>
      </c>
      <c r="R13736">
        <v>696</v>
      </c>
    </row>
    <row r="13737" spans="1:18" x14ac:dyDescent="0.3">
      <c r="A13737" t="s">
        <v>20</v>
      </c>
      <c r="B13737" t="s">
        <v>21</v>
      </c>
      <c r="C13737" t="s">
        <v>22</v>
      </c>
      <c r="D13737" t="s">
        <v>23</v>
      </c>
      <c r="E13737" t="s">
        <v>5</v>
      </c>
      <c r="G13737" t="s">
        <v>24</v>
      </c>
      <c r="H13737">
        <v>7206526</v>
      </c>
      <c r="I13737">
        <v>7207071</v>
      </c>
      <c r="J13737" t="s">
        <v>46</v>
      </c>
      <c r="Q13737" t="s">
        <v>15250</v>
      </c>
      <c r="R13737">
        <v>546</v>
      </c>
    </row>
    <row r="13738" spans="1:18" x14ac:dyDescent="0.3">
      <c r="A13738" t="s">
        <v>20</v>
      </c>
      <c r="B13738" t="s">
        <v>21</v>
      </c>
      <c r="C13738" t="s">
        <v>22</v>
      </c>
      <c r="D13738" t="s">
        <v>23</v>
      </c>
      <c r="E13738" t="s">
        <v>5</v>
      </c>
      <c r="G13738" t="s">
        <v>24</v>
      </c>
      <c r="H13738">
        <v>7207183</v>
      </c>
      <c r="I13738">
        <v>7207446</v>
      </c>
      <c r="J13738" t="s">
        <v>25</v>
      </c>
      <c r="Q13738" t="s">
        <v>15252</v>
      </c>
      <c r="R13738">
        <v>264</v>
      </c>
    </row>
    <row r="13739" spans="1:18" x14ac:dyDescent="0.3">
      <c r="A13739" t="s">
        <v>20</v>
      </c>
      <c r="B13739" t="s">
        <v>21</v>
      </c>
      <c r="C13739" t="s">
        <v>22</v>
      </c>
      <c r="D13739" t="s">
        <v>23</v>
      </c>
      <c r="E13739" t="s">
        <v>5</v>
      </c>
      <c r="G13739" t="s">
        <v>24</v>
      </c>
      <c r="H13739">
        <v>7207686</v>
      </c>
      <c r="I13739">
        <v>7207889</v>
      </c>
      <c r="J13739" t="s">
        <v>25</v>
      </c>
      <c r="Q13739" t="s">
        <v>15254</v>
      </c>
      <c r="R13739">
        <v>204</v>
      </c>
    </row>
    <row r="13740" spans="1:18" x14ac:dyDescent="0.3">
      <c r="A13740" t="s">
        <v>20</v>
      </c>
      <c r="B13740" t="s">
        <v>21</v>
      </c>
      <c r="C13740" t="s">
        <v>22</v>
      </c>
      <c r="D13740" t="s">
        <v>23</v>
      </c>
      <c r="E13740" t="s">
        <v>5</v>
      </c>
      <c r="G13740" t="s">
        <v>24</v>
      </c>
      <c r="H13740">
        <v>7207886</v>
      </c>
      <c r="I13740">
        <v>7208170</v>
      </c>
      <c r="J13740" t="s">
        <v>25</v>
      </c>
      <c r="Q13740" t="s">
        <v>15256</v>
      </c>
      <c r="R13740">
        <v>285</v>
      </c>
    </row>
    <row r="13741" spans="1:18" x14ac:dyDescent="0.3">
      <c r="A13741" t="s">
        <v>20</v>
      </c>
      <c r="B13741" t="s">
        <v>21</v>
      </c>
      <c r="C13741" t="s">
        <v>22</v>
      </c>
      <c r="D13741" t="s">
        <v>23</v>
      </c>
      <c r="E13741" t="s">
        <v>5</v>
      </c>
      <c r="G13741" t="s">
        <v>24</v>
      </c>
      <c r="H13741">
        <v>7208187</v>
      </c>
      <c r="I13741">
        <v>7208531</v>
      </c>
      <c r="J13741" t="s">
        <v>46</v>
      </c>
      <c r="Q13741" t="s">
        <v>15258</v>
      </c>
      <c r="R13741">
        <v>345</v>
      </c>
    </row>
    <row r="13742" spans="1:18" x14ac:dyDescent="0.3">
      <c r="A13742" t="s">
        <v>20</v>
      </c>
      <c r="B13742" t="s">
        <v>21</v>
      </c>
      <c r="C13742" t="s">
        <v>22</v>
      </c>
      <c r="D13742" t="s">
        <v>23</v>
      </c>
      <c r="E13742" t="s">
        <v>5</v>
      </c>
      <c r="G13742" t="s">
        <v>24</v>
      </c>
      <c r="H13742">
        <v>7208751</v>
      </c>
      <c r="I13742">
        <v>7209800</v>
      </c>
      <c r="J13742" t="s">
        <v>25</v>
      </c>
      <c r="Q13742" t="s">
        <v>15260</v>
      </c>
      <c r="R13742">
        <v>1050</v>
      </c>
    </row>
    <row r="13743" spans="1:18" x14ac:dyDescent="0.3">
      <c r="A13743" t="s">
        <v>20</v>
      </c>
      <c r="B13743" t="s">
        <v>21</v>
      </c>
      <c r="C13743" t="s">
        <v>22</v>
      </c>
      <c r="D13743" t="s">
        <v>23</v>
      </c>
      <c r="E13743" t="s">
        <v>5</v>
      </c>
      <c r="G13743" t="s">
        <v>24</v>
      </c>
      <c r="H13743">
        <v>7209800</v>
      </c>
      <c r="I13743">
        <v>7210981</v>
      </c>
      <c r="J13743" t="s">
        <v>25</v>
      </c>
      <c r="Q13743" t="s">
        <v>15263</v>
      </c>
      <c r="R13743">
        <v>1182</v>
      </c>
    </row>
    <row r="13744" spans="1:18" x14ac:dyDescent="0.3">
      <c r="A13744" t="s">
        <v>20</v>
      </c>
      <c r="B13744" t="s">
        <v>21</v>
      </c>
      <c r="C13744" t="s">
        <v>22</v>
      </c>
      <c r="D13744" t="s">
        <v>23</v>
      </c>
      <c r="E13744" t="s">
        <v>5</v>
      </c>
      <c r="G13744" t="s">
        <v>24</v>
      </c>
      <c r="H13744">
        <v>7211031</v>
      </c>
      <c r="I13744">
        <v>7212119</v>
      </c>
      <c r="J13744" t="s">
        <v>25</v>
      </c>
      <c r="Q13744" t="s">
        <v>15266</v>
      </c>
      <c r="R13744">
        <v>1089</v>
      </c>
    </row>
    <row r="13745" spans="1:18" x14ac:dyDescent="0.3">
      <c r="A13745" t="s">
        <v>20</v>
      </c>
      <c r="B13745" t="s">
        <v>21</v>
      </c>
      <c r="C13745" t="s">
        <v>22</v>
      </c>
      <c r="D13745" t="s">
        <v>23</v>
      </c>
      <c r="E13745" t="s">
        <v>5</v>
      </c>
      <c r="G13745" t="s">
        <v>24</v>
      </c>
      <c r="H13745">
        <v>7212179</v>
      </c>
      <c r="I13745">
        <v>7213003</v>
      </c>
      <c r="J13745" t="s">
        <v>25</v>
      </c>
      <c r="Q13745" t="s">
        <v>15268</v>
      </c>
      <c r="R13745">
        <v>825</v>
      </c>
    </row>
    <row r="13746" spans="1:18" x14ac:dyDescent="0.3">
      <c r="A13746" t="s">
        <v>20</v>
      </c>
      <c r="B13746" t="s">
        <v>21</v>
      </c>
      <c r="C13746" t="s">
        <v>22</v>
      </c>
      <c r="D13746" t="s">
        <v>23</v>
      </c>
      <c r="E13746" t="s">
        <v>5</v>
      </c>
      <c r="G13746" t="s">
        <v>24</v>
      </c>
      <c r="H13746">
        <v>7213079</v>
      </c>
      <c r="I13746">
        <v>7213975</v>
      </c>
      <c r="J13746" t="s">
        <v>46</v>
      </c>
      <c r="Q13746" t="s">
        <v>15271</v>
      </c>
      <c r="R13746">
        <v>897</v>
      </c>
    </row>
    <row r="13747" spans="1:18" x14ac:dyDescent="0.3">
      <c r="A13747" t="s">
        <v>20</v>
      </c>
      <c r="B13747" t="s">
        <v>21</v>
      </c>
      <c r="C13747" t="s">
        <v>22</v>
      </c>
      <c r="D13747" t="s">
        <v>23</v>
      </c>
      <c r="E13747" t="s">
        <v>5</v>
      </c>
      <c r="G13747" t="s">
        <v>24</v>
      </c>
      <c r="H13747">
        <v>7214255</v>
      </c>
      <c r="I13747">
        <v>7215166</v>
      </c>
      <c r="J13747" t="s">
        <v>25</v>
      </c>
      <c r="Q13747" t="s">
        <v>15273</v>
      </c>
      <c r="R13747">
        <v>912</v>
      </c>
    </row>
    <row r="13748" spans="1:18" x14ac:dyDescent="0.3">
      <c r="A13748" t="s">
        <v>20</v>
      </c>
      <c r="B13748" t="s">
        <v>21</v>
      </c>
      <c r="C13748" t="s">
        <v>22</v>
      </c>
      <c r="D13748" t="s">
        <v>23</v>
      </c>
      <c r="E13748" t="s">
        <v>5</v>
      </c>
      <c r="G13748" t="s">
        <v>24</v>
      </c>
      <c r="H13748">
        <v>7215149</v>
      </c>
      <c r="I13748">
        <v>7217572</v>
      </c>
      <c r="J13748" t="s">
        <v>46</v>
      </c>
      <c r="Q13748" t="s">
        <v>15275</v>
      </c>
      <c r="R13748">
        <v>2424</v>
      </c>
    </row>
    <row r="13749" spans="1:18" x14ac:dyDescent="0.3">
      <c r="A13749" t="s">
        <v>20</v>
      </c>
      <c r="B13749" t="s">
        <v>21</v>
      </c>
      <c r="C13749" t="s">
        <v>22</v>
      </c>
      <c r="D13749" t="s">
        <v>23</v>
      </c>
      <c r="E13749" t="s">
        <v>5</v>
      </c>
      <c r="G13749" t="s">
        <v>24</v>
      </c>
      <c r="H13749">
        <v>7217635</v>
      </c>
      <c r="I13749">
        <v>7218000</v>
      </c>
      <c r="J13749" t="s">
        <v>46</v>
      </c>
      <c r="Q13749" t="s">
        <v>15277</v>
      </c>
      <c r="R13749">
        <v>366</v>
      </c>
    </row>
    <row r="13750" spans="1:18" x14ac:dyDescent="0.3">
      <c r="A13750" t="s">
        <v>20</v>
      </c>
      <c r="B13750" t="s">
        <v>21</v>
      </c>
      <c r="C13750" t="s">
        <v>22</v>
      </c>
      <c r="D13750" t="s">
        <v>23</v>
      </c>
      <c r="E13750" t="s">
        <v>5</v>
      </c>
      <c r="G13750" t="s">
        <v>24</v>
      </c>
      <c r="H13750">
        <v>7218125</v>
      </c>
      <c r="I13750">
        <v>7218991</v>
      </c>
      <c r="J13750" t="s">
        <v>25</v>
      </c>
      <c r="Q13750" t="s">
        <v>15279</v>
      </c>
      <c r="R13750">
        <v>867</v>
      </c>
    </row>
    <row r="13751" spans="1:18" x14ac:dyDescent="0.3">
      <c r="A13751" t="s">
        <v>20</v>
      </c>
      <c r="B13751" t="s">
        <v>21</v>
      </c>
      <c r="C13751" t="s">
        <v>22</v>
      </c>
      <c r="D13751" t="s">
        <v>23</v>
      </c>
      <c r="E13751" t="s">
        <v>5</v>
      </c>
      <c r="G13751" t="s">
        <v>24</v>
      </c>
      <c r="H13751">
        <v>7219090</v>
      </c>
      <c r="I13751">
        <v>7219887</v>
      </c>
      <c r="J13751" t="s">
        <v>46</v>
      </c>
      <c r="Q13751" t="s">
        <v>15281</v>
      </c>
      <c r="R13751">
        <v>798</v>
      </c>
    </row>
    <row r="13752" spans="1:18" x14ac:dyDescent="0.3">
      <c r="A13752" t="s">
        <v>20</v>
      </c>
      <c r="B13752" t="s">
        <v>21</v>
      </c>
      <c r="C13752" t="s">
        <v>22</v>
      </c>
      <c r="D13752" t="s">
        <v>23</v>
      </c>
      <c r="E13752" t="s">
        <v>5</v>
      </c>
      <c r="G13752" t="s">
        <v>24</v>
      </c>
      <c r="H13752">
        <v>7219936</v>
      </c>
      <c r="I13752">
        <v>7220736</v>
      </c>
      <c r="J13752" t="s">
        <v>46</v>
      </c>
      <c r="Q13752" t="s">
        <v>15283</v>
      </c>
      <c r="R13752">
        <v>801</v>
      </c>
    </row>
    <row r="13753" spans="1:18" x14ac:dyDescent="0.3">
      <c r="A13753" t="s">
        <v>20</v>
      </c>
      <c r="B13753" t="s">
        <v>21</v>
      </c>
      <c r="C13753" t="s">
        <v>22</v>
      </c>
      <c r="D13753" t="s">
        <v>23</v>
      </c>
      <c r="E13753" t="s">
        <v>5</v>
      </c>
      <c r="G13753" t="s">
        <v>24</v>
      </c>
      <c r="H13753">
        <v>7220830</v>
      </c>
      <c r="I13753">
        <v>7221630</v>
      </c>
      <c r="J13753" t="s">
        <v>46</v>
      </c>
      <c r="Q13753" t="s">
        <v>15285</v>
      </c>
      <c r="R13753">
        <v>801</v>
      </c>
    </row>
    <row r="13754" spans="1:18" x14ac:dyDescent="0.3">
      <c r="A13754" t="s">
        <v>20</v>
      </c>
      <c r="B13754" t="s">
        <v>21</v>
      </c>
      <c r="C13754" t="s">
        <v>22</v>
      </c>
      <c r="D13754" t="s">
        <v>23</v>
      </c>
      <c r="E13754" t="s">
        <v>5</v>
      </c>
      <c r="G13754" t="s">
        <v>24</v>
      </c>
      <c r="H13754">
        <v>7221631</v>
      </c>
      <c r="I13754">
        <v>7222395</v>
      </c>
      <c r="J13754" t="s">
        <v>46</v>
      </c>
      <c r="Q13754" t="s">
        <v>15287</v>
      </c>
      <c r="R13754">
        <v>765</v>
      </c>
    </row>
    <row r="13755" spans="1:18" x14ac:dyDescent="0.3">
      <c r="A13755" t="s">
        <v>20</v>
      </c>
      <c r="B13755" t="s">
        <v>21</v>
      </c>
      <c r="C13755" t="s">
        <v>22</v>
      </c>
      <c r="D13755" t="s">
        <v>23</v>
      </c>
      <c r="E13755" t="s">
        <v>5</v>
      </c>
      <c r="G13755" t="s">
        <v>24</v>
      </c>
      <c r="H13755">
        <v>7222446</v>
      </c>
      <c r="I13755">
        <v>7223126</v>
      </c>
      <c r="J13755" t="s">
        <v>25</v>
      </c>
      <c r="Q13755" t="s">
        <v>15289</v>
      </c>
      <c r="R13755">
        <v>681</v>
      </c>
    </row>
    <row r="13756" spans="1:18" x14ac:dyDescent="0.3">
      <c r="A13756" t="s">
        <v>20</v>
      </c>
      <c r="B13756" t="s">
        <v>21</v>
      </c>
      <c r="C13756" t="s">
        <v>22</v>
      </c>
      <c r="D13756" t="s">
        <v>23</v>
      </c>
      <c r="E13756" t="s">
        <v>5</v>
      </c>
      <c r="G13756" t="s">
        <v>24</v>
      </c>
      <c r="H13756">
        <v>7223084</v>
      </c>
      <c r="I13756">
        <v>7223920</v>
      </c>
      <c r="J13756" t="s">
        <v>46</v>
      </c>
      <c r="Q13756" t="s">
        <v>15292</v>
      </c>
      <c r="R13756">
        <v>837</v>
      </c>
    </row>
    <row r="13757" spans="1:18" x14ac:dyDescent="0.3">
      <c r="A13757" t="s">
        <v>20</v>
      </c>
      <c r="B13757" t="s">
        <v>21</v>
      </c>
      <c r="C13757" t="s">
        <v>22</v>
      </c>
      <c r="D13757" t="s">
        <v>23</v>
      </c>
      <c r="E13757" t="s">
        <v>5</v>
      </c>
      <c r="G13757" t="s">
        <v>24</v>
      </c>
      <c r="H13757">
        <v>7223917</v>
      </c>
      <c r="I13757">
        <v>7224903</v>
      </c>
      <c r="J13757" t="s">
        <v>46</v>
      </c>
      <c r="Q13757" t="s">
        <v>15294</v>
      </c>
      <c r="R13757">
        <v>987</v>
      </c>
    </row>
    <row r="13758" spans="1:18" x14ac:dyDescent="0.3">
      <c r="A13758" t="s">
        <v>20</v>
      </c>
      <c r="B13758" t="s">
        <v>21</v>
      </c>
      <c r="C13758" t="s">
        <v>22</v>
      </c>
      <c r="D13758" t="s">
        <v>23</v>
      </c>
      <c r="E13758" t="s">
        <v>5</v>
      </c>
      <c r="G13758" t="s">
        <v>24</v>
      </c>
      <c r="H13758">
        <v>7224907</v>
      </c>
      <c r="I13758">
        <v>7226220</v>
      </c>
      <c r="J13758" t="s">
        <v>46</v>
      </c>
      <c r="Q13758" t="s">
        <v>15296</v>
      </c>
      <c r="R13758">
        <v>1314</v>
      </c>
    </row>
    <row r="13759" spans="1:18" x14ac:dyDescent="0.3">
      <c r="A13759" t="s">
        <v>20</v>
      </c>
      <c r="B13759" t="s">
        <v>21</v>
      </c>
      <c r="C13759" t="s">
        <v>22</v>
      </c>
      <c r="D13759" t="s">
        <v>23</v>
      </c>
      <c r="E13759" t="s">
        <v>5</v>
      </c>
      <c r="G13759" t="s">
        <v>24</v>
      </c>
      <c r="H13759">
        <v>7226445</v>
      </c>
      <c r="I13759">
        <v>7227152</v>
      </c>
      <c r="J13759" t="s">
        <v>25</v>
      </c>
      <c r="Q13759" t="s">
        <v>15298</v>
      </c>
      <c r="R13759">
        <v>708</v>
      </c>
    </row>
    <row r="13760" spans="1:18" x14ac:dyDescent="0.3">
      <c r="A13760" t="s">
        <v>20</v>
      </c>
      <c r="B13760" t="s">
        <v>21</v>
      </c>
      <c r="C13760" t="s">
        <v>22</v>
      </c>
      <c r="D13760" t="s">
        <v>23</v>
      </c>
      <c r="E13760" t="s">
        <v>5</v>
      </c>
      <c r="G13760" t="s">
        <v>24</v>
      </c>
      <c r="H13760">
        <v>7227284</v>
      </c>
      <c r="I13760">
        <v>7228150</v>
      </c>
      <c r="J13760" t="s">
        <v>46</v>
      </c>
      <c r="Q13760" t="s">
        <v>15300</v>
      </c>
      <c r="R13760">
        <v>867</v>
      </c>
    </row>
    <row r="13761" spans="1:20" x14ac:dyDescent="0.3">
      <c r="A13761" t="s">
        <v>20</v>
      </c>
      <c r="B13761" t="s">
        <v>21</v>
      </c>
      <c r="C13761" t="s">
        <v>22</v>
      </c>
      <c r="D13761" t="s">
        <v>23</v>
      </c>
      <c r="E13761" t="s">
        <v>5</v>
      </c>
      <c r="G13761" t="s">
        <v>24</v>
      </c>
      <c r="H13761">
        <v>7228447</v>
      </c>
      <c r="I13761">
        <v>7230447</v>
      </c>
      <c r="J13761" t="s">
        <v>25</v>
      </c>
      <c r="Q13761" t="s">
        <v>15302</v>
      </c>
      <c r="R13761">
        <v>2001</v>
      </c>
    </row>
    <row r="13762" spans="1:20" x14ac:dyDescent="0.3">
      <c r="A13762" t="s">
        <v>20</v>
      </c>
      <c r="B13762" t="s">
        <v>21</v>
      </c>
      <c r="C13762" t="s">
        <v>22</v>
      </c>
      <c r="D13762" t="s">
        <v>23</v>
      </c>
      <c r="E13762" t="s">
        <v>5</v>
      </c>
      <c r="G13762" t="s">
        <v>24</v>
      </c>
      <c r="H13762">
        <v>7230494</v>
      </c>
      <c r="I13762">
        <v>7230925</v>
      </c>
      <c r="J13762" t="s">
        <v>46</v>
      </c>
      <c r="Q13762" t="s">
        <v>15304</v>
      </c>
      <c r="R13762">
        <v>432</v>
      </c>
    </row>
    <row r="13763" spans="1:20" x14ac:dyDescent="0.3">
      <c r="A13763" t="s">
        <v>20</v>
      </c>
      <c r="B13763" t="s">
        <v>21</v>
      </c>
      <c r="C13763" t="s">
        <v>22</v>
      </c>
      <c r="D13763" t="s">
        <v>23</v>
      </c>
      <c r="E13763" t="s">
        <v>5</v>
      </c>
      <c r="G13763" t="s">
        <v>24</v>
      </c>
      <c r="H13763">
        <v>7230986</v>
      </c>
      <c r="I13763">
        <v>7232137</v>
      </c>
      <c r="J13763" t="s">
        <v>25</v>
      </c>
      <c r="Q13763" t="s">
        <v>15306</v>
      </c>
      <c r="R13763">
        <v>1152</v>
      </c>
    </row>
    <row r="13764" spans="1:20" x14ac:dyDescent="0.3">
      <c r="A13764" t="s">
        <v>20</v>
      </c>
      <c r="B13764" t="s">
        <v>21</v>
      </c>
      <c r="C13764" t="s">
        <v>22</v>
      </c>
      <c r="D13764" t="s">
        <v>23</v>
      </c>
      <c r="E13764" t="s">
        <v>5</v>
      </c>
      <c r="G13764" t="s">
        <v>24</v>
      </c>
      <c r="H13764">
        <v>7232182</v>
      </c>
      <c r="I13764">
        <v>7233000</v>
      </c>
      <c r="J13764" t="s">
        <v>46</v>
      </c>
      <c r="Q13764" t="s">
        <v>15308</v>
      </c>
      <c r="R13764">
        <v>819</v>
      </c>
    </row>
    <row r="13765" spans="1:20" x14ac:dyDescent="0.3">
      <c r="A13765" t="s">
        <v>20</v>
      </c>
      <c r="B13765" t="s">
        <v>21</v>
      </c>
      <c r="C13765" t="s">
        <v>22</v>
      </c>
      <c r="D13765" t="s">
        <v>23</v>
      </c>
      <c r="E13765" t="s">
        <v>5</v>
      </c>
      <c r="G13765" t="s">
        <v>24</v>
      </c>
      <c r="H13765">
        <v>7233153</v>
      </c>
      <c r="I13765">
        <v>7235735</v>
      </c>
      <c r="J13765" t="s">
        <v>46</v>
      </c>
      <c r="Q13765" t="s">
        <v>15310</v>
      </c>
      <c r="R13765">
        <v>2583</v>
      </c>
    </row>
    <row r="13766" spans="1:20" x14ac:dyDescent="0.3">
      <c r="A13766" t="s">
        <v>20</v>
      </c>
      <c r="B13766" t="s">
        <v>21</v>
      </c>
      <c r="C13766" t="s">
        <v>22</v>
      </c>
      <c r="D13766" t="s">
        <v>23</v>
      </c>
      <c r="E13766" t="s">
        <v>5</v>
      </c>
      <c r="G13766" t="s">
        <v>24</v>
      </c>
      <c r="H13766">
        <v>7235965</v>
      </c>
      <c r="I13766">
        <v>7239702</v>
      </c>
      <c r="J13766" t="s">
        <v>25</v>
      </c>
      <c r="Q13766" t="s">
        <v>15313</v>
      </c>
      <c r="R13766">
        <v>3738</v>
      </c>
    </row>
    <row r="13767" spans="1:20" x14ac:dyDescent="0.3">
      <c r="A13767" t="s">
        <v>20</v>
      </c>
      <c r="B13767" t="s">
        <v>75</v>
      </c>
      <c r="C13767" t="s">
        <v>22</v>
      </c>
      <c r="D13767" t="s">
        <v>23</v>
      </c>
      <c r="E13767" t="s">
        <v>5</v>
      </c>
      <c r="G13767" t="s">
        <v>24</v>
      </c>
      <c r="H13767">
        <v>7239684</v>
      </c>
      <c r="I13767">
        <v>7240055</v>
      </c>
      <c r="J13767" t="s">
        <v>46</v>
      </c>
      <c r="Q13767" t="s">
        <v>15315</v>
      </c>
      <c r="R13767">
        <v>372</v>
      </c>
      <c r="T13767" t="s">
        <v>77</v>
      </c>
    </row>
    <row r="13768" spans="1:20" x14ac:dyDescent="0.3">
      <c r="A13768" t="s">
        <v>20</v>
      </c>
      <c r="B13768" t="s">
        <v>21</v>
      </c>
      <c r="C13768" t="s">
        <v>22</v>
      </c>
      <c r="D13768" t="s">
        <v>23</v>
      </c>
      <c r="E13768" t="s">
        <v>5</v>
      </c>
      <c r="G13768" t="s">
        <v>24</v>
      </c>
      <c r="H13768">
        <v>7240052</v>
      </c>
      <c r="I13768">
        <v>7240576</v>
      </c>
      <c r="J13768" t="s">
        <v>46</v>
      </c>
      <c r="Q13768" t="s">
        <v>15316</v>
      </c>
      <c r="R13768">
        <v>525</v>
      </c>
    </row>
    <row r="13769" spans="1:20" x14ac:dyDescent="0.3">
      <c r="A13769" t="s">
        <v>20</v>
      </c>
      <c r="B13769" t="s">
        <v>21</v>
      </c>
      <c r="C13769" t="s">
        <v>22</v>
      </c>
      <c r="D13769" t="s">
        <v>23</v>
      </c>
      <c r="E13769" t="s">
        <v>5</v>
      </c>
      <c r="G13769" t="s">
        <v>24</v>
      </c>
      <c r="H13769">
        <v>7241269</v>
      </c>
      <c r="I13769">
        <v>7241724</v>
      </c>
      <c r="J13769" t="s">
        <v>46</v>
      </c>
      <c r="Q13769" t="s">
        <v>15318</v>
      </c>
      <c r="R13769">
        <v>456</v>
      </c>
    </row>
    <row r="13770" spans="1:20" x14ac:dyDescent="0.3">
      <c r="A13770" t="s">
        <v>20</v>
      </c>
      <c r="B13770" t="s">
        <v>21</v>
      </c>
      <c r="C13770" t="s">
        <v>22</v>
      </c>
      <c r="D13770" t="s">
        <v>23</v>
      </c>
      <c r="E13770" t="s">
        <v>5</v>
      </c>
      <c r="G13770" t="s">
        <v>24</v>
      </c>
      <c r="H13770">
        <v>7241724</v>
      </c>
      <c r="I13770">
        <v>7242902</v>
      </c>
      <c r="J13770" t="s">
        <v>46</v>
      </c>
      <c r="Q13770" t="s">
        <v>15320</v>
      </c>
      <c r="R13770">
        <v>1179</v>
      </c>
    </row>
    <row r="13771" spans="1:20" x14ac:dyDescent="0.3">
      <c r="A13771" t="s">
        <v>20</v>
      </c>
      <c r="B13771" t="s">
        <v>21</v>
      </c>
      <c r="C13771" t="s">
        <v>22</v>
      </c>
      <c r="D13771" t="s">
        <v>23</v>
      </c>
      <c r="E13771" t="s">
        <v>5</v>
      </c>
      <c r="G13771" t="s">
        <v>24</v>
      </c>
      <c r="H13771">
        <v>7242932</v>
      </c>
      <c r="I13771">
        <v>7243642</v>
      </c>
      <c r="J13771" t="s">
        <v>46</v>
      </c>
      <c r="Q13771" t="s">
        <v>15322</v>
      </c>
      <c r="R13771">
        <v>711</v>
      </c>
    </row>
    <row r="13772" spans="1:20" x14ac:dyDescent="0.3">
      <c r="A13772" t="s">
        <v>20</v>
      </c>
      <c r="B13772" t="s">
        <v>21</v>
      </c>
      <c r="C13772" t="s">
        <v>22</v>
      </c>
      <c r="D13772" t="s">
        <v>23</v>
      </c>
      <c r="E13772" t="s">
        <v>5</v>
      </c>
      <c r="G13772" t="s">
        <v>24</v>
      </c>
      <c r="H13772">
        <v>7243639</v>
      </c>
      <c r="I13772">
        <v>7245513</v>
      </c>
      <c r="J13772" t="s">
        <v>46</v>
      </c>
      <c r="Q13772" t="s">
        <v>15325</v>
      </c>
      <c r="R13772">
        <v>1875</v>
      </c>
    </row>
    <row r="13773" spans="1:20" x14ac:dyDescent="0.3">
      <c r="A13773" t="s">
        <v>20</v>
      </c>
      <c r="B13773" t="s">
        <v>21</v>
      </c>
      <c r="C13773" t="s">
        <v>22</v>
      </c>
      <c r="D13773" t="s">
        <v>23</v>
      </c>
      <c r="E13773" t="s">
        <v>5</v>
      </c>
      <c r="G13773" t="s">
        <v>24</v>
      </c>
      <c r="H13773">
        <v>7245742</v>
      </c>
      <c r="I13773">
        <v>7246224</v>
      </c>
      <c r="J13773" t="s">
        <v>25</v>
      </c>
      <c r="Q13773" t="s">
        <v>15328</v>
      </c>
      <c r="R13773">
        <v>483</v>
      </c>
    </row>
    <row r="13774" spans="1:20" x14ac:dyDescent="0.3">
      <c r="A13774" t="s">
        <v>20</v>
      </c>
      <c r="B13774" t="s">
        <v>21</v>
      </c>
      <c r="C13774" t="s">
        <v>22</v>
      </c>
      <c r="D13774" t="s">
        <v>23</v>
      </c>
      <c r="E13774" t="s">
        <v>5</v>
      </c>
      <c r="G13774" t="s">
        <v>24</v>
      </c>
      <c r="H13774">
        <v>7246292</v>
      </c>
      <c r="I13774">
        <v>7247314</v>
      </c>
      <c r="J13774" t="s">
        <v>46</v>
      </c>
      <c r="Q13774" t="s">
        <v>15330</v>
      </c>
      <c r="R13774">
        <v>1023</v>
      </c>
    </row>
    <row r="13775" spans="1:20" x14ac:dyDescent="0.3">
      <c r="A13775" t="s">
        <v>20</v>
      </c>
      <c r="B13775" t="s">
        <v>21</v>
      </c>
      <c r="C13775" t="s">
        <v>22</v>
      </c>
      <c r="D13775" t="s">
        <v>23</v>
      </c>
      <c r="E13775" t="s">
        <v>5</v>
      </c>
      <c r="G13775" t="s">
        <v>24</v>
      </c>
      <c r="H13775">
        <v>7247488</v>
      </c>
      <c r="I13775">
        <v>7248363</v>
      </c>
      <c r="J13775" t="s">
        <v>25</v>
      </c>
      <c r="Q13775" t="s">
        <v>15332</v>
      </c>
      <c r="R13775">
        <v>876</v>
      </c>
    </row>
    <row r="13776" spans="1:20" x14ac:dyDescent="0.3">
      <c r="A13776" t="s">
        <v>20</v>
      </c>
      <c r="B13776" t="s">
        <v>21</v>
      </c>
      <c r="C13776" t="s">
        <v>22</v>
      </c>
      <c r="D13776" t="s">
        <v>23</v>
      </c>
      <c r="E13776" t="s">
        <v>5</v>
      </c>
      <c r="G13776" t="s">
        <v>24</v>
      </c>
      <c r="H13776">
        <v>7248425</v>
      </c>
      <c r="I13776">
        <v>7249588</v>
      </c>
      <c r="J13776" t="s">
        <v>46</v>
      </c>
      <c r="Q13776" t="s">
        <v>15334</v>
      </c>
      <c r="R13776">
        <v>1164</v>
      </c>
    </row>
    <row r="13777" spans="1:18" x14ac:dyDescent="0.3">
      <c r="A13777" t="s">
        <v>20</v>
      </c>
      <c r="B13777" t="s">
        <v>21</v>
      </c>
      <c r="C13777" t="s">
        <v>22</v>
      </c>
      <c r="D13777" t="s">
        <v>23</v>
      </c>
      <c r="E13777" t="s">
        <v>5</v>
      </c>
      <c r="G13777" t="s">
        <v>24</v>
      </c>
      <c r="H13777">
        <v>7249585</v>
      </c>
      <c r="I13777">
        <v>7250892</v>
      </c>
      <c r="J13777" t="s">
        <v>46</v>
      </c>
      <c r="Q13777" t="s">
        <v>15337</v>
      </c>
      <c r="R13777">
        <v>1308</v>
      </c>
    </row>
    <row r="13778" spans="1:18" x14ac:dyDescent="0.3">
      <c r="A13778" t="s">
        <v>20</v>
      </c>
      <c r="B13778" t="s">
        <v>21</v>
      </c>
      <c r="C13778" t="s">
        <v>22</v>
      </c>
      <c r="D13778" t="s">
        <v>23</v>
      </c>
      <c r="E13778" t="s">
        <v>5</v>
      </c>
      <c r="G13778" t="s">
        <v>24</v>
      </c>
      <c r="H13778">
        <v>7250889</v>
      </c>
      <c r="I13778">
        <v>7252076</v>
      </c>
      <c r="J13778" t="s">
        <v>46</v>
      </c>
      <c r="Q13778" t="s">
        <v>15340</v>
      </c>
      <c r="R13778">
        <v>1188</v>
      </c>
    </row>
    <row r="13779" spans="1:18" x14ac:dyDescent="0.3">
      <c r="A13779" t="s">
        <v>20</v>
      </c>
      <c r="B13779" t="s">
        <v>21</v>
      </c>
      <c r="C13779" t="s">
        <v>22</v>
      </c>
      <c r="D13779" t="s">
        <v>23</v>
      </c>
      <c r="E13779" t="s">
        <v>5</v>
      </c>
      <c r="G13779" t="s">
        <v>24</v>
      </c>
      <c r="H13779">
        <v>7252100</v>
      </c>
      <c r="I13779">
        <v>7253032</v>
      </c>
      <c r="J13779" t="s">
        <v>46</v>
      </c>
      <c r="Q13779" t="s">
        <v>15343</v>
      </c>
      <c r="R13779">
        <v>933</v>
      </c>
    </row>
    <row r="13780" spans="1:18" x14ac:dyDescent="0.3">
      <c r="A13780" t="s">
        <v>20</v>
      </c>
      <c r="B13780" t="s">
        <v>21</v>
      </c>
      <c r="C13780" t="s">
        <v>22</v>
      </c>
      <c r="D13780" t="s">
        <v>23</v>
      </c>
      <c r="E13780" t="s">
        <v>5</v>
      </c>
      <c r="G13780" t="s">
        <v>24</v>
      </c>
      <c r="H13780">
        <v>7253055</v>
      </c>
      <c r="I13780">
        <v>7253768</v>
      </c>
      <c r="J13780" t="s">
        <v>46</v>
      </c>
      <c r="Q13780" t="s">
        <v>15345</v>
      </c>
      <c r="R13780">
        <v>714</v>
      </c>
    </row>
    <row r="13781" spans="1:18" x14ac:dyDescent="0.3">
      <c r="A13781" t="s">
        <v>20</v>
      </c>
      <c r="B13781" t="s">
        <v>21</v>
      </c>
      <c r="C13781" t="s">
        <v>22</v>
      </c>
      <c r="D13781" t="s">
        <v>23</v>
      </c>
      <c r="E13781" t="s">
        <v>5</v>
      </c>
      <c r="G13781" t="s">
        <v>24</v>
      </c>
      <c r="H13781">
        <v>7253770</v>
      </c>
      <c r="I13781">
        <v>7254420</v>
      </c>
      <c r="J13781" t="s">
        <v>46</v>
      </c>
      <c r="Q13781" t="s">
        <v>15347</v>
      </c>
      <c r="R13781">
        <v>651</v>
      </c>
    </row>
    <row r="13782" spans="1:18" x14ac:dyDescent="0.3">
      <c r="A13782" t="s">
        <v>20</v>
      </c>
      <c r="B13782" t="s">
        <v>21</v>
      </c>
      <c r="C13782" t="s">
        <v>22</v>
      </c>
      <c r="D13782" t="s">
        <v>23</v>
      </c>
      <c r="E13782" t="s">
        <v>5</v>
      </c>
      <c r="G13782" t="s">
        <v>24</v>
      </c>
      <c r="H13782">
        <v>7254539</v>
      </c>
      <c r="I13782">
        <v>7255537</v>
      </c>
      <c r="J13782" t="s">
        <v>46</v>
      </c>
      <c r="Q13782" t="s">
        <v>15349</v>
      </c>
      <c r="R13782">
        <v>999</v>
      </c>
    </row>
    <row r="13783" spans="1:18" x14ac:dyDescent="0.3">
      <c r="A13783" t="s">
        <v>20</v>
      </c>
      <c r="B13783" t="s">
        <v>21</v>
      </c>
      <c r="C13783" t="s">
        <v>22</v>
      </c>
      <c r="D13783" t="s">
        <v>23</v>
      </c>
      <c r="E13783" t="s">
        <v>5</v>
      </c>
      <c r="G13783" t="s">
        <v>24</v>
      </c>
      <c r="H13783">
        <v>7255713</v>
      </c>
      <c r="I13783">
        <v>7257368</v>
      </c>
      <c r="J13783" t="s">
        <v>46</v>
      </c>
      <c r="Q13783" t="s">
        <v>15351</v>
      </c>
      <c r="R13783">
        <v>1656</v>
      </c>
    </row>
    <row r="13784" spans="1:18" x14ac:dyDescent="0.3">
      <c r="A13784" t="s">
        <v>20</v>
      </c>
      <c r="B13784" t="s">
        <v>21</v>
      </c>
      <c r="C13784" t="s">
        <v>22</v>
      </c>
      <c r="D13784" t="s">
        <v>23</v>
      </c>
      <c r="E13784" t="s">
        <v>5</v>
      </c>
      <c r="G13784" t="s">
        <v>24</v>
      </c>
      <c r="H13784">
        <v>7257397</v>
      </c>
      <c r="I13784">
        <v>7258941</v>
      </c>
      <c r="J13784" t="s">
        <v>46</v>
      </c>
      <c r="Q13784" t="s">
        <v>15354</v>
      </c>
      <c r="R13784">
        <v>1545</v>
      </c>
    </row>
    <row r="13785" spans="1:18" x14ac:dyDescent="0.3">
      <c r="A13785" t="s">
        <v>20</v>
      </c>
      <c r="B13785" t="s">
        <v>21</v>
      </c>
      <c r="C13785" t="s">
        <v>22</v>
      </c>
      <c r="D13785" t="s">
        <v>23</v>
      </c>
      <c r="E13785" t="s">
        <v>5</v>
      </c>
      <c r="G13785" t="s">
        <v>24</v>
      </c>
      <c r="H13785">
        <v>7259049</v>
      </c>
      <c r="I13785">
        <v>7259945</v>
      </c>
      <c r="J13785" t="s">
        <v>25</v>
      </c>
      <c r="Q13785" t="s">
        <v>15357</v>
      </c>
      <c r="R13785">
        <v>897</v>
      </c>
    </row>
    <row r="13786" spans="1:18" x14ac:dyDescent="0.3">
      <c r="A13786" t="s">
        <v>20</v>
      </c>
      <c r="B13786" t="s">
        <v>21</v>
      </c>
      <c r="C13786" t="s">
        <v>22</v>
      </c>
      <c r="D13786" t="s">
        <v>23</v>
      </c>
      <c r="E13786" t="s">
        <v>5</v>
      </c>
      <c r="G13786" t="s">
        <v>24</v>
      </c>
      <c r="H13786">
        <v>7259942</v>
      </c>
      <c r="I13786">
        <v>7260136</v>
      </c>
      <c r="J13786" t="s">
        <v>25</v>
      </c>
      <c r="Q13786" t="s">
        <v>15359</v>
      </c>
      <c r="R13786">
        <v>195</v>
      </c>
    </row>
    <row r="13787" spans="1:18" x14ac:dyDescent="0.3">
      <c r="A13787" t="s">
        <v>20</v>
      </c>
      <c r="B13787" t="s">
        <v>21</v>
      </c>
      <c r="C13787" t="s">
        <v>22</v>
      </c>
      <c r="D13787" t="s">
        <v>23</v>
      </c>
      <c r="E13787" t="s">
        <v>5</v>
      </c>
      <c r="G13787" t="s">
        <v>24</v>
      </c>
      <c r="H13787">
        <v>7260161</v>
      </c>
      <c r="I13787">
        <v>7260919</v>
      </c>
      <c r="J13787" t="s">
        <v>25</v>
      </c>
      <c r="Q13787" t="s">
        <v>15361</v>
      </c>
      <c r="R13787">
        <v>759</v>
      </c>
    </row>
    <row r="13788" spans="1:18" x14ac:dyDescent="0.3">
      <c r="A13788" t="s">
        <v>20</v>
      </c>
      <c r="B13788" t="s">
        <v>21</v>
      </c>
      <c r="C13788" t="s">
        <v>22</v>
      </c>
      <c r="D13788" t="s">
        <v>23</v>
      </c>
      <c r="E13788" t="s">
        <v>5</v>
      </c>
      <c r="G13788" t="s">
        <v>24</v>
      </c>
      <c r="H13788">
        <v>7261011</v>
      </c>
      <c r="I13788">
        <v>7261316</v>
      </c>
      <c r="J13788" t="s">
        <v>46</v>
      </c>
      <c r="Q13788" t="s">
        <v>15363</v>
      </c>
      <c r="R13788">
        <v>306</v>
      </c>
    </row>
    <row r="13789" spans="1:18" x14ac:dyDescent="0.3">
      <c r="A13789" t="s">
        <v>20</v>
      </c>
      <c r="B13789" t="s">
        <v>21</v>
      </c>
      <c r="C13789" t="s">
        <v>22</v>
      </c>
      <c r="D13789" t="s">
        <v>23</v>
      </c>
      <c r="E13789" t="s">
        <v>5</v>
      </c>
      <c r="G13789" t="s">
        <v>24</v>
      </c>
      <c r="H13789">
        <v>7261321</v>
      </c>
      <c r="I13789">
        <v>7261488</v>
      </c>
      <c r="J13789" t="s">
        <v>46</v>
      </c>
      <c r="Q13789" t="s">
        <v>15365</v>
      </c>
      <c r="R13789">
        <v>168</v>
      </c>
    </row>
    <row r="13790" spans="1:18" x14ac:dyDescent="0.3">
      <c r="A13790" t="s">
        <v>20</v>
      </c>
      <c r="B13790" t="s">
        <v>21</v>
      </c>
      <c r="C13790" t="s">
        <v>22</v>
      </c>
      <c r="D13790" t="s">
        <v>23</v>
      </c>
      <c r="E13790" t="s">
        <v>5</v>
      </c>
      <c r="G13790" t="s">
        <v>24</v>
      </c>
      <c r="H13790">
        <v>7261642</v>
      </c>
      <c r="I13790">
        <v>7262766</v>
      </c>
      <c r="J13790" t="s">
        <v>25</v>
      </c>
      <c r="Q13790" t="s">
        <v>15367</v>
      </c>
      <c r="R13790">
        <v>1125</v>
      </c>
    </row>
    <row r="13791" spans="1:18" x14ac:dyDescent="0.3">
      <c r="A13791" t="s">
        <v>20</v>
      </c>
      <c r="B13791" t="s">
        <v>21</v>
      </c>
      <c r="C13791" t="s">
        <v>22</v>
      </c>
      <c r="D13791" t="s">
        <v>23</v>
      </c>
      <c r="E13791" t="s">
        <v>5</v>
      </c>
      <c r="G13791" t="s">
        <v>24</v>
      </c>
      <c r="H13791">
        <v>7262763</v>
      </c>
      <c r="I13791">
        <v>7263008</v>
      </c>
      <c r="J13791" t="s">
        <v>25</v>
      </c>
      <c r="Q13791" t="s">
        <v>15369</v>
      </c>
      <c r="R13791">
        <v>246</v>
      </c>
    </row>
    <row r="13792" spans="1:18" x14ac:dyDescent="0.3">
      <c r="A13792" t="s">
        <v>20</v>
      </c>
      <c r="B13792" t="s">
        <v>21</v>
      </c>
      <c r="C13792" t="s">
        <v>22</v>
      </c>
      <c r="D13792" t="s">
        <v>23</v>
      </c>
      <c r="E13792" t="s">
        <v>5</v>
      </c>
      <c r="G13792" t="s">
        <v>24</v>
      </c>
      <c r="H13792">
        <v>7263172</v>
      </c>
      <c r="I13792">
        <v>7264638</v>
      </c>
      <c r="J13792" t="s">
        <v>25</v>
      </c>
      <c r="Q13792" t="s">
        <v>15371</v>
      </c>
      <c r="R13792">
        <v>1467</v>
      </c>
    </row>
    <row r="13793" spans="1:18" x14ac:dyDescent="0.3">
      <c r="A13793" t="s">
        <v>20</v>
      </c>
      <c r="B13793" t="s">
        <v>21</v>
      </c>
      <c r="C13793" t="s">
        <v>22</v>
      </c>
      <c r="D13793" t="s">
        <v>23</v>
      </c>
      <c r="E13793" t="s">
        <v>5</v>
      </c>
      <c r="G13793" t="s">
        <v>24</v>
      </c>
      <c r="H13793">
        <v>7264769</v>
      </c>
      <c r="I13793">
        <v>7266019</v>
      </c>
      <c r="J13793" t="s">
        <v>46</v>
      </c>
      <c r="Q13793" t="s">
        <v>15373</v>
      </c>
      <c r="R13793">
        <v>1251</v>
      </c>
    </row>
    <row r="13794" spans="1:18" x14ac:dyDescent="0.3">
      <c r="A13794" t="s">
        <v>20</v>
      </c>
      <c r="B13794" t="s">
        <v>21</v>
      </c>
      <c r="C13794" t="s">
        <v>22</v>
      </c>
      <c r="D13794" t="s">
        <v>23</v>
      </c>
      <c r="E13794" t="s">
        <v>5</v>
      </c>
      <c r="G13794" t="s">
        <v>24</v>
      </c>
      <c r="H13794">
        <v>7266161</v>
      </c>
      <c r="I13794">
        <v>7267417</v>
      </c>
      <c r="J13794" t="s">
        <v>46</v>
      </c>
      <c r="Q13794" t="s">
        <v>15375</v>
      </c>
      <c r="R13794">
        <v>1257</v>
      </c>
    </row>
    <row r="13795" spans="1:18" x14ac:dyDescent="0.3">
      <c r="A13795" t="s">
        <v>20</v>
      </c>
      <c r="B13795" t="s">
        <v>21</v>
      </c>
      <c r="C13795" t="s">
        <v>22</v>
      </c>
      <c r="D13795" t="s">
        <v>23</v>
      </c>
      <c r="E13795" t="s">
        <v>5</v>
      </c>
      <c r="G13795" t="s">
        <v>24</v>
      </c>
      <c r="H13795">
        <v>7267445</v>
      </c>
      <c r="I13795">
        <v>7268296</v>
      </c>
      <c r="J13795" t="s">
        <v>46</v>
      </c>
      <c r="Q13795" t="s">
        <v>15377</v>
      </c>
      <c r="R13795">
        <v>852</v>
      </c>
    </row>
    <row r="13796" spans="1:18" x14ac:dyDescent="0.3">
      <c r="A13796" t="s">
        <v>20</v>
      </c>
      <c r="B13796" t="s">
        <v>21</v>
      </c>
      <c r="C13796" t="s">
        <v>22</v>
      </c>
      <c r="D13796" t="s">
        <v>23</v>
      </c>
      <c r="E13796" t="s">
        <v>5</v>
      </c>
      <c r="G13796" t="s">
        <v>24</v>
      </c>
      <c r="H13796">
        <v>7268635</v>
      </c>
      <c r="I13796">
        <v>7269312</v>
      </c>
      <c r="J13796" t="s">
        <v>46</v>
      </c>
      <c r="Q13796" t="s">
        <v>15379</v>
      </c>
      <c r="R13796">
        <v>678</v>
      </c>
    </row>
    <row r="13797" spans="1:18" x14ac:dyDescent="0.3">
      <c r="A13797" t="s">
        <v>20</v>
      </c>
      <c r="B13797" t="s">
        <v>21</v>
      </c>
      <c r="C13797" t="s">
        <v>22</v>
      </c>
      <c r="D13797" t="s">
        <v>23</v>
      </c>
      <c r="E13797" t="s">
        <v>5</v>
      </c>
      <c r="G13797" t="s">
        <v>24</v>
      </c>
      <c r="H13797">
        <v>7269362</v>
      </c>
      <c r="I13797">
        <v>7271926</v>
      </c>
      <c r="J13797" t="s">
        <v>46</v>
      </c>
      <c r="Q13797" t="s">
        <v>15381</v>
      </c>
      <c r="R13797">
        <v>2565</v>
      </c>
    </row>
    <row r="13798" spans="1:18" x14ac:dyDescent="0.3">
      <c r="A13798" t="s">
        <v>20</v>
      </c>
      <c r="B13798" t="s">
        <v>21</v>
      </c>
      <c r="C13798" t="s">
        <v>22</v>
      </c>
      <c r="D13798" t="s">
        <v>23</v>
      </c>
      <c r="E13798" t="s">
        <v>5</v>
      </c>
      <c r="G13798" t="s">
        <v>24</v>
      </c>
      <c r="H13798">
        <v>7271931</v>
      </c>
      <c r="I13798">
        <v>7272560</v>
      </c>
      <c r="J13798" t="s">
        <v>46</v>
      </c>
      <c r="Q13798" t="s">
        <v>15384</v>
      </c>
      <c r="R13798">
        <v>630</v>
      </c>
    </row>
    <row r="13799" spans="1:18" x14ac:dyDescent="0.3">
      <c r="A13799" t="s">
        <v>20</v>
      </c>
      <c r="B13799" t="s">
        <v>21</v>
      </c>
      <c r="C13799" t="s">
        <v>22</v>
      </c>
      <c r="D13799" t="s">
        <v>23</v>
      </c>
      <c r="E13799" t="s">
        <v>5</v>
      </c>
      <c r="G13799" t="s">
        <v>24</v>
      </c>
      <c r="H13799">
        <v>7272578</v>
      </c>
      <c r="I13799">
        <v>7274659</v>
      </c>
      <c r="J13799" t="s">
        <v>46</v>
      </c>
      <c r="Q13799" t="s">
        <v>15387</v>
      </c>
      <c r="R13799">
        <v>2082</v>
      </c>
    </row>
    <row r="13800" spans="1:18" x14ac:dyDescent="0.3">
      <c r="A13800" t="s">
        <v>20</v>
      </c>
      <c r="B13800" t="s">
        <v>21</v>
      </c>
      <c r="C13800" t="s">
        <v>22</v>
      </c>
      <c r="D13800" t="s">
        <v>23</v>
      </c>
      <c r="E13800" t="s">
        <v>5</v>
      </c>
      <c r="G13800" t="s">
        <v>24</v>
      </c>
      <c r="H13800">
        <v>7274656</v>
      </c>
      <c r="I13800">
        <v>7276317</v>
      </c>
      <c r="J13800" t="s">
        <v>46</v>
      </c>
      <c r="Q13800" t="s">
        <v>15390</v>
      </c>
      <c r="R13800">
        <v>1662</v>
      </c>
    </row>
    <row r="13801" spans="1:18" x14ac:dyDescent="0.3">
      <c r="A13801" t="s">
        <v>20</v>
      </c>
      <c r="B13801" t="s">
        <v>21</v>
      </c>
      <c r="C13801" t="s">
        <v>22</v>
      </c>
      <c r="D13801" t="s">
        <v>23</v>
      </c>
      <c r="E13801" t="s">
        <v>5</v>
      </c>
      <c r="G13801" t="s">
        <v>24</v>
      </c>
      <c r="H13801">
        <v>7276622</v>
      </c>
      <c r="I13801">
        <v>7277263</v>
      </c>
      <c r="J13801" t="s">
        <v>25</v>
      </c>
      <c r="Q13801" t="s">
        <v>15393</v>
      </c>
      <c r="R13801">
        <v>642</v>
      </c>
    </row>
    <row r="13802" spans="1:18" x14ac:dyDescent="0.3">
      <c r="A13802" t="s">
        <v>20</v>
      </c>
      <c r="B13802" t="s">
        <v>21</v>
      </c>
      <c r="C13802" t="s">
        <v>22</v>
      </c>
      <c r="D13802" t="s">
        <v>23</v>
      </c>
      <c r="E13802" t="s">
        <v>5</v>
      </c>
      <c r="G13802" t="s">
        <v>24</v>
      </c>
      <c r="H13802">
        <v>7277322</v>
      </c>
      <c r="I13802">
        <v>7277720</v>
      </c>
      <c r="J13802" t="s">
        <v>46</v>
      </c>
      <c r="Q13802" t="s">
        <v>15395</v>
      </c>
      <c r="R13802">
        <v>399</v>
      </c>
    </row>
    <row r="13803" spans="1:18" x14ac:dyDescent="0.3">
      <c r="A13803" t="s">
        <v>20</v>
      </c>
      <c r="B13803" t="s">
        <v>21</v>
      </c>
      <c r="C13803" t="s">
        <v>22</v>
      </c>
      <c r="D13803" t="s">
        <v>23</v>
      </c>
      <c r="E13803" t="s">
        <v>5</v>
      </c>
      <c r="G13803" t="s">
        <v>24</v>
      </c>
      <c r="H13803">
        <v>7277767</v>
      </c>
      <c r="I13803">
        <v>7278306</v>
      </c>
      <c r="J13803" t="s">
        <v>46</v>
      </c>
      <c r="Q13803" t="s">
        <v>15397</v>
      </c>
      <c r="R13803">
        <v>540</v>
      </c>
    </row>
    <row r="13804" spans="1:18" x14ac:dyDescent="0.3">
      <c r="A13804" t="s">
        <v>20</v>
      </c>
      <c r="B13804" t="s">
        <v>21</v>
      </c>
      <c r="C13804" t="s">
        <v>22</v>
      </c>
      <c r="D13804" t="s">
        <v>23</v>
      </c>
      <c r="E13804" t="s">
        <v>5</v>
      </c>
      <c r="G13804" t="s">
        <v>24</v>
      </c>
      <c r="H13804">
        <v>7278299</v>
      </c>
      <c r="I13804">
        <v>7279111</v>
      </c>
      <c r="J13804" t="s">
        <v>46</v>
      </c>
      <c r="Q13804" t="s">
        <v>15399</v>
      </c>
      <c r="R13804">
        <v>813</v>
      </c>
    </row>
    <row r="13805" spans="1:18" x14ac:dyDescent="0.3">
      <c r="A13805" t="s">
        <v>20</v>
      </c>
      <c r="B13805" t="s">
        <v>21</v>
      </c>
      <c r="C13805" t="s">
        <v>22</v>
      </c>
      <c r="D13805" t="s">
        <v>23</v>
      </c>
      <c r="E13805" t="s">
        <v>5</v>
      </c>
      <c r="G13805" t="s">
        <v>24</v>
      </c>
      <c r="H13805">
        <v>7279413</v>
      </c>
      <c r="I13805">
        <v>7280348</v>
      </c>
      <c r="J13805" t="s">
        <v>25</v>
      </c>
      <c r="Q13805" t="s">
        <v>15401</v>
      </c>
      <c r="R13805">
        <v>936</v>
      </c>
    </row>
    <row r="13806" spans="1:18" x14ac:dyDescent="0.3">
      <c r="A13806" t="s">
        <v>20</v>
      </c>
      <c r="B13806" t="s">
        <v>21</v>
      </c>
      <c r="C13806" t="s">
        <v>22</v>
      </c>
      <c r="D13806" t="s">
        <v>23</v>
      </c>
      <c r="E13806" t="s">
        <v>5</v>
      </c>
      <c r="G13806" t="s">
        <v>24</v>
      </c>
      <c r="H13806">
        <v>7280584</v>
      </c>
      <c r="I13806">
        <v>7281447</v>
      </c>
      <c r="J13806" t="s">
        <v>25</v>
      </c>
      <c r="Q13806" t="s">
        <v>15403</v>
      </c>
      <c r="R13806">
        <v>864</v>
      </c>
    </row>
    <row r="13807" spans="1:18" x14ac:dyDescent="0.3">
      <c r="A13807" t="s">
        <v>20</v>
      </c>
      <c r="B13807" t="s">
        <v>21</v>
      </c>
      <c r="C13807" t="s">
        <v>22</v>
      </c>
      <c r="D13807" t="s">
        <v>23</v>
      </c>
      <c r="E13807" t="s">
        <v>5</v>
      </c>
      <c r="G13807" t="s">
        <v>24</v>
      </c>
      <c r="H13807">
        <v>7281444</v>
      </c>
      <c r="I13807">
        <v>7282622</v>
      </c>
      <c r="J13807" t="s">
        <v>25</v>
      </c>
      <c r="Q13807" t="s">
        <v>15405</v>
      </c>
      <c r="R13807">
        <v>1179</v>
      </c>
    </row>
    <row r="13808" spans="1:18" x14ac:dyDescent="0.3">
      <c r="A13808" t="s">
        <v>20</v>
      </c>
      <c r="B13808" t="s">
        <v>21</v>
      </c>
      <c r="C13808" t="s">
        <v>22</v>
      </c>
      <c r="D13808" t="s">
        <v>23</v>
      </c>
      <c r="E13808" t="s">
        <v>5</v>
      </c>
      <c r="G13808" t="s">
        <v>24</v>
      </c>
      <c r="H13808">
        <v>7282619</v>
      </c>
      <c r="I13808">
        <v>7283659</v>
      </c>
      <c r="J13808" t="s">
        <v>25</v>
      </c>
      <c r="Q13808" t="s">
        <v>15407</v>
      </c>
      <c r="R13808">
        <v>1041</v>
      </c>
    </row>
    <row r="13809" spans="1:18" x14ac:dyDescent="0.3">
      <c r="A13809" t="s">
        <v>20</v>
      </c>
      <c r="B13809" t="s">
        <v>21</v>
      </c>
      <c r="C13809" t="s">
        <v>22</v>
      </c>
      <c r="D13809" t="s">
        <v>23</v>
      </c>
      <c r="E13809" t="s">
        <v>5</v>
      </c>
      <c r="G13809" t="s">
        <v>24</v>
      </c>
      <c r="H13809">
        <v>7283975</v>
      </c>
      <c r="I13809">
        <v>7284538</v>
      </c>
      <c r="J13809" t="s">
        <v>46</v>
      </c>
      <c r="Q13809" t="s">
        <v>15409</v>
      </c>
      <c r="R13809">
        <v>564</v>
      </c>
    </row>
    <row r="13810" spans="1:18" x14ac:dyDescent="0.3">
      <c r="A13810" t="s">
        <v>20</v>
      </c>
      <c r="B13810" t="s">
        <v>21</v>
      </c>
      <c r="C13810" t="s">
        <v>22</v>
      </c>
      <c r="D13810" t="s">
        <v>23</v>
      </c>
      <c r="E13810" t="s">
        <v>5</v>
      </c>
      <c r="G13810" t="s">
        <v>24</v>
      </c>
      <c r="H13810">
        <v>7284649</v>
      </c>
      <c r="I13810">
        <v>7285620</v>
      </c>
      <c r="J13810" t="s">
        <v>46</v>
      </c>
      <c r="Q13810" t="s">
        <v>15412</v>
      </c>
      <c r="R13810">
        <v>972</v>
      </c>
    </row>
    <row r="13811" spans="1:18" x14ac:dyDescent="0.3">
      <c r="A13811" t="s">
        <v>20</v>
      </c>
      <c r="B13811" t="s">
        <v>21</v>
      </c>
      <c r="C13811" t="s">
        <v>22</v>
      </c>
      <c r="D13811" t="s">
        <v>23</v>
      </c>
      <c r="E13811" t="s">
        <v>5</v>
      </c>
      <c r="G13811" t="s">
        <v>24</v>
      </c>
      <c r="H13811">
        <v>7285746</v>
      </c>
      <c r="I13811">
        <v>7286759</v>
      </c>
      <c r="J13811" t="s">
        <v>25</v>
      </c>
      <c r="Q13811" t="s">
        <v>15414</v>
      </c>
      <c r="R13811">
        <v>1014</v>
      </c>
    </row>
    <row r="13812" spans="1:18" x14ac:dyDescent="0.3">
      <c r="A13812" t="s">
        <v>20</v>
      </c>
      <c r="B13812" t="s">
        <v>21</v>
      </c>
      <c r="C13812" t="s">
        <v>22</v>
      </c>
      <c r="D13812" t="s">
        <v>23</v>
      </c>
      <c r="E13812" t="s">
        <v>5</v>
      </c>
      <c r="G13812" t="s">
        <v>24</v>
      </c>
      <c r="H13812">
        <v>7286833</v>
      </c>
      <c r="I13812">
        <v>7288290</v>
      </c>
      <c r="J13812" t="s">
        <v>46</v>
      </c>
      <c r="Q13812" t="s">
        <v>15416</v>
      </c>
      <c r="R13812">
        <v>1458</v>
      </c>
    </row>
    <row r="13813" spans="1:18" x14ac:dyDescent="0.3">
      <c r="A13813" t="s">
        <v>20</v>
      </c>
      <c r="B13813" t="s">
        <v>21</v>
      </c>
      <c r="C13813" t="s">
        <v>22</v>
      </c>
      <c r="D13813" t="s">
        <v>23</v>
      </c>
      <c r="E13813" t="s">
        <v>5</v>
      </c>
      <c r="G13813" t="s">
        <v>24</v>
      </c>
      <c r="H13813">
        <v>7288414</v>
      </c>
      <c r="I13813">
        <v>7289937</v>
      </c>
      <c r="J13813" t="s">
        <v>25</v>
      </c>
      <c r="Q13813" t="s">
        <v>15418</v>
      </c>
      <c r="R13813">
        <v>1524</v>
      </c>
    </row>
    <row r="13814" spans="1:18" x14ac:dyDescent="0.3">
      <c r="A13814" t="s">
        <v>20</v>
      </c>
      <c r="B13814" t="s">
        <v>21</v>
      </c>
      <c r="C13814" t="s">
        <v>22</v>
      </c>
      <c r="D13814" t="s">
        <v>23</v>
      </c>
      <c r="E13814" t="s">
        <v>5</v>
      </c>
      <c r="G13814" t="s">
        <v>24</v>
      </c>
      <c r="H13814">
        <v>7289946</v>
      </c>
      <c r="I13814">
        <v>7290323</v>
      </c>
      <c r="J13814" t="s">
        <v>25</v>
      </c>
      <c r="Q13814" t="s">
        <v>15421</v>
      </c>
      <c r="R13814">
        <v>378</v>
      </c>
    </row>
    <row r="13815" spans="1:18" x14ac:dyDescent="0.3">
      <c r="A13815" t="s">
        <v>20</v>
      </c>
      <c r="B13815" t="s">
        <v>21</v>
      </c>
      <c r="C13815" t="s">
        <v>22</v>
      </c>
      <c r="D13815" t="s">
        <v>23</v>
      </c>
      <c r="E13815" t="s">
        <v>5</v>
      </c>
      <c r="G13815" t="s">
        <v>24</v>
      </c>
      <c r="H13815">
        <v>7290458</v>
      </c>
      <c r="I13815">
        <v>7290871</v>
      </c>
      <c r="J13815" t="s">
        <v>46</v>
      </c>
      <c r="Q13815" t="s">
        <v>15424</v>
      </c>
      <c r="R13815">
        <v>414</v>
      </c>
    </row>
    <row r="13816" spans="1:18" x14ac:dyDescent="0.3">
      <c r="A13816" t="s">
        <v>20</v>
      </c>
      <c r="B13816" t="s">
        <v>21</v>
      </c>
      <c r="C13816" t="s">
        <v>22</v>
      </c>
      <c r="D13816" t="s">
        <v>23</v>
      </c>
      <c r="E13816" t="s">
        <v>5</v>
      </c>
      <c r="G13816" t="s">
        <v>24</v>
      </c>
      <c r="H13816">
        <v>7291164</v>
      </c>
      <c r="I13816">
        <v>7294061</v>
      </c>
      <c r="J13816" t="s">
        <v>25</v>
      </c>
      <c r="Q13816" t="s">
        <v>15427</v>
      </c>
      <c r="R13816">
        <v>2898</v>
      </c>
    </row>
    <row r="13817" spans="1:18" x14ac:dyDescent="0.3">
      <c r="A13817" t="s">
        <v>20</v>
      </c>
      <c r="B13817" t="s">
        <v>21</v>
      </c>
      <c r="C13817" t="s">
        <v>22</v>
      </c>
      <c r="D13817" t="s">
        <v>23</v>
      </c>
      <c r="E13817" t="s">
        <v>5</v>
      </c>
      <c r="G13817" t="s">
        <v>24</v>
      </c>
      <c r="H13817">
        <v>7294134</v>
      </c>
      <c r="I13817">
        <v>7294742</v>
      </c>
      <c r="J13817" t="s">
        <v>25</v>
      </c>
      <c r="Q13817" t="s">
        <v>15430</v>
      </c>
      <c r="R13817">
        <v>609</v>
      </c>
    </row>
    <row r="13818" spans="1:18" x14ac:dyDescent="0.3">
      <c r="A13818" t="s">
        <v>20</v>
      </c>
      <c r="B13818" t="s">
        <v>21</v>
      </c>
      <c r="C13818" t="s">
        <v>22</v>
      </c>
      <c r="D13818" t="s">
        <v>23</v>
      </c>
      <c r="E13818" t="s">
        <v>5</v>
      </c>
      <c r="G13818" t="s">
        <v>24</v>
      </c>
      <c r="H13818">
        <v>7294771</v>
      </c>
      <c r="I13818">
        <v>7295106</v>
      </c>
      <c r="J13818" t="s">
        <v>25</v>
      </c>
      <c r="Q13818" t="s">
        <v>15432</v>
      </c>
      <c r="R13818">
        <v>336</v>
      </c>
    </row>
    <row r="13819" spans="1:18" x14ac:dyDescent="0.3">
      <c r="A13819" t="s">
        <v>20</v>
      </c>
      <c r="B13819" t="s">
        <v>21</v>
      </c>
      <c r="C13819" t="s">
        <v>22</v>
      </c>
      <c r="D13819" t="s">
        <v>23</v>
      </c>
      <c r="E13819" t="s">
        <v>5</v>
      </c>
      <c r="G13819" t="s">
        <v>24</v>
      </c>
      <c r="H13819">
        <v>7295179</v>
      </c>
      <c r="I13819">
        <v>7297341</v>
      </c>
      <c r="J13819" t="s">
        <v>25</v>
      </c>
      <c r="Q13819" t="s">
        <v>15434</v>
      </c>
      <c r="R13819">
        <v>2163</v>
      </c>
    </row>
    <row r="13820" spans="1:18" x14ac:dyDescent="0.3">
      <c r="A13820" t="s">
        <v>20</v>
      </c>
      <c r="B13820" t="s">
        <v>21</v>
      </c>
      <c r="C13820" t="s">
        <v>22</v>
      </c>
      <c r="D13820" t="s">
        <v>23</v>
      </c>
      <c r="E13820" t="s">
        <v>5</v>
      </c>
      <c r="G13820" t="s">
        <v>24</v>
      </c>
      <c r="H13820">
        <v>7297476</v>
      </c>
      <c r="I13820">
        <v>7299047</v>
      </c>
      <c r="J13820" t="s">
        <v>25</v>
      </c>
      <c r="Q13820" t="s">
        <v>15437</v>
      </c>
      <c r="R13820">
        <v>1572</v>
      </c>
    </row>
    <row r="13821" spans="1:18" x14ac:dyDescent="0.3">
      <c r="A13821" t="s">
        <v>20</v>
      </c>
      <c r="B13821" t="s">
        <v>21</v>
      </c>
      <c r="C13821" t="s">
        <v>22</v>
      </c>
      <c r="D13821" t="s">
        <v>23</v>
      </c>
      <c r="E13821" t="s">
        <v>5</v>
      </c>
      <c r="G13821" t="s">
        <v>24</v>
      </c>
      <c r="H13821">
        <v>7299059</v>
      </c>
      <c r="I13821">
        <v>7300015</v>
      </c>
      <c r="J13821" t="s">
        <v>25</v>
      </c>
      <c r="Q13821" t="s">
        <v>15439</v>
      </c>
      <c r="R13821">
        <v>957</v>
      </c>
    </row>
    <row r="13822" spans="1:18" x14ac:dyDescent="0.3">
      <c r="A13822" t="s">
        <v>20</v>
      </c>
      <c r="B13822" t="s">
        <v>21</v>
      </c>
      <c r="C13822" t="s">
        <v>22</v>
      </c>
      <c r="D13822" t="s">
        <v>23</v>
      </c>
      <c r="E13822" t="s">
        <v>5</v>
      </c>
      <c r="G13822" t="s">
        <v>24</v>
      </c>
      <c r="H13822">
        <v>7300017</v>
      </c>
      <c r="I13822">
        <v>7300811</v>
      </c>
      <c r="J13822" t="s">
        <v>46</v>
      </c>
      <c r="Q13822" t="s">
        <v>15441</v>
      </c>
      <c r="R13822">
        <v>795</v>
      </c>
    </row>
    <row r="13823" spans="1:18" x14ac:dyDescent="0.3">
      <c r="A13823" t="s">
        <v>20</v>
      </c>
      <c r="B13823" t="s">
        <v>21</v>
      </c>
      <c r="C13823" t="s">
        <v>22</v>
      </c>
      <c r="D13823" t="s">
        <v>23</v>
      </c>
      <c r="E13823" t="s">
        <v>5</v>
      </c>
      <c r="G13823" t="s">
        <v>24</v>
      </c>
      <c r="H13823">
        <v>7300935</v>
      </c>
      <c r="I13823">
        <v>7301687</v>
      </c>
      <c r="J13823" t="s">
        <v>25</v>
      </c>
      <c r="Q13823" t="s">
        <v>15443</v>
      </c>
      <c r="R13823">
        <v>753</v>
      </c>
    </row>
    <row r="13824" spans="1:18" x14ac:dyDescent="0.3">
      <c r="A13824" t="s">
        <v>20</v>
      </c>
      <c r="B13824" t="s">
        <v>21</v>
      </c>
      <c r="C13824" t="s">
        <v>22</v>
      </c>
      <c r="D13824" t="s">
        <v>23</v>
      </c>
      <c r="E13824" t="s">
        <v>5</v>
      </c>
      <c r="G13824" t="s">
        <v>24</v>
      </c>
      <c r="H13824">
        <v>7301675</v>
      </c>
      <c r="I13824">
        <v>7302511</v>
      </c>
      <c r="J13824" t="s">
        <v>25</v>
      </c>
      <c r="Q13824" t="s">
        <v>15445</v>
      </c>
      <c r="R13824">
        <v>837</v>
      </c>
    </row>
    <row r="13825" spans="1:18" x14ac:dyDescent="0.3">
      <c r="A13825" t="s">
        <v>20</v>
      </c>
      <c r="B13825" t="s">
        <v>21</v>
      </c>
      <c r="C13825" t="s">
        <v>22</v>
      </c>
      <c r="D13825" t="s">
        <v>23</v>
      </c>
      <c r="E13825" t="s">
        <v>5</v>
      </c>
      <c r="G13825" t="s">
        <v>24</v>
      </c>
      <c r="H13825">
        <v>7302567</v>
      </c>
      <c r="I13825">
        <v>7302785</v>
      </c>
      <c r="J13825" t="s">
        <v>25</v>
      </c>
      <c r="Q13825" t="s">
        <v>15447</v>
      </c>
      <c r="R13825">
        <v>219</v>
      </c>
    </row>
    <row r="13826" spans="1:18" x14ac:dyDescent="0.3">
      <c r="A13826" t="s">
        <v>20</v>
      </c>
      <c r="B13826" t="s">
        <v>21</v>
      </c>
      <c r="C13826" t="s">
        <v>22</v>
      </c>
      <c r="D13826" t="s">
        <v>23</v>
      </c>
      <c r="E13826" t="s">
        <v>5</v>
      </c>
      <c r="G13826" t="s">
        <v>24</v>
      </c>
      <c r="H13826">
        <v>7302903</v>
      </c>
      <c r="I13826">
        <v>7304447</v>
      </c>
      <c r="J13826" t="s">
        <v>25</v>
      </c>
      <c r="Q13826" t="s">
        <v>15449</v>
      </c>
      <c r="R13826">
        <v>1545</v>
      </c>
    </row>
    <row r="13827" spans="1:18" x14ac:dyDescent="0.3">
      <c r="A13827" t="s">
        <v>20</v>
      </c>
      <c r="B13827" t="s">
        <v>21</v>
      </c>
      <c r="C13827" t="s">
        <v>22</v>
      </c>
      <c r="D13827" t="s">
        <v>23</v>
      </c>
      <c r="E13827" t="s">
        <v>5</v>
      </c>
      <c r="G13827" t="s">
        <v>24</v>
      </c>
      <c r="H13827">
        <v>7304444</v>
      </c>
      <c r="I13827">
        <v>7305991</v>
      </c>
      <c r="J13827" t="s">
        <v>25</v>
      </c>
      <c r="Q13827" t="s">
        <v>15451</v>
      </c>
      <c r="R13827">
        <v>1548</v>
      </c>
    </row>
    <row r="13828" spans="1:18" x14ac:dyDescent="0.3">
      <c r="A13828" t="s">
        <v>20</v>
      </c>
      <c r="B13828" t="s">
        <v>21</v>
      </c>
      <c r="C13828" t="s">
        <v>22</v>
      </c>
      <c r="D13828" t="s">
        <v>23</v>
      </c>
      <c r="E13828" t="s">
        <v>5</v>
      </c>
      <c r="G13828" t="s">
        <v>24</v>
      </c>
      <c r="H13828">
        <v>7306059</v>
      </c>
      <c r="I13828">
        <v>7306634</v>
      </c>
      <c r="J13828" t="s">
        <v>46</v>
      </c>
      <c r="Q13828" t="s">
        <v>15453</v>
      </c>
      <c r="R13828">
        <v>576</v>
      </c>
    </row>
    <row r="13829" spans="1:18" x14ac:dyDescent="0.3">
      <c r="A13829" t="s">
        <v>20</v>
      </c>
      <c r="B13829" t="s">
        <v>21</v>
      </c>
      <c r="C13829" t="s">
        <v>22</v>
      </c>
      <c r="D13829" t="s">
        <v>23</v>
      </c>
      <c r="E13829" t="s">
        <v>5</v>
      </c>
      <c r="G13829" t="s">
        <v>24</v>
      </c>
      <c r="H13829">
        <v>7306934</v>
      </c>
      <c r="I13829">
        <v>7307410</v>
      </c>
      <c r="J13829" t="s">
        <v>46</v>
      </c>
      <c r="Q13829" t="s">
        <v>15456</v>
      </c>
      <c r="R13829">
        <v>477</v>
      </c>
    </row>
    <row r="13830" spans="1:18" x14ac:dyDescent="0.3">
      <c r="A13830" t="s">
        <v>20</v>
      </c>
      <c r="B13830" t="s">
        <v>61</v>
      </c>
      <c r="C13830" t="s">
        <v>22</v>
      </c>
      <c r="D13830" t="s">
        <v>23</v>
      </c>
      <c r="E13830" t="s">
        <v>5</v>
      </c>
      <c r="G13830" t="s">
        <v>24</v>
      </c>
      <c r="H13830">
        <v>7307598</v>
      </c>
      <c r="I13830">
        <v>7307671</v>
      </c>
      <c r="J13830" t="s">
        <v>25</v>
      </c>
      <c r="Q13830" t="s">
        <v>15458</v>
      </c>
      <c r="R13830">
        <v>74</v>
      </c>
    </row>
    <row r="13831" spans="1:18" x14ac:dyDescent="0.3">
      <c r="A13831" t="s">
        <v>20</v>
      </c>
      <c r="B13831" t="s">
        <v>21</v>
      </c>
      <c r="C13831" t="s">
        <v>22</v>
      </c>
      <c r="D13831" t="s">
        <v>23</v>
      </c>
      <c r="E13831" t="s">
        <v>5</v>
      </c>
      <c r="G13831" t="s">
        <v>24</v>
      </c>
      <c r="H13831">
        <v>7308069</v>
      </c>
      <c r="I13831">
        <v>7310462</v>
      </c>
      <c r="J13831" t="s">
        <v>25</v>
      </c>
      <c r="Q13831" t="s">
        <v>15459</v>
      </c>
      <c r="R13831">
        <v>2394</v>
      </c>
    </row>
    <row r="13832" spans="1:18" x14ac:dyDescent="0.3">
      <c r="A13832" t="s">
        <v>20</v>
      </c>
      <c r="B13832" t="s">
        <v>21</v>
      </c>
      <c r="C13832" t="s">
        <v>22</v>
      </c>
      <c r="D13832" t="s">
        <v>23</v>
      </c>
      <c r="E13832" t="s">
        <v>5</v>
      </c>
      <c r="G13832" t="s">
        <v>24</v>
      </c>
      <c r="H13832">
        <v>7310470</v>
      </c>
      <c r="I13832">
        <v>7311126</v>
      </c>
      <c r="J13832" t="s">
        <v>46</v>
      </c>
      <c r="Q13832" t="s">
        <v>15462</v>
      </c>
      <c r="R13832">
        <v>657</v>
      </c>
    </row>
    <row r="13833" spans="1:18" x14ac:dyDescent="0.3">
      <c r="A13833" t="s">
        <v>20</v>
      </c>
      <c r="B13833" t="s">
        <v>21</v>
      </c>
      <c r="C13833" t="s">
        <v>22</v>
      </c>
      <c r="D13833" t="s">
        <v>23</v>
      </c>
      <c r="E13833" t="s">
        <v>5</v>
      </c>
      <c r="G13833" t="s">
        <v>24</v>
      </c>
      <c r="H13833">
        <v>7311372</v>
      </c>
      <c r="I13833">
        <v>7312766</v>
      </c>
      <c r="J13833" t="s">
        <v>46</v>
      </c>
      <c r="Q13833" t="s">
        <v>15465</v>
      </c>
      <c r="R13833">
        <v>1395</v>
      </c>
    </row>
    <row r="13834" spans="1:18" x14ac:dyDescent="0.3">
      <c r="A13834" t="s">
        <v>20</v>
      </c>
      <c r="B13834" t="s">
        <v>21</v>
      </c>
      <c r="C13834" t="s">
        <v>22</v>
      </c>
      <c r="D13834" t="s">
        <v>23</v>
      </c>
      <c r="E13834" t="s">
        <v>5</v>
      </c>
      <c r="G13834" t="s">
        <v>24</v>
      </c>
      <c r="H13834">
        <v>7312958</v>
      </c>
      <c r="I13834">
        <v>7314877</v>
      </c>
      <c r="J13834" t="s">
        <v>46</v>
      </c>
      <c r="Q13834" t="s">
        <v>15467</v>
      </c>
      <c r="R13834">
        <v>1920</v>
      </c>
    </row>
    <row r="13835" spans="1:18" x14ac:dyDescent="0.3">
      <c r="A13835" t="s">
        <v>20</v>
      </c>
      <c r="B13835" t="s">
        <v>21</v>
      </c>
      <c r="C13835" t="s">
        <v>22</v>
      </c>
      <c r="D13835" t="s">
        <v>23</v>
      </c>
      <c r="E13835" t="s">
        <v>5</v>
      </c>
      <c r="G13835" t="s">
        <v>24</v>
      </c>
      <c r="H13835">
        <v>7315088</v>
      </c>
      <c r="I13835">
        <v>7315534</v>
      </c>
      <c r="J13835" t="s">
        <v>25</v>
      </c>
      <c r="Q13835" t="s">
        <v>15469</v>
      </c>
      <c r="R13835">
        <v>447</v>
      </c>
    </row>
    <row r="13836" spans="1:18" x14ac:dyDescent="0.3">
      <c r="A13836" t="s">
        <v>20</v>
      </c>
      <c r="B13836" t="s">
        <v>21</v>
      </c>
      <c r="C13836" t="s">
        <v>22</v>
      </c>
      <c r="D13836" t="s">
        <v>23</v>
      </c>
      <c r="E13836" t="s">
        <v>5</v>
      </c>
      <c r="G13836" t="s">
        <v>24</v>
      </c>
      <c r="H13836">
        <v>7315531</v>
      </c>
      <c r="I13836">
        <v>7316631</v>
      </c>
      <c r="J13836" t="s">
        <v>46</v>
      </c>
      <c r="Q13836" t="s">
        <v>15471</v>
      </c>
      <c r="R13836">
        <v>1101</v>
      </c>
    </row>
    <row r="13837" spans="1:18" x14ac:dyDescent="0.3">
      <c r="A13837" t="s">
        <v>20</v>
      </c>
      <c r="B13837" t="s">
        <v>21</v>
      </c>
      <c r="C13837" t="s">
        <v>22</v>
      </c>
      <c r="D13837" t="s">
        <v>23</v>
      </c>
      <c r="E13837" t="s">
        <v>5</v>
      </c>
      <c r="G13837" t="s">
        <v>24</v>
      </c>
      <c r="H13837">
        <v>7316721</v>
      </c>
      <c r="I13837">
        <v>7317179</v>
      </c>
      <c r="J13837" t="s">
        <v>25</v>
      </c>
      <c r="Q13837" t="s">
        <v>15474</v>
      </c>
      <c r="R13837">
        <v>459</v>
      </c>
    </row>
    <row r="13838" spans="1:18" x14ac:dyDescent="0.3">
      <c r="A13838" t="s">
        <v>20</v>
      </c>
      <c r="B13838" t="s">
        <v>21</v>
      </c>
      <c r="C13838" t="s">
        <v>22</v>
      </c>
      <c r="D13838" t="s">
        <v>23</v>
      </c>
      <c r="E13838" t="s">
        <v>5</v>
      </c>
      <c r="G13838" t="s">
        <v>24</v>
      </c>
      <c r="H13838">
        <v>7317208</v>
      </c>
      <c r="I13838">
        <v>7318371</v>
      </c>
      <c r="J13838" t="s">
        <v>46</v>
      </c>
      <c r="Q13838" t="s">
        <v>15476</v>
      </c>
      <c r="R13838">
        <v>1164</v>
      </c>
    </row>
    <row r="13839" spans="1:18" x14ac:dyDescent="0.3">
      <c r="A13839" t="s">
        <v>20</v>
      </c>
      <c r="B13839" t="s">
        <v>21</v>
      </c>
      <c r="C13839" t="s">
        <v>22</v>
      </c>
      <c r="D13839" t="s">
        <v>23</v>
      </c>
      <c r="E13839" t="s">
        <v>5</v>
      </c>
      <c r="G13839" t="s">
        <v>24</v>
      </c>
      <c r="H13839">
        <v>7318373</v>
      </c>
      <c r="I13839">
        <v>7319674</v>
      </c>
      <c r="J13839" t="s">
        <v>46</v>
      </c>
      <c r="Q13839" t="s">
        <v>15479</v>
      </c>
      <c r="R13839">
        <v>1302</v>
      </c>
    </row>
    <row r="13840" spans="1:18" x14ac:dyDescent="0.3">
      <c r="A13840" t="s">
        <v>20</v>
      </c>
      <c r="B13840" t="s">
        <v>21</v>
      </c>
      <c r="C13840" t="s">
        <v>22</v>
      </c>
      <c r="D13840" t="s">
        <v>23</v>
      </c>
      <c r="E13840" t="s">
        <v>5</v>
      </c>
      <c r="G13840" t="s">
        <v>24</v>
      </c>
      <c r="H13840">
        <v>7319905</v>
      </c>
      <c r="I13840">
        <v>7321764</v>
      </c>
      <c r="J13840" t="s">
        <v>25</v>
      </c>
      <c r="Q13840" t="s">
        <v>15482</v>
      </c>
      <c r="R13840">
        <v>1860</v>
      </c>
    </row>
    <row r="13841" spans="1:18" x14ac:dyDescent="0.3">
      <c r="A13841" t="s">
        <v>20</v>
      </c>
      <c r="B13841" t="s">
        <v>21</v>
      </c>
      <c r="C13841" t="s">
        <v>22</v>
      </c>
      <c r="D13841" t="s">
        <v>23</v>
      </c>
      <c r="E13841" t="s">
        <v>5</v>
      </c>
      <c r="G13841" t="s">
        <v>24</v>
      </c>
      <c r="H13841">
        <v>7322054</v>
      </c>
      <c r="I13841">
        <v>7323379</v>
      </c>
      <c r="J13841" t="s">
        <v>25</v>
      </c>
      <c r="Q13841" t="s">
        <v>15484</v>
      </c>
      <c r="R13841">
        <v>1326</v>
      </c>
    </row>
    <row r="13842" spans="1:18" x14ac:dyDescent="0.3">
      <c r="A13842" t="s">
        <v>20</v>
      </c>
      <c r="B13842" t="s">
        <v>21</v>
      </c>
      <c r="C13842" t="s">
        <v>22</v>
      </c>
      <c r="D13842" t="s">
        <v>23</v>
      </c>
      <c r="E13842" t="s">
        <v>5</v>
      </c>
      <c r="G13842" t="s">
        <v>24</v>
      </c>
      <c r="H13842">
        <v>7323388</v>
      </c>
      <c r="I13842">
        <v>7324113</v>
      </c>
      <c r="J13842" t="s">
        <v>25</v>
      </c>
      <c r="Q13842" t="s">
        <v>15486</v>
      </c>
      <c r="R13842">
        <v>726</v>
      </c>
    </row>
    <row r="13843" spans="1:18" x14ac:dyDescent="0.3">
      <c r="A13843" t="s">
        <v>20</v>
      </c>
      <c r="B13843" t="s">
        <v>21</v>
      </c>
      <c r="C13843" t="s">
        <v>22</v>
      </c>
      <c r="D13843" t="s">
        <v>23</v>
      </c>
      <c r="E13843" t="s">
        <v>5</v>
      </c>
      <c r="G13843" t="s">
        <v>24</v>
      </c>
      <c r="H13843">
        <v>7324110</v>
      </c>
      <c r="I13843">
        <v>7325357</v>
      </c>
      <c r="J13843" t="s">
        <v>25</v>
      </c>
      <c r="Q13843" t="s">
        <v>15488</v>
      </c>
      <c r="R13843">
        <v>1248</v>
      </c>
    </row>
    <row r="13844" spans="1:18" x14ac:dyDescent="0.3">
      <c r="A13844" t="s">
        <v>20</v>
      </c>
      <c r="B13844" t="s">
        <v>21</v>
      </c>
      <c r="C13844" t="s">
        <v>22</v>
      </c>
      <c r="D13844" t="s">
        <v>23</v>
      </c>
      <c r="E13844" t="s">
        <v>5</v>
      </c>
      <c r="G13844" t="s">
        <v>24</v>
      </c>
      <c r="H13844">
        <v>7325474</v>
      </c>
      <c r="I13844">
        <v>7326250</v>
      </c>
      <c r="J13844" t="s">
        <v>25</v>
      </c>
      <c r="Q13844" t="s">
        <v>15490</v>
      </c>
      <c r="R13844">
        <v>777</v>
      </c>
    </row>
    <row r="13845" spans="1:18" x14ac:dyDescent="0.3">
      <c r="A13845" t="s">
        <v>20</v>
      </c>
      <c r="B13845" t="s">
        <v>21</v>
      </c>
      <c r="C13845" t="s">
        <v>22</v>
      </c>
      <c r="D13845" t="s">
        <v>23</v>
      </c>
      <c r="E13845" t="s">
        <v>5</v>
      </c>
      <c r="G13845" t="s">
        <v>24</v>
      </c>
      <c r="H13845">
        <v>7326381</v>
      </c>
      <c r="I13845">
        <v>7326629</v>
      </c>
      <c r="J13845" t="s">
        <v>25</v>
      </c>
      <c r="Q13845" t="s">
        <v>15492</v>
      </c>
      <c r="R13845">
        <v>249</v>
      </c>
    </row>
    <row r="13846" spans="1:18" x14ac:dyDescent="0.3">
      <c r="A13846" t="s">
        <v>20</v>
      </c>
      <c r="B13846" t="s">
        <v>21</v>
      </c>
      <c r="C13846" t="s">
        <v>22</v>
      </c>
      <c r="D13846" t="s">
        <v>23</v>
      </c>
      <c r="E13846" t="s">
        <v>5</v>
      </c>
      <c r="G13846" t="s">
        <v>24</v>
      </c>
      <c r="H13846">
        <v>7326700</v>
      </c>
      <c r="I13846">
        <v>7328484</v>
      </c>
      <c r="J13846" t="s">
        <v>46</v>
      </c>
      <c r="Q13846" t="s">
        <v>15494</v>
      </c>
      <c r="R13846">
        <v>1785</v>
      </c>
    </row>
    <row r="13847" spans="1:18" x14ac:dyDescent="0.3">
      <c r="A13847" t="s">
        <v>20</v>
      </c>
      <c r="B13847" t="s">
        <v>21</v>
      </c>
      <c r="C13847" t="s">
        <v>22</v>
      </c>
      <c r="D13847" t="s">
        <v>23</v>
      </c>
      <c r="E13847" t="s">
        <v>5</v>
      </c>
      <c r="G13847" t="s">
        <v>24</v>
      </c>
      <c r="H13847">
        <v>7328801</v>
      </c>
      <c r="I13847">
        <v>7330312</v>
      </c>
      <c r="J13847" t="s">
        <v>46</v>
      </c>
      <c r="Q13847" t="s">
        <v>15496</v>
      </c>
      <c r="R13847">
        <v>1512</v>
      </c>
    </row>
    <row r="13848" spans="1:18" x14ac:dyDescent="0.3">
      <c r="A13848" t="s">
        <v>20</v>
      </c>
      <c r="B13848" t="s">
        <v>21</v>
      </c>
      <c r="C13848" t="s">
        <v>22</v>
      </c>
      <c r="D13848" t="s">
        <v>23</v>
      </c>
      <c r="E13848" t="s">
        <v>5</v>
      </c>
      <c r="G13848" t="s">
        <v>24</v>
      </c>
      <c r="H13848">
        <v>7330588</v>
      </c>
      <c r="I13848">
        <v>7331496</v>
      </c>
      <c r="J13848" t="s">
        <v>46</v>
      </c>
      <c r="Q13848" t="s">
        <v>15498</v>
      </c>
      <c r="R13848">
        <v>909</v>
      </c>
    </row>
    <row r="13849" spans="1:18" x14ac:dyDescent="0.3">
      <c r="A13849" t="s">
        <v>20</v>
      </c>
      <c r="B13849" t="s">
        <v>21</v>
      </c>
      <c r="C13849" t="s">
        <v>22</v>
      </c>
      <c r="D13849" t="s">
        <v>23</v>
      </c>
      <c r="E13849" t="s">
        <v>5</v>
      </c>
      <c r="G13849" t="s">
        <v>24</v>
      </c>
      <c r="H13849">
        <v>7331493</v>
      </c>
      <c r="I13849">
        <v>7332392</v>
      </c>
      <c r="J13849" t="s">
        <v>46</v>
      </c>
      <c r="Q13849" t="s">
        <v>15500</v>
      </c>
      <c r="R13849">
        <v>900</v>
      </c>
    </row>
    <row r="13850" spans="1:18" x14ac:dyDescent="0.3">
      <c r="A13850" t="s">
        <v>20</v>
      </c>
      <c r="B13850" t="s">
        <v>21</v>
      </c>
      <c r="C13850" t="s">
        <v>22</v>
      </c>
      <c r="D13850" t="s">
        <v>23</v>
      </c>
      <c r="E13850" t="s">
        <v>5</v>
      </c>
      <c r="G13850" t="s">
        <v>24</v>
      </c>
      <c r="H13850">
        <v>7332453</v>
      </c>
      <c r="I13850">
        <v>7333730</v>
      </c>
      <c r="J13850" t="s">
        <v>46</v>
      </c>
      <c r="Q13850" t="s">
        <v>15502</v>
      </c>
      <c r="R13850">
        <v>1278</v>
      </c>
    </row>
    <row r="13851" spans="1:18" x14ac:dyDescent="0.3">
      <c r="A13851" t="s">
        <v>20</v>
      </c>
      <c r="B13851" t="s">
        <v>21</v>
      </c>
      <c r="C13851" t="s">
        <v>22</v>
      </c>
      <c r="D13851" t="s">
        <v>23</v>
      </c>
      <c r="E13851" t="s">
        <v>5</v>
      </c>
      <c r="G13851" t="s">
        <v>24</v>
      </c>
      <c r="H13851">
        <v>7333736</v>
      </c>
      <c r="I13851">
        <v>7333888</v>
      </c>
      <c r="J13851" t="s">
        <v>46</v>
      </c>
      <c r="Q13851" t="s">
        <v>15504</v>
      </c>
      <c r="R13851">
        <v>153</v>
      </c>
    </row>
    <row r="13852" spans="1:18" x14ac:dyDescent="0.3">
      <c r="A13852" t="s">
        <v>20</v>
      </c>
      <c r="B13852" t="s">
        <v>21</v>
      </c>
      <c r="C13852" t="s">
        <v>22</v>
      </c>
      <c r="D13852" t="s">
        <v>23</v>
      </c>
      <c r="E13852" t="s">
        <v>5</v>
      </c>
      <c r="G13852" t="s">
        <v>24</v>
      </c>
      <c r="H13852">
        <v>7333932</v>
      </c>
      <c r="I13852">
        <v>7334969</v>
      </c>
      <c r="J13852" t="s">
        <v>46</v>
      </c>
      <c r="Q13852" t="s">
        <v>15506</v>
      </c>
      <c r="R13852">
        <v>1038</v>
      </c>
    </row>
    <row r="13853" spans="1:18" x14ac:dyDescent="0.3">
      <c r="A13853" t="s">
        <v>20</v>
      </c>
      <c r="B13853" t="s">
        <v>21</v>
      </c>
      <c r="C13853" t="s">
        <v>22</v>
      </c>
      <c r="D13853" t="s">
        <v>23</v>
      </c>
      <c r="E13853" t="s">
        <v>5</v>
      </c>
      <c r="G13853" t="s">
        <v>24</v>
      </c>
      <c r="H13853">
        <v>7334988</v>
      </c>
      <c r="I13853">
        <v>7335542</v>
      </c>
      <c r="J13853" t="s">
        <v>46</v>
      </c>
      <c r="Q13853" t="s">
        <v>15508</v>
      </c>
      <c r="R13853">
        <v>555</v>
      </c>
    </row>
    <row r="13854" spans="1:18" x14ac:dyDescent="0.3">
      <c r="A13854" t="s">
        <v>20</v>
      </c>
      <c r="B13854" t="s">
        <v>21</v>
      </c>
      <c r="C13854" t="s">
        <v>22</v>
      </c>
      <c r="D13854" t="s">
        <v>23</v>
      </c>
      <c r="E13854" t="s">
        <v>5</v>
      </c>
      <c r="G13854" t="s">
        <v>24</v>
      </c>
      <c r="H13854">
        <v>7335539</v>
      </c>
      <c r="I13854">
        <v>7336927</v>
      </c>
      <c r="J13854" t="s">
        <v>46</v>
      </c>
      <c r="Q13854" t="s">
        <v>15510</v>
      </c>
      <c r="R13854">
        <v>1389</v>
      </c>
    </row>
    <row r="13855" spans="1:18" x14ac:dyDescent="0.3">
      <c r="A13855" t="s">
        <v>20</v>
      </c>
      <c r="B13855" t="s">
        <v>21</v>
      </c>
      <c r="C13855" t="s">
        <v>22</v>
      </c>
      <c r="D13855" t="s">
        <v>23</v>
      </c>
      <c r="E13855" t="s">
        <v>5</v>
      </c>
      <c r="G13855" t="s">
        <v>24</v>
      </c>
      <c r="H13855">
        <v>7336920</v>
      </c>
      <c r="I13855">
        <v>7338593</v>
      </c>
      <c r="J13855" t="s">
        <v>46</v>
      </c>
      <c r="Q13855" t="s">
        <v>15512</v>
      </c>
      <c r="R13855">
        <v>1674</v>
      </c>
    </row>
    <row r="13856" spans="1:18" x14ac:dyDescent="0.3">
      <c r="A13856" t="s">
        <v>20</v>
      </c>
      <c r="B13856" t="s">
        <v>21</v>
      </c>
      <c r="C13856" t="s">
        <v>22</v>
      </c>
      <c r="D13856" t="s">
        <v>23</v>
      </c>
      <c r="E13856" t="s">
        <v>5</v>
      </c>
      <c r="G13856" t="s">
        <v>24</v>
      </c>
      <c r="H13856">
        <v>7338694</v>
      </c>
      <c r="I13856">
        <v>7339119</v>
      </c>
      <c r="J13856" t="s">
        <v>25</v>
      </c>
      <c r="Q13856" t="s">
        <v>15515</v>
      </c>
      <c r="R13856">
        <v>426</v>
      </c>
    </row>
    <row r="13857" spans="1:20" x14ac:dyDescent="0.3">
      <c r="A13857" t="s">
        <v>20</v>
      </c>
      <c r="B13857" t="s">
        <v>21</v>
      </c>
      <c r="C13857" t="s">
        <v>22</v>
      </c>
      <c r="D13857" t="s">
        <v>23</v>
      </c>
      <c r="E13857" t="s">
        <v>5</v>
      </c>
      <c r="G13857" t="s">
        <v>24</v>
      </c>
      <c r="H13857">
        <v>7339116</v>
      </c>
      <c r="I13857">
        <v>7340321</v>
      </c>
      <c r="J13857" t="s">
        <v>25</v>
      </c>
      <c r="Q13857" t="s">
        <v>15518</v>
      </c>
      <c r="R13857">
        <v>1206</v>
      </c>
    </row>
    <row r="13858" spans="1:20" x14ac:dyDescent="0.3">
      <c r="A13858" t="s">
        <v>20</v>
      </c>
      <c r="B13858" t="s">
        <v>21</v>
      </c>
      <c r="C13858" t="s">
        <v>22</v>
      </c>
      <c r="D13858" t="s">
        <v>23</v>
      </c>
      <c r="E13858" t="s">
        <v>5</v>
      </c>
      <c r="G13858" t="s">
        <v>24</v>
      </c>
      <c r="H13858">
        <v>7340495</v>
      </c>
      <c r="I13858">
        <v>7341814</v>
      </c>
      <c r="J13858" t="s">
        <v>25</v>
      </c>
      <c r="Q13858" t="s">
        <v>15521</v>
      </c>
      <c r="R13858">
        <v>1320</v>
      </c>
    </row>
    <row r="13859" spans="1:20" x14ac:dyDescent="0.3">
      <c r="A13859" t="s">
        <v>20</v>
      </c>
      <c r="B13859" t="s">
        <v>21</v>
      </c>
      <c r="C13859" t="s">
        <v>22</v>
      </c>
      <c r="D13859" t="s">
        <v>23</v>
      </c>
      <c r="E13859" t="s">
        <v>5</v>
      </c>
      <c r="G13859" t="s">
        <v>24</v>
      </c>
      <c r="H13859">
        <v>7342180</v>
      </c>
      <c r="I13859">
        <v>7342800</v>
      </c>
      <c r="J13859" t="s">
        <v>46</v>
      </c>
      <c r="Q13859" t="s">
        <v>15524</v>
      </c>
      <c r="R13859">
        <v>621</v>
      </c>
    </row>
    <row r="13860" spans="1:20" x14ac:dyDescent="0.3">
      <c r="A13860" t="s">
        <v>20</v>
      </c>
      <c r="B13860" t="s">
        <v>75</v>
      </c>
      <c r="C13860" t="s">
        <v>22</v>
      </c>
      <c r="D13860" t="s">
        <v>23</v>
      </c>
      <c r="E13860" t="s">
        <v>5</v>
      </c>
      <c r="G13860" t="s">
        <v>24</v>
      </c>
      <c r="H13860">
        <v>7342962</v>
      </c>
      <c r="I13860">
        <v>7343309</v>
      </c>
      <c r="J13860" t="s">
        <v>25</v>
      </c>
      <c r="Q13860" t="s">
        <v>15526</v>
      </c>
      <c r="R13860">
        <v>348</v>
      </c>
      <c r="T13860" t="s">
        <v>77</v>
      </c>
    </row>
    <row r="13861" spans="1:20" x14ac:dyDescent="0.3">
      <c r="A13861" t="s">
        <v>20</v>
      </c>
      <c r="B13861" t="s">
        <v>21</v>
      </c>
      <c r="C13861" t="s">
        <v>22</v>
      </c>
      <c r="D13861" t="s">
        <v>23</v>
      </c>
      <c r="E13861" t="s">
        <v>5</v>
      </c>
      <c r="G13861" t="s">
        <v>24</v>
      </c>
      <c r="H13861">
        <v>7343423</v>
      </c>
      <c r="I13861">
        <v>7343944</v>
      </c>
      <c r="J13861" t="s">
        <v>25</v>
      </c>
      <c r="Q13861" t="s">
        <v>15527</v>
      </c>
      <c r="R13861">
        <v>522</v>
      </c>
    </row>
    <row r="13862" spans="1:20" x14ac:dyDescent="0.3">
      <c r="A13862" t="s">
        <v>20</v>
      </c>
      <c r="B13862" t="s">
        <v>21</v>
      </c>
      <c r="C13862" t="s">
        <v>22</v>
      </c>
      <c r="D13862" t="s">
        <v>23</v>
      </c>
      <c r="E13862" t="s">
        <v>5</v>
      </c>
      <c r="G13862" t="s">
        <v>24</v>
      </c>
      <c r="H13862">
        <v>7344063</v>
      </c>
      <c r="I13862">
        <v>7344698</v>
      </c>
      <c r="J13862" t="s">
        <v>25</v>
      </c>
      <c r="Q13862" t="s">
        <v>15529</v>
      </c>
      <c r="R13862">
        <v>636</v>
      </c>
    </row>
    <row r="13863" spans="1:20" x14ac:dyDescent="0.3">
      <c r="A13863" t="s">
        <v>20</v>
      </c>
      <c r="B13863" t="s">
        <v>21</v>
      </c>
      <c r="C13863" t="s">
        <v>22</v>
      </c>
      <c r="D13863" t="s">
        <v>23</v>
      </c>
      <c r="E13863" t="s">
        <v>5</v>
      </c>
      <c r="G13863" t="s">
        <v>24</v>
      </c>
      <c r="H13863">
        <v>7344698</v>
      </c>
      <c r="I13863">
        <v>7345135</v>
      </c>
      <c r="J13863" t="s">
        <v>25</v>
      </c>
      <c r="Q13863" t="s">
        <v>15532</v>
      </c>
      <c r="R13863">
        <v>438</v>
      </c>
    </row>
    <row r="13864" spans="1:20" x14ac:dyDescent="0.3">
      <c r="A13864" t="s">
        <v>20</v>
      </c>
      <c r="B13864" t="s">
        <v>21</v>
      </c>
      <c r="C13864" t="s">
        <v>22</v>
      </c>
      <c r="D13864" t="s">
        <v>23</v>
      </c>
      <c r="E13864" t="s">
        <v>5</v>
      </c>
      <c r="G13864" t="s">
        <v>24</v>
      </c>
      <c r="H13864">
        <v>7345143</v>
      </c>
      <c r="I13864">
        <v>7346489</v>
      </c>
      <c r="J13864" t="s">
        <v>46</v>
      </c>
      <c r="Q13864" t="s">
        <v>15534</v>
      </c>
      <c r="R13864">
        <v>1347</v>
      </c>
    </row>
    <row r="13865" spans="1:20" x14ac:dyDescent="0.3">
      <c r="A13865" t="s">
        <v>20</v>
      </c>
      <c r="B13865" t="s">
        <v>21</v>
      </c>
      <c r="C13865" t="s">
        <v>22</v>
      </c>
      <c r="D13865" t="s">
        <v>23</v>
      </c>
      <c r="E13865" t="s">
        <v>5</v>
      </c>
      <c r="G13865" t="s">
        <v>24</v>
      </c>
      <c r="H13865">
        <v>7346561</v>
      </c>
      <c r="I13865">
        <v>7349851</v>
      </c>
      <c r="J13865" t="s">
        <v>25</v>
      </c>
      <c r="Q13865" t="s">
        <v>15536</v>
      </c>
      <c r="R13865">
        <v>3291</v>
      </c>
    </row>
    <row r="13866" spans="1:20" x14ac:dyDescent="0.3">
      <c r="A13866" t="s">
        <v>20</v>
      </c>
      <c r="B13866" t="s">
        <v>21</v>
      </c>
      <c r="C13866" t="s">
        <v>22</v>
      </c>
      <c r="D13866" t="s">
        <v>23</v>
      </c>
      <c r="E13866" t="s">
        <v>5</v>
      </c>
      <c r="G13866" t="s">
        <v>24</v>
      </c>
      <c r="H13866">
        <v>7349832</v>
      </c>
      <c r="I13866">
        <v>7350458</v>
      </c>
      <c r="J13866" t="s">
        <v>46</v>
      </c>
      <c r="Q13866" t="s">
        <v>15538</v>
      </c>
      <c r="R13866">
        <v>627</v>
      </c>
    </row>
    <row r="13867" spans="1:20" x14ac:dyDescent="0.3">
      <c r="A13867" t="s">
        <v>20</v>
      </c>
      <c r="B13867" t="s">
        <v>21</v>
      </c>
      <c r="C13867" t="s">
        <v>22</v>
      </c>
      <c r="D13867" t="s">
        <v>23</v>
      </c>
      <c r="E13867" t="s">
        <v>5</v>
      </c>
      <c r="G13867" t="s">
        <v>24</v>
      </c>
      <c r="H13867">
        <v>7350578</v>
      </c>
      <c r="I13867">
        <v>7351411</v>
      </c>
      <c r="J13867" t="s">
        <v>46</v>
      </c>
      <c r="Q13867" t="s">
        <v>15540</v>
      </c>
      <c r="R13867">
        <v>834</v>
      </c>
    </row>
    <row r="13868" spans="1:20" x14ac:dyDescent="0.3">
      <c r="A13868" t="s">
        <v>20</v>
      </c>
      <c r="B13868" t="s">
        <v>21</v>
      </c>
      <c r="C13868" t="s">
        <v>22</v>
      </c>
      <c r="D13868" t="s">
        <v>23</v>
      </c>
      <c r="E13868" t="s">
        <v>5</v>
      </c>
      <c r="G13868" t="s">
        <v>24</v>
      </c>
      <c r="H13868">
        <v>7351408</v>
      </c>
      <c r="I13868">
        <v>7352394</v>
      </c>
      <c r="J13868" t="s">
        <v>46</v>
      </c>
      <c r="Q13868" t="s">
        <v>15542</v>
      </c>
      <c r="R13868">
        <v>987</v>
      </c>
    </row>
    <row r="13869" spans="1:20" x14ac:dyDescent="0.3">
      <c r="A13869" t="s">
        <v>20</v>
      </c>
      <c r="B13869" t="s">
        <v>21</v>
      </c>
      <c r="C13869" t="s">
        <v>22</v>
      </c>
      <c r="D13869" t="s">
        <v>23</v>
      </c>
      <c r="E13869" t="s">
        <v>5</v>
      </c>
      <c r="G13869" t="s">
        <v>24</v>
      </c>
      <c r="H13869">
        <v>7352502</v>
      </c>
      <c r="I13869">
        <v>7353869</v>
      </c>
      <c r="J13869" t="s">
        <v>46</v>
      </c>
      <c r="Q13869" t="s">
        <v>15544</v>
      </c>
      <c r="R13869">
        <v>1368</v>
      </c>
    </row>
    <row r="13870" spans="1:20" x14ac:dyDescent="0.3">
      <c r="A13870" t="s">
        <v>20</v>
      </c>
      <c r="B13870" t="s">
        <v>21</v>
      </c>
      <c r="C13870" t="s">
        <v>22</v>
      </c>
      <c r="D13870" t="s">
        <v>23</v>
      </c>
      <c r="E13870" t="s">
        <v>5</v>
      </c>
      <c r="G13870" t="s">
        <v>24</v>
      </c>
      <c r="H13870">
        <v>7353866</v>
      </c>
      <c r="I13870">
        <v>7354600</v>
      </c>
      <c r="J13870" t="s">
        <v>46</v>
      </c>
      <c r="Q13870" t="s">
        <v>15546</v>
      </c>
      <c r="R13870">
        <v>735</v>
      </c>
    </row>
    <row r="13871" spans="1:20" x14ac:dyDescent="0.3">
      <c r="A13871" t="s">
        <v>20</v>
      </c>
      <c r="B13871" t="s">
        <v>21</v>
      </c>
      <c r="C13871" t="s">
        <v>22</v>
      </c>
      <c r="D13871" t="s">
        <v>23</v>
      </c>
      <c r="E13871" t="s">
        <v>5</v>
      </c>
      <c r="G13871" t="s">
        <v>24</v>
      </c>
      <c r="H13871">
        <v>7354802</v>
      </c>
      <c r="I13871">
        <v>7356256</v>
      </c>
      <c r="J13871" t="s">
        <v>25</v>
      </c>
      <c r="Q13871" t="s">
        <v>15548</v>
      </c>
      <c r="R13871">
        <v>1455</v>
      </c>
    </row>
    <row r="13872" spans="1:20" x14ac:dyDescent="0.3">
      <c r="A13872" t="s">
        <v>20</v>
      </c>
      <c r="B13872" t="s">
        <v>21</v>
      </c>
      <c r="C13872" t="s">
        <v>22</v>
      </c>
      <c r="D13872" t="s">
        <v>23</v>
      </c>
      <c r="E13872" t="s">
        <v>5</v>
      </c>
      <c r="G13872" t="s">
        <v>24</v>
      </c>
      <c r="H13872">
        <v>7356377</v>
      </c>
      <c r="I13872">
        <v>7357786</v>
      </c>
      <c r="J13872" t="s">
        <v>46</v>
      </c>
      <c r="Q13872" t="s">
        <v>15550</v>
      </c>
      <c r="R13872">
        <v>1410</v>
      </c>
    </row>
    <row r="13873" spans="1:20" x14ac:dyDescent="0.3">
      <c r="A13873" t="s">
        <v>20</v>
      </c>
      <c r="B13873" t="s">
        <v>75</v>
      </c>
      <c r="C13873" t="s">
        <v>22</v>
      </c>
      <c r="D13873" t="s">
        <v>23</v>
      </c>
      <c r="E13873" t="s">
        <v>5</v>
      </c>
      <c r="G13873" t="s">
        <v>24</v>
      </c>
      <c r="H13873">
        <v>7357786</v>
      </c>
      <c r="I13873">
        <v>7358763</v>
      </c>
      <c r="J13873" t="s">
        <v>46</v>
      </c>
      <c r="Q13873" t="s">
        <v>15552</v>
      </c>
      <c r="R13873">
        <v>978</v>
      </c>
      <c r="T13873" t="s">
        <v>77</v>
      </c>
    </row>
    <row r="13874" spans="1:20" x14ac:dyDescent="0.3">
      <c r="A13874" t="s">
        <v>20</v>
      </c>
      <c r="B13874" t="s">
        <v>21</v>
      </c>
      <c r="C13874" t="s">
        <v>22</v>
      </c>
      <c r="D13874" t="s">
        <v>23</v>
      </c>
      <c r="E13874" t="s">
        <v>5</v>
      </c>
      <c r="G13874" t="s">
        <v>24</v>
      </c>
      <c r="H13874">
        <v>7358769</v>
      </c>
      <c r="I13874">
        <v>7359944</v>
      </c>
      <c r="J13874" t="s">
        <v>46</v>
      </c>
      <c r="Q13874" t="s">
        <v>15553</v>
      </c>
      <c r="R13874">
        <v>1176</v>
      </c>
    </row>
    <row r="13875" spans="1:20" x14ac:dyDescent="0.3">
      <c r="A13875" t="s">
        <v>20</v>
      </c>
      <c r="B13875" t="s">
        <v>21</v>
      </c>
      <c r="C13875" t="s">
        <v>22</v>
      </c>
      <c r="D13875" t="s">
        <v>23</v>
      </c>
      <c r="E13875" t="s">
        <v>5</v>
      </c>
      <c r="G13875" t="s">
        <v>24</v>
      </c>
      <c r="H13875">
        <v>7360297</v>
      </c>
      <c r="I13875">
        <v>7361586</v>
      </c>
      <c r="J13875" t="s">
        <v>46</v>
      </c>
      <c r="Q13875" t="s">
        <v>15556</v>
      </c>
      <c r="R13875">
        <v>1290</v>
      </c>
    </row>
    <row r="13876" spans="1:20" x14ac:dyDescent="0.3">
      <c r="A13876" t="s">
        <v>20</v>
      </c>
      <c r="B13876" t="s">
        <v>21</v>
      </c>
      <c r="C13876" t="s">
        <v>22</v>
      </c>
      <c r="D13876" t="s">
        <v>23</v>
      </c>
      <c r="E13876" t="s">
        <v>5</v>
      </c>
      <c r="G13876" t="s">
        <v>24</v>
      </c>
      <c r="H13876">
        <v>7361789</v>
      </c>
      <c r="I13876">
        <v>7362748</v>
      </c>
      <c r="J13876" t="s">
        <v>25</v>
      </c>
      <c r="Q13876" t="s">
        <v>15558</v>
      </c>
      <c r="R13876">
        <v>960</v>
      </c>
    </row>
    <row r="13877" spans="1:20" x14ac:dyDescent="0.3">
      <c r="A13877" t="s">
        <v>20</v>
      </c>
      <c r="B13877" t="s">
        <v>21</v>
      </c>
      <c r="C13877" t="s">
        <v>22</v>
      </c>
      <c r="D13877" t="s">
        <v>23</v>
      </c>
      <c r="E13877" t="s">
        <v>5</v>
      </c>
      <c r="G13877" t="s">
        <v>24</v>
      </c>
      <c r="H13877">
        <v>7363255</v>
      </c>
      <c r="I13877">
        <v>7363863</v>
      </c>
      <c r="J13877" t="s">
        <v>25</v>
      </c>
      <c r="Q13877" t="s">
        <v>15560</v>
      </c>
      <c r="R13877">
        <v>609</v>
      </c>
    </row>
    <row r="13878" spans="1:20" x14ac:dyDescent="0.3">
      <c r="A13878" t="s">
        <v>20</v>
      </c>
      <c r="B13878" t="s">
        <v>21</v>
      </c>
      <c r="C13878" t="s">
        <v>22</v>
      </c>
      <c r="D13878" t="s">
        <v>23</v>
      </c>
      <c r="E13878" t="s">
        <v>5</v>
      </c>
      <c r="G13878" t="s">
        <v>24</v>
      </c>
      <c r="H13878">
        <v>7364145</v>
      </c>
      <c r="I13878">
        <v>7364864</v>
      </c>
      <c r="J13878" t="s">
        <v>46</v>
      </c>
      <c r="Q13878" t="s">
        <v>15562</v>
      </c>
      <c r="R13878">
        <v>720</v>
      </c>
    </row>
    <row r="13879" spans="1:20" x14ac:dyDescent="0.3">
      <c r="A13879" t="s">
        <v>20</v>
      </c>
      <c r="B13879" t="s">
        <v>21</v>
      </c>
      <c r="C13879" t="s">
        <v>22</v>
      </c>
      <c r="D13879" t="s">
        <v>23</v>
      </c>
      <c r="E13879" t="s">
        <v>5</v>
      </c>
      <c r="G13879" t="s">
        <v>24</v>
      </c>
      <c r="H13879">
        <v>7365142</v>
      </c>
      <c r="I13879">
        <v>7366233</v>
      </c>
      <c r="J13879" t="s">
        <v>46</v>
      </c>
      <c r="Q13879" t="s">
        <v>15564</v>
      </c>
      <c r="R13879">
        <v>1092</v>
      </c>
    </row>
    <row r="13880" spans="1:20" x14ac:dyDescent="0.3">
      <c r="A13880" t="s">
        <v>20</v>
      </c>
      <c r="B13880" t="s">
        <v>21</v>
      </c>
      <c r="C13880" t="s">
        <v>22</v>
      </c>
      <c r="D13880" t="s">
        <v>23</v>
      </c>
      <c r="E13880" t="s">
        <v>5</v>
      </c>
      <c r="G13880" t="s">
        <v>24</v>
      </c>
      <c r="H13880">
        <v>7366312</v>
      </c>
      <c r="I13880">
        <v>7367184</v>
      </c>
      <c r="J13880" t="s">
        <v>46</v>
      </c>
      <c r="Q13880" t="s">
        <v>15566</v>
      </c>
      <c r="R13880">
        <v>873</v>
      </c>
    </row>
    <row r="13881" spans="1:20" x14ac:dyDescent="0.3">
      <c r="A13881" t="s">
        <v>20</v>
      </c>
      <c r="B13881" t="s">
        <v>21</v>
      </c>
      <c r="C13881" t="s">
        <v>22</v>
      </c>
      <c r="D13881" t="s">
        <v>23</v>
      </c>
      <c r="E13881" t="s">
        <v>5</v>
      </c>
      <c r="G13881" t="s">
        <v>24</v>
      </c>
      <c r="H13881">
        <v>7367287</v>
      </c>
      <c r="I13881">
        <v>7367898</v>
      </c>
      <c r="J13881" t="s">
        <v>46</v>
      </c>
      <c r="Q13881" t="s">
        <v>15569</v>
      </c>
      <c r="R13881">
        <v>612</v>
      </c>
    </row>
    <row r="13882" spans="1:20" x14ac:dyDescent="0.3">
      <c r="A13882" t="s">
        <v>20</v>
      </c>
      <c r="B13882" t="s">
        <v>21</v>
      </c>
      <c r="C13882" t="s">
        <v>22</v>
      </c>
      <c r="D13882" t="s">
        <v>23</v>
      </c>
      <c r="E13882" t="s">
        <v>5</v>
      </c>
      <c r="G13882" t="s">
        <v>24</v>
      </c>
      <c r="H13882">
        <v>7367909</v>
      </c>
      <c r="I13882">
        <v>7369486</v>
      </c>
      <c r="J13882" t="s">
        <v>46</v>
      </c>
      <c r="Q13882" t="s">
        <v>15572</v>
      </c>
      <c r="R13882">
        <v>1578</v>
      </c>
    </row>
    <row r="13883" spans="1:20" x14ac:dyDescent="0.3">
      <c r="A13883" t="s">
        <v>20</v>
      </c>
      <c r="B13883" t="s">
        <v>21</v>
      </c>
      <c r="C13883" t="s">
        <v>22</v>
      </c>
      <c r="D13883" t="s">
        <v>23</v>
      </c>
      <c r="E13883" t="s">
        <v>5</v>
      </c>
      <c r="G13883" t="s">
        <v>24</v>
      </c>
      <c r="H13883">
        <v>7369700</v>
      </c>
      <c r="I13883">
        <v>7370368</v>
      </c>
      <c r="J13883" t="s">
        <v>25</v>
      </c>
      <c r="Q13883" t="s">
        <v>15574</v>
      </c>
      <c r="R13883">
        <v>669</v>
      </c>
    </row>
    <row r="13884" spans="1:20" x14ac:dyDescent="0.3">
      <c r="A13884" t="s">
        <v>20</v>
      </c>
      <c r="B13884" t="s">
        <v>21</v>
      </c>
      <c r="C13884" t="s">
        <v>22</v>
      </c>
      <c r="D13884" t="s">
        <v>23</v>
      </c>
      <c r="E13884" t="s">
        <v>5</v>
      </c>
      <c r="G13884" t="s">
        <v>24</v>
      </c>
      <c r="H13884">
        <v>7370459</v>
      </c>
      <c r="I13884">
        <v>7370845</v>
      </c>
      <c r="J13884" t="s">
        <v>25</v>
      </c>
      <c r="Q13884" t="s">
        <v>15576</v>
      </c>
      <c r="R13884">
        <v>387</v>
      </c>
    </row>
    <row r="13885" spans="1:20" x14ac:dyDescent="0.3">
      <c r="A13885" t="s">
        <v>20</v>
      </c>
      <c r="B13885" t="s">
        <v>21</v>
      </c>
      <c r="C13885" t="s">
        <v>22</v>
      </c>
      <c r="D13885" t="s">
        <v>23</v>
      </c>
      <c r="E13885" t="s">
        <v>5</v>
      </c>
      <c r="G13885" t="s">
        <v>24</v>
      </c>
      <c r="H13885">
        <v>7370847</v>
      </c>
      <c r="I13885">
        <v>7371299</v>
      </c>
      <c r="J13885" t="s">
        <v>25</v>
      </c>
      <c r="Q13885" t="s">
        <v>15579</v>
      </c>
      <c r="R13885">
        <v>453</v>
      </c>
    </row>
    <row r="13886" spans="1:20" x14ac:dyDescent="0.3">
      <c r="A13886" t="s">
        <v>20</v>
      </c>
      <c r="B13886" t="s">
        <v>21</v>
      </c>
      <c r="C13886" t="s">
        <v>22</v>
      </c>
      <c r="D13886" t="s">
        <v>23</v>
      </c>
      <c r="E13886" t="s">
        <v>5</v>
      </c>
      <c r="G13886" t="s">
        <v>24</v>
      </c>
      <c r="H13886">
        <v>7371354</v>
      </c>
      <c r="I13886">
        <v>7372565</v>
      </c>
      <c r="J13886" t="s">
        <v>46</v>
      </c>
      <c r="Q13886" t="s">
        <v>15582</v>
      </c>
      <c r="R13886">
        <v>1212</v>
      </c>
    </row>
    <row r="13887" spans="1:20" x14ac:dyDescent="0.3">
      <c r="A13887" t="s">
        <v>20</v>
      </c>
      <c r="B13887" t="s">
        <v>21</v>
      </c>
      <c r="C13887" t="s">
        <v>22</v>
      </c>
      <c r="D13887" t="s">
        <v>23</v>
      </c>
      <c r="E13887" t="s">
        <v>5</v>
      </c>
      <c r="G13887" t="s">
        <v>24</v>
      </c>
      <c r="H13887">
        <v>7372748</v>
      </c>
      <c r="I13887">
        <v>7373710</v>
      </c>
      <c r="J13887" t="s">
        <v>25</v>
      </c>
      <c r="Q13887" t="s">
        <v>15585</v>
      </c>
      <c r="R13887">
        <v>963</v>
      </c>
    </row>
    <row r="13888" spans="1:20" x14ac:dyDescent="0.3">
      <c r="A13888" t="s">
        <v>20</v>
      </c>
      <c r="B13888" t="s">
        <v>21</v>
      </c>
      <c r="C13888" t="s">
        <v>22</v>
      </c>
      <c r="D13888" t="s">
        <v>23</v>
      </c>
      <c r="E13888" t="s">
        <v>5</v>
      </c>
      <c r="G13888" t="s">
        <v>24</v>
      </c>
      <c r="H13888">
        <v>7373742</v>
      </c>
      <c r="I13888">
        <v>7374227</v>
      </c>
      <c r="J13888" t="s">
        <v>46</v>
      </c>
      <c r="Q13888" t="s">
        <v>15587</v>
      </c>
      <c r="R13888">
        <v>486</v>
      </c>
    </row>
    <row r="13889" spans="1:18" x14ac:dyDescent="0.3">
      <c r="A13889" t="s">
        <v>20</v>
      </c>
      <c r="B13889" t="s">
        <v>21</v>
      </c>
      <c r="C13889" t="s">
        <v>22</v>
      </c>
      <c r="D13889" t="s">
        <v>23</v>
      </c>
      <c r="E13889" t="s">
        <v>5</v>
      </c>
      <c r="G13889" t="s">
        <v>24</v>
      </c>
      <c r="H13889">
        <v>7374290</v>
      </c>
      <c r="I13889">
        <v>7375195</v>
      </c>
      <c r="J13889" t="s">
        <v>25</v>
      </c>
      <c r="Q13889" t="s">
        <v>15589</v>
      </c>
      <c r="R13889">
        <v>906</v>
      </c>
    </row>
    <row r="13890" spans="1:18" x14ac:dyDescent="0.3">
      <c r="A13890" t="s">
        <v>20</v>
      </c>
      <c r="B13890" t="s">
        <v>21</v>
      </c>
      <c r="C13890" t="s">
        <v>22</v>
      </c>
      <c r="D13890" t="s">
        <v>23</v>
      </c>
      <c r="E13890" t="s">
        <v>5</v>
      </c>
      <c r="G13890" t="s">
        <v>24</v>
      </c>
      <c r="H13890">
        <v>7375133</v>
      </c>
      <c r="I13890">
        <v>7376125</v>
      </c>
      <c r="J13890" t="s">
        <v>46</v>
      </c>
      <c r="Q13890" t="s">
        <v>15591</v>
      </c>
      <c r="R13890">
        <v>993</v>
      </c>
    </row>
    <row r="13891" spans="1:18" x14ac:dyDescent="0.3">
      <c r="A13891" t="s">
        <v>20</v>
      </c>
      <c r="B13891" t="s">
        <v>21</v>
      </c>
      <c r="C13891" t="s">
        <v>22</v>
      </c>
      <c r="D13891" t="s">
        <v>23</v>
      </c>
      <c r="E13891" t="s">
        <v>5</v>
      </c>
      <c r="G13891" t="s">
        <v>24</v>
      </c>
      <c r="H13891">
        <v>7376268</v>
      </c>
      <c r="I13891">
        <v>7376960</v>
      </c>
      <c r="J13891" t="s">
        <v>25</v>
      </c>
      <c r="Q13891" t="s">
        <v>15594</v>
      </c>
      <c r="R13891">
        <v>693</v>
      </c>
    </row>
    <row r="13892" spans="1:18" x14ac:dyDescent="0.3">
      <c r="A13892" t="s">
        <v>20</v>
      </c>
      <c r="B13892" t="s">
        <v>21</v>
      </c>
      <c r="C13892" t="s">
        <v>22</v>
      </c>
      <c r="D13892" t="s">
        <v>23</v>
      </c>
      <c r="E13892" t="s">
        <v>5</v>
      </c>
      <c r="G13892" t="s">
        <v>24</v>
      </c>
      <c r="H13892">
        <v>7377161</v>
      </c>
      <c r="I13892">
        <v>7378642</v>
      </c>
      <c r="J13892" t="s">
        <v>25</v>
      </c>
      <c r="Q13892" t="s">
        <v>15596</v>
      </c>
      <c r="R13892">
        <v>1482</v>
      </c>
    </row>
    <row r="13893" spans="1:18" x14ac:dyDescent="0.3">
      <c r="A13893" t="s">
        <v>20</v>
      </c>
      <c r="B13893" t="s">
        <v>21</v>
      </c>
      <c r="C13893" t="s">
        <v>22</v>
      </c>
      <c r="D13893" t="s">
        <v>23</v>
      </c>
      <c r="E13893" t="s">
        <v>5</v>
      </c>
      <c r="G13893" t="s">
        <v>24</v>
      </c>
      <c r="H13893">
        <v>7378639</v>
      </c>
      <c r="I13893">
        <v>7378773</v>
      </c>
      <c r="J13893" t="s">
        <v>25</v>
      </c>
      <c r="Q13893" t="s">
        <v>15598</v>
      </c>
      <c r="R13893">
        <v>135</v>
      </c>
    </row>
    <row r="13894" spans="1:18" x14ac:dyDescent="0.3">
      <c r="A13894" t="s">
        <v>20</v>
      </c>
      <c r="B13894" t="s">
        <v>21</v>
      </c>
      <c r="C13894" t="s">
        <v>22</v>
      </c>
      <c r="D13894" t="s">
        <v>23</v>
      </c>
      <c r="E13894" t="s">
        <v>5</v>
      </c>
      <c r="G13894" t="s">
        <v>24</v>
      </c>
      <c r="H13894">
        <v>7378770</v>
      </c>
      <c r="I13894">
        <v>7380209</v>
      </c>
      <c r="J13894" t="s">
        <v>25</v>
      </c>
      <c r="Q13894" t="s">
        <v>15600</v>
      </c>
      <c r="R13894">
        <v>1440</v>
      </c>
    </row>
    <row r="13895" spans="1:18" x14ac:dyDescent="0.3">
      <c r="A13895" t="s">
        <v>20</v>
      </c>
      <c r="B13895" t="s">
        <v>21</v>
      </c>
      <c r="C13895" t="s">
        <v>22</v>
      </c>
      <c r="D13895" t="s">
        <v>23</v>
      </c>
      <c r="E13895" t="s">
        <v>5</v>
      </c>
      <c r="G13895" t="s">
        <v>24</v>
      </c>
      <c r="H13895">
        <v>7380353</v>
      </c>
      <c r="I13895">
        <v>7380868</v>
      </c>
      <c r="J13895" t="s">
        <v>25</v>
      </c>
      <c r="Q13895" t="s">
        <v>15602</v>
      </c>
      <c r="R13895">
        <v>516</v>
      </c>
    </row>
    <row r="13896" spans="1:18" x14ac:dyDescent="0.3">
      <c r="A13896" t="s">
        <v>20</v>
      </c>
      <c r="B13896" t="s">
        <v>21</v>
      </c>
      <c r="C13896" t="s">
        <v>22</v>
      </c>
      <c r="D13896" t="s">
        <v>23</v>
      </c>
      <c r="E13896" t="s">
        <v>5</v>
      </c>
      <c r="G13896" t="s">
        <v>24</v>
      </c>
      <c r="H13896">
        <v>7380873</v>
      </c>
      <c r="I13896">
        <v>7381586</v>
      </c>
      <c r="J13896" t="s">
        <v>25</v>
      </c>
      <c r="Q13896" t="s">
        <v>15604</v>
      </c>
      <c r="R13896">
        <v>714</v>
      </c>
    </row>
    <row r="13897" spans="1:18" x14ac:dyDescent="0.3">
      <c r="A13897" t="s">
        <v>20</v>
      </c>
      <c r="B13897" t="s">
        <v>21</v>
      </c>
      <c r="C13897" t="s">
        <v>22</v>
      </c>
      <c r="D13897" t="s">
        <v>23</v>
      </c>
      <c r="E13897" t="s">
        <v>5</v>
      </c>
      <c r="G13897" t="s">
        <v>24</v>
      </c>
      <c r="H13897">
        <v>7381583</v>
      </c>
      <c r="I13897">
        <v>7381906</v>
      </c>
      <c r="J13897" t="s">
        <v>46</v>
      </c>
      <c r="Q13897" t="s">
        <v>15606</v>
      </c>
      <c r="R13897">
        <v>324</v>
      </c>
    </row>
    <row r="13898" spans="1:18" x14ac:dyDescent="0.3">
      <c r="A13898" t="s">
        <v>20</v>
      </c>
      <c r="B13898" t="s">
        <v>21</v>
      </c>
      <c r="C13898" t="s">
        <v>22</v>
      </c>
      <c r="D13898" t="s">
        <v>23</v>
      </c>
      <c r="E13898" t="s">
        <v>5</v>
      </c>
      <c r="G13898" t="s">
        <v>24</v>
      </c>
      <c r="H13898">
        <v>7382036</v>
      </c>
      <c r="I13898">
        <v>7382836</v>
      </c>
      <c r="J13898" t="s">
        <v>25</v>
      </c>
      <c r="Q13898" t="s">
        <v>15608</v>
      </c>
      <c r="R13898">
        <v>801</v>
      </c>
    </row>
    <row r="13899" spans="1:18" x14ac:dyDescent="0.3">
      <c r="A13899" t="s">
        <v>20</v>
      </c>
      <c r="B13899" t="s">
        <v>21</v>
      </c>
      <c r="C13899" t="s">
        <v>22</v>
      </c>
      <c r="D13899" t="s">
        <v>23</v>
      </c>
      <c r="E13899" t="s">
        <v>5</v>
      </c>
      <c r="G13899" t="s">
        <v>24</v>
      </c>
      <c r="H13899">
        <v>7383011</v>
      </c>
      <c r="I13899">
        <v>7384918</v>
      </c>
      <c r="J13899" t="s">
        <v>25</v>
      </c>
      <c r="Q13899" t="s">
        <v>15610</v>
      </c>
      <c r="R13899">
        <v>1908</v>
      </c>
    </row>
    <row r="13900" spans="1:18" x14ac:dyDescent="0.3">
      <c r="A13900" t="s">
        <v>20</v>
      </c>
      <c r="B13900" t="s">
        <v>21</v>
      </c>
      <c r="C13900" t="s">
        <v>22</v>
      </c>
      <c r="D13900" t="s">
        <v>23</v>
      </c>
      <c r="E13900" t="s">
        <v>5</v>
      </c>
      <c r="G13900" t="s">
        <v>24</v>
      </c>
      <c r="H13900">
        <v>7384974</v>
      </c>
      <c r="I13900">
        <v>7386692</v>
      </c>
      <c r="J13900" t="s">
        <v>46</v>
      </c>
      <c r="Q13900" t="s">
        <v>15613</v>
      </c>
      <c r="R13900">
        <v>1719</v>
      </c>
    </row>
    <row r="13901" spans="1:18" x14ac:dyDescent="0.3">
      <c r="A13901" t="s">
        <v>20</v>
      </c>
      <c r="B13901" t="s">
        <v>21</v>
      </c>
      <c r="C13901" t="s">
        <v>22</v>
      </c>
      <c r="D13901" t="s">
        <v>23</v>
      </c>
      <c r="E13901" t="s">
        <v>5</v>
      </c>
      <c r="G13901" t="s">
        <v>24</v>
      </c>
      <c r="H13901">
        <v>7386766</v>
      </c>
      <c r="I13901">
        <v>7387176</v>
      </c>
      <c r="J13901" t="s">
        <v>25</v>
      </c>
      <c r="Q13901" t="s">
        <v>15615</v>
      </c>
      <c r="R13901">
        <v>411</v>
      </c>
    </row>
    <row r="13902" spans="1:18" x14ac:dyDescent="0.3">
      <c r="A13902" t="s">
        <v>20</v>
      </c>
      <c r="B13902" t="s">
        <v>21</v>
      </c>
      <c r="C13902" t="s">
        <v>22</v>
      </c>
      <c r="D13902" t="s">
        <v>23</v>
      </c>
      <c r="E13902" t="s">
        <v>5</v>
      </c>
      <c r="G13902" t="s">
        <v>24</v>
      </c>
      <c r="H13902">
        <v>7387263</v>
      </c>
      <c r="I13902">
        <v>7387616</v>
      </c>
      <c r="J13902" t="s">
        <v>25</v>
      </c>
      <c r="Q13902" t="s">
        <v>15617</v>
      </c>
      <c r="R13902">
        <v>354</v>
      </c>
    </row>
    <row r="13903" spans="1:18" x14ac:dyDescent="0.3">
      <c r="A13903" t="s">
        <v>20</v>
      </c>
      <c r="B13903" t="s">
        <v>21</v>
      </c>
      <c r="C13903" t="s">
        <v>22</v>
      </c>
      <c r="D13903" t="s">
        <v>23</v>
      </c>
      <c r="E13903" t="s">
        <v>5</v>
      </c>
      <c r="G13903" t="s">
        <v>24</v>
      </c>
      <c r="H13903">
        <v>7387644</v>
      </c>
      <c r="I13903">
        <v>7387958</v>
      </c>
      <c r="J13903" t="s">
        <v>46</v>
      </c>
      <c r="Q13903" t="s">
        <v>15619</v>
      </c>
      <c r="R13903">
        <v>315</v>
      </c>
    </row>
    <row r="13904" spans="1:18" x14ac:dyDescent="0.3">
      <c r="A13904" t="s">
        <v>20</v>
      </c>
      <c r="B13904" t="s">
        <v>21</v>
      </c>
      <c r="C13904" t="s">
        <v>22</v>
      </c>
      <c r="D13904" t="s">
        <v>23</v>
      </c>
      <c r="E13904" t="s">
        <v>5</v>
      </c>
      <c r="G13904" t="s">
        <v>24</v>
      </c>
      <c r="H13904">
        <v>7388159</v>
      </c>
      <c r="I13904">
        <v>7390600</v>
      </c>
      <c r="J13904" t="s">
        <v>46</v>
      </c>
      <c r="Q13904" t="s">
        <v>15621</v>
      </c>
      <c r="R13904">
        <v>2442</v>
      </c>
    </row>
    <row r="13905" spans="1:18" x14ac:dyDescent="0.3">
      <c r="A13905" t="s">
        <v>20</v>
      </c>
      <c r="B13905" t="s">
        <v>21</v>
      </c>
      <c r="C13905" t="s">
        <v>22</v>
      </c>
      <c r="D13905" t="s">
        <v>23</v>
      </c>
      <c r="E13905" t="s">
        <v>5</v>
      </c>
      <c r="G13905" t="s">
        <v>24</v>
      </c>
      <c r="H13905">
        <v>7390824</v>
      </c>
      <c r="I13905">
        <v>7391291</v>
      </c>
      <c r="J13905" t="s">
        <v>25</v>
      </c>
      <c r="Q13905" t="s">
        <v>15623</v>
      </c>
      <c r="R13905">
        <v>468</v>
      </c>
    </row>
    <row r="13906" spans="1:18" x14ac:dyDescent="0.3">
      <c r="A13906" t="s">
        <v>20</v>
      </c>
      <c r="B13906" t="s">
        <v>21</v>
      </c>
      <c r="C13906" t="s">
        <v>22</v>
      </c>
      <c r="D13906" t="s">
        <v>23</v>
      </c>
      <c r="E13906" t="s">
        <v>5</v>
      </c>
      <c r="G13906" t="s">
        <v>24</v>
      </c>
      <c r="H13906">
        <v>7391296</v>
      </c>
      <c r="I13906">
        <v>7392354</v>
      </c>
      <c r="J13906" t="s">
        <v>25</v>
      </c>
      <c r="Q13906" t="s">
        <v>15625</v>
      </c>
      <c r="R13906">
        <v>1059</v>
      </c>
    </row>
    <row r="13907" spans="1:18" x14ac:dyDescent="0.3">
      <c r="A13907" t="s">
        <v>20</v>
      </c>
      <c r="B13907" t="s">
        <v>21</v>
      </c>
      <c r="C13907" t="s">
        <v>22</v>
      </c>
      <c r="D13907" t="s">
        <v>23</v>
      </c>
      <c r="E13907" t="s">
        <v>5</v>
      </c>
      <c r="G13907" t="s">
        <v>24</v>
      </c>
      <c r="H13907">
        <v>7392355</v>
      </c>
      <c r="I13907">
        <v>7393194</v>
      </c>
      <c r="J13907" t="s">
        <v>46</v>
      </c>
      <c r="Q13907" t="s">
        <v>15627</v>
      </c>
      <c r="R13907">
        <v>840</v>
      </c>
    </row>
    <row r="13908" spans="1:18" x14ac:dyDescent="0.3">
      <c r="A13908" t="s">
        <v>20</v>
      </c>
      <c r="B13908" t="s">
        <v>21</v>
      </c>
      <c r="C13908" t="s">
        <v>22</v>
      </c>
      <c r="D13908" t="s">
        <v>23</v>
      </c>
      <c r="E13908" t="s">
        <v>5</v>
      </c>
      <c r="G13908" t="s">
        <v>24</v>
      </c>
      <c r="H13908">
        <v>7393331</v>
      </c>
      <c r="I13908">
        <v>7394413</v>
      </c>
      <c r="J13908" t="s">
        <v>46</v>
      </c>
      <c r="Q13908" t="s">
        <v>15629</v>
      </c>
      <c r="R13908">
        <v>1083</v>
      </c>
    </row>
    <row r="13909" spans="1:18" x14ac:dyDescent="0.3">
      <c r="A13909" t="s">
        <v>20</v>
      </c>
      <c r="B13909" t="s">
        <v>21</v>
      </c>
      <c r="C13909" t="s">
        <v>22</v>
      </c>
      <c r="D13909" t="s">
        <v>23</v>
      </c>
      <c r="E13909" t="s">
        <v>5</v>
      </c>
      <c r="G13909" t="s">
        <v>24</v>
      </c>
      <c r="H13909">
        <v>7394559</v>
      </c>
      <c r="I13909">
        <v>7395254</v>
      </c>
      <c r="J13909" t="s">
        <v>25</v>
      </c>
      <c r="Q13909" t="s">
        <v>15632</v>
      </c>
      <c r="R13909">
        <v>696</v>
      </c>
    </row>
    <row r="13910" spans="1:18" x14ac:dyDescent="0.3">
      <c r="A13910" t="s">
        <v>20</v>
      </c>
      <c r="B13910" t="s">
        <v>21</v>
      </c>
      <c r="C13910" t="s">
        <v>22</v>
      </c>
      <c r="D13910" t="s">
        <v>23</v>
      </c>
      <c r="E13910" t="s">
        <v>5</v>
      </c>
      <c r="G13910" t="s">
        <v>24</v>
      </c>
      <c r="H13910">
        <v>7395276</v>
      </c>
      <c r="I13910">
        <v>7396127</v>
      </c>
      <c r="J13910" t="s">
        <v>25</v>
      </c>
      <c r="Q13910" t="s">
        <v>15634</v>
      </c>
      <c r="R13910">
        <v>852</v>
      </c>
    </row>
    <row r="13911" spans="1:18" x14ac:dyDescent="0.3">
      <c r="A13911" t="s">
        <v>20</v>
      </c>
      <c r="B13911" t="s">
        <v>21</v>
      </c>
      <c r="C13911" t="s">
        <v>22</v>
      </c>
      <c r="D13911" t="s">
        <v>23</v>
      </c>
      <c r="E13911" t="s">
        <v>5</v>
      </c>
      <c r="G13911" t="s">
        <v>24</v>
      </c>
      <c r="H13911">
        <v>7396246</v>
      </c>
      <c r="I13911">
        <v>7396623</v>
      </c>
      <c r="J13911" t="s">
        <v>25</v>
      </c>
      <c r="Q13911" t="s">
        <v>15636</v>
      </c>
      <c r="R13911">
        <v>378</v>
      </c>
    </row>
    <row r="13912" spans="1:18" x14ac:dyDescent="0.3">
      <c r="A13912" t="s">
        <v>20</v>
      </c>
      <c r="B13912" t="s">
        <v>21</v>
      </c>
      <c r="C13912" t="s">
        <v>22</v>
      </c>
      <c r="D13912" t="s">
        <v>23</v>
      </c>
      <c r="E13912" t="s">
        <v>5</v>
      </c>
      <c r="G13912" t="s">
        <v>24</v>
      </c>
      <c r="H13912">
        <v>7396620</v>
      </c>
      <c r="I13912">
        <v>7397015</v>
      </c>
      <c r="J13912" t="s">
        <v>46</v>
      </c>
      <c r="Q13912" t="s">
        <v>15638</v>
      </c>
      <c r="R13912">
        <v>396</v>
      </c>
    </row>
    <row r="13913" spans="1:18" x14ac:dyDescent="0.3">
      <c r="A13913" t="s">
        <v>20</v>
      </c>
      <c r="B13913" t="s">
        <v>21</v>
      </c>
      <c r="C13913" t="s">
        <v>22</v>
      </c>
      <c r="D13913" t="s">
        <v>23</v>
      </c>
      <c r="E13913" t="s">
        <v>5</v>
      </c>
      <c r="G13913" t="s">
        <v>24</v>
      </c>
      <c r="H13913">
        <v>7397012</v>
      </c>
      <c r="I13913">
        <v>7398136</v>
      </c>
      <c r="J13913" t="s">
        <v>46</v>
      </c>
      <c r="Q13913" t="s">
        <v>15640</v>
      </c>
      <c r="R13913">
        <v>1125</v>
      </c>
    </row>
    <row r="13914" spans="1:18" x14ac:dyDescent="0.3">
      <c r="A13914" t="s">
        <v>20</v>
      </c>
      <c r="B13914" t="s">
        <v>21</v>
      </c>
      <c r="C13914" t="s">
        <v>22</v>
      </c>
      <c r="D13914" t="s">
        <v>23</v>
      </c>
      <c r="E13914" t="s">
        <v>5</v>
      </c>
      <c r="G13914" t="s">
        <v>24</v>
      </c>
      <c r="H13914">
        <v>7398217</v>
      </c>
      <c r="I13914">
        <v>7398813</v>
      </c>
      <c r="J13914" t="s">
        <v>46</v>
      </c>
      <c r="Q13914" t="s">
        <v>15643</v>
      </c>
      <c r="R13914">
        <v>597</v>
      </c>
    </row>
    <row r="13915" spans="1:18" x14ac:dyDescent="0.3">
      <c r="A13915" t="s">
        <v>20</v>
      </c>
      <c r="B13915" t="s">
        <v>21</v>
      </c>
      <c r="C13915" t="s">
        <v>22</v>
      </c>
      <c r="D13915" t="s">
        <v>23</v>
      </c>
      <c r="E13915" t="s">
        <v>5</v>
      </c>
      <c r="G13915" t="s">
        <v>24</v>
      </c>
      <c r="H13915">
        <v>7398990</v>
      </c>
      <c r="I13915">
        <v>7399628</v>
      </c>
      <c r="J13915" t="s">
        <v>25</v>
      </c>
      <c r="Q13915" t="s">
        <v>15645</v>
      </c>
      <c r="R13915">
        <v>639</v>
      </c>
    </row>
    <row r="13916" spans="1:18" x14ac:dyDescent="0.3">
      <c r="A13916" t="s">
        <v>20</v>
      </c>
      <c r="B13916" t="s">
        <v>21</v>
      </c>
      <c r="C13916" t="s">
        <v>22</v>
      </c>
      <c r="D13916" t="s">
        <v>23</v>
      </c>
      <c r="E13916" t="s">
        <v>5</v>
      </c>
      <c r="G13916" t="s">
        <v>24</v>
      </c>
      <c r="H13916">
        <v>7399629</v>
      </c>
      <c r="I13916">
        <v>7400993</v>
      </c>
      <c r="J13916" t="s">
        <v>46</v>
      </c>
      <c r="Q13916" t="s">
        <v>15647</v>
      </c>
      <c r="R13916">
        <v>1365</v>
      </c>
    </row>
    <row r="13917" spans="1:18" x14ac:dyDescent="0.3">
      <c r="A13917" t="s">
        <v>20</v>
      </c>
      <c r="B13917" t="s">
        <v>21</v>
      </c>
      <c r="C13917" t="s">
        <v>22</v>
      </c>
      <c r="D13917" t="s">
        <v>23</v>
      </c>
      <c r="E13917" t="s">
        <v>5</v>
      </c>
      <c r="G13917" t="s">
        <v>24</v>
      </c>
      <c r="H13917">
        <v>7401216</v>
      </c>
      <c r="I13917">
        <v>7402880</v>
      </c>
      <c r="J13917" t="s">
        <v>46</v>
      </c>
      <c r="Q13917" t="s">
        <v>15649</v>
      </c>
      <c r="R13917">
        <v>1665</v>
      </c>
    </row>
    <row r="13918" spans="1:18" x14ac:dyDescent="0.3">
      <c r="A13918" t="s">
        <v>20</v>
      </c>
      <c r="B13918" t="s">
        <v>21</v>
      </c>
      <c r="C13918" t="s">
        <v>22</v>
      </c>
      <c r="D13918" t="s">
        <v>23</v>
      </c>
      <c r="E13918" t="s">
        <v>5</v>
      </c>
      <c r="G13918" t="s">
        <v>24</v>
      </c>
      <c r="H13918">
        <v>7403176</v>
      </c>
      <c r="I13918">
        <v>7403694</v>
      </c>
      <c r="J13918" t="s">
        <v>25</v>
      </c>
      <c r="Q13918" t="s">
        <v>15651</v>
      </c>
      <c r="R13918">
        <v>519</v>
      </c>
    </row>
    <row r="13919" spans="1:18" x14ac:dyDescent="0.3">
      <c r="A13919" t="s">
        <v>20</v>
      </c>
      <c r="B13919" t="s">
        <v>21</v>
      </c>
      <c r="C13919" t="s">
        <v>22</v>
      </c>
      <c r="D13919" t="s">
        <v>23</v>
      </c>
      <c r="E13919" t="s">
        <v>5</v>
      </c>
      <c r="G13919" t="s">
        <v>24</v>
      </c>
      <c r="H13919">
        <v>7403564</v>
      </c>
      <c r="I13919">
        <v>7404781</v>
      </c>
      <c r="J13919" t="s">
        <v>46</v>
      </c>
      <c r="Q13919" t="s">
        <v>15653</v>
      </c>
      <c r="R13919">
        <v>1218</v>
      </c>
    </row>
    <row r="13920" spans="1:18" x14ac:dyDescent="0.3">
      <c r="A13920" t="s">
        <v>20</v>
      </c>
      <c r="B13920" t="s">
        <v>21</v>
      </c>
      <c r="C13920" t="s">
        <v>22</v>
      </c>
      <c r="D13920" t="s">
        <v>23</v>
      </c>
      <c r="E13920" t="s">
        <v>5</v>
      </c>
      <c r="G13920" t="s">
        <v>24</v>
      </c>
      <c r="H13920">
        <v>7405084</v>
      </c>
      <c r="I13920">
        <v>7406544</v>
      </c>
      <c r="J13920" t="s">
        <v>25</v>
      </c>
      <c r="Q13920" t="s">
        <v>15655</v>
      </c>
      <c r="R13920">
        <v>1461</v>
      </c>
    </row>
    <row r="13921" spans="1:18" x14ac:dyDescent="0.3">
      <c r="A13921" t="s">
        <v>20</v>
      </c>
      <c r="B13921" t="s">
        <v>21</v>
      </c>
      <c r="C13921" t="s">
        <v>22</v>
      </c>
      <c r="D13921" t="s">
        <v>23</v>
      </c>
      <c r="E13921" t="s">
        <v>5</v>
      </c>
      <c r="G13921" t="s">
        <v>24</v>
      </c>
      <c r="H13921">
        <v>7406549</v>
      </c>
      <c r="I13921">
        <v>7407772</v>
      </c>
      <c r="J13921" t="s">
        <v>46</v>
      </c>
      <c r="Q13921" t="s">
        <v>15657</v>
      </c>
      <c r="R13921">
        <v>1224</v>
      </c>
    </row>
    <row r="13922" spans="1:18" x14ac:dyDescent="0.3">
      <c r="A13922" t="s">
        <v>20</v>
      </c>
      <c r="B13922" t="s">
        <v>21</v>
      </c>
      <c r="C13922" t="s">
        <v>22</v>
      </c>
      <c r="D13922" t="s">
        <v>23</v>
      </c>
      <c r="E13922" t="s">
        <v>5</v>
      </c>
      <c r="G13922" t="s">
        <v>24</v>
      </c>
      <c r="H13922">
        <v>7407902</v>
      </c>
      <c r="I13922">
        <v>7408414</v>
      </c>
      <c r="J13922" t="s">
        <v>25</v>
      </c>
      <c r="Q13922" t="s">
        <v>15659</v>
      </c>
      <c r="R13922">
        <v>513</v>
      </c>
    </row>
    <row r="13923" spans="1:18" x14ac:dyDescent="0.3">
      <c r="A13923" t="s">
        <v>20</v>
      </c>
      <c r="B13923" t="s">
        <v>21</v>
      </c>
      <c r="C13923" t="s">
        <v>22</v>
      </c>
      <c r="D13923" t="s">
        <v>23</v>
      </c>
      <c r="E13923" t="s">
        <v>5</v>
      </c>
      <c r="G13923" t="s">
        <v>24</v>
      </c>
      <c r="H13923">
        <v>7408511</v>
      </c>
      <c r="I13923">
        <v>7409491</v>
      </c>
      <c r="J13923" t="s">
        <v>25</v>
      </c>
      <c r="Q13923" t="s">
        <v>15661</v>
      </c>
      <c r="R13923">
        <v>981</v>
      </c>
    </row>
    <row r="13924" spans="1:18" x14ac:dyDescent="0.3">
      <c r="A13924" t="s">
        <v>20</v>
      </c>
      <c r="B13924" t="s">
        <v>21</v>
      </c>
      <c r="C13924" t="s">
        <v>22</v>
      </c>
      <c r="D13924" t="s">
        <v>23</v>
      </c>
      <c r="E13924" t="s">
        <v>5</v>
      </c>
      <c r="G13924" t="s">
        <v>24</v>
      </c>
      <c r="H13924">
        <v>7409605</v>
      </c>
      <c r="I13924">
        <v>7409799</v>
      </c>
      <c r="J13924" t="s">
        <v>46</v>
      </c>
      <c r="Q13924" t="s">
        <v>15663</v>
      </c>
      <c r="R13924">
        <v>195</v>
      </c>
    </row>
    <row r="13925" spans="1:18" x14ac:dyDescent="0.3">
      <c r="A13925" t="s">
        <v>20</v>
      </c>
      <c r="B13925" t="s">
        <v>21</v>
      </c>
      <c r="C13925" t="s">
        <v>22</v>
      </c>
      <c r="D13925" t="s">
        <v>23</v>
      </c>
      <c r="E13925" t="s">
        <v>5</v>
      </c>
      <c r="G13925" t="s">
        <v>24</v>
      </c>
      <c r="H13925">
        <v>7410086</v>
      </c>
      <c r="I13925">
        <v>7410988</v>
      </c>
      <c r="J13925" t="s">
        <v>25</v>
      </c>
      <c r="Q13925" t="s">
        <v>15665</v>
      </c>
      <c r="R13925">
        <v>903</v>
      </c>
    </row>
    <row r="13926" spans="1:18" x14ac:dyDescent="0.3">
      <c r="A13926" t="s">
        <v>20</v>
      </c>
      <c r="B13926" t="s">
        <v>21</v>
      </c>
      <c r="C13926" t="s">
        <v>22</v>
      </c>
      <c r="D13926" t="s">
        <v>23</v>
      </c>
      <c r="E13926" t="s">
        <v>5</v>
      </c>
      <c r="G13926" t="s">
        <v>24</v>
      </c>
      <c r="H13926">
        <v>7411069</v>
      </c>
      <c r="I13926">
        <v>7411965</v>
      </c>
      <c r="J13926" t="s">
        <v>46</v>
      </c>
      <c r="Q13926" t="s">
        <v>15667</v>
      </c>
      <c r="R13926">
        <v>897</v>
      </c>
    </row>
    <row r="13927" spans="1:18" x14ac:dyDescent="0.3">
      <c r="A13927" t="s">
        <v>20</v>
      </c>
      <c r="B13927" t="s">
        <v>21</v>
      </c>
      <c r="C13927" t="s">
        <v>22</v>
      </c>
      <c r="D13927" t="s">
        <v>23</v>
      </c>
      <c r="E13927" t="s">
        <v>5</v>
      </c>
      <c r="G13927" t="s">
        <v>24</v>
      </c>
      <c r="H13927">
        <v>7412038</v>
      </c>
      <c r="I13927">
        <v>7412634</v>
      </c>
      <c r="J13927" t="s">
        <v>25</v>
      </c>
      <c r="Q13927" t="s">
        <v>15669</v>
      </c>
      <c r="R13927">
        <v>597</v>
      </c>
    </row>
    <row r="13928" spans="1:18" x14ac:dyDescent="0.3">
      <c r="A13928" t="s">
        <v>20</v>
      </c>
      <c r="B13928" t="s">
        <v>21</v>
      </c>
      <c r="C13928" t="s">
        <v>22</v>
      </c>
      <c r="D13928" t="s">
        <v>23</v>
      </c>
      <c r="E13928" t="s">
        <v>5</v>
      </c>
      <c r="G13928" t="s">
        <v>24</v>
      </c>
      <c r="H13928">
        <v>7412616</v>
      </c>
      <c r="I13928">
        <v>7413461</v>
      </c>
      <c r="J13928" t="s">
        <v>25</v>
      </c>
      <c r="Q13928" t="s">
        <v>15671</v>
      </c>
      <c r="R13928">
        <v>846</v>
      </c>
    </row>
    <row r="13929" spans="1:18" x14ac:dyDescent="0.3">
      <c r="A13929" t="s">
        <v>20</v>
      </c>
      <c r="B13929" t="s">
        <v>21</v>
      </c>
      <c r="C13929" t="s">
        <v>22</v>
      </c>
      <c r="D13929" t="s">
        <v>23</v>
      </c>
      <c r="E13929" t="s">
        <v>5</v>
      </c>
      <c r="G13929" t="s">
        <v>24</v>
      </c>
      <c r="H13929">
        <v>7413462</v>
      </c>
      <c r="I13929">
        <v>7414373</v>
      </c>
      <c r="J13929" t="s">
        <v>46</v>
      </c>
      <c r="Q13929" t="s">
        <v>15673</v>
      </c>
      <c r="R13929">
        <v>912</v>
      </c>
    </row>
    <row r="13930" spans="1:18" x14ac:dyDescent="0.3">
      <c r="A13930" t="s">
        <v>20</v>
      </c>
      <c r="B13930" t="s">
        <v>21</v>
      </c>
      <c r="C13930" t="s">
        <v>22</v>
      </c>
      <c r="D13930" t="s">
        <v>23</v>
      </c>
      <c r="E13930" t="s">
        <v>5</v>
      </c>
      <c r="G13930" t="s">
        <v>24</v>
      </c>
      <c r="H13930">
        <v>7414426</v>
      </c>
      <c r="I13930">
        <v>7415109</v>
      </c>
      <c r="J13930" t="s">
        <v>25</v>
      </c>
      <c r="Q13930" t="s">
        <v>15675</v>
      </c>
      <c r="R13930">
        <v>684</v>
      </c>
    </row>
    <row r="13931" spans="1:18" x14ac:dyDescent="0.3">
      <c r="A13931" t="s">
        <v>20</v>
      </c>
      <c r="B13931" t="s">
        <v>21</v>
      </c>
      <c r="C13931" t="s">
        <v>22</v>
      </c>
      <c r="D13931" t="s">
        <v>23</v>
      </c>
      <c r="E13931" t="s">
        <v>5</v>
      </c>
      <c r="G13931" t="s">
        <v>24</v>
      </c>
      <c r="H13931">
        <v>7415037</v>
      </c>
      <c r="I13931">
        <v>7416011</v>
      </c>
      <c r="J13931" t="s">
        <v>46</v>
      </c>
      <c r="Q13931" t="s">
        <v>15677</v>
      </c>
      <c r="R13931">
        <v>975</v>
      </c>
    </row>
    <row r="13932" spans="1:18" x14ac:dyDescent="0.3">
      <c r="A13932" t="s">
        <v>20</v>
      </c>
      <c r="B13932" t="s">
        <v>21</v>
      </c>
      <c r="C13932" t="s">
        <v>22</v>
      </c>
      <c r="D13932" t="s">
        <v>23</v>
      </c>
      <c r="E13932" t="s">
        <v>5</v>
      </c>
      <c r="G13932" t="s">
        <v>24</v>
      </c>
      <c r="H13932">
        <v>7416055</v>
      </c>
      <c r="I13932">
        <v>7417308</v>
      </c>
      <c r="J13932" t="s">
        <v>46</v>
      </c>
      <c r="Q13932" t="s">
        <v>15679</v>
      </c>
      <c r="R13932">
        <v>1254</v>
      </c>
    </row>
    <row r="13933" spans="1:18" x14ac:dyDescent="0.3">
      <c r="A13933" t="s">
        <v>20</v>
      </c>
      <c r="B13933" t="s">
        <v>21</v>
      </c>
      <c r="C13933" t="s">
        <v>22</v>
      </c>
      <c r="D13933" t="s">
        <v>23</v>
      </c>
      <c r="E13933" t="s">
        <v>5</v>
      </c>
      <c r="G13933" t="s">
        <v>24</v>
      </c>
      <c r="H13933">
        <v>7417378</v>
      </c>
      <c r="I13933">
        <v>7417944</v>
      </c>
      <c r="J13933" t="s">
        <v>46</v>
      </c>
      <c r="Q13933" t="s">
        <v>15681</v>
      </c>
      <c r="R13933">
        <v>567</v>
      </c>
    </row>
    <row r="13934" spans="1:18" x14ac:dyDescent="0.3">
      <c r="A13934" t="s">
        <v>20</v>
      </c>
      <c r="B13934" t="s">
        <v>21</v>
      </c>
      <c r="C13934" t="s">
        <v>22</v>
      </c>
      <c r="D13934" t="s">
        <v>23</v>
      </c>
      <c r="E13934" t="s">
        <v>5</v>
      </c>
      <c r="G13934" t="s">
        <v>24</v>
      </c>
      <c r="H13934">
        <v>7418047</v>
      </c>
      <c r="I13934">
        <v>7418928</v>
      </c>
      <c r="J13934" t="s">
        <v>25</v>
      </c>
      <c r="Q13934" t="s">
        <v>15683</v>
      </c>
      <c r="R13934">
        <v>882</v>
      </c>
    </row>
    <row r="13935" spans="1:18" x14ac:dyDescent="0.3">
      <c r="A13935" t="s">
        <v>20</v>
      </c>
      <c r="B13935" t="s">
        <v>21</v>
      </c>
      <c r="C13935" t="s">
        <v>22</v>
      </c>
      <c r="D13935" t="s">
        <v>23</v>
      </c>
      <c r="E13935" t="s">
        <v>5</v>
      </c>
      <c r="G13935" t="s">
        <v>24</v>
      </c>
      <c r="H13935">
        <v>7418912</v>
      </c>
      <c r="I13935">
        <v>7419310</v>
      </c>
      <c r="J13935" t="s">
        <v>46</v>
      </c>
      <c r="Q13935" t="s">
        <v>15685</v>
      </c>
      <c r="R13935">
        <v>399</v>
      </c>
    </row>
    <row r="13936" spans="1:18" x14ac:dyDescent="0.3">
      <c r="A13936" t="s">
        <v>20</v>
      </c>
      <c r="B13936" t="s">
        <v>21</v>
      </c>
      <c r="C13936" t="s">
        <v>22</v>
      </c>
      <c r="D13936" t="s">
        <v>23</v>
      </c>
      <c r="E13936" t="s">
        <v>5</v>
      </c>
      <c r="G13936" t="s">
        <v>24</v>
      </c>
      <c r="H13936">
        <v>7419412</v>
      </c>
      <c r="I13936">
        <v>7420398</v>
      </c>
      <c r="J13936" t="s">
        <v>46</v>
      </c>
      <c r="Q13936" t="s">
        <v>15687</v>
      </c>
      <c r="R13936">
        <v>987</v>
      </c>
    </row>
    <row r="13937" spans="1:20" x14ac:dyDescent="0.3">
      <c r="A13937" t="s">
        <v>20</v>
      </c>
      <c r="B13937" t="s">
        <v>21</v>
      </c>
      <c r="C13937" t="s">
        <v>22</v>
      </c>
      <c r="D13937" t="s">
        <v>23</v>
      </c>
      <c r="E13937" t="s">
        <v>5</v>
      </c>
      <c r="G13937" t="s">
        <v>24</v>
      </c>
      <c r="H13937">
        <v>7420402</v>
      </c>
      <c r="I13937">
        <v>7420761</v>
      </c>
      <c r="J13937" t="s">
        <v>46</v>
      </c>
      <c r="Q13937" t="s">
        <v>15689</v>
      </c>
      <c r="R13937">
        <v>360</v>
      </c>
    </row>
    <row r="13938" spans="1:20" x14ac:dyDescent="0.3">
      <c r="A13938" t="s">
        <v>20</v>
      </c>
      <c r="B13938" t="s">
        <v>21</v>
      </c>
      <c r="C13938" t="s">
        <v>22</v>
      </c>
      <c r="D13938" t="s">
        <v>23</v>
      </c>
      <c r="E13938" t="s">
        <v>5</v>
      </c>
      <c r="G13938" t="s">
        <v>24</v>
      </c>
      <c r="H13938">
        <v>7420888</v>
      </c>
      <c r="I13938">
        <v>7421466</v>
      </c>
      <c r="J13938" t="s">
        <v>25</v>
      </c>
      <c r="Q13938" t="s">
        <v>15691</v>
      </c>
      <c r="R13938">
        <v>579</v>
      </c>
    </row>
    <row r="13939" spans="1:20" x14ac:dyDescent="0.3">
      <c r="A13939" t="s">
        <v>20</v>
      </c>
      <c r="B13939" t="s">
        <v>21</v>
      </c>
      <c r="C13939" t="s">
        <v>22</v>
      </c>
      <c r="D13939" t="s">
        <v>23</v>
      </c>
      <c r="E13939" t="s">
        <v>5</v>
      </c>
      <c r="G13939" t="s">
        <v>24</v>
      </c>
      <c r="H13939">
        <v>7421546</v>
      </c>
      <c r="I13939">
        <v>7422688</v>
      </c>
      <c r="J13939" t="s">
        <v>46</v>
      </c>
      <c r="Q13939" t="s">
        <v>15693</v>
      </c>
      <c r="R13939">
        <v>1143</v>
      </c>
    </row>
    <row r="13940" spans="1:20" x14ac:dyDescent="0.3">
      <c r="A13940" t="s">
        <v>20</v>
      </c>
      <c r="B13940" t="s">
        <v>21</v>
      </c>
      <c r="C13940" t="s">
        <v>22</v>
      </c>
      <c r="D13940" t="s">
        <v>23</v>
      </c>
      <c r="E13940" t="s">
        <v>5</v>
      </c>
      <c r="G13940" t="s">
        <v>24</v>
      </c>
      <c r="H13940">
        <v>7422826</v>
      </c>
      <c r="I13940">
        <v>7423314</v>
      </c>
      <c r="J13940" t="s">
        <v>25</v>
      </c>
      <c r="Q13940" t="s">
        <v>15696</v>
      </c>
      <c r="R13940">
        <v>489</v>
      </c>
    </row>
    <row r="13941" spans="1:20" x14ac:dyDescent="0.3">
      <c r="A13941" t="s">
        <v>20</v>
      </c>
      <c r="B13941" t="s">
        <v>21</v>
      </c>
      <c r="C13941" t="s">
        <v>22</v>
      </c>
      <c r="D13941" t="s">
        <v>23</v>
      </c>
      <c r="E13941" t="s">
        <v>5</v>
      </c>
      <c r="G13941" t="s">
        <v>24</v>
      </c>
      <c r="H13941">
        <v>7423375</v>
      </c>
      <c r="I13941">
        <v>7424394</v>
      </c>
      <c r="J13941" t="s">
        <v>46</v>
      </c>
      <c r="Q13941" t="s">
        <v>15698</v>
      </c>
      <c r="R13941">
        <v>1020</v>
      </c>
    </row>
    <row r="13942" spans="1:20" x14ac:dyDescent="0.3">
      <c r="A13942" t="s">
        <v>20</v>
      </c>
      <c r="B13942" t="s">
        <v>21</v>
      </c>
      <c r="C13942" t="s">
        <v>22</v>
      </c>
      <c r="D13942" t="s">
        <v>23</v>
      </c>
      <c r="E13942" t="s">
        <v>5</v>
      </c>
      <c r="G13942" t="s">
        <v>24</v>
      </c>
      <c r="H13942">
        <v>7424459</v>
      </c>
      <c r="I13942">
        <v>7424992</v>
      </c>
      <c r="J13942" t="s">
        <v>46</v>
      </c>
      <c r="Q13942" t="s">
        <v>15700</v>
      </c>
      <c r="R13942">
        <v>534</v>
      </c>
    </row>
    <row r="13943" spans="1:20" x14ac:dyDescent="0.3">
      <c r="A13943" t="s">
        <v>20</v>
      </c>
      <c r="B13943" t="s">
        <v>21</v>
      </c>
      <c r="C13943" t="s">
        <v>22</v>
      </c>
      <c r="D13943" t="s">
        <v>23</v>
      </c>
      <c r="E13943" t="s">
        <v>5</v>
      </c>
      <c r="G13943" t="s">
        <v>24</v>
      </c>
      <c r="H13943">
        <v>7425184</v>
      </c>
      <c r="I13943">
        <v>7427430</v>
      </c>
      <c r="J13943" t="s">
        <v>25</v>
      </c>
      <c r="Q13943" t="s">
        <v>15702</v>
      </c>
      <c r="R13943">
        <v>2247</v>
      </c>
    </row>
    <row r="13944" spans="1:20" x14ac:dyDescent="0.3">
      <c r="A13944" t="s">
        <v>20</v>
      </c>
      <c r="B13944" t="s">
        <v>21</v>
      </c>
      <c r="C13944" t="s">
        <v>22</v>
      </c>
      <c r="D13944" t="s">
        <v>23</v>
      </c>
      <c r="E13944" t="s">
        <v>5</v>
      </c>
      <c r="G13944" t="s">
        <v>24</v>
      </c>
      <c r="H13944">
        <v>7427513</v>
      </c>
      <c r="I13944">
        <v>7428088</v>
      </c>
      <c r="J13944" t="s">
        <v>46</v>
      </c>
      <c r="Q13944" t="s">
        <v>15704</v>
      </c>
      <c r="R13944">
        <v>576</v>
      </c>
    </row>
    <row r="13945" spans="1:20" x14ac:dyDescent="0.3">
      <c r="A13945" t="s">
        <v>20</v>
      </c>
      <c r="B13945" t="s">
        <v>21</v>
      </c>
      <c r="C13945" t="s">
        <v>22</v>
      </c>
      <c r="D13945" t="s">
        <v>23</v>
      </c>
      <c r="E13945" t="s">
        <v>5</v>
      </c>
      <c r="G13945" t="s">
        <v>24</v>
      </c>
      <c r="H13945">
        <v>7428085</v>
      </c>
      <c r="I13945">
        <v>7429836</v>
      </c>
      <c r="J13945" t="s">
        <v>46</v>
      </c>
      <c r="Q13945" t="s">
        <v>15706</v>
      </c>
      <c r="R13945">
        <v>1752</v>
      </c>
    </row>
    <row r="13946" spans="1:20" x14ac:dyDescent="0.3">
      <c r="A13946" t="s">
        <v>20</v>
      </c>
      <c r="B13946" t="s">
        <v>21</v>
      </c>
      <c r="C13946" t="s">
        <v>22</v>
      </c>
      <c r="D13946" t="s">
        <v>23</v>
      </c>
      <c r="E13946" t="s">
        <v>5</v>
      </c>
      <c r="G13946" t="s">
        <v>24</v>
      </c>
      <c r="H13946">
        <v>7429940</v>
      </c>
      <c r="I13946">
        <v>7431079</v>
      </c>
      <c r="J13946" t="s">
        <v>46</v>
      </c>
      <c r="Q13946" t="s">
        <v>15708</v>
      </c>
      <c r="R13946">
        <v>1140</v>
      </c>
    </row>
    <row r="13947" spans="1:20" x14ac:dyDescent="0.3">
      <c r="A13947" t="s">
        <v>20</v>
      </c>
      <c r="B13947" t="s">
        <v>21</v>
      </c>
      <c r="C13947" t="s">
        <v>22</v>
      </c>
      <c r="D13947" t="s">
        <v>23</v>
      </c>
      <c r="E13947" t="s">
        <v>5</v>
      </c>
      <c r="G13947" t="s">
        <v>24</v>
      </c>
      <c r="H13947">
        <v>7431284</v>
      </c>
      <c r="I13947">
        <v>7431682</v>
      </c>
      <c r="J13947" t="s">
        <v>46</v>
      </c>
      <c r="Q13947" t="s">
        <v>15710</v>
      </c>
      <c r="R13947">
        <v>399</v>
      </c>
    </row>
    <row r="13948" spans="1:20" x14ac:dyDescent="0.3">
      <c r="A13948" t="s">
        <v>20</v>
      </c>
      <c r="B13948" t="s">
        <v>21</v>
      </c>
      <c r="C13948" t="s">
        <v>22</v>
      </c>
      <c r="D13948" t="s">
        <v>23</v>
      </c>
      <c r="E13948" t="s">
        <v>5</v>
      </c>
      <c r="G13948" t="s">
        <v>24</v>
      </c>
      <c r="H13948">
        <v>7431747</v>
      </c>
      <c r="I13948">
        <v>7432397</v>
      </c>
      <c r="J13948" t="s">
        <v>46</v>
      </c>
      <c r="Q13948" t="s">
        <v>15712</v>
      </c>
      <c r="R13948">
        <v>651</v>
      </c>
    </row>
    <row r="13949" spans="1:20" x14ac:dyDescent="0.3">
      <c r="A13949" t="s">
        <v>20</v>
      </c>
      <c r="B13949" t="s">
        <v>75</v>
      </c>
      <c r="C13949" t="s">
        <v>22</v>
      </c>
      <c r="D13949" t="s">
        <v>23</v>
      </c>
      <c r="E13949" t="s">
        <v>5</v>
      </c>
      <c r="G13949" t="s">
        <v>24</v>
      </c>
      <c r="H13949">
        <v>7432394</v>
      </c>
      <c r="I13949">
        <v>7433657</v>
      </c>
      <c r="J13949" t="s">
        <v>46</v>
      </c>
      <c r="Q13949" t="s">
        <v>15714</v>
      </c>
      <c r="R13949">
        <v>1264</v>
      </c>
      <c r="T13949" t="s">
        <v>77</v>
      </c>
    </row>
    <row r="13950" spans="1:20" x14ac:dyDescent="0.3">
      <c r="A13950" t="s">
        <v>20</v>
      </c>
      <c r="B13950" t="s">
        <v>21</v>
      </c>
      <c r="C13950" t="s">
        <v>22</v>
      </c>
      <c r="D13950" t="s">
        <v>23</v>
      </c>
      <c r="E13950" t="s">
        <v>5</v>
      </c>
      <c r="G13950" t="s">
        <v>24</v>
      </c>
      <c r="H13950">
        <v>7433723</v>
      </c>
      <c r="I13950">
        <v>7435147</v>
      </c>
      <c r="J13950" t="s">
        <v>46</v>
      </c>
      <c r="Q13950" t="s">
        <v>15715</v>
      </c>
      <c r="R13950">
        <v>1425</v>
      </c>
    </row>
    <row r="13951" spans="1:20" x14ac:dyDescent="0.3">
      <c r="A13951" t="s">
        <v>20</v>
      </c>
      <c r="B13951" t="s">
        <v>21</v>
      </c>
      <c r="C13951" t="s">
        <v>22</v>
      </c>
      <c r="D13951" t="s">
        <v>23</v>
      </c>
      <c r="E13951" t="s">
        <v>5</v>
      </c>
      <c r="G13951" t="s">
        <v>24</v>
      </c>
      <c r="H13951">
        <v>7435233</v>
      </c>
      <c r="I13951">
        <v>7436549</v>
      </c>
      <c r="J13951" t="s">
        <v>25</v>
      </c>
      <c r="Q13951" t="s">
        <v>15717</v>
      </c>
      <c r="R13951">
        <v>1317</v>
      </c>
    </row>
    <row r="13952" spans="1:20" x14ac:dyDescent="0.3">
      <c r="A13952" t="s">
        <v>20</v>
      </c>
      <c r="B13952" t="s">
        <v>21</v>
      </c>
      <c r="C13952" t="s">
        <v>22</v>
      </c>
      <c r="D13952" t="s">
        <v>23</v>
      </c>
      <c r="E13952" t="s">
        <v>5</v>
      </c>
      <c r="G13952" t="s">
        <v>24</v>
      </c>
      <c r="H13952">
        <v>7436586</v>
      </c>
      <c r="I13952">
        <v>7437002</v>
      </c>
      <c r="J13952" t="s">
        <v>46</v>
      </c>
      <c r="Q13952" t="s">
        <v>15719</v>
      </c>
      <c r="R13952">
        <v>417</v>
      </c>
    </row>
    <row r="13953" spans="1:18" x14ac:dyDescent="0.3">
      <c r="A13953" t="s">
        <v>20</v>
      </c>
      <c r="B13953" t="s">
        <v>21</v>
      </c>
      <c r="C13953" t="s">
        <v>22</v>
      </c>
      <c r="D13953" t="s">
        <v>23</v>
      </c>
      <c r="E13953" t="s">
        <v>5</v>
      </c>
      <c r="G13953" t="s">
        <v>24</v>
      </c>
      <c r="H13953">
        <v>7437137</v>
      </c>
      <c r="I13953">
        <v>7437367</v>
      </c>
      <c r="J13953" t="s">
        <v>46</v>
      </c>
      <c r="Q13953" t="s">
        <v>15721</v>
      </c>
      <c r="R13953">
        <v>231</v>
      </c>
    </row>
    <row r="13954" spans="1:18" x14ac:dyDescent="0.3">
      <c r="A13954" t="s">
        <v>20</v>
      </c>
      <c r="B13954" t="s">
        <v>21</v>
      </c>
      <c r="C13954" t="s">
        <v>22</v>
      </c>
      <c r="D13954" t="s">
        <v>23</v>
      </c>
      <c r="E13954" t="s">
        <v>5</v>
      </c>
      <c r="G13954" t="s">
        <v>24</v>
      </c>
      <c r="H13954">
        <v>7437587</v>
      </c>
      <c r="I13954">
        <v>7438243</v>
      </c>
      <c r="J13954" t="s">
        <v>25</v>
      </c>
      <c r="Q13954" t="s">
        <v>15723</v>
      </c>
      <c r="R13954">
        <v>657</v>
      </c>
    </row>
    <row r="13955" spans="1:18" x14ac:dyDescent="0.3">
      <c r="A13955" t="s">
        <v>20</v>
      </c>
      <c r="B13955" t="s">
        <v>21</v>
      </c>
      <c r="C13955" t="s">
        <v>22</v>
      </c>
      <c r="D13955" t="s">
        <v>23</v>
      </c>
      <c r="E13955" t="s">
        <v>5</v>
      </c>
      <c r="G13955" t="s">
        <v>24</v>
      </c>
      <c r="H13955">
        <v>7438240</v>
      </c>
      <c r="I13955">
        <v>7438791</v>
      </c>
      <c r="J13955" t="s">
        <v>25</v>
      </c>
      <c r="Q13955" t="s">
        <v>15725</v>
      </c>
      <c r="R13955">
        <v>552</v>
      </c>
    </row>
    <row r="13956" spans="1:18" x14ac:dyDescent="0.3">
      <c r="A13956" t="s">
        <v>20</v>
      </c>
      <c r="B13956" t="s">
        <v>21</v>
      </c>
      <c r="C13956" t="s">
        <v>22</v>
      </c>
      <c r="D13956" t="s">
        <v>23</v>
      </c>
      <c r="E13956" t="s">
        <v>5</v>
      </c>
      <c r="G13956" t="s">
        <v>24</v>
      </c>
      <c r="H13956">
        <v>7438877</v>
      </c>
      <c r="I13956">
        <v>7439242</v>
      </c>
      <c r="J13956" t="s">
        <v>25</v>
      </c>
      <c r="Q13956" t="s">
        <v>15727</v>
      </c>
      <c r="R13956">
        <v>366</v>
      </c>
    </row>
    <row r="13957" spans="1:18" x14ac:dyDescent="0.3">
      <c r="A13957" t="s">
        <v>20</v>
      </c>
      <c r="B13957" t="s">
        <v>21</v>
      </c>
      <c r="C13957" t="s">
        <v>22</v>
      </c>
      <c r="D13957" t="s">
        <v>23</v>
      </c>
      <c r="E13957" t="s">
        <v>5</v>
      </c>
      <c r="G13957" t="s">
        <v>24</v>
      </c>
      <c r="H13957">
        <v>7439244</v>
      </c>
      <c r="I13957">
        <v>7440092</v>
      </c>
      <c r="J13957" t="s">
        <v>46</v>
      </c>
      <c r="Q13957" t="s">
        <v>15729</v>
      </c>
      <c r="R13957">
        <v>849</v>
      </c>
    </row>
    <row r="13958" spans="1:18" x14ac:dyDescent="0.3">
      <c r="A13958" t="s">
        <v>20</v>
      </c>
      <c r="B13958" t="s">
        <v>21</v>
      </c>
      <c r="C13958" t="s">
        <v>22</v>
      </c>
      <c r="D13958" t="s">
        <v>23</v>
      </c>
      <c r="E13958" t="s">
        <v>5</v>
      </c>
      <c r="G13958" t="s">
        <v>24</v>
      </c>
      <c r="H13958">
        <v>7440286</v>
      </c>
      <c r="I13958">
        <v>7441173</v>
      </c>
      <c r="J13958" t="s">
        <v>25</v>
      </c>
      <c r="Q13958" t="s">
        <v>15731</v>
      </c>
      <c r="R13958">
        <v>888</v>
      </c>
    </row>
    <row r="13959" spans="1:18" x14ac:dyDescent="0.3">
      <c r="A13959" t="s">
        <v>20</v>
      </c>
      <c r="B13959" t="s">
        <v>21</v>
      </c>
      <c r="C13959" t="s">
        <v>22</v>
      </c>
      <c r="D13959" t="s">
        <v>23</v>
      </c>
      <c r="E13959" t="s">
        <v>5</v>
      </c>
      <c r="G13959" t="s">
        <v>24</v>
      </c>
      <c r="H13959">
        <v>7441163</v>
      </c>
      <c r="I13959">
        <v>7441702</v>
      </c>
      <c r="J13959" t="s">
        <v>46</v>
      </c>
      <c r="Q13959" t="s">
        <v>15733</v>
      </c>
      <c r="R13959">
        <v>540</v>
      </c>
    </row>
    <row r="13960" spans="1:18" x14ac:dyDescent="0.3">
      <c r="A13960" t="s">
        <v>20</v>
      </c>
      <c r="B13960" t="s">
        <v>21</v>
      </c>
      <c r="C13960" t="s">
        <v>22</v>
      </c>
      <c r="D13960" t="s">
        <v>23</v>
      </c>
      <c r="E13960" t="s">
        <v>5</v>
      </c>
      <c r="G13960" t="s">
        <v>24</v>
      </c>
      <c r="H13960">
        <v>7441747</v>
      </c>
      <c r="I13960">
        <v>7443255</v>
      </c>
      <c r="J13960" t="s">
        <v>25</v>
      </c>
      <c r="Q13960" t="s">
        <v>15735</v>
      </c>
      <c r="R13960">
        <v>1509</v>
      </c>
    </row>
    <row r="13961" spans="1:18" x14ac:dyDescent="0.3">
      <c r="A13961" t="s">
        <v>20</v>
      </c>
      <c r="B13961" t="s">
        <v>21</v>
      </c>
      <c r="C13961" t="s">
        <v>22</v>
      </c>
      <c r="D13961" t="s">
        <v>23</v>
      </c>
      <c r="E13961" t="s">
        <v>5</v>
      </c>
      <c r="G13961" t="s">
        <v>24</v>
      </c>
      <c r="H13961">
        <v>7443282</v>
      </c>
      <c r="I13961">
        <v>7444046</v>
      </c>
      <c r="J13961" t="s">
        <v>46</v>
      </c>
      <c r="Q13961" t="s">
        <v>15737</v>
      </c>
      <c r="R13961">
        <v>765</v>
      </c>
    </row>
    <row r="13962" spans="1:18" x14ac:dyDescent="0.3">
      <c r="A13962" t="s">
        <v>20</v>
      </c>
      <c r="B13962" t="s">
        <v>21</v>
      </c>
      <c r="C13962" t="s">
        <v>22</v>
      </c>
      <c r="D13962" t="s">
        <v>23</v>
      </c>
      <c r="E13962" t="s">
        <v>5</v>
      </c>
      <c r="G13962" t="s">
        <v>24</v>
      </c>
      <c r="H13962">
        <v>7444109</v>
      </c>
      <c r="I13962">
        <v>7444705</v>
      </c>
      <c r="J13962" t="s">
        <v>46</v>
      </c>
      <c r="Q13962" t="s">
        <v>15739</v>
      </c>
      <c r="R13962">
        <v>597</v>
      </c>
    </row>
    <row r="13963" spans="1:18" x14ac:dyDescent="0.3">
      <c r="A13963" t="s">
        <v>20</v>
      </c>
      <c r="B13963" t="s">
        <v>21</v>
      </c>
      <c r="C13963" t="s">
        <v>22</v>
      </c>
      <c r="D13963" t="s">
        <v>23</v>
      </c>
      <c r="E13963" t="s">
        <v>5</v>
      </c>
      <c r="G13963" t="s">
        <v>24</v>
      </c>
      <c r="H13963">
        <v>7444827</v>
      </c>
      <c r="I13963">
        <v>7446416</v>
      </c>
      <c r="J13963" t="s">
        <v>25</v>
      </c>
      <c r="Q13963" t="s">
        <v>15741</v>
      </c>
      <c r="R13963">
        <v>1590</v>
      </c>
    </row>
    <row r="13964" spans="1:18" x14ac:dyDescent="0.3">
      <c r="A13964" t="s">
        <v>20</v>
      </c>
      <c r="B13964" t="s">
        <v>21</v>
      </c>
      <c r="C13964" t="s">
        <v>22</v>
      </c>
      <c r="D13964" t="s">
        <v>23</v>
      </c>
      <c r="E13964" t="s">
        <v>5</v>
      </c>
      <c r="G13964" t="s">
        <v>24</v>
      </c>
      <c r="H13964">
        <v>7446403</v>
      </c>
      <c r="I13964">
        <v>7447269</v>
      </c>
      <c r="J13964" t="s">
        <v>25</v>
      </c>
      <c r="Q13964" t="s">
        <v>15743</v>
      </c>
      <c r="R13964">
        <v>867</v>
      </c>
    </row>
    <row r="13965" spans="1:18" x14ac:dyDescent="0.3">
      <c r="A13965" t="s">
        <v>20</v>
      </c>
      <c r="B13965" t="s">
        <v>21</v>
      </c>
      <c r="C13965" t="s">
        <v>22</v>
      </c>
      <c r="D13965" t="s">
        <v>23</v>
      </c>
      <c r="E13965" t="s">
        <v>5</v>
      </c>
      <c r="G13965" t="s">
        <v>24</v>
      </c>
      <c r="H13965">
        <v>7447326</v>
      </c>
      <c r="I13965">
        <v>7448231</v>
      </c>
      <c r="J13965" t="s">
        <v>25</v>
      </c>
      <c r="Q13965" t="s">
        <v>15745</v>
      </c>
      <c r="R13965">
        <v>906</v>
      </c>
    </row>
    <row r="13966" spans="1:18" x14ac:dyDescent="0.3">
      <c r="A13966" t="s">
        <v>20</v>
      </c>
      <c r="B13966" t="s">
        <v>21</v>
      </c>
      <c r="C13966" t="s">
        <v>22</v>
      </c>
      <c r="D13966" t="s">
        <v>23</v>
      </c>
      <c r="E13966" t="s">
        <v>5</v>
      </c>
      <c r="G13966" t="s">
        <v>24</v>
      </c>
      <c r="H13966">
        <v>7448268</v>
      </c>
      <c r="I13966">
        <v>7448954</v>
      </c>
      <c r="J13966" t="s">
        <v>25</v>
      </c>
      <c r="Q13966" t="s">
        <v>15747</v>
      </c>
      <c r="R13966">
        <v>687</v>
      </c>
    </row>
    <row r="13967" spans="1:18" x14ac:dyDescent="0.3">
      <c r="A13967" t="s">
        <v>20</v>
      </c>
      <c r="B13967" t="s">
        <v>21</v>
      </c>
      <c r="C13967" t="s">
        <v>22</v>
      </c>
      <c r="D13967" t="s">
        <v>23</v>
      </c>
      <c r="E13967" t="s">
        <v>5</v>
      </c>
      <c r="G13967" t="s">
        <v>24</v>
      </c>
      <c r="H13967">
        <v>7448907</v>
      </c>
      <c r="I13967">
        <v>7449419</v>
      </c>
      <c r="J13967" t="s">
        <v>46</v>
      </c>
      <c r="Q13967" t="s">
        <v>15749</v>
      </c>
      <c r="R13967">
        <v>513</v>
      </c>
    </row>
    <row r="13968" spans="1:18" x14ac:dyDescent="0.3">
      <c r="A13968" t="s">
        <v>20</v>
      </c>
      <c r="B13968" t="s">
        <v>21</v>
      </c>
      <c r="C13968" t="s">
        <v>22</v>
      </c>
      <c r="D13968" t="s">
        <v>23</v>
      </c>
      <c r="E13968" t="s">
        <v>5</v>
      </c>
      <c r="G13968" t="s">
        <v>24</v>
      </c>
      <c r="H13968">
        <v>7449464</v>
      </c>
      <c r="I13968">
        <v>7450408</v>
      </c>
      <c r="J13968" t="s">
        <v>25</v>
      </c>
      <c r="Q13968" t="s">
        <v>15751</v>
      </c>
      <c r="R13968">
        <v>945</v>
      </c>
    </row>
    <row r="13969" spans="1:18" x14ac:dyDescent="0.3">
      <c r="A13969" t="s">
        <v>20</v>
      </c>
      <c r="B13969" t="s">
        <v>21</v>
      </c>
      <c r="C13969" t="s">
        <v>22</v>
      </c>
      <c r="D13969" t="s">
        <v>23</v>
      </c>
      <c r="E13969" t="s">
        <v>5</v>
      </c>
      <c r="G13969" t="s">
        <v>24</v>
      </c>
      <c r="H13969">
        <v>7450532</v>
      </c>
      <c r="I13969">
        <v>7451551</v>
      </c>
      <c r="J13969" t="s">
        <v>25</v>
      </c>
      <c r="Q13969" t="s">
        <v>15754</v>
      </c>
      <c r="R13969">
        <v>1020</v>
      </c>
    </row>
    <row r="13970" spans="1:18" x14ac:dyDescent="0.3">
      <c r="A13970" t="s">
        <v>20</v>
      </c>
      <c r="B13970" t="s">
        <v>21</v>
      </c>
      <c r="C13970" t="s">
        <v>22</v>
      </c>
      <c r="D13970" t="s">
        <v>23</v>
      </c>
      <c r="E13970" t="s">
        <v>5</v>
      </c>
      <c r="G13970" t="s">
        <v>24</v>
      </c>
      <c r="H13970">
        <v>7451596</v>
      </c>
      <c r="I13970">
        <v>7452564</v>
      </c>
      <c r="J13970" t="s">
        <v>46</v>
      </c>
      <c r="Q13970" t="s">
        <v>15756</v>
      </c>
      <c r="R13970">
        <v>969</v>
      </c>
    </row>
    <row r="13971" spans="1:18" x14ac:dyDescent="0.3">
      <c r="A13971" t="s">
        <v>20</v>
      </c>
      <c r="B13971" t="s">
        <v>21</v>
      </c>
      <c r="C13971" t="s">
        <v>22</v>
      </c>
      <c r="D13971" t="s">
        <v>23</v>
      </c>
      <c r="E13971" t="s">
        <v>5</v>
      </c>
      <c r="G13971" t="s">
        <v>24</v>
      </c>
      <c r="H13971">
        <v>7452653</v>
      </c>
      <c r="I13971">
        <v>7453627</v>
      </c>
      <c r="J13971" t="s">
        <v>25</v>
      </c>
      <c r="Q13971" t="s">
        <v>15758</v>
      </c>
      <c r="R13971">
        <v>975</v>
      </c>
    </row>
    <row r="13972" spans="1:18" x14ac:dyDescent="0.3">
      <c r="A13972" t="s">
        <v>20</v>
      </c>
      <c r="B13972" t="s">
        <v>21</v>
      </c>
      <c r="C13972" t="s">
        <v>22</v>
      </c>
      <c r="D13972" t="s">
        <v>23</v>
      </c>
      <c r="E13972" t="s">
        <v>5</v>
      </c>
      <c r="G13972" t="s">
        <v>24</v>
      </c>
      <c r="H13972">
        <v>7453624</v>
      </c>
      <c r="I13972">
        <v>7454439</v>
      </c>
      <c r="J13972" t="s">
        <v>25</v>
      </c>
      <c r="Q13972" t="s">
        <v>15760</v>
      </c>
      <c r="R13972">
        <v>816</v>
      </c>
    </row>
    <row r="13973" spans="1:18" x14ac:dyDescent="0.3">
      <c r="A13973" t="s">
        <v>20</v>
      </c>
      <c r="B13973" t="s">
        <v>21</v>
      </c>
      <c r="C13973" t="s">
        <v>22</v>
      </c>
      <c r="D13973" t="s">
        <v>23</v>
      </c>
      <c r="E13973" t="s">
        <v>5</v>
      </c>
      <c r="G13973" t="s">
        <v>24</v>
      </c>
      <c r="H13973">
        <v>7454496</v>
      </c>
      <c r="I13973">
        <v>7455890</v>
      </c>
      <c r="J13973" t="s">
        <v>46</v>
      </c>
      <c r="Q13973" t="s">
        <v>15762</v>
      </c>
      <c r="R13973">
        <v>1395</v>
      </c>
    </row>
    <row r="13974" spans="1:18" x14ac:dyDescent="0.3">
      <c r="A13974" t="s">
        <v>20</v>
      </c>
      <c r="B13974" t="s">
        <v>21</v>
      </c>
      <c r="C13974" t="s">
        <v>22</v>
      </c>
      <c r="D13974" t="s">
        <v>23</v>
      </c>
      <c r="E13974" t="s">
        <v>5</v>
      </c>
      <c r="G13974" t="s">
        <v>24</v>
      </c>
      <c r="H13974">
        <v>7455992</v>
      </c>
      <c r="I13974">
        <v>7456849</v>
      </c>
      <c r="J13974" t="s">
        <v>46</v>
      </c>
      <c r="Q13974" t="s">
        <v>15764</v>
      </c>
      <c r="R13974">
        <v>858</v>
      </c>
    </row>
    <row r="13975" spans="1:18" x14ac:dyDescent="0.3">
      <c r="A13975" t="s">
        <v>20</v>
      </c>
      <c r="B13975" t="s">
        <v>21</v>
      </c>
      <c r="C13975" t="s">
        <v>22</v>
      </c>
      <c r="D13975" t="s">
        <v>23</v>
      </c>
      <c r="E13975" t="s">
        <v>5</v>
      </c>
      <c r="G13975" t="s">
        <v>24</v>
      </c>
      <c r="H13975">
        <v>7456895</v>
      </c>
      <c r="I13975">
        <v>7457440</v>
      </c>
      <c r="J13975" t="s">
        <v>46</v>
      </c>
      <c r="Q13975" t="s">
        <v>15766</v>
      </c>
      <c r="R13975">
        <v>546</v>
      </c>
    </row>
    <row r="13976" spans="1:18" x14ac:dyDescent="0.3">
      <c r="A13976" t="s">
        <v>20</v>
      </c>
      <c r="B13976" t="s">
        <v>21</v>
      </c>
      <c r="C13976" t="s">
        <v>22</v>
      </c>
      <c r="D13976" t="s">
        <v>23</v>
      </c>
      <c r="E13976" t="s">
        <v>5</v>
      </c>
      <c r="G13976" t="s">
        <v>24</v>
      </c>
      <c r="H13976">
        <v>7457437</v>
      </c>
      <c r="I13976">
        <v>7458285</v>
      </c>
      <c r="J13976" t="s">
        <v>46</v>
      </c>
      <c r="Q13976" t="s">
        <v>15768</v>
      </c>
      <c r="R13976">
        <v>849</v>
      </c>
    </row>
    <row r="13977" spans="1:18" x14ac:dyDescent="0.3">
      <c r="A13977" t="s">
        <v>20</v>
      </c>
      <c r="B13977" t="s">
        <v>21</v>
      </c>
      <c r="C13977" t="s">
        <v>22</v>
      </c>
      <c r="D13977" t="s">
        <v>23</v>
      </c>
      <c r="E13977" t="s">
        <v>5</v>
      </c>
      <c r="G13977" t="s">
        <v>24</v>
      </c>
      <c r="H13977">
        <v>7458372</v>
      </c>
      <c r="I13977">
        <v>7459310</v>
      </c>
      <c r="J13977" t="s">
        <v>25</v>
      </c>
      <c r="Q13977" t="s">
        <v>15770</v>
      </c>
      <c r="R13977">
        <v>939</v>
      </c>
    </row>
    <row r="13978" spans="1:18" x14ac:dyDescent="0.3">
      <c r="A13978" t="s">
        <v>20</v>
      </c>
      <c r="B13978" t="s">
        <v>21</v>
      </c>
      <c r="C13978" t="s">
        <v>22</v>
      </c>
      <c r="D13978" t="s">
        <v>23</v>
      </c>
      <c r="E13978" t="s">
        <v>5</v>
      </c>
      <c r="G13978" t="s">
        <v>24</v>
      </c>
      <c r="H13978">
        <v>7459330</v>
      </c>
      <c r="I13978">
        <v>7460025</v>
      </c>
      <c r="J13978" t="s">
        <v>46</v>
      </c>
      <c r="Q13978" t="s">
        <v>15772</v>
      </c>
      <c r="R13978">
        <v>696</v>
      </c>
    </row>
    <row r="13979" spans="1:18" x14ac:dyDescent="0.3">
      <c r="A13979" t="s">
        <v>20</v>
      </c>
      <c r="B13979" t="s">
        <v>21</v>
      </c>
      <c r="C13979" t="s">
        <v>22</v>
      </c>
      <c r="D13979" t="s">
        <v>23</v>
      </c>
      <c r="E13979" t="s">
        <v>5</v>
      </c>
      <c r="G13979" t="s">
        <v>24</v>
      </c>
      <c r="H13979">
        <v>7460232</v>
      </c>
      <c r="I13979">
        <v>7461308</v>
      </c>
      <c r="J13979" t="s">
        <v>25</v>
      </c>
      <c r="Q13979" t="s">
        <v>15774</v>
      </c>
      <c r="R13979">
        <v>1077</v>
      </c>
    </row>
    <row r="13980" spans="1:18" x14ac:dyDescent="0.3">
      <c r="A13980" t="s">
        <v>20</v>
      </c>
      <c r="B13980" t="s">
        <v>21</v>
      </c>
      <c r="C13980" t="s">
        <v>22</v>
      </c>
      <c r="D13980" t="s">
        <v>23</v>
      </c>
      <c r="E13980" t="s">
        <v>5</v>
      </c>
      <c r="G13980" t="s">
        <v>24</v>
      </c>
      <c r="H13980">
        <v>7461407</v>
      </c>
      <c r="I13980">
        <v>7461757</v>
      </c>
      <c r="J13980" t="s">
        <v>46</v>
      </c>
      <c r="Q13980" t="s">
        <v>15776</v>
      </c>
      <c r="R13980">
        <v>351</v>
      </c>
    </row>
    <row r="13981" spans="1:18" x14ac:dyDescent="0.3">
      <c r="A13981" t="s">
        <v>20</v>
      </c>
      <c r="B13981" t="s">
        <v>21</v>
      </c>
      <c r="C13981" t="s">
        <v>22</v>
      </c>
      <c r="D13981" t="s">
        <v>23</v>
      </c>
      <c r="E13981" t="s">
        <v>5</v>
      </c>
      <c r="G13981" t="s">
        <v>24</v>
      </c>
      <c r="H13981">
        <v>7461876</v>
      </c>
      <c r="I13981">
        <v>7462616</v>
      </c>
      <c r="J13981" t="s">
        <v>46</v>
      </c>
      <c r="Q13981" t="s">
        <v>15778</v>
      </c>
      <c r="R13981">
        <v>741</v>
      </c>
    </row>
    <row r="13982" spans="1:18" x14ac:dyDescent="0.3">
      <c r="A13982" t="s">
        <v>20</v>
      </c>
      <c r="B13982" t="s">
        <v>21</v>
      </c>
      <c r="C13982" t="s">
        <v>22</v>
      </c>
      <c r="D13982" t="s">
        <v>23</v>
      </c>
      <c r="E13982" t="s">
        <v>5</v>
      </c>
      <c r="G13982" t="s">
        <v>24</v>
      </c>
      <c r="H13982">
        <v>7462789</v>
      </c>
      <c r="I13982">
        <v>7463187</v>
      </c>
      <c r="J13982" t="s">
        <v>25</v>
      </c>
      <c r="Q13982" t="s">
        <v>15780</v>
      </c>
      <c r="R13982">
        <v>399</v>
      </c>
    </row>
    <row r="13983" spans="1:18" x14ac:dyDescent="0.3">
      <c r="A13983" t="s">
        <v>20</v>
      </c>
      <c r="B13983" t="s">
        <v>21</v>
      </c>
      <c r="C13983" t="s">
        <v>22</v>
      </c>
      <c r="D13983" t="s">
        <v>23</v>
      </c>
      <c r="E13983" t="s">
        <v>5</v>
      </c>
      <c r="G13983" t="s">
        <v>24</v>
      </c>
      <c r="H13983">
        <v>7463184</v>
      </c>
      <c r="I13983">
        <v>7464512</v>
      </c>
      <c r="J13983" t="s">
        <v>46</v>
      </c>
      <c r="Q13983" t="s">
        <v>15782</v>
      </c>
      <c r="R13983">
        <v>1329</v>
      </c>
    </row>
    <row r="13984" spans="1:18" x14ac:dyDescent="0.3">
      <c r="A13984" t="s">
        <v>20</v>
      </c>
      <c r="B13984" t="s">
        <v>21</v>
      </c>
      <c r="C13984" t="s">
        <v>22</v>
      </c>
      <c r="D13984" t="s">
        <v>23</v>
      </c>
      <c r="E13984" t="s">
        <v>5</v>
      </c>
      <c r="G13984" t="s">
        <v>24</v>
      </c>
      <c r="H13984">
        <v>7464544</v>
      </c>
      <c r="I13984">
        <v>7465506</v>
      </c>
      <c r="J13984" t="s">
        <v>25</v>
      </c>
      <c r="Q13984" t="s">
        <v>15784</v>
      </c>
      <c r="R13984">
        <v>963</v>
      </c>
    </row>
    <row r="13985" spans="1:18" x14ac:dyDescent="0.3">
      <c r="A13985" t="s">
        <v>20</v>
      </c>
      <c r="B13985" t="s">
        <v>21</v>
      </c>
      <c r="C13985" t="s">
        <v>22</v>
      </c>
      <c r="D13985" t="s">
        <v>23</v>
      </c>
      <c r="E13985" t="s">
        <v>5</v>
      </c>
      <c r="G13985" t="s">
        <v>24</v>
      </c>
      <c r="H13985">
        <v>7465562</v>
      </c>
      <c r="I13985">
        <v>7465972</v>
      </c>
      <c r="J13985" t="s">
        <v>46</v>
      </c>
      <c r="Q13985" t="s">
        <v>15786</v>
      </c>
      <c r="R13985">
        <v>411</v>
      </c>
    </row>
    <row r="13986" spans="1:18" x14ac:dyDescent="0.3">
      <c r="A13986" t="s">
        <v>20</v>
      </c>
      <c r="B13986" t="s">
        <v>21</v>
      </c>
      <c r="C13986" t="s">
        <v>22</v>
      </c>
      <c r="D13986" t="s">
        <v>23</v>
      </c>
      <c r="E13986" t="s">
        <v>5</v>
      </c>
      <c r="G13986" t="s">
        <v>24</v>
      </c>
      <c r="H13986">
        <v>7466000</v>
      </c>
      <c r="I13986">
        <v>7466581</v>
      </c>
      <c r="J13986" t="s">
        <v>46</v>
      </c>
      <c r="Q13986" t="s">
        <v>15788</v>
      </c>
      <c r="R13986">
        <v>582</v>
      </c>
    </row>
    <row r="13987" spans="1:18" x14ac:dyDescent="0.3">
      <c r="A13987" t="s">
        <v>20</v>
      </c>
      <c r="B13987" t="s">
        <v>21</v>
      </c>
      <c r="C13987" t="s">
        <v>22</v>
      </c>
      <c r="D13987" t="s">
        <v>23</v>
      </c>
      <c r="E13987" t="s">
        <v>5</v>
      </c>
      <c r="G13987" t="s">
        <v>24</v>
      </c>
      <c r="H13987">
        <v>7466671</v>
      </c>
      <c r="I13987">
        <v>7467342</v>
      </c>
      <c r="J13987" t="s">
        <v>25</v>
      </c>
      <c r="Q13987" t="s">
        <v>15790</v>
      </c>
      <c r="R13987">
        <v>672</v>
      </c>
    </row>
    <row r="13988" spans="1:18" x14ac:dyDescent="0.3">
      <c r="A13988" t="s">
        <v>20</v>
      </c>
      <c r="B13988" t="s">
        <v>21</v>
      </c>
      <c r="C13988" t="s">
        <v>22</v>
      </c>
      <c r="D13988" t="s">
        <v>23</v>
      </c>
      <c r="E13988" t="s">
        <v>5</v>
      </c>
      <c r="G13988" t="s">
        <v>24</v>
      </c>
      <c r="H13988">
        <v>7467457</v>
      </c>
      <c r="I13988">
        <v>7468116</v>
      </c>
      <c r="J13988" t="s">
        <v>46</v>
      </c>
      <c r="Q13988" t="s">
        <v>15792</v>
      </c>
      <c r="R13988">
        <v>660</v>
      </c>
    </row>
    <row r="13989" spans="1:18" x14ac:dyDescent="0.3">
      <c r="A13989" t="s">
        <v>20</v>
      </c>
      <c r="B13989" t="s">
        <v>21</v>
      </c>
      <c r="C13989" t="s">
        <v>22</v>
      </c>
      <c r="D13989" t="s">
        <v>23</v>
      </c>
      <c r="E13989" t="s">
        <v>5</v>
      </c>
      <c r="G13989" t="s">
        <v>24</v>
      </c>
      <c r="H13989">
        <v>7468113</v>
      </c>
      <c r="I13989">
        <v>7469264</v>
      </c>
      <c r="J13989" t="s">
        <v>46</v>
      </c>
      <c r="Q13989" t="s">
        <v>15794</v>
      </c>
      <c r="R13989">
        <v>1152</v>
      </c>
    </row>
    <row r="13990" spans="1:18" x14ac:dyDescent="0.3">
      <c r="A13990" t="s">
        <v>20</v>
      </c>
      <c r="B13990" t="s">
        <v>21</v>
      </c>
      <c r="C13990" t="s">
        <v>22</v>
      </c>
      <c r="D13990" t="s">
        <v>23</v>
      </c>
      <c r="E13990" t="s">
        <v>5</v>
      </c>
      <c r="G13990" t="s">
        <v>24</v>
      </c>
      <c r="H13990">
        <v>7469261</v>
      </c>
      <c r="I13990">
        <v>7470088</v>
      </c>
      <c r="J13990" t="s">
        <v>46</v>
      </c>
      <c r="Q13990" t="s">
        <v>15796</v>
      </c>
      <c r="R13990">
        <v>828</v>
      </c>
    </row>
    <row r="13991" spans="1:18" x14ac:dyDescent="0.3">
      <c r="A13991" t="s">
        <v>20</v>
      </c>
      <c r="B13991" t="s">
        <v>21</v>
      </c>
      <c r="C13991" t="s">
        <v>22</v>
      </c>
      <c r="D13991" t="s">
        <v>23</v>
      </c>
      <c r="E13991" t="s">
        <v>5</v>
      </c>
      <c r="G13991" t="s">
        <v>24</v>
      </c>
      <c r="H13991">
        <v>7470243</v>
      </c>
      <c r="I13991">
        <v>7473377</v>
      </c>
      <c r="J13991" t="s">
        <v>46</v>
      </c>
      <c r="Q13991" t="s">
        <v>15798</v>
      </c>
      <c r="R13991">
        <v>3135</v>
      </c>
    </row>
    <row r="13992" spans="1:18" x14ac:dyDescent="0.3">
      <c r="A13992" t="s">
        <v>20</v>
      </c>
      <c r="B13992" t="s">
        <v>21</v>
      </c>
      <c r="C13992" t="s">
        <v>22</v>
      </c>
      <c r="D13992" t="s">
        <v>23</v>
      </c>
      <c r="E13992" t="s">
        <v>5</v>
      </c>
      <c r="G13992" t="s">
        <v>24</v>
      </c>
      <c r="H13992">
        <v>7473913</v>
      </c>
      <c r="I13992">
        <v>7475217</v>
      </c>
      <c r="J13992" t="s">
        <v>25</v>
      </c>
      <c r="Q13992" t="s">
        <v>15801</v>
      </c>
      <c r="R13992">
        <v>1305</v>
      </c>
    </row>
    <row r="13993" spans="1:18" x14ac:dyDescent="0.3">
      <c r="A13993" t="s">
        <v>20</v>
      </c>
      <c r="B13993" t="s">
        <v>21</v>
      </c>
      <c r="C13993" t="s">
        <v>22</v>
      </c>
      <c r="D13993" t="s">
        <v>23</v>
      </c>
      <c r="E13993" t="s">
        <v>5</v>
      </c>
      <c r="G13993" t="s">
        <v>24</v>
      </c>
      <c r="H13993">
        <v>7475444</v>
      </c>
      <c r="I13993">
        <v>7476466</v>
      </c>
      <c r="J13993" t="s">
        <v>46</v>
      </c>
      <c r="Q13993" t="s">
        <v>15804</v>
      </c>
      <c r="R13993">
        <v>1023</v>
      </c>
    </row>
    <row r="13994" spans="1:18" x14ac:dyDescent="0.3">
      <c r="A13994" t="s">
        <v>20</v>
      </c>
      <c r="B13994" t="s">
        <v>21</v>
      </c>
      <c r="C13994" t="s">
        <v>22</v>
      </c>
      <c r="D13994" t="s">
        <v>23</v>
      </c>
      <c r="E13994" t="s">
        <v>5</v>
      </c>
      <c r="G13994" t="s">
        <v>24</v>
      </c>
      <c r="H13994">
        <v>7476501</v>
      </c>
      <c r="I13994">
        <v>7476881</v>
      </c>
      <c r="J13994" t="s">
        <v>46</v>
      </c>
      <c r="Q13994" t="s">
        <v>15806</v>
      </c>
      <c r="R13994">
        <v>381</v>
      </c>
    </row>
    <row r="13995" spans="1:18" x14ac:dyDescent="0.3">
      <c r="A13995" t="s">
        <v>20</v>
      </c>
      <c r="B13995" t="s">
        <v>21</v>
      </c>
      <c r="C13995" t="s">
        <v>22</v>
      </c>
      <c r="D13995" t="s">
        <v>23</v>
      </c>
      <c r="E13995" t="s">
        <v>5</v>
      </c>
      <c r="G13995" t="s">
        <v>24</v>
      </c>
      <c r="H13995">
        <v>7476964</v>
      </c>
      <c r="I13995">
        <v>7478889</v>
      </c>
      <c r="J13995" t="s">
        <v>46</v>
      </c>
      <c r="Q13995" t="s">
        <v>15808</v>
      </c>
      <c r="R13995">
        <v>1926</v>
      </c>
    </row>
    <row r="13996" spans="1:18" x14ac:dyDescent="0.3">
      <c r="A13996" t="s">
        <v>20</v>
      </c>
      <c r="B13996" t="s">
        <v>21</v>
      </c>
      <c r="C13996" t="s">
        <v>22</v>
      </c>
      <c r="D13996" t="s">
        <v>23</v>
      </c>
      <c r="E13996" t="s">
        <v>5</v>
      </c>
      <c r="G13996" t="s">
        <v>24</v>
      </c>
      <c r="H13996">
        <v>7478889</v>
      </c>
      <c r="I13996">
        <v>7480499</v>
      </c>
      <c r="J13996" t="s">
        <v>46</v>
      </c>
      <c r="Q13996" t="s">
        <v>15810</v>
      </c>
      <c r="R13996">
        <v>1611</v>
      </c>
    </row>
    <row r="13997" spans="1:18" x14ac:dyDescent="0.3">
      <c r="A13997" t="s">
        <v>20</v>
      </c>
      <c r="B13997" t="s">
        <v>21</v>
      </c>
      <c r="C13997" t="s">
        <v>22</v>
      </c>
      <c r="D13997" t="s">
        <v>23</v>
      </c>
      <c r="E13997" t="s">
        <v>5</v>
      </c>
      <c r="G13997" t="s">
        <v>24</v>
      </c>
      <c r="H13997">
        <v>7480516</v>
      </c>
      <c r="I13997">
        <v>7482024</v>
      </c>
      <c r="J13997" t="s">
        <v>46</v>
      </c>
      <c r="Q13997" t="s">
        <v>15812</v>
      </c>
      <c r="R13997">
        <v>1509</v>
      </c>
    </row>
    <row r="13998" spans="1:18" x14ac:dyDescent="0.3">
      <c r="A13998" t="s">
        <v>20</v>
      </c>
      <c r="B13998" t="s">
        <v>21</v>
      </c>
      <c r="C13998" t="s">
        <v>22</v>
      </c>
      <c r="D13998" t="s">
        <v>23</v>
      </c>
      <c r="E13998" t="s">
        <v>5</v>
      </c>
      <c r="G13998" t="s">
        <v>24</v>
      </c>
      <c r="H13998">
        <v>7482011</v>
      </c>
      <c r="I13998">
        <v>7483639</v>
      </c>
      <c r="J13998" t="s">
        <v>46</v>
      </c>
      <c r="Q13998" t="s">
        <v>15814</v>
      </c>
      <c r="R13998">
        <v>1629</v>
      </c>
    </row>
    <row r="13999" spans="1:18" x14ac:dyDescent="0.3">
      <c r="A13999" t="s">
        <v>20</v>
      </c>
      <c r="B13999" t="s">
        <v>21</v>
      </c>
      <c r="C13999" t="s">
        <v>22</v>
      </c>
      <c r="D13999" t="s">
        <v>23</v>
      </c>
      <c r="E13999" t="s">
        <v>5</v>
      </c>
      <c r="G13999" t="s">
        <v>24</v>
      </c>
      <c r="H13999">
        <v>7483641</v>
      </c>
      <c r="I13999">
        <v>7484516</v>
      </c>
      <c r="J13999" t="s">
        <v>46</v>
      </c>
      <c r="Q13999" t="s">
        <v>15816</v>
      </c>
      <c r="R13999">
        <v>876</v>
      </c>
    </row>
    <row r="14000" spans="1:18" x14ac:dyDescent="0.3">
      <c r="A14000" t="s">
        <v>20</v>
      </c>
      <c r="B14000" t="s">
        <v>21</v>
      </c>
      <c r="C14000" t="s">
        <v>22</v>
      </c>
      <c r="D14000" t="s">
        <v>23</v>
      </c>
      <c r="E14000" t="s">
        <v>5</v>
      </c>
      <c r="G14000" t="s">
        <v>24</v>
      </c>
      <c r="H14000">
        <v>7484516</v>
      </c>
      <c r="I14000">
        <v>7485361</v>
      </c>
      <c r="J14000" t="s">
        <v>46</v>
      </c>
      <c r="Q14000" t="s">
        <v>15818</v>
      </c>
      <c r="R14000">
        <v>846</v>
      </c>
    </row>
    <row r="14001" spans="1:18" x14ac:dyDescent="0.3">
      <c r="A14001" t="s">
        <v>20</v>
      </c>
      <c r="B14001" t="s">
        <v>21</v>
      </c>
      <c r="C14001" t="s">
        <v>22</v>
      </c>
      <c r="D14001" t="s">
        <v>23</v>
      </c>
      <c r="E14001" t="s">
        <v>5</v>
      </c>
      <c r="G14001" t="s">
        <v>24</v>
      </c>
      <c r="H14001">
        <v>7485413</v>
      </c>
      <c r="I14001">
        <v>7485676</v>
      </c>
      <c r="J14001" t="s">
        <v>46</v>
      </c>
      <c r="Q14001" t="s">
        <v>15820</v>
      </c>
      <c r="R14001">
        <v>264</v>
      </c>
    </row>
    <row r="14002" spans="1:18" x14ac:dyDescent="0.3">
      <c r="A14002" t="s">
        <v>20</v>
      </c>
      <c r="B14002" t="s">
        <v>21</v>
      </c>
      <c r="C14002" t="s">
        <v>22</v>
      </c>
      <c r="D14002" t="s">
        <v>23</v>
      </c>
      <c r="E14002" t="s">
        <v>5</v>
      </c>
      <c r="G14002" t="s">
        <v>24</v>
      </c>
      <c r="H14002">
        <v>7485689</v>
      </c>
      <c r="I14002">
        <v>7486324</v>
      </c>
      <c r="J14002" t="s">
        <v>46</v>
      </c>
      <c r="Q14002" t="s">
        <v>15823</v>
      </c>
      <c r="R14002">
        <v>636</v>
      </c>
    </row>
    <row r="14003" spans="1:18" x14ac:dyDescent="0.3">
      <c r="A14003" t="s">
        <v>20</v>
      </c>
      <c r="B14003" t="s">
        <v>21</v>
      </c>
      <c r="C14003" t="s">
        <v>22</v>
      </c>
      <c r="D14003" t="s">
        <v>23</v>
      </c>
      <c r="E14003" t="s">
        <v>5</v>
      </c>
      <c r="G14003" t="s">
        <v>24</v>
      </c>
      <c r="H14003">
        <v>7486563</v>
      </c>
      <c r="I14003">
        <v>7487963</v>
      </c>
      <c r="J14003" t="s">
        <v>25</v>
      </c>
      <c r="Q14003" t="s">
        <v>15825</v>
      </c>
      <c r="R14003">
        <v>1401</v>
      </c>
    </row>
    <row r="14004" spans="1:18" x14ac:dyDescent="0.3">
      <c r="A14004" t="s">
        <v>20</v>
      </c>
      <c r="B14004" t="s">
        <v>21</v>
      </c>
      <c r="C14004" t="s">
        <v>22</v>
      </c>
      <c r="D14004" t="s">
        <v>23</v>
      </c>
      <c r="E14004" t="s">
        <v>5</v>
      </c>
      <c r="G14004" t="s">
        <v>24</v>
      </c>
      <c r="H14004">
        <v>7488041</v>
      </c>
      <c r="I14004">
        <v>7488271</v>
      </c>
      <c r="J14004" t="s">
        <v>25</v>
      </c>
      <c r="Q14004" t="s">
        <v>15827</v>
      </c>
      <c r="R14004">
        <v>231</v>
      </c>
    </row>
    <row r="14005" spans="1:18" x14ac:dyDescent="0.3">
      <c r="A14005" t="s">
        <v>20</v>
      </c>
      <c r="B14005" t="s">
        <v>21</v>
      </c>
      <c r="C14005" t="s">
        <v>22</v>
      </c>
      <c r="D14005" t="s">
        <v>23</v>
      </c>
      <c r="E14005" t="s">
        <v>5</v>
      </c>
      <c r="G14005" t="s">
        <v>24</v>
      </c>
      <c r="H14005">
        <v>7488359</v>
      </c>
      <c r="I14005">
        <v>7488805</v>
      </c>
      <c r="J14005" t="s">
        <v>46</v>
      </c>
      <c r="Q14005" t="s">
        <v>15829</v>
      </c>
      <c r="R14005">
        <v>447</v>
      </c>
    </row>
    <row r="14006" spans="1:18" x14ac:dyDescent="0.3">
      <c r="A14006" t="s">
        <v>20</v>
      </c>
      <c r="B14006" t="s">
        <v>21</v>
      </c>
      <c r="C14006" t="s">
        <v>22</v>
      </c>
      <c r="D14006" t="s">
        <v>23</v>
      </c>
      <c r="E14006" t="s">
        <v>5</v>
      </c>
      <c r="G14006" t="s">
        <v>24</v>
      </c>
      <c r="H14006">
        <v>7488820</v>
      </c>
      <c r="I14006">
        <v>7489053</v>
      </c>
      <c r="J14006" t="s">
        <v>46</v>
      </c>
      <c r="Q14006" t="s">
        <v>15832</v>
      </c>
      <c r="R14006">
        <v>234</v>
      </c>
    </row>
    <row r="14007" spans="1:18" x14ac:dyDescent="0.3">
      <c r="A14007" t="s">
        <v>20</v>
      </c>
      <c r="B14007" t="s">
        <v>21</v>
      </c>
      <c r="C14007" t="s">
        <v>22</v>
      </c>
      <c r="D14007" t="s">
        <v>23</v>
      </c>
      <c r="E14007" t="s">
        <v>5</v>
      </c>
      <c r="G14007" t="s">
        <v>24</v>
      </c>
      <c r="H14007">
        <v>7489131</v>
      </c>
      <c r="I14007">
        <v>7489709</v>
      </c>
      <c r="J14007" t="s">
        <v>46</v>
      </c>
      <c r="Q14007" t="s">
        <v>15835</v>
      </c>
      <c r="R14007">
        <v>579</v>
      </c>
    </row>
    <row r="14008" spans="1:18" x14ac:dyDescent="0.3">
      <c r="A14008" t="s">
        <v>20</v>
      </c>
      <c r="B14008" t="s">
        <v>21</v>
      </c>
      <c r="C14008" t="s">
        <v>22</v>
      </c>
      <c r="D14008" t="s">
        <v>23</v>
      </c>
      <c r="E14008" t="s">
        <v>5</v>
      </c>
      <c r="G14008" t="s">
        <v>24</v>
      </c>
      <c r="H14008">
        <v>7489802</v>
      </c>
      <c r="I14008">
        <v>7490092</v>
      </c>
      <c r="J14008" t="s">
        <v>46</v>
      </c>
      <c r="Q14008" t="s">
        <v>15837</v>
      </c>
      <c r="R14008">
        <v>291</v>
      </c>
    </row>
    <row r="14009" spans="1:18" x14ac:dyDescent="0.3">
      <c r="A14009" t="s">
        <v>20</v>
      </c>
      <c r="B14009" t="s">
        <v>21</v>
      </c>
      <c r="C14009" t="s">
        <v>22</v>
      </c>
      <c r="D14009" t="s">
        <v>23</v>
      </c>
      <c r="E14009" t="s">
        <v>5</v>
      </c>
      <c r="G14009" t="s">
        <v>24</v>
      </c>
      <c r="H14009">
        <v>7490248</v>
      </c>
      <c r="I14009">
        <v>7491465</v>
      </c>
      <c r="J14009" t="s">
        <v>46</v>
      </c>
      <c r="Q14009" t="s">
        <v>15840</v>
      </c>
      <c r="R14009">
        <v>1218</v>
      </c>
    </row>
    <row r="14010" spans="1:18" x14ac:dyDescent="0.3">
      <c r="A14010" t="s">
        <v>20</v>
      </c>
      <c r="B14010" t="s">
        <v>21</v>
      </c>
      <c r="C14010" t="s">
        <v>22</v>
      </c>
      <c r="D14010" t="s">
        <v>23</v>
      </c>
      <c r="E14010" t="s">
        <v>5</v>
      </c>
      <c r="G14010" t="s">
        <v>24</v>
      </c>
      <c r="H14010">
        <v>7491560</v>
      </c>
      <c r="I14010">
        <v>7492060</v>
      </c>
      <c r="J14010" t="s">
        <v>25</v>
      </c>
      <c r="Q14010" t="s">
        <v>15842</v>
      </c>
      <c r="R14010">
        <v>501</v>
      </c>
    </row>
    <row r="14011" spans="1:18" x14ac:dyDescent="0.3">
      <c r="A14011" t="s">
        <v>20</v>
      </c>
      <c r="B14011" t="s">
        <v>21</v>
      </c>
      <c r="C14011" t="s">
        <v>22</v>
      </c>
      <c r="D14011" t="s">
        <v>23</v>
      </c>
      <c r="E14011" t="s">
        <v>5</v>
      </c>
      <c r="G14011" t="s">
        <v>24</v>
      </c>
      <c r="H14011">
        <v>7492112</v>
      </c>
      <c r="I14011">
        <v>7492915</v>
      </c>
      <c r="J14011" t="s">
        <v>25</v>
      </c>
      <c r="Q14011" t="s">
        <v>15844</v>
      </c>
      <c r="R14011">
        <v>804</v>
      </c>
    </row>
    <row r="14012" spans="1:18" x14ac:dyDescent="0.3">
      <c r="A14012" t="s">
        <v>20</v>
      </c>
      <c r="B14012" t="s">
        <v>21</v>
      </c>
      <c r="C14012" t="s">
        <v>22</v>
      </c>
      <c r="D14012" t="s">
        <v>23</v>
      </c>
      <c r="E14012" t="s">
        <v>5</v>
      </c>
      <c r="G14012" t="s">
        <v>24</v>
      </c>
      <c r="H14012">
        <v>7493008</v>
      </c>
      <c r="I14012">
        <v>7494117</v>
      </c>
      <c r="J14012" t="s">
        <v>46</v>
      </c>
      <c r="Q14012" t="s">
        <v>15846</v>
      </c>
      <c r="R14012">
        <v>1110</v>
      </c>
    </row>
    <row r="14013" spans="1:18" x14ac:dyDescent="0.3">
      <c r="A14013" t="s">
        <v>20</v>
      </c>
      <c r="B14013" t="s">
        <v>21</v>
      </c>
      <c r="C14013" t="s">
        <v>22</v>
      </c>
      <c r="D14013" t="s">
        <v>23</v>
      </c>
      <c r="E14013" t="s">
        <v>5</v>
      </c>
      <c r="G14013" t="s">
        <v>24</v>
      </c>
      <c r="H14013">
        <v>7494265</v>
      </c>
      <c r="I14013">
        <v>7494672</v>
      </c>
      <c r="J14013" t="s">
        <v>46</v>
      </c>
      <c r="Q14013" t="s">
        <v>15848</v>
      </c>
      <c r="R14013">
        <v>408</v>
      </c>
    </row>
    <row r="14014" spans="1:18" x14ac:dyDescent="0.3">
      <c r="A14014" t="s">
        <v>20</v>
      </c>
      <c r="B14014" t="s">
        <v>21</v>
      </c>
      <c r="C14014" t="s">
        <v>22</v>
      </c>
      <c r="D14014" t="s">
        <v>23</v>
      </c>
      <c r="E14014" t="s">
        <v>5</v>
      </c>
      <c r="G14014" t="s">
        <v>24</v>
      </c>
      <c r="H14014">
        <v>7494712</v>
      </c>
      <c r="I14014">
        <v>7495935</v>
      </c>
      <c r="J14014" t="s">
        <v>46</v>
      </c>
      <c r="Q14014" t="s">
        <v>15850</v>
      </c>
      <c r="R14014">
        <v>1224</v>
      </c>
    </row>
    <row r="14015" spans="1:18" x14ac:dyDescent="0.3">
      <c r="A14015" t="s">
        <v>20</v>
      </c>
      <c r="B14015" t="s">
        <v>21</v>
      </c>
      <c r="C14015" t="s">
        <v>22</v>
      </c>
      <c r="D14015" t="s">
        <v>23</v>
      </c>
      <c r="E14015" t="s">
        <v>5</v>
      </c>
      <c r="G14015" t="s">
        <v>24</v>
      </c>
      <c r="H14015">
        <v>7495981</v>
      </c>
      <c r="I14015">
        <v>7496709</v>
      </c>
      <c r="J14015" t="s">
        <v>46</v>
      </c>
      <c r="Q14015" t="s">
        <v>15852</v>
      </c>
      <c r="R14015">
        <v>729</v>
      </c>
    </row>
    <row r="14016" spans="1:18" x14ac:dyDescent="0.3">
      <c r="A14016" t="s">
        <v>20</v>
      </c>
      <c r="B14016" t="s">
        <v>21</v>
      </c>
      <c r="C14016" t="s">
        <v>22</v>
      </c>
      <c r="D14016" t="s">
        <v>23</v>
      </c>
      <c r="E14016" t="s">
        <v>5</v>
      </c>
      <c r="G14016" t="s">
        <v>24</v>
      </c>
      <c r="H14016">
        <v>7496735</v>
      </c>
      <c r="I14016">
        <v>7497307</v>
      </c>
      <c r="J14016" t="s">
        <v>46</v>
      </c>
      <c r="Q14016" t="s">
        <v>15854</v>
      </c>
      <c r="R14016">
        <v>573</v>
      </c>
    </row>
    <row r="14017" spans="1:18" x14ac:dyDescent="0.3">
      <c r="A14017" t="s">
        <v>20</v>
      </c>
      <c r="B14017" t="s">
        <v>21</v>
      </c>
      <c r="C14017" t="s">
        <v>22</v>
      </c>
      <c r="D14017" t="s">
        <v>23</v>
      </c>
      <c r="E14017" t="s">
        <v>5</v>
      </c>
      <c r="G14017" t="s">
        <v>24</v>
      </c>
      <c r="H14017">
        <v>7497432</v>
      </c>
      <c r="I14017">
        <v>7498562</v>
      </c>
      <c r="J14017" t="s">
        <v>25</v>
      </c>
      <c r="Q14017" t="s">
        <v>15856</v>
      </c>
      <c r="R14017">
        <v>1131</v>
      </c>
    </row>
    <row r="14018" spans="1:18" x14ac:dyDescent="0.3">
      <c r="A14018" t="s">
        <v>20</v>
      </c>
      <c r="B14018" t="s">
        <v>21</v>
      </c>
      <c r="C14018" t="s">
        <v>22</v>
      </c>
      <c r="D14018" t="s">
        <v>23</v>
      </c>
      <c r="E14018" t="s">
        <v>5</v>
      </c>
      <c r="G14018" t="s">
        <v>24</v>
      </c>
      <c r="H14018">
        <v>7498567</v>
      </c>
      <c r="I14018">
        <v>7499568</v>
      </c>
      <c r="J14018" t="s">
        <v>25</v>
      </c>
      <c r="Q14018" t="s">
        <v>15858</v>
      </c>
      <c r="R14018">
        <v>1002</v>
      </c>
    </row>
    <row r="14019" spans="1:18" x14ac:dyDescent="0.3">
      <c r="A14019" t="s">
        <v>20</v>
      </c>
      <c r="B14019" t="s">
        <v>21</v>
      </c>
      <c r="C14019" t="s">
        <v>22</v>
      </c>
      <c r="D14019" t="s">
        <v>23</v>
      </c>
      <c r="E14019" t="s">
        <v>5</v>
      </c>
      <c r="G14019" t="s">
        <v>24</v>
      </c>
      <c r="H14019">
        <v>7499658</v>
      </c>
      <c r="I14019">
        <v>7500389</v>
      </c>
      <c r="J14019" t="s">
        <v>25</v>
      </c>
      <c r="Q14019" t="s">
        <v>15860</v>
      </c>
      <c r="R14019">
        <v>732</v>
      </c>
    </row>
    <row r="14020" spans="1:18" x14ac:dyDescent="0.3">
      <c r="A14020" t="s">
        <v>20</v>
      </c>
      <c r="B14020" t="s">
        <v>21</v>
      </c>
      <c r="C14020" t="s">
        <v>22</v>
      </c>
      <c r="D14020" t="s">
        <v>23</v>
      </c>
      <c r="E14020" t="s">
        <v>5</v>
      </c>
      <c r="G14020" t="s">
        <v>24</v>
      </c>
      <c r="H14020">
        <v>7500579</v>
      </c>
      <c r="I14020">
        <v>7504610</v>
      </c>
      <c r="J14020" t="s">
        <v>25</v>
      </c>
      <c r="Q14020" t="s">
        <v>15862</v>
      </c>
      <c r="R14020">
        <v>4032</v>
      </c>
    </row>
    <row r="14021" spans="1:18" x14ac:dyDescent="0.3">
      <c r="A14021" t="s">
        <v>20</v>
      </c>
      <c r="B14021" t="s">
        <v>21</v>
      </c>
      <c r="C14021" t="s">
        <v>22</v>
      </c>
      <c r="D14021" t="s">
        <v>23</v>
      </c>
      <c r="E14021" t="s">
        <v>5</v>
      </c>
      <c r="G14021" t="s">
        <v>24</v>
      </c>
      <c r="H14021">
        <v>7504842</v>
      </c>
      <c r="I14021">
        <v>7506143</v>
      </c>
      <c r="J14021" t="s">
        <v>25</v>
      </c>
      <c r="Q14021" t="s">
        <v>15864</v>
      </c>
      <c r="R14021">
        <v>1302</v>
      </c>
    </row>
    <row r="14022" spans="1:18" x14ac:dyDescent="0.3">
      <c r="A14022" t="s">
        <v>20</v>
      </c>
      <c r="B14022" t="s">
        <v>21</v>
      </c>
      <c r="C14022" t="s">
        <v>22</v>
      </c>
      <c r="D14022" t="s">
        <v>23</v>
      </c>
      <c r="E14022" t="s">
        <v>5</v>
      </c>
      <c r="G14022" t="s">
        <v>24</v>
      </c>
      <c r="H14022">
        <v>7506092</v>
      </c>
      <c r="I14022">
        <v>7506511</v>
      </c>
      <c r="J14022" t="s">
        <v>46</v>
      </c>
      <c r="Q14022" t="s">
        <v>15866</v>
      </c>
      <c r="R14022">
        <v>420</v>
      </c>
    </row>
    <row r="14023" spans="1:18" x14ac:dyDescent="0.3">
      <c r="A14023" t="s">
        <v>20</v>
      </c>
      <c r="B14023" t="s">
        <v>21</v>
      </c>
      <c r="C14023" t="s">
        <v>22</v>
      </c>
      <c r="D14023" t="s">
        <v>23</v>
      </c>
      <c r="E14023" t="s">
        <v>5</v>
      </c>
      <c r="G14023" t="s">
        <v>24</v>
      </c>
      <c r="H14023">
        <v>7506559</v>
      </c>
      <c r="I14023">
        <v>7507749</v>
      </c>
      <c r="J14023" t="s">
        <v>46</v>
      </c>
      <c r="Q14023" t="s">
        <v>15868</v>
      </c>
      <c r="R14023">
        <v>1191</v>
      </c>
    </row>
    <row r="14024" spans="1:18" x14ac:dyDescent="0.3">
      <c r="A14024" t="s">
        <v>20</v>
      </c>
      <c r="B14024" t="s">
        <v>21</v>
      </c>
      <c r="C14024" t="s">
        <v>22</v>
      </c>
      <c r="D14024" t="s">
        <v>23</v>
      </c>
      <c r="E14024" t="s">
        <v>5</v>
      </c>
      <c r="G14024" t="s">
        <v>24</v>
      </c>
      <c r="H14024">
        <v>7507945</v>
      </c>
      <c r="I14024">
        <v>7510326</v>
      </c>
      <c r="J14024" t="s">
        <v>46</v>
      </c>
      <c r="Q14024" t="s">
        <v>15870</v>
      </c>
      <c r="R14024">
        <v>2382</v>
      </c>
    </row>
    <row r="14025" spans="1:18" x14ac:dyDescent="0.3">
      <c r="A14025" t="s">
        <v>20</v>
      </c>
      <c r="B14025" t="s">
        <v>21</v>
      </c>
      <c r="C14025" t="s">
        <v>22</v>
      </c>
      <c r="D14025" t="s">
        <v>23</v>
      </c>
      <c r="E14025" t="s">
        <v>5</v>
      </c>
      <c r="G14025" t="s">
        <v>24</v>
      </c>
      <c r="H14025">
        <v>7510380</v>
      </c>
      <c r="I14025">
        <v>7511870</v>
      </c>
      <c r="J14025" t="s">
        <v>46</v>
      </c>
      <c r="Q14025" t="s">
        <v>15872</v>
      </c>
      <c r="R14025">
        <v>1491</v>
      </c>
    </row>
    <row r="14026" spans="1:18" x14ac:dyDescent="0.3">
      <c r="A14026" t="s">
        <v>20</v>
      </c>
      <c r="B14026" t="s">
        <v>21</v>
      </c>
      <c r="C14026" t="s">
        <v>22</v>
      </c>
      <c r="D14026" t="s">
        <v>23</v>
      </c>
      <c r="E14026" t="s">
        <v>5</v>
      </c>
      <c r="G14026" t="s">
        <v>24</v>
      </c>
      <c r="H14026">
        <v>7512084</v>
      </c>
      <c r="I14026">
        <v>7512659</v>
      </c>
      <c r="J14026" t="s">
        <v>25</v>
      </c>
      <c r="Q14026" t="s">
        <v>15875</v>
      </c>
      <c r="R14026">
        <v>576</v>
      </c>
    </row>
    <row r="14027" spans="1:18" x14ac:dyDescent="0.3">
      <c r="A14027" t="s">
        <v>20</v>
      </c>
      <c r="B14027" t="s">
        <v>21</v>
      </c>
      <c r="C14027" t="s">
        <v>22</v>
      </c>
      <c r="D14027" t="s">
        <v>23</v>
      </c>
      <c r="E14027" t="s">
        <v>5</v>
      </c>
      <c r="G14027" t="s">
        <v>24</v>
      </c>
      <c r="H14027">
        <v>7512670</v>
      </c>
      <c r="I14027">
        <v>7513749</v>
      </c>
      <c r="J14027" t="s">
        <v>25</v>
      </c>
      <c r="Q14027" t="s">
        <v>15877</v>
      </c>
      <c r="R14027">
        <v>1080</v>
      </c>
    </row>
    <row r="14028" spans="1:18" x14ac:dyDescent="0.3">
      <c r="A14028" t="s">
        <v>20</v>
      </c>
      <c r="B14028" t="s">
        <v>21</v>
      </c>
      <c r="C14028" t="s">
        <v>22</v>
      </c>
      <c r="D14028" t="s">
        <v>23</v>
      </c>
      <c r="E14028" t="s">
        <v>5</v>
      </c>
      <c r="G14028" t="s">
        <v>24</v>
      </c>
      <c r="H14028">
        <v>7513870</v>
      </c>
      <c r="I14028">
        <v>7514676</v>
      </c>
      <c r="J14028" t="s">
        <v>25</v>
      </c>
      <c r="Q14028" t="s">
        <v>15880</v>
      </c>
      <c r="R14028">
        <v>807</v>
      </c>
    </row>
    <row r="14029" spans="1:18" x14ac:dyDescent="0.3">
      <c r="A14029" t="s">
        <v>20</v>
      </c>
      <c r="B14029" t="s">
        <v>21</v>
      </c>
      <c r="C14029" t="s">
        <v>22</v>
      </c>
      <c r="D14029" t="s">
        <v>23</v>
      </c>
      <c r="E14029" t="s">
        <v>5</v>
      </c>
      <c r="G14029" t="s">
        <v>24</v>
      </c>
      <c r="H14029">
        <v>7514779</v>
      </c>
      <c r="I14029">
        <v>7515219</v>
      </c>
      <c r="J14029" t="s">
        <v>25</v>
      </c>
      <c r="Q14029" t="s">
        <v>15882</v>
      </c>
      <c r="R14029">
        <v>441</v>
      </c>
    </row>
    <row r="14030" spans="1:18" x14ac:dyDescent="0.3">
      <c r="A14030" t="s">
        <v>20</v>
      </c>
      <c r="B14030" t="s">
        <v>21</v>
      </c>
      <c r="C14030" t="s">
        <v>22</v>
      </c>
      <c r="D14030" t="s">
        <v>23</v>
      </c>
      <c r="E14030" t="s">
        <v>5</v>
      </c>
      <c r="G14030" t="s">
        <v>24</v>
      </c>
      <c r="H14030">
        <v>7515324</v>
      </c>
      <c r="I14030">
        <v>7515530</v>
      </c>
      <c r="J14030" t="s">
        <v>25</v>
      </c>
      <c r="Q14030" t="s">
        <v>15884</v>
      </c>
      <c r="R14030">
        <v>207</v>
      </c>
    </row>
    <row r="14031" spans="1:18" x14ac:dyDescent="0.3">
      <c r="A14031" t="s">
        <v>20</v>
      </c>
      <c r="B14031" t="s">
        <v>21</v>
      </c>
      <c r="C14031" t="s">
        <v>22</v>
      </c>
      <c r="D14031" t="s">
        <v>23</v>
      </c>
      <c r="E14031" t="s">
        <v>5</v>
      </c>
      <c r="G14031" t="s">
        <v>24</v>
      </c>
      <c r="H14031">
        <v>7515527</v>
      </c>
      <c r="I14031">
        <v>7516609</v>
      </c>
      <c r="J14031" t="s">
        <v>25</v>
      </c>
      <c r="Q14031" t="s">
        <v>15886</v>
      </c>
      <c r="R14031">
        <v>1083</v>
      </c>
    </row>
    <row r="14032" spans="1:18" x14ac:dyDescent="0.3">
      <c r="A14032" t="s">
        <v>20</v>
      </c>
      <c r="B14032" t="s">
        <v>21</v>
      </c>
      <c r="C14032" t="s">
        <v>22</v>
      </c>
      <c r="D14032" t="s">
        <v>23</v>
      </c>
      <c r="E14032" t="s">
        <v>5</v>
      </c>
      <c r="G14032" t="s">
        <v>24</v>
      </c>
      <c r="H14032">
        <v>7516779</v>
      </c>
      <c r="I14032">
        <v>7518230</v>
      </c>
      <c r="J14032" t="s">
        <v>46</v>
      </c>
      <c r="Q14032" t="s">
        <v>15888</v>
      </c>
      <c r="R14032">
        <v>1452</v>
      </c>
    </row>
    <row r="14033" spans="1:18" x14ac:dyDescent="0.3">
      <c r="A14033" t="s">
        <v>20</v>
      </c>
      <c r="B14033" t="s">
        <v>21</v>
      </c>
      <c r="C14033" t="s">
        <v>22</v>
      </c>
      <c r="D14033" t="s">
        <v>23</v>
      </c>
      <c r="E14033" t="s">
        <v>5</v>
      </c>
      <c r="G14033" t="s">
        <v>24</v>
      </c>
      <c r="H14033">
        <v>7518476</v>
      </c>
      <c r="I14033">
        <v>7519792</v>
      </c>
      <c r="J14033" t="s">
        <v>46</v>
      </c>
      <c r="Q14033" t="s">
        <v>15891</v>
      </c>
      <c r="R14033">
        <v>1317</v>
      </c>
    </row>
    <row r="14034" spans="1:18" x14ac:dyDescent="0.3">
      <c r="A14034" t="s">
        <v>20</v>
      </c>
      <c r="B14034" t="s">
        <v>21</v>
      </c>
      <c r="C14034" t="s">
        <v>22</v>
      </c>
      <c r="D14034" t="s">
        <v>23</v>
      </c>
      <c r="E14034" t="s">
        <v>5</v>
      </c>
      <c r="G14034" t="s">
        <v>24</v>
      </c>
      <c r="H14034">
        <v>7519792</v>
      </c>
      <c r="I14034">
        <v>7520205</v>
      </c>
      <c r="J14034" t="s">
        <v>46</v>
      </c>
      <c r="Q14034" t="s">
        <v>15893</v>
      </c>
      <c r="R14034">
        <v>414</v>
      </c>
    </row>
    <row r="14035" spans="1:18" x14ac:dyDescent="0.3">
      <c r="A14035" t="s">
        <v>20</v>
      </c>
      <c r="B14035" t="s">
        <v>21</v>
      </c>
      <c r="C14035" t="s">
        <v>22</v>
      </c>
      <c r="D14035" t="s">
        <v>23</v>
      </c>
      <c r="E14035" t="s">
        <v>5</v>
      </c>
      <c r="G14035" t="s">
        <v>24</v>
      </c>
      <c r="H14035">
        <v>7520229</v>
      </c>
      <c r="I14035">
        <v>7520966</v>
      </c>
      <c r="J14035" t="s">
        <v>25</v>
      </c>
      <c r="Q14035" t="s">
        <v>15895</v>
      </c>
      <c r="R14035">
        <v>738</v>
      </c>
    </row>
    <row r="14036" spans="1:18" x14ac:dyDescent="0.3">
      <c r="A14036" t="s">
        <v>20</v>
      </c>
      <c r="B14036" t="s">
        <v>21</v>
      </c>
      <c r="C14036" t="s">
        <v>22</v>
      </c>
      <c r="D14036" t="s">
        <v>23</v>
      </c>
      <c r="E14036" t="s">
        <v>5</v>
      </c>
      <c r="G14036" t="s">
        <v>24</v>
      </c>
      <c r="H14036">
        <v>7521302</v>
      </c>
      <c r="I14036">
        <v>7521655</v>
      </c>
      <c r="J14036" t="s">
        <v>46</v>
      </c>
      <c r="Q14036" t="s">
        <v>15897</v>
      </c>
      <c r="R14036">
        <v>354</v>
      </c>
    </row>
    <row r="14037" spans="1:18" x14ac:dyDescent="0.3">
      <c r="A14037" t="s">
        <v>20</v>
      </c>
      <c r="B14037" t="s">
        <v>21</v>
      </c>
      <c r="C14037" t="s">
        <v>22</v>
      </c>
      <c r="D14037" t="s">
        <v>23</v>
      </c>
      <c r="E14037" t="s">
        <v>5</v>
      </c>
      <c r="G14037" t="s">
        <v>24</v>
      </c>
      <c r="H14037">
        <v>7521921</v>
      </c>
      <c r="I14037">
        <v>7522853</v>
      </c>
      <c r="J14037" t="s">
        <v>25</v>
      </c>
      <c r="Q14037" t="s">
        <v>15899</v>
      </c>
      <c r="R14037">
        <v>933</v>
      </c>
    </row>
    <row r="14038" spans="1:18" x14ac:dyDescent="0.3">
      <c r="A14038" t="s">
        <v>20</v>
      </c>
      <c r="B14038" t="s">
        <v>21</v>
      </c>
      <c r="C14038" t="s">
        <v>22</v>
      </c>
      <c r="D14038" t="s">
        <v>23</v>
      </c>
      <c r="E14038" t="s">
        <v>5</v>
      </c>
      <c r="G14038" t="s">
        <v>24</v>
      </c>
      <c r="H14038">
        <v>7523007</v>
      </c>
      <c r="I14038">
        <v>7523702</v>
      </c>
      <c r="J14038" t="s">
        <v>25</v>
      </c>
      <c r="Q14038" t="s">
        <v>15902</v>
      </c>
      <c r="R14038">
        <v>696</v>
      </c>
    </row>
    <row r="14039" spans="1:18" x14ac:dyDescent="0.3">
      <c r="A14039" t="s">
        <v>20</v>
      </c>
      <c r="B14039" t="s">
        <v>21</v>
      </c>
      <c r="C14039" t="s">
        <v>22</v>
      </c>
      <c r="D14039" t="s">
        <v>23</v>
      </c>
      <c r="E14039" t="s">
        <v>5</v>
      </c>
      <c r="G14039" t="s">
        <v>24</v>
      </c>
      <c r="H14039">
        <v>7523818</v>
      </c>
      <c r="I14039">
        <v>7524444</v>
      </c>
      <c r="J14039" t="s">
        <v>46</v>
      </c>
      <c r="Q14039" t="s">
        <v>15904</v>
      </c>
      <c r="R14039">
        <v>627</v>
      </c>
    </row>
    <row r="14040" spans="1:18" x14ac:dyDescent="0.3">
      <c r="A14040" t="s">
        <v>20</v>
      </c>
      <c r="B14040" t="s">
        <v>21</v>
      </c>
      <c r="C14040" t="s">
        <v>22</v>
      </c>
      <c r="D14040" t="s">
        <v>23</v>
      </c>
      <c r="E14040" t="s">
        <v>5</v>
      </c>
      <c r="G14040" t="s">
        <v>24</v>
      </c>
      <c r="H14040">
        <v>7524521</v>
      </c>
      <c r="I14040">
        <v>7524991</v>
      </c>
      <c r="J14040" t="s">
        <v>25</v>
      </c>
      <c r="Q14040" t="s">
        <v>15906</v>
      </c>
      <c r="R14040">
        <v>471</v>
      </c>
    </row>
    <row r="14041" spans="1:18" x14ac:dyDescent="0.3">
      <c r="A14041" t="s">
        <v>20</v>
      </c>
      <c r="B14041" t="s">
        <v>21</v>
      </c>
      <c r="C14041" t="s">
        <v>22</v>
      </c>
      <c r="D14041" t="s">
        <v>23</v>
      </c>
      <c r="E14041" t="s">
        <v>5</v>
      </c>
      <c r="G14041" t="s">
        <v>24</v>
      </c>
      <c r="H14041">
        <v>7525008</v>
      </c>
      <c r="I14041">
        <v>7526345</v>
      </c>
      <c r="J14041" t="s">
        <v>25</v>
      </c>
      <c r="Q14041" t="s">
        <v>15908</v>
      </c>
      <c r="R14041">
        <v>1338</v>
      </c>
    </row>
    <row r="14042" spans="1:18" x14ac:dyDescent="0.3">
      <c r="A14042" t="s">
        <v>20</v>
      </c>
      <c r="B14042" t="s">
        <v>21</v>
      </c>
      <c r="C14042" t="s">
        <v>22</v>
      </c>
      <c r="D14042" t="s">
        <v>23</v>
      </c>
      <c r="E14042" t="s">
        <v>5</v>
      </c>
      <c r="G14042" t="s">
        <v>24</v>
      </c>
      <c r="H14042">
        <v>7526253</v>
      </c>
      <c r="I14042">
        <v>7527572</v>
      </c>
      <c r="J14042" t="s">
        <v>46</v>
      </c>
      <c r="Q14042" t="s">
        <v>15910</v>
      </c>
      <c r="R14042">
        <v>1320</v>
      </c>
    </row>
    <row r="14043" spans="1:18" x14ac:dyDescent="0.3">
      <c r="A14043" t="s">
        <v>20</v>
      </c>
      <c r="B14043" t="s">
        <v>21</v>
      </c>
      <c r="C14043" t="s">
        <v>22</v>
      </c>
      <c r="D14043" t="s">
        <v>23</v>
      </c>
      <c r="E14043" t="s">
        <v>5</v>
      </c>
      <c r="G14043" t="s">
        <v>24</v>
      </c>
      <c r="H14043">
        <v>7527716</v>
      </c>
      <c r="I14043">
        <v>7528408</v>
      </c>
      <c r="J14043" t="s">
        <v>46</v>
      </c>
      <c r="Q14043" t="s">
        <v>15912</v>
      </c>
      <c r="R14043">
        <v>693</v>
      </c>
    </row>
    <row r="14044" spans="1:18" x14ac:dyDescent="0.3">
      <c r="A14044" t="s">
        <v>20</v>
      </c>
      <c r="B14044" t="s">
        <v>21</v>
      </c>
      <c r="C14044" t="s">
        <v>22</v>
      </c>
      <c r="D14044" t="s">
        <v>23</v>
      </c>
      <c r="E14044" t="s">
        <v>5</v>
      </c>
      <c r="G14044" t="s">
        <v>24</v>
      </c>
      <c r="H14044">
        <v>7528405</v>
      </c>
      <c r="I14044">
        <v>7529703</v>
      </c>
      <c r="J14044" t="s">
        <v>46</v>
      </c>
      <c r="Q14044" t="s">
        <v>15914</v>
      </c>
      <c r="R14044">
        <v>1299</v>
      </c>
    </row>
    <row r="14045" spans="1:18" x14ac:dyDescent="0.3">
      <c r="A14045" t="s">
        <v>20</v>
      </c>
      <c r="B14045" t="s">
        <v>21</v>
      </c>
      <c r="C14045" t="s">
        <v>22</v>
      </c>
      <c r="D14045" t="s">
        <v>23</v>
      </c>
      <c r="E14045" t="s">
        <v>5</v>
      </c>
      <c r="G14045" t="s">
        <v>24</v>
      </c>
      <c r="H14045">
        <v>7529700</v>
      </c>
      <c r="I14045">
        <v>7530761</v>
      </c>
      <c r="J14045" t="s">
        <v>46</v>
      </c>
      <c r="Q14045" t="s">
        <v>15916</v>
      </c>
      <c r="R14045">
        <v>1062</v>
      </c>
    </row>
    <row r="14046" spans="1:18" x14ac:dyDescent="0.3">
      <c r="A14046" t="s">
        <v>20</v>
      </c>
      <c r="B14046" t="s">
        <v>21</v>
      </c>
      <c r="C14046" t="s">
        <v>22</v>
      </c>
      <c r="D14046" t="s">
        <v>23</v>
      </c>
      <c r="E14046" t="s">
        <v>5</v>
      </c>
      <c r="G14046" t="s">
        <v>24</v>
      </c>
      <c r="H14046">
        <v>7530873</v>
      </c>
      <c r="I14046">
        <v>7531583</v>
      </c>
      <c r="J14046" t="s">
        <v>25</v>
      </c>
      <c r="Q14046" t="s">
        <v>15918</v>
      </c>
      <c r="R14046">
        <v>711</v>
      </c>
    </row>
    <row r="14047" spans="1:18" x14ac:dyDescent="0.3">
      <c r="A14047" t="s">
        <v>20</v>
      </c>
      <c r="B14047" t="s">
        <v>21</v>
      </c>
      <c r="C14047" t="s">
        <v>22</v>
      </c>
      <c r="D14047" t="s">
        <v>23</v>
      </c>
      <c r="E14047" t="s">
        <v>5</v>
      </c>
      <c r="G14047" t="s">
        <v>24</v>
      </c>
      <c r="H14047">
        <v>7531573</v>
      </c>
      <c r="I14047">
        <v>7533429</v>
      </c>
      <c r="J14047" t="s">
        <v>25</v>
      </c>
      <c r="Q14047" t="s">
        <v>15920</v>
      </c>
      <c r="R14047">
        <v>1857</v>
      </c>
    </row>
    <row r="14048" spans="1:18" x14ac:dyDescent="0.3">
      <c r="A14048" t="s">
        <v>20</v>
      </c>
      <c r="B14048" t="s">
        <v>21</v>
      </c>
      <c r="C14048" t="s">
        <v>22</v>
      </c>
      <c r="D14048" t="s">
        <v>23</v>
      </c>
      <c r="E14048" t="s">
        <v>5</v>
      </c>
      <c r="G14048" t="s">
        <v>24</v>
      </c>
      <c r="H14048">
        <v>7533456</v>
      </c>
      <c r="I14048">
        <v>7534403</v>
      </c>
      <c r="J14048" t="s">
        <v>46</v>
      </c>
      <c r="Q14048" t="s">
        <v>15922</v>
      </c>
      <c r="R14048">
        <v>948</v>
      </c>
    </row>
    <row r="14049" spans="1:18" x14ac:dyDescent="0.3">
      <c r="A14049" t="s">
        <v>20</v>
      </c>
      <c r="B14049" t="s">
        <v>21</v>
      </c>
      <c r="C14049" t="s">
        <v>22</v>
      </c>
      <c r="D14049" t="s">
        <v>23</v>
      </c>
      <c r="E14049" t="s">
        <v>5</v>
      </c>
      <c r="G14049" t="s">
        <v>24</v>
      </c>
      <c r="H14049">
        <v>7534403</v>
      </c>
      <c r="I14049">
        <v>7535152</v>
      </c>
      <c r="J14049" t="s">
        <v>46</v>
      </c>
      <c r="Q14049" t="s">
        <v>15924</v>
      </c>
      <c r="R14049">
        <v>750</v>
      </c>
    </row>
    <row r="14050" spans="1:18" x14ac:dyDescent="0.3">
      <c r="A14050" t="s">
        <v>20</v>
      </c>
      <c r="B14050" t="s">
        <v>21</v>
      </c>
      <c r="C14050" t="s">
        <v>22</v>
      </c>
      <c r="D14050" t="s">
        <v>23</v>
      </c>
      <c r="E14050" t="s">
        <v>5</v>
      </c>
      <c r="G14050" t="s">
        <v>24</v>
      </c>
      <c r="H14050">
        <v>7535160</v>
      </c>
      <c r="I14050">
        <v>7535840</v>
      </c>
      <c r="J14050" t="s">
        <v>46</v>
      </c>
      <c r="Q14050" t="s">
        <v>15926</v>
      </c>
      <c r="R14050">
        <v>681</v>
      </c>
    </row>
    <row r="14051" spans="1:18" x14ac:dyDescent="0.3">
      <c r="A14051" t="s">
        <v>20</v>
      </c>
      <c r="B14051" t="s">
        <v>21</v>
      </c>
      <c r="C14051" t="s">
        <v>22</v>
      </c>
      <c r="D14051" t="s">
        <v>23</v>
      </c>
      <c r="E14051" t="s">
        <v>5</v>
      </c>
      <c r="G14051" t="s">
        <v>24</v>
      </c>
      <c r="H14051">
        <v>7535840</v>
      </c>
      <c r="I14051">
        <v>7536910</v>
      </c>
      <c r="J14051" t="s">
        <v>46</v>
      </c>
      <c r="Q14051" t="s">
        <v>15928</v>
      </c>
      <c r="R14051">
        <v>1071</v>
      </c>
    </row>
    <row r="14052" spans="1:18" x14ac:dyDescent="0.3">
      <c r="A14052" t="s">
        <v>20</v>
      </c>
      <c r="B14052" t="s">
        <v>21</v>
      </c>
      <c r="C14052" t="s">
        <v>22</v>
      </c>
      <c r="D14052" t="s">
        <v>23</v>
      </c>
      <c r="E14052" t="s">
        <v>5</v>
      </c>
      <c r="G14052" t="s">
        <v>24</v>
      </c>
      <c r="H14052">
        <v>7536900</v>
      </c>
      <c r="I14052">
        <v>7537763</v>
      </c>
      <c r="J14052" t="s">
        <v>46</v>
      </c>
      <c r="Q14052" t="s">
        <v>15930</v>
      </c>
      <c r="R14052">
        <v>864</v>
      </c>
    </row>
    <row r="14053" spans="1:18" x14ac:dyDescent="0.3">
      <c r="A14053" t="s">
        <v>20</v>
      </c>
      <c r="B14053" t="s">
        <v>21</v>
      </c>
      <c r="C14053" t="s">
        <v>22</v>
      </c>
      <c r="D14053" t="s">
        <v>23</v>
      </c>
      <c r="E14053" t="s">
        <v>5</v>
      </c>
      <c r="G14053" t="s">
        <v>24</v>
      </c>
      <c r="H14053">
        <v>7537760</v>
      </c>
      <c r="I14053">
        <v>7539001</v>
      </c>
      <c r="J14053" t="s">
        <v>46</v>
      </c>
      <c r="Q14053" t="s">
        <v>15932</v>
      </c>
      <c r="R14053">
        <v>1242</v>
      </c>
    </row>
    <row r="14054" spans="1:18" x14ac:dyDescent="0.3">
      <c r="A14054" t="s">
        <v>20</v>
      </c>
      <c r="B14054" t="s">
        <v>21</v>
      </c>
      <c r="C14054" t="s">
        <v>22</v>
      </c>
      <c r="D14054" t="s">
        <v>23</v>
      </c>
      <c r="E14054" t="s">
        <v>5</v>
      </c>
      <c r="G14054" t="s">
        <v>24</v>
      </c>
      <c r="H14054">
        <v>7539058</v>
      </c>
      <c r="I14054">
        <v>7539690</v>
      </c>
      <c r="J14054" t="s">
        <v>25</v>
      </c>
      <c r="Q14054" t="s">
        <v>15934</v>
      </c>
      <c r="R14054">
        <v>633</v>
      </c>
    </row>
    <row r="14055" spans="1:18" x14ac:dyDescent="0.3">
      <c r="A14055" t="s">
        <v>20</v>
      </c>
      <c r="B14055" t="s">
        <v>21</v>
      </c>
      <c r="C14055" t="s">
        <v>22</v>
      </c>
      <c r="D14055" t="s">
        <v>23</v>
      </c>
      <c r="E14055" t="s">
        <v>5</v>
      </c>
      <c r="G14055" t="s">
        <v>24</v>
      </c>
      <c r="H14055">
        <v>7539719</v>
      </c>
      <c r="I14055">
        <v>7540819</v>
      </c>
      <c r="J14055" t="s">
        <v>46</v>
      </c>
      <c r="Q14055" t="s">
        <v>15936</v>
      </c>
      <c r="R14055">
        <v>1101</v>
      </c>
    </row>
    <row r="14056" spans="1:18" x14ac:dyDescent="0.3">
      <c r="A14056" t="s">
        <v>20</v>
      </c>
      <c r="B14056" t="s">
        <v>21</v>
      </c>
      <c r="C14056" t="s">
        <v>22</v>
      </c>
      <c r="D14056" t="s">
        <v>23</v>
      </c>
      <c r="E14056" t="s">
        <v>5</v>
      </c>
      <c r="G14056" t="s">
        <v>24</v>
      </c>
      <c r="H14056">
        <v>7540956</v>
      </c>
      <c r="I14056">
        <v>7542896</v>
      </c>
      <c r="J14056" t="s">
        <v>25</v>
      </c>
      <c r="Q14056" t="s">
        <v>15938</v>
      </c>
      <c r="R14056">
        <v>1941</v>
      </c>
    </row>
    <row r="14057" spans="1:18" x14ac:dyDescent="0.3">
      <c r="A14057" t="s">
        <v>20</v>
      </c>
      <c r="B14057" t="s">
        <v>21</v>
      </c>
      <c r="C14057" t="s">
        <v>22</v>
      </c>
      <c r="D14057" t="s">
        <v>23</v>
      </c>
      <c r="E14057" t="s">
        <v>5</v>
      </c>
      <c r="G14057" t="s">
        <v>24</v>
      </c>
      <c r="H14057">
        <v>7542907</v>
      </c>
      <c r="I14057">
        <v>7543293</v>
      </c>
      <c r="J14057" t="s">
        <v>46</v>
      </c>
      <c r="Q14057" t="s">
        <v>15941</v>
      </c>
      <c r="R14057">
        <v>387</v>
      </c>
    </row>
    <row r="14058" spans="1:18" x14ac:dyDescent="0.3">
      <c r="A14058" t="s">
        <v>20</v>
      </c>
      <c r="B14058" t="s">
        <v>21</v>
      </c>
      <c r="C14058" t="s">
        <v>22</v>
      </c>
      <c r="D14058" t="s">
        <v>23</v>
      </c>
      <c r="E14058" t="s">
        <v>5</v>
      </c>
      <c r="G14058" t="s">
        <v>24</v>
      </c>
      <c r="H14058">
        <v>7543319</v>
      </c>
      <c r="I14058">
        <v>7544581</v>
      </c>
      <c r="J14058" t="s">
        <v>46</v>
      </c>
      <c r="Q14058" t="s">
        <v>15943</v>
      </c>
      <c r="R14058">
        <v>1263</v>
      </c>
    </row>
    <row r="14059" spans="1:18" x14ac:dyDescent="0.3">
      <c r="A14059" t="s">
        <v>20</v>
      </c>
      <c r="B14059" t="s">
        <v>21</v>
      </c>
      <c r="C14059" t="s">
        <v>22</v>
      </c>
      <c r="D14059" t="s">
        <v>23</v>
      </c>
      <c r="E14059" t="s">
        <v>5</v>
      </c>
      <c r="G14059" t="s">
        <v>24</v>
      </c>
      <c r="H14059">
        <v>7544672</v>
      </c>
      <c r="I14059">
        <v>7545121</v>
      </c>
      <c r="J14059" t="s">
        <v>25</v>
      </c>
      <c r="Q14059" t="s">
        <v>15945</v>
      </c>
      <c r="R14059">
        <v>450</v>
      </c>
    </row>
    <row r="14060" spans="1:18" x14ac:dyDescent="0.3">
      <c r="A14060" t="s">
        <v>20</v>
      </c>
      <c r="B14060" t="s">
        <v>21</v>
      </c>
      <c r="C14060" t="s">
        <v>22</v>
      </c>
      <c r="D14060" t="s">
        <v>23</v>
      </c>
      <c r="E14060" t="s">
        <v>5</v>
      </c>
      <c r="G14060" t="s">
        <v>24</v>
      </c>
      <c r="H14060">
        <v>7545131</v>
      </c>
      <c r="I14060">
        <v>7545745</v>
      </c>
      <c r="J14060" t="s">
        <v>46</v>
      </c>
      <c r="Q14060" t="s">
        <v>15947</v>
      </c>
      <c r="R14060">
        <v>615</v>
      </c>
    </row>
    <row r="14061" spans="1:18" x14ac:dyDescent="0.3">
      <c r="A14061" t="s">
        <v>20</v>
      </c>
      <c r="B14061" t="s">
        <v>21</v>
      </c>
      <c r="C14061" t="s">
        <v>22</v>
      </c>
      <c r="D14061" t="s">
        <v>23</v>
      </c>
      <c r="E14061" t="s">
        <v>5</v>
      </c>
      <c r="G14061" t="s">
        <v>24</v>
      </c>
      <c r="H14061">
        <v>7545798</v>
      </c>
      <c r="I14061">
        <v>7546616</v>
      </c>
      <c r="J14061" t="s">
        <v>25</v>
      </c>
      <c r="Q14061" t="s">
        <v>15949</v>
      </c>
      <c r="R14061">
        <v>819</v>
      </c>
    </row>
    <row r="14062" spans="1:18" x14ac:dyDescent="0.3">
      <c r="A14062" t="s">
        <v>20</v>
      </c>
      <c r="B14062" t="s">
        <v>21</v>
      </c>
      <c r="C14062" t="s">
        <v>22</v>
      </c>
      <c r="D14062" t="s">
        <v>23</v>
      </c>
      <c r="E14062" t="s">
        <v>5</v>
      </c>
      <c r="G14062" t="s">
        <v>24</v>
      </c>
      <c r="H14062">
        <v>7546716</v>
      </c>
      <c r="I14062">
        <v>7547495</v>
      </c>
      <c r="J14062" t="s">
        <v>46</v>
      </c>
      <c r="Q14062" t="s">
        <v>15951</v>
      </c>
      <c r="R14062">
        <v>780</v>
      </c>
    </row>
    <row r="14063" spans="1:18" x14ac:dyDescent="0.3">
      <c r="A14063" t="s">
        <v>20</v>
      </c>
      <c r="B14063" t="s">
        <v>21</v>
      </c>
      <c r="C14063" t="s">
        <v>22</v>
      </c>
      <c r="D14063" t="s">
        <v>23</v>
      </c>
      <c r="E14063" t="s">
        <v>5</v>
      </c>
      <c r="G14063" t="s">
        <v>24</v>
      </c>
      <c r="H14063">
        <v>7547536</v>
      </c>
      <c r="I14063">
        <v>7548963</v>
      </c>
      <c r="J14063" t="s">
        <v>46</v>
      </c>
      <c r="Q14063" t="s">
        <v>15953</v>
      </c>
      <c r="R14063">
        <v>1428</v>
      </c>
    </row>
    <row r="14064" spans="1:18" x14ac:dyDescent="0.3">
      <c r="A14064" t="s">
        <v>20</v>
      </c>
      <c r="B14064" t="s">
        <v>21</v>
      </c>
      <c r="C14064" t="s">
        <v>22</v>
      </c>
      <c r="D14064" t="s">
        <v>23</v>
      </c>
      <c r="E14064" t="s">
        <v>5</v>
      </c>
      <c r="G14064" t="s">
        <v>24</v>
      </c>
      <c r="H14064">
        <v>7548982</v>
      </c>
      <c r="I14064">
        <v>7551357</v>
      </c>
      <c r="J14064" t="s">
        <v>25</v>
      </c>
      <c r="Q14064" t="s">
        <v>15956</v>
      </c>
      <c r="R14064">
        <v>2376</v>
      </c>
    </row>
    <row r="14065" spans="1:18" x14ac:dyDescent="0.3">
      <c r="A14065" t="s">
        <v>20</v>
      </c>
      <c r="B14065" t="s">
        <v>21</v>
      </c>
      <c r="C14065" t="s">
        <v>22</v>
      </c>
      <c r="D14065" t="s">
        <v>23</v>
      </c>
      <c r="E14065" t="s">
        <v>5</v>
      </c>
      <c r="G14065" t="s">
        <v>24</v>
      </c>
      <c r="H14065">
        <v>7551350</v>
      </c>
      <c r="I14065">
        <v>7553005</v>
      </c>
      <c r="J14065" t="s">
        <v>25</v>
      </c>
      <c r="Q14065" t="s">
        <v>15958</v>
      </c>
      <c r="R14065">
        <v>1656</v>
      </c>
    </row>
    <row r="14066" spans="1:18" x14ac:dyDescent="0.3">
      <c r="A14066" t="s">
        <v>20</v>
      </c>
      <c r="B14066" t="s">
        <v>21</v>
      </c>
      <c r="C14066" t="s">
        <v>22</v>
      </c>
      <c r="D14066" t="s">
        <v>23</v>
      </c>
      <c r="E14066" t="s">
        <v>5</v>
      </c>
      <c r="G14066" t="s">
        <v>24</v>
      </c>
      <c r="H14066">
        <v>7553204</v>
      </c>
      <c r="I14066">
        <v>7554850</v>
      </c>
      <c r="J14066" t="s">
        <v>25</v>
      </c>
      <c r="Q14066" t="s">
        <v>15961</v>
      </c>
      <c r="R14066">
        <v>1647</v>
      </c>
    </row>
    <row r="14067" spans="1:18" x14ac:dyDescent="0.3">
      <c r="A14067" t="s">
        <v>20</v>
      </c>
      <c r="B14067" t="s">
        <v>21</v>
      </c>
      <c r="C14067" t="s">
        <v>22</v>
      </c>
      <c r="D14067" t="s">
        <v>23</v>
      </c>
      <c r="E14067" t="s">
        <v>5</v>
      </c>
      <c r="G14067" t="s">
        <v>24</v>
      </c>
      <c r="H14067">
        <v>7554847</v>
      </c>
      <c r="I14067">
        <v>7555560</v>
      </c>
      <c r="J14067" t="s">
        <v>25</v>
      </c>
      <c r="Q14067" t="s">
        <v>15963</v>
      </c>
      <c r="R14067">
        <v>714</v>
      </c>
    </row>
    <row r="14068" spans="1:18" x14ac:dyDescent="0.3">
      <c r="A14068" t="s">
        <v>20</v>
      </c>
      <c r="B14068" t="s">
        <v>21</v>
      </c>
      <c r="C14068" t="s">
        <v>22</v>
      </c>
      <c r="D14068" t="s">
        <v>23</v>
      </c>
      <c r="E14068" t="s">
        <v>5</v>
      </c>
      <c r="G14068" t="s">
        <v>24</v>
      </c>
      <c r="H14068">
        <v>7555557</v>
      </c>
      <c r="I14068">
        <v>7555676</v>
      </c>
      <c r="J14068" t="s">
        <v>25</v>
      </c>
      <c r="Q14068" t="s">
        <v>15965</v>
      </c>
      <c r="R14068">
        <v>120</v>
      </c>
    </row>
    <row r="14069" spans="1:18" x14ac:dyDescent="0.3">
      <c r="A14069" t="s">
        <v>20</v>
      </c>
      <c r="B14069" t="s">
        <v>21</v>
      </c>
      <c r="C14069" t="s">
        <v>22</v>
      </c>
      <c r="D14069" t="s">
        <v>23</v>
      </c>
      <c r="E14069" t="s">
        <v>5</v>
      </c>
      <c r="G14069" t="s">
        <v>24</v>
      </c>
      <c r="H14069">
        <v>7555673</v>
      </c>
      <c r="I14069">
        <v>7556425</v>
      </c>
      <c r="J14069" t="s">
        <v>25</v>
      </c>
      <c r="Q14069" t="s">
        <v>15967</v>
      </c>
      <c r="R14069">
        <v>753</v>
      </c>
    </row>
    <row r="14070" spans="1:18" x14ac:dyDescent="0.3">
      <c r="A14070" t="s">
        <v>20</v>
      </c>
      <c r="B14070" t="s">
        <v>21</v>
      </c>
      <c r="C14070" t="s">
        <v>22</v>
      </c>
      <c r="D14070" t="s">
        <v>23</v>
      </c>
      <c r="E14070" t="s">
        <v>5</v>
      </c>
      <c r="G14070" t="s">
        <v>24</v>
      </c>
      <c r="H14070">
        <v>7556543</v>
      </c>
      <c r="I14070">
        <v>7557550</v>
      </c>
      <c r="J14070" t="s">
        <v>25</v>
      </c>
      <c r="Q14070" t="s">
        <v>15969</v>
      </c>
      <c r="R14070">
        <v>1008</v>
      </c>
    </row>
    <row r="14071" spans="1:18" x14ac:dyDescent="0.3">
      <c r="A14071" t="s">
        <v>20</v>
      </c>
      <c r="B14071" t="s">
        <v>21</v>
      </c>
      <c r="C14071" t="s">
        <v>22</v>
      </c>
      <c r="D14071" t="s">
        <v>23</v>
      </c>
      <c r="E14071" t="s">
        <v>5</v>
      </c>
      <c r="G14071" t="s">
        <v>24</v>
      </c>
      <c r="H14071">
        <v>7557586</v>
      </c>
      <c r="I14071">
        <v>7557915</v>
      </c>
      <c r="J14071" t="s">
        <v>25</v>
      </c>
      <c r="Q14071" t="s">
        <v>15972</v>
      </c>
      <c r="R14071">
        <v>330</v>
      </c>
    </row>
    <row r="14072" spans="1:18" x14ac:dyDescent="0.3">
      <c r="A14072" t="s">
        <v>20</v>
      </c>
      <c r="B14072" t="s">
        <v>21</v>
      </c>
      <c r="C14072" t="s">
        <v>22</v>
      </c>
      <c r="D14072" t="s">
        <v>23</v>
      </c>
      <c r="E14072" t="s">
        <v>5</v>
      </c>
      <c r="G14072" t="s">
        <v>24</v>
      </c>
      <c r="H14072">
        <v>7557988</v>
      </c>
      <c r="I14072">
        <v>7559121</v>
      </c>
      <c r="J14072" t="s">
        <v>25</v>
      </c>
      <c r="Q14072" t="s">
        <v>15974</v>
      </c>
      <c r="R14072">
        <v>1134</v>
      </c>
    </row>
    <row r="14073" spans="1:18" x14ac:dyDescent="0.3">
      <c r="A14073" t="s">
        <v>20</v>
      </c>
      <c r="B14073" t="s">
        <v>21</v>
      </c>
      <c r="C14073" t="s">
        <v>22</v>
      </c>
      <c r="D14073" t="s">
        <v>23</v>
      </c>
      <c r="E14073" t="s">
        <v>5</v>
      </c>
      <c r="G14073" t="s">
        <v>24</v>
      </c>
      <c r="H14073">
        <v>7559192</v>
      </c>
      <c r="I14073">
        <v>7561342</v>
      </c>
      <c r="J14073" t="s">
        <v>46</v>
      </c>
      <c r="Q14073" t="s">
        <v>15977</v>
      </c>
      <c r="R14073">
        <v>2151</v>
      </c>
    </row>
    <row r="14074" spans="1:18" x14ac:dyDescent="0.3">
      <c r="A14074" t="s">
        <v>20</v>
      </c>
      <c r="B14074" t="s">
        <v>21</v>
      </c>
      <c r="C14074" t="s">
        <v>22</v>
      </c>
      <c r="D14074" t="s">
        <v>23</v>
      </c>
      <c r="E14074" t="s">
        <v>5</v>
      </c>
      <c r="G14074" t="s">
        <v>24</v>
      </c>
      <c r="H14074">
        <v>7561424</v>
      </c>
      <c r="I14074">
        <v>7561750</v>
      </c>
      <c r="J14074" t="s">
        <v>25</v>
      </c>
      <c r="Q14074" t="s">
        <v>15979</v>
      </c>
      <c r="R14074">
        <v>327</v>
      </c>
    </row>
    <row r="14075" spans="1:18" x14ac:dyDescent="0.3">
      <c r="A14075" t="s">
        <v>20</v>
      </c>
      <c r="B14075" t="s">
        <v>21</v>
      </c>
      <c r="C14075" t="s">
        <v>22</v>
      </c>
      <c r="D14075" t="s">
        <v>23</v>
      </c>
      <c r="E14075" t="s">
        <v>5</v>
      </c>
      <c r="G14075" t="s">
        <v>24</v>
      </c>
      <c r="H14075">
        <v>7561781</v>
      </c>
      <c r="I14075">
        <v>7562497</v>
      </c>
      <c r="J14075" t="s">
        <v>46</v>
      </c>
      <c r="Q14075" t="s">
        <v>15981</v>
      </c>
      <c r="R14075">
        <v>717</v>
      </c>
    </row>
    <row r="14076" spans="1:18" x14ac:dyDescent="0.3">
      <c r="A14076" t="s">
        <v>20</v>
      </c>
      <c r="B14076" t="s">
        <v>21</v>
      </c>
      <c r="C14076" t="s">
        <v>22</v>
      </c>
      <c r="D14076" t="s">
        <v>23</v>
      </c>
      <c r="E14076" t="s">
        <v>5</v>
      </c>
      <c r="G14076" t="s">
        <v>24</v>
      </c>
      <c r="H14076">
        <v>7562516</v>
      </c>
      <c r="I14076">
        <v>7562902</v>
      </c>
      <c r="J14076" t="s">
        <v>46</v>
      </c>
      <c r="Q14076" t="s">
        <v>15983</v>
      </c>
      <c r="R14076">
        <v>387</v>
      </c>
    </row>
    <row r="14077" spans="1:18" x14ac:dyDescent="0.3">
      <c r="A14077" t="s">
        <v>20</v>
      </c>
      <c r="B14077" t="s">
        <v>21</v>
      </c>
      <c r="C14077" t="s">
        <v>22</v>
      </c>
      <c r="D14077" t="s">
        <v>23</v>
      </c>
      <c r="E14077" t="s">
        <v>5</v>
      </c>
      <c r="G14077" t="s">
        <v>24</v>
      </c>
      <c r="H14077">
        <v>7562925</v>
      </c>
      <c r="I14077">
        <v>7563605</v>
      </c>
      <c r="J14077" t="s">
        <v>46</v>
      </c>
      <c r="Q14077" t="s">
        <v>15985</v>
      </c>
      <c r="R14077">
        <v>681</v>
      </c>
    </row>
    <row r="14078" spans="1:18" x14ac:dyDescent="0.3">
      <c r="A14078" t="s">
        <v>20</v>
      </c>
      <c r="B14078" t="s">
        <v>21</v>
      </c>
      <c r="C14078" t="s">
        <v>22</v>
      </c>
      <c r="D14078" t="s">
        <v>23</v>
      </c>
      <c r="E14078" t="s">
        <v>5</v>
      </c>
      <c r="G14078" t="s">
        <v>24</v>
      </c>
      <c r="H14078">
        <v>7563721</v>
      </c>
      <c r="I14078">
        <v>7563897</v>
      </c>
      <c r="J14078" t="s">
        <v>46</v>
      </c>
      <c r="Q14078" t="s">
        <v>15987</v>
      </c>
      <c r="R14078">
        <v>177</v>
      </c>
    </row>
    <row r="14079" spans="1:18" x14ac:dyDescent="0.3">
      <c r="A14079" t="s">
        <v>20</v>
      </c>
      <c r="B14079" t="s">
        <v>21</v>
      </c>
      <c r="C14079" t="s">
        <v>22</v>
      </c>
      <c r="D14079" t="s">
        <v>23</v>
      </c>
      <c r="E14079" t="s">
        <v>5</v>
      </c>
      <c r="G14079" t="s">
        <v>24</v>
      </c>
      <c r="H14079">
        <v>7564107</v>
      </c>
      <c r="I14079">
        <v>7565417</v>
      </c>
      <c r="J14079" t="s">
        <v>25</v>
      </c>
      <c r="Q14079" t="s">
        <v>15989</v>
      </c>
      <c r="R14079">
        <v>1311</v>
      </c>
    </row>
    <row r="14080" spans="1:18" x14ac:dyDescent="0.3">
      <c r="A14080" t="s">
        <v>20</v>
      </c>
      <c r="B14080" t="s">
        <v>21</v>
      </c>
      <c r="C14080" t="s">
        <v>22</v>
      </c>
      <c r="D14080" t="s">
        <v>23</v>
      </c>
      <c r="E14080" t="s">
        <v>5</v>
      </c>
      <c r="G14080" t="s">
        <v>24</v>
      </c>
      <c r="H14080">
        <v>7565601</v>
      </c>
      <c r="I14080">
        <v>7566548</v>
      </c>
      <c r="J14080" t="s">
        <v>25</v>
      </c>
      <c r="Q14080" t="s">
        <v>15991</v>
      </c>
      <c r="R14080">
        <v>948</v>
      </c>
    </row>
    <row r="14081" spans="1:18" x14ac:dyDescent="0.3">
      <c r="A14081" t="s">
        <v>20</v>
      </c>
      <c r="B14081" t="s">
        <v>21</v>
      </c>
      <c r="C14081" t="s">
        <v>22</v>
      </c>
      <c r="D14081" t="s">
        <v>23</v>
      </c>
      <c r="E14081" t="s">
        <v>5</v>
      </c>
      <c r="G14081" t="s">
        <v>24</v>
      </c>
      <c r="H14081">
        <v>7566556</v>
      </c>
      <c r="I14081">
        <v>7567413</v>
      </c>
      <c r="J14081" t="s">
        <v>25</v>
      </c>
      <c r="Q14081" t="s">
        <v>15993</v>
      </c>
      <c r="R14081">
        <v>858</v>
      </c>
    </row>
    <row r="14082" spans="1:18" x14ac:dyDescent="0.3">
      <c r="A14082" t="s">
        <v>20</v>
      </c>
      <c r="B14082" t="s">
        <v>21</v>
      </c>
      <c r="C14082" t="s">
        <v>22</v>
      </c>
      <c r="D14082" t="s">
        <v>23</v>
      </c>
      <c r="E14082" t="s">
        <v>5</v>
      </c>
      <c r="G14082" t="s">
        <v>24</v>
      </c>
      <c r="H14082">
        <v>7567410</v>
      </c>
      <c r="I14082">
        <v>7567796</v>
      </c>
      <c r="J14082" t="s">
        <v>25</v>
      </c>
      <c r="Q14082" t="s">
        <v>15995</v>
      </c>
      <c r="R14082">
        <v>387</v>
      </c>
    </row>
    <row r="14083" spans="1:18" x14ac:dyDescent="0.3">
      <c r="A14083" t="s">
        <v>20</v>
      </c>
      <c r="B14083" t="s">
        <v>21</v>
      </c>
      <c r="C14083" t="s">
        <v>22</v>
      </c>
      <c r="D14083" t="s">
        <v>23</v>
      </c>
      <c r="E14083" t="s">
        <v>5</v>
      </c>
      <c r="G14083" t="s">
        <v>24</v>
      </c>
      <c r="H14083">
        <v>7569121</v>
      </c>
      <c r="I14083">
        <v>7570098</v>
      </c>
      <c r="J14083" t="s">
        <v>46</v>
      </c>
      <c r="Q14083" t="s">
        <v>15997</v>
      </c>
      <c r="R14083">
        <v>978</v>
      </c>
    </row>
    <row r="14084" spans="1:18" x14ac:dyDescent="0.3">
      <c r="A14084" t="s">
        <v>20</v>
      </c>
      <c r="B14084" t="s">
        <v>21</v>
      </c>
      <c r="C14084" t="s">
        <v>22</v>
      </c>
      <c r="D14084" t="s">
        <v>23</v>
      </c>
      <c r="E14084" t="s">
        <v>5</v>
      </c>
      <c r="G14084" t="s">
        <v>24</v>
      </c>
      <c r="H14084">
        <v>7570877</v>
      </c>
      <c r="I14084">
        <v>7571392</v>
      </c>
      <c r="J14084" t="s">
        <v>25</v>
      </c>
      <c r="Q14084" t="s">
        <v>16000</v>
      </c>
      <c r="R14084">
        <v>516</v>
      </c>
    </row>
    <row r="14085" spans="1:18" x14ac:dyDescent="0.3">
      <c r="A14085" t="s">
        <v>20</v>
      </c>
      <c r="B14085" t="s">
        <v>21</v>
      </c>
      <c r="C14085" t="s">
        <v>22</v>
      </c>
      <c r="D14085" t="s">
        <v>23</v>
      </c>
      <c r="E14085" t="s">
        <v>5</v>
      </c>
      <c r="G14085" t="s">
        <v>24</v>
      </c>
      <c r="H14085">
        <v>7572364</v>
      </c>
      <c r="I14085">
        <v>7572588</v>
      </c>
      <c r="J14085" t="s">
        <v>46</v>
      </c>
      <c r="Q14085" t="s">
        <v>16002</v>
      </c>
      <c r="R14085">
        <v>225</v>
      </c>
    </row>
    <row r="14086" spans="1:18" x14ac:dyDescent="0.3">
      <c r="A14086" t="s">
        <v>20</v>
      </c>
      <c r="B14086" t="s">
        <v>21</v>
      </c>
      <c r="C14086" t="s">
        <v>22</v>
      </c>
      <c r="D14086" t="s">
        <v>23</v>
      </c>
      <c r="E14086" t="s">
        <v>5</v>
      </c>
      <c r="G14086" t="s">
        <v>24</v>
      </c>
      <c r="H14086">
        <v>7573000</v>
      </c>
      <c r="I14086">
        <v>7573704</v>
      </c>
      <c r="J14086" t="s">
        <v>46</v>
      </c>
      <c r="Q14086" t="s">
        <v>16004</v>
      </c>
      <c r="R14086">
        <v>705</v>
      </c>
    </row>
    <row r="14087" spans="1:18" x14ac:dyDescent="0.3">
      <c r="A14087" t="s">
        <v>20</v>
      </c>
      <c r="B14087" t="s">
        <v>21</v>
      </c>
      <c r="C14087" t="s">
        <v>22</v>
      </c>
      <c r="D14087" t="s">
        <v>23</v>
      </c>
      <c r="E14087" t="s">
        <v>5</v>
      </c>
      <c r="G14087" t="s">
        <v>24</v>
      </c>
      <c r="H14087">
        <v>7574377</v>
      </c>
      <c r="I14087">
        <v>7575918</v>
      </c>
      <c r="J14087" t="s">
        <v>46</v>
      </c>
      <c r="Q14087" t="s">
        <v>16006</v>
      </c>
      <c r="R14087">
        <v>1542</v>
      </c>
    </row>
    <row r="14088" spans="1:18" x14ac:dyDescent="0.3">
      <c r="A14088" t="s">
        <v>20</v>
      </c>
      <c r="B14088" t="s">
        <v>21</v>
      </c>
      <c r="C14088" t="s">
        <v>22</v>
      </c>
      <c r="D14088" t="s">
        <v>23</v>
      </c>
      <c r="E14088" t="s">
        <v>5</v>
      </c>
      <c r="G14088" t="s">
        <v>24</v>
      </c>
      <c r="H14088">
        <v>7575915</v>
      </c>
      <c r="I14088">
        <v>7576586</v>
      </c>
      <c r="J14088" t="s">
        <v>46</v>
      </c>
      <c r="Q14088" t="s">
        <v>16008</v>
      </c>
      <c r="R14088">
        <v>672</v>
      </c>
    </row>
    <row r="14089" spans="1:18" x14ac:dyDescent="0.3">
      <c r="A14089" t="s">
        <v>20</v>
      </c>
      <c r="B14089" t="s">
        <v>21</v>
      </c>
      <c r="C14089" t="s">
        <v>22</v>
      </c>
      <c r="D14089" t="s">
        <v>23</v>
      </c>
      <c r="E14089" t="s">
        <v>5</v>
      </c>
      <c r="G14089" t="s">
        <v>24</v>
      </c>
      <c r="H14089">
        <v>7576603</v>
      </c>
      <c r="I14089">
        <v>7577124</v>
      </c>
      <c r="J14089" t="s">
        <v>46</v>
      </c>
      <c r="Q14089" t="s">
        <v>16011</v>
      </c>
      <c r="R14089">
        <v>522</v>
      </c>
    </row>
    <row r="14090" spans="1:18" x14ac:dyDescent="0.3">
      <c r="A14090" t="s">
        <v>20</v>
      </c>
      <c r="B14090" t="s">
        <v>21</v>
      </c>
      <c r="C14090" t="s">
        <v>22</v>
      </c>
      <c r="D14090" t="s">
        <v>23</v>
      </c>
      <c r="E14090" t="s">
        <v>5</v>
      </c>
      <c r="G14090" t="s">
        <v>24</v>
      </c>
      <c r="H14090">
        <v>7577205</v>
      </c>
      <c r="I14090">
        <v>7578443</v>
      </c>
      <c r="J14090" t="s">
        <v>46</v>
      </c>
      <c r="Q14090" t="s">
        <v>16014</v>
      </c>
      <c r="R14090">
        <v>1239</v>
      </c>
    </row>
    <row r="14091" spans="1:18" x14ac:dyDescent="0.3">
      <c r="A14091" t="s">
        <v>20</v>
      </c>
      <c r="B14091" t="s">
        <v>21</v>
      </c>
      <c r="C14091" t="s">
        <v>22</v>
      </c>
      <c r="D14091" t="s">
        <v>23</v>
      </c>
      <c r="E14091" t="s">
        <v>5</v>
      </c>
      <c r="G14091" t="s">
        <v>24</v>
      </c>
      <c r="H14091">
        <v>7578444</v>
      </c>
      <c r="I14091">
        <v>7578755</v>
      </c>
      <c r="J14091" t="s">
        <v>46</v>
      </c>
      <c r="Q14091" t="s">
        <v>16016</v>
      </c>
      <c r="R14091">
        <v>312</v>
      </c>
    </row>
    <row r="14092" spans="1:18" x14ac:dyDescent="0.3">
      <c r="A14092" t="s">
        <v>20</v>
      </c>
      <c r="B14092" t="s">
        <v>21</v>
      </c>
      <c r="C14092" t="s">
        <v>22</v>
      </c>
      <c r="D14092" t="s">
        <v>23</v>
      </c>
      <c r="E14092" t="s">
        <v>5</v>
      </c>
      <c r="G14092" t="s">
        <v>24</v>
      </c>
      <c r="H14092">
        <v>7578752</v>
      </c>
      <c r="I14092">
        <v>7579111</v>
      </c>
      <c r="J14092" t="s">
        <v>46</v>
      </c>
      <c r="Q14092" t="s">
        <v>16019</v>
      </c>
      <c r="R14092">
        <v>360</v>
      </c>
    </row>
    <row r="14093" spans="1:18" x14ac:dyDescent="0.3">
      <c r="A14093" t="s">
        <v>20</v>
      </c>
      <c r="B14093" t="s">
        <v>21</v>
      </c>
      <c r="C14093" t="s">
        <v>22</v>
      </c>
      <c r="D14093" t="s">
        <v>23</v>
      </c>
      <c r="E14093" t="s">
        <v>5</v>
      </c>
      <c r="G14093" t="s">
        <v>24</v>
      </c>
      <c r="H14093">
        <v>7579141</v>
      </c>
      <c r="I14093">
        <v>7579278</v>
      </c>
      <c r="J14093" t="s">
        <v>46</v>
      </c>
      <c r="Q14093" t="s">
        <v>16022</v>
      </c>
      <c r="R14093">
        <v>138</v>
      </c>
    </row>
    <row r="14094" spans="1:18" x14ac:dyDescent="0.3">
      <c r="A14094" t="s">
        <v>1036</v>
      </c>
      <c r="B14094" t="s">
        <v>1033</v>
      </c>
      <c r="C14094" t="s">
        <v>22</v>
      </c>
      <c r="D14094" t="s">
        <v>23</v>
      </c>
      <c r="E14094" t="s">
        <v>5</v>
      </c>
      <c r="G14094" t="s">
        <v>24</v>
      </c>
      <c r="H14094">
        <v>406543</v>
      </c>
      <c r="I14094">
        <v>406634</v>
      </c>
      <c r="J14094" t="s">
        <v>25</v>
      </c>
      <c r="N14094" t="s">
        <v>1037</v>
      </c>
      <c r="O14094" t="s">
        <v>1034</v>
      </c>
      <c r="Q14094" t="s">
        <v>1035</v>
      </c>
      <c r="R14094">
        <v>92</v>
      </c>
    </row>
    <row r="14095" spans="1:18" x14ac:dyDescent="0.3">
      <c r="A14095" t="s">
        <v>1036</v>
      </c>
      <c r="B14095" t="s">
        <v>6041</v>
      </c>
      <c r="C14095" t="s">
        <v>22</v>
      </c>
      <c r="D14095" t="s">
        <v>23</v>
      </c>
      <c r="E14095" t="s">
        <v>5</v>
      </c>
      <c r="G14095" t="s">
        <v>24</v>
      </c>
      <c r="H14095">
        <v>2738387</v>
      </c>
      <c r="I14095">
        <v>2738726</v>
      </c>
      <c r="J14095" t="s">
        <v>46</v>
      </c>
      <c r="N14095" t="s">
        <v>6044</v>
      </c>
      <c r="O14095" t="s">
        <v>6042</v>
      </c>
      <c r="Q14095" t="s">
        <v>6043</v>
      </c>
      <c r="R14095">
        <v>340</v>
      </c>
    </row>
    <row r="14096" spans="1:18" x14ac:dyDescent="0.3">
      <c r="A14096" t="s">
        <v>10643</v>
      </c>
      <c r="C14096" t="s">
        <v>22</v>
      </c>
      <c r="D14096" t="s">
        <v>23</v>
      </c>
      <c r="E14096" t="s">
        <v>5</v>
      </c>
      <c r="G14096" t="s">
        <v>24</v>
      </c>
      <c r="H14096">
        <v>5043997</v>
      </c>
      <c r="I14096">
        <v>5044113</v>
      </c>
      <c r="J14096" t="s">
        <v>46</v>
      </c>
      <c r="N14096" t="s">
        <v>10645</v>
      </c>
      <c r="Q14096" t="s">
        <v>10644</v>
      </c>
      <c r="R14096">
        <v>117</v>
      </c>
    </row>
    <row r="14097" spans="1:18" x14ac:dyDescent="0.3">
      <c r="A14097" t="s">
        <v>10643</v>
      </c>
      <c r="C14097" t="s">
        <v>22</v>
      </c>
      <c r="D14097" t="s">
        <v>23</v>
      </c>
      <c r="E14097" t="s">
        <v>5</v>
      </c>
      <c r="G14097" t="s">
        <v>24</v>
      </c>
      <c r="H14097">
        <v>5044257</v>
      </c>
      <c r="I14097">
        <v>5047378</v>
      </c>
      <c r="J14097" t="s">
        <v>46</v>
      </c>
      <c r="N14097" t="s">
        <v>10647</v>
      </c>
      <c r="Q14097" t="s">
        <v>10646</v>
      </c>
      <c r="R14097">
        <v>3122</v>
      </c>
    </row>
    <row r="14098" spans="1:18" x14ac:dyDescent="0.3">
      <c r="A14098" t="s">
        <v>10643</v>
      </c>
      <c r="C14098" t="s">
        <v>22</v>
      </c>
      <c r="D14098" t="s">
        <v>23</v>
      </c>
      <c r="E14098" t="s">
        <v>5</v>
      </c>
      <c r="G14098" t="s">
        <v>24</v>
      </c>
      <c r="H14098">
        <v>5047861</v>
      </c>
      <c r="I14098">
        <v>5049365</v>
      </c>
      <c r="J14098" t="s">
        <v>46</v>
      </c>
      <c r="N14098" t="s">
        <v>10649</v>
      </c>
      <c r="Q14098" t="s">
        <v>10648</v>
      </c>
      <c r="R14098">
        <v>1505</v>
      </c>
    </row>
    <row r="14099" spans="1:18" x14ac:dyDescent="0.3">
      <c r="A14099" t="s">
        <v>10643</v>
      </c>
      <c r="C14099" t="s">
        <v>22</v>
      </c>
      <c r="D14099" t="s">
        <v>23</v>
      </c>
      <c r="E14099" t="s">
        <v>5</v>
      </c>
      <c r="G14099" t="s">
        <v>24</v>
      </c>
      <c r="H14099">
        <v>5850551</v>
      </c>
      <c r="I14099">
        <v>5850667</v>
      </c>
      <c r="J14099" t="s">
        <v>46</v>
      </c>
      <c r="N14099" t="s">
        <v>10645</v>
      </c>
      <c r="Q14099" t="s">
        <v>12332</v>
      </c>
      <c r="R14099">
        <v>117</v>
      </c>
    </row>
    <row r="14100" spans="1:18" x14ac:dyDescent="0.3">
      <c r="A14100" t="s">
        <v>10643</v>
      </c>
      <c r="C14100" t="s">
        <v>22</v>
      </c>
      <c r="D14100" t="s">
        <v>23</v>
      </c>
      <c r="E14100" t="s">
        <v>5</v>
      </c>
      <c r="G14100" t="s">
        <v>24</v>
      </c>
      <c r="H14100">
        <v>5850811</v>
      </c>
      <c r="I14100">
        <v>5853932</v>
      </c>
      <c r="J14100" t="s">
        <v>46</v>
      </c>
      <c r="N14100" t="s">
        <v>10647</v>
      </c>
      <c r="Q14100" t="s">
        <v>12333</v>
      </c>
      <c r="R14100">
        <v>3122</v>
      </c>
    </row>
    <row r="14101" spans="1:18" x14ac:dyDescent="0.3">
      <c r="A14101" t="s">
        <v>10643</v>
      </c>
      <c r="C14101" t="s">
        <v>22</v>
      </c>
      <c r="D14101" t="s">
        <v>23</v>
      </c>
      <c r="E14101" t="s">
        <v>5</v>
      </c>
      <c r="G14101" t="s">
        <v>24</v>
      </c>
      <c r="H14101">
        <v>5854415</v>
      </c>
      <c r="I14101">
        <v>5855920</v>
      </c>
      <c r="J14101" t="s">
        <v>46</v>
      </c>
      <c r="N14101" t="s">
        <v>10649</v>
      </c>
      <c r="Q14101" t="s">
        <v>12334</v>
      </c>
      <c r="R14101">
        <v>1506</v>
      </c>
    </row>
    <row r="14102" spans="1:18" x14ac:dyDescent="0.3">
      <c r="A14102" t="s">
        <v>4141</v>
      </c>
      <c r="C14102" t="s">
        <v>22</v>
      </c>
      <c r="D14102" t="s">
        <v>23</v>
      </c>
      <c r="E14102" t="s">
        <v>5</v>
      </c>
      <c r="G14102" t="s">
        <v>24</v>
      </c>
      <c r="H14102">
        <v>1836708</v>
      </c>
      <c r="I14102">
        <v>1837084</v>
      </c>
      <c r="J14102" t="s">
        <v>25</v>
      </c>
      <c r="O14102" t="s">
        <v>4142</v>
      </c>
      <c r="Q14102" t="s">
        <v>4143</v>
      </c>
      <c r="R14102">
        <v>377</v>
      </c>
    </row>
    <row r="14103" spans="1:18" x14ac:dyDescent="0.3">
      <c r="A14103" t="s">
        <v>61</v>
      </c>
      <c r="C14103" t="s">
        <v>22</v>
      </c>
      <c r="D14103" t="s">
        <v>23</v>
      </c>
      <c r="E14103" t="s">
        <v>5</v>
      </c>
      <c r="G14103" t="s">
        <v>24</v>
      </c>
      <c r="H14103">
        <v>16186</v>
      </c>
      <c r="I14103">
        <v>16262</v>
      </c>
      <c r="J14103" t="s">
        <v>25</v>
      </c>
      <c r="N14103" t="s">
        <v>63</v>
      </c>
      <c r="Q14103" t="s">
        <v>62</v>
      </c>
      <c r="R14103">
        <v>77</v>
      </c>
    </row>
    <row r="14104" spans="1:18" x14ac:dyDescent="0.3">
      <c r="A14104" t="s">
        <v>61</v>
      </c>
      <c r="C14104" t="s">
        <v>22</v>
      </c>
      <c r="D14104" t="s">
        <v>23</v>
      </c>
      <c r="E14104" t="s">
        <v>5</v>
      </c>
      <c r="G14104" t="s">
        <v>24</v>
      </c>
      <c r="H14104">
        <v>16443</v>
      </c>
      <c r="I14104">
        <v>16518</v>
      </c>
      <c r="J14104" t="s">
        <v>25</v>
      </c>
      <c r="N14104" t="s">
        <v>67</v>
      </c>
      <c r="Q14104" t="s">
        <v>66</v>
      </c>
      <c r="R14104">
        <v>76</v>
      </c>
    </row>
    <row r="14105" spans="1:18" x14ac:dyDescent="0.3">
      <c r="A14105" t="s">
        <v>61</v>
      </c>
      <c r="C14105" t="s">
        <v>22</v>
      </c>
      <c r="D14105" t="s">
        <v>23</v>
      </c>
      <c r="E14105" t="s">
        <v>5</v>
      </c>
      <c r="G14105" t="s">
        <v>24</v>
      </c>
      <c r="H14105">
        <v>68805</v>
      </c>
      <c r="I14105">
        <v>68888</v>
      </c>
      <c r="J14105" t="s">
        <v>25</v>
      </c>
      <c r="N14105" t="s">
        <v>207</v>
      </c>
      <c r="Q14105" t="s">
        <v>206</v>
      </c>
      <c r="R14105">
        <v>84</v>
      </c>
    </row>
    <row r="14106" spans="1:18" x14ac:dyDescent="0.3">
      <c r="A14106" t="s">
        <v>61</v>
      </c>
      <c r="C14106" t="s">
        <v>22</v>
      </c>
      <c r="D14106" t="s">
        <v>23</v>
      </c>
      <c r="E14106" t="s">
        <v>5</v>
      </c>
      <c r="G14106" t="s">
        <v>24</v>
      </c>
      <c r="H14106">
        <v>231878</v>
      </c>
      <c r="I14106">
        <v>231966</v>
      </c>
      <c r="J14106" t="s">
        <v>25</v>
      </c>
      <c r="N14106" t="s">
        <v>610</v>
      </c>
      <c r="Q14106" t="s">
        <v>609</v>
      </c>
      <c r="R14106">
        <v>89</v>
      </c>
    </row>
    <row r="14107" spans="1:18" x14ac:dyDescent="0.3">
      <c r="A14107" t="s">
        <v>61</v>
      </c>
      <c r="C14107" t="s">
        <v>22</v>
      </c>
      <c r="D14107" t="s">
        <v>23</v>
      </c>
      <c r="E14107" t="s">
        <v>5</v>
      </c>
      <c r="G14107" t="s">
        <v>24</v>
      </c>
      <c r="H14107">
        <v>282673</v>
      </c>
      <c r="I14107">
        <v>282762</v>
      </c>
      <c r="J14107" t="s">
        <v>25</v>
      </c>
      <c r="N14107" t="s">
        <v>610</v>
      </c>
      <c r="Q14107" t="s">
        <v>738</v>
      </c>
      <c r="R14107">
        <v>90</v>
      </c>
    </row>
    <row r="14108" spans="1:18" x14ac:dyDescent="0.3">
      <c r="A14108" t="s">
        <v>61</v>
      </c>
      <c r="C14108" t="s">
        <v>22</v>
      </c>
      <c r="D14108" t="s">
        <v>23</v>
      </c>
      <c r="E14108" t="s">
        <v>5</v>
      </c>
      <c r="G14108" t="s">
        <v>24</v>
      </c>
      <c r="H14108">
        <v>291108</v>
      </c>
      <c r="I14108">
        <v>291183</v>
      </c>
      <c r="J14108" t="s">
        <v>46</v>
      </c>
      <c r="N14108" t="s">
        <v>760</v>
      </c>
      <c r="Q14108" t="s">
        <v>759</v>
      </c>
      <c r="R14108">
        <v>76</v>
      </c>
    </row>
    <row r="14109" spans="1:18" x14ac:dyDescent="0.3">
      <c r="A14109" t="s">
        <v>61</v>
      </c>
      <c r="C14109" t="s">
        <v>22</v>
      </c>
      <c r="D14109" t="s">
        <v>23</v>
      </c>
      <c r="E14109" t="s">
        <v>5</v>
      </c>
      <c r="G14109" t="s">
        <v>24</v>
      </c>
      <c r="H14109">
        <v>332838</v>
      </c>
      <c r="I14109">
        <v>332928</v>
      </c>
      <c r="J14109" t="s">
        <v>25</v>
      </c>
      <c r="N14109" t="s">
        <v>610</v>
      </c>
      <c r="Q14109" t="s">
        <v>865</v>
      </c>
      <c r="R14109">
        <v>91</v>
      </c>
    </row>
    <row r="14110" spans="1:18" x14ac:dyDescent="0.3">
      <c r="A14110" t="s">
        <v>61</v>
      </c>
      <c r="C14110" t="s">
        <v>22</v>
      </c>
      <c r="D14110" t="s">
        <v>23</v>
      </c>
      <c r="E14110" t="s">
        <v>5</v>
      </c>
      <c r="G14110" t="s">
        <v>24</v>
      </c>
      <c r="H14110">
        <v>402843</v>
      </c>
      <c r="I14110">
        <v>402930</v>
      </c>
      <c r="J14110" t="s">
        <v>46</v>
      </c>
      <c r="N14110" t="s">
        <v>610</v>
      </c>
      <c r="Q14110" t="s">
        <v>1023</v>
      </c>
      <c r="R14110">
        <v>88</v>
      </c>
    </row>
    <row r="14111" spans="1:18" x14ac:dyDescent="0.3">
      <c r="A14111" t="s">
        <v>61</v>
      </c>
      <c r="C14111" t="s">
        <v>22</v>
      </c>
      <c r="D14111" t="s">
        <v>23</v>
      </c>
      <c r="E14111" t="s">
        <v>5</v>
      </c>
      <c r="G14111" t="s">
        <v>24</v>
      </c>
      <c r="H14111">
        <v>450883</v>
      </c>
      <c r="I14111">
        <v>450956</v>
      </c>
      <c r="J14111" t="s">
        <v>46</v>
      </c>
      <c r="N14111" t="s">
        <v>1142</v>
      </c>
      <c r="Q14111" t="s">
        <v>1141</v>
      </c>
      <c r="R14111">
        <v>74</v>
      </c>
    </row>
    <row r="14112" spans="1:18" x14ac:dyDescent="0.3">
      <c r="A14112" t="s">
        <v>61</v>
      </c>
      <c r="C14112" t="s">
        <v>22</v>
      </c>
      <c r="D14112" t="s">
        <v>23</v>
      </c>
      <c r="E14112" t="s">
        <v>5</v>
      </c>
      <c r="G14112" t="s">
        <v>24</v>
      </c>
      <c r="H14112">
        <v>681003</v>
      </c>
      <c r="I14112">
        <v>681075</v>
      </c>
      <c r="J14112" t="s">
        <v>46</v>
      </c>
      <c r="N14112" t="s">
        <v>1647</v>
      </c>
      <c r="Q14112" t="s">
        <v>1646</v>
      </c>
      <c r="R14112">
        <v>73</v>
      </c>
    </row>
    <row r="14113" spans="1:18" x14ac:dyDescent="0.3">
      <c r="A14113" t="s">
        <v>61</v>
      </c>
      <c r="C14113" t="s">
        <v>22</v>
      </c>
      <c r="D14113" t="s">
        <v>23</v>
      </c>
      <c r="E14113" t="s">
        <v>5</v>
      </c>
      <c r="G14113" t="s">
        <v>24</v>
      </c>
      <c r="H14113">
        <v>681118</v>
      </c>
      <c r="I14113">
        <v>681194</v>
      </c>
      <c r="J14113" t="s">
        <v>46</v>
      </c>
      <c r="N14113" t="s">
        <v>1649</v>
      </c>
      <c r="Q14113" t="s">
        <v>1648</v>
      </c>
      <c r="R14113">
        <v>77</v>
      </c>
    </row>
    <row r="14114" spans="1:18" x14ac:dyDescent="0.3">
      <c r="A14114" t="s">
        <v>61</v>
      </c>
      <c r="C14114" t="s">
        <v>22</v>
      </c>
      <c r="D14114" t="s">
        <v>23</v>
      </c>
      <c r="E14114" t="s">
        <v>5</v>
      </c>
      <c r="G14114" t="s">
        <v>24</v>
      </c>
      <c r="H14114">
        <v>681255</v>
      </c>
      <c r="I14114">
        <v>681327</v>
      </c>
      <c r="J14114" t="s">
        <v>46</v>
      </c>
      <c r="N14114" t="s">
        <v>1651</v>
      </c>
      <c r="Q14114" t="s">
        <v>1650</v>
      </c>
      <c r="R14114">
        <v>73</v>
      </c>
    </row>
    <row r="14115" spans="1:18" x14ac:dyDescent="0.3">
      <c r="A14115" t="s">
        <v>61</v>
      </c>
      <c r="C14115" t="s">
        <v>22</v>
      </c>
      <c r="D14115" t="s">
        <v>23</v>
      </c>
      <c r="E14115" t="s">
        <v>5</v>
      </c>
      <c r="G14115" t="s">
        <v>24</v>
      </c>
      <c r="H14115">
        <v>919814</v>
      </c>
      <c r="I14115">
        <v>919889</v>
      </c>
      <c r="J14115" t="s">
        <v>46</v>
      </c>
      <c r="N14115" t="s">
        <v>2090</v>
      </c>
      <c r="Q14115" t="s">
        <v>2089</v>
      </c>
      <c r="R14115">
        <v>76</v>
      </c>
    </row>
    <row r="14116" spans="1:18" x14ac:dyDescent="0.3">
      <c r="A14116" t="s">
        <v>61</v>
      </c>
      <c r="C14116" t="s">
        <v>22</v>
      </c>
      <c r="D14116" t="s">
        <v>23</v>
      </c>
      <c r="E14116" t="s">
        <v>5</v>
      </c>
      <c r="G14116" t="s">
        <v>24</v>
      </c>
      <c r="H14116">
        <v>1152025</v>
      </c>
      <c r="I14116">
        <v>1152097</v>
      </c>
      <c r="J14116" t="s">
        <v>25</v>
      </c>
      <c r="N14116" t="s">
        <v>2633</v>
      </c>
      <c r="Q14116" t="s">
        <v>2632</v>
      </c>
      <c r="R14116">
        <v>73</v>
      </c>
    </row>
    <row r="14117" spans="1:18" x14ac:dyDescent="0.3">
      <c r="A14117" t="s">
        <v>61</v>
      </c>
      <c r="C14117" t="s">
        <v>22</v>
      </c>
      <c r="D14117" t="s">
        <v>23</v>
      </c>
      <c r="E14117" t="s">
        <v>5</v>
      </c>
      <c r="G14117" t="s">
        <v>24</v>
      </c>
      <c r="H14117">
        <v>1954095</v>
      </c>
      <c r="I14117">
        <v>1954175</v>
      </c>
      <c r="J14117" t="s">
        <v>46</v>
      </c>
      <c r="N14117" t="s">
        <v>207</v>
      </c>
      <c r="Q14117" t="s">
        <v>4397</v>
      </c>
      <c r="R14117">
        <v>81</v>
      </c>
    </row>
    <row r="14118" spans="1:18" x14ac:dyDescent="0.3">
      <c r="A14118" t="s">
        <v>61</v>
      </c>
      <c r="C14118" t="s">
        <v>22</v>
      </c>
      <c r="D14118" t="s">
        <v>23</v>
      </c>
      <c r="E14118" t="s">
        <v>5</v>
      </c>
      <c r="G14118" t="s">
        <v>24</v>
      </c>
      <c r="H14118">
        <v>2180919</v>
      </c>
      <c r="I14118">
        <v>2180994</v>
      </c>
      <c r="J14118" t="s">
        <v>46</v>
      </c>
      <c r="N14118" t="s">
        <v>2090</v>
      </c>
      <c r="Q14118" t="s">
        <v>4896</v>
      </c>
      <c r="R14118">
        <v>76</v>
      </c>
    </row>
    <row r="14119" spans="1:18" x14ac:dyDescent="0.3">
      <c r="A14119" t="s">
        <v>61</v>
      </c>
      <c r="C14119" t="s">
        <v>22</v>
      </c>
      <c r="D14119" t="s">
        <v>23</v>
      </c>
      <c r="E14119" t="s">
        <v>5</v>
      </c>
      <c r="G14119" t="s">
        <v>24</v>
      </c>
      <c r="H14119">
        <v>2194017</v>
      </c>
      <c r="I14119">
        <v>2194089</v>
      </c>
      <c r="J14119" t="s">
        <v>46</v>
      </c>
      <c r="N14119" t="s">
        <v>4921</v>
      </c>
      <c r="Q14119" t="s">
        <v>4920</v>
      </c>
      <c r="R14119">
        <v>73</v>
      </c>
    </row>
    <row r="14120" spans="1:18" x14ac:dyDescent="0.3">
      <c r="A14120" t="s">
        <v>61</v>
      </c>
      <c r="C14120" t="s">
        <v>22</v>
      </c>
      <c r="D14120" t="s">
        <v>23</v>
      </c>
      <c r="E14120" t="s">
        <v>5</v>
      </c>
      <c r="G14120" t="s">
        <v>24</v>
      </c>
      <c r="H14120">
        <v>2299972</v>
      </c>
      <c r="I14120">
        <v>2300048</v>
      </c>
      <c r="J14120" t="s">
        <v>46</v>
      </c>
      <c r="N14120" t="s">
        <v>760</v>
      </c>
      <c r="Q14120" t="s">
        <v>5145</v>
      </c>
      <c r="R14120">
        <v>77</v>
      </c>
    </row>
    <row r="14121" spans="1:18" x14ac:dyDescent="0.3">
      <c r="A14121" t="s">
        <v>61</v>
      </c>
      <c r="C14121" t="s">
        <v>22</v>
      </c>
      <c r="D14121" t="s">
        <v>23</v>
      </c>
      <c r="E14121" t="s">
        <v>5</v>
      </c>
      <c r="G14121" t="s">
        <v>24</v>
      </c>
      <c r="H14121">
        <v>2369005</v>
      </c>
      <c r="I14121">
        <v>2369078</v>
      </c>
      <c r="J14121" t="s">
        <v>46</v>
      </c>
      <c r="N14121" t="s">
        <v>5309</v>
      </c>
      <c r="Q14121" t="s">
        <v>5308</v>
      </c>
      <c r="R14121">
        <v>74</v>
      </c>
    </row>
    <row r="14122" spans="1:18" x14ac:dyDescent="0.3">
      <c r="A14122" t="s">
        <v>61</v>
      </c>
      <c r="C14122" t="s">
        <v>22</v>
      </c>
      <c r="D14122" t="s">
        <v>23</v>
      </c>
      <c r="E14122" t="s">
        <v>5</v>
      </c>
      <c r="G14122" t="s">
        <v>24</v>
      </c>
      <c r="H14122">
        <v>2369246</v>
      </c>
      <c r="I14122">
        <v>2369321</v>
      </c>
      <c r="J14122" t="s">
        <v>25</v>
      </c>
      <c r="N14122" t="s">
        <v>1142</v>
      </c>
      <c r="Q14122" t="s">
        <v>5310</v>
      </c>
      <c r="R14122">
        <v>76</v>
      </c>
    </row>
    <row r="14123" spans="1:18" x14ac:dyDescent="0.3">
      <c r="A14123" t="s">
        <v>61</v>
      </c>
      <c r="C14123" t="s">
        <v>22</v>
      </c>
      <c r="D14123" t="s">
        <v>23</v>
      </c>
      <c r="E14123" t="s">
        <v>5</v>
      </c>
      <c r="G14123" t="s">
        <v>24</v>
      </c>
      <c r="H14123">
        <v>2440661</v>
      </c>
      <c r="I14123">
        <v>2440736</v>
      </c>
      <c r="J14123" t="s">
        <v>25</v>
      </c>
      <c r="N14123" t="s">
        <v>67</v>
      </c>
      <c r="Q14123" t="s">
        <v>5445</v>
      </c>
      <c r="R14123">
        <v>76</v>
      </c>
    </row>
    <row r="14124" spans="1:18" x14ac:dyDescent="0.3">
      <c r="A14124" t="s">
        <v>61</v>
      </c>
      <c r="C14124" t="s">
        <v>22</v>
      </c>
      <c r="D14124" t="s">
        <v>23</v>
      </c>
      <c r="E14124" t="s">
        <v>5</v>
      </c>
      <c r="G14124" t="s">
        <v>24</v>
      </c>
      <c r="H14124">
        <v>2629405</v>
      </c>
      <c r="I14124">
        <v>2629480</v>
      </c>
      <c r="J14124" t="s">
        <v>46</v>
      </c>
      <c r="N14124" t="s">
        <v>5835</v>
      </c>
      <c r="Q14124" t="s">
        <v>5834</v>
      </c>
      <c r="R14124">
        <v>76</v>
      </c>
    </row>
    <row r="14125" spans="1:18" x14ac:dyDescent="0.3">
      <c r="A14125" t="s">
        <v>61</v>
      </c>
      <c r="C14125" t="s">
        <v>22</v>
      </c>
      <c r="D14125" t="s">
        <v>23</v>
      </c>
      <c r="E14125" t="s">
        <v>5</v>
      </c>
      <c r="G14125" t="s">
        <v>24</v>
      </c>
      <c r="H14125">
        <v>2631722</v>
      </c>
      <c r="I14125">
        <v>2631798</v>
      </c>
      <c r="J14125" t="s">
        <v>25</v>
      </c>
      <c r="N14125" t="s">
        <v>5842</v>
      </c>
      <c r="Q14125" t="s">
        <v>5841</v>
      </c>
      <c r="R14125">
        <v>77</v>
      </c>
    </row>
    <row r="14126" spans="1:18" x14ac:dyDescent="0.3">
      <c r="A14126" t="s">
        <v>61</v>
      </c>
      <c r="C14126" t="s">
        <v>22</v>
      </c>
      <c r="D14126" t="s">
        <v>23</v>
      </c>
      <c r="E14126" t="s">
        <v>5</v>
      </c>
      <c r="G14126" t="s">
        <v>24</v>
      </c>
      <c r="H14126">
        <v>2702023</v>
      </c>
      <c r="I14126">
        <v>2702097</v>
      </c>
      <c r="J14126" t="s">
        <v>25</v>
      </c>
      <c r="N14126" t="s">
        <v>5991</v>
      </c>
      <c r="Q14126" t="s">
        <v>5990</v>
      </c>
      <c r="R14126">
        <v>75</v>
      </c>
    </row>
    <row r="14127" spans="1:18" x14ac:dyDescent="0.3">
      <c r="A14127" t="s">
        <v>61</v>
      </c>
      <c r="C14127" t="s">
        <v>22</v>
      </c>
      <c r="D14127" t="s">
        <v>23</v>
      </c>
      <c r="E14127" t="s">
        <v>5</v>
      </c>
      <c r="G14127" t="s">
        <v>24</v>
      </c>
      <c r="H14127">
        <v>3283601</v>
      </c>
      <c r="I14127">
        <v>3283677</v>
      </c>
      <c r="J14127" t="s">
        <v>46</v>
      </c>
      <c r="N14127" t="s">
        <v>207</v>
      </c>
      <c r="Q14127" t="s">
        <v>7168</v>
      </c>
      <c r="R14127">
        <v>77</v>
      </c>
    </row>
    <row r="14128" spans="1:18" x14ac:dyDescent="0.3">
      <c r="A14128" t="s">
        <v>61</v>
      </c>
      <c r="C14128" t="s">
        <v>22</v>
      </c>
      <c r="D14128" t="s">
        <v>23</v>
      </c>
      <c r="E14128" t="s">
        <v>5</v>
      </c>
      <c r="G14128" t="s">
        <v>24</v>
      </c>
      <c r="H14128">
        <v>3458501</v>
      </c>
      <c r="I14128">
        <v>3458573</v>
      </c>
      <c r="J14128" t="s">
        <v>25</v>
      </c>
      <c r="N14128" t="s">
        <v>1142</v>
      </c>
      <c r="Q14128" t="s">
        <v>7524</v>
      </c>
      <c r="R14128">
        <v>73</v>
      </c>
    </row>
    <row r="14129" spans="1:18" x14ac:dyDescent="0.3">
      <c r="A14129" t="s">
        <v>61</v>
      </c>
      <c r="C14129" t="s">
        <v>22</v>
      </c>
      <c r="D14129" t="s">
        <v>23</v>
      </c>
      <c r="E14129" t="s">
        <v>5</v>
      </c>
      <c r="G14129" t="s">
        <v>24</v>
      </c>
      <c r="H14129">
        <v>3578617</v>
      </c>
      <c r="I14129">
        <v>3578688</v>
      </c>
      <c r="J14129" t="s">
        <v>46</v>
      </c>
      <c r="N14129" t="s">
        <v>5991</v>
      </c>
      <c r="Q14129" t="s">
        <v>7747</v>
      </c>
      <c r="R14129">
        <v>72</v>
      </c>
    </row>
    <row r="14130" spans="1:18" x14ac:dyDescent="0.3">
      <c r="A14130" t="s">
        <v>61</v>
      </c>
      <c r="C14130" t="s">
        <v>22</v>
      </c>
      <c r="D14130" t="s">
        <v>23</v>
      </c>
      <c r="E14130" t="s">
        <v>5</v>
      </c>
      <c r="G14130" t="s">
        <v>24</v>
      </c>
      <c r="H14130">
        <v>3578716</v>
      </c>
      <c r="I14130">
        <v>3578789</v>
      </c>
      <c r="J14130" t="s">
        <v>46</v>
      </c>
      <c r="N14130" t="s">
        <v>7749</v>
      </c>
      <c r="Q14130" t="s">
        <v>7748</v>
      </c>
      <c r="R14130">
        <v>74</v>
      </c>
    </row>
    <row r="14131" spans="1:18" x14ac:dyDescent="0.3">
      <c r="A14131" t="s">
        <v>61</v>
      </c>
      <c r="C14131" t="s">
        <v>22</v>
      </c>
      <c r="D14131" t="s">
        <v>23</v>
      </c>
      <c r="E14131" t="s">
        <v>5</v>
      </c>
      <c r="G14131" t="s">
        <v>24</v>
      </c>
      <c r="H14131">
        <v>3578819</v>
      </c>
      <c r="I14131">
        <v>3578891</v>
      </c>
      <c r="J14131" t="s">
        <v>46</v>
      </c>
      <c r="N14131" t="s">
        <v>5309</v>
      </c>
      <c r="Q14131" t="s">
        <v>7750</v>
      </c>
      <c r="R14131">
        <v>73</v>
      </c>
    </row>
    <row r="14132" spans="1:18" x14ac:dyDescent="0.3">
      <c r="A14132" t="s">
        <v>61</v>
      </c>
      <c r="C14132" t="s">
        <v>22</v>
      </c>
      <c r="D14132" t="s">
        <v>23</v>
      </c>
      <c r="E14132" t="s">
        <v>5</v>
      </c>
      <c r="G14132" t="s">
        <v>24</v>
      </c>
      <c r="H14132">
        <v>3594284</v>
      </c>
      <c r="I14132">
        <v>3594358</v>
      </c>
      <c r="J14132" t="s">
        <v>46</v>
      </c>
      <c r="N14132" t="s">
        <v>5991</v>
      </c>
      <c r="Q14132" t="s">
        <v>7781</v>
      </c>
      <c r="R14132">
        <v>75</v>
      </c>
    </row>
    <row r="14133" spans="1:18" x14ac:dyDescent="0.3">
      <c r="A14133" t="s">
        <v>61</v>
      </c>
      <c r="C14133" t="s">
        <v>22</v>
      </c>
      <c r="D14133" t="s">
        <v>23</v>
      </c>
      <c r="E14133" t="s">
        <v>5</v>
      </c>
      <c r="G14133" t="s">
        <v>24</v>
      </c>
      <c r="H14133">
        <v>3596933</v>
      </c>
      <c r="I14133">
        <v>3597005</v>
      </c>
      <c r="J14133" t="s">
        <v>25</v>
      </c>
      <c r="N14133" t="s">
        <v>5309</v>
      </c>
      <c r="Q14133" t="s">
        <v>7787</v>
      </c>
      <c r="R14133">
        <v>73</v>
      </c>
    </row>
    <row r="14134" spans="1:18" x14ac:dyDescent="0.3">
      <c r="A14134" t="s">
        <v>61</v>
      </c>
      <c r="C14134" t="s">
        <v>22</v>
      </c>
      <c r="D14134" t="s">
        <v>23</v>
      </c>
      <c r="E14134" t="s">
        <v>5</v>
      </c>
      <c r="G14134" t="s">
        <v>24</v>
      </c>
      <c r="H14134">
        <v>3597039</v>
      </c>
      <c r="I14134">
        <v>3597112</v>
      </c>
      <c r="J14134" t="s">
        <v>25</v>
      </c>
      <c r="N14134" t="s">
        <v>7749</v>
      </c>
      <c r="Q14134" t="s">
        <v>7788</v>
      </c>
      <c r="R14134">
        <v>74</v>
      </c>
    </row>
    <row r="14135" spans="1:18" x14ac:dyDescent="0.3">
      <c r="A14135" t="s">
        <v>61</v>
      </c>
      <c r="C14135" t="s">
        <v>22</v>
      </c>
      <c r="D14135" t="s">
        <v>23</v>
      </c>
      <c r="E14135" t="s">
        <v>5</v>
      </c>
      <c r="G14135" t="s">
        <v>24</v>
      </c>
      <c r="H14135">
        <v>3597132</v>
      </c>
      <c r="I14135">
        <v>3597203</v>
      </c>
      <c r="J14135" t="s">
        <v>25</v>
      </c>
      <c r="N14135" t="s">
        <v>5991</v>
      </c>
      <c r="Q14135" t="s">
        <v>7789</v>
      </c>
      <c r="R14135">
        <v>72</v>
      </c>
    </row>
    <row r="14136" spans="1:18" x14ac:dyDescent="0.3">
      <c r="A14136" t="s">
        <v>61</v>
      </c>
      <c r="C14136" t="s">
        <v>22</v>
      </c>
      <c r="D14136" t="s">
        <v>23</v>
      </c>
      <c r="E14136" t="s">
        <v>5</v>
      </c>
      <c r="G14136" t="s">
        <v>24</v>
      </c>
      <c r="H14136">
        <v>4527820</v>
      </c>
      <c r="I14136">
        <v>4527905</v>
      </c>
      <c r="J14136" t="s">
        <v>46</v>
      </c>
      <c r="N14136" t="s">
        <v>207</v>
      </c>
      <c r="Q14136" t="s">
        <v>9645</v>
      </c>
      <c r="R14136">
        <v>86</v>
      </c>
    </row>
    <row r="14137" spans="1:18" x14ac:dyDescent="0.3">
      <c r="A14137" t="s">
        <v>61</v>
      </c>
      <c r="C14137" t="s">
        <v>22</v>
      </c>
      <c r="D14137" t="s">
        <v>23</v>
      </c>
      <c r="E14137" t="s">
        <v>5</v>
      </c>
      <c r="G14137" t="s">
        <v>24</v>
      </c>
      <c r="H14137">
        <v>5235187</v>
      </c>
      <c r="I14137">
        <v>5235262</v>
      </c>
      <c r="J14137" t="s">
        <v>46</v>
      </c>
      <c r="N14137" t="s">
        <v>1651</v>
      </c>
      <c r="Q14137" t="s">
        <v>11062</v>
      </c>
      <c r="R14137">
        <v>76</v>
      </c>
    </row>
    <row r="14138" spans="1:18" x14ac:dyDescent="0.3">
      <c r="A14138" t="s">
        <v>61</v>
      </c>
      <c r="C14138" t="s">
        <v>22</v>
      </c>
      <c r="D14138" t="s">
        <v>23</v>
      </c>
      <c r="E14138" t="s">
        <v>5</v>
      </c>
      <c r="G14138" t="s">
        <v>24</v>
      </c>
      <c r="H14138">
        <v>5235341</v>
      </c>
      <c r="I14138">
        <v>5235415</v>
      </c>
      <c r="J14138" t="s">
        <v>46</v>
      </c>
      <c r="N14138" t="s">
        <v>11064</v>
      </c>
      <c r="Q14138" t="s">
        <v>11063</v>
      </c>
      <c r="R14138">
        <v>75</v>
      </c>
    </row>
    <row r="14139" spans="1:18" x14ac:dyDescent="0.3">
      <c r="A14139" t="s">
        <v>61</v>
      </c>
      <c r="C14139" t="s">
        <v>22</v>
      </c>
      <c r="D14139" t="s">
        <v>23</v>
      </c>
      <c r="E14139" t="s">
        <v>5</v>
      </c>
      <c r="G14139" t="s">
        <v>24</v>
      </c>
      <c r="H14139">
        <v>5470475</v>
      </c>
      <c r="I14139">
        <v>5470546</v>
      </c>
      <c r="J14139" t="s">
        <v>25</v>
      </c>
      <c r="N14139" t="s">
        <v>760</v>
      </c>
      <c r="Q14139" t="s">
        <v>11547</v>
      </c>
      <c r="R14139">
        <v>72</v>
      </c>
    </row>
    <row r="14140" spans="1:18" x14ac:dyDescent="0.3">
      <c r="A14140" t="s">
        <v>61</v>
      </c>
      <c r="C14140" t="s">
        <v>22</v>
      </c>
      <c r="D14140" t="s">
        <v>23</v>
      </c>
      <c r="E14140" t="s">
        <v>5</v>
      </c>
      <c r="G14140" t="s">
        <v>24</v>
      </c>
      <c r="H14140">
        <v>5721548</v>
      </c>
      <c r="I14140">
        <v>5721624</v>
      </c>
      <c r="J14140" t="s">
        <v>46</v>
      </c>
      <c r="N14140" t="s">
        <v>5842</v>
      </c>
      <c r="Q14140" t="s">
        <v>12066</v>
      </c>
      <c r="R14140">
        <v>77</v>
      </c>
    </row>
    <row r="14141" spans="1:18" x14ac:dyDescent="0.3">
      <c r="A14141" t="s">
        <v>61</v>
      </c>
      <c r="C14141" t="s">
        <v>22</v>
      </c>
      <c r="D14141" t="s">
        <v>23</v>
      </c>
      <c r="E14141" t="s">
        <v>5</v>
      </c>
      <c r="G14141" t="s">
        <v>24</v>
      </c>
      <c r="H14141">
        <v>6009907</v>
      </c>
      <c r="I14141">
        <v>6009982</v>
      </c>
      <c r="J14141" t="s">
        <v>46</v>
      </c>
      <c r="N14141" t="s">
        <v>5842</v>
      </c>
      <c r="Q14141" t="s">
        <v>12673</v>
      </c>
      <c r="R14141">
        <v>76</v>
      </c>
    </row>
    <row r="14142" spans="1:18" x14ac:dyDescent="0.3">
      <c r="A14142" t="s">
        <v>61</v>
      </c>
      <c r="C14142" t="s">
        <v>22</v>
      </c>
      <c r="D14142" t="s">
        <v>23</v>
      </c>
      <c r="E14142" t="s">
        <v>5</v>
      </c>
      <c r="G14142" t="s">
        <v>24</v>
      </c>
      <c r="H14142">
        <v>6114591</v>
      </c>
      <c r="I14142">
        <v>6114671</v>
      </c>
      <c r="J14142" t="s">
        <v>46</v>
      </c>
      <c r="N14142" t="s">
        <v>207</v>
      </c>
      <c r="Q14142" t="s">
        <v>12907</v>
      </c>
      <c r="R14142">
        <v>81</v>
      </c>
    </row>
    <row r="14143" spans="1:18" x14ac:dyDescent="0.3">
      <c r="A14143" t="s">
        <v>61</v>
      </c>
      <c r="C14143" t="s">
        <v>22</v>
      </c>
      <c r="D14143" t="s">
        <v>23</v>
      </c>
      <c r="E14143" t="s">
        <v>5</v>
      </c>
      <c r="G14143" t="s">
        <v>24</v>
      </c>
      <c r="H14143">
        <v>6146101</v>
      </c>
      <c r="I14143">
        <v>6146175</v>
      </c>
      <c r="J14143" t="s">
        <v>25</v>
      </c>
      <c r="N14143" t="s">
        <v>11064</v>
      </c>
      <c r="Q14143" t="s">
        <v>12978</v>
      </c>
      <c r="R14143">
        <v>75</v>
      </c>
    </row>
    <row r="14144" spans="1:18" x14ac:dyDescent="0.3">
      <c r="A14144" t="s">
        <v>61</v>
      </c>
      <c r="C14144" t="s">
        <v>22</v>
      </c>
      <c r="D14144" t="s">
        <v>23</v>
      </c>
      <c r="E14144" t="s">
        <v>5</v>
      </c>
      <c r="G14144" t="s">
        <v>24</v>
      </c>
      <c r="H14144">
        <v>6200818</v>
      </c>
      <c r="I14144">
        <v>6200893</v>
      </c>
      <c r="J14144" t="s">
        <v>46</v>
      </c>
      <c r="N14144" t="s">
        <v>67</v>
      </c>
      <c r="Q14144" t="s">
        <v>13085</v>
      </c>
      <c r="R14144">
        <v>76</v>
      </c>
    </row>
    <row r="14145" spans="1:18" x14ac:dyDescent="0.3">
      <c r="A14145" t="s">
        <v>61</v>
      </c>
      <c r="C14145" t="s">
        <v>22</v>
      </c>
      <c r="D14145" t="s">
        <v>23</v>
      </c>
      <c r="E14145" t="s">
        <v>5</v>
      </c>
      <c r="G14145" t="s">
        <v>24</v>
      </c>
      <c r="H14145">
        <v>6223041</v>
      </c>
      <c r="I14145">
        <v>6223116</v>
      </c>
      <c r="J14145" t="s">
        <v>46</v>
      </c>
      <c r="N14145" t="s">
        <v>760</v>
      </c>
      <c r="Q14145" t="s">
        <v>13136</v>
      </c>
      <c r="R14145">
        <v>76</v>
      </c>
    </row>
    <row r="14146" spans="1:18" x14ac:dyDescent="0.3">
      <c r="A14146" t="s">
        <v>61</v>
      </c>
      <c r="C14146" t="s">
        <v>22</v>
      </c>
      <c r="D14146" t="s">
        <v>23</v>
      </c>
      <c r="E14146" t="s">
        <v>5</v>
      </c>
      <c r="G14146" t="s">
        <v>24</v>
      </c>
      <c r="H14146">
        <v>6614677</v>
      </c>
      <c r="I14146">
        <v>6614752</v>
      </c>
      <c r="J14146" t="s">
        <v>46</v>
      </c>
      <c r="N14146" t="s">
        <v>14022</v>
      </c>
      <c r="Q14146" t="s">
        <v>14021</v>
      </c>
      <c r="R14146">
        <v>76</v>
      </c>
    </row>
    <row r="14147" spans="1:18" x14ac:dyDescent="0.3">
      <c r="A14147" t="s">
        <v>61</v>
      </c>
      <c r="C14147" t="s">
        <v>22</v>
      </c>
      <c r="D14147" t="s">
        <v>23</v>
      </c>
      <c r="E14147" t="s">
        <v>5</v>
      </c>
      <c r="G14147" t="s">
        <v>24</v>
      </c>
      <c r="H14147">
        <v>6631782</v>
      </c>
      <c r="I14147">
        <v>6631858</v>
      </c>
      <c r="J14147" t="s">
        <v>46</v>
      </c>
      <c r="N14147" t="s">
        <v>5842</v>
      </c>
      <c r="Q14147" t="s">
        <v>14056</v>
      </c>
      <c r="R14147">
        <v>77</v>
      </c>
    </row>
    <row r="14148" spans="1:18" x14ac:dyDescent="0.3">
      <c r="A14148" t="s">
        <v>61</v>
      </c>
      <c r="C14148" t="s">
        <v>22</v>
      </c>
      <c r="D14148" t="s">
        <v>23</v>
      </c>
      <c r="E14148" t="s">
        <v>5</v>
      </c>
      <c r="G14148" t="s">
        <v>24</v>
      </c>
      <c r="H14148">
        <v>6631910</v>
      </c>
      <c r="I14148">
        <v>6631982</v>
      </c>
      <c r="J14148" t="s">
        <v>46</v>
      </c>
      <c r="N14148" t="s">
        <v>2633</v>
      </c>
      <c r="Q14148" t="s">
        <v>14057</v>
      </c>
      <c r="R14148">
        <v>73</v>
      </c>
    </row>
    <row r="14149" spans="1:18" x14ac:dyDescent="0.3">
      <c r="A14149" t="s">
        <v>61</v>
      </c>
      <c r="C14149" t="s">
        <v>22</v>
      </c>
      <c r="D14149" t="s">
        <v>23</v>
      </c>
      <c r="E14149" t="s">
        <v>5</v>
      </c>
      <c r="G14149" t="s">
        <v>24</v>
      </c>
      <c r="H14149">
        <v>6655628</v>
      </c>
      <c r="I14149">
        <v>6655710</v>
      </c>
      <c r="J14149" t="s">
        <v>46</v>
      </c>
      <c r="N14149" t="s">
        <v>14109</v>
      </c>
      <c r="Q14149" t="s">
        <v>14108</v>
      </c>
      <c r="R14149">
        <v>83</v>
      </c>
    </row>
    <row r="14150" spans="1:18" x14ac:dyDescent="0.3">
      <c r="A14150" t="s">
        <v>61</v>
      </c>
      <c r="C14150" t="s">
        <v>22</v>
      </c>
      <c r="D14150" t="s">
        <v>23</v>
      </c>
      <c r="E14150" t="s">
        <v>5</v>
      </c>
      <c r="G14150" t="s">
        <v>24</v>
      </c>
      <c r="H14150">
        <v>7085066</v>
      </c>
      <c r="I14150">
        <v>7085141</v>
      </c>
      <c r="J14150" t="s">
        <v>46</v>
      </c>
      <c r="N14150" t="s">
        <v>2633</v>
      </c>
      <c r="Q14150" t="s">
        <v>15009</v>
      </c>
      <c r="R14150">
        <v>76</v>
      </c>
    </row>
    <row r="14151" spans="1:18" x14ac:dyDescent="0.3">
      <c r="A14151" t="s">
        <v>61</v>
      </c>
      <c r="C14151" t="s">
        <v>22</v>
      </c>
      <c r="D14151" t="s">
        <v>23</v>
      </c>
      <c r="E14151" t="s">
        <v>5</v>
      </c>
      <c r="G14151" t="s">
        <v>24</v>
      </c>
      <c r="H14151">
        <v>7086479</v>
      </c>
      <c r="I14151">
        <v>7086560</v>
      </c>
      <c r="J14151" t="s">
        <v>25</v>
      </c>
      <c r="N14151" t="s">
        <v>207</v>
      </c>
      <c r="Q14151" t="s">
        <v>15014</v>
      </c>
      <c r="R14151">
        <v>82</v>
      </c>
    </row>
    <row r="14152" spans="1:18" x14ac:dyDescent="0.3">
      <c r="A14152" t="s">
        <v>61</v>
      </c>
      <c r="C14152" t="s">
        <v>22</v>
      </c>
      <c r="D14152" t="s">
        <v>23</v>
      </c>
      <c r="E14152" t="s">
        <v>5</v>
      </c>
      <c r="G14152" t="s">
        <v>24</v>
      </c>
      <c r="H14152">
        <v>7086649</v>
      </c>
      <c r="I14152">
        <v>7086722</v>
      </c>
      <c r="J14152" t="s">
        <v>25</v>
      </c>
      <c r="N14152" t="s">
        <v>760</v>
      </c>
      <c r="Q14152" t="s">
        <v>15015</v>
      </c>
      <c r="R14152">
        <v>74</v>
      </c>
    </row>
    <row r="14153" spans="1:18" x14ac:dyDescent="0.3">
      <c r="A14153" t="s">
        <v>61</v>
      </c>
      <c r="C14153" t="s">
        <v>22</v>
      </c>
      <c r="D14153" t="s">
        <v>23</v>
      </c>
      <c r="E14153" t="s">
        <v>5</v>
      </c>
      <c r="G14153" t="s">
        <v>24</v>
      </c>
      <c r="H14153">
        <v>7086735</v>
      </c>
      <c r="I14153">
        <v>7086811</v>
      </c>
      <c r="J14153" t="s">
        <v>25</v>
      </c>
      <c r="N14153" t="s">
        <v>207</v>
      </c>
      <c r="Q14153" t="s">
        <v>15016</v>
      </c>
      <c r="R14153">
        <v>77</v>
      </c>
    </row>
    <row r="14154" spans="1:18" x14ac:dyDescent="0.3">
      <c r="A14154" t="s">
        <v>61</v>
      </c>
      <c r="C14154" t="s">
        <v>22</v>
      </c>
      <c r="D14154" t="s">
        <v>23</v>
      </c>
      <c r="E14154" t="s">
        <v>5</v>
      </c>
      <c r="G14154" t="s">
        <v>24</v>
      </c>
      <c r="H14154">
        <v>7087346</v>
      </c>
      <c r="I14154">
        <v>7087418</v>
      </c>
      <c r="J14154" t="s">
        <v>25</v>
      </c>
      <c r="N14154" t="s">
        <v>11064</v>
      </c>
      <c r="Q14154" t="s">
        <v>15019</v>
      </c>
      <c r="R14154">
        <v>73</v>
      </c>
    </row>
    <row r="14155" spans="1:18" x14ac:dyDescent="0.3">
      <c r="A14155" t="s">
        <v>61</v>
      </c>
      <c r="C14155" t="s">
        <v>22</v>
      </c>
      <c r="D14155" t="s">
        <v>23</v>
      </c>
      <c r="E14155" t="s">
        <v>5</v>
      </c>
      <c r="G14155" t="s">
        <v>24</v>
      </c>
      <c r="H14155">
        <v>7089236</v>
      </c>
      <c r="I14155">
        <v>7089304</v>
      </c>
      <c r="J14155" t="s">
        <v>25</v>
      </c>
      <c r="N14155" t="s">
        <v>760</v>
      </c>
      <c r="Q14155" t="s">
        <v>15025</v>
      </c>
      <c r="R14155">
        <v>69</v>
      </c>
    </row>
    <row r="14156" spans="1:18" x14ac:dyDescent="0.3">
      <c r="A14156" t="s">
        <v>61</v>
      </c>
      <c r="C14156" t="s">
        <v>22</v>
      </c>
      <c r="D14156" t="s">
        <v>23</v>
      </c>
      <c r="E14156" t="s">
        <v>5</v>
      </c>
      <c r="G14156" t="s">
        <v>24</v>
      </c>
      <c r="H14156">
        <v>7307598</v>
      </c>
      <c r="I14156">
        <v>7307671</v>
      </c>
      <c r="J14156" t="s">
        <v>25</v>
      </c>
      <c r="N14156" t="s">
        <v>5309</v>
      </c>
      <c r="Q14156" t="s">
        <v>15458</v>
      </c>
      <c r="R14156">
        <v>74</v>
      </c>
    </row>
  </sheetData>
  <sortState ref="A2:T14156">
    <sortCondition ref="A1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Лист3</vt:lpstr>
      <vt:lpstr>Длины белков</vt:lpstr>
      <vt:lpstr>Лист1</vt:lpstr>
      <vt:lpstr>fbk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2018-12-27T19:25:03Z</dcterms:modified>
</cp:coreProperties>
</file>